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1 November - collagen gels (TNCGB)\MMP-1(DS) 04000 nM collagen\Red\"/>
    </mc:Choice>
  </mc:AlternateContent>
  <xr:revisionPtr revIDLastSave="0" documentId="10_ncr:100000_{073F2931-0F31-443F-85CD-88894FF5D629}" xr6:coauthVersionLast="31" xr6:coauthVersionMax="31" xr10:uidLastSave="{00000000-0000-0000-0000-000000000000}"/>
  <bookViews>
    <workbookView xWindow="0" yWindow="0" windowWidth="14370" windowHeight="735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B!$G$3,B!$G$4,B!$G$5,B!$G$6,B!$G$7,B!$G$8,B!$G$11,B!$G$12,B!$G$15,B!$G$16,B!$G$19,B!$G$20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B!$G$2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AG27" i="90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188" i="90" l="1"/>
  <c r="AG188" i="90" s="1"/>
  <c r="AW188" i="90" s="1"/>
  <c r="BM108" i="90"/>
  <c r="AG108" i="90" s="1"/>
  <c r="AW108" i="90" s="1"/>
  <c r="BM224" i="90"/>
  <c r="AG224" i="90" s="1"/>
  <c r="AW224" i="90" s="1"/>
  <c r="BM173" i="90"/>
  <c r="AG173" i="90" s="1"/>
  <c r="AW173" i="90" s="1"/>
  <c r="BM75" i="90"/>
  <c r="AG75" i="90" s="1"/>
  <c r="AW75" i="90" s="1"/>
  <c r="BM162" i="90"/>
  <c r="AG162" i="90" s="1"/>
  <c r="AW162" i="90" s="1"/>
  <c r="AW76" i="90"/>
  <c r="AW204" i="90"/>
  <c r="AW91" i="90"/>
  <c r="AW123" i="90"/>
  <c r="AW187" i="90"/>
  <c r="AW107" i="90"/>
  <c r="AW154" i="90"/>
  <c r="AW29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BM87" i="89"/>
  <c r="AG87" i="89" s="1"/>
  <c r="BM107" i="89"/>
  <c r="BM95" i="89"/>
  <c r="AG95" i="89" s="1"/>
  <c r="BM99" i="89"/>
  <c r="AG99" i="89" s="1"/>
  <c r="BM103" i="89"/>
  <c r="AG103" i="89" s="1"/>
  <c r="BM129" i="89"/>
  <c r="AG129" i="89" s="1"/>
  <c r="BM133" i="89"/>
  <c r="AG133" i="89" s="1"/>
  <c r="BM38" i="89"/>
  <c r="BM42" i="89"/>
  <c r="AG42" i="89" s="1"/>
  <c r="BM46" i="89"/>
  <c r="BM50" i="89"/>
  <c r="BM36" i="89"/>
  <c r="AG36" i="89" s="1"/>
  <c r="BM137" i="89"/>
  <c r="AG137" i="89" s="1"/>
  <c r="BM141" i="89"/>
  <c r="AG141" i="89" s="1"/>
  <c r="BM145" i="89"/>
  <c r="AG145" i="89" s="1"/>
  <c r="BM147" i="89"/>
  <c r="BM190" i="89"/>
  <c r="AG190" i="89" s="1"/>
  <c r="BM194" i="89"/>
  <c r="BM182" i="89"/>
  <c r="AG182" i="89" s="1"/>
  <c r="BM54" i="89"/>
  <c r="AG54" i="89" s="1"/>
  <c r="BM58" i="89"/>
  <c r="AG58" i="89" s="1"/>
  <c r="BM62" i="89"/>
  <c r="AG62" i="89" s="1"/>
  <c r="BM66" i="89"/>
  <c r="AG66" i="89" s="1"/>
  <c r="BM70" i="89"/>
  <c r="BM74" i="89"/>
  <c r="AG74" i="89" s="1"/>
  <c r="BM78" i="89"/>
  <c r="DL227" i="89"/>
  <c r="DU225" i="89"/>
  <c r="BL227" i="89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BE30" i="90" s="1"/>
  <c r="Y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BM86" i="89"/>
  <c r="AG86" i="89" s="1"/>
  <c r="BM114" i="89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BM183" i="89"/>
  <c r="AG183" i="89" s="1"/>
  <c r="BM199" i="89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BM96" i="89"/>
  <c r="AG96" i="89" s="1"/>
  <c r="BM100" i="89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BM138" i="89"/>
  <c r="AG138" i="89" s="1"/>
  <c r="BM142" i="89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BM209" i="89"/>
  <c r="AG209" i="89" s="1"/>
  <c r="BM213" i="89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BL85" i="89"/>
  <c r="AF85" i="89" s="1"/>
  <c r="BL89" i="89"/>
  <c r="AF89" i="89" s="1"/>
  <c r="BL93" i="89"/>
  <c r="AF93" i="89" s="1"/>
  <c r="BL97" i="89"/>
  <c r="AF97" i="89" s="1"/>
  <c r="BL101" i="89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BL135" i="89"/>
  <c r="AF135" i="89" s="1"/>
  <c r="BL126" i="89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BM63" i="89"/>
  <c r="AG63" i="89" s="1"/>
  <c r="BM67" i="89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BM110" i="89"/>
  <c r="AG110" i="89" s="1"/>
  <c r="BM111" i="89"/>
  <c r="BM93" i="89"/>
  <c r="BM97" i="89"/>
  <c r="AG97" i="89" s="1"/>
  <c r="BM101" i="89"/>
  <c r="AG101" i="89" s="1"/>
  <c r="BM126" i="89"/>
  <c r="AG126" i="89" s="1"/>
  <c r="BM118" i="89"/>
  <c r="AG118" i="89" s="1"/>
  <c r="BM122" i="89"/>
  <c r="BM127" i="89"/>
  <c r="AG127" i="89" s="1"/>
  <c r="BM131" i="89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BM159" i="89"/>
  <c r="AG159" i="89" s="1"/>
  <c r="BM163" i="89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BM184" i="89"/>
  <c r="AG184" i="89" s="1"/>
  <c r="BM195" i="89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BL79" i="89"/>
  <c r="AF79" i="89" s="1"/>
  <c r="BL86" i="89"/>
  <c r="AF86" i="89" s="1"/>
  <c r="BL90" i="89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BL220" i="89"/>
  <c r="AF220" i="89" s="1"/>
  <c r="BL214" i="89"/>
  <c r="AF214" i="89" s="1"/>
  <c r="BL221" i="89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BM64" i="89"/>
  <c r="AG64" i="89" s="1"/>
  <c r="BM68" i="89"/>
  <c r="AG68" i="89" s="1"/>
  <c r="BM72" i="89"/>
  <c r="BM76" i="89"/>
  <c r="AG76" i="89" s="1"/>
  <c r="BM106" i="89"/>
  <c r="AG106" i="89" s="1"/>
  <c r="BM85" i="89"/>
  <c r="AG85" i="89" s="1"/>
  <c r="BM81" i="89"/>
  <c r="AG81" i="89" s="1"/>
  <c r="BM90" i="89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BL61" i="89"/>
  <c r="AF61" i="89" s="1"/>
  <c r="BL28" i="89"/>
  <c r="AF28" i="89" s="1"/>
  <c r="BL32" i="89"/>
  <c r="AF32" i="89" s="1"/>
  <c r="BL36" i="89"/>
  <c r="AF36" i="89" s="1"/>
  <c r="BL40" i="89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AZ83" i="89" s="1"/>
  <c r="T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221" i="90"/>
  <c r="AG210" i="90"/>
  <c r="AG171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30" i="89"/>
  <c r="AF227" i="89"/>
  <c r="AF78" i="89"/>
  <c r="AF209" i="89"/>
  <c r="AF75" i="89"/>
  <c r="AF207" i="89"/>
  <c r="AF40" i="89"/>
  <c r="AG50" i="89"/>
  <c r="AG151" i="89"/>
  <c r="AG93" i="89"/>
  <c r="AG72" i="89"/>
  <c r="AG29" i="89"/>
  <c r="AG107" i="89"/>
  <c r="AG46" i="89"/>
  <c r="AG194" i="89"/>
  <c r="AG78" i="89"/>
  <c r="AG114" i="89"/>
  <c r="AG199" i="89"/>
  <c r="AG100" i="89"/>
  <c r="AG142" i="89"/>
  <c r="AG213" i="89"/>
  <c r="AF101" i="89"/>
  <c r="AF126" i="89"/>
  <c r="AG35" i="89"/>
  <c r="AG67" i="89"/>
  <c r="AG111" i="89"/>
  <c r="AG131" i="89"/>
  <c r="AG163" i="89"/>
  <c r="AG195" i="89"/>
  <c r="AG226" i="89"/>
  <c r="AF208" i="89"/>
  <c r="AF153" i="89"/>
  <c r="AG37" i="89"/>
  <c r="AG38" i="89"/>
  <c r="AG147" i="89"/>
  <c r="AG70" i="89"/>
  <c r="AG82" i="89"/>
  <c r="AG191" i="89"/>
  <c r="AG109" i="89"/>
  <c r="AG134" i="89"/>
  <c r="AG187" i="89"/>
  <c r="AF124" i="89"/>
  <c r="AG59" i="89"/>
  <c r="AG88" i="89"/>
  <c r="AG122" i="89"/>
  <c r="AG155" i="89"/>
  <c r="AG180" i="89"/>
  <c r="AG219" i="89"/>
  <c r="AF90" i="89"/>
  <c r="AF221" i="89"/>
  <c r="AG60" i="89"/>
  <c r="AG90" i="89"/>
  <c r="AG123" i="89"/>
  <c r="AG156" i="89"/>
  <c r="AG181" i="89"/>
  <c r="AG220" i="89"/>
  <c r="AF57" i="89"/>
  <c r="AG69" i="89"/>
  <c r="AG120" i="89"/>
  <c r="AG186" i="89"/>
  <c r="AG224" i="89"/>
  <c r="BK115" i="90" l="1"/>
  <c r="AE115" i="90" s="1"/>
  <c r="BK131" i="90"/>
  <c r="AE131" i="90" s="1"/>
  <c r="AU131" i="90" s="1"/>
  <c r="BK163" i="90"/>
  <c r="AE163" i="90" s="1"/>
  <c r="AU163" i="90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28" i="90"/>
  <c r="T28" i="90" s="1"/>
  <c r="AJ28" i="90" s="1"/>
  <c r="AZ162" i="90"/>
  <c r="T162" i="90" s="1"/>
  <c r="AJ162" i="90" s="1"/>
  <c r="BK183" i="90"/>
  <c r="AE183" i="90" s="1"/>
  <c r="AU183" i="90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A67" i="89"/>
  <c r="U67" i="89" s="1"/>
  <c r="AK67" i="89" s="1"/>
  <c r="AY108" i="89"/>
  <c r="S108" i="89" s="1"/>
  <c r="AI108" i="89" s="1"/>
  <c r="AZ202" i="89"/>
  <c r="T202" i="89" s="1"/>
  <c r="AJ202" i="89" s="1"/>
  <c r="AZ43" i="89"/>
  <c r="T43" i="89" s="1"/>
  <c r="AJ43" i="89" s="1"/>
  <c r="BI103" i="89"/>
  <c r="AC103" i="89" s="1"/>
  <c r="BD41" i="89"/>
  <c r="X41" i="89" s="1"/>
  <c r="AN41" i="89" s="1"/>
  <c r="AY90" i="89"/>
  <c r="S90" i="89" s="1"/>
  <c r="AI90" i="89" s="1"/>
  <c r="BD87" i="89"/>
  <c r="X87" i="89" s="1"/>
  <c r="AN87" i="89" s="1"/>
  <c r="BA194" i="89"/>
  <c r="U194" i="89" s="1"/>
  <c r="AK194" i="89" s="1"/>
  <c r="BA162" i="89"/>
  <c r="U162" i="89" s="1"/>
  <c r="AK162" i="89" s="1"/>
  <c r="BD42" i="89"/>
  <c r="X42" i="89" s="1"/>
  <c r="AN42" i="89" s="1"/>
  <c r="AZ211" i="89"/>
  <c r="T211" i="89" s="1"/>
  <c r="AJ211" i="89" s="1"/>
  <c r="AY202" i="89"/>
  <c r="S202" i="89" s="1"/>
  <c r="AI202" i="89" s="1"/>
  <c r="BA179" i="89"/>
  <c r="U179" i="89" s="1"/>
  <c r="AK179" i="89" s="1"/>
  <c r="BI133" i="89"/>
  <c r="AC133" i="89" s="1"/>
  <c r="AS133" i="89" s="1"/>
  <c r="BD84" i="89"/>
  <c r="X84" i="89" s="1"/>
  <c r="AN84" i="89" s="1"/>
  <c r="BK85" i="90"/>
  <c r="AE85" i="90" s="1"/>
  <c r="AU85" i="90" s="1"/>
  <c r="BD170" i="89"/>
  <c r="X170" i="89" s="1"/>
  <c r="AN170" i="89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O30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49" i="90"/>
  <c r="AO209" i="90"/>
  <c r="AO217" i="90"/>
  <c r="AO225" i="90"/>
  <c r="AJ223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S103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Z221" i="90" s="1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BI196" i="89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BF140" i="89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X98" i="89"/>
  <c r="AC207" i="89"/>
  <c r="Z220" i="89"/>
  <c r="Z174" i="89"/>
  <c r="AC153" i="89"/>
  <c r="T218" i="89"/>
  <c r="AC170" i="89"/>
  <c r="V219" i="89"/>
  <c r="Z219" i="89"/>
  <c r="Z222" i="89"/>
  <c r="Z199" i="89"/>
  <c r="AC56" i="89"/>
  <c r="AC112" i="89"/>
  <c r="Z154" i="89"/>
  <c r="AC141" i="89"/>
  <c r="AC178" i="89"/>
  <c r="AC196" i="89"/>
  <c r="AC111" i="89"/>
  <c r="W100" i="89"/>
  <c r="Z140" i="89"/>
  <c r="AB153" i="89"/>
  <c r="AC163" i="89"/>
  <c r="AC139" i="89"/>
  <c r="AC61" i="89"/>
  <c r="AC209" i="89"/>
  <c r="Z171" i="89"/>
  <c r="Z92" i="89"/>
  <c r="Z115" i="89"/>
  <c r="AC38" i="89"/>
  <c r="AC77" i="89"/>
  <c r="AC29" i="89"/>
  <c r="AC94" i="89"/>
  <c r="Z132" i="89"/>
  <c r="AC118" i="89"/>
  <c r="Z144" i="89"/>
  <c r="AC101" i="89"/>
  <c r="AC143" i="89"/>
  <c r="AC70" i="89"/>
  <c r="AB227" i="89"/>
  <c r="AB215" i="89"/>
  <c r="AB79" i="89"/>
  <c r="AB96" i="89"/>
  <c r="X160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63" i="44"/>
  <c r="AG163" i="44" s="1"/>
  <c r="AW163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BL54" i="44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G103" i="44"/>
  <c r="AF213" i="44"/>
  <c r="AF54" i="44"/>
  <c r="AF71" i="44"/>
  <c r="AF190" i="44"/>
  <c r="AF177" i="44"/>
  <c r="AF181" i="44"/>
  <c r="AF159" i="44"/>
  <c r="AF223" i="44"/>
  <c r="AF170" i="44"/>
  <c r="AF207" i="44"/>
  <c r="AF154" i="44"/>
  <c r="AF81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DN218" i="44"/>
  <c r="DN215" i="44"/>
  <c r="DN224" i="44"/>
  <c r="DN225" i="44"/>
  <c r="BB225" i="44" s="1"/>
  <c r="V225" i="44" s="1"/>
  <c r="DN217" i="44"/>
  <c r="DN227" i="44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DQ212" i="44"/>
  <c r="DQ210" i="44"/>
  <c r="DQ218" i="44"/>
  <c r="BE218" i="44" s="1"/>
  <c r="Y218" i="44" s="1"/>
  <c r="DQ219" i="44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C204" i="44" l="1"/>
  <c r="W204" i="44" s="1"/>
  <c r="AM204" i="44" s="1"/>
  <c r="BK162" i="44"/>
  <c r="AE162" i="44" s="1"/>
  <c r="AU162" i="44" s="1"/>
  <c r="BB226" i="44"/>
  <c r="V226" i="44" s="1"/>
  <c r="AL226" i="44" s="1"/>
  <c r="BE209" i="44"/>
  <c r="Y209" i="44" s="1"/>
  <c r="AO209" i="44" s="1"/>
  <c r="BE219" i="44"/>
  <c r="Y219" i="44" s="1"/>
  <c r="AO219" i="44" s="1"/>
  <c r="BB227" i="44"/>
  <c r="V227" i="44" s="1"/>
  <c r="BD203" i="44"/>
  <c r="X203" i="44" s="1"/>
  <c r="AN203" i="44" s="1"/>
  <c r="BD205" i="44"/>
  <c r="X205" i="44" s="1"/>
  <c r="AN205" i="44" s="1"/>
  <c r="BD174" i="44"/>
  <c r="X174" i="44" s="1"/>
  <c r="AN174" i="44" s="1"/>
  <c r="BE158" i="44"/>
  <c r="Y158" i="44" s="1"/>
  <c r="AO158" i="44" s="1"/>
  <c r="BE142" i="44"/>
  <c r="Y142" i="44" s="1"/>
  <c r="AO142" i="44" s="1"/>
  <c r="BD75" i="44"/>
  <c r="X75" i="44" s="1"/>
  <c r="AN75" i="44" s="1"/>
  <c r="BK128" i="44"/>
  <c r="AE128" i="44" s="1"/>
  <c r="AU128" i="44" s="1"/>
  <c r="BB61" i="44"/>
  <c r="V61" i="44" s="1"/>
  <c r="AL61" i="44" s="1"/>
  <c r="BD64" i="44"/>
  <c r="X64" i="44" s="1"/>
  <c r="AN64" i="44" s="1"/>
  <c r="BD55" i="44"/>
  <c r="X55" i="44" s="1"/>
  <c r="AN55" i="44" s="1"/>
  <c r="BC116" i="44"/>
  <c r="W116" i="44" s="1"/>
  <c r="AM116" i="44" s="1"/>
  <c r="BC102" i="44"/>
  <c r="W102" i="44" s="1"/>
  <c r="AM102" i="44" s="1"/>
  <c r="BC57" i="44"/>
  <c r="W57" i="44" s="1"/>
  <c r="AM57" i="44" s="1"/>
  <c r="BB141" i="44"/>
  <c r="V141" i="44" s="1"/>
  <c r="AL141" i="44" s="1"/>
  <c r="AO218" i="44"/>
  <c r="AL227" i="44"/>
  <c r="AO75" i="44"/>
  <c r="AN170" i="44"/>
  <c r="AQ193" i="44"/>
  <c r="AM79" i="44"/>
  <c r="AN220" i="44"/>
  <c r="AM187" i="44"/>
  <c r="AL37" i="44"/>
  <c r="AO167" i="44"/>
  <c r="AL225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AE124" i="44" s="1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47" i="44"/>
  <c r="AE157" i="44"/>
  <c r="AE178" i="44"/>
  <c r="AE109" i="44"/>
  <c r="T22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<sst xmlns="http://schemas.openxmlformats.org/spreadsheetml/2006/main" count="347" uniqueCount="75">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</sst>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66.623000000000005</c:v>
                </c:pt>
                <c:pt idx="1">
                  <c:v>68.507999999999996</c:v>
                </c:pt>
                <c:pt idx="2">
                  <c:v>66.787000000000006</c:v>
                </c:pt>
                <c:pt idx="3">
                  <c:v>66.033000000000001</c:v>
                </c:pt>
                <c:pt idx="4">
                  <c:v>66.754000000000005</c:v>
                </c:pt>
                <c:pt idx="5">
                  <c:v>67.328000000000003</c:v>
                </c:pt>
                <c:pt idx="6">
                  <c:v>66.835999999999999</c:v>
                </c:pt>
                <c:pt idx="7">
                  <c:v>67.361000000000004</c:v>
                </c:pt>
                <c:pt idx="8">
                  <c:v>67.376999999999995</c:v>
                </c:pt>
                <c:pt idx="9">
                  <c:v>66.918000000000006</c:v>
                </c:pt>
                <c:pt idx="10">
                  <c:v>66.540999999999997</c:v>
                </c:pt>
                <c:pt idx="11">
                  <c:v>67.033000000000001</c:v>
                </c:pt>
                <c:pt idx="12">
                  <c:v>66.819999999999993</c:v>
                </c:pt>
                <c:pt idx="13">
                  <c:v>66.869</c:v>
                </c:pt>
                <c:pt idx="14">
                  <c:v>66.180000000000007</c:v>
                </c:pt>
                <c:pt idx="15">
                  <c:v>66.966999999999999</c:v>
                </c:pt>
                <c:pt idx="16">
                  <c:v>66.704999999999998</c:v>
                </c:pt>
                <c:pt idx="17">
                  <c:v>67.097999999999999</c:v>
                </c:pt>
                <c:pt idx="18">
                  <c:v>67.966999999999999</c:v>
                </c:pt>
                <c:pt idx="19">
                  <c:v>66.638999999999996</c:v>
                </c:pt>
                <c:pt idx="20">
                  <c:v>66.721000000000004</c:v>
                </c:pt>
                <c:pt idx="21">
                  <c:v>67.507999999999996</c:v>
                </c:pt>
                <c:pt idx="22">
                  <c:v>66.688999999999993</c:v>
                </c:pt>
                <c:pt idx="23">
                  <c:v>68.197000000000003</c:v>
                </c:pt>
                <c:pt idx="24">
                  <c:v>68.295000000000002</c:v>
                </c:pt>
                <c:pt idx="25">
                  <c:v>67.278999999999996</c:v>
                </c:pt>
                <c:pt idx="26">
                  <c:v>66.933999999999997</c:v>
                </c:pt>
                <c:pt idx="27">
                  <c:v>67.033000000000001</c:v>
                </c:pt>
                <c:pt idx="28">
                  <c:v>66.474999999999994</c:v>
                </c:pt>
                <c:pt idx="29">
                  <c:v>67.278999999999996</c:v>
                </c:pt>
                <c:pt idx="30">
                  <c:v>67.066000000000003</c:v>
                </c:pt>
                <c:pt idx="31">
                  <c:v>67.426000000000002</c:v>
                </c:pt>
                <c:pt idx="32">
                  <c:v>67.966999999999999</c:v>
                </c:pt>
                <c:pt idx="33">
                  <c:v>68.442999999999998</c:v>
                </c:pt>
                <c:pt idx="34">
                  <c:v>69.852000000000004</c:v>
                </c:pt>
                <c:pt idx="35">
                  <c:v>70.902000000000001</c:v>
                </c:pt>
                <c:pt idx="36">
                  <c:v>69.049000000000007</c:v>
                </c:pt>
                <c:pt idx="37">
                  <c:v>70.164000000000001</c:v>
                </c:pt>
                <c:pt idx="38">
                  <c:v>72.343999999999994</c:v>
                </c:pt>
                <c:pt idx="39">
                  <c:v>71.343999999999994</c:v>
                </c:pt>
                <c:pt idx="40">
                  <c:v>72.066000000000003</c:v>
                </c:pt>
                <c:pt idx="41">
                  <c:v>73.721000000000004</c:v>
                </c:pt>
                <c:pt idx="42">
                  <c:v>73.671999999999997</c:v>
                </c:pt>
                <c:pt idx="43">
                  <c:v>74.688999999999993</c:v>
                </c:pt>
                <c:pt idx="44">
                  <c:v>76.492000000000004</c:v>
                </c:pt>
                <c:pt idx="45">
                  <c:v>77.852000000000004</c:v>
                </c:pt>
                <c:pt idx="46">
                  <c:v>81.950999999999993</c:v>
                </c:pt>
                <c:pt idx="47">
                  <c:v>85.016000000000005</c:v>
                </c:pt>
                <c:pt idx="48">
                  <c:v>91.295000000000002</c:v>
                </c:pt>
                <c:pt idx="49">
                  <c:v>99.23</c:v>
                </c:pt>
                <c:pt idx="50">
                  <c:v>107.361</c:v>
                </c:pt>
                <c:pt idx="51">
                  <c:v>121.246</c:v>
                </c:pt>
                <c:pt idx="52">
                  <c:v>136.459</c:v>
                </c:pt>
                <c:pt idx="53">
                  <c:v>152.62299999999999</c:v>
                </c:pt>
                <c:pt idx="54">
                  <c:v>168.36099999999999</c:v>
                </c:pt>
                <c:pt idx="55">
                  <c:v>186.08199999999999</c:v>
                </c:pt>
                <c:pt idx="56">
                  <c:v>200.18</c:v>
                </c:pt>
                <c:pt idx="57">
                  <c:v>211.24600000000001</c:v>
                </c:pt>
                <c:pt idx="58">
                  <c:v>218.75399999999999</c:v>
                </c:pt>
                <c:pt idx="59">
                  <c:v>225.31100000000001</c:v>
                </c:pt>
                <c:pt idx="60">
                  <c:v>225.541</c:v>
                </c:pt>
                <c:pt idx="61">
                  <c:v>222.57400000000001</c:v>
                </c:pt>
                <c:pt idx="62">
                  <c:v>215.672</c:v>
                </c:pt>
                <c:pt idx="63">
                  <c:v>203.672</c:v>
                </c:pt>
                <c:pt idx="64">
                  <c:v>183.607</c:v>
                </c:pt>
                <c:pt idx="65">
                  <c:v>155.49199999999999</c:v>
                </c:pt>
                <c:pt idx="66">
                  <c:v>124.21299999999999</c:v>
                </c:pt>
                <c:pt idx="67">
                  <c:v>91.262</c:v>
                </c:pt>
                <c:pt idx="68">
                  <c:v>72.492000000000004</c:v>
                </c:pt>
                <c:pt idx="69">
                  <c:v>68.442999999999998</c:v>
                </c:pt>
                <c:pt idx="70">
                  <c:v>68.147999999999996</c:v>
                </c:pt>
                <c:pt idx="71">
                  <c:v>70.77</c:v>
                </c:pt>
                <c:pt idx="72">
                  <c:v>72.754000000000005</c:v>
                </c:pt>
                <c:pt idx="73">
                  <c:v>78.540999999999997</c:v>
                </c:pt>
                <c:pt idx="74">
                  <c:v>83.557000000000002</c:v>
                </c:pt>
                <c:pt idx="75">
                  <c:v>92.492000000000004</c:v>
                </c:pt>
                <c:pt idx="76">
                  <c:v>102.279</c:v>
                </c:pt>
                <c:pt idx="77">
                  <c:v>114.04900000000001</c:v>
                </c:pt>
                <c:pt idx="78">
                  <c:v>126</c:v>
                </c:pt>
                <c:pt idx="79">
                  <c:v>136.77000000000001</c:v>
                </c:pt>
                <c:pt idx="80">
                  <c:v>147.393</c:v>
                </c:pt>
                <c:pt idx="81">
                  <c:v>154</c:v>
                </c:pt>
                <c:pt idx="82">
                  <c:v>158.95099999999999</c:v>
                </c:pt>
                <c:pt idx="83">
                  <c:v>163.37700000000001</c:v>
                </c:pt>
                <c:pt idx="84">
                  <c:v>162.75399999999999</c:v>
                </c:pt>
                <c:pt idx="85">
                  <c:v>160.279</c:v>
                </c:pt>
                <c:pt idx="86">
                  <c:v>151.98400000000001</c:v>
                </c:pt>
                <c:pt idx="87">
                  <c:v>141.328</c:v>
                </c:pt>
                <c:pt idx="88">
                  <c:v>120.459</c:v>
                </c:pt>
                <c:pt idx="89">
                  <c:v>97.097999999999999</c:v>
                </c:pt>
                <c:pt idx="90">
                  <c:v>74.835999999999999</c:v>
                </c:pt>
                <c:pt idx="91">
                  <c:v>61.933999999999997</c:v>
                </c:pt>
                <c:pt idx="92">
                  <c:v>58.015999999999998</c:v>
                </c:pt>
                <c:pt idx="93">
                  <c:v>58.262</c:v>
                </c:pt>
                <c:pt idx="94">
                  <c:v>58.41</c:v>
                </c:pt>
                <c:pt idx="95">
                  <c:v>58.540999999999997</c:v>
                </c:pt>
                <c:pt idx="96">
                  <c:v>57.197000000000003</c:v>
                </c:pt>
                <c:pt idx="97">
                  <c:v>58.671999999999997</c:v>
                </c:pt>
                <c:pt idx="98">
                  <c:v>56.966999999999999</c:v>
                </c:pt>
                <c:pt idx="99">
                  <c:v>56.704999999999998</c:v>
                </c:pt>
                <c:pt idx="100">
                  <c:v>58.213000000000001</c:v>
                </c:pt>
                <c:pt idx="101">
                  <c:v>58.902000000000001</c:v>
                </c:pt>
                <c:pt idx="102">
                  <c:v>57.491999999999997</c:v>
                </c:pt>
                <c:pt idx="103">
                  <c:v>59.475000000000001</c:v>
                </c:pt>
                <c:pt idx="104">
                  <c:v>57.131</c:v>
                </c:pt>
                <c:pt idx="105">
                  <c:v>58.984000000000002</c:v>
                </c:pt>
                <c:pt idx="106">
                  <c:v>58.115000000000002</c:v>
                </c:pt>
                <c:pt idx="107">
                  <c:v>59.59</c:v>
                </c:pt>
                <c:pt idx="108">
                  <c:v>58.540999999999997</c:v>
                </c:pt>
                <c:pt idx="109">
                  <c:v>56.966999999999999</c:v>
                </c:pt>
                <c:pt idx="110">
                  <c:v>58.508000000000003</c:v>
                </c:pt>
                <c:pt idx="111">
                  <c:v>55.869</c:v>
                </c:pt>
                <c:pt idx="112">
                  <c:v>56.933999999999997</c:v>
                </c:pt>
                <c:pt idx="113">
                  <c:v>58.246000000000002</c:v>
                </c:pt>
                <c:pt idx="114">
                  <c:v>56.097999999999999</c:v>
                </c:pt>
                <c:pt idx="115">
                  <c:v>57.426000000000002</c:v>
                </c:pt>
                <c:pt idx="116">
                  <c:v>57.295000000000002</c:v>
                </c:pt>
                <c:pt idx="117">
                  <c:v>56.966999999999999</c:v>
                </c:pt>
                <c:pt idx="118">
                  <c:v>55.869</c:v>
                </c:pt>
                <c:pt idx="119">
                  <c:v>56.984000000000002</c:v>
                </c:pt>
                <c:pt idx="120">
                  <c:v>56.393000000000001</c:v>
                </c:pt>
                <c:pt idx="121">
                  <c:v>55.540999999999997</c:v>
                </c:pt>
                <c:pt idx="122">
                  <c:v>55.082000000000001</c:v>
                </c:pt>
                <c:pt idx="123">
                  <c:v>55.23</c:v>
                </c:pt>
                <c:pt idx="124">
                  <c:v>55.328000000000003</c:v>
                </c:pt>
                <c:pt idx="125">
                  <c:v>55.851999999999997</c:v>
                </c:pt>
                <c:pt idx="126">
                  <c:v>55.689</c:v>
                </c:pt>
                <c:pt idx="127">
                  <c:v>54.279000000000003</c:v>
                </c:pt>
                <c:pt idx="128">
                  <c:v>55.18</c:v>
                </c:pt>
                <c:pt idx="129">
                  <c:v>54.82</c:v>
                </c:pt>
                <c:pt idx="130">
                  <c:v>54.41</c:v>
                </c:pt>
                <c:pt idx="131">
                  <c:v>54.753999999999998</c:v>
                </c:pt>
                <c:pt idx="132">
                  <c:v>53.704999999999998</c:v>
                </c:pt>
                <c:pt idx="133">
                  <c:v>54.82</c:v>
                </c:pt>
                <c:pt idx="134">
                  <c:v>54.344000000000001</c:v>
                </c:pt>
                <c:pt idx="135">
                  <c:v>54.279000000000003</c:v>
                </c:pt>
                <c:pt idx="136">
                  <c:v>54.41</c:v>
                </c:pt>
                <c:pt idx="137">
                  <c:v>54.655999999999999</c:v>
                </c:pt>
                <c:pt idx="138">
                  <c:v>53.869</c:v>
                </c:pt>
                <c:pt idx="139">
                  <c:v>54.246000000000002</c:v>
                </c:pt>
                <c:pt idx="140">
                  <c:v>54.131</c:v>
                </c:pt>
                <c:pt idx="141">
                  <c:v>54.328000000000003</c:v>
                </c:pt>
                <c:pt idx="142">
                  <c:v>53.655999999999999</c:v>
                </c:pt>
                <c:pt idx="143">
                  <c:v>55.41</c:v>
                </c:pt>
                <c:pt idx="144">
                  <c:v>53.917999999999999</c:v>
                </c:pt>
                <c:pt idx="145">
                  <c:v>54.033000000000001</c:v>
                </c:pt>
                <c:pt idx="146">
                  <c:v>54.148000000000003</c:v>
                </c:pt>
                <c:pt idx="147">
                  <c:v>54.115000000000002</c:v>
                </c:pt>
                <c:pt idx="148">
                  <c:v>54.082000000000001</c:v>
                </c:pt>
                <c:pt idx="149">
                  <c:v>53.851999999999997</c:v>
                </c:pt>
                <c:pt idx="150">
                  <c:v>53.966999999999999</c:v>
                </c:pt>
                <c:pt idx="151">
                  <c:v>54.851999999999997</c:v>
                </c:pt>
                <c:pt idx="152">
                  <c:v>54.295000000000002</c:v>
                </c:pt>
                <c:pt idx="153">
                  <c:v>53.475000000000001</c:v>
                </c:pt>
                <c:pt idx="154">
                  <c:v>51.753999999999998</c:v>
                </c:pt>
                <c:pt idx="155">
                  <c:v>51.933999999999997</c:v>
                </c:pt>
                <c:pt idx="156">
                  <c:v>54.246000000000002</c:v>
                </c:pt>
                <c:pt idx="157">
                  <c:v>53.097999999999999</c:v>
                </c:pt>
                <c:pt idx="158">
                  <c:v>53.213000000000001</c:v>
                </c:pt>
                <c:pt idx="159">
                  <c:v>52.82</c:v>
                </c:pt>
                <c:pt idx="160">
                  <c:v>52.279000000000003</c:v>
                </c:pt>
                <c:pt idx="161">
                  <c:v>51.77</c:v>
                </c:pt>
                <c:pt idx="162">
                  <c:v>53.802999999999997</c:v>
                </c:pt>
                <c:pt idx="163">
                  <c:v>52.82</c:v>
                </c:pt>
                <c:pt idx="164">
                  <c:v>53.246000000000002</c:v>
                </c:pt>
                <c:pt idx="165">
                  <c:v>52.360999999999997</c:v>
                </c:pt>
                <c:pt idx="166">
                  <c:v>53.18</c:v>
                </c:pt>
                <c:pt idx="167">
                  <c:v>54.279000000000003</c:v>
                </c:pt>
                <c:pt idx="168">
                  <c:v>52.311</c:v>
                </c:pt>
                <c:pt idx="169">
                  <c:v>52.753999999999998</c:v>
                </c:pt>
                <c:pt idx="170">
                  <c:v>52.048999999999999</c:v>
                </c:pt>
                <c:pt idx="171">
                  <c:v>53.115000000000002</c:v>
                </c:pt>
                <c:pt idx="172">
                  <c:v>52.197000000000003</c:v>
                </c:pt>
                <c:pt idx="173">
                  <c:v>52.524999999999999</c:v>
                </c:pt>
                <c:pt idx="174">
                  <c:v>54.066000000000003</c:v>
                </c:pt>
                <c:pt idx="175">
                  <c:v>52.18</c:v>
                </c:pt>
                <c:pt idx="176">
                  <c:v>52.671999999999997</c:v>
                </c:pt>
                <c:pt idx="177">
                  <c:v>52.115000000000002</c:v>
                </c:pt>
                <c:pt idx="178">
                  <c:v>51.738</c:v>
                </c:pt>
                <c:pt idx="179">
                  <c:v>52.459000000000003</c:v>
                </c:pt>
                <c:pt idx="180">
                  <c:v>52.097999999999999</c:v>
                </c:pt>
                <c:pt idx="181">
                  <c:v>54.213000000000001</c:v>
                </c:pt>
                <c:pt idx="182">
                  <c:v>52.475000000000001</c:v>
                </c:pt>
                <c:pt idx="183">
                  <c:v>52.246000000000002</c:v>
                </c:pt>
                <c:pt idx="184">
                  <c:v>52.262</c:v>
                </c:pt>
                <c:pt idx="185">
                  <c:v>52.966999999999999</c:v>
                </c:pt>
                <c:pt idx="186">
                  <c:v>52.951000000000001</c:v>
                </c:pt>
                <c:pt idx="187">
                  <c:v>52.082000000000001</c:v>
                </c:pt>
                <c:pt idx="188">
                  <c:v>52.704999999999998</c:v>
                </c:pt>
                <c:pt idx="189">
                  <c:v>53.015999999999998</c:v>
                </c:pt>
                <c:pt idx="190">
                  <c:v>51.082000000000001</c:v>
                </c:pt>
                <c:pt idx="191">
                  <c:v>52.491999999999997</c:v>
                </c:pt>
                <c:pt idx="192">
                  <c:v>52.851999999999997</c:v>
                </c:pt>
                <c:pt idx="193">
                  <c:v>52.704999999999998</c:v>
                </c:pt>
                <c:pt idx="194">
                  <c:v>51.984000000000002</c:v>
                </c:pt>
                <c:pt idx="195">
                  <c:v>52.704999999999998</c:v>
                </c:pt>
                <c:pt idx="196">
                  <c:v>52</c:v>
                </c:pt>
                <c:pt idx="197">
                  <c:v>53.557000000000002</c:v>
                </c:pt>
                <c:pt idx="198">
                  <c:v>51.164000000000001</c:v>
                </c:pt>
                <c:pt idx="199">
                  <c:v>52.951000000000001</c:v>
                </c:pt>
                <c:pt idx="200">
                  <c:v>52.426000000000002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65.683850394197563</c:v>
                </c:pt>
                <c:pt idx="1">
                  <c:v>65.797447800603706</c:v>
                </c:pt>
                <c:pt idx="2">
                  <c:v>65.910609783846809</c:v>
                </c:pt>
                <c:pt idx="3">
                  <c:v>66.023259428861124</c:v>
                </c:pt>
                <c:pt idx="4">
                  <c:v>66.135309735955218</c:v>
                </c:pt>
                <c:pt idx="5">
                  <c:v>66.246662556966811</c:v>
                </c:pt>
                <c:pt idx="6">
                  <c:v>66.357207456262344</c:v>
                </c:pt>
                <c:pt idx="7">
                  <c:v>66.466820499200836</c:v>
                </c:pt>
                <c:pt idx="8">
                  <c:v>66.575362973174762</c:v>
                </c:pt>
                <c:pt idx="9">
                  <c:v>66.682680049533744</c:v>
                </c:pt>
                <c:pt idx="10">
                  <c:v>66.788599398790907</c:v>
                </c:pt>
                <c:pt idx="11">
                  <c:v>66.892929776833753</c:v>
                </c:pt>
                <c:pt idx="12">
                  <c:v>66.995459606938383</c:v>
                </c:pt>
                <c:pt idx="13">
                  <c:v>67.095955592108794</c:v>
                </c:pt>
                <c:pt idx="14">
                  <c:v>67.19416140614392</c:v>
                </c:pt>
                <c:pt idx="15">
                  <c:v>67.289796532431694</c:v>
                </c:pt>
                <c:pt idx="16">
                  <c:v>67.382555351054734</c:v>
                </c:pt>
                <c:pt idx="17">
                  <c:v>67.472106624353444</c:v>
                </c:pt>
                <c:pt idx="18">
                  <c:v>67.558093609806903</c:v>
                </c:pt>
                <c:pt idx="19">
                  <c:v>67.640135154344506</c:v>
                </c:pt>
                <c:pt idx="20">
                  <c:v>67.71782832224342</c:v>
                </c:pt>
                <c:pt idx="21">
                  <c:v>67.790753417937111</c:v>
                </c:pt>
                <c:pt idx="22">
                  <c:v>67.858482739283573</c:v>
                </c:pt>
                <c:pt idx="23">
                  <c:v>67.92059510876723</c:v>
                </c:pt>
                <c:pt idx="24">
                  <c:v>67.976699272656631</c:v>
                </c:pt>
                <c:pt idx="25">
                  <c:v>68.026470742569188</c:v>
                </c:pt>
                <c:pt idx="26">
                  <c:v>68.069708701644402</c:v>
                </c:pt>
                <c:pt idx="27">
                  <c:v>68.106422322390586</c:v>
                </c:pt>
                <c:pt idx="28">
                  <c:v>68.136959320046785</c:v>
                </c:pt>
                <c:pt idx="29">
                  <c:v>68.162193781587817</c:v>
                </c:pt>
                <c:pt idx="30">
                  <c:v>68.183795100006819</c:v>
                </c:pt>
                <c:pt idx="31">
                  <c:v>68.204604803144861</c:v>
                </c:pt>
                <c:pt idx="32">
                  <c:v>68.229152465249101</c:v>
                </c:pt>
                <c:pt idx="33">
                  <c:v>68.264344586656478</c:v>
                </c:pt>
                <c:pt idx="34">
                  <c:v>68.32035972395218</c:v>
                </c:pt>
                <c:pt idx="35">
                  <c:v>68.411777216569249</c:v>
                </c:pt>
                <c:pt idx="36">
                  <c:v>68.558953253481661</c:v>
                </c:pt>
                <c:pt idx="37">
                  <c:v>68.789634409590036</c:v>
                </c:pt>
                <c:pt idx="38">
                  <c:v>69.140763259606729</c:v>
                </c:pt>
                <c:pt idx="39">
                  <c:v>69.660382437096317</c:v>
                </c:pt>
                <c:pt idx="40">
                  <c:v>70.409483580569159</c:v>
                </c:pt>
                <c:pt idx="41">
                  <c:v>71.463579644854718</c:v>
                </c:pt>
                <c:pt idx="42">
                  <c:v>72.913709931674461</c:v>
                </c:pt>
                <c:pt idx="43">
                  <c:v>74.866527253276132</c:v>
                </c:pt>
                <c:pt idx="44">
                  <c:v>77.443079325362177</c:v>
                </c:pt>
                <c:pt idx="45">
                  <c:v>80.775897136923049</c:v>
                </c:pt>
                <c:pt idx="46">
                  <c:v>85.004056831147508</c:v>
                </c:pt>
                <c:pt idx="47">
                  <c:v>90.266000620451337</c:v>
                </c:pt>
                <c:pt idx="48">
                  <c:v>96.690091905003044</c:v>
                </c:pt>
                <c:pt idx="49">
                  <c:v>104.38313487427925</c:v>
                </c:pt>
                <c:pt idx="50">
                  <c:v>113.41738730748871</c:v>
                </c:pt>
                <c:pt idx="51">
                  <c:v>123.8168801105477</c:v>
                </c:pt>
                <c:pt idx="52">
                  <c:v>135.54397693634959</c:v>
                </c:pt>
                <c:pt idx="53">
                  <c:v>148.48665562720916</c:v>
                </c:pt>
                <c:pt idx="54">
                  <c:v>162.44503966535783</c:v>
                </c:pt>
                <c:pt idx="55">
                  <c:v>177.11081045329362</c:v>
                </c:pt>
                <c:pt idx="56">
                  <c:v>192.02496229200196</c:v>
                </c:pt>
                <c:pt idx="57">
                  <c:v>206.49360706173033</c:v>
                </c:pt>
                <c:pt idx="58">
                  <c:v>219.45565970126108</c:v>
                </c:pt>
                <c:pt idx="59">
                  <c:v>229.35328058494915</c:v>
                </c:pt>
                <c:pt idx="60">
                  <c:v>234.15028543225725</c:v>
                </c:pt>
                <c:pt idx="61">
                  <c:v>231.69572891475997</c:v>
                </c:pt>
                <c:pt idx="62">
                  <c:v>220.50718121952724</c:v>
                </c:pt>
                <c:pt idx="63">
                  <c:v>200.71526332287669</c:v>
                </c:pt>
                <c:pt idx="64">
                  <c:v>174.58855136351613</c:v>
                </c:pt>
                <c:pt idx="65">
                  <c:v>146.11969109182613</c:v>
                </c:pt>
                <c:pt idx="66">
                  <c:v>119.71596496948666</c:v>
                </c:pt>
                <c:pt idx="67">
                  <c:v>98.69313839084225</c:v>
                </c:pt>
                <c:pt idx="68">
                  <c:v>84.421207930089409</c:v>
                </c:pt>
                <c:pt idx="69">
                  <c:v>76.46996197665473</c:v>
                </c:pt>
                <c:pt idx="70">
                  <c:v>73.425629818196697</c:v>
                </c:pt>
                <c:pt idx="71">
                  <c:v>73.761088265988064</c:v>
                </c:pt>
                <c:pt idx="72">
                  <c:v>76.343867450656603</c:v>
                </c:pt>
                <c:pt idx="73">
                  <c:v>80.537360778284523</c:v>
                </c:pt>
                <c:pt idx="74">
                  <c:v>86.070772179239341</c:v>
                </c:pt>
                <c:pt idx="75">
                  <c:v>92.85994640428909</c:v>
                </c:pt>
                <c:pt idx="76">
                  <c:v>100.86990489592421</c:v>
                </c:pt>
                <c:pt idx="77">
                  <c:v>110.0320093698175</c:v>
                </c:pt>
                <c:pt idx="78">
                  <c:v>120.19600288025836</c:v>
                </c:pt>
                <c:pt idx="79">
                  <c:v>131.09121638318419</c:v>
                </c:pt>
                <c:pt idx="80">
                  <c:v>142.2704499638362</c:v>
                </c:pt>
                <c:pt idx="81">
                  <c:v>153.01414243515521</c:v>
                </c:pt>
                <c:pt idx="82">
                  <c:v>162.2049209347021</c:v>
                </c:pt>
                <c:pt idx="83">
                  <c:v>168.2655819704548</c:v>
                </c:pt>
                <c:pt idx="84">
                  <c:v>169.34709011817637</c:v>
                </c:pt>
                <c:pt idx="85">
                  <c:v>163.91962395944313</c:v>
                </c:pt>
                <c:pt idx="86">
                  <c:v>151.63853924542076</c:v>
                </c:pt>
                <c:pt idx="87">
                  <c:v>133.96719146788971</c:v>
                </c:pt>
                <c:pt idx="88">
                  <c:v>113.96621602238505</c:v>
                </c:pt>
                <c:pt idx="89">
                  <c:v>95.170675330415634</c:v>
                </c:pt>
                <c:pt idx="90">
                  <c:v>80.20585618166848</c:v>
                </c:pt>
                <c:pt idx="91">
                  <c:v>70.013343302388904</c:v>
                </c:pt>
                <c:pt idx="92">
                  <c:v>64.035698092815082</c:v>
                </c:pt>
                <c:pt idx="93">
                  <c:v>60.991477148624874</c:v>
                </c:pt>
                <c:pt idx="94">
                  <c:v>59.619526989809188</c:v>
                </c:pt>
                <c:pt idx="95">
                  <c:v>59.043156450488809</c:v>
                </c:pt>
                <c:pt idx="96">
                  <c:v>58.786122357851916</c:v>
                </c:pt>
                <c:pt idx="97">
                  <c:v>58.638171038099884</c:v>
                </c:pt>
                <c:pt idx="98">
                  <c:v>58.522354623159259</c:v>
                </c:pt>
                <c:pt idx="99">
                  <c:v>58.415043388382045</c:v>
                </c:pt>
                <c:pt idx="100">
                  <c:v>58.310083601250859</c:v>
                </c:pt>
                <c:pt idx="101">
                  <c:v>58.206087156128241</c:v>
                </c:pt>
                <c:pt idx="102">
                  <c:v>58.102758929675211</c:v>
                </c:pt>
                <c:pt idx="103">
                  <c:v>58.000017826798604</c:v>
                </c:pt>
                <c:pt idx="104">
                  <c:v>57.897820701632547</c:v>
                </c:pt>
                <c:pt idx="105">
                  <c:v>57.796132560385225</c:v>
                </c:pt>
                <c:pt idx="106">
                  <c:v>57.694922214084102</c:v>
                </c:pt>
                <c:pt idx="107">
                  <c:v>57.594161667159533</c:v>
                </c:pt>
                <c:pt idx="108">
                  <c:v>57.493825980709012</c:v>
                </c:pt>
                <c:pt idx="109">
                  <c:v>57.393893198723894</c:v>
                </c:pt>
                <c:pt idx="110">
                  <c:v>57.294344293674698</c:v>
                </c:pt>
                <c:pt idx="111">
                  <c:v>57.195163127800363</c:v>
                </c:pt>
                <c:pt idx="112">
                  <c:v>57.096336430008868</c:v>
                </c:pt>
                <c:pt idx="113">
                  <c:v>56.997853788447898</c:v>
                </c:pt>
                <c:pt idx="114">
                  <c:v>56.899707658667332</c:v>
                </c:pt>
                <c:pt idx="115">
                  <c:v>56.801893387113253</c:v>
                </c:pt>
                <c:pt idx="116">
                  <c:v>56.704409249474381</c:v>
                </c:pt>
                <c:pt idx="117">
                  <c:v>56.607256503138771</c:v>
                </c:pt>
                <c:pt idx="118">
                  <c:v>56.510439452700652</c:v>
                </c:pt>
                <c:pt idx="119">
                  <c:v>56.413965527077337</c:v>
                </c:pt>
                <c:pt idx="120">
                  <c:v>56.317845366342169</c:v>
                </c:pt>
                <c:pt idx="121">
                  <c:v>56.222092915846488</c:v>
                </c:pt>
                <c:pt idx="122">
                  <c:v>56.12672552458158</c:v>
                </c:pt>
                <c:pt idx="123">
                  <c:v>56.031764044019006</c:v>
                </c:pt>
                <c:pt idx="124">
                  <c:v>55.937232922862229</c:v>
                </c:pt>
                <c:pt idx="125">
                  <c:v>55.843160292250303</c:v>
                </c:pt>
                <c:pt idx="126">
                  <c:v>55.749578034990762</c:v>
                </c:pt>
                <c:pt idx="127">
                  <c:v>55.656521831397221</c:v>
                </c:pt>
                <c:pt idx="128">
                  <c:v>55.564031173351836</c:v>
                </c:pt>
                <c:pt idx="129">
                  <c:v>55.47214933752057</c:v>
                </c:pt>
                <c:pt idx="130">
                  <c:v>55.380923308822219</c:v>
                </c:pt>
                <c:pt idx="131">
                  <c:v>55.290403647920577</c:v>
                </c:pt>
                <c:pt idx="132">
                  <c:v>55.200644305827311</c:v>
                </c:pt>
                <c:pt idx="133">
                  <c:v>55.111702414368857</c:v>
                </c:pt>
                <c:pt idx="134">
                  <c:v>55.023638143517168</c:v>
                </c:pt>
                <c:pt idx="135">
                  <c:v>54.936514851977513</c:v>
                </c:pt>
                <c:pt idx="136">
                  <c:v>54.850400019780601</c:v>
                </c:pt>
                <c:pt idx="137">
                  <c:v>54.765367894186738</c:v>
                </c:pt>
                <c:pt idx="138">
                  <c:v>54.681505397267244</c:v>
                </c:pt>
                <c:pt idx="139">
                  <c:v>54.598923454056376</c:v>
                </c:pt>
                <c:pt idx="140">
                  <c:v>54.51777599495167</c:v>
                </c:pt>
                <c:pt idx="141">
                  <c:v>54.438287547378593</c:v>
                </c:pt>
                <c:pt idx="142">
                  <c:v>54.360786442341677</c:v>
                </c:pt>
                <c:pt idx="143">
                  <c:v>54.285733634518699</c:v>
                </c:pt>
                <c:pt idx="144">
                  <c:v>54.213728150059744</c:v>
                </c:pt>
                <c:pt idx="145">
                  <c:v>54.145463323389642</c:v>
                </c:pt>
                <c:pt idx="146">
                  <c:v>54.081610005100821</c:v>
                </c:pt>
                <c:pt idx="147">
                  <c:v>54.022619552233721</c:v>
                </c:pt>
                <c:pt idx="148">
                  <c:v>53.968462705177608</c:v>
                </c:pt>
                <c:pt idx="149">
                  <c:v>53.918293369968957</c:v>
                </c:pt>
                <c:pt idx="150">
                  <c:v>53.869849123739897</c:v>
                </c:pt>
                <c:pt idx="151">
                  <c:v>53.818394245524431</c:v>
                </c:pt>
                <c:pt idx="152">
                  <c:v>53.756543907554104</c:v>
                </c:pt>
                <c:pt idx="153">
                  <c:v>53.678522646573718</c:v>
                </c:pt>
                <c:pt idx="154">
                  <c:v>53.587780811392058</c:v>
                </c:pt>
                <c:pt idx="155">
                  <c:v>53.49709654014778</c:v>
                </c:pt>
                <c:pt idx="156">
                  <c:v>53.417340564141412</c:v>
                </c:pt>
                <c:pt idx="157">
                  <c:v>53.349503623163855</c:v>
                </c:pt>
                <c:pt idx="158">
                  <c:v>53.288690915432177</c:v>
                </c:pt>
                <c:pt idx="159">
                  <c:v>53.230716475798246</c:v>
                </c:pt>
                <c:pt idx="160">
                  <c:v>53.173778024776318</c:v>
                </c:pt>
                <c:pt idx="161">
                  <c:v>53.117338204845232</c:v>
                </c:pt>
                <c:pt idx="162">
                  <c:v>53.061214191393809</c:v>
                </c:pt>
                <c:pt idx="163">
                  <c:v>53.005287140670312</c:v>
                </c:pt>
                <c:pt idx="164">
                  <c:v>52.949450357274927</c:v>
                </c:pt>
                <c:pt idx="165">
                  <c:v>52.89360444215086</c:v>
                </c:pt>
                <c:pt idx="166">
                  <c:v>52.837657806608036</c:v>
                </c:pt>
                <c:pt idx="167">
                  <c:v>52.781527350575402</c:v>
                </c:pt>
                <c:pt idx="168">
                  <c:v>52.725138905875426</c:v>
                </c:pt>
                <c:pt idx="169">
                  <c:v>52.66842744068579</c:v>
                </c:pt>
                <c:pt idx="170">
                  <c:v>52.611337048441086</c:v>
                </c:pt>
                <c:pt idx="171">
                  <c:v>52.553820749921471</c:v>
                </c:pt>
                <c:pt idx="172">
                  <c:v>52.495840139923217</c:v>
                </c:pt>
                <c:pt idx="173">
                  <c:v>52.437364910607108</c:v>
                </c:pt>
                <c:pt idx="174">
                  <c:v>52.378372282723973</c:v>
                </c:pt>
                <c:pt idx="175">
                  <c:v>52.318846373792844</c:v>
                </c:pt>
                <c:pt idx="176">
                  <c:v>52.258777529327041</c:v>
                </c:pt>
                <c:pt idx="177">
                  <c:v>52.198161639707173</c:v>
                </c:pt>
                <c:pt idx="178">
                  <c:v>52.136999461581944</c:v>
                </c:pt>
                <c:pt idx="179">
                  <c:v>52.075295958972646</c:v>
                </c:pt>
                <c:pt idx="180">
                  <c:v>52.013059675743115</c:v>
                </c:pt>
                <c:pt idx="181">
                  <c:v>51.950302147896153</c:v>
                </c:pt>
                <c:pt idx="182">
                  <c:v>51.88703736134093</c:v>
                </c:pt>
                <c:pt idx="183">
                  <c:v>51.823281258380149</c:v>
                </c:pt>
                <c:pt idx="184">
                  <c:v>51.759051294189426</c:v>
                </c:pt>
                <c:pt idx="185">
                  <c:v>51.694366042987639</c:v>
                </c:pt>
                <c:pt idx="186">
                  <c:v>51.629244852388609</c:v>
                </c:pt>
                <c:pt idx="187">
                  <c:v>51.563707543540509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65.68385039418331</c:v>
                </c:pt>
                <c:pt idx="1">
                  <c:v>65.79744780056734</c:v>
                </c:pt>
                <c:pt idx="2">
                  <c:v>65.910609783755348</c:v>
                </c:pt>
                <c:pt idx="3">
                  <c:v>66.023259428634475</c:v>
                </c:pt>
                <c:pt idx="4">
                  <c:v>66.135309735401705</c:v>
                </c:pt>
                <c:pt idx="5">
                  <c:v>66.246662555634771</c:v>
                </c:pt>
                <c:pt idx="6">
                  <c:v>66.357207453103612</c:v>
                </c:pt>
                <c:pt idx="7">
                  <c:v>66.466820491819718</c:v>
                </c:pt>
                <c:pt idx="8">
                  <c:v>66.575362956178864</c:v>
                </c:pt>
                <c:pt idx="9">
                  <c:v>66.682680010970003</c:v>
                </c:pt>
                <c:pt idx="10">
                  <c:v>66.788599312567086</c:v>
                </c:pt>
                <c:pt idx="11">
                  <c:v>66.892929586862337</c:v>
                </c:pt>
                <c:pt idx="12">
                  <c:v>66.995459194497116</c:v>
                </c:pt>
                <c:pt idx="13">
                  <c:v>67.095954709742571</c:v>
                </c:pt>
                <c:pt idx="14">
                  <c:v>67.194159545991468</c:v>
                </c:pt>
                <c:pt idx="15">
                  <c:v>67.289792668218269</c:v>
                </c:pt>
                <c:pt idx="16">
                  <c:v>67.382547440870994</c:v>
                </c:pt>
                <c:pt idx="17">
                  <c:v>67.472090668320035</c:v>
                </c:pt>
                <c:pt idx="18">
                  <c:v>67.558061893968031</c:v>
                </c:pt>
                <c:pt idx="19">
                  <c:v>67.640073033068319</c:v>
                </c:pt>
                <c:pt idx="20">
                  <c:v>67.717708422725906</c:v>
                </c:pt>
                <c:pt idx="21">
                  <c:v>67.790525379843274</c:v>
                </c:pt>
                <c:pt idx="22">
                  <c:v>67.858055363146875</c:v>
                </c:pt>
                <c:pt idx="23">
                  <c:v>67.919805837967075</c:v>
                </c:pt>
                <c:pt idx="24">
                  <c:v>67.975262941096503</c:v>
                </c:pt>
                <c:pt idx="25">
                  <c:v>68.023895036681537</c:v>
                </c:pt>
                <c:pt idx="26">
                  <c:v>68.065157241559916</c:v>
                </c:pt>
                <c:pt idx="27">
                  <c:v>68.098496978674547</c:v>
                </c:pt>
                <c:pt idx="28">
                  <c:v>68.123360589313648</c:v>
                </c:pt>
                <c:pt idx="29">
                  <c:v>68.139200998469875</c:v>
                </c:pt>
                <c:pt idx="30">
                  <c:v>68.145486382641366</c:v>
                </c:pt>
                <c:pt idx="31">
                  <c:v>68.141709736711846</c:v>
                </c:pt>
                <c:pt idx="32">
                  <c:v>68.127399177825907</c:v>
                </c:pt>
                <c:pt idx="33">
                  <c:v>68.102128762084078</c:v>
                </c:pt>
                <c:pt idx="34">
                  <c:v>68.065529528091304</c:v>
                </c:pt>
                <c:pt idx="35">
                  <c:v>68.017300424459691</c:v>
                </c:pt>
                <c:pt idx="36">
                  <c:v>67.957218731491665</c:v>
                </c:pt>
                <c:pt idx="37">
                  <c:v>67.885149555882791</c:v>
                </c:pt>
                <c:pt idx="38">
                  <c:v>67.801053966495402</c:v>
                </c:pt>
                <c:pt idx="39">
                  <c:v>67.704995353222699</c:v>
                </c:pt>
                <c:pt idx="40">
                  <c:v>67.597143632240176</c:v>
                </c:pt>
                <c:pt idx="41">
                  <c:v>67.477776989897592</c:v>
                </c:pt>
                <c:pt idx="42">
                  <c:v>67.347280951950722</c:v>
                </c:pt>
                <c:pt idx="43">
                  <c:v>67.206144679918324</c:v>
                </c:pt>
                <c:pt idx="44">
                  <c:v>67.054954524803506</c:v>
                </c:pt>
                <c:pt idx="45">
                  <c:v>66.894385001150624</c:v>
                </c:pt>
                <c:pt idx="46">
                  <c:v>66.725187471387528</c:v>
                </c:pt>
                <c:pt idx="47">
                  <c:v>66.548176941754605</c:v>
                </c:pt>
                <c:pt idx="48">
                  <c:v>66.364217458209197</c:v>
                </c:pt>
                <c:pt idx="49">
                  <c:v>66.174206647118709</c:v>
                </c:pt>
                <c:pt idx="50">
                  <c:v>65.979059967808865</c:v>
                </c:pt>
                <c:pt idx="51">
                  <c:v>65.779695231827674</c:v>
                </c:pt>
                <c:pt idx="52">
                  <c:v>65.577017899907034</c:v>
                </c:pt>
                <c:pt idx="53">
                  <c:v>65.371907597438465</c:v>
                </c:pt>
                <c:pt idx="54">
                  <c:v>65.165206200027839</c:v>
                </c:pt>
                <c:pt idx="55">
                  <c:v>64.957707740453728</c:v>
                </c:pt>
                <c:pt idx="56">
                  <c:v>64.750150285213508</c:v>
                </c:pt>
                <c:pt idx="57">
                  <c:v>64.543209830070722</c:v>
                </c:pt>
                <c:pt idx="58">
                  <c:v>64.337496175505592</c:v>
                </c:pt>
                <c:pt idx="59">
                  <c:v>64.133550668878527</c:v>
                </c:pt>
                <c:pt idx="60">
                  <c:v>63.931845642804063</c:v>
                </c:pt>
                <c:pt idx="61">
                  <c:v>63.732785339380278</c:v>
                </c:pt>
                <c:pt idx="62">
                  <c:v>63.536708086796004</c:v>
                </c:pt>
                <c:pt idx="63">
                  <c:v>63.343889486668282</c:v>
                </c:pt>
                <c:pt idx="64">
                  <c:v>63.154546374794201</c:v>
                </c:pt>
                <c:pt idx="65">
                  <c:v>62.968841332065153</c:v>
                </c:pt>
                <c:pt idx="66">
                  <c:v>62.786887543292117</c:v>
                </c:pt>
                <c:pt idx="67">
                  <c:v>62.608753827032274</c:v>
                </c:pt>
                <c:pt idx="68">
                  <c:v>62.434469686934307</c:v>
                </c:pt>
                <c:pt idx="69">
                  <c:v>62.264030262797405</c:v>
                </c:pt>
                <c:pt idx="70">
                  <c:v>62.097401086069503</c:v>
                </c:pt>
                <c:pt idx="71">
                  <c:v>61.934522568916094</c:v>
                </c:pt>
                <c:pt idx="72">
                  <c:v>61.775314177659368</c:v>
                </c:pt>
                <c:pt idx="73">
                  <c:v>61.619678260018269</c:v>
                </c:pt>
                <c:pt idx="74">
                  <c:v>61.467503511105683</c:v>
                </c:pt>
                <c:pt idx="75">
                  <c:v>61.318668075675632</c:v>
                </c:pt>
                <c:pt idx="76">
                  <c:v>61.173042293887576</c:v>
                </c:pt>
                <c:pt idx="77">
                  <c:v>61.030491105172423</c:v>
                </c:pt>
                <c:pt idx="78">
                  <c:v>60.890876129977677</c:v>
                </c:pt>
                <c:pt idx="79">
                  <c:v>60.754057452580561</c:v>
                </c:pt>
                <c:pt idx="80">
                  <c:v>60.619895130113072</c:v>
                </c:pt>
                <c:pt idx="81">
                  <c:v>60.488250453741287</c:v>
                </c:pt>
                <c:pt idx="82">
                  <c:v>60.358986987850038</c:v>
                </c:pt>
                <c:pt idx="83">
                  <c:v>60.231971412329841</c:v>
                </c:pt>
                <c:pt idx="84">
                  <c:v>60.107074191839928</c:v>
                </c:pt>
                <c:pt idx="85">
                  <c:v>59.984170094385817</c:v>
                </c:pt>
                <c:pt idx="86">
                  <c:v>59.863138579827705</c:v>
                </c:pt>
                <c:pt idx="87">
                  <c:v>59.743864077126098</c:v>
                </c:pt>
                <c:pt idx="88">
                  <c:v>59.626236167307511</c:v>
                </c:pt>
                <c:pt idx="89">
                  <c:v>59.510149687350939</c:v>
                </c:pt>
                <c:pt idx="90">
                  <c:v>59.395504768493694</c:v>
                </c:pt>
                <c:pt idx="91">
                  <c:v>59.282206820858086</c:v>
                </c:pt>
                <c:pt idx="92">
                  <c:v>59.17016647482572</c:v>
                </c:pt>
                <c:pt idx="93">
                  <c:v>59.059299488238892</c:v>
                </c:pt>
                <c:pt idx="94">
                  <c:v>58.949526627293089</c:v>
                </c:pt>
                <c:pt idx="95">
                  <c:v>58.840773527896779</c:v>
                </c:pt>
                <c:pt idx="96">
                  <c:v>58.732970543310408</c:v>
                </c:pt>
                <c:pt idx="97">
                  <c:v>58.626052583027572</c:v>
                </c:pt>
                <c:pt idx="98">
                  <c:v>58.519958947119441</c:v>
                </c:pt>
                <c:pt idx="99">
                  <c:v>58.414633159620266</c:v>
                </c:pt>
                <c:pt idx="100">
                  <c:v>58.310022803976551</c:v>
                </c:pt>
                <c:pt idx="101">
                  <c:v>58.20607936310661</c:v>
                </c:pt>
                <c:pt idx="102">
                  <c:v>58.102758066212203</c:v>
                </c:pt>
                <c:pt idx="103">
                  <c:v>58.000017744139839</c:v>
                </c:pt>
                <c:pt idx="104">
                  <c:v>57.897820694798718</c:v>
                </c:pt>
                <c:pt idx="105">
                  <c:v>57.796132559897451</c:v>
                </c:pt>
                <c:pt idx="106">
                  <c:v>57.694922214054053</c:v>
                </c:pt>
                <c:pt idx="107">
                  <c:v>57.594161667157934</c:v>
                </c:pt>
                <c:pt idx="108">
                  <c:v>57.493825980708941</c:v>
                </c:pt>
                <c:pt idx="109">
                  <c:v>57.393893198723894</c:v>
                </c:pt>
                <c:pt idx="110">
                  <c:v>57.294344293674698</c:v>
                </c:pt>
                <c:pt idx="111">
                  <c:v>57.195163127800363</c:v>
                </c:pt>
                <c:pt idx="112">
                  <c:v>57.096336430008868</c:v>
                </c:pt>
                <c:pt idx="113">
                  <c:v>56.997853788447898</c:v>
                </c:pt>
                <c:pt idx="114">
                  <c:v>56.899707658667332</c:v>
                </c:pt>
                <c:pt idx="115">
                  <c:v>56.801893387113253</c:v>
                </c:pt>
                <c:pt idx="116">
                  <c:v>56.704409249474381</c:v>
                </c:pt>
                <c:pt idx="117">
                  <c:v>56.607256503138771</c:v>
                </c:pt>
                <c:pt idx="118">
                  <c:v>56.510439452700652</c:v>
                </c:pt>
                <c:pt idx="119">
                  <c:v>56.413965527077337</c:v>
                </c:pt>
                <c:pt idx="120">
                  <c:v>56.317845366342169</c:v>
                </c:pt>
                <c:pt idx="121">
                  <c:v>56.222092915846481</c:v>
                </c:pt>
                <c:pt idx="122">
                  <c:v>56.126725524581538</c:v>
                </c:pt>
                <c:pt idx="123">
                  <c:v>56.031764044018743</c:v>
                </c:pt>
                <c:pt idx="124">
                  <c:v>55.937232922860737</c:v>
                </c:pt>
                <c:pt idx="125">
                  <c:v>55.843160292242416</c:v>
                </c:pt>
                <c:pt idx="126">
                  <c:v>55.749578034951355</c:v>
                </c:pt>
                <c:pt idx="127">
                  <c:v>55.65652183121118</c:v>
                </c:pt>
                <c:pt idx="128">
                  <c:v>55.564031172522121</c:v>
                </c:pt>
                <c:pt idx="129">
                  <c:v>55.472149334024579</c:v>
                </c:pt>
                <c:pt idx="130">
                  <c:v>55.380923294905863</c:v>
                </c:pt>
                <c:pt idx="131">
                  <c:v>55.290403595585161</c:v>
                </c:pt>
                <c:pt idx="132">
                  <c:v>55.200644119884053</c:v>
                </c:pt>
                <c:pt idx="133">
                  <c:v>55.111701790231905</c:v>
                </c:pt>
                <c:pt idx="134">
                  <c:v>55.023636164297159</c:v>
                </c:pt>
                <c:pt idx="135">
                  <c:v>54.936508922410844</c:v>
                </c:pt>
                <c:pt idx="136">
                  <c:v>54.850383236898423</c:v>
                </c:pt>
                <c:pt idx="137">
                  <c:v>54.765323017080867</c:v>
                </c:pt>
                <c:pt idx="138">
                  <c:v>54.681392027346298</c:v>
                </c:pt>
                <c:pt idx="139">
                  <c:v>54.598652880373756</c:v>
                </c:pt>
                <c:pt idx="140">
                  <c:v>54.517165913294129</c:v>
                </c:pt>
                <c:pt idx="141">
                  <c:v>54.436987961182894</c:v>
                </c:pt>
                <c:pt idx="142">
                  <c:v>54.358171049578154</c:v>
                </c:pt>
                <c:pt idx="143">
                  <c:v>54.280761035358623</c:v>
                </c:pt>
                <c:pt idx="144">
                  <c:v>54.204796232838234</c:v>
                </c:pt>
                <c:pt idx="145">
                  <c:v>54.130306068762621</c:v>
                </c:pt>
                <c:pt idx="146">
                  <c:v>54.057309815383569</c:v>
                </c:pt>
                <c:pt idx="147">
                  <c:v>53.985815454269357</c:v>
                </c:pt>
                <c:pt idx="148">
                  <c:v>53.915818724359923</c:v>
                </c:pt>
                <c:pt idx="149">
                  <c:v>53.84730240549483</c:v>
                </c:pt>
                <c:pt idx="150">
                  <c:v>53.780235882937305</c:v>
                </c:pt>
                <c:pt idx="151">
                  <c:v>53.714575029270009</c:v>
                </c:pt>
                <c:pt idx="152">
                  <c:v>53.65026242775339</c:v>
                </c:pt>
                <c:pt idx="153">
                  <c:v>53.587227946451129</c:v>
                </c:pt>
                <c:pt idx="154">
                  <c:v>53.525389656078261</c:v>
                </c:pt>
                <c:pt idx="155">
                  <c:v>53.464655067775325</c:v>
                </c:pt>
                <c:pt idx="156">
                  <c:v>53.404922651130043</c:v>
                </c:pt>
                <c:pt idx="157">
                  <c:v>53.346083578998773</c:v>
                </c:pt>
                <c:pt idx="158">
                  <c:v>53.288023635103471</c:v>
                </c:pt>
                <c:pt idx="159">
                  <c:v>53.230625213783966</c:v>
                </c:pt>
                <c:pt idx="160">
                  <c:v>53.173769339085709</c:v>
                </c:pt>
                <c:pt idx="161">
                  <c:v>53.117337632562723</c:v>
                </c:pt>
                <c:pt idx="162">
                  <c:v>53.061214165386872</c:v>
                </c:pt>
                <c:pt idx="163">
                  <c:v>53.005287139857401</c:v>
                </c:pt>
                <c:pt idx="164">
                  <c:v>52.949450357257483</c:v>
                </c:pt>
                <c:pt idx="165">
                  <c:v>52.893604442150604</c:v>
                </c:pt>
                <c:pt idx="166">
                  <c:v>52.837657806608036</c:v>
                </c:pt>
                <c:pt idx="167">
                  <c:v>52.781527350575402</c:v>
                </c:pt>
                <c:pt idx="168">
                  <c:v>52.725138905875426</c:v>
                </c:pt>
                <c:pt idx="169">
                  <c:v>52.66842744068579</c:v>
                </c:pt>
                <c:pt idx="170">
                  <c:v>52.611337048441086</c:v>
                </c:pt>
                <c:pt idx="171">
                  <c:v>52.553820749921471</c:v>
                </c:pt>
                <c:pt idx="172">
                  <c:v>52.495840139923217</c:v>
                </c:pt>
                <c:pt idx="173">
                  <c:v>52.437364910607108</c:v>
                </c:pt>
                <c:pt idx="174">
                  <c:v>52.378372282723973</c:v>
                </c:pt>
                <c:pt idx="175">
                  <c:v>52.318846373792844</c:v>
                </c:pt>
                <c:pt idx="176">
                  <c:v>52.258777529327041</c:v>
                </c:pt>
                <c:pt idx="177">
                  <c:v>52.198161639707173</c:v>
                </c:pt>
                <c:pt idx="178">
                  <c:v>52.136999461581944</c:v>
                </c:pt>
                <c:pt idx="179">
                  <c:v>52.075295958972646</c:v>
                </c:pt>
                <c:pt idx="180">
                  <c:v>52.013059675743115</c:v>
                </c:pt>
                <c:pt idx="181">
                  <c:v>51.950302147896153</c:v>
                </c:pt>
                <c:pt idx="182">
                  <c:v>51.88703736134093</c:v>
                </c:pt>
                <c:pt idx="183">
                  <c:v>51.823281258380149</c:v>
                </c:pt>
                <c:pt idx="184">
                  <c:v>51.759051294189426</c:v>
                </c:pt>
                <c:pt idx="185">
                  <c:v>51.694366042987639</c:v>
                </c:pt>
                <c:pt idx="186">
                  <c:v>51.629244852388609</c:v>
                </c:pt>
                <c:pt idx="187">
                  <c:v>51.563707543540509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68.266999999999996</c:v>
                </c:pt>
                <c:pt idx="1">
                  <c:v>67.766999999999996</c:v>
                </c:pt>
                <c:pt idx="2">
                  <c:v>68.382999999999996</c:v>
                </c:pt>
                <c:pt idx="3">
                  <c:v>68.683000000000007</c:v>
                </c:pt>
                <c:pt idx="4">
                  <c:v>68.733000000000004</c:v>
                </c:pt>
                <c:pt idx="5">
                  <c:v>69.183000000000007</c:v>
                </c:pt>
                <c:pt idx="6">
                  <c:v>69.132999999999996</c:v>
                </c:pt>
                <c:pt idx="7">
                  <c:v>68.617000000000004</c:v>
                </c:pt>
                <c:pt idx="8">
                  <c:v>69.3</c:v>
                </c:pt>
                <c:pt idx="9">
                  <c:v>69.733000000000004</c:v>
                </c:pt>
                <c:pt idx="10">
                  <c:v>69.216999999999999</c:v>
                </c:pt>
                <c:pt idx="11">
                  <c:v>68.683000000000007</c:v>
                </c:pt>
                <c:pt idx="12">
                  <c:v>68.816999999999993</c:v>
                </c:pt>
                <c:pt idx="13">
                  <c:v>69.283000000000001</c:v>
                </c:pt>
                <c:pt idx="14">
                  <c:v>68.882999999999996</c:v>
                </c:pt>
                <c:pt idx="15">
                  <c:v>67.95</c:v>
                </c:pt>
                <c:pt idx="16">
                  <c:v>69.933000000000007</c:v>
                </c:pt>
                <c:pt idx="17">
                  <c:v>68.7</c:v>
                </c:pt>
                <c:pt idx="18">
                  <c:v>69.082999999999998</c:v>
                </c:pt>
                <c:pt idx="19">
                  <c:v>69.367000000000004</c:v>
                </c:pt>
                <c:pt idx="20">
                  <c:v>69.266999999999996</c:v>
                </c:pt>
                <c:pt idx="21">
                  <c:v>69.516999999999996</c:v>
                </c:pt>
                <c:pt idx="22">
                  <c:v>70.433000000000007</c:v>
                </c:pt>
                <c:pt idx="23">
                  <c:v>69.832999999999998</c:v>
                </c:pt>
                <c:pt idx="24">
                  <c:v>70.400000000000006</c:v>
                </c:pt>
                <c:pt idx="25">
                  <c:v>70.332999999999998</c:v>
                </c:pt>
                <c:pt idx="26">
                  <c:v>70.882999999999996</c:v>
                </c:pt>
                <c:pt idx="27">
                  <c:v>71</c:v>
                </c:pt>
                <c:pt idx="28">
                  <c:v>70.766999999999996</c:v>
                </c:pt>
                <c:pt idx="29">
                  <c:v>72.132999999999996</c:v>
                </c:pt>
                <c:pt idx="30">
                  <c:v>71.683000000000007</c:v>
                </c:pt>
                <c:pt idx="31">
                  <c:v>72.55</c:v>
                </c:pt>
                <c:pt idx="32">
                  <c:v>73.382999999999996</c:v>
                </c:pt>
                <c:pt idx="33">
                  <c:v>73.816999999999993</c:v>
                </c:pt>
                <c:pt idx="34">
                  <c:v>75.099999999999994</c:v>
                </c:pt>
                <c:pt idx="35">
                  <c:v>74.816999999999993</c:v>
                </c:pt>
                <c:pt idx="36">
                  <c:v>74.150000000000006</c:v>
                </c:pt>
                <c:pt idx="37">
                  <c:v>76.382999999999996</c:v>
                </c:pt>
                <c:pt idx="38">
                  <c:v>76.433000000000007</c:v>
                </c:pt>
                <c:pt idx="39">
                  <c:v>76.2</c:v>
                </c:pt>
                <c:pt idx="40">
                  <c:v>77.382999999999996</c:v>
                </c:pt>
                <c:pt idx="41">
                  <c:v>79</c:v>
                </c:pt>
                <c:pt idx="42">
                  <c:v>82.117000000000004</c:v>
                </c:pt>
                <c:pt idx="43">
                  <c:v>83.316999999999993</c:v>
                </c:pt>
                <c:pt idx="44">
                  <c:v>85.417000000000002</c:v>
                </c:pt>
                <c:pt idx="45">
                  <c:v>92.2</c:v>
                </c:pt>
                <c:pt idx="46">
                  <c:v>100.55</c:v>
                </c:pt>
                <c:pt idx="47">
                  <c:v>113.883</c:v>
                </c:pt>
                <c:pt idx="48">
                  <c:v>130.483</c:v>
                </c:pt>
                <c:pt idx="49">
                  <c:v>148.30000000000001</c:v>
                </c:pt>
                <c:pt idx="50">
                  <c:v>169.03299999999999</c:v>
                </c:pt>
                <c:pt idx="51">
                  <c:v>187.38300000000001</c:v>
                </c:pt>
                <c:pt idx="52">
                  <c:v>204.233</c:v>
                </c:pt>
                <c:pt idx="53">
                  <c:v>217.05</c:v>
                </c:pt>
                <c:pt idx="54">
                  <c:v>227.233</c:v>
                </c:pt>
                <c:pt idx="55">
                  <c:v>232.15</c:v>
                </c:pt>
                <c:pt idx="56">
                  <c:v>233.233</c:v>
                </c:pt>
                <c:pt idx="57">
                  <c:v>231.28299999999999</c:v>
                </c:pt>
                <c:pt idx="58">
                  <c:v>223.96700000000001</c:v>
                </c:pt>
                <c:pt idx="59">
                  <c:v>209.983</c:v>
                </c:pt>
                <c:pt idx="60">
                  <c:v>183.083</c:v>
                </c:pt>
                <c:pt idx="61">
                  <c:v>144.88300000000001</c:v>
                </c:pt>
                <c:pt idx="62">
                  <c:v>104.35</c:v>
                </c:pt>
                <c:pt idx="63">
                  <c:v>76.167000000000002</c:v>
                </c:pt>
                <c:pt idx="64">
                  <c:v>69.95</c:v>
                </c:pt>
                <c:pt idx="65">
                  <c:v>69.382999999999996</c:v>
                </c:pt>
                <c:pt idx="66">
                  <c:v>70.150000000000006</c:v>
                </c:pt>
                <c:pt idx="67">
                  <c:v>73.150000000000006</c:v>
                </c:pt>
                <c:pt idx="68">
                  <c:v>73.766999999999996</c:v>
                </c:pt>
                <c:pt idx="69">
                  <c:v>77.867000000000004</c:v>
                </c:pt>
                <c:pt idx="70">
                  <c:v>84.5</c:v>
                </c:pt>
                <c:pt idx="71">
                  <c:v>92.9</c:v>
                </c:pt>
                <c:pt idx="72">
                  <c:v>106.717</c:v>
                </c:pt>
                <c:pt idx="73">
                  <c:v>118.15</c:v>
                </c:pt>
                <c:pt idx="74">
                  <c:v>131.68299999999999</c:v>
                </c:pt>
                <c:pt idx="75">
                  <c:v>144.083</c:v>
                </c:pt>
                <c:pt idx="76">
                  <c:v>154.1</c:v>
                </c:pt>
                <c:pt idx="77">
                  <c:v>162.06700000000001</c:v>
                </c:pt>
                <c:pt idx="78">
                  <c:v>168.65</c:v>
                </c:pt>
                <c:pt idx="79">
                  <c:v>171.21700000000001</c:v>
                </c:pt>
                <c:pt idx="80">
                  <c:v>169.4</c:v>
                </c:pt>
                <c:pt idx="81">
                  <c:v>164.46700000000001</c:v>
                </c:pt>
                <c:pt idx="82">
                  <c:v>152.93299999999999</c:v>
                </c:pt>
                <c:pt idx="83">
                  <c:v>133.4</c:v>
                </c:pt>
                <c:pt idx="84">
                  <c:v>105.31699999999999</c:v>
                </c:pt>
                <c:pt idx="85">
                  <c:v>79.082999999999998</c:v>
                </c:pt>
                <c:pt idx="86">
                  <c:v>65.367000000000004</c:v>
                </c:pt>
                <c:pt idx="87">
                  <c:v>62.966999999999999</c:v>
                </c:pt>
                <c:pt idx="88">
                  <c:v>62.683</c:v>
                </c:pt>
                <c:pt idx="89">
                  <c:v>62.917000000000002</c:v>
                </c:pt>
                <c:pt idx="90">
                  <c:v>62.482999999999997</c:v>
                </c:pt>
                <c:pt idx="91">
                  <c:v>62.466999999999999</c:v>
                </c:pt>
                <c:pt idx="92">
                  <c:v>62.317</c:v>
                </c:pt>
                <c:pt idx="93">
                  <c:v>62.433</c:v>
                </c:pt>
                <c:pt idx="94">
                  <c:v>61.85</c:v>
                </c:pt>
                <c:pt idx="95">
                  <c:v>63.466999999999999</c:v>
                </c:pt>
                <c:pt idx="96">
                  <c:v>61.267000000000003</c:v>
                </c:pt>
                <c:pt idx="97">
                  <c:v>61.6</c:v>
                </c:pt>
                <c:pt idx="98">
                  <c:v>61.917000000000002</c:v>
                </c:pt>
                <c:pt idx="99">
                  <c:v>61</c:v>
                </c:pt>
                <c:pt idx="100">
                  <c:v>61.167000000000002</c:v>
                </c:pt>
                <c:pt idx="101">
                  <c:v>61.05</c:v>
                </c:pt>
                <c:pt idx="102">
                  <c:v>61.982999999999997</c:v>
                </c:pt>
                <c:pt idx="103">
                  <c:v>61.7</c:v>
                </c:pt>
                <c:pt idx="104">
                  <c:v>62.183</c:v>
                </c:pt>
                <c:pt idx="105">
                  <c:v>62.183</c:v>
                </c:pt>
                <c:pt idx="106">
                  <c:v>61.366999999999997</c:v>
                </c:pt>
                <c:pt idx="107">
                  <c:v>61.433</c:v>
                </c:pt>
                <c:pt idx="108">
                  <c:v>61.332999999999998</c:v>
                </c:pt>
                <c:pt idx="109">
                  <c:v>62.017000000000003</c:v>
                </c:pt>
                <c:pt idx="110">
                  <c:v>62.582999999999998</c:v>
                </c:pt>
                <c:pt idx="111">
                  <c:v>63.433</c:v>
                </c:pt>
                <c:pt idx="112">
                  <c:v>63.95</c:v>
                </c:pt>
                <c:pt idx="113">
                  <c:v>64.417000000000002</c:v>
                </c:pt>
                <c:pt idx="114">
                  <c:v>63.35</c:v>
                </c:pt>
                <c:pt idx="115">
                  <c:v>65.2</c:v>
                </c:pt>
                <c:pt idx="116">
                  <c:v>63.866999999999997</c:v>
                </c:pt>
                <c:pt idx="117">
                  <c:v>63.866999999999997</c:v>
                </c:pt>
                <c:pt idx="118">
                  <c:v>61.85</c:v>
                </c:pt>
                <c:pt idx="119">
                  <c:v>61.417000000000002</c:v>
                </c:pt>
                <c:pt idx="120">
                  <c:v>61.082999999999998</c:v>
                </c:pt>
                <c:pt idx="121">
                  <c:v>59.116999999999997</c:v>
                </c:pt>
                <c:pt idx="122">
                  <c:v>57.866999999999997</c:v>
                </c:pt>
                <c:pt idx="123">
                  <c:v>58.966999999999999</c:v>
                </c:pt>
                <c:pt idx="124">
                  <c:v>58.033000000000001</c:v>
                </c:pt>
                <c:pt idx="125">
                  <c:v>58.866999999999997</c:v>
                </c:pt>
                <c:pt idx="126">
                  <c:v>60</c:v>
                </c:pt>
                <c:pt idx="127">
                  <c:v>57.783000000000001</c:v>
                </c:pt>
                <c:pt idx="128">
                  <c:v>58.767000000000003</c:v>
                </c:pt>
                <c:pt idx="129">
                  <c:v>59.283000000000001</c:v>
                </c:pt>
                <c:pt idx="130">
                  <c:v>58.683</c:v>
                </c:pt>
                <c:pt idx="131">
                  <c:v>58.817</c:v>
                </c:pt>
                <c:pt idx="132">
                  <c:v>58.317</c:v>
                </c:pt>
                <c:pt idx="133">
                  <c:v>58.633000000000003</c:v>
                </c:pt>
                <c:pt idx="134">
                  <c:v>58.55</c:v>
                </c:pt>
                <c:pt idx="135">
                  <c:v>57.9</c:v>
                </c:pt>
                <c:pt idx="136">
                  <c:v>59.116999999999997</c:v>
                </c:pt>
                <c:pt idx="137">
                  <c:v>57.232999999999997</c:v>
                </c:pt>
                <c:pt idx="138">
                  <c:v>57.567</c:v>
                </c:pt>
                <c:pt idx="139">
                  <c:v>58.05</c:v>
                </c:pt>
                <c:pt idx="140">
                  <c:v>59.567</c:v>
                </c:pt>
                <c:pt idx="141">
                  <c:v>59.55</c:v>
                </c:pt>
                <c:pt idx="142">
                  <c:v>60.183</c:v>
                </c:pt>
                <c:pt idx="143">
                  <c:v>59.732999999999997</c:v>
                </c:pt>
                <c:pt idx="144">
                  <c:v>58.3</c:v>
                </c:pt>
                <c:pt idx="145">
                  <c:v>61.267000000000003</c:v>
                </c:pt>
                <c:pt idx="146">
                  <c:v>60.283000000000001</c:v>
                </c:pt>
                <c:pt idx="147">
                  <c:v>59.8</c:v>
                </c:pt>
                <c:pt idx="148">
                  <c:v>59.232999999999997</c:v>
                </c:pt>
                <c:pt idx="149">
                  <c:v>58.817</c:v>
                </c:pt>
                <c:pt idx="150">
                  <c:v>58.933</c:v>
                </c:pt>
                <c:pt idx="151">
                  <c:v>58.366999999999997</c:v>
                </c:pt>
                <c:pt idx="152">
                  <c:v>58.15</c:v>
                </c:pt>
                <c:pt idx="153">
                  <c:v>57.45</c:v>
                </c:pt>
                <c:pt idx="154">
                  <c:v>57.45</c:v>
                </c:pt>
                <c:pt idx="155">
                  <c:v>59.116999999999997</c:v>
                </c:pt>
                <c:pt idx="156">
                  <c:v>58.25</c:v>
                </c:pt>
                <c:pt idx="157">
                  <c:v>57.283000000000001</c:v>
                </c:pt>
                <c:pt idx="158">
                  <c:v>56.567</c:v>
                </c:pt>
                <c:pt idx="159">
                  <c:v>57.5</c:v>
                </c:pt>
                <c:pt idx="160">
                  <c:v>56.332999999999998</c:v>
                </c:pt>
                <c:pt idx="161">
                  <c:v>56.667000000000002</c:v>
                </c:pt>
                <c:pt idx="162">
                  <c:v>57.05</c:v>
                </c:pt>
                <c:pt idx="163">
                  <c:v>57.082999999999998</c:v>
                </c:pt>
                <c:pt idx="164">
                  <c:v>56.633000000000003</c:v>
                </c:pt>
                <c:pt idx="165">
                  <c:v>56.45</c:v>
                </c:pt>
                <c:pt idx="166">
                  <c:v>57.633000000000003</c:v>
                </c:pt>
                <c:pt idx="167">
                  <c:v>56.883000000000003</c:v>
                </c:pt>
                <c:pt idx="168">
                  <c:v>58.35</c:v>
                </c:pt>
                <c:pt idx="169">
                  <c:v>56.332999999999998</c:v>
                </c:pt>
                <c:pt idx="170">
                  <c:v>58</c:v>
                </c:pt>
                <c:pt idx="171">
                  <c:v>57.517000000000003</c:v>
                </c:pt>
                <c:pt idx="172">
                  <c:v>57.683</c:v>
                </c:pt>
                <c:pt idx="173">
                  <c:v>58.033000000000001</c:v>
                </c:pt>
                <c:pt idx="174">
                  <c:v>56.933</c:v>
                </c:pt>
                <c:pt idx="175">
                  <c:v>56.283000000000001</c:v>
                </c:pt>
                <c:pt idx="176">
                  <c:v>57.317</c:v>
                </c:pt>
                <c:pt idx="177">
                  <c:v>57.767000000000003</c:v>
                </c:pt>
                <c:pt idx="178">
                  <c:v>57.1</c:v>
                </c:pt>
                <c:pt idx="179">
                  <c:v>58.567</c:v>
                </c:pt>
                <c:pt idx="180">
                  <c:v>56.3</c:v>
                </c:pt>
                <c:pt idx="181">
                  <c:v>57.75</c:v>
                </c:pt>
                <c:pt idx="182">
                  <c:v>56.417000000000002</c:v>
                </c:pt>
                <c:pt idx="183">
                  <c:v>56.817</c:v>
                </c:pt>
                <c:pt idx="184">
                  <c:v>58.167000000000002</c:v>
                </c:pt>
                <c:pt idx="185">
                  <c:v>57.2</c:v>
                </c:pt>
                <c:pt idx="186">
                  <c:v>57.95</c:v>
                </c:pt>
                <c:pt idx="187">
                  <c:v>56.533000000000001</c:v>
                </c:pt>
                <c:pt idx="188">
                  <c:v>55.783000000000001</c:v>
                </c:pt>
                <c:pt idx="189">
                  <c:v>56.667000000000002</c:v>
                </c:pt>
                <c:pt idx="190">
                  <c:v>56.45</c:v>
                </c:pt>
                <c:pt idx="191">
                  <c:v>55.832999999999998</c:v>
                </c:pt>
                <c:pt idx="192">
                  <c:v>57.232999999999997</c:v>
                </c:pt>
                <c:pt idx="193">
                  <c:v>55.767000000000003</c:v>
                </c:pt>
                <c:pt idx="194">
                  <c:v>57.116999999999997</c:v>
                </c:pt>
                <c:pt idx="195">
                  <c:v>56.1</c:v>
                </c:pt>
                <c:pt idx="196">
                  <c:v>56.883000000000003</c:v>
                </c:pt>
                <c:pt idx="197">
                  <c:v>57.75</c:v>
                </c:pt>
                <c:pt idx="198">
                  <c:v>57.383000000000003</c:v>
                </c:pt>
                <c:pt idx="199">
                  <c:v>56.817</c:v>
                </c:pt>
                <c:pt idx="200">
                  <c:v>56.85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67.173290629040707</c:v>
                </c:pt>
                <c:pt idx="1">
                  <c:v>67.353202044901693</c:v>
                </c:pt>
                <c:pt idx="2">
                  <c:v>67.532367359925288</c:v>
                </c:pt>
                <c:pt idx="3">
                  <c:v>67.710653911099953</c:v>
                </c:pt>
                <c:pt idx="4">
                  <c:v>67.887912115457524</c:v>
                </c:pt>
                <c:pt idx="5">
                  <c:v>68.063973840720053</c:v>
                </c:pt>
                <c:pt idx="6">
                  <c:v>68.23865070336214</c:v>
                </c:pt>
                <c:pt idx="7">
                  <c:v>68.411732311380817</c:v>
                </c:pt>
                <c:pt idx="8">
                  <c:v>68.582984476230109</c:v>
                </c:pt>
                <c:pt idx="9">
                  <c:v>68.752147427879336</c:v>
                </c:pt>
                <c:pt idx="10">
                  <c:v>68.918934080008995</c:v>
                </c:pt>
                <c:pt idx="11">
                  <c:v>69.083028411051416</c:v>
                </c:pt>
                <c:pt idx="12">
                  <c:v>69.244084054688656</c:v>
                </c:pt>
                <c:pt idx="13">
                  <c:v>69.401723236555796</c:v>
                </c:pt>
                <c:pt idx="14">
                  <c:v>69.555536262171941</c:v>
                </c:pt>
                <c:pt idx="15">
                  <c:v>69.705081870445383</c:v>
                </c:pt>
                <c:pt idx="16">
                  <c:v>69.849888942265011</c:v>
                </c:pt>
                <c:pt idx="17">
                  <c:v>69.989460332091909</c:v>
                </c:pt>
                <c:pt idx="18">
                  <c:v>70.123280026490121</c:v>
                </c:pt>
                <c:pt idx="19">
                  <c:v>70.250825503081487</c:v>
                </c:pt>
                <c:pt idx="20">
                  <c:v>70.371588167368472</c:v>
                </c:pt>
                <c:pt idx="21">
                  <c:v>70.485106209622202</c:v>
                </c:pt>
                <c:pt idx="22">
                  <c:v>70.591016295802135</c:v>
                </c:pt>
                <c:pt idx="23">
                  <c:v>70.68913333543037</c:v>
                </c:pt>
                <c:pt idx="24">
                  <c:v>70.779571278359086</c:v>
                </c:pt>
                <c:pt idx="25">
                  <c:v>70.862922525341375</c:v>
                </c:pt>
                <c:pt idx="26">
                  <c:v>70.940518983483443</c:v>
                </c:pt>
                <c:pt idx="27">
                  <c:v>71.014803692120111</c:v>
                </c:pt>
                <c:pt idx="28">
                  <c:v>71.089847552381173</c:v>
                </c:pt>
                <c:pt idx="29">
                  <c:v>71.172049794549693</c:v>
                </c:pt>
                <c:pt idx="30">
                  <c:v>71.271061622607334</c:v>
                </c:pt>
                <c:pt idx="31">
                  <c:v>71.400967620414661</c:v>
                </c:pt>
                <c:pt idx="32">
                  <c:v>71.58174617075629</c:v>
                </c:pt>
                <c:pt idx="33">
                  <c:v>71.841005364727621</c:v>
                </c:pt>
                <c:pt idx="34">
                  <c:v>72.215952095857418</c:v>
                </c:pt>
                <c:pt idx="35">
                  <c:v>72.755497839616538</c:v>
                </c:pt>
                <c:pt idx="36">
                  <c:v>73.522335740290117</c:v>
                </c:pt>
                <c:pt idx="37">
                  <c:v>74.594743932679094</c:v>
                </c:pt>
                <c:pt idx="38">
                  <c:v>76.067787385474034</c:v>
                </c:pt>
                <c:pt idx="39">
                  <c:v>78.053517245626296</c:v>
                </c:pt>
                <c:pt idx="40">
                  <c:v>80.679719015950027</c:v>
                </c:pt>
                <c:pt idx="41">
                  <c:v>84.08675787332335</c:v>
                </c:pt>
                <c:pt idx="42">
                  <c:v>88.422130015884662</c:v>
                </c:pt>
                <c:pt idx="43">
                  <c:v>93.832468397846</c:v>
                </c:pt>
                <c:pt idx="44">
                  <c:v>100.45297672031263</c:v>
                </c:pt>
                <c:pt idx="45">
                  <c:v>108.39457165510893</c:v>
                </c:pt>
                <c:pt idx="46">
                  <c:v>117.72937797943838</c:v>
                </c:pt>
                <c:pt idx="47">
                  <c:v>128.47560003335258</c:v>
                </c:pt>
                <c:pt idx="48">
                  <c:v>140.58309150315563</c:v>
                </c:pt>
                <c:pt idx="49">
                  <c:v>153.92089114330307</c:v>
                </c:pt>
                <c:pt idx="50">
                  <c:v>168.26669123137998</c:v>
                </c:pt>
                <c:pt idx="51">
                  <c:v>183.2932462974299</c:v>
                </c:pt>
                <c:pt idx="52">
                  <c:v>198.53413858086392</c:v>
                </c:pt>
                <c:pt idx="53">
                  <c:v>213.29175127573723</c:v>
                </c:pt>
                <c:pt idx="54">
                  <c:v>226.44751998647763</c:v>
                </c:pt>
                <c:pt idx="55">
                  <c:v>236.20895375211975</c:v>
                </c:pt>
                <c:pt idx="56">
                  <c:v>240.02130131984768</c:v>
                </c:pt>
                <c:pt idx="57">
                  <c:v>235.05318920309267</c:v>
                </c:pt>
                <c:pt idx="58">
                  <c:v>219.48118372820133</c:v>
                </c:pt>
                <c:pt idx="59">
                  <c:v>194.06159601663396</c:v>
                </c:pt>
                <c:pt idx="60">
                  <c:v>162.75385653172341</c:v>
                </c:pt>
                <c:pt idx="61">
                  <c:v>131.48112214508089</c:v>
                </c:pt>
                <c:pt idx="62">
                  <c:v>105.59072018644746</c:v>
                </c:pt>
                <c:pt idx="63">
                  <c:v>87.777694910087817</c:v>
                </c:pt>
                <c:pt idx="64">
                  <c:v>77.790360412074051</c:v>
                </c:pt>
                <c:pt idx="65">
                  <c:v>73.666228098228657</c:v>
                </c:pt>
                <c:pt idx="66">
                  <c:v>73.24933966583427</c:v>
                </c:pt>
                <c:pt idx="67">
                  <c:v>75.046020706701071</c:v>
                </c:pt>
                <c:pt idx="68">
                  <c:v>78.330238807778301</c:v>
                </c:pt>
                <c:pt idx="69">
                  <c:v>82.886474478929784</c:v>
                </c:pt>
                <c:pt idx="70">
                  <c:v>88.731670165580084</c:v>
                </c:pt>
                <c:pt idx="71">
                  <c:v>95.937415845648772</c:v>
                </c:pt>
                <c:pt idx="72">
                  <c:v>104.53793195822304</c:v>
                </c:pt>
                <c:pt idx="73">
                  <c:v>114.48217731883531</c:v>
                </c:pt>
                <c:pt idx="74">
                  <c:v>125.60283478160659</c:v>
                </c:pt>
                <c:pt idx="75">
                  <c:v>137.58412273172189</c:v>
                </c:pt>
                <c:pt idx="76">
                  <c:v>149.90000162604053</c:v>
                </c:pt>
                <c:pt idx="77">
                  <c:v>161.67663950823379</c:v>
                </c:pt>
                <c:pt idx="78">
                  <c:v>171.46571862557695</c:v>
                </c:pt>
                <c:pt idx="79">
                  <c:v>177.08493572539697</c:v>
                </c:pt>
                <c:pt idx="80">
                  <c:v>175.93425923490875</c:v>
                </c:pt>
                <c:pt idx="81">
                  <c:v>166.1407107858538</c:v>
                </c:pt>
                <c:pt idx="82">
                  <c:v>148.13314434840538</c:v>
                </c:pt>
                <c:pt idx="83">
                  <c:v>125.32246448628985</c:v>
                </c:pt>
                <c:pt idx="84">
                  <c:v>102.82981083354819</c:v>
                </c:pt>
                <c:pt idx="85">
                  <c:v>84.944241261002603</c:v>
                </c:pt>
                <c:pt idx="86">
                  <c:v>73.312184635533242</c:v>
                </c:pt>
                <c:pt idx="87">
                  <c:v>67.072626090807944</c:v>
                </c:pt>
                <c:pt idx="88">
                  <c:v>64.281517345547726</c:v>
                </c:pt>
                <c:pt idx="89">
                  <c:v>63.209472769482794</c:v>
                </c:pt>
                <c:pt idx="90">
                  <c:v>62.820849052873626</c:v>
                </c:pt>
                <c:pt idx="91">
                  <c:v>62.651885342781519</c:v>
                </c:pt>
                <c:pt idx="92">
                  <c:v>62.540856764364811</c:v>
                </c:pt>
                <c:pt idx="93">
                  <c:v>62.442921115600335</c:v>
                </c:pt>
                <c:pt idx="94">
                  <c:v>62.348048502780451</c:v>
                </c:pt>
                <c:pt idx="95">
                  <c:v>62.254390217030085</c:v>
                </c:pt>
                <c:pt idx="96">
                  <c:v>62.16164711701088</c:v>
                </c:pt>
                <c:pt idx="97">
                  <c:v>62.069778450725615</c:v>
                </c:pt>
                <c:pt idx="98">
                  <c:v>61.978814853843822</c:v>
                </c:pt>
                <c:pt idx="99">
                  <c:v>61.888858972391105</c:v>
                </c:pt>
                <c:pt idx="100">
                  <c:v>61.800122717156484</c:v>
                </c:pt>
                <c:pt idx="101">
                  <c:v>61.712984501793372</c:v>
                </c:pt>
                <c:pt idx="102">
                  <c:v>61.628067244610442</c:v>
                </c:pt>
                <c:pt idx="103">
                  <c:v>61.546337151066858</c:v>
                </c:pt>
                <c:pt idx="104">
                  <c:v>61.469218263601455</c:v>
                </c:pt>
                <c:pt idx="105">
                  <c:v>61.398709819458254</c:v>
                </c:pt>
                <c:pt idx="106">
                  <c:v>61.337483173046877</c:v>
                </c:pt>
                <c:pt idx="107">
                  <c:v>61.288923996423136</c:v>
                </c:pt>
                <c:pt idx="108">
                  <c:v>61.257076563263247</c:v>
                </c:pt>
                <c:pt idx="109">
                  <c:v>61.246443963995922</c:v>
                </c:pt>
                <c:pt idx="110">
                  <c:v>61.261604234661604</c:v>
                </c:pt>
                <c:pt idx="111">
                  <c:v>61.306616434722301</c:v>
                </c:pt>
                <c:pt idx="112">
                  <c:v>61.38420155724674</c:v>
                </c:pt>
                <c:pt idx="113">
                  <c:v>61.494667806580367</c:v>
                </c:pt>
                <c:pt idx="114">
                  <c:v>61.634494057798207</c:v>
                </c:pt>
                <c:pt idx="115">
                  <c:v>61.794451536080715</c:v>
                </c:pt>
                <c:pt idx="116">
                  <c:v>61.957354892217509</c:v>
                </c:pt>
                <c:pt idx="117">
                  <c:v>62.09629744570281</c:v>
                </c:pt>
                <c:pt idx="118">
                  <c:v>62.175466269933253</c:v>
                </c:pt>
                <c:pt idx="119">
                  <c:v>62.156255622671253</c:v>
                </c:pt>
                <c:pt idx="120">
                  <c:v>62.009562859084554</c:v>
                </c:pt>
                <c:pt idx="121">
                  <c:v>61.730365340641917</c:v>
                </c:pt>
                <c:pt idx="122">
                  <c:v>61.346068831501782</c:v>
                </c:pt>
                <c:pt idx="123">
                  <c:v>60.911018996796145</c:v>
                </c:pt>
                <c:pt idx="124">
                  <c:v>60.487681385854785</c:v>
                </c:pt>
                <c:pt idx="125">
                  <c:v>60.124521058174196</c:v>
                </c:pt>
                <c:pt idx="126">
                  <c:v>59.842926873402</c:v>
                </c:pt>
                <c:pt idx="127">
                  <c:v>59.638450062163642</c:v>
                </c:pt>
                <c:pt idx="128">
                  <c:v>59.491898800784618</c:v>
                </c:pt>
                <c:pt idx="129">
                  <c:v>59.381560283879764</c:v>
                </c:pt>
                <c:pt idx="130">
                  <c:v>59.290567977332891</c:v>
                </c:pt>
                <c:pt idx="131">
                  <c:v>59.208661848515433</c:v>
                </c:pt>
                <c:pt idx="132">
                  <c:v>59.130730508773361</c:v>
                </c:pt>
                <c:pt idx="133">
                  <c:v>59.054655895362927</c:v>
                </c:pt>
                <c:pt idx="134">
                  <c:v>58.979721037960999</c:v>
                </c:pt>
                <c:pt idx="135">
                  <c:v>58.905765184841862</c:v>
                </c:pt>
                <c:pt idx="136">
                  <c:v>58.832847515400317</c:v>
                </c:pt>
                <c:pt idx="137">
                  <c:v>58.761181755334924</c:v>
                </c:pt>
                <c:pt idx="138">
                  <c:v>58.691225392101437</c:v>
                </c:pt>
                <c:pt idx="139">
                  <c:v>58.62390291304488</c:v>
                </c:pt>
                <c:pt idx="140">
                  <c:v>58.560979649508539</c:v>
                </c:pt>
                <c:pt idx="141">
                  <c:v>58.505576840360206</c:v>
                </c:pt>
                <c:pt idx="142">
                  <c:v>58.462722221258019</c:v>
                </c:pt>
                <c:pt idx="143">
                  <c:v>58.439670921530883</c:v>
                </c:pt>
                <c:pt idx="144">
                  <c:v>58.44556584597548</c:v>
                </c:pt>
                <c:pt idx="145">
                  <c:v>58.489961008107272</c:v>
                </c:pt>
                <c:pt idx="146">
                  <c:v>58.579954108102292</c:v>
                </c:pt>
                <c:pt idx="147">
                  <c:v>58.716122122658597</c:v>
                </c:pt>
                <c:pt idx="148">
                  <c:v>58.8872048164246</c:v>
                </c:pt>
                <c:pt idx="149">
                  <c:v>59.060524142150491</c:v>
                </c:pt>
                <c:pt idx="150">
                  <c:v>59.165256744240928</c:v>
                </c:pt>
                <c:pt idx="151">
                  <c:v>59.095318419042513</c:v>
                </c:pt>
                <c:pt idx="152">
                  <c:v>58.791563688897028</c:v>
                </c:pt>
                <c:pt idx="153">
                  <c:v>58.350411219480257</c:v>
                </c:pt>
                <c:pt idx="154">
                  <c:v>57.964481739258687</c:v>
                </c:pt>
                <c:pt idx="155">
                  <c:v>57.733601274764304</c:v>
                </c:pt>
                <c:pt idx="156">
                  <c:v>57.620370765048783</c:v>
                </c:pt>
                <c:pt idx="157">
                  <c:v>57.555487111049018</c:v>
                </c:pt>
                <c:pt idx="158">
                  <c:v>57.502832243913971</c:v>
                </c:pt>
                <c:pt idx="159">
                  <c:v>57.452366708307636</c:v>
                </c:pt>
                <c:pt idx="160">
                  <c:v>57.402361293612742</c:v>
                </c:pt>
                <c:pt idx="161">
                  <c:v>57.352555241011828</c:v>
                </c:pt>
                <c:pt idx="162">
                  <c:v>57.302847432779338</c:v>
                </c:pt>
                <c:pt idx="163">
                  <c:v>57.253152275288649</c:v>
                </c:pt>
                <c:pt idx="164">
                  <c:v>57.203390763284311</c:v>
                </c:pt>
                <c:pt idx="165">
                  <c:v>57.153490750512482</c:v>
                </c:pt>
                <c:pt idx="166">
                  <c:v>57.103387409592941</c:v>
                </c:pt>
                <c:pt idx="167">
                  <c:v>57.053023495283234</c:v>
                </c:pt>
                <c:pt idx="168">
                  <c:v>57.002349417357316</c:v>
                </c:pt>
                <c:pt idx="169">
                  <c:v>56.951323145083776</c:v>
                </c:pt>
                <c:pt idx="170">
                  <c:v>56.899909968624591</c:v>
                </c:pt>
                <c:pt idx="171">
                  <c:v>56.848082144085708</c:v>
                </c:pt>
                <c:pt idx="172">
                  <c:v>56.795818448866314</c:v>
                </c:pt>
                <c:pt idx="173">
                  <c:v>56.743103672672724</c:v>
                </c:pt>
                <c:pt idx="174">
                  <c:v>56.68992806740178</c:v>
                </c:pt>
                <c:pt idx="175">
                  <c:v>56.636286776355774</c:v>
                </c:pt>
                <c:pt idx="176">
                  <c:v>56.582179260198906</c:v>
                </c:pt>
                <c:pt idx="177">
                  <c:v>56.527608733924623</c:v>
                </c:pt>
                <c:pt idx="178">
                  <c:v>56.472581626053085</c:v>
                </c:pt>
                <c:pt idx="179">
                  <c:v>56.417107068441695</c:v>
                </c:pt>
                <c:pt idx="180">
                  <c:v>56.361196422553959</c:v>
                </c:pt>
                <c:pt idx="181">
                  <c:v>56.304862845835544</c:v>
                </c:pt>
                <c:pt idx="182">
                  <c:v>56.248120900007976</c:v>
                </c:pt>
                <c:pt idx="183">
                  <c:v>56.190986201599813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67.173290628805447</c:v>
                </c:pt>
                <c:pt idx="1">
                  <c:v>67.353202044315537</c:v>
                </c:pt>
                <c:pt idx="2">
                  <c:v>67.532367358487164</c:v>
                </c:pt>
                <c:pt idx="3">
                  <c:v>67.710653907625542</c:v>
                </c:pt>
                <c:pt idx="4">
                  <c:v>67.887912107191895</c:v>
                </c:pt>
                <c:pt idx="5">
                  <c:v>68.06397382135674</c:v>
                </c:pt>
                <c:pt idx="6">
                  <c:v>68.238650658694596</c:v>
                </c:pt>
                <c:pt idx="7">
                  <c:v>68.411732209916536</c:v>
                </c:pt>
                <c:pt idx="8">
                  <c:v>68.582984249273423</c:v>
                </c:pt>
                <c:pt idx="9">
                  <c:v>68.752146927981187</c:v>
                </c:pt>
                <c:pt idx="10">
                  <c:v>68.918932995760557</c:v>
                </c:pt>
                <c:pt idx="11">
                  <c:v>69.083026095337928</c:v>
                </c:pt>
                <c:pt idx="12">
                  <c:v>69.244079184457419</c:v>
                </c:pt>
                <c:pt idx="13">
                  <c:v>69.401713150460338</c:v>
                </c:pt>
                <c:pt idx="14">
                  <c:v>69.555515693544905</c:v>
                </c:pt>
                <c:pt idx="15">
                  <c:v>69.705040566050002</c:v>
                </c:pt>
                <c:pt idx="16">
                  <c:v>69.849807265980729</c:v>
                </c:pt>
                <c:pt idx="17">
                  <c:v>69.98930129280798</c:v>
                </c:pt>
                <c:pt idx="18">
                  <c:v>70.122975081440231</c:v>
                </c:pt>
                <c:pt idx="19">
                  <c:v>70.250249735112021</c:v>
                </c:pt>
                <c:pt idx="20">
                  <c:v>70.37051767851186</c:v>
                </c:pt>
                <c:pt idx="21">
                  <c:v>70.483146347419179</c:v>
                </c:pt>
                <c:pt idx="22">
                  <c:v>70.587483019010605</c:v>
                </c:pt>
                <c:pt idx="23">
                  <c:v>70.682860866470293</c:v>
                </c:pt>
                <c:pt idx="24">
                  <c:v>70.768606291445039</c:v>
                </c:pt>
                <c:pt idx="25">
                  <c:v>70.844047547461244</c:v>
                </c:pt>
                <c:pt idx="26">
                  <c:v>70.908524616516601</c:v>
                </c:pt>
                <c:pt idx="27">
                  <c:v>70.961400240346507</c:v>
                </c:pt>
                <c:pt idx="28">
                  <c:v>71.002071939041656</c:v>
                </c:pt>
                <c:pt idx="29">
                  <c:v>71.029984775631249</c:v>
                </c:pt>
                <c:pt idx="30">
                  <c:v>71.044644550032388</c:v>
                </c:pt>
                <c:pt idx="31">
                  <c:v>71.045631034619177</c:v>
                </c:pt>
                <c:pt idx="32">
                  <c:v>71.03261080266671</c:v>
                </c:pt>
                <c:pt idx="33">
                  <c:v>71.005349156577338</c:v>
                </c:pt>
                <c:pt idx="34">
                  <c:v>70.963720641395426</c:v>
                </c:pt>
                <c:pt idx="35">
                  <c:v>70.90771763601542</c:v>
                </c:pt>
                <c:pt idx="36">
                  <c:v>70.837456553298153</c:v>
                </c:pt>
                <c:pt idx="37">
                  <c:v>70.753181252203106</c:v>
                </c:pt>
                <c:pt idx="38">
                  <c:v>70.655263368219963</c:v>
                </c:pt>
                <c:pt idx="39">
                  <c:v>70.544199397882849</c:v>
                </c:pt>
                <c:pt idx="40">
                  <c:v>70.420604521044027</c:v>
                </c:pt>
                <c:pt idx="41">
                  <c:v>70.285203300592343</c:v>
                </c:pt>
                <c:pt idx="42">
                  <c:v>70.13881755177799</c:v>
                </c:pt>
                <c:pt idx="43">
                  <c:v>69.982351810475734</c:v>
                </c:pt>
                <c:pt idx="44">
                  <c:v>69.81677694098768</c:v>
                </c:pt>
                <c:pt idx="45">
                  <c:v>69.643112501126353</c:v>
                </c:pt>
                <c:pt idx="46">
                  <c:v>69.462408520354685</c:v>
                </c:pt>
                <c:pt idx="47">
                  <c:v>69.275727344414079</c:v>
                </c:pt>
                <c:pt idx="48">
                  <c:v>69.084126159536851</c:v>
                </c:pt>
                <c:pt idx="49">
                  <c:v>68.888640736581124</c:v>
                </c:pt>
                <c:pt idx="50">
                  <c:v>68.690270838143093</c:v>
                </c:pt>
                <c:pt idx="51">
                  <c:v>68.489967619090535</c:v>
                </c:pt>
                <c:pt idx="52">
                  <c:v>68.288623232436905</c:v>
                </c:pt>
                <c:pt idx="53">
                  <c:v>68.087062736722146</c:v>
                </c:pt>
                <c:pt idx="54">
                  <c:v>67.886038295306975</c:v>
                </c:pt>
                <c:pt idx="55">
                  <c:v>67.686225567535331</c:v>
                </c:pt>
                <c:pt idx="56">
                  <c:v>67.488222119826546</c:v>
                </c:pt>
                <c:pt idx="57">
                  <c:v>67.292547632699481</c:v>
                </c:pt>
                <c:pt idx="58">
                  <c:v>67.099645647090824</c:v>
                </c:pt>
                <c:pt idx="59">
                  <c:v>66.909886578384643</c:v>
                </c:pt>
                <c:pt idx="60">
                  <c:v>66.723571726724273</c:v>
                </c:pt>
                <c:pt idx="61">
                  <c:v>66.540938024367719</c:v>
                </c:pt>
                <c:pt idx="62">
                  <c:v>66.362163281900877</c:v>
                </c:pt>
                <c:pt idx="63">
                  <c:v>66.187371722023627</c:v>
                </c:pt>
                <c:pt idx="64">
                  <c:v>66.016639619707462</c:v>
                </c:pt>
                <c:pt idx="65">
                  <c:v>65.850000898571892</c:v>
                </c:pt>
                <c:pt idx="66">
                  <c:v>65.687452563616617</c:v>
                </c:pt>
                <c:pt idx="67">
                  <c:v>65.528959878729381</c:v>
                </c:pt>
                <c:pt idx="68">
                  <c:v>65.374461222850186</c:v>
                </c:pt>
                <c:pt idx="69">
                  <c:v>65.223872580857289</c:v>
                </c:pt>
                <c:pt idx="70">
                  <c:v>65.077091643992276</c:v>
                </c:pt>
                <c:pt idx="71">
                  <c:v>64.934001510014212</c:v>
                </c:pt>
                <c:pt idx="72">
                  <c:v>64.79447398548065</c:v>
                </c:pt>
                <c:pt idx="73">
                  <c:v>64.658372501899777</c:v>
                </c:pt>
                <c:pt idx="74">
                  <c:v>64.525554664343403</c:v>
                </c:pt>
                <c:pt idx="75">
                  <c:v>64.395874455826572</c:v>
                </c:pt>
                <c:pt idx="76">
                  <c:v>64.269184123715007</c:v>
                </c:pt>
                <c:pt idx="77">
                  <c:v>64.14533577595644</c:v>
                </c:pt>
                <c:pt idx="78">
                  <c:v>64.024182715353163</c:v>
                </c:pt>
                <c:pt idx="79">
                  <c:v>63.905580539670773</c:v>
                </c:pt>
                <c:pt idx="80">
                  <c:v>63.789388034336774</c:v>
                </c:pt>
                <c:pt idx="81">
                  <c:v>63.675467883014022</c:v>
                </c:pt>
                <c:pt idx="82">
                  <c:v>63.56368721958944</c:v>
                </c:pt>
                <c:pt idx="83">
                  <c:v>63.453918043219915</c:v>
                </c:pt>
                <c:pt idx="84">
                  <c:v>63.346037516117526</c:v>
                </c:pt>
                <c:pt idx="85">
                  <c:v>63.239928161806752</c:v>
                </c:pt>
                <c:pt idx="86">
                  <c:v>63.135477979696908</c:v>
                </c:pt>
                <c:pt idx="87">
                  <c:v>63.032580490019278</c:v>
                </c:pt>
                <c:pt idx="88">
                  <c:v>62.931134721503447</c:v>
                </c:pt>
                <c:pt idx="89">
                  <c:v>62.831045152623943</c:v>
                </c:pt>
                <c:pt idx="90">
                  <c:v>62.732221615842327</c:v>
                </c:pt>
                <c:pt idx="91">
                  <c:v>62.634579173001519</c:v>
                </c:pt>
                <c:pt idx="92">
                  <c:v>62.538037968895232</c:v>
                </c:pt>
                <c:pt idx="93">
                  <c:v>62.44252306902915</c:v>
                </c:pt>
                <c:pt idx="94">
                  <c:v>62.347964286703672</c:v>
                </c:pt>
                <c:pt idx="95">
                  <c:v>62.25429600377268</c:v>
                </c:pt>
                <c:pt idx="96">
                  <c:v>62.161456988757443</c:v>
                </c:pt>
                <c:pt idx="97">
                  <c:v>62.069390215412128</c:v>
                </c:pt>
                <c:pt idx="98">
                  <c:v>61.97804268433547</c:v>
                </c:pt>
                <c:pt idx="99">
                  <c:v>61.887365249795224</c:v>
                </c:pt>
                <c:pt idx="100">
                  <c:v>61.797312453567677</c:v>
                </c:pt>
                <c:pt idx="101">
                  <c:v>61.707842367286332</c:v>
                </c:pt>
                <c:pt idx="102">
                  <c:v>61.618916444534861</c:v>
                </c:pt>
                <c:pt idx="103">
                  <c:v>61.530499383701063</c:v>
                </c:pt>
                <c:pt idx="104">
                  <c:v>61.44255900242576</c:v>
                </c:pt>
                <c:pt idx="105">
                  <c:v>61.355066124325937</c:v>
                </c:pt>
                <c:pt idx="106">
                  <c:v>61.267994478539315</c:v>
                </c:pt>
                <c:pt idx="107">
                  <c:v>61.181320612523045</c:v>
                </c:pt>
                <c:pt idx="108">
                  <c:v>61.095023818434612</c:v>
                </c:pt>
                <c:pt idx="109">
                  <c:v>61.009086073325356</c:v>
                </c:pt>
                <c:pt idx="110">
                  <c:v>60.92349199327839</c:v>
                </c:pt>
                <c:pt idx="111">
                  <c:v>60.838228801517815</c:v>
                </c:pt>
                <c:pt idx="112">
                  <c:v>60.753286310400384</c:v>
                </c:pt>
                <c:pt idx="113">
                  <c:v>60.668656917064439</c:v>
                </c:pt>
                <c:pt idx="114">
                  <c:v>60.58433561235087</c:v>
                </c:pt>
                <c:pt idx="115">
                  <c:v>60.500320002417666</c:v>
                </c:pt>
                <c:pt idx="116">
                  <c:v>60.416610342235749</c:v>
                </c:pt>
                <c:pt idx="117">
                  <c:v>60.333209579874307</c:v>
                </c:pt>
                <c:pt idx="118">
                  <c:v>60.250123410146898</c:v>
                </c:pt>
                <c:pt idx="119">
                  <c:v>60.167360335793262</c:v>
                </c:pt>
                <c:pt idx="120">
                  <c:v>60.084931733905627</c:v>
                </c:pt>
                <c:pt idx="121">
                  <c:v>60.002851924769992</c:v>
                </c:pt>
                <c:pt idx="122">
                  <c:v>59.92113823968068</c:v>
                </c:pt>
                <c:pt idx="123">
                  <c:v>59.839811083599898</c:v>
                </c:pt>
                <c:pt idx="124">
                  <c:v>59.758893987781519</c:v>
                </c:pt>
                <c:pt idx="125">
                  <c:v>59.678413646671416</c:v>
                </c:pt>
                <c:pt idx="126">
                  <c:v>59.598399932556795</c:v>
                </c:pt>
                <c:pt idx="127">
                  <c:v>59.518885880594702</c:v>
                </c:pt>
                <c:pt idx="128">
                  <c:v>59.439907636048396</c:v>
                </c:pt>
                <c:pt idx="129">
                  <c:v>59.361504354855356</c:v>
                </c:pt>
                <c:pt idx="130">
                  <c:v>59.283718048113236</c:v>
                </c:pt>
                <c:pt idx="131">
                  <c:v>59.206593360783437</c:v>
                </c:pt>
                <c:pt idx="132">
                  <c:v>59.130177274977406</c:v>
                </c:pt>
                <c:pt idx="133">
                  <c:v>59.054518728711798</c:v>
                </c:pt>
                <c:pt idx="134">
                  <c:v>58.979668142112018</c:v>
                </c:pt>
                <c:pt idx="135">
                  <c:v>58.905676844813399</c:v>
                </c:pt>
                <c:pt idx="136">
                  <c:v>58.832596400852182</c:v>
                </c:pt>
                <c:pt idx="137">
                  <c:v>58.760477830711793</c:v>
                </c:pt>
                <c:pt idx="138">
                  <c:v>58.689370734415007</c:v>
                </c:pt>
                <c:pt idx="139">
                  <c:v>58.619322324574789</c:v>
                </c:pt>
                <c:pt idx="140">
                  <c:v>58.55037638400961</c:v>
                </c:pt>
                <c:pt idx="141">
                  <c:v>58.48257216866503</c:v>
                </c:pt>
                <c:pt idx="142">
                  <c:v>58.415943282838171</c:v>
                </c:pt>
                <c:pt idx="143">
                  <c:v>58.350516559653066</c:v>
                </c:pt>
                <c:pt idx="144">
                  <c:v>58.28631098488394</c:v>
                </c:pt>
                <c:pt idx="145">
                  <c:v>58.223336706025961</c:v>
                </c:pt>
                <c:pt idx="146">
                  <c:v>58.161594170430476</c:v>
                </c:pt>
                <c:pt idx="147">
                  <c:v>58.101073435877652</c:v>
                </c:pt>
                <c:pt idx="148">
                  <c:v>58.041753693813419</c:v>
                </c:pt>
                <c:pt idx="149">
                  <c:v>57.983603039478851</c:v>
                </c:pt>
                <c:pt idx="150">
                  <c:v>57.926578514410352</c:v>
                </c:pt>
                <c:pt idx="151">
                  <c:v>57.870626435656405</c:v>
                </c:pt>
                <c:pt idx="152">
                  <c:v>57.815683013181271</c:v>
                </c:pt>
                <c:pt idx="153">
                  <c:v>57.761675243169549</c:v>
                </c:pt>
                <c:pt idx="154">
                  <c:v>57.708522051317445</c:v>
                </c:pt>
                <c:pt idx="155">
                  <c:v>57.656135647751981</c:v>
                </c:pt>
                <c:pt idx="156">
                  <c:v>57.604423044938613</c:v>
                </c:pt>
                <c:pt idx="157">
                  <c:v>57.553287682619846</c:v>
                </c:pt>
                <c:pt idx="158">
                  <c:v>57.502631099996428</c:v>
                </c:pt>
                <c:pt idx="159">
                  <c:v>57.452354595214729</c:v>
                </c:pt>
                <c:pt idx="160">
                  <c:v>57.402360815617151</c:v>
                </c:pt>
                <c:pt idx="161">
                  <c:v>57.352555228695564</c:v>
                </c:pt>
                <c:pt idx="162">
                  <c:v>57.302847432572662</c:v>
                </c:pt>
                <c:pt idx="163">
                  <c:v>57.253152275286396</c:v>
                </c:pt>
                <c:pt idx="164">
                  <c:v>57.203390763284297</c:v>
                </c:pt>
                <c:pt idx="165">
                  <c:v>57.153490750512482</c:v>
                </c:pt>
                <c:pt idx="166">
                  <c:v>57.103387409592941</c:v>
                </c:pt>
                <c:pt idx="167">
                  <c:v>57.053023495283234</c:v>
                </c:pt>
                <c:pt idx="168">
                  <c:v>57.002349417357316</c:v>
                </c:pt>
                <c:pt idx="169">
                  <c:v>56.951323145083776</c:v>
                </c:pt>
                <c:pt idx="170">
                  <c:v>56.899909968624591</c:v>
                </c:pt>
                <c:pt idx="171">
                  <c:v>56.848082144085708</c:v>
                </c:pt>
                <c:pt idx="172">
                  <c:v>56.795818448866314</c:v>
                </c:pt>
                <c:pt idx="173">
                  <c:v>56.743103672672724</c:v>
                </c:pt>
                <c:pt idx="174">
                  <c:v>56.68992806740178</c:v>
                </c:pt>
                <c:pt idx="175">
                  <c:v>56.636286776355774</c:v>
                </c:pt>
                <c:pt idx="176">
                  <c:v>56.582179260198906</c:v>
                </c:pt>
                <c:pt idx="177">
                  <c:v>56.527608733924623</c:v>
                </c:pt>
                <c:pt idx="178">
                  <c:v>56.472581626053085</c:v>
                </c:pt>
                <c:pt idx="179">
                  <c:v>56.417107068441695</c:v>
                </c:pt>
                <c:pt idx="180">
                  <c:v>56.361196422553959</c:v>
                </c:pt>
                <c:pt idx="181">
                  <c:v>56.304862845835544</c:v>
                </c:pt>
                <c:pt idx="182">
                  <c:v>56.248120900007976</c:v>
                </c:pt>
                <c:pt idx="183">
                  <c:v>56.190986201599813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70.881</c:v>
                </c:pt>
                <c:pt idx="1">
                  <c:v>70.525000000000006</c:v>
                </c:pt>
                <c:pt idx="2">
                  <c:v>67.763000000000005</c:v>
                </c:pt>
                <c:pt idx="3">
                  <c:v>67.694999999999993</c:v>
                </c:pt>
                <c:pt idx="4">
                  <c:v>68.474999999999994</c:v>
                </c:pt>
                <c:pt idx="5">
                  <c:v>68.22</c:v>
                </c:pt>
                <c:pt idx="6">
                  <c:v>69.542000000000002</c:v>
                </c:pt>
                <c:pt idx="7">
                  <c:v>68.712000000000003</c:v>
                </c:pt>
                <c:pt idx="8">
                  <c:v>69.78</c:v>
                </c:pt>
                <c:pt idx="9">
                  <c:v>70.271000000000001</c:v>
                </c:pt>
                <c:pt idx="10">
                  <c:v>68.525000000000006</c:v>
                </c:pt>
                <c:pt idx="11">
                  <c:v>69.948999999999998</c:v>
                </c:pt>
                <c:pt idx="12">
                  <c:v>70.119</c:v>
                </c:pt>
                <c:pt idx="13">
                  <c:v>68.525000000000006</c:v>
                </c:pt>
                <c:pt idx="14">
                  <c:v>69.948999999999998</c:v>
                </c:pt>
                <c:pt idx="15">
                  <c:v>70.373000000000005</c:v>
                </c:pt>
                <c:pt idx="16">
                  <c:v>67.965999999999994</c:v>
                </c:pt>
                <c:pt idx="17">
                  <c:v>69.254000000000005</c:v>
                </c:pt>
                <c:pt idx="18">
                  <c:v>69.067999999999998</c:v>
                </c:pt>
                <c:pt idx="19">
                  <c:v>69.457999999999998</c:v>
                </c:pt>
                <c:pt idx="20">
                  <c:v>71.575999999999993</c:v>
                </c:pt>
                <c:pt idx="21">
                  <c:v>71.016999999999996</c:v>
                </c:pt>
                <c:pt idx="22">
                  <c:v>71.034000000000006</c:v>
                </c:pt>
                <c:pt idx="23">
                  <c:v>71.119</c:v>
                </c:pt>
                <c:pt idx="24">
                  <c:v>70.575999999999993</c:v>
                </c:pt>
                <c:pt idx="25">
                  <c:v>71.355999999999995</c:v>
                </c:pt>
                <c:pt idx="26">
                  <c:v>71.102000000000004</c:v>
                </c:pt>
                <c:pt idx="27">
                  <c:v>71.355999999999995</c:v>
                </c:pt>
                <c:pt idx="28">
                  <c:v>71.78</c:v>
                </c:pt>
                <c:pt idx="29">
                  <c:v>70.694999999999993</c:v>
                </c:pt>
                <c:pt idx="30">
                  <c:v>72.254000000000005</c:v>
                </c:pt>
                <c:pt idx="31">
                  <c:v>74.186000000000007</c:v>
                </c:pt>
                <c:pt idx="32">
                  <c:v>74.102000000000004</c:v>
                </c:pt>
                <c:pt idx="33">
                  <c:v>74.051000000000002</c:v>
                </c:pt>
                <c:pt idx="34">
                  <c:v>73.525000000000006</c:v>
                </c:pt>
                <c:pt idx="35">
                  <c:v>74.287999999999997</c:v>
                </c:pt>
                <c:pt idx="36">
                  <c:v>74.457999999999998</c:v>
                </c:pt>
                <c:pt idx="37">
                  <c:v>74.373000000000005</c:v>
                </c:pt>
                <c:pt idx="38">
                  <c:v>74.457999999999998</c:v>
                </c:pt>
                <c:pt idx="39">
                  <c:v>77.153000000000006</c:v>
                </c:pt>
                <c:pt idx="40">
                  <c:v>77.575999999999993</c:v>
                </c:pt>
                <c:pt idx="41">
                  <c:v>79.203000000000003</c:v>
                </c:pt>
                <c:pt idx="42">
                  <c:v>78.864000000000004</c:v>
                </c:pt>
                <c:pt idx="43">
                  <c:v>81.796999999999997</c:v>
                </c:pt>
                <c:pt idx="44">
                  <c:v>84.677999999999997</c:v>
                </c:pt>
                <c:pt idx="45">
                  <c:v>92.168999999999997</c:v>
                </c:pt>
                <c:pt idx="46">
                  <c:v>102.508</c:v>
                </c:pt>
                <c:pt idx="47">
                  <c:v>116.949</c:v>
                </c:pt>
                <c:pt idx="48">
                  <c:v>135.898</c:v>
                </c:pt>
                <c:pt idx="49">
                  <c:v>157.136</c:v>
                </c:pt>
                <c:pt idx="50">
                  <c:v>177.94900000000001</c:v>
                </c:pt>
                <c:pt idx="51">
                  <c:v>196.458</c:v>
                </c:pt>
                <c:pt idx="52">
                  <c:v>212.49199999999999</c:v>
                </c:pt>
                <c:pt idx="53">
                  <c:v>225.322</c:v>
                </c:pt>
                <c:pt idx="54">
                  <c:v>232.661</c:v>
                </c:pt>
                <c:pt idx="55">
                  <c:v>235.91499999999999</c:v>
                </c:pt>
                <c:pt idx="56">
                  <c:v>235.50800000000001</c:v>
                </c:pt>
                <c:pt idx="57">
                  <c:v>230.81399999999999</c:v>
                </c:pt>
                <c:pt idx="58">
                  <c:v>219.37299999999999</c:v>
                </c:pt>
                <c:pt idx="59">
                  <c:v>197.62700000000001</c:v>
                </c:pt>
                <c:pt idx="60">
                  <c:v>161.797</c:v>
                </c:pt>
                <c:pt idx="61">
                  <c:v>118.458</c:v>
                </c:pt>
                <c:pt idx="62">
                  <c:v>85.864000000000004</c:v>
                </c:pt>
                <c:pt idx="63">
                  <c:v>70.677999999999997</c:v>
                </c:pt>
                <c:pt idx="64">
                  <c:v>68.084999999999994</c:v>
                </c:pt>
                <c:pt idx="65">
                  <c:v>69.39</c:v>
                </c:pt>
                <c:pt idx="66">
                  <c:v>71.203000000000003</c:v>
                </c:pt>
                <c:pt idx="67">
                  <c:v>73.102000000000004</c:v>
                </c:pt>
                <c:pt idx="68">
                  <c:v>75.338999999999999</c:v>
                </c:pt>
                <c:pt idx="69">
                  <c:v>81.034000000000006</c:v>
                </c:pt>
                <c:pt idx="70">
                  <c:v>89.203000000000003</c:v>
                </c:pt>
                <c:pt idx="71">
                  <c:v>102.52500000000001</c:v>
                </c:pt>
                <c:pt idx="72">
                  <c:v>115.61</c:v>
                </c:pt>
                <c:pt idx="73">
                  <c:v>129.25399999999999</c:v>
                </c:pt>
                <c:pt idx="74">
                  <c:v>142.94900000000001</c:v>
                </c:pt>
                <c:pt idx="75">
                  <c:v>155.542</c:v>
                </c:pt>
                <c:pt idx="76">
                  <c:v>165</c:v>
                </c:pt>
                <c:pt idx="77">
                  <c:v>170.61</c:v>
                </c:pt>
                <c:pt idx="78">
                  <c:v>174.69499999999999</c:v>
                </c:pt>
                <c:pt idx="79">
                  <c:v>174.25399999999999</c:v>
                </c:pt>
                <c:pt idx="80">
                  <c:v>169.81399999999999</c:v>
                </c:pt>
                <c:pt idx="81">
                  <c:v>157</c:v>
                </c:pt>
                <c:pt idx="82">
                  <c:v>136.94900000000001</c:v>
                </c:pt>
                <c:pt idx="83">
                  <c:v>107.47499999999999</c:v>
                </c:pt>
                <c:pt idx="84">
                  <c:v>80.915000000000006</c:v>
                </c:pt>
                <c:pt idx="85">
                  <c:v>67.492000000000004</c:v>
                </c:pt>
                <c:pt idx="86">
                  <c:v>64.186000000000007</c:v>
                </c:pt>
                <c:pt idx="87">
                  <c:v>61.898000000000003</c:v>
                </c:pt>
                <c:pt idx="88">
                  <c:v>62.558999999999997</c:v>
                </c:pt>
                <c:pt idx="89">
                  <c:v>63.746000000000002</c:v>
                </c:pt>
                <c:pt idx="90">
                  <c:v>62.457999999999998</c:v>
                </c:pt>
                <c:pt idx="91">
                  <c:v>61.441000000000003</c:v>
                </c:pt>
                <c:pt idx="92">
                  <c:v>63.966000000000001</c:v>
                </c:pt>
                <c:pt idx="93">
                  <c:v>63.356000000000002</c:v>
                </c:pt>
                <c:pt idx="94">
                  <c:v>63.966000000000001</c:v>
                </c:pt>
                <c:pt idx="95">
                  <c:v>62.914999999999999</c:v>
                </c:pt>
                <c:pt idx="96">
                  <c:v>61.712000000000003</c:v>
                </c:pt>
                <c:pt idx="97">
                  <c:v>62.067999999999998</c:v>
                </c:pt>
                <c:pt idx="98">
                  <c:v>62.695</c:v>
                </c:pt>
                <c:pt idx="99">
                  <c:v>62.542000000000002</c:v>
                </c:pt>
                <c:pt idx="100">
                  <c:v>63.051000000000002</c:v>
                </c:pt>
                <c:pt idx="101">
                  <c:v>61.542000000000002</c:v>
                </c:pt>
                <c:pt idx="102">
                  <c:v>63.39</c:v>
                </c:pt>
                <c:pt idx="103">
                  <c:v>62.017000000000003</c:v>
                </c:pt>
                <c:pt idx="104">
                  <c:v>61.101999999999997</c:v>
                </c:pt>
                <c:pt idx="105">
                  <c:v>62.475000000000001</c:v>
                </c:pt>
                <c:pt idx="106">
                  <c:v>60.661000000000001</c:v>
                </c:pt>
                <c:pt idx="107">
                  <c:v>62.508000000000003</c:v>
                </c:pt>
                <c:pt idx="108">
                  <c:v>63.305</c:v>
                </c:pt>
                <c:pt idx="109">
                  <c:v>63.814</c:v>
                </c:pt>
                <c:pt idx="110">
                  <c:v>63.558999999999997</c:v>
                </c:pt>
                <c:pt idx="111">
                  <c:v>65.965999999999994</c:v>
                </c:pt>
                <c:pt idx="112">
                  <c:v>65.78</c:v>
                </c:pt>
                <c:pt idx="113">
                  <c:v>68.558999999999997</c:v>
                </c:pt>
                <c:pt idx="114">
                  <c:v>66.474999999999994</c:v>
                </c:pt>
                <c:pt idx="115">
                  <c:v>68.948999999999998</c:v>
                </c:pt>
                <c:pt idx="116">
                  <c:v>68.457999999999998</c:v>
                </c:pt>
                <c:pt idx="117">
                  <c:v>65.661000000000001</c:v>
                </c:pt>
                <c:pt idx="118">
                  <c:v>62.441000000000003</c:v>
                </c:pt>
                <c:pt idx="119">
                  <c:v>61.593000000000004</c:v>
                </c:pt>
                <c:pt idx="120">
                  <c:v>60.863999999999997</c:v>
                </c:pt>
                <c:pt idx="121">
                  <c:v>59.643999999999998</c:v>
                </c:pt>
                <c:pt idx="122">
                  <c:v>56.814</c:v>
                </c:pt>
                <c:pt idx="123">
                  <c:v>60.593000000000004</c:v>
                </c:pt>
                <c:pt idx="124">
                  <c:v>58.237000000000002</c:v>
                </c:pt>
                <c:pt idx="125">
                  <c:v>59.101999999999997</c:v>
                </c:pt>
                <c:pt idx="126">
                  <c:v>58.287999999999997</c:v>
                </c:pt>
                <c:pt idx="127">
                  <c:v>57.271000000000001</c:v>
                </c:pt>
                <c:pt idx="128">
                  <c:v>57.948999999999998</c:v>
                </c:pt>
                <c:pt idx="129">
                  <c:v>58.898000000000003</c:v>
                </c:pt>
                <c:pt idx="130">
                  <c:v>59.287999999999997</c:v>
                </c:pt>
                <c:pt idx="131">
                  <c:v>58.322000000000003</c:v>
                </c:pt>
                <c:pt idx="132">
                  <c:v>57.695</c:v>
                </c:pt>
                <c:pt idx="133">
                  <c:v>57.051000000000002</c:v>
                </c:pt>
                <c:pt idx="134">
                  <c:v>57.847000000000001</c:v>
                </c:pt>
                <c:pt idx="135">
                  <c:v>59.406999999999996</c:v>
                </c:pt>
                <c:pt idx="136">
                  <c:v>57.39</c:v>
                </c:pt>
                <c:pt idx="137">
                  <c:v>56.542000000000002</c:v>
                </c:pt>
                <c:pt idx="138">
                  <c:v>58.441000000000003</c:v>
                </c:pt>
                <c:pt idx="139">
                  <c:v>59.322000000000003</c:v>
                </c:pt>
                <c:pt idx="140">
                  <c:v>60.61</c:v>
                </c:pt>
                <c:pt idx="141">
                  <c:v>59.457999999999998</c:v>
                </c:pt>
                <c:pt idx="142">
                  <c:v>62.287999999999997</c:v>
                </c:pt>
                <c:pt idx="143">
                  <c:v>61.22</c:v>
                </c:pt>
                <c:pt idx="144">
                  <c:v>62.186</c:v>
                </c:pt>
                <c:pt idx="145">
                  <c:v>63.305</c:v>
                </c:pt>
                <c:pt idx="146">
                  <c:v>60.914999999999999</c:v>
                </c:pt>
                <c:pt idx="147">
                  <c:v>59.322000000000003</c:v>
                </c:pt>
                <c:pt idx="148">
                  <c:v>59.287999999999997</c:v>
                </c:pt>
                <c:pt idx="149">
                  <c:v>57.61</c:v>
                </c:pt>
                <c:pt idx="150">
                  <c:v>58.051000000000002</c:v>
                </c:pt>
                <c:pt idx="151">
                  <c:v>57.101999999999997</c:v>
                </c:pt>
                <c:pt idx="152">
                  <c:v>57.475000000000001</c:v>
                </c:pt>
                <c:pt idx="153">
                  <c:v>56.847000000000001</c:v>
                </c:pt>
                <c:pt idx="154">
                  <c:v>57.22</c:v>
                </c:pt>
                <c:pt idx="155">
                  <c:v>56.796999999999997</c:v>
                </c:pt>
                <c:pt idx="156">
                  <c:v>56.661000000000001</c:v>
                </c:pt>
                <c:pt idx="157">
                  <c:v>57.677999999999997</c:v>
                </c:pt>
                <c:pt idx="158">
                  <c:v>56.051000000000002</c:v>
                </c:pt>
                <c:pt idx="159">
                  <c:v>56.982999999999997</c:v>
                </c:pt>
                <c:pt idx="160">
                  <c:v>58.067999999999998</c:v>
                </c:pt>
                <c:pt idx="161">
                  <c:v>57.475000000000001</c:v>
                </c:pt>
                <c:pt idx="162">
                  <c:v>57.237000000000002</c:v>
                </c:pt>
                <c:pt idx="163">
                  <c:v>56.643999999999998</c:v>
                </c:pt>
                <c:pt idx="164">
                  <c:v>57.253999999999998</c:v>
                </c:pt>
                <c:pt idx="165">
                  <c:v>57</c:v>
                </c:pt>
                <c:pt idx="166">
                  <c:v>57.152999999999999</c:v>
                </c:pt>
                <c:pt idx="167">
                  <c:v>56.593000000000004</c:v>
                </c:pt>
                <c:pt idx="168">
                  <c:v>56.119</c:v>
                </c:pt>
                <c:pt idx="169">
                  <c:v>55.356000000000002</c:v>
                </c:pt>
                <c:pt idx="170">
                  <c:v>56.643999999999998</c:v>
                </c:pt>
                <c:pt idx="171">
                  <c:v>55.017000000000003</c:v>
                </c:pt>
                <c:pt idx="172">
                  <c:v>55.253999999999998</c:v>
                </c:pt>
                <c:pt idx="173">
                  <c:v>57.136000000000003</c:v>
                </c:pt>
                <c:pt idx="174">
                  <c:v>55.39</c:v>
                </c:pt>
                <c:pt idx="175">
                  <c:v>56.168999999999997</c:v>
                </c:pt>
                <c:pt idx="176">
                  <c:v>57.796999999999997</c:v>
                </c:pt>
                <c:pt idx="177">
                  <c:v>56.643999999999998</c:v>
                </c:pt>
                <c:pt idx="178">
                  <c:v>57.253999999999998</c:v>
                </c:pt>
                <c:pt idx="179">
                  <c:v>56.542000000000002</c:v>
                </c:pt>
                <c:pt idx="180">
                  <c:v>58.085000000000001</c:v>
                </c:pt>
                <c:pt idx="181">
                  <c:v>56.152999999999999</c:v>
                </c:pt>
                <c:pt idx="182">
                  <c:v>55.932000000000002</c:v>
                </c:pt>
                <c:pt idx="183">
                  <c:v>56.338999999999999</c:v>
                </c:pt>
                <c:pt idx="184">
                  <c:v>57.287999999999997</c:v>
                </c:pt>
                <c:pt idx="185">
                  <c:v>55.39</c:v>
                </c:pt>
                <c:pt idx="186">
                  <c:v>56.61</c:v>
                </c:pt>
                <c:pt idx="187">
                  <c:v>56.558999999999997</c:v>
                </c:pt>
                <c:pt idx="188">
                  <c:v>56.203000000000003</c:v>
                </c:pt>
                <c:pt idx="189">
                  <c:v>55.085000000000001</c:v>
                </c:pt>
                <c:pt idx="190">
                  <c:v>55.491999999999997</c:v>
                </c:pt>
                <c:pt idx="191">
                  <c:v>56.017000000000003</c:v>
                </c:pt>
                <c:pt idx="192">
                  <c:v>55.982999999999997</c:v>
                </c:pt>
                <c:pt idx="193">
                  <c:v>56.168999999999997</c:v>
                </c:pt>
                <c:pt idx="194">
                  <c:v>57.152999999999999</c:v>
                </c:pt>
                <c:pt idx="195">
                  <c:v>56.203000000000003</c:v>
                </c:pt>
                <c:pt idx="196">
                  <c:v>56.61</c:v>
                </c:pt>
                <c:pt idx="197">
                  <c:v>57.271000000000001</c:v>
                </c:pt>
                <c:pt idx="198">
                  <c:v>55.914999999999999</c:v>
                </c:pt>
                <c:pt idx="199">
                  <c:v>55.593000000000004</c:v>
                </c:pt>
                <c:pt idx="200">
                  <c:v>56.796999999999997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67.65200140834547</c:v>
                </c:pt>
                <c:pt idx="4">
                  <c:v>67.858532574479611</c:v>
                </c:pt>
                <c:pt idx="5">
                  <c:v>68.06447904569994</c:v>
                </c:pt>
                <c:pt idx="6">
                  <c:v>68.269700505366785</c:v>
                </c:pt>
                <c:pt idx="7">
                  <c:v>68.474037055528299</c:v>
                </c:pt>
                <c:pt idx="8">
                  <c:v>68.677307242548906</c:v>
                </c:pt>
                <c:pt idx="9">
                  <c:v>68.879305991022747</c:v>
                </c:pt>
                <c:pt idx="10">
                  <c:v>69.079802466384336</c:v>
                </c:pt>
                <c:pt idx="11">
                  <c:v>69.278537894304421</c:v>
                </c:pt>
                <c:pt idx="12">
                  <c:v>69.475223374353106</c:v>
                </c:pt>
                <c:pt idx="13">
                  <c:v>69.669537737138967</c:v>
                </c:pt>
                <c:pt idx="14">
                  <c:v>69.861125509390845</c:v>
                </c:pt>
                <c:pt idx="15">
                  <c:v>70.049595072614295</c:v>
                </c:pt>
                <c:pt idx="16">
                  <c:v>70.23451713271406</c:v>
                </c:pt>
                <c:pt idx="17">
                  <c:v>70.415423669335055</c:v>
                </c:pt>
                <c:pt idx="18">
                  <c:v>70.591807621437098</c:v>
                </c:pt>
                <c:pt idx="19">
                  <c:v>70.763123720028048</c:v>
                </c:pt>
                <c:pt idx="20">
                  <c:v>70.928791152517519</c:v>
                </c:pt>
                <c:pt idx="21">
                  <c:v>71.088199223324807</c:v>
                </c:pt>
                <c:pt idx="22">
                  <c:v>71.240718001972112</c:v>
                </c:pt>
                <c:pt idx="23">
                  <c:v>71.385717335848838</c:v>
                </c:pt>
                <c:pt idx="24">
                  <c:v>71.522599857316251</c:v>
                </c:pt>
                <c:pt idx="25">
                  <c:v>71.650857148818417</c:v>
                </c:pt>
                <c:pt idx="26">
                  <c:v>71.770163560151289</c:v>
                </c:pt>
                <c:pt idx="27">
                  <c:v>71.880529863231402</c:v>
                </c:pt>
                <c:pt idx="28">
                  <c:v>71.98254947285065</c:v>
                </c:pt>
                <c:pt idx="29">
                  <c:v>72.077783550327979</c:v>
                </c:pt>
                <c:pt idx="30">
                  <c:v>72.169347484265273</c:v>
                </c:pt>
                <c:pt idx="31">
                  <c:v>72.26277842440247</c:v>
                </c:pt>
                <c:pt idx="32">
                  <c:v>72.367278462342938</c:v>
                </c:pt>
                <c:pt idx="33">
                  <c:v>72.497435242290891</c:v>
                </c:pt>
                <c:pt idx="34">
                  <c:v>72.675513332127991</c:v>
                </c:pt>
                <c:pt idx="35">
                  <c:v>72.934375532396075</c:v>
                </c:pt>
                <c:pt idx="36">
                  <c:v>73.321022453011807</c:v>
                </c:pt>
                <c:pt idx="37">
                  <c:v>73.900621606254475</c:v>
                </c:pt>
                <c:pt idx="38">
                  <c:v>74.760729526007339</c:v>
                </c:pt>
                <c:pt idx="39">
                  <c:v>76.015197330806956</c:v>
                </c:pt>
                <c:pt idx="40">
                  <c:v>77.807011447261331</c:v>
                </c:pt>
                <c:pt idx="41">
                  <c:v>80.309094469805316</c:v>
                </c:pt>
                <c:pt idx="42">
                  <c:v>83.721931931894261</c:v>
                </c:pt>
                <c:pt idx="43">
                  <c:v>88.266867811052379</c:v>
                </c:pt>
                <c:pt idx="44">
                  <c:v>94.174095542206331</c:v>
                </c:pt>
                <c:pt idx="45">
                  <c:v>101.66481736445596</c:v>
                </c:pt>
                <c:pt idx="46">
                  <c:v>110.9277701144397</c:v>
                </c:pt>
                <c:pt idx="47">
                  <c:v>122.09126748173145</c:v>
                </c:pt>
                <c:pt idx="48">
                  <c:v>135.19288651231048</c:v>
                </c:pt>
                <c:pt idx="49">
                  <c:v>150.14930368230432</c:v>
                </c:pt>
                <c:pt idx="50">
                  <c:v>166.72672104964232</c:v>
                </c:pt>
                <c:pt idx="51">
                  <c:v>184.50365188843713</c:v>
                </c:pt>
                <c:pt idx="52">
                  <c:v>202.79812055027804</c:v>
                </c:pt>
                <c:pt idx="53">
                  <c:v>220.51012376071708</c:v>
                </c:pt>
                <c:pt idx="54">
                  <c:v>235.85804944253218</c:v>
                </c:pt>
                <c:pt idx="55">
                  <c:v>246.14644881608831</c:v>
                </c:pt>
                <c:pt idx="56">
                  <c:v>247.96848372230596</c:v>
                </c:pt>
                <c:pt idx="57">
                  <c:v>238.30123139171832</c:v>
                </c:pt>
                <c:pt idx="58">
                  <c:v>216.36082076791919</c:v>
                </c:pt>
                <c:pt idx="59">
                  <c:v>185.04336423690208</c:v>
                </c:pt>
                <c:pt idx="60">
                  <c:v>150.46169313381642</c:v>
                </c:pt>
                <c:pt idx="61">
                  <c:v>119.38978407000408</c:v>
                </c:pt>
                <c:pt idx="62">
                  <c:v>96.319319640026322</c:v>
                </c:pt>
                <c:pt idx="63">
                  <c:v>82.200629136806882</c:v>
                </c:pt>
                <c:pt idx="64">
                  <c:v>75.344680447863468</c:v>
                </c:pt>
                <c:pt idx="65">
                  <c:v>73.25402783117444</c:v>
                </c:pt>
                <c:pt idx="66">
                  <c:v>73.962157732207359</c:v>
                </c:pt>
                <c:pt idx="67">
                  <c:v>76.420953240565296</c:v>
                </c:pt>
                <c:pt idx="68">
                  <c:v>80.288369434367638</c:v>
                </c:pt>
                <c:pt idx="69">
                  <c:v>85.588149107052274</c:v>
                </c:pt>
                <c:pt idx="70">
                  <c:v>92.464529909664236</c:v>
                </c:pt>
                <c:pt idx="71">
                  <c:v>101.04590781248604</c:v>
                </c:pt>
                <c:pt idx="72">
                  <c:v>111.36816782033979</c:v>
                </c:pt>
                <c:pt idx="73">
                  <c:v>123.31922405011093</c:v>
                </c:pt>
                <c:pt idx="74">
                  <c:v>136.58016537360189</c:v>
                </c:pt>
                <c:pt idx="75">
                  <c:v>150.53176181705365</c:v>
                </c:pt>
                <c:pt idx="76">
                  <c:v>164.0867501377823</c:v>
                </c:pt>
                <c:pt idx="77">
                  <c:v>175.46484360298561</c:v>
                </c:pt>
                <c:pt idx="78">
                  <c:v>182.11688206360512</c:v>
                </c:pt>
                <c:pt idx="79">
                  <c:v>181.21493366607257</c:v>
                </c:pt>
                <c:pt idx="80">
                  <c:v>170.95228408600167</c:v>
                </c:pt>
                <c:pt idx="81">
                  <c:v>152.0890687178798</c:v>
                </c:pt>
                <c:pt idx="82">
                  <c:v>128.40600530608745</c:v>
                </c:pt>
                <c:pt idx="83">
                  <c:v>105.21886352682377</c:v>
                </c:pt>
                <c:pt idx="84">
                  <c:v>86.823014948830377</c:v>
                </c:pt>
                <c:pt idx="85">
                  <c:v>74.809875138610735</c:v>
                </c:pt>
                <c:pt idx="86">
                  <c:v>68.28988143209186</c:v>
                </c:pt>
                <c:pt idx="87">
                  <c:v>65.310864459886162</c:v>
                </c:pt>
                <c:pt idx="88">
                  <c:v>64.126424788298721</c:v>
                </c:pt>
                <c:pt idx="89">
                  <c:v>63.673205324503591</c:v>
                </c:pt>
                <c:pt idx="90">
                  <c:v>63.462818060851596</c:v>
                </c:pt>
                <c:pt idx="91">
                  <c:v>63.319166004126402</c:v>
                </c:pt>
                <c:pt idx="92">
                  <c:v>63.191368422552699</c:v>
                </c:pt>
                <c:pt idx="93">
                  <c:v>63.067476356530172</c:v>
                </c:pt>
                <c:pt idx="94">
                  <c:v>62.945164395683101</c:v>
                </c:pt>
                <c:pt idx="95">
                  <c:v>62.824041907882375</c:v>
                </c:pt>
                <c:pt idx="96">
                  <c:v>62.704070876830933</c:v>
                </c:pt>
                <c:pt idx="97">
                  <c:v>62.585334148589688</c:v>
                </c:pt>
                <c:pt idx="98">
                  <c:v>62.468062029162169</c:v>
                </c:pt>
                <c:pt idx="99">
                  <c:v>62.352732552194347</c:v>
                </c:pt>
                <c:pt idx="100">
                  <c:v>62.240234584368316</c:v>
                </c:pt>
                <c:pt idx="101">
                  <c:v>62.132108616754017</c:v>
                </c:pt>
                <c:pt idx="102">
                  <c:v>62.030877167889784</c:v>
                </c:pt>
                <c:pt idx="103">
                  <c:v>61.940460703679946</c:v>
                </c:pt>
                <c:pt idx="104">
                  <c:v>61.86664476200643</c:v>
                </c:pt>
                <c:pt idx="105">
                  <c:v>61.817519039880381</c:v>
                </c:pt>
                <c:pt idx="106">
                  <c:v>61.803754460717052</c:v>
                </c:pt>
                <c:pt idx="107">
                  <c:v>61.838532557579427</c:v>
                </c:pt>
                <c:pt idx="108">
                  <c:v>61.93691334268437</c:v>
                </c:pt>
                <c:pt idx="109">
                  <c:v>62.114444205726983</c:v>
                </c:pt>
                <c:pt idx="110">
                  <c:v>62.384875103605566</c:v>
                </c:pt>
                <c:pt idx="111">
                  <c:v>62.756901895054853</c:v>
                </c:pt>
                <c:pt idx="112">
                  <c:v>63.229785913149001</c:v>
                </c:pt>
                <c:pt idx="113">
                  <c:v>63.78742740732941</c:v>
                </c:pt>
                <c:pt idx="114">
                  <c:v>64.390441229321894</c:v>
                </c:pt>
                <c:pt idx="115">
                  <c:v>64.96740509756377</c:v>
                </c:pt>
                <c:pt idx="116">
                  <c:v>65.411163977945549</c:v>
                </c:pt>
                <c:pt idx="117">
                  <c:v>65.591729365718436</c:v>
                </c:pt>
                <c:pt idx="118">
                  <c:v>65.395351952237093</c:v>
                </c:pt>
                <c:pt idx="119">
                  <c:v>64.781568698648101</c:v>
                </c:pt>
                <c:pt idx="120">
                  <c:v>63.824793914637716</c:v>
                </c:pt>
                <c:pt idx="121">
                  <c:v>62.702257037931076</c:v>
                </c:pt>
                <c:pt idx="122">
                  <c:v>61.62362550854904</c:v>
                </c:pt>
                <c:pt idx="123">
                  <c:v>60.74487380286304</c:v>
                </c:pt>
                <c:pt idx="124">
                  <c:v>60.12175339065405</c:v>
                </c:pt>
                <c:pt idx="125">
                  <c:v>59.722844857920435</c:v>
                </c:pt>
                <c:pt idx="126">
                  <c:v>59.476899504196311</c:v>
                </c:pt>
                <c:pt idx="127">
                  <c:v>59.315873713787013</c:v>
                </c:pt>
                <c:pt idx="128">
                  <c:v>59.19420766133026</c:v>
                </c:pt>
                <c:pt idx="129">
                  <c:v>59.088229255733381</c:v>
                </c:pt>
                <c:pt idx="130">
                  <c:v>58.988027992833814</c:v>
                </c:pt>
                <c:pt idx="131">
                  <c:v>58.890219333887281</c:v>
                </c:pt>
                <c:pt idx="132">
                  <c:v>58.793888566983725</c:v>
                </c:pt>
                <c:pt idx="133">
                  <c:v>58.698912017536884</c:v>
                </c:pt>
                <c:pt idx="134">
                  <c:v>58.605460151579145</c:v>
                </c:pt>
                <c:pt idx="135">
                  <c:v>58.514014150927586</c:v>
                </c:pt>
                <c:pt idx="136">
                  <c:v>58.425709638952974</c:v>
                </c:pt>
                <c:pt idx="137">
                  <c:v>58.343076409359099</c:v>
                </c:pt>
                <c:pt idx="138">
                  <c:v>58.271309569731947</c:v>
                </c:pt>
                <c:pt idx="139">
                  <c:v>58.22006397146184</c:v>
                </c:pt>
                <c:pt idx="140">
                  <c:v>58.205330077916827</c:v>
                </c:pt>
                <c:pt idx="141">
                  <c:v>58.250238994369539</c:v>
                </c:pt>
                <c:pt idx="142">
                  <c:v>58.382967652559799</c:v>
                </c:pt>
                <c:pt idx="143">
                  <c:v>58.6299498271026</c:v>
                </c:pt>
                <c:pt idx="144">
                  <c:v>59.00396194901441</c:v>
                </c:pt>
                <c:pt idx="145">
                  <c:v>59.487952098337637</c:v>
                </c:pt>
                <c:pt idx="146">
                  <c:v>60.009155403796953</c:v>
                </c:pt>
                <c:pt idx="147">
                  <c:v>60.387641995854608</c:v>
                </c:pt>
                <c:pt idx="148">
                  <c:v>60.3196298757289</c:v>
                </c:pt>
                <c:pt idx="149">
                  <c:v>59.614440651187529</c:v>
                </c:pt>
                <c:pt idx="150">
                  <c:v>58.560802187400796</c:v>
                </c:pt>
                <c:pt idx="151">
                  <c:v>57.715003491801227</c:v>
                </c:pt>
                <c:pt idx="152">
                  <c:v>57.290734816771497</c:v>
                </c:pt>
                <c:pt idx="153">
                  <c:v>57.126099386531536</c:v>
                </c:pt>
                <c:pt idx="154">
                  <c:v>57.043920933528462</c:v>
                </c:pt>
                <c:pt idx="155">
                  <c:v>56.976955821261278</c:v>
                </c:pt>
                <c:pt idx="156">
                  <c:v>56.91200663237295</c:v>
                </c:pt>
                <c:pt idx="157">
                  <c:v>56.84751463149545</c:v>
                </c:pt>
                <c:pt idx="158">
                  <c:v>56.783263897103822</c:v>
                </c:pt>
                <c:pt idx="159">
                  <c:v>56.71913175623876</c:v>
                </c:pt>
                <c:pt idx="160">
                  <c:v>56.655005976728575</c:v>
                </c:pt>
                <c:pt idx="161">
                  <c:v>56.590782669929638</c:v>
                </c:pt>
                <c:pt idx="162">
                  <c:v>56.526367100755238</c:v>
                </c:pt>
                <c:pt idx="163">
                  <c:v>56.461674283552071</c:v>
                </c:pt>
                <c:pt idx="164">
                  <c:v>56.396629305585243</c:v>
                </c:pt>
                <c:pt idx="165">
                  <c:v>56.331167400564084</c:v>
                </c:pt>
                <c:pt idx="166">
                  <c:v>56.265233802069773</c:v>
                </c:pt>
                <c:pt idx="167">
                  <c:v>56.198783410701502</c:v>
                </c:pt>
                <c:pt idx="168">
                  <c:v>56.131780310427722</c:v>
                </c:pt>
                <c:pt idx="169">
                  <c:v>56.064197169354046</c:v>
                </c:pt>
                <c:pt idx="170">
                  <c:v>55.996014558297766</c:v>
                </c:pt>
                <c:pt idx="171">
                  <c:v>55.927220217607037</c:v>
                </c:pt>
                <c:pt idx="172">
                  <c:v>55.857808298976686</c:v>
                </c:pt>
                <c:pt idx="173">
                  <c:v>55.787778604944187</c:v>
                </c:pt>
                <c:pt idx="174">
                  <c:v>55.717135844590281</c:v>
                </c:pt>
                <c:pt idx="175">
                  <c:v>55.645888919945321</c:v>
                </c:pt>
                <c:pt idx="176">
                  <c:v>55.574050253876599</c:v>
                </c:pt>
                <c:pt idx="177">
                  <c:v>55.501635166908081</c:v>
                </c:pt>
                <c:pt idx="178">
                  <c:v>55.428661307557213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67.652001408339672</c:v>
                </c:pt>
                <c:pt idx="4">
                  <c:v>67.858532574462146</c:v>
                </c:pt>
                <c:pt idx="5">
                  <c:v>68.064479045648298</c:v>
                </c:pt>
                <c:pt idx="6">
                  <c:v>68.269700505217102</c:v>
                </c:pt>
                <c:pt idx="7">
                  <c:v>68.474037055102983</c:v>
                </c:pt>
                <c:pt idx="8">
                  <c:v>68.677307241364176</c:v>
                </c:pt>
                <c:pt idx="9">
                  <c:v>68.879305987787447</c:v>
                </c:pt>
                <c:pt idx="10">
                  <c:v>69.079802457722707</c:v>
                </c:pt>
                <c:pt idx="11">
                  <c:v>69.278537871570563</c:v>
                </c:pt>
                <c:pt idx="12">
                  <c:v>69.475223315855942</c:v>
                </c:pt>
                <c:pt idx="13">
                  <c:v>69.669537589573451</c:v>
                </c:pt>
                <c:pt idx="14">
                  <c:v>69.861125144449289</c:v>
                </c:pt>
                <c:pt idx="15">
                  <c:v>70.049594187804018</c:v>
                </c:pt>
                <c:pt idx="16">
                  <c:v>70.234515029587556</c:v>
                </c:pt>
                <c:pt idx="17">
                  <c:v>70.41541876851187</c:v>
                </c:pt>
                <c:pt idx="18">
                  <c:v>70.591796425484077</c:v>
                </c:pt>
                <c:pt idx="19">
                  <c:v>70.763098644995935</c:v>
                </c:pt>
                <c:pt idx="20">
                  <c:v>70.92873609579874</c:v>
                </c:pt>
                <c:pt idx="21">
                  <c:v>71.088080709899842</c:v>
                </c:pt>
                <c:pt idx="22">
                  <c:v>71.24046790227257</c:v>
                </c:pt>
                <c:pt idx="23">
                  <c:v>71.38519991111184</c:v>
                </c:pt>
                <c:pt idx="24">
                  <c:v>71.521550388346725</c:v>
                </c:pt>
                <c:pt idx="25">
                  <c:v>71.648770350812029</c:v>
                </c:pt>
                <c:pt idx="26">
                  <c:v>71.766095572545098</c:v>
                </c:pt>
                <c:pt idx="27">
                  <c:v>71.872755457071293</c:v>
                </c:pt>
                <c:pt idx="28">
                  <c:v>71.967983374857042</c:v>
                </c:pt>
                <c:pt idx="29">
                  <c:v>72.051028385819691</c:v>
                </c:pt>
                <c:pt idx="30">
                  <c:v>72.121168191486603</c:v>
                </c:pt>
                <c:pt idx="31">
                  <c:v>72.177723078993694</c:v>
                </c:pt>
                <c:pt idx="32">
                  <c:v>72.220070533896191</c:v>
                </c:pt>
                <c:pt idx="33">
                  <c:v>72.247660116334188</c:v>
                </c:pt>
                <c:pt idx="34">
                  <c:v>72.26002812210919</c:v>
                </c:pt>
                <c:pt idx="35">
                  <c:v>72.256811493929703</c:v>
                </c:pt>
                <c:pt idx="36">
                  <c:v>72.237760415636075</c:v>
                </c:pt>
                <c:pt idx="37">
                  <c:v>72.202749019880557</c:v>
                </c:pt>
                <c:pt idx="38">
                  <c:v>72.15178367201041</c:v>
                </c:pt>
                <c:pt idx="39">
                  <c:v>72.085008361680536</c:v>
                </c:pt>
                <c:pt idx="40">
                  <c:v>72.002706837716659</c:v>
                </c:pt>
                <c:pt idx="41">
                  <c:v>71.905301256190697</c:v>
                </c:pt>
                <c:pt idx="42">
                  <c:v>71.793347268469091</c:v>
                </c:pt>
                <c:pt idx="43">
                  <c:v>71.667525644361746</c:v>
                </c:pt>
                <c:pt idx="44">
                  <c:v>71.528630692956824</c:v>
                </c:pt>
                <c:pt idx="45">
                  <c:v>71.377555897450236</c:v>
                </c:pt>
                <c:pt idx="46">
                  <c:v>71.21527730848652</c:v>
                </c:pt>
                <c:pt idx="47">
                  <c:v>71.042835333823291</c:v>
                </c:pt>
                <c:pt idx="48">
                  <c:v>70.861315614471749</c:v>
                </c:pt>
                <c:pt idx="49">
                  <c:v>70.671829686736814</c:v>
                </c:pt>
                <c:pt idx="50">
                  <c:v>70.475496097605543</c:v>
                </c:pt>
                <c:pt idx="51">
                  <c:v>70.273422573022231</c:v>
                </c:pt>
                <c:pt idx="52">
                  <c:v>70.066689742684886</c:v>
                </c:pt>
                <c:pt idx="53">
                  <c:v>69.85633681059528</c:v>
                </c:pt>
                <c:pt idx="54">
                  <c:v>69.643349437606261</c:v>
                </c:pt>
                <c:pt idx="55">
                  <c:v>69.428649979942662</c:v>
                </c:pt>
                <c:pt idx="56">
                  <c:v>69.213090114018797</c:v>
                </c:pt>
                <c:pt idx="57">
                  <c:v>68.997445778814296</c:v>
                </c:pt>
                <c:pt idx="58">
                  <c:v>68.782414286444933</c:v>
                </c:pt>
                <c:pt idx="59">
                  <c:v>68.568613391152979</c:v>
                </c:pt>
                <c:pt idx="60">
                  <c:v>68.356582066703382</c:v>
                </c:pt>
                <c:pt idx="61">
                  <c:v>68.146782720643714</c:v>
                </c:pt>
                <c:pt idx="62">
                  <c:v>67.939604568614186</c:v>
                </c:pt>
                <c:pt idx="63">
                  <c:v>67.735367899857167</c:v>
                </c:pt>
                <c:pt idx="64">
                  <c:v>67.534328983066629</c:v>
                </c:pt>
                <c:pt idx="65">
                  <c:v>67.336685386623671</c:v>
                </c:pt>
                <c:pt idx="66">
                  <c:v>67.142581516287933</c:v>
                </c:pt>
                <c:pt idx="67">
                  <c:v>66.952114204183474</c:v>
                </c:pt>
                <c:pt idx="68">
                  <c:v>66.765338213550024</c:v>
                </c:pt>
                <c:pt idx="69">
                  <c:v>66.582271552824565</c:v>
                </c:pt>
                <c:pt idx="70">
                  <c:v>66.402900519218292</c:v>
                </c:pt>
                <c:pt idx="71">
                  <c:v>66.227184415486789</c:v>
                </c:pt>
                <c:pt idx="72">
                  <c:v>66.055059903796064</c:v>
                </c:pt>
                <c:pt idx="73">
                  <c:v>65.886444977440519</c:v>
                </c:pt>
                <c:pt idx="74">
                  <c:v>65.721242544819802</c:v>
                </c:pt>
                <c:pt idx="75">
                  <c:v>65.559343630793734</c:v>
                </c:pt>
                <c:pt idx="76">
                  <c:v>65.400630208634738</c:v>
                </c:pt>
                <c:pt idx="77">
                  <c:v>65.244977681644826</c:v>
                </c:pt>
                <c:pt idx="78">
                  <c:v>65.092257037455568</c:v>
                </c:pt>
                <c:pt idx="79">
                  <c:v>64.942336700428115</c:v>
                </c:pt>
                <c:pt idx="80">
                  <c:v>64.795084108728048</c:v>
                </c:pt>
                <c:pt idx="81">
                  <c:v>64.650367042840685</c:v>
                </c:pt>
                <c:pt idx="82">
                  <c:v>64.508054731759756</c:v>
                </c:pt>
                <c:pt idx="83">
                  <c:v>64.368018762022032</c:v>
                </c:pt>
                <c:pt idx="84">
                  <c:v>64.230133813340331</c:v>
                </c:pt>
                <c:pt idx="85">
                  <c:v>64.094278242940121</c:v>
                </c:pt>
                <c:pt idx="86">
                  <c:v>63.960334538934333</c:v>
                </c:pt>
                <c:pt idx="87">
                  <c:v>63.828189661259344</c:v>
                </c:pt>
                <c:pt idx="88">
                  <c:v>63.697735286900183</c:v>
                </c:pt>
                <c:pt idx="89">
                  <c:v>63.568867974400739</c:v>
                </c:pt>
                <c:pt idx="90">
                  <c:v>63.441489261012485</c:v>
                </c:pt>
                <c:pt idx="91">
                  <c:v>63.315505704304272</c:v>
                </c:pt>
                <c:pt idx="92">
                  <c:v>63.190828878645206</c:v>
                </c:pt>
                <c:pt idx="93">
                  <c:v>63.067375335688126</c:v>
                </c:pt>
                <c:pt idx="94">
                  <c:v>62.94506653682118</c:v>
                </c:pt>
                <c:pt idx="95">
                  <c:v>62.823828764517359</c:v>
                </c:pt>
                <c:pt idx="96">
                  <c:v>62.703593018588855</c:v>
                </c:pt>
                <c:pt idx="97">
                  <c:v>62.584294902537877</c:v>
                </c:pt>
                <c:pt idx="98">
                  <c:v>62.465874504479757</c:v>
                </c:pt>
                <c:pt idx="99">
                  <c:v>62.348276276487461</c:v>
                </c:pt>
                <c:pt idx="100">
                  <c:v>62.231448915660295</c:v>
                </c:pt>
                <c:pt idx="101">
                  <c:v>62.115345249743918</c:v>
                </c:pt>
                <c:pt idx="102">
                  <c:v>61.999922129714179</c:v>
                </c:pt>
                <c:pt idx="103">
                  <c:v>61.885140331374245</c:v>
                </c:pt>
                <c:pt idx="104">
                  <c:v>61.770964467694121</c:v>
                </c:pt>
                <c:pt idx="105">
                  <c:v>61.65736291333414</c:v>
                </c:pt>
                <c:pt idx="106">
                  <c:v>61.544307742531174</c:v>
                </c:pt>
                <c:pt idx="107">
                  <c:v>61.43177468127746</c:v>
                </c:pt>
                <c:pt idx="108">
                  <c:v>61.319743074479248</c:v>
                </c:pt>
                <c:pt idx="109">
                  <c:v>61.208195868535242</c:v>
                </c:pt>
                <c:pt idx="110">
                  <c:v>61.097119609513122</c:v>
                </c:pt>
                <c:pt idx="111">
                  <c:v>60.986504456816981</c:v>
                </c:pt>
                <c:pt idx="112">
                  <c:v>60.876344211917164</c:v>
                </c:pt>
                <c:pt idx="113">
                  <c:v>60.766636361347629</c:v>
                </c:pt>
                <c:pt idx="114">
                  <c:v>60.657382132751799</c:v>
                </c:pt>
                <c:pt idx="115">
                  <c:v>60.548586562267275</c:v>
                </c:pt>
                <c:pt idx="116">
                  <c:v>60.440258570970926</c:v>
                </c:pt>
                <c:pt idx="117">
                  <c:v>60.332411047451536</c:v>
                </c:pt>
                <c:pt idx="118">
                  <c:v>60.225060932830246</c:v>
                </c:pt>
                <c:pt idx="119">
                  <c:v>60.11822930370726</c:v>
                </c:pt>
                <c:pt idx="120">
                  <c:v>60.011941447577875</c:v>
                </c:pt>
                <c:pt idx="121">
                  <c:v>59.906226924241587</c:v>
                </c:pt>
                <c:pt idx="122">
                  <c:v>59.801119605641041</c:v>
                </c:pt>
                <c:pt idx="123">
                  <c:v>59.696657685442972</c:v>
                </c:pt>
                <c:pt idx="124">
                  <c:v>59.592883648551229</c:v>
                </c:pt>
                <c:pt idx="125">
                  <c:v>59.489844189682159</c:v>
                </c:pt>
                <c:pt idx="126">
                  <c:v>59.38759006920926</c:v>
                </c:pt>
                <c:pt idx="127">
                  <c:v>59.286175893792716</c:v>
                </c:pt>
                <c:pt idx="128">
                  <c:v>59.185659808963941</c:v>
                </c:pt>
                <c:pt idx="129">
                  <c:v>59.086103090966439</c:v>
                </c:pt>
                <c:pt idx="130">
                  <c:v>58.987569625904982</c:v>
                </c:pt>
                <c:pt idx="131">
                  <c:v>58.890125265775595</c:v>
                </c:pt>
                <c:pt idx="132">
                  <c:v>58.793837053378631</c:v>
                </c:pt>
                <c:pt idx="133">
                  <c:v>58.698772311577443</c:v>
                </c:pt>
                <c:pt idx="134">
                  <c:v>58.60499759693294</c:v>
                </c:pt>
                <c:pt idx="135">
                  <c:v>58.512577523433201</c:v>
                </c:pt>
                <c:pt idx="136">
                  <c:v>58.421573468774064</c:v>
                </c:pt>
                <c:pt idx="137">
                  <c:v>58.332042183246301</c:v>
                </c:pt>
                <c:pt idx="138">
                  <c:v>58.244034329439373</c:v>
                </c:pt>
                <c:pt idx="139">
                  <c:v>58.15759298923642</c:v>
                </c:pt>
                <c:pt idx="140">
                  <c:v>58.072752182382843</c:v>
                </c:pt>
                <c:pt idx="141">
                  <c:v>57.989535447592644</c:v>
                </c:pt>
                <c:pt idx="142">
                  <c:v>57.907954541990016</c:v>
                </c:pt>
                <c:pt idx="143">
                  <c:v>57.828008316960407</c:v>
                </c:pt>
                <c:pt idx="144">
                  <c:v>57.749681827587523</c:v>
                </c:pt>
                <c:pt idx="145">
                  <c:v>57.67294572834696</c:v>
                </c:pt>
                <c:pt idx="146">
                  <c:v>57.597755999444956</c:v>
                </c:pt>
                <c:pt idx="147">
                  <c:v>57.524054036294579</c:v>
                </c:pt>
                <c:pt idx="148">
                  <c:v>57.451767119633764</c:v>
                </c:pt>
                <c:pt idx="149">
                  <c:v>57.380809266587022</c:v>
                </c:pt>
                <c:pt idx="150">
                  <c:v>57.311082444716746</c:v>
                </c:pt>
                <c:pt idx="151">
                  <c:v>57.242478113151563</c:v>
                </c:pt>
                <c:pt idx="152">
                  <c:v>57.174879038609717</c:v>
                </c:pt>
                <c:pt idx="153">
                  <c:v>57.108161320839514</c:v>
                </c:pt>
                <c:pt idx="154">
                  <c:v>57.042196552705263</c:v>
                </c:pt>
                <c:pt idx="155">
                  <c:v>56.976854035512304</c:v>
                </c:pt>
                <c:pt idx="156">
                  <c:v>56.912002970409993</c:v>
                </c:pt>
                <c:pt idx="157">
                  <c:v>56.847514551606935</c:v>
                </c:pt>
                <c:pt idx="158">
                  <c:v>56.783263896050869</c:v>
                </c:pt>
                <c:pt idx="159">
                  <c:v>56.719131756230396</c:v>
                </c:pt>
                <c:pt idx="160">
                  <c:v>56.655005976728532</c:v>
                </c:pt>
                <c:pt idx="161">
                  <c:v>56.590782669929638</c:v>
                </c:pt>
                <c:pt idx="162">
                  <c:v>56.526367100755238</c:v>
                </c:pt>
                <c:pt idx="163">
                  <c:v>56.461674283552071</c:v>
                </c:pt>
                <c:pt idx="164">
                  <c:v>56.396629305585243</c:v>
                </c:pt>
                <c:pt idx="165">
                  <c:v>56.331167400564084</c:v>
                </c:pt>
                <c:pt idx="166">
                  <c:v>56.265233802069773</c:v>
                </c:pt>
                <c:pt idx="167">
                  <c:v>56.198783410701502</c:v>
                </c:pt>
                <c:pt idx="168">
                  <c:v>56.131780310427722</c:v>
                </c:pt>
                <c:pt idx="169">
                  <c:v>56.064197169354046</c:v>
                </c:pt>
                <c:pt idx="170">
                  <c:v>55.996014558297766</c:v>
                </c:pt>
                <c:pt idx="171">
                  <c:v>55.927220217607037</c:v>
                </c:pt>
                <c:pt idx="172">
                  <c:v>55.857808298976686</c:v>
                </c:pt>
                <c:pt idx="173">
                  <c:v>55.787778604944187</c:v>
                </c:pt>
                <c:pt idx="174">
                  <c:v>55.717135844590281</c:v>
                </c:pt>
                <c:pt idx="175">
                  <c:v>55.645888919945321</c:v>
                </c:pt>
                <c:pt idx="176">
                  <c:v>55.574050253876599</c:v>
                </c:pt>
                <c:pt idx="177">
                  <c:v>55.501635166908081</c:v>
                </c:pt>
                <c:pt idx="178">
                  <c:v>55.428661307557213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71.153000000000006</c:v>
                </c:pt>
                <c:pt idx="1">
                  <c:v>70.915000000000006</c:v>
                </c:pt>
                <c:pt idx="2">
                  <c:v>72.236999999999995</c:v>
                </c:pt>
                <c:pt idx="3">
                  <c:v>71.067999999999998</c:v>
                </c:pt>
                <c:pt idx="4">
                  <c:v>73.186000000000007</c:v>
                </c:pt>
                <c:pt idx="5">
                  <c:v>73.457999999999998</c:v>
                </c:pt>
                <c:pt idx="6">
                  <c:v>70.813999999999993</c:v>
                </c:pt>
                <c:pt idx="7">
                  <c:v>72.067999999999998</c:v>
                </c:pt>
                <c:pt idx="8">
                  <c:v>71.745999999999995</c:v>
                </c:pt>
                <c:pt idx="9">
                  <c:v>71.796999999999997</c:v>
                </c:pt>
                <c:pt idx="10">
                  <c:v>72</c:v>
                </c:pt>
                <c:pt idx="11">
                  <c:v>72.897999999999996</c:v>
                </c:pt>
                <c:pt idx="12">
                  <c:v>71.236999999999995</c:v>
                </c:pt>
                <c:pt idx="13">
                  <c:v>71.897999999999996</c:v>
                </c:pt>
                <c:pt idx="14">
                  <c:v>71.305000000000007</c:v>
                </c:pt>
                <c:pt idx="15">
                  <c:v>71.61</c:v>
                </c:pt>
                <c:pt idx="16">
                  <c:v>72.39</c:v>
                </c:pt>
                <c:pt idx="17">
                  <c:v>72.78</c:v>
                </c:pt>
                <c:pt idx="18">
                  <c:v>71.254000000000005</c:v>
                </c:pt>
                <c:pt idx="19">
                  <c:v>71.915000000000006</c:v>
                </c:pt>
                <c:pt idx="20">
                  <c:v>71.406999999999996</c:v>
                </c:pt>
                <c:pt idx="21">
                  <c:v>72.474999999999994</c:v>
                </c:pt>
                <c:pt idx="22">
                  <c:v>72.948999999999998</c:v>
                </c:pt>
                <c:pt idx="23">
                  <c:v>72</c:v>
                </c:pt>
                <c:pt idx="24">
                  <c:v>72.305000000000007</c:v>
                </c:pt>
                <c:pt idx="25">
                  <c:v>73.661000000000001</c:v>
                </c:pt>
                <c:pt idx="26">
                  <c:v>74.051000000000002</c:v>
                </c:pt>
                <c:pt idx="27">
                  <c:v>73.507999999999996</c:v>
                </c:pt>
                <c:pt idx="28">
                  <c:v>74.287999999999997</c:v>
                </c:pt>
                <c:pt idx="29">
                  <c:v>74.626999999999995</c:v>
                </c:pt>
                <c:pt idx="30">
                  <c:v>73.763000000000005</c:v>
                </c:pt>
                <c:pt idx="31">
                  <c:v>75.051000000000002</c:v>
                </c:pt>
                <c:pt idx="32">
                  <c:v>75.78</c:v>
                </c:pt>
                <c:pt idx="33">
                  <c:v>75.677999999999997</c:v>
                </c:pt>
                <c:pt idx="34">
                  <c:v>76</c:v>
                </c:pt>
                <c:pt idx="35">
                  <c:v>76.102000000000004</c:v>
                </c:pt>
                <c:pt idx="36">
                  <c:v>76.322000000000003</c:v>
                </c:pt>
                <c:pt idx="37">
                  <c:v>76.135999999999996</c:v>
                </c:pt>
                <c:pt idx="38">
                  <c:v>77.712000000000003</c:v>
                </c:pt>
                <c:pt idx="39">
                  <c:v>78.287999999999997</c:v>
                </c:pt>
                <c:pt idx="40">
                  <c:v>80.728999999999999</c:v>
                </c:pt>
                <c:pt idx="41">
                  <c:v>80.525000000000006</c:v>
                </c:pt>
                <c:pt idx="42">
                  <c:v>83.492000000000004</c:v>
                </c:pt>
                <c:pt idx="43">
                  <c:v>82.846999999999994</c:v>
                </c:pt>
                <c:pt idx="44">
                  <c:v>87.051000000000002</c:v>
                </c:pt>
                <c:pt idx="45">
                  <c:v>92.78</c:v>
                </c:pt>
                <c:pt idx="46">
                  <c:v>102.23699999999999</c:v>
                </c:pt>
                <c:pt idx="47">
                  <c:v>119.119</c:v>
                </c:pt>
                <c:pt idx="48">
                  <c:v>135.983</c:v>
                </c:pt>
                <c:pt idx="49">
                  <c:v>156.16900000000001</c:v>
                </c:pt>
                <c:pt idx="50">
                  <c:v>178.102</c:v>
                </c:pt>
                <c:pt idx="51">
                  <c:v>195.52500000000001</c:v>
                </c:pt>
                <c:pt idx="52">
                  <c:v>211.40700000000001</c:v>
                </c:pt>
                <c:pt idx="53">
                  <c:v>224</c:v>
                </c:pt>
                <c:pt idx="54">
                  <c:v>231.18600000000001</c:v>
                </c:pt>
                <c:pt idx="55">
                  <c:v>233.881</c:v>
                </c:pt>
                <c:pt idx="56">
                  <c:v>233.05099999999999</c:v>
                </c:pt>
                <c:pt idx="57">
                  <c:v>227.57599999999999</c:v>
                </c:pt>
                <c:pt idx="58">
                  <c:v>213.37299999999999</c:v>
                </c:pt>
                <c:pt idx="59">
                  <c:v>187.49199999999999</c:v>
                </c:pt>
                <c:pt idx="60">
                  <c:v>149.881</c:v>
                </c:pt>
                <c:pt idx="61">
                  <c:v>111.627</c:v>
                </c:pt>
                <c:pt idx="62">
                  <c:v>84.016999999999996</c:v>
                </c:pt>
                <c:pt idx="63">
                  <c:v>73.186000000000007</c:v>
                </c:pt>
                <c:pt idx="64">
                  <c:v>71.287999999999997</c:v>
                </c:pt>
                <c:pt idx="65">
                  <c:v>73.084999999999994</c:v>
                </c:pt>
                <c:pt idx="66">
                  <c:v>72.644000000000005</c:v>
                </c:pt>
                <c:pt idx="67">
                  <c:v>73.322000000000003</c:v>
                </c:pt>
                <c:pt idx="68">
                  <c:v>79.034000000000006</c:v>
                </c:pt>
                <c:pt idx="69">
                  <c:v>83.644000000000005</c:v>
                </c:pt>
                <c:pt idx="70">
                  <c:v>92.287999999999997</c:v>
                </c:pt>
                <c:pt idx="71">
                  <c:v>104.407</c:v>
                </c:pt>
                <c:pt idx="72">
                  <c:v>117.39</c:v>
                </c:pt>
                <c:pt idx="73">
                  <c:v>132.42400000000001</c:v>
                </c:pt>
                <c:pt idx="74">
                  <c:v>145.898</c:v>
                </c:pt>
                <c:pt idx="75">
                  <c:v>156.94900000000001</c:v>
                </c:pt>
                <c:pt idx="76">
                  <c:v>166.441</c:v>
                </c:pt>
                <c:pt idx="77">
                  <c:v>173.322</c:v>
                </c:pt>
                <c:pt idx="78">
                  <c:v>177.06800000000001</c:v>
                </c:pt>
                <c:pt idx="79">
                  <c:v>175.983</c:v>
                </c:pt>
                <c:pt idx="80">
                  <c:v>168.678</c:v>
                </c:pt>
                <c:pt idx="81">
                  <c:v>151.06800000000001</c:v>
                </c:pt>
                <c:pt idx="82">
                  <c:v>122.746</c:v>
                </c:pt>
                <c:pt idx="83">
                  <c:v>93.254000000000005</c:v>
                </c:pt>
                <c:pt idx="84">
                  <c:v>75.983000000000004</c:v>
                </c:pt>
                <c:pt idx="85">
                  <c:v>67.441000000000003</c:v>
                </c:pt>
                <c:pt idx="86">
                  <c:v>64.168999999999997</c:v>
                </c:pt>
                <c:pt idx="87">
                  <c:v>64.474999999999994</c:v>
                </c:pt>
                <c:pt idx="88">
                  <c:v>64.61</c:v>
                </c:pt>
                <c:pt idx="89">
                  <c:v>63.475000000000001</c:v>
                </c:pt>
                <c:pt idx="90">
                  <c:v>65.271000000000001</c:v>
                </c:pt>
                <c:pt idx="91">
                  <c:v>63.914999999999999</c:v>
                </c:pt>
                <c:pt idx="92">
                  <c:v>63.948999999999998</c:v>
                </c:pt>
                <c:pt idx="93">
                  <c:v>64.61</c:v>
                </c:pt>
                <c:pt idx="94">
                  <c:v>63.677999999999997</c:v>
                </c:pt>
                <c:pt idx="95">
                  <c:v>63.814</c:v>
                </c:pt>
                <c:pt idx="96">
                  <c:v>63.982999999999997</c:v>
                </c:pt>
                <c:pt idx="97">
                  <c:v>64.575999999999993</c:v>
                </c:pt>
                <c:pt idx="98">
                  <c:v>62.982999999999997</c:v>
                </c:pt>
                <c:pt idx="99">
                  <c:v>63.593000000000004</c:v>
                </c:pt>
                <c:pt idx="100">
                  <c:v>64.677999999999997</c:v>
                </c:pt>
                <c:pt idx="101">
                  <c:v>64.322000000000003</c:v>
                </c:pt>
                <c:pt idx="102">
                  <c:v>63</c:v>
                </c:pt>
                <c:pt idx="103">
                  <c:v>64.677999999999997</c:v>
                </c:pt>
                <c:pt idx="104">
                  <c:v>63.338999999999999</c:v>
                </c:pt>
                <c:pt idx="105">
                  <c:v>63.863999999999997</c:v>
                </c:pt>
                <c:pt idx="106">
                  <c:v>63.61</c:v>
                </c:pt>
                <c:pt idx="107">
                  <c:v>63.356000000000002</c:v>
                </c:pt>
                <c:pt idx="108">
                  <c:v>65.016999999999996</c:v>
                </c:pt>
                <c:pt idx="109">
                  <c:v>64.102000000000004</c:v>
                </c:pt>
                <c:pt idx="110">
                  <c:v>65.441000000000003</c:v>
                </c:pt>
                <c:pt idx="111">
                  <c:v>67.728999999999999</c:v>
                </c:pt>
                <c:pt idx="112">
                  <c:v>70.661000000000001</c:v>
                </c:pt>
                <c:pt idx="113">
                  <c:v>70.78</c:v>
                </c:pt>
                <c:pt idx="114">
                  <c:v>72.915000000000006</c:v>
                </c:pt>
                <c:pt idx="115">
                  <c:v>71.763000000000005</c:v>
                </c:pt>
                <c:pt idx="116">
                  <c:v>70.644000000000005</c:v>
                </c:pt>
                <c:pt idx="117">
                  <c:v>69.78</c:v>
                </c:pt>
                <c:pt idx="118">
                  <c:v>65.864000000000004</c:v>
                </c:pt>
                <c:pt idx="119">
                  <c:v>64.373000000000005</c:v>
                </c:pt>
                <c:pt idx="120">
                  <c:v>63.627000000000002</c:v>
                </c:pt>
                <c:pt idx="121">
                  <c:v>60.831000000000003</c:v>
                </c:pt>
                <c:pt idx="122">
                  <c:v>61.524999999999999</c:v>
                </c:pt>
                <c:pt idx="123">
                  <c:v>59.542000000000002</c:v>
                </c:pt>
                <c:pt idx="124">
                  <c:v>59.017000000000003</c:v>
                </c:pt>
                <c:pt idx="125">
                  <c:v>59.932000000000002</c:v>
                </c:pt>
                <c:pt idx="126">
                  <c:v>60.253999999999998</c:v>
                </c:pt>
                <c:pt idx="127">
                  <c:v>60.119</c:v>
                </c:pt>
                <c:pt idx="128">
                  <c:v>59.524999999999999</c:v>
                </c:pt>
                <c:pt idx="129">
                  <c:v>60.831000000000003</c:v>
                </c:pt>
                <c:pt idx="130">
                  <c:v>58.746000000000002</c:v>
                </c:pt>
                <c:pt idx="131">
                  <c:v>60.305</c:v>
                </c:pt>
                <c:pt idx="132">
                  <c:v>58.695</c:v>
                </c:pt>
                <c:pt idx="133">
                  <c:v>58.423999999999999</c:v>
                </c:pt>
                <c:pt idx="134">
                  <c:v>59.695</c:v>
                </c:pt>
                <c:pt idx="135">
                  <c:v>60.712000000000003</c:v>
                </c:pt>
                <c:pt idx="136">
                  <c:v>58.728999999999999</c:v>
                </c:pt>
                <c:pt idx="137">
                  <c:v>61.287999999999997</c:v>
                </c:pt>
                <c:pt idx="138">
                  <c:v>60.168999999999997</c:v>
                </c:pt>
                <c:pt idx="139">
                  <c:v>60.728999999999999</c:v>
                </c:pt>
                <c:pt idx="140">
                  <c:v>60.814</c:v>
                </c:pt>
                <c:pt idx="141">
                  <c:v>62.914999999999999</c:v>
                </c:pt>
                <c:pt idx="142">
                  <c:v>64.457999999999998</c:v>
                </c:pt>
                <c:pt idx="143">
                  <c:v>63.712000000000003</c:v>
                </c:pt>
                <c:pt idx="144">
                  <c:v>63.898000000000003</c:v>
                </c:pt>
                <c:pt idx="145">
                  <c:v>62.728999999999999</c:v>
                </c:pt>
                <c:pt idx="146">
                  <c:v>62.406999999999996</c:v>
                </c:pt>
                <c:pt idx="147">
                  <c:v>59.814</c:v>
                </c:pt>
                <c:pt idx="148">
                  <c:v>59.796999999999997</c:v>
                </c:pt>
                <c:pt idx="149">
                  <c:v>58.372999999999998</c:v>
                </c:pt>
                <c:pt idx="150">
                  <c:v>58.796999999999997</c:v>
                </c:pt>
                <c:pt idx="151">
                  <c:v>57.796999999999997</c:v>
                </c:pt>
                <c:pt idx="152">
                  <c:v>55.948999999999998</c:v>
                </c:pt>
                <c:pt idx="153">
                  <c:v>57.457999999999998</c:v>
                </c:pt>
                <c:pt idx="154">
                  <c:v>56.39</c:v>
                </c:pt>
                <c:pt idx="155">
                  <c:v>58.085000000000001</c:v>
                </c:pt>
                <c:pt idx="156">
                  <c:v>56.338999999999999</c:v>
                </c:pt>
                <c:pt idx="157">
                  <c:v>57.322000000000003</c:v>
                </c:pt>
                <c:pt idx="158">
                  <c:v>57.39</c:v>
                </c:pt>
                <c:pt idx="159">
                  <c:v>57.237000000000002</c:v>
                </c:pt>
                <c:pt idx="160">
                  <c:v>56.287999999999997</c:v>
                </c:pt>
                <c:pt idx="161">
                  <c:v>56.863999999999997</c:v>
                </c:pt>
                <c:pt idx="162">
                  <c:v>56.051000000000002</c:v>
                </c:pt>
                <c:pt idx="163">
                  <c:v>56.372999999999998</c:v>
                </c:pt>
                <c:pt idx="164">
                  <c:v>56.287999999999997</c:v>
                </c:pt>
                <c:pt idx="165">
                  <c:v>56.085000000000001</c:v>
                </c:pt>
                <c:pt idx="166">
                  <c:v>56.033999999999999</c:v>
                </c:pt>
                <c:pt idx="167">
                  <c:v>56.863999999999997</c:v>
                </c:pt>
                <c:pt idx="168">
                  <c:v>56.695</c:v>
                </c:pt>
                <c:pt idx="169">
                  <c:v>56.558999999999997</c:v>
                </c:pt>
                <c:pt idx="170">
                  <c:v>55.441000000000003</c:v>
                </c:pt>
                <c:pt idx="171">
                  <c:v>57.423999999999999</c:v>
                </c:pt>
                <c:pt idx="172">
                  <c:v>54.814</c:v>
                </c:pt>
                <c:pt idx="173">
                  <c:v>57.168999999999997</c:v>
                </c:pt>
                <c:pt idx="174">
                  <c:v>56.932000000000002</c:v>
                </c:pt>
                <c:pt idx="175">
                  <c:v>57.119</c:v>
                </c:pt>
                <c:pt idx="176">
                  <c:v>56.017000000000003</c:v>
                </c:pt>
                <c:pt idx="177">
                  <c:v>56.542000000000002</c:v>
                </c:pt>
                <c:pt idx="178">
                  <c:v>55.746000000000002</c:v>
                </c:pt>
                <c:pt idx="179">
                  <c:v>56.712000000000003</c:v>
                </c:pt>
                <c:pt idx="180">
                  <c:v>55.914999999999999</c:v>
                </c:pt>
                <c:pt idx="181">
                  <c:v>56.423999999999999</c:v>
                </c:pt>
                <c:pt idx="182">
                  <c:v>56</c:v>
                </c:pt>
                <c:pt idx="183">
                  <c:v>55.558999999999997</c:v>
                </c:pt>
                <c:pt idx="184">
                  <c:v>57.423999999999999</c:v>
                </c:pt>
                <c:pt idx="185">
                  <c:v>55.898000000000003</c:v>
                </c:pt>
                <c:pt idx="186">
                  <c:v>56.136000000000003</c:v>
                </c:pt>
                <c:pt idx="187">
                  <c:v>56.356000000000002</c:v>
                </c:pt>
                <c:pt idx="188">
                  <c:v>56.287999999999997</c:v>
                </c:pt>
                <c:pt idx="189">
                  <c:v>56.356000000000002</c:v>
                </c:pt>
                <c:pt idx="190">
                  <c:v>57.186</c:v>
                </c:pt>
                <c:pt idx="191">
                  <c:v>56.491999999999997</c:v>
                </c:pt>
                <c:pt idx="192">
                  <c:v>55.78</c:v>
                </c:pt>
                <c:pt idx="193">
                  <c:v>55.677999999999997</c:v>
                </c:pt>
                <c:pt idx="194">
                  <c:v>55.746000000000002</c:v>
                </c:pt>
                <c:pt idx="195">
                  <c:v>56.119</c:v>
                </c:pt>
                <c:pt idx="196">
                  <c:v>54.982999999999997</c:v>
                </c:pt>
                <c:pt idx="197">
                  <c:v>54.033999999999999</c:v>
                </c:pt>
                <c:pt idx="198">
                  <c:v>55.338999999999999</c:v>
                </c:pt>
                <c:pt idx="199">
                  <c:v>55.898000000000003</c:v>
                </c:pt>
                <c:pt idx="200">
                  <c:v>56.558999999999997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70.585289533632277</c:v>
                </c:pt>
                <c:pt idx="1">
                  <c:v>70.730969630579239</c:v>
                </c:pt>
                <c:pt idx="2">
                  <c:v>70.876342600043543</c:v>
                </c:pt>
                <c:pt idx="3">
                  <c:v>71.021318999724301</c:v>
                </c:pt>
                <c:pt idx="4">
                  <c:v>71.165796073940569</c:v>
                </c:pt>
                <c:pt idx="5">
                  <c:v>71.309656292522732</c:v>
                </c:pt>
                <c:pt idx="6">
                  <c:v>71.452765793731118</c:v>
                </c:pt>
                <c:pt idx="7">
                  <c:v>71.594972738578647</c:v>
                </c:pt>
                <c:pt idx="8">
                  <c:v>71.736105588303246</c:v>
                </c:pt>
                <c:pt idx="9">
                  <c:v>71.875971322199263</c:v>
                </c:pt>
                <c:pt idx="10">
                  <c:v>72.014353619903872</c:v>
                </c:pt>
                <c:pt idx="11">
                  <c:v>72.151011041103999</c:v>
                </c:pt>
                <c:pt idx="12">
                  <c:v>72.285675247502454</c:v>
                </c:pt>
                <c:pt idx="13">
                  <c:v>72.418049328660558</c:v>
                </c:pt>
                <c:pt idx="14">
                  <c:v>72.547806318551295</c:v>
                </c:pt>
                <c:pt idx="15">
                  <c:v>72.674588029764692</c:v>
                </c:pt>
                <c:pt idx="16">
                  <c:v>72.798004398798014</c:v>
                </c:pt>
                <c:pt idx="17">
                  <c:v>72.917633648619827</c:v>
                </c:pt>
                <c:pt idx="18">
                  <c:v>73.033023766997701</c:v>
                </c:pt>
                <c:pt idx="19">
                  <c:v>73.14369612467992</c:v>
                </c:pt>
                <c:pt idx="20">
                  <c:v>73.249152599949554</c:v>
                </c:pt>
                <c:pt idx="21">
                  <c:v>73.348888459589929</c:v>
                </c:pt>
                <c:pt idx="22">
                  <c:v>73.442414646880621</c:v>
                </c:pt>
                <c:pt idx="23">
                  <c:v>73.529295279704769</c:v>
                </c:pt>
                <c:pt idx="24">
                  <c:v>73.609209356752743</c:v>
                </c:pt>
                <c:pt idx="25">
                  <c:v>73.682050230048262</c:v>
                </c:pt>
                <c:pt idx="26">
                  <c:v>73.748082625987593</c:v>
                </c:pt>
                <c:pt idx="27">
                  <c:v>73.808185053449336</c:v>
                </c:pt>
                <c:pt idx="28">
                  <c:v>73.864215199049752</c:v>
                </c:pt>
                <c:pt idx="29">
                  <c:v>73.919546722079602</c:v>
                </c:pt>
                <c:pt idx="30">
                  <c:v>73.979836262783124</c:v>
                </c:pt>
                <c:pt idx="31">
                  <c:v>74.054086910248301</c:v>
                </c:pt>
                <c:pt idx="32">
                  <c:v>74.156074979071846</c:v>
                </c:pt>
                <c:pt idx="33">
                  <c:v>74.306195546009363</c:v>
                </c:pt>
                <c:pt idx="34">
                  <c:v>74.533752671797799</c:v>
                </c:pt>
                <c:pt idx="35">
                  <c:v>74.879666367193551</c:v>
                </c:pt>
                <c:pt idx="36">
                  <c:v>75.399485352835413</c:v>
                </c:pt>
                <c:pt idx="37">
                  <c:v>76.166481212219196</c:v>
                </c:pt>
                <c:pt idx="38">
                  <c:v>77.27446033235482</c:v>
                </c:pt>
                <c:pt idx="39">
                  <c:v>78.839778120526546</c:v>
                </c:pt>
                <c:pt idx="40">
                  <c:v>81.001898348985591</c:v>
                </c:pt>
                <c:pt idx="41">
                  <c:v>83.921741821072601</c:v>
                </c:pt>
                <c:pt idx="42">
                  <c:v>87.777052537683716</c:v>
                </c:pt>
                <c:pt idx="43">
                  <c:v>92.754116871990149</c:v>
                </c:pt>
                <c:pt idx="44">
                  <c:v>99.035434726495581</c:v>
                </c:pt>
                <c:pt idx="45">
                  <c:v>106.78337524171832</c:v>
                </c:pt>
                <c:pt idx="46">
                  <c:v>116.12043774802711</c:v>
                </c:pt>
                <c:pt idx="47">
                  <c:v>127.10742776158102</c:v>
                </c:pt>
                <c:pt idx="48">
                  <c:v>139.72154761508421</c:v>
                </c:pt>
                <c:pt idx="49">
                  <c:v>153.83689045997107</c:v>
                </c:pt>
                <c:pt idx="50">
                  <c:v>169.20945592046843</c:v>
                </c:pt>
                <c:pt idx="51">
                  <c:v>185.46494761777961</c:v>
                </c:pt>
                <c:pt idx="52">
                  <c:v>202.07226667210406</c:v>
                </c:pt>
                <c:pt idx="53">
                  <c:v>218.24687627994732</c:v>
                </c:pt>
                <c:pt idx="54">
                  <c:v>232.68424953256726</c:v>
                </c:pt>
                <c:pt idx="55">
                  <c:v>243.10118710039441</c:v>
                </c:pt>
                <c:pt idx="56">
                  <c:v>245.95799985455633</c:v>
                </c:pt>
                <c:pt idx="57">
                  <c:v>237.25795101098771</c:v>
                </c:pt>
                <c:pt idx="58">
                  <c:v>214.97014319048878</c:v>
                </c:pt>
                <c:pt idx="59">
                  <c:v>181.73408994760064</c:v>
                </c:pt>
                <c:pt idx="60">
                  <c:v>144.94581931903667</c:v>
                </c:pt>
                <c:pt idx="61">
                  <c:v>113.10389135008127</c:v>
                </c:pt>
                <c:pt idx="62">
                  <c:v>91.276255307931436</c:v>
                </c:pt>
                <c:pt idx="63">
                  <c:v>79.566426786011576</c:v>
                </c:pt>
                <c:pt idx="64">
                  <c:v>75.068966644383806</c:v>
                </c:pt>
                <c:pt idx="65">
                  <c:v>74.654504727060825</c:v>
                </c:pt>
                <c:pt idx="66">
                  <c:v>76.381089061303598</c:v>
                </c:pt>
                <c:pt idx="67">
                  <c:v>79.471310543857285</c:v>
                </c:pt>
                <c:pt idx="68">
                  <c:v>83.7904910477925</c:v>
                </c:pt>
                <c:pt idx="69">
                  <c:v>89.437063529427604</c:v>
                </c:pt>
                <c:pt idx="70">
                  <c:v>96.540915433766045</c:v>
                </c:pt>
                <c:pt idx="71">
                  <c:v>105.17697624905485</c:v>
                </c:pt>
                <c:pt idx="72">
                  <c:v>115.31978640782491</c:v>
                </c:pt>
                <c:pt idx="73">
                  <c:v>126.81147802388834</c:v>
                </c:pt>
                <c:pt idx="74">
                  <c:v>139.33437611571128</c:v>
                </c:pt>
                <c:pt idx="75">
                  <c:v>152.36599608916487</c:v>
                </c:pt>
                <c:pt idx="76">
                  <c:v>165.04641734714457</c:v>
                </c:pt>
                <c:pt idx="77">
                  <c:v>175.85786342681743</c:v>
                </c:pt>
                <c:pt idx="78">
                  <c:v>182.21204297827884</c:v>
                </c:pt>
                <c:pt idx="79">
                  <c:v>180.61479320111624</c:v>
                </c:pt>
                <c:pt idx="80">
                  <c:v>168.34808026707245</c:v>
                </c:pt>
                <c:pt idx="81">
                  <c:v>146.21905988063949</c:v>
                </c:pt>
                <c:pt idx="82">
                  <c:v>119.62690217506938</c:v>
                </c:pt>
                <c:pt idx="83">
                  <c:v>95.808177980568985</c:v>
                </c:pt>
                <c:pt idx="84">
                  <c:v>79.395013503117582</c:v>
                </c:pt>
                <c:pt idx="85">
                  <c:v>70.573009634115962</c:v>
                </c:pt>
                <c:pt idx="86">
                  <c:v>66.821503507045975</c:v>
                </c:pt>
                <c:pt idx="87">
                  <c:v>65.509243653374114</c:v>
                </c:pt>
                <c:pt idx="88">
                  <c:v>65.074328446987636</c:v>
                </c:pt>
                <c:pt idx="89">
                  <c:v>64.880069606310428</c:v>
                </c:pt>
                <c:pt idx="90">
                  <c:v>64.737259380005639</c:v>
                </c:pt>
                <c:pt idx="91">
                  <c:v>64.60377236364323</c:v>
                </c:pt>
                <c:pt idx="92">
                  <c:v>64.472499903140374</c:v>
                </c:pt>
                <c:pt idx="93">
                  <c:v>64.342612598413538</c:v>
                </c:pt>
                <c:pt idx="94">
                  <c:v>64.214263639271906</c:v>
                </c:pt>
                <c:pt idx="95">
                  <c:v>64.087957295756013</c:v>
                </c:pt>
                <c:pt idx="96">
                  <c:v>63.964653426839547</c:v>
                </c:pt>
                <c:pt idx="97">
                  <c:v>63.846039170979559</c:v>
                </c:pt>
                <c:pt idx="98">
                  <c:v>63.734926390274843</c:v>
                </c:pt>
                <c:pt idx="99">
                  <c:v>63.635782915905928</c:v>
                </c:pt>
                <c:pt idx="100">
                  <c:v>63.555384487760463</c:v>
                </c:pt>
                <c:pt idx="101">
                  <c:v>63.5035290003363</c:v>
                </c:pt>
                <c:pt idx="102">
                  <c:v>63.49368984309443</c:v>
                </c:pt>
                <c:pt idx="103">
                  <c:v>63.543408781305956</c:v>
                </c:pt>
                <c:pt idx="104">
                  <c:v>63.674158967570719</c:v>
                </c:pt>
                <c:pt idx="105">
                  <c:v>63.91037252258495</c:v>
                </c:pt>
                <c:pt idx="106">
                  <c:v>64.277351784669307</c:v>
                </c:pt>
                <c:pt idx="107">
                  <c:v>64.797870944591537</c:v>
                </c:pt>
                <c:pt idx="108">
                  <c:v>65.487358981587747</c:v>
                </c:pt>
                <c:pt idx="109">
                  <c:v>66.347474747921069</c:v>
                </c:pt>
                <c:pt idx="110">
                  <c:v>67.357522904976918</c:v>
                </c:pt>
                <c:pt idx="111">
                  <c:v>68.462956483817521</c:v>
                </c:pt>
                <c:pt idx="112">
                  <c:v>69.561834368539294</c:v>
                </c:pt>
                <c:pt idx="113">
                  <c:v>70.495744693909273</c:v>
                </c:pt>
                <c:pt idx="114">
                  <c:v>71.060134986032239</c:v>
                </c:pt>
                <c:pt idx="115">
                  <c:v>71.050840416269978</c:v>
                </c:pt>
                <c:pt idx="116">
                  <c:v>70.34581247578123</c:v>
                </c:pt>
                <c:pt idx="117">
                  <c:v>68.985663898082564</c:v>
                </c:pt>
                <c:pt idx="118">
                  <c:v>67.194195923252238</c:v>
                </c:pt>
                <c:pt idx="119">
                  <c:v>65.306024809901842</c:v>
                </c:pt>
                <c:pt idx="120">
                  <c:v>63.634682737264669</c:v>
                </c:pt>
                <c:pt idx="121">
                  <c:v>62.362020294754934</c:v>
                </c:pt>
                <c:pt idx="122">
                  <c:v>61.510228505223189</c:v>
                </c:pt>
                <c:pt idx="123">
                  <c:v>60.992065656314892</c:v>
                </c:pt>
                <c:pt idx="124">
                  <c:v>60.686984803267251</c:v>
                </c:pt>
                <c:pt idx="125">
                  <c:v>60.494857327265201</c:v>
                </c:pt>
                <c:pt idx="126">
                  <c:v>60.353292038146627</c:v>
                </c:pt>
                <c:pt idx="127">
                  <c:v>60.23118247247362</c:v>
                </c:pt>
                <c:pt idx="128">
                  <c:v>60.115796038960603</c:v>
                </c:pt>
                <c:pt idx="129">
                  <c:v>60.002889128900065</c:v>
                </c:pt>
                <c:pt idx="130">
                  <c:v>59.891582655415071</c:v>
                </c:pt>
                <c:pt idx="131">
                  <c:v>59.782561707807055</c:v>
                </c:pt>
                <c:pt idx="132">
                  <c:v>59.678132190308467</c:v>
                </c:pt>
                <c:pt idx="133">
                  <c:v>59.583483398035135</c:v>
                </c:pt>
                <c:pt idx="134">
                  <c:v>59.509033137209414</c:v>
                </c:pt>
                <c:pt idx="135">
                  <c:v>59.473676646179769</c:v>
                </c:pt>
                <c:pt idx="136">
                  <c:v>59.508087018803238</c:v>
                </c:pt>
                <c:pt idx="137">
                  <c:v>59.656063970283597</c:v>
                </c:pt>
                <c:pt idx="138">
                  <c:v>59.970852004406048</c:v>
                </c:pt>
                <c:pt idx="139">
                  <c:v>60.503413801159219</c:v>
                </c:pt>
                <c:pt idx="140">
                  <c:v>61.281826553875995</c:v>
                </c:pt>
                <c:pt idx="141">
                  <c:v>62.283478862006099</c:v>
                </c:pt>
                <c:pt idx="142">
                  <c:v>63.393513481514411</c:v>
                </c:pt>
                <c:pt idx="143">
                  <c:v>64.320777289984775</c:v>
                </c:pt>
                <c:pt idx="144">
                  <c:v>64.525950765965973</c:v>
                </c:pt>
                <c:pt idx="145">
                  <c:v>63.508912461002801</c:v>
                </c:pt>
                <c:pt idx="146">
                  <c:v>61.521754621791807</c:v>
                </c:pt>
                <c:pt idx="147">
                  <c:v>59.595681760495921</c:v>
                </c:pt>
                <c:pt idx="148">
                  <c:v>58.458407581191167</c:v>
                </c:pt>
                <c:pt idx="149">
                  <c:v>57.998077424956897</c:v>
                </c:pt>
                <c:pt idx="150">
                  <c:v>57.822076060772837</c:v>
                </c:pt>
                <c:pt idx="151">
                  <c:v>57.714380679001465</c:v>
                </c:pt>
                <c:pt idx="152">
                  <c:v>57.61671651267347</c:v>
                </c:pt>
                <c:pt idx="153">
                  <c:v>57.520150516293803</c:v>
                </c:pt>
                <c:pt idx="154">
                  <c:v>57.423817598717669</c:v>
                </c:pt>
                <c:pt idx="155">
                  <c:v>57.327612692214203</c:v>
                </c:pt>
                <c:pt idx="156">
                  <c:v>57.231476199278227</c:v>
                </c:pt>
                <c:pt idx="157">
                  <c:v>57.135353628325532</c:v>
                </c:pt>
                <c:pt idx="158">
                  <c:v>57.039194702553999</c:v>
                </c:pt>
                <c:pt idx="159">
                  <c:v>56.942953712733996</c:v>
                </c:pt>
                <c:pt idx="160">
                  <c:v>56.846589761334762</c:v>
                </c:pt>
                <c:pt idx="161">
                  <c:v>56.750066877949784</c:v>
                </c:pt>
                <c:pt idx="162">
                  <c:v>56.653354018451978</c:v>
                </c:pt>
                <c:pt idx="163">
                  <c:v>56.556424963280421</c:v>
                </c:pt>
                <c:pt idx="164">
                  <c:v>56.459258131686759</c:v>
                </c:pt>
                <c:pt idx="165">
                  <c:v>56.361836329156461</c:v>
                </c:pt>
                <c:pt idx="166">
                  <c:v>56.264146444749009</c:v>
                </c:pt>
                <c:pt idx="167">
                  <c:v>56.166179113972355</c:v>
                </c:pt>
                <c:pt idx="168">
                  <c:v>56.067928361217611</c:v>
                </c:pt>
                <c:pt idx="169">
                  <c:v>55.969391233913839</c:v>
                </c:pt>
                <c:pt idx="170">
                  <c:v>55.870567438575485</c:v>
                </c:pt>
                <c:pt idx="171">
                  <c:v>55.771458986934292</c:v>
                </c:pt>
                <c:pt idx="172">
                  <c:v>55.672069858466685</c:v>
                </c:pt>
                <c:pt idx="173">
                  <c:v>55.572405683913246</c:v>
                </c:pt>
                <c:pt idx="174">
                  <c:v>55.472473452877239</c:v>
                </c:pt>
                <c:pt idx="175">
                  <c:v>55.37228124730273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70.58528953362763</c:v>
                </c:pt>
                <c:pt idx="1">
                  <c:v>70.730969630565923</c:v>
                </c:pt>
                <c:pt idx="2">
                  <c:v>70.876342600006041</c:v>
                </c:pt>
                <c:pt idx="3">
                  <c:v>71.021318999620604</c:v>
                </c:pt>
                <c:pt idx="4">
                  <c:v>71.165796073658925</c:v>
                </c:pt>
                <c:pt idx="5">
                  <c:v>71.30965629177139</c:v>
                </c:pt>
                <c:pt idx="6">
                  <c:v>71.452765791762431</c:v>
                </c:pt>
                <c:pt idx="7">
                  <c:v>71.594972733511895</c:v>
                </c:pt>
                <c:pt idx="8">
                  <c:v>71.736105575494975</c:v>
                </c:pt>
                <c:pt idx="9">
                  <c:v>71.87597129039672</c:v>
                </c:pt>
                <c:pt idx="10">
                  <c:v>72.014353542342931</c:v>
                </c:pt>
                <c:pt idx="11">
                  <c:v>72.151010855308968</c:v>
                </c:pt>
                <c:pt idx="12">
                  <c:v>72.285674810347913</c:v>
                </c:pt>
                <c:pt idx="13">
                  <c:v>72.418048318371191</c:v>
                </c:pt>
                <c:pt idx="14">
                  <c:v>72.547804025221822</c:v>
                </c:pt>
                <c:pt idx="15">
                  <c:v>72.674582916514908</c:v>
                </c:pt>
                <c:pt idx="16">
                  <c:v>72.797993200875752</c:v>
                </c:pt>
                <c:pt idx="17">
                  <c:v>72.91760956133929</c:v>
                </c:pt>
                <c:pt idx="18">
                  <c:v>73.032972875178331</c:v>
                </c:pt>
                <c:pt idx="19">
                  <c:v>73.143590511512741</c:v>
                </c:pt>
                <c:pt idx="20">
                  <c:v>73.248937322747821</c:v>
                </c:pt>
                <c:pt idx="21">
                  <c:v>73.34845744904456</c:v>
                </c:pt>
                <c:pt idx="22">
                  <c:v>73.44156705334504</c:v>
                </c:pt>
                <c:pt idx="23">
                  <c:v>73.527658096582144</c:v>
                </c:pt>
                <c:pt idx="24">
                  <c:v>73.606103247226912</c:v>
                </c:pt>
                <c:pt idx="25">
                  <c:v>73.676261995042012</c:v>
                </c:pt>
                <c:pt idx="26">
                  <c:v>73.737488004903838</c:v>
                </c:pt>
                <c:pt idx="27">
                  <c:v>73.789137702423304</c:v>
                </c:pt>
                <c:pt idx="28">
                  <c:v>73.83058002915692</c:v>
                </c:pt>
                <c:pt idx="29">
                  <c:v>73.861207242696821</c:v>
                </c:pt>
                <c:pt idx="30">
                  <c:v>73.880446568186201</c:v>
                </c:pt>
                <c:pt idx="31">
                  <c:v>73.887772436315828</c:v>
                </c:pt>
                <c:pt idx="32">
                  <c:v>73.882718973214438</c:v>
                </c:pt>
                <c:pt idx="33">
                  <c:v>73.864892345374287</c:v>
                </c:pt>
                <c:pt idx="34">
                  <c:v>73.83398251390463</c:v>
                </c:pt>
                <c:pt idx="35">
                  <c:v>73.789773923035568</c:v>
                </c:pt>
                <c:pt idx="36">
                  <c:v>73.732154643269979</c:v>
                </c:pt>
                <c:pt idx="37">
                  <c:v>73.661123513858442</c:v>
                </c:pt>
                <c:pt idx="38">
                  <c:v>73.5767948841943</c:v>
                </c:pt>
                <c:pt idx="39">
                  <c:v>73.479400638488414</c:v>
                </c:pt>
                <c:pt idx="40">
                  <c:v>73.369289298973428</c:v>
                </c:pt>
                <c:pt idx="41">
                  <c:v>73.246922133364464</c:v>
                </c:pt>
                <c:pt idx="42">
                  <c:v>73.112866333482927</c:v>
                </c:pt>
                <c:pt idx="43">
                  <c:v>72.967785473433622</c:v>
                </c:pt>
                <c:pt idx="44">
                  <c:v>72.812427586688571</c:v>
                </c:pt>
                <c:pt idx="45">
                  <c:v>72.647611311820185</c:v>
                </c:pt>
                <c:pt idx="46">
                  <c:v>72.474210638277739</c:v>
                </c:pt>
                <c:pt idx="47">
                  <c:v>72.293138831117034</c:v>
                </c:pt>
                <c:pt idx="48">
                  <c:v>72.10533212484691</c:v>
                </c:pt>
                <c:pt idx="49">
                  <c:v>71.911733752764448</c:v>
                </c:pt>
                <c:pt idx="50">
                  <c:v>71.713278823519389</c:v>
                </c:pt>
                <c:pt idx="51">
                  <c:v>71.510880477689653</c:v>
                </c:pt>
                <c:pt idx="52">
                  <c:v>71.305417661781618</c:v>
                </c:pt>
                <c:pt idx="53">
                  <c:v>71.097724753656237</c:v>
                </c:pt>
                <c:pt idx="54">
                  <c:v>70.888583169861334</c:v>
                </c:pt>
                <c:pt idx="55">
                  <c:v>70.678714988523069</c:v>
                </c:pt>
                <c:pt idx="56">
                  <c:v>70.468778536529271</c:v>
                </c:pt>
                <c:pt idx="57">
                  <c:v>70.259365820152084</c:v>
                </c:pt>
                <c:pt idx="58">
                  <c:v>70.051001625663389</c:v>
                </c:pt>
                <c:pt idx="59">
                  <c:v>69.844144081004501</c:v>
                </c:pt>
                <c:pt idx="60">
                  <c:v>69.639186450039503</c:v>
                </c:pt>
                <c:pt idx="61">
                  <c:v>69.436459925344963</c:v>
                </c:pt>
                <c:pt idx="62">
                  <c:v>69.236237191341999</c:v>
                </c:pt>
                <c:pt idx="63">
                  <c:v>69.038736544156649</c:v>
                </c:pt>
                <c:pt idx="64">
                  <c:v>68.844126375247768</c:v>
                </c:pt>
                <c:pt idx="65">
                  <c:v>68.652529850177714</c:v>
                </c:pt>
                <c:pt idx="66">
                  <c:v>68.464029639874724</c:v>
                </c:pt>
                <c:pt idx="67">
                  <c:v>68.278672587716216</c:v>
                </c:pt>
                <c:pt idx="68">
                  <c:v>68.096474220529373</c:v>
                </c:pt>
                <c:pt idx="69">
                  <c:v>67.917423034316073</c:v>
                </c:pt>
                <c:pt idx="70">
                  <c:v>67.741484505653432</c:v>
                </c:pt>
                <c:pt idx="71">
                  <c:v>67.568604797057006</c:v>
                </c:pt>
                <c:pt idx="72">
                  <c:v>67.398714139085371</c:v>
                </c:pt>
                <c:pt idx="73">
                  <c:v>67.231729883729187</c:v>
                </c:pt>
                <c:pt idx="74">
                  <c:v>67.067559232881308</c:v>
                </c:pt>
                <c:pt idx="75">
                  <c:v>66.906101652700926</c:v>
                </c:pt>
                <c:pt idx="76">
                  <c:v>66.74725098976694</c:v>
                </c:pt>
                <c:pt idx="77">
                  <c:v>66.590897308368241</c:v>
                </c:pt>
                <c:pt idx="78">
                  <c:v>66.436928470392644</c:v>
                </c:pt>
                <c:pt idx="79">
                  <c:v>66.285231480317591</c:v>
                </c:pt>
                <c:pt idx="80">
                  <c:v>66.1356936180144</c:v>
                </c:pt>
                <c:pt idx="81">
                  <c:v>65.988203381654813</c:v>
                </c:pt>
                <c:pt idx="82">
                  <c:v>65.842651262130133</c:v>
                </c:pt>
                <c:pt idx="83">
                  <c:v>65.698930369199161</c:v>
                </c:pt>
                <c:pt idx="84">
                  <c:v>65.556936928187298</c:v>
                </c:pt>
                <c:pt idx="85">
                  <c:v>65.416570664555934</c:v>
                </c:pt>
                <c:pt idx="86">
                  <c:v>65.277735092118562</c:v>
                </c:pt>
                <c:pt idx="87">
                  <c:v>65.140337719149542</c:v>
                </c:pt>
                <c:pt idx="88">
                  <c:v>65.004290185150168</c:v>
                </c:pt>
                <c:pt idx="89">
                  <c:v>64.869508339632716</c:v>
                </c:pt>
                <c:pt idx="90">
                  <c:v>64.735912272971433</c:v>
                </c:pt>
                <c:pt idx="91">
                  <c:v>64.603426308158276</c:v>
                </c:pt>
                <c:pt idx="92">
                  <c:v>64.471978961199497</c:v>
                </c:pt>
                <c:pt idx="93">
                  <c:v>64.341502876889791</c:v>
                </c:pt>
                <c:pt idx="94">
                  <c:v>64.21193474580717</c:v>
                </c:pt>
                <c:pt idx="95">
                  <c:v>64.083215207574028</c:v>
                </c:pt>
                <c:pt idx="96">
                  <c:v>63.955288744724577</c:v>
                </c:pt>
                <c:pt idx="97">
                  <c:v>63.828103570896673</c:v>
                </c:pt>
                <c:pt idx="98">
                  <c:v>63.701611516519591</c:v>
                </c:pt>
                <c:pt idx="99">
                  <c:v>63.575767914691426</c:v>
                </c:pt>
                <c:pt idx="100">
                  <c:v>63.450531489520458</c:v>
                </c:pt>
                <c:pt idx="101">
                  <c:v>63.325864248837675</c:v>
                </c:pt>
                <c:pt idx="102">
                  <c:v>63.201731382863642</c:v>
                </c:pt>
                <c:pt idx="103">
                  <c:v>63.078101170125144</c:v>
                </c:pt>
                <c:pt idx="104">
                  <c:v>62.954944891656687</c:v>
                </c:pt>
                <c:pt idx="105">
                  <c:v>62.832236754283102</c:v>
                </c:pt>
                <c:pt idx="106">
                  <c:v>62.709953823552866</c:v>
                </c:pt>
                <c:pt idx="107">
                  <c:v>62.588075966672264</c:v>
                </c:pt>
                <c:pt idx="108">
                  <c:v>62.466585805567469</c:v>
                </c:pt>
                <c:pt idx="109">
                  <c:v>62.345468679972086</c:v>
                </c:pt>
                <c:pt idx="110">
                  <c:v>62.224712620190225</c:v>
                </c:pt>
                <c:pt idx="111">
                  <c:v>62.104308328915224</c:v>
                </c:pt>
                <c:pt idx="112">
                  <c:v>61.98424917118453</c:v>
                </c:pt>
                <c:pt idx="113">
                  <c:v>61.864531171215376</c:v>
                </c:pt>
                <c:pt idx="114">
                  <c:v>61.745153014489105</c:v>
                </c:pt>
                <c:pt idx="115">
                  <c:v>61.626116053030778</c:v>
                </c:pt>
                <c:pt idx="116">
                  <c:v>61.507424311362911</c:v>
                </c:pt>
                <c:pt idx="117">
                  <c:v>61.389084490101141</c:v>
                </c:pt>
                <c:pt idx="118">
                  <c:v>61.271105963607482</c:v>
                </c:pt>
                <c:pt idx="119">
                  <c:v>61.153500767539029</c:v>
                </c:pt>
                <c:pt idx="120">
                  <c:v>61.036283571538014</c:v>
                </c:pt>
                <c:pt idx="121">
                  <c:v>60.919471631731874</c:v>
                </c:pt>
                <c:pt idx="122">
                  <c:v>60.803084717180276</c:v>
                </c:pt>
                <c:pt idx="123">
                  <c:v>60.687145003963145</c:v>
                </c:pt>
                <c:pt idx="124">
                  <c:v>60.571676930302658</c:v>
                </c:pt>
                <c:pt idx="125">
                  <c:v>60.45670700601584</c:v>
                </c:pt>
                <c:pt idx="126">
                  <c:v>60.342263569771227</c:v>
                </c:pt>
                <c:pt idx="127">
                  <c:v>60.228376488151596</c:v>
                </c:pt>
                <c:pt idx="128">
                  <c:v>60.115076791477279</c:v>
                </c:pt>
                <c:pt idx="129">
                  <c:v>60.002396242792422</c:v>
                </c:pt>
                <c:pt idx="130">
                  <c:v>59.89036683841104</c:v>
                </c:pt>
                <c:pt idx="131">
                  <c:v>59.779020240988807</c:v>
                </c:pt>
                <c:pt idx="132">
                  <c:v>59.668387149216819</c:v>
                </c:pt>
                <c:pt idx="133">
                  <c:v>59.558496611864584</c:v>
                </c:pt>
                <c:pt idx="134">
                  <c:v>59.449375297907942</c:v>
                </c:pt>
                <c:pt idx="135">
                  <c:v>59.341046738674464</c:v>
                </c:pt>
                <c:pt idx="136">
                  <c:v>59.233530562068907</c:v>
                </c:pt>
                <c:pt idx="137">
                  <c:v>59.126841742689457</c:v>
                </c:pt>
                <c:pt idx="138">
                  <c:v>59.020989894658015</c:v>
                </c:pt>
                <c:pt idx="139">
                  <c:v>58.915978635897368</c:v>
                </c:pt>
                <c:pt idx="140">
                  <c:v>58.811805053054414</c:v>
                </c:pt>
                <c:pt idx="141">
                  <c:v>58.708459295021655</c:v>
                </c:pt>
                <c:pt idx="142">
                  <c:v>58.605924319889169</c:v>
                </c:pt>
                <c:pt idx="143">
                  <c:v>58.504175815162682</c:v>
                </c:pt>
                <c:pt idx="144">
                  <c:v>58.403182304378625</c:v>
                </c:pt>
                <c:pt idx="145">
                  <c:v>58.302905445186681</c:v>
                </c:pt>
                <c:pt idx="146">
                  <c:v>58.203300515068179</c:v>
                </c:pt>
                <c:pt idx="147">
                  <c:v>58.104317071749378</c:v>
                </c:pt>
                <c:pt idx="148">
                  <c:v>58.005899766744562</c:v>
                </c:pt>
                <c:pt idx="149">
                  <c:v>57.907989282999324</c:v>
                </c:pt>
                <c:pt idx="150">
                  <c:v>57.810523361883149</c:v>
                </c:pt>
                <c:pt idx="151">
                  <c:v>57.713437881224351</c:v>
                </c:pt>
                <c:pt idx="152">
                  <c:v>57.616667944910176</c:v>
                </c:pt>
                <c:pt idx="153">
                  <c:v>57.520148945786119</c:v>
                </c:pt>
                <c:pt idx="154">
                  <c:v>57.42381756696588</c:v>
                </c:pt>
                <c:pt idx="155">
                  <c:v>57.327612691814004</c:v>
                </c:pt>
                <c:pt idx="156">
                  <c:v>57.231476199275086</c:v>
                </c:pt>
                <c:pt idx="157">
                  <c:v>57.135353628325518</c:v>
                </c:pt>
                <c:pt idx="158">
                  <c:v>57.039194702553999</c:v>
                </c:pt>
                <c:pt idx="159">
                  <c:v>56.942953712733996</c:v>
                </c:pt>
                <c:pt idx="160">
                  <c:v>56.846589761334762</c:v>
                </c:pt>
                <c:pt idx="161">
                  <c:v>56.750066877949784</c:v>
                </c:pt>
                <c:pt idx="162">
                  <c:v>56.653354018451978</c:v>
                </c:pt>
                <c:pt idx="163">
                  <c:v>56.556424963280421</c:v>
                </c:pt>
                <c:pt idx="164">
                  <c:v>56.459258131686759</c:v>
                </c:pt>
                <c:pt idx="165">
                  <c:v>56.361836329156461</c:v>
                </c:pt>
                <c:pt idx="166">
                  <c:v>56.264146444749009</c:v>
                </c:pt>
                <c:pt idx="167">
                  <c:v>56.166179113972355</c:v>
                </c:pt>
                <c:pt idx="168">
                  <c:v>56.067928361217611</c:v>
                </c:pt>
                <c:pt idx="169">
                  <c:v>55.969391233913839</c:v>
                </c:pt>
                <c:pt idx="170">
                  <c:v>55.870567438575485</c:v>
                </c:pt>
                <c:pt idx="171">
                  <c:v>55.771458986934292</c:v>
                </c:pt>
                <c:pt idx="172">
                  <c:v>55.672069858466685</c:v>
                </c:pt>
                <c:pt idx="173">
                  <c:v>55.572405683913246</c:v>
                </c:pt>
                <c:pt idx="174">
                  <c:v>55.472473452877239</c:v>
                </c:pt>
                <c:pt idx="175">
                  <c:v>55.37228124730273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71.728999999999999</c:v>
                </c:pt>
                <c:pt idx="1">
                  <c:v>72.271000000000001</c:v>
                </c:pt>
                <c:pt idx="2">
                  <c:v>71.39</c:v>
                </c:pt>
                <c:pt idx="3">
                  <c:v>72.61</c:v>
                </c:pt>
                <c:pt idx="4">
                  <c:v>71.322000000000003</c:v>
                </c:pt>
                <c:pt idx="5">
                  <c:v>72.168999999999997</c:v>
                </c:pt>
                <c:pt idx="6">
                  <c:v>70.78</c:v>
                </c:pt>
                <c:pt idx="7">
                  <c:v>72</c:v>
                </c:pt>
                <c:pt idx="8">
                  <c:v>71.474999999999994</c:v>
                </c:pt>
                <c:pt idx="9">
                  <c:v>70.203000000000003</c:v>
                </c:pt>
                <c:pt idx="10">
                  <c:v>72.287999999999997</c:v>
                </c:pt>
                <c:pt idx="11">
                  <c:v>71.558999999999997</c:v>
                </c:pt>
                <c:pt idx="12">
                  <c:v>71.474999999999994</c:v>
                </c:pt>
                <c:pt idx="13">
                  <c:v>70.558999999999997</c:v>
                </c:pt>
                <c:pt idx="14">
                  <c:v>71.897999999999996</c:v>
                </c:pt>
                <c:pt idx="15">
                  <c:v>71.846999999999994</c:v>
                </c:pt>
                <c:pt idx="16">
                  <c:v>72.424000000000007</c:v>
                </c:pt>
                <c:pt idx="17">
                  <c:v>71.287999999999997</c:v>
                </c:pt>
                <c:pt idx="18">
                  <c:v>72.846999999999994</c:v>
                </c:pt>
                <c:pt idx="19">
                  <c:v>73.575999999999993</c:v>
                </c:pt>
                <c:pt idx="20">
                  <c:v>72.965999999999994</c:v>
                </c:pt>
                <c:pt idx="21">
                  <c:v>72.305000000000007</c:v>
                </c:pt>
                <c:pt idx="22">
                  <c:v>73.441000000000003</c:v>
                </c:pt>
                <c:pt idx="23">
                  <c:v>72.575999999999993</c:v>
                </c:pt>
                <c:pt idx="24">
                  <c:v>73.186000000000007</c:v>
                </c:pt>
                <c:pt idx="25">
                  <c:v>74.39</c:v>
                </c:pt>
                <c:pt idx="26">
                  <c:v>74.813999999999993</c:v>
                </c:pt>
                <c:pt idx="27">
                  <c:v>73.287999999999997</c:v>
                </c:pt>
                <c:pt idx="28">
                  <c:v>74.39</c:v>
                </c:pt>
                <c:pt idx="29">
                  <c:v>74.016999999999996</c:v>
                </c:pt>
                <c:pt idx="30">
                  <c:v>74.846999999999994</c:v>
                </c:pt>
                <c:pt idx="31">
                  <c:v>74.406999999999996</c:v>
                </c:pt>
                <c:pt idx="32">
                  <c:v>75.694999999999993</c:v>
                </c:pt>
                <c:pt idx="33">
                  <c:v>74.626999999999995</c:v>
                </c:pt>
                <c:pt idx="34">
                  <c:v>76.661000000000001</c:v>
                </c:pt>
                <c:pt idx="35">
                  <c:v>75.593000000000004</c:v>
                </c:pt>
                <c:pt idx="36">
                  <c:v>77.051000000000002</c:v>
                </c:pt>
                <c:pt idx="37">
                  <c:v>76.406999999999996</c:v>
                </c:pt>
                <c:pt idx="38">
                  <c:v>77.575999999999993</c:v>
                </c:pt>
                <c:pt idx="39">
                  <c:v>77.813999999999993</c:v>
                </c:pt>
                <c:pt idx="40">
                  <c:v>77.373000000000005</c:v>
                </c:pt>
                <c:pt idx="41">
                  <c:v>80.186000000000007</c:v>
                </c:pt>
                <c:pt idx="42">
                  <c:v>80.287999999999997</c:v>
                </c:pt>
                <c:pt idx="43">
                  <c:v>80.236999999999995</c:v>
                </c:pt>
                <c:pt idx="44">
                  <c:v>83.813999999999993</c:v>
                </c:pt>
                <c:pt idx="45">
                  <c:v>87.897999999999996</c:v>
                </c:pt>
                <c:pt idx="46">
                  <c:v>94.593000000000004</c:v>
                </c:pt>
                <c:pt idx="47">
                  <c:v>105.407</c:v>
                </c:pt>
                <c:pt idx="48">
                  <c:v>123.322</c:v>
                </c:pt>
                <c:pt idx="49">
                  <c:v>144.84700000000001</c:v>
                </c:pt>
                <c:pt idx="50">
                  <c:v>169.15299999999999</c:v>
                </c:pt>
                <c:pt idx="51">
                  <c:v>189.35599999999999</c:v>
                </c:pt>
                <c:pt idx="52">
                  <c:v>207.661</c:v>
                </c:pt>
                <c:pt idx="53">
                  <c:v>220.47499999999999</c:v>
                </c:pt>
                <c:pt idx="54">
                  <c:v>230.78</c:v>
                </c:pt>
                <c:pt idx="55">
                  <c:v>235.797</c:v>
                </c:pt>
                <c:pt idx="56">
                  <c:v>236.203</c:v>
                </c:pt>
                <c:pt idx="57">
                  <c:v>232.76300000000001</c:v>
                </c:pt>
                <c:pt idx="58">
                  <c:v>222.39</c:v>
                </c:pt>
                <c:pt idx="59">
                  <c:v>199.017</c:v>
                </c:pt>
                <c:pt idx="60">
                  <c:v>157.18600000000001</c:v>
                </c:pt>
                <c:pt idx="61">
                  <c:v>108.949</c:v>
                </c:pt>
                <c:pt idx="62">
                  <c:v>78.457999999999998</c:v>
                </c:pt>
                <c:pt idx="63">
                  <c:v>72.305000000000007</c:v>
                </c:pt>
                <c:pt idx="64">
                  <c:v>70.78</c:v>
                </c:pt>
                <c:pt idx="65">
                  <c:v>71.084999999999994</c:v>
                </c:pt>
                <c:pt idx="66">
                  <c:v>71.254000000000005</c:v>
                </c:pt>
                <c:pt idx="67">
                  <c:v>71.915000000000006</c:v>
                </c:pt>
                <c:pt idx="68">
                  <c:v>74.983000000000004</c:v>
                </c:pt>
                <c:pt idx="69">
                  <c:v>79.254000000000005</c:v>
                </c:pt>
                <c:pt idx="70">
                  <c:v>87.457999999999998</c:v>
                </c:pt>
                <c:pt idx="71">
                  <c:v>98.745999999999995</c:v>
                </c:pt>
                <c:pt idx="72">
                  <c:v>112.35599999999999</c:v>
                </c:pt>
                <c:pt idx="73">
                  <c:v>126.81399999999999</c:v>
                </c:pt>
                <c:pt idx="74">
                  <c:v>141.797</c:v>
                </c:pt>
                <c:pt idx="75">
                  <c:v>155.37299999999999</c:v>
                </c:pt>
                <c:pt idx="76">
                  <c:v>166.08500000000001</c:v>
                </c:pt>
                <c:pt idx="77">
                  <c:v>172.441</c:v>
                </c:pt>
                <c:pt idx="78">
                  <c:v>177.06800000000001</c:v>
                </c:pt>
                <c:pt idx="79">
                  <c:v>178.15299999999999</c:v>
                </c:pt>
                <c:pt idx="80">
                  <c:v>172.06800000000001</c:v>
                </c:pt>
                <c:pt idx="81">
                  <c:v>155.72900000000001</c:v>
                </c:pt>
                <c:pt idx="82">
                  <c:v>127.458</c:v>
                </c:pt>
                <c:pt idx="83">
                  <c:v>91.558999999999997</c:v>
                </c:pt>
                <c:pt idx="84">
                  <c:v>71.558999999999997</c:v>
                </c:pt>
                <c:pt idx="85">
                  <c:v>67.135999999999996</c:v>
                </c:pt>
                <c:pt idx="86">
                  <c:v>65.677999999999997</c:v>
                </c:pt>
                <c:pt idx="87">
                  <c:v>65.254000000000005</c:v>
                </c:pt>
                <c:pt idx="88">
                  <c:v>64.034000000000006</c:v>
                </c:pt>
                <c:pt idx="89">
                  <c:v>63.542000000000002</c:v>
                </c:pt>
                <c:pt idx="90">
                  <c:v>62.237000000000002</c:v>
                </c:pt>
                <c:pt idx="91">
                  <c:v>64.39</c:v>
                </c:pt>
                <c:pt idx="92">
                  <c:v>64.22</c:v>
                </c:pt>
                <c:pt idx="93">
                  <c:v>64.983000000000004</c:v>
                </c:pt>
                <c:pt idx="94">
                  <c:v>64.135999999999996</c:v>
                </c:pt>
                <c:pt idx="95">
                  <c:v>65.305000000000007</c:v>
                </c:pt>
                <c:pt idx="96">
                  <c:v>63.168999999999997</c:v>
                </c:pt>
                <c:pt idx="97">
                  <c:v>63.914999999999999</c:v>
                </c:pt>
                <c:pt idx="98">
                  <c:v>64.236999999999995</c:v>
                </c:pt>
                <c:pt idx="99">
                  <c:v>63.932000000000002</c:v>
                </c:pt>
                <c:pt idx="100">
                  <c:v>64.474999999999994</c:v>
                </c:pt>
                <c:pt idx="101">
                  <c:v>65.287999999999997</c:v>
                </c:pt>
                <c:pt idx="102">
                  <c:v>64.287999999999997</c:v>
                </c:pt>
                <c:pt idx="103">
                  <c:v>64.051000000000002</c:v>
                </c:pt>
                <c:pt idx="104">
                  <c:v>63.914999999999999</c:v>
                </c:pt>
                <c:pt idx="105">
                  <c:v>63.287999999999997</c:v>
                </c:pt>
                <c:pt idx="106">
                  <c:v>64.084999999999994</c:v>
                </c:pt>
                <c:pt idx="107">
                  <c:v>64.39</c:v>
                </c:pt>
                <c:pt idx="108">
                  <c:v>63.914999999999999</c:v>
                </c:pt>
                <c:pt idx="109">
                  <c:v>64.575999999999993</c:v>
                </c:pt>
                <c:pt idx="110">
                  <c:v>66.61</c:v>
                </c:pt>
                <c:pt idx="111">
                  <c:v>68.186000000000007</c:v>
                </c:pt>
                <c:pt idx="112">
                  <c:v>71.338999999999999</c:v>
                </c:pt>
                <c:pt idx="113">
                  <c:v>73.78</c:v>
                </c:pt>
                <c:pt idx="114">
                  <c:v>74.881</c:v>
                </c:pt>
                <c:pt idx="115">
                  <c:v>74.712000000000003</c:v>
                </c:pt>
                <c:pt idx="116">
                  <c:v>73.492000000000004</c:v>
                </c:pt>
                <c:pt idx="117">
                  <c:v>72.254000000000005</c:v>
                </c:pt>
                <c:pt idx="118">
                  <c:v>70.119</c:v>
                </c:pt>
                <c:pt idx="119">
                  <c:v>66.677999999999997</c:v>
                </c:pt>
                <c:pt idx="120">
                  <c:v>64.034000000000006</c:v>
                </c:pt>
                <c:pt idx="121">
                  <c:v>62.475000000000001</c:v>
                </c:pt>
                <c:pt idx="122">
                  <c:v>60.982999999999997</c:v>
                </c:pt>
                <c:pt idx="123">
                  <c:v>60.524999999999999</c:v>
                </c:pt>
                <c:pt idx="124">
                  <c:v>59.441000000000003</c:v>
                </c:pt>
                <c:pt idx="125">
                  <c:v>59.287999999999997</c:v>
                </c:pt>
                <c:pt idx="126">
                  <c:v>59.762999999999998</c:v>
                </c:pt>
                <c:pt idx="127">
                  <c:v>60.051000000000002</c:v>
                </c:pt>
                <c:pt idx="128">
                  <c:v>61.695</c:v>
                </c:pt>
                <c:pt idx="129">
                  <c:v>60.475000000000001</c:v>
                </c:pt>
                <c:pt idx="130">
                  <c:v>60.423999999999999</c:v>
                </c:pt>
                <c:pt idx="131">
                  <c:v>59.305</c:v>
                </c:pt>
                <c:pt idx="132">
                  <c:v>59.508000000000003</c:v>
                </c:pt>
                <c:pt idx="133">
                  <c:v>59.406999999999996</c:v>
                </c:pt>
                <c:pt idx="134">
                  <c:v>60.831000000000003</c:v>
                </c:pt>
                <c:pt idx="135">
                  <c:v>58.831000000000003</c:v>
                </c:pt>
                <c:pt idx="136">
                  <c:v>59.863999999999997</c:v>
                </c:pt>
                <c:pt idx="137">
                  <c:v>59.39</c:v>
                </c:pt>
                <c:pt idx="138">
                  <c:v>58.39</c:v>
                </c:pt>
                <c:pt idx="139">
                  <c:v>60.085000000000001</c:v>
                </c:pt>
                <c:pt idx="140">
                  <c:v>61.728999999999999</c:v>
                </c:pt>
                <c:pt idx="141">
                  <c:v>63.814</c:v>
                </c:pt>
                <c:pt idx="142">
                  <c:v>63.914999999999999</c:v>
                </c:pt>
                <c:pt idx="143">
                  <c:v>65.373000000000005</c:v>
                </c:pt>
                <c:pt idx="144">
                  <c:v>65.542000000000002</c:v>
                </c:pt>
                <c:pt idx="145">
                  <c:v>64.881</c:v>
                </c:pt>
                <c:pt idx="146">
                  <c:v>63.814</c:v>
                </c:pt>
                <c:pt idx="147">
                  <c:v>61.796999999999997</c:v>
                </c:pt>
                <c:pt idx="148">
                  <c:v>59.932000000000002</c:v>
                </c:pt>
                <c:pt idx="149">
                  <c:v>58.966000000000001</c:v>
                </c:pt>
                <c:pt idx="150">
                  <c:v>58.033999999999999</c:v>
                </c:pt>
                <c:pt idx="151">
                  <c:v>56.898000000000003</c:v>
                </c:pt>
                <c:pt idx="152">
                  <c:v>58.136000000000003</c:v>
                </c:pt>
                <c:pt idx="153">
                  <c:v>57.017000000000003</c:v>
                </c:pt>
                <c:pt idx="154">
                  <c:v>56.948999999999998</c:v>
                </c:pt>
                <c:pt idx="155">
                  <c:v>56.457999999999998</c:v>
                </c:pt>
                <c:pt idx="156">
                  <c:v>58.017000000000003</c:v>
                </c:pt>
                <c:pt idx="157">
                  <c:v>58.119</c:v>
                </c:pt>
                <c:pt idx="158">
                  <c:v>57.39</c:v>
                </c:pt>
                <c:pt idx="159">
                  <c:v>58.085000000000001</c:v>
                </c:pt>
                <c:pt idx="160">
                  <c:v>56.237000000000002</c:v>
                </c:pt>
                <c:pt idx="161">
                  <c:v>57.898000000000003</c:v>
                </c:pt>
                <c:pt idx="162">
                  <c:v>56.593000000000004</c:v>
                </c:pt>
                <c:pt idx="163">
                  <c:v>56.524999999999999</c:v>
                </c:pt>
                <c:pt idx="164">
                  <c:v>56.948999999999998</c:v>
                </c:pt>
                <c:pt idx="165">
                  <c:v>57.168999999999997</c:v>
                </c:pt>
                <c:pt idx="166">
                  <c:v>56.966000000000001</c:v>
                </c:pt>
                <c:pt idx="167">
                  <c:v>56.203000000000003</c:v>
                </c:pt>
                <c:pt idx="168">
                  <c:v>56.067999999999998</c:v>
                </c:pt>
                <c:pt idx="169">
                  <c:v>56.643999999999998</c:v>
                </c:pt>
                <c:pt idx="170">
                  <c:v>57.508000000000003</c:v>
                </c:pt>
                <c:pt idx="171">
                  <c:v>57.814</c:v>
                </c:pt>
                <c:pt idx="172">
                  <c:v>56.475000000000001</c:v>
                </c:pt>
                <c:pt idx="173">
                  <c:v>57.661000000000001</c:v>
                </c:pt>
                <c:pt idx="174">
                  <c:v>55.932000000000002</c:v>
                </c:pt>
                <c:pt idx="175">
                  <c:v>56.372999999999998</c:v>
                </c:pt>
                <c:pt idx="176">
                  <c:v>57.322000000000003</c:v>
                </c:pt>
                <c:pt idx="177">
                  <c:v>56.168999999999997</c:v>
                </c:pt>
                <c:pt idx="178">
                  <c:v>56.524999999999999</c:v>
                </c:pt>
                <c:pt idx="179">
                  <c:v>55.356000000000002</c:v>
                </c:pt>
                <c:pt idx="180">
                  <c:v>56.322000000000003</c:v>
                </c:pt>
                <c:pt idx="181">
                  <c:v>56.948999999999998</c:v>
                </c:pt>
                <c:pt idx="182">
                  <c:v>56.728999999999999</c:v>
                </c:pt>
                <c:pt idx="183">
                  <c:v>57.898000000000003</c:v>
                </c:pt>
                <c:pt idx="184">
                  <c:v>57.661000000000001</c:v>
                </c:pt>
                <c:pt idx="185">
                  <c:v>55.661000000000001</c:v>
                </c:pt>
                <c:pt idx="186">
                  <c:v>55.051000000000002</c:v>
                </c:pt>
                <c:pt idx="187">
                  <c:v>55.524999999999999</c:v>
                </c:pt>
                <c:pt idx="188">
                  <c:v>55.746000000000002</c:v>
                </c:pt>
                <c:pt idx="189">
                  <c:v>55.881</c:v>
                </c:pt>
                <c:pt idx="190">
                  <c:v>55.475000000000001</c:v>
                </c:pt>
                <c:pt idx="191">
                  <c:v>55.847000000000001</c:v>
                </c:pt>
                <c:pt idx="192">
                  <c:v>55.847000000000001</c:v>
                </c:pt>
                <c:pt idx="193">
                  <c:v>57.152999999999999</c:v>
                </c:pt>
                <c:pt idx="194">
                  <c:v>56.966000000000001</c:v>
                </c:pt>
                <c:pt idx="195">
                  <c:v>55.948999999999998</c:v>
                </c:pt>
                <c:pt idx="196">
                  <c:v>58.287999999999997</c:v>
                </c:pt>
                <c:pt idx="197">
                  <c:v>57.491999999999997</c:v>
                </c:pt>
                <c:pt idx="198">
                  <c:v>57</c:v>
                </c:pt>
                <c:pt idx="199">
                  <c:v>57.524999999999999</c:v>
                </c:pt>
                <c:pt idx="200">
                  <c:v>57.033999999999999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70.31487970002658</c:v>
                </c:pt>
                <c:pt idx="7">
                  <c:v>70.524046831122092</c:v>
                </c:pt>
                <c:pt idx="8">
                  <c:v>70.732135514531478</c:v>
                </c:pt>
                <c:pt idx="9">
                  <c:v>70.93894493574274</c:v>
                </c:pt>
                <c:pt idx="10">
                  <c:v>71.1442490478385</c:v>
                </c:pt>
                <c:pt idx="11">
                  <c:v>71.347794361563757</c:v>
                </c:pt>
                <c:pt idx="12">
                  <c:v>71.549297701542571</c:v>
                </c:pt>
                <c:pt idx="13">
                  <c:v>71.748443968605713</c:v>
                </c:pt>
                <c:pt idx="14">
                  <c:v>71.944883959119295</c:v>
                </c:pt>
                <c:pt idx="15">
                  <c:v>72.138232305217372</c:v>
                </c:pt>
                <c:pt idx="16">
                  <c:v>72.328065615907761</c:v>
                </c:pt>
                <c:pt idx="17">
                  <c:v>72.513920920311421</c:v>
                </c:pt>
                <c:pt idx="18">
                  <c:v>72.695294545511615</c:v>
                </c:pt>
                <c:pt idx="19">
                  <c:v>72.871641612469091</c:v>
                </c:pt>
                <c:pt idx="20">
                  <c:v>73.042376423900009</c:v>
                </c:pt>
                <c:pt idx="21">
                  <c:v>73.20687418575308</c:v>
                </c:pt>
                <c:pt idx="22">
                  <c:v>73.36447481857995</c:v>
                </c:pt>
                <c:pt idx="23">
                  <c:v>73.514490199215132</c:v>
                </c:pt>
                <c:pt idx="24">
                  <c:v>73.656217232621088</c:v>
                </c:pt>
                <c:pt idx="25">
                  <c:v>73.788961016998869</c:v>
                </c:pt>
                <c:pt idx="26">
                  <c:v>73.912075526966433</c:v>
                </c:pt>
                <c:pt idx="27">
                  <c:v>74.025034394764248</c:v>
                </c:pt>
                <c:pt idx="28">
                  <c:v>74.127552411438273</c:v>
                </c:pt>
                <c:pt idx="29">
                  <c:v>74.219790307973938</c:v>
                </c:pt>
                <c:pt idx="30">
                  <c:v>74.302692110235895</c:v>
                </c:pt>
                <c:pt idx="31">
                  <c:v>74.37852624309663</c:v>
                </c:pt>
                <c:pt idx="32">
                  <c:v>74.451727683952811</c:v>
                </c:pt>
                <c:pt idx="33">
                  <c:v>74.530165697456937</c:v>
                </c:pt>
                <c:pt idx="34">
                  <c:v>74.626983528758089</c:v>
                </c:pt>
                <c:pt idx="35">
                  <c:v>74.763162071041236</c:v>
                </c:pt>
                <c:pt idx="36">
                  <c:v>74.970933511386008</c:v>
                </c:pt>
                <c:pt idx="37">
                  <c:v>75.298094329521533</c:v>
                </c:pt>
                <c:pt idx="38">
                  <c:v>75.813120539788372</c:v>
                </c:pt>
                <c:pt idx="39">
                  <c:v>76.610758145431632</c:v>
                </c:pt>
                <c:pt idx="40">
                  <c:v>77.817448927941314</c:v>
                </c:pt>
                <c:pt idx="41">
                  <c:v>79.595580205894606</c:v>
                </c:pt>
                <c:pt idx="42">
                  <c:v>82.145173370213982</c:v>
                </c:pt>
                <c:pt idx="43">
                  <c:v>85.701341061350888</c:v>
                </c:pt>
                <c:pt idx="44">
                  <c:v>90.525766147931989</c:v>
                </c:pt>
                <c:pt idx="45">
                  <c:v>96.890714857806984</c:v>
                </c:pt>
                <c:pt idx="46">
                  <c:v>105.05479422979616</c:v>
                </c:pt>
                <c:pt idx="47">
                  <c:v>115.23083464583625</c:v>
                </c:pt>
                <c:pt idx="48">
                  <c:v>127.54783042384481</c:v>
                </c:pt>
                <c:pt idx="49">
                  <c:v>142.01045229665718</c:v>
                </c:pt>
                <c:pt idx="50">
                  <c:v>158.4600838675257</c:v>
                </c:pt>
                <c:pt idx="51">
                  <c:v>176.53682926008548</c:v>
                </c:pt>
                <c:pt idx="52">
                  <c:v>195.6234402606305</c:v>
                </c:pt>
                <c:pt idx="53">
                  <c:v>214.7120287262324</c:v>
                </c:pt>
                <c:pt idx="54">
                  <c:v>232.107945953235</c:v>
                </c:pt>
                <c:pt idx="55">
                  <c:v>245.01023829300163</c:v>
                </c:pt>
                <c:pt idx="56">
                  <c:v>249.42069625551301</c:v>
                </c:pt>
                <c:pt idx="57">
                  <c:v>241.22268125609335</c:v>
                </c:pt>
                <c:pt idx="58">
                  <c:v>218.7017688990021</c:v>
                </c:pt>
                <c:pt idx="59">
                  <c:v>184.96826886656592</c:v>
                </c:pt>
                <c:pt idx="60">
                  <c:v>147.6474005676659</c:v>
                </c:pt>
                <c:pt idx="61">
                  <c:v>115.1751105258241</c:v>
                </c:pt>
                <c:pt idx="62">
                  <c:v>92.541526388798758</c:v>
                </c:pt>
                <c:pt idx="63">
                  <c:v>79.926201789132833</c:v>
                </c:pt>
                <c:pt idx="64">
                  <c:v>74.551237938277893</c:v>
                </c:pt>
                <c:pt idx="65">
                  <c:v>73.328679960952186</c:v>
                </c:pt>
                <c:pt idx="66">
                  <c:v>74.275353433224097</c:v>
                </c:pt>
                <c:pt idx="67">
                  <c:v>76.569239043338015</c:v>
                </c:pt>
                <c:pt idx="68">
                  <c:v>80.077093582181405</c:v>
                </c:pt>
                <c:pt idx="69">
                  <c:v>84.948186429096438</c:v>
                </c:pt>
                <c:pt idx="70">
                  <c:v>91.397663057182314</c:v>
                </c:pt>
                <c:pt idx="71">
                  <c:v>99.603183147487528</c:v>
                </c:pt>
                <c:pt idx="72">
                  <c:v>109.64188781568697</c:v>
                </c:pt>
                <c:pt idx="73">
                  <c:v>121.43910683146046</c:v>
                </c:pt>
                <c:pt idx="74">
                  <c:v>134.72300821462247</c:v>
                </c:pt>
                <c:pt idx="75">
                  <c:v>148.97042803326616</c:v>
                </c:pt>
                <c:pt idx="76">
                  <c:v>163.27688349121394</c:v>
                </c:pt>
                <c:pt idx="77">
                  <c:v>176.02169065524055</c:v>
                </c:pt>
                <c:pt idx="78">
                  <c:v>184.3608865404058</c:v>
                </c:pt>
                <c:pt idx="79">
                  <c:v>184.26282397186793</c:v>
                </c:pt>
                <c:pt idx="80">
                  <c:v>172.33540736938792</c:v>
                </c:pt>
                <c:pt idx="81">
                  <c:v>149.17569402622703</c:v>
                </c:pt>
                <c:pt idx="82">
                  <c:v>120.87351767857844</c:v>
                </c:pt>
                <c:pt idx="83">
                  <c:v>95.740804718237058</c:v>
                </c:pt>
                <c:pt idx="84">
                  <c:v>78.904252915664387</c:v>
                </c:pt>
                <c:pt idx="85">
                  <c:v>70.259933785757426</c:v>
                </c:pt>
                <c:pt idx="86">
                  <c:v>66.800398928190617</c:v>
                </c:pt>
                <c:pt idx="87">
                  <c:v>65.665546368206165</c:v>
                </c:pt>
                <c:pt idx="88">
                  <c:v>65.2974981686002</c:v>
                </c:pt>
                <c:pt idx="89">
                  <c:v>65.119634556172571</c:v>
                </c:pt>
                <c:pt idx="90">
                  <c:v>64.978510016735768</c:v>
                </c:pt>
                <c:pt idx="91">
                  <c:v>64.843947378150219</c:v>
                </c:pt>
                <c:pt idx="92">
                  <c:v>64.711453727348598</c:v>
                </c:pt>
                <c:pt idx="93">
                  <c:v>64.580495992716223</c:v>
                </c:pt>
                <c:pt idx="94">
                  <c:v>64.451056565313706</c:v>
                </c:pt>
                <c:pt idx="95">
                  <c:v>64.32328864760494</c:v>
                </c:pt>
                <c:pt idx="96">
                  <c:v>64.197599839297226</c:v>
                </c:pt>
                <c:pt idx="97">
                  <c:v>64.074859723931198</c:v>
                </c:pt>
                <c:pt idx="98">
                  <c:v>63.956748111494115</c:v>
                </c:pt>
                <c:pt idx="99">
                  <c:v>63.84629793103641</c:v>
                </c:pt>
                <c:pt idx="100">
                  <c:v>63.748683740165866</c:v>
                </c:pt>
                <c:pt idx="101">
                  <c:v>63.672275839550196</c:v>
                </c:pt>
                <c:pt idx="102">
                  <c:v>63.629908975223465</c:v>
                </c:pt>
                <c:pt idx="103">
                  <c:v>63.640194890542503</c:v>
                </c:pt>
                <c:pt idx="104">
                  <c:v>63.728545491805853</c:v>
                </c:pt>
                <c:pt idx="105">
                  <c:v>63.927399017274709</c:v>
                </c:pt>
                <c:pt idx="106">
                  <c:v>64.275015494778245</c:v>
                </c:pt>
                <c:pt idx="107">
                  <c:v>64.812205357312124</c:v>
                </c:pt>
                <c:pt idx="108">
                  <c:v>65.576513848804566</c:v>
                </c:pt>
                <c:pt idx="109">
                  <c:v>66.593590946365154</c:v>
                </c:pt>
                <c:pt idx="110">
                  <c:v>67.86536588860902</c:v>
                </c:pt>
                <c:pt idx="111">
                  <c:v>69.353892372514125</c:v>
                </c:pt>
                <c:pt idx="112">
                  <c:v>70.959424270914482</c:v>
                </c:pt>
                <c:pt idx="113">
                  <c:v>72.495742386721091</c:v>
                </c:pt>
                <c:pt idx="114">
                  <c:v>73.679981742028218</c:v>
                </c:pt>
                <c:pt idx="115">
                  <c:v>74.171690746360923</c:v>
                </c:pt>
                <c:pt idx="116">
                  <c:v>73.688319733646054</c:v>
                </c:pt>
                <c:pt idx="117">
                  <c:v>72.165928985285817</c:v>
                </c:pt>
                <c:pt idx="118">
                  <c:v>69.857956331314583</c:v>
                </c:pt>
                <c:pt idx="119">
                  <c:v>67.266196000815128</c:v>
                </c:pt>
                <c:pt idx="120">
                  <c:v>64.919188262165221</c:v>
                </c:pt>
                <c:pt idx="121">
                  <c:v>63.147989467931112</c:v>
                </c:pt>
                <c:pt idx="122">
                  <c:v>62.008064838734462</c:v>
                </c:pt>
                <c:pt idx="123">
                  <c:v>61.36133579214971</c:v>
                </c:pt>
                <c:pt idx="124">
                  <c:v>61.015144197053267</c:v>
                </c:pt>
                <c:pt idx="125">
                  <c:v>60.816901129421147</c:v>
                </c:pt>
                <c:pt idx="126">
                  <c:v>60.678617091253521</c:v>
                </c:pt>
                <c:pt idx="127">
                  <c:v>60.560685046279097</c:v>
                </c:pt>
                <c:pt idx="128">
                  <c:v>60.448771332174033</c:v>
                </c:pt>
                <c:pt idx="129">
                  <c:v>60.338663791422995</c:v>
                </c:pt>
                <c:pt idx="130">
                  <c:v>60.229423603737487</c:v>
                </c:pt>
                <c:pt idx="131">
                  <c:v>60.121129735799443</c:v>
                </c:pt>
                <c:pt idx="132">
                  <c:v>60.014577821841215</c:v>
                </c:pt>
                <c:pt idx="133">
                  <c:v>59.911991868096486</c:v>
                </c:pt>
                <c:pt idx="134">
                  <c:v>59.818825919517316</c:v>
                </c:pt>
                <c:pt idx="135">
                  <c:v>59.747120437939252</c:v>
                </c:pt>
                <c:pt idx="136">
                  <c:v>59.7206296534331</c:v>
                </c:pt>
                <c:pt idx="137">
                  <c:v>59.780756192043448</c:v>
                </c:pt>
                <c:pt idx="138">
                  <c:v>59.990084914680757</c:v>
                </c:pt>
                <c:pt idx="139">
                  <c:v>60.427811360995868</c:v>
                </c:pt>
                <c:pt idx="140">
                  <c:v>61.170856750092724</c:v>
                </c:pt>
                <c:pt idx="141">
                  <c:v>62.258453094413561</c:v>
                </c:pt>
                <c:pt idx="142">
                  <c:v>63.64271126089406</c:v>
                </c:pt>
                <c:pt idx="143">
                  <c:v>65.108058023334536</c:v>
                </c:pt>
                <c:pt idx="144">
                  <c:v>66.112544166088924</c:v>
                </c:pt>
                <c:pt idx="145">
                  <c:v>65.780634257141571</c:v>
                </c:pt>
                <c:pt idx="146">
                  <c:v>63.733846126860939</c:v>
                </c:pt>
                <c:pt idx="147">
                  <c:v>61.047992904197862</c:v>
                </c:pt>
                <c:pt idx="148">
                  <c:v>59.197423695382348</c:v>
                </c:pt>
                <c:pt idx="149">
                  <c:v>58.430310283257718</c:v>
                </c:pt>
                <c:pt idx="150">
                  <c:v>58.185001301383771</c:v>
                </c:pt>
                <c:pt idx="151">
                  <c:v>58.06837426173756</c:v>
                </c:pt>
                <c:pt idx="152">
                  <c:v>57.96941057833164</c:v>
                </c:pt>
                <c:pt idx="153">
                  <c:v>57.872001656363338</c:v>
                </c:pt>
                <c:pt idx="154">
                  <c:v>57.774826182171914</c:v>
                </c:pt>
                <c:pt idx="155">
                  <c:v>57.677781271024699</c:v>
                </c:pt>
                <c:pt idx="156">
                  <c:v>57.580821365225233</c:v>
                </c:pt>
                <c:pt idx="157">
                  <c:v>57.48390475154055</c:v>
                </c:pt>
                <c:pt idx="158">
                  <c:v>57.386992593136142</c:v>
                </c:pt>
                <c:pt idx="159">
                  <c:v>57.290049243292252</c:v>
                </c:pt>
                <c:pt idx="160">
                  <c:v>57.193042477508087</c:v>
                </c:pt>
                <c:pt idx="161">
                  <c:v>57.09594362822844</c:v>
                </c:pt>
                <c:pt idx="162">
                  <c:v>56.99872762989709</c:v>
                </c:pt>
                <c:pt idx="163">
                  <c:v>56.901372984575971</c:v>
                </c:pt>
                <c:pt idx="164">
                  <c:v>56.803861659849929</c:v>
                </c:pt>
                <c:pt idx="165">
                  <c:v>56.706178931409255</c:v>
                </c:pt>
                <c:pt idx="166">
                  <c:v>56.608313182680078</c:v>
                </c:pt>
                <c:pt idx="167">
                  <c:v>56.510255673297245</c:v>
                </c:pt>
                <c:pt idx="168">
                  <c:v>56.412000287229226</c:v>
                </c:pt>
                <c:pt idx="169">
                  <c:v>56.313543270110259</c:v>
                </c:pt>
                <c:pt idx="170">
                  <c:v>56.214882963935004</c:v>
                </c:pt>
                <c:pt idx="171">
                  <c:v>56.116019545827939</c:v>
                </c:pt>
                <c:pt idx="172">
                  <c:v>56.016954776195831</c:v>
                </c:pt>
                <c:pt idx="173">
                  <c:v>55.917691760263615</c:v>
                </c:pt>
                <c:pt idx="174">
                  <c:v>55.818234725820417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70.314879700022459</c:v>
                </c:pt>
                <c:pt idx="7">
                  <c:v>70.524046831108691</c:v>
                </c:pt>
                <c:pt idx="8">
                  <c:v>70.732135514488888</c:v>
                </c:pt>
                <c:pt idx="9">
                  <c:v>70.938944935610436</c:v>
                </c:pt>
                <c:pt idx="10">
                  <c:v>71.144249047436617</c:v>
                </c:pt>
                <c:pt idx="11">
                  <c:v>71.347794360370003</c:v>
                </c:pt>
                <c:pt idx="12">
                  <c:v>71.549297698075137</c:v>
                </c:pt>
                <c:pt idx="13">
                  <c:v>71.748443958756994</c:v>
                </c:pt>
                <c:pt idx="14">
                  <c:v>71.944883931764707</c:v>
                </c:pt>
                <c:pt idx="15">
                  <c:v>72.138232230922426</c:v>
                </c:pt>
                <c:pt idx="16">
                  <c:v>72.328065418589759</c:v>
                </c:pt>
                <c:pt idx="17">
                  <c:v>72.513920407860084</c:v>
                </c:pt>
                <c:pt idx="18">
                  <c:v>72.69529324409298</c:v>
                </c:pt>
                <c:pt idx="19">
                  <c:v>72.871638380554529</c:v>
                </c:pt>
                <c:pt idx="20">
                  <c:v>73.042368575498983</c:v>
                </c:pt>
                <c:pt idx="21">
                  <c:v>73.206855548540332</c:v>
                </c:pt>
                <c:pt idx="22">
                  <c:v>73.364431541375126</c:v>
                </c:pt>
                <c:pt idx="23">
                  <c:v>73.514391930357888</c:v>
                </c:pt>
                <c:pt idx="24">
                  <c:v>73.655999034467541</c:v>
                </c:pt>
                <c:pt idx="25">
                  <c:v>73.788487250116162</c:v>
                </c:pt>
                <c:pt idx="26">
                  <c:v>73.911069622375479</c:v>
                </c:pt>
                <c:pt idx="27">
                  <c:v>74.022945929079114</c:v>
                </c:pt>
                <c:pt idx="28">
                  <c:v>74.123312308889936</c:v>
                </c:pt>
                <c:pt idx="29">
                  <c:v>74.211372406479384</c:v>
                </c:pt>
                <c:pt idx="30">
                  <c:v>74.286349938082196</c:v>
                </c:pt>
                <c:pt idx="31">
                  <c:v>74.347502500692457</c:v>
                </c:pt>
                <c:pt idx="32">
                  <c:v>74.394136361266177</c:v>
                </c:pt>
                <c:pt idx="33">
                  <c:v>74.425621873140656</c:v>
                </c:pt>
                <c:pt idx="34">
                  <c:v>74.441409081489184</c:v>
                </c:pt>
                <c:pt idx="35">
                  <c:v>74.441043005069176</c:v>
                </c:pt>
                <c:pt idx="36">
                  <c:v>74.424178025423629</c:v>
                </c:pt>
                <c:pt idx="37">
                  <c:v>74.39059078451622</c:v>
                </c:pt>
                <c:pt idx="38">
                  <c:v>74.340190993949236</c:v>
                </c:pt>
                <c:pt idx="39">
                  <c:v>74.273029597904994</c:v>
                </c:pt>
                <c:pt idx="40">
                  <c:v>74.189303809440489</c:v>
                </c:pt>
                <c:pt idx="41">
                  <c:v>74.089358654018028</c:v>
                </c:pt>
                <c:pt idx="42">
                  <c:v>73.973684799762509</c:v>
                </c:pt>
                <c:pt idx="43">
                  <c:v>73.842912622026105</c:v>
                </c:pt>
                <c:pt idx="44">
                  <c:v>73.697802628762275</c:v>
                </c:pt>
                <c:pt idx="45">
                  <c:v>73.539232549648617</c:v>
                </c:pt>
                <c:pt idx="46">
                  <c:v>73.368181552297344</c:v>
                </c:pt>
                <c:pt idx="47">
                  <c:v>73.18571218094813</c:v>
                </c:pt>
                <c:pt idx="48">
                  <c:v>72.992950707073902</c:v>
                </c:pt>
                <c:pt idx="49">
                  <c:v>72.791066631328704</c:v>
                </c:pt>
                <c:pt idx="50">
                  <c:v>72.581252080397434</c:v>
                </c:pt>
                <c:pt idx="51">
                  <c:v>72.364701802921488</c:v>
                </c:pt>
                <c:pt idx="52">
                  <c:v>72.142594391770999</c:v>
                </c:pt>
                <c:pt idx="53">
                  <c:v>71.916075254218256</c:v>
                </c:pt>
                <c:pt idx="54">
                  <c:v>71.686241727295709</c:v>
                </c:pt>
                <c:pt idx="55">
                  <c:v>71.454130603383121</c:v>
                </c:pt>
                <c:pt idx="56">
                  <c:v>71.22070820070951</c:v>
                </c:pt>
                <c:pt idx="57">
                  <c:v>70.986862993241544</c:v>
                </c:pt>
                <c:pt idx="58">
                  <c:v>70.753400710530784</c:v>
                </c:pt>
                <c:pt idx="59">
                  <c:v>70.521041734384539</c:v>
                </c:pt>
                <c:pt idx="60">
                  <c:v>70.290420557376279</c:v>
                </c:pt>
                <c:pt idx="61">
                  <c:v>70.06208702797845</c:v>
                </c:pt>
                <c:pt idx="62">
                  <c:v>69.836509086750709</c:v>
                </c:pt>
                <c:pt idx="63">
                  <c:v>69.614076694799905</c:v>
                </c:pt>
                <c:pt idx="64">
                  <c:v>69.395106666336318</c:v>
                </c:pt>
                <c:pt idx="65">
                  <c:v>69.179848138108142</c:v>
                </c:pt>
                <c:pt idx="66">
                  <c:v>68.968488436468647</c:v>
                </c:pt>
                <c:pt idx="67">
                  <c:v>68.761159134839446</c:v>
                </c:pt>
                <c:pt idx="68">
                  <c:v>68.557942127878874</c:v>
                </c:pt>
                <c:pt idx="69">
                  <c:v>68.358875581777781</c:v>
                </c:pt>
                <c:pt idx="70">
                  <c:v>68.163959651335972</c:v>
                </c:pt>
                <c:pt idx="71">
                  <c:v>67.973161882850633</c:v>
                </c:pt>
                <c:pt idx="72">
                  <c:v>67.786422246807476</c:v>
                </c:pt>
                <c:pt idx="73">
                  <c:v>67.603657765667307</c:v>
                </c:pt>
                <c:pt idx="74">
                  <c:v>67.424766719697729</c:v>
                </c:pt>
                <c:pt idx="75">
                  <c:v>67.249632428002101</c:v>
                </c:pt>
                <c:pt idx="76">
                  <c:v>67.078126612944629</c:v>
                </c:pt>
                <c:pt idx="77">
                  <c:v>66.910112364437893</c:v>
                </c:pt>
                <c:pt idx="78">
                  <c:v>66.745446726432746</c:v>
                </c:pt>
                <c:pt idx="79">
                  <c:v>66.58398293183005</c:v>
                </c:pt>
                <c:pt idx="80">
                  <c:v>66.42557231428232</c:v>
                </c:pt>
                <c:pt idx="81">
                  <c:v>66.270065926311261</c:v>
                </c:pt>
                <c:pt idx="82">
                  <c:v>66.117315893128676</c:v>
                </c:pt>
                <c:pt idx="83">
                  <c:v>65.967176530765897</c:v>
                </c:pt>
                <c:pt idx="84">
                  <c:v>65.819505255804657</c:v>
                </c:pt>
                <c:pt idx="85">
                  <c:v>65.674163312333576</c:v>
                </c:pt>
                <c:pt idx="86">
                  <c:v>65.531016339867165</c:v>
                </c:pt>
                <c:pt idx="87">
                  <c:v>65.389934803969084</c:v>
                </c:pt>
                <c:pt idx="88">
                  <c:v>65.250794309299749</c:v>
                </c:pt>
                <c:pt idx="89">
                  <c:v>65.113475812821918</c:v>
                </c:pt>
                <c:pt idx="90">
                  <c:v>64.977865752991917</c:v>
                </c:pt>
                <c:pt idx="91">
                  <c:v>64.843856108964047</c:v>
                </c:pt>
                <c:pt idx="92">
                  <c:v>64.711344402165608</c:v>
                </c:pt>
                <c:pt idx="93">
                  <c:v>64.580233651063665</c:v>
                </c:pt>
                <c:pt idx="94">
                  <c:v>64.450432288548441</c:v>
                </c:pt>
                <c:pt idx="95">
                  <c:v>64.321854050101805</c:v>
                </c:pt>
                <c:pt idx="96">
                  <c:v>64.194417839791214</c:v>
                </c:pt>
                <c:pt idx="97">
                  <c:v>64.068047580131662</c:v>
                </c:pt>
                <c:pt idx="98">
                  <c:v>63.942672050972057</c:v>
                </c:pt>
                <c:pt idx="99">
                  <c:v>63.818224721785754</c:v>
                </c:pt>
                <c:pt idx="100">
                  <c:v>63.694643581062181</c:v>
                </c:pt>
                <c:pt idx="101">
                  <c:v>63.571870965901113</c:v>
                </c:pt>
                <c:pt idx="102">
                  <c:v>63.449853394389635</c:v>
                </c:pt>
                <c:pt idx="103">
                  <c:v>63.32854140288682</c:v>
                </c:pt>
                <c:pt idx="104">
                  <c:v>63.207889389941577</c:v>
                </c:pt>
                <c:pt idx="105">
                  <c:v>63.08785546821624</c:v>
                </c:pt>
                <c:pt idx="106">
                  <c:v>62.968401325472499</c:v>
                </c:pt>
                <c:pt idx="107">
                  <c:v>62.849492095390865</c:v>
                </c:pt>
                <c:pt idx="108">
                  <c:v>62.731096238728909</c:v>
                </c:pt>
                <c:pt idx="109">
                  <c:v>62.613185435070882</c:v>
                </c:pt>
                <c:pt idx="110">
                  <c:v>62.495734485174538</c:v>
                </c:pt>
                <c:pt idx="111">
                  <c:v>62.378721223671491</c:v>
                </c:pt>
                <c:pt idx="112">
                  <c:v>62.262126441619394</c:v>
                </c:pt>
                <c:pt idx="113">
                  <c:v>62.145933818130949</c:v>
                </c:pt>
                <c:pt idx="114">
                  <c:v>62.030129860010675</c:v>
                </c:pt>
                <c:pt idx="115">
                  <c:v>61.914703848011094</c:v>
                </c:pt>
                <c:pt idx="116">
                  <c:v>61.799647787972063</c:v>
                </c:pt>
                <c:pt idx="117">
                  <c:v>61.68495636473012</c:v>
                </c:pt>
                <c:pt idx="118">
                  <c:v>61.570626896279357</c:v>
                </c:pt>
                <c:pt idx="119">
                  <c:v>61.456659285238302</c:v>
                </c:pt>
                <c:pt idx="120">
                  <c:v>61.343055964234658</c:v>
                </c:pt>
                <c:pt idx="121">
                  <c:v>61.229821831380548</c:v>
                </c:pt>
                <c:pt idx="122">
                  <c:v>61.116964171590652</c:v>
                </c:pt>
                <c:pt idx="123">
                  <c:v>61.004492559125879</c:v>
                </c:pt>
                <c:pt idx="124">
                  <c:v>60.892418736458076</c:v>
                </c:pt>
                <c:pt idx="125">
                  <c:v>60.780756464390123</c:v>
                </c:pt>
                <c:pt idx="126">
                  <c:v>60.669521338379695</c:v>
                </c:pt>
                <c:pt idx="127">
                  <c:v>60.558730566256713</c:v>
                </c:pt>
                <c:pt idx="128">
                  <c:v>60.448402703051819</c:v>
                </c:pt>
                <c:pt idx="129">
                  <c:v>60.338557339519483</c:v>
                </c:pt>
                <c:pt idx="130">
                  <c:v>60.229214742190251</c:v>
                </c:pt>
                <c:pt idx="131">
                  <c:v>60.120395444454985</c:v>
                </c:pt>
                <c:pt idx="132">
                  <c:v>60.012119790274419</c:v>
                </c:pt>
                <c:pt idx="133">
                  <c:v>59.904407434598063</c:v>
                </c:pt>
                <c:pt idx="134">
                  <c:v>59.797276807397829</c:v>
                </c:pt>
                <c:pt idx="135">
                  <c:v>59.690744551264011</c:v>
                </c:pt>
                <c:pt idx="136">
                  <c:v>59.58482494560856</c:v>
                </c:pt>
                <c:pt idx="137">
                  <c:v>59.479529333464853</c:v>
                </c:pt>
                <c:pt idx="138">
                  <c:v>59.374865569415981</c:v>
                </c:pt>
                <c:pt idx="139">
                  <c:v>59.270837509056378</c:v>
                </c:pt>
                <c:pt idx="140">
                  <c:v>59.167444561331983</c:v>
                </c:pt>
                <c:pt idx="141">
                  <c:v>59.064681324880098</c:v>
                </c:pt>
                <c:pt idx="142">
                  <c:v>58.962537327941874</c:v>
                </c:pt>
                <c:pt idx="143">
                  <c:v>58.860996888479683</c:v>
                </c:pt>
                <c:pt idx="144">
                  <c:v>58.760039106858443</c:v>
                </c:pt>
                <c:pt idx="145">
                  <c:v>58.659637998032039</c:v>
                </c:pt>
                <c:pt idx="146">
                  <c:v>58.559762763932241</c:v>
                </c:pt>
                <c:pt idx="147">
                  <c:v>58.460378200112238</c:v>
                </c:pt>
                <c:pt idx="148">
                  <c:v>58.361445224141107</c:v>
                </c:pt>
                <c:pt idx="149">
                  <c:v>58.26292150728689</c:v>
                </c:pt>
                <c:pt idx="150">
                  <c:v>58.164762186130858</c:v>
                </c:pt>
                <c:pt idx="151">
                  <c:v>58.066920627299496</c:v>
                </c:pt>
                <c:pt idx="152">
                  <c:v>57.969349216721923</c:v>
                </c:pt>
                <c:pt idx="153">
                  <c:v>57.872000144801383</c:v>
                </c:pt>
                <c:pt idx="154">
                  <c:v>57.774826160549345</c:v>
                </c:pt>
                <c:pt idx="155">
                  <c:v>57.677781270845713</c:v>
                </c:pt>
                <c:pt idx="156">
                  <c:v>57.580821365224381</c:v>
                </c:pt>
                <c:pt idx="157">
                  <c:v>57.48390475154055</c:v>
                </c:pt>
                <c:pt idx="158">
                  <c:v>57.386992593136142</c:v>
                </c:pt>
                <c:pt idx="159">
                  <c:v>57.290049243292252</c:v>
                </c:pt>
                <c:pt idx="160">
                  <c:v>57.193042477508087</c:v>
                </c:pt>
                <c:pt idx="161">
                  <c:v>57.09594362822844</c:v>
                </c:pt>
                <c:pt idx="162">
                  <c:v>56.99872762989709</c:v>
                </c:pt>
                <c:pt idx="163">
                  <c:v>56.901372984575971</c:v>
                </c:pt>
                <c:pt idx="164">
                  <c:v>56.803861659849929</c:v>
                </c:pt>
                <c:pt idx="165">
                  <c:v>56.706178931409255</c:v>
                </c:pt>
                <c:pt idx="166">
                  <c:v>56.608313182680078</c:v>
                </c:pt>
                <c:pt idx="167">
                  <c:v>56.510255673297245</c:v>
                </c:pt>
                <c:pt idx="168">
                  <c:v>56.412000287229226</c:v>
                </c:pt>
                <c:pt idx="169">
                  <c:v>56.313543270110259</c:v>
                </c:pt>
                <c:pt idx="170">
                  <c:v>56.214882963935004</c:v>
                </c:pt>
                <c:pt idx="171">
                  <c:v>56.116019545827939</c:v>
                </c:pt>
                <c:pt idx="172">
                  <c:v>56.016954776195831</c:v>
                </c:pt>
                <c:pt idx="173">
                  <c:v>55.917691760263615</c:v>
                </c:pt>
                <c:pt idx="174">
                  <c:v>55.818234725820417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70.22</c:v>
                </c:pt>
                <c:pt idx="1">
                  <c:v>71.168999999999997</c:v>
                </c:pt>
                <c:pt idx="2">
                  <c:v>70.915000000000006</c:v>
                </c:pt>
                <c:pt idx="3">
                  <c:v>70.813999999999993</c:v>
                </c:pt>
                <c:pt idx="4">
                  <c:v>71.084999999999994</c:v>
                </c:pt>
                <c:pt idx="5">
                  <c:v>70.305000000000007</c:v>
                </c:pt>
                <c:pt idx="6">
                  <c:v>71.932000000000002</c:v>
                </c:pt>
                <c:pt idx="7">
                  <c:v>71.153000000000006</c:v>
                </c:pt>
                <c:pt idx="8">
                  <c:v>71.983000000000004</c:v>
                </c:pt>
                <c:pt idx="9">
                  <c:v>71.236999999999995</c:v>
                </c:pt>
                <c:pt idx="10">
                  <c:v>70.355999999999995</c:v>
                </c:pt>
                <c:pt idx="11">
                  <c:v>71.644000000000005</c:v>
                </c:pt>
                <c:pt idx="12">
                  <c:v>71.61</c:v>
                </c:pt>
                <c:pt idx="13">
                  <c:v>72.084999999999994</c:v>
                </c:pt>
                <c:pt idx="14">
                  <c:v>70.728999999999999</c:v>
                </c:pt>
                <c:pt idx="15">
                  <c:v>72.322000000000003</c:v>
                </c:pt>
                <c:pt idx="16">
                  <c:v>71.864000000000004</c:v>
                </c:pt>
                <c:pt idx="17">
                  <c:v>70.965999999999994</c:v>
                </c:pt>
                <c:pt idx="18">
                  <c:v>71.373000000000005</c:v>
                </c:pt>
                <c:pt idx="19">
                  <c:v>71.474999999999994</c:v>
                </c:pt>
                <c:pt idx="20">
                  <c:v>73.119</c:v>
                </c:pt>
                <c:pt idx="21">
                  <c:v>72.271000000000001</c:v>
                </c:pt>
                <c:pt idx="22">
                  <c:v>73.322000000000003</c:v>
                </c:pt>
                <c:pt idx="23">
                  <c:v>73.051000000000002</c:v>
                </c:pt>
                <c:pt idx="24">
                  <c:v>73.067999999999998</c:v>
                </c:pt>
                <c:pt idx="25">
                  <c:v>74.016999999999996</c:v>
                </c:pt>
                <c:pt idx="26">
                  <c:v>73.78</c:v>
                </c:pt>
                <c:pt idx="27">
                  <c:v>73.796999999999997</c:v>
                </c:pt>
                <c:pt idx="28">
                  <c:v>74.168999999999997</c:v>
                </c:pt>
                <c:pt idx="29">
                  <c:v>74.067999999999998</c:v>
                </c:pt>
                <c:pt idx="30">
                  <c:v>74.287999999999997</c:v>
                </c:pt>
                <c:pt idx="31">
                  <c:v>74.542000000000002</c:v>
                </c:pt>
                <c:pt idx="32">
                  <c:v>74.763000000000005</c:v>
                </c:pt>
                <c:pt idx="33">
                  <c:v>75.051000000000002</c:v>
                </c:pt>
                <c:pt idx="34">
                  <c:v>75.051000000000002</c:v>
                </c:pt>
                <c:pt idx="35">
                  <c:v>76.119</c:v>
                </c:pt>
                <c:pt idx="36">
                  <c:v>75.763000000000005</c:v>
                </c:pt>
                <c:pt idx="37">
                  <c:v>75.897999999999996</c:v>
                </c:pt>
                <c:pt idx="38">
                  <c:v>76.424000000000007</c:v>
                </c:pt>
                <c:pt idx="39">
                  <c:v>77.39</c:v>
                </c:pt>
                <c:pt idx="40">
                  <c:v>76.897999999999996</c:v>
                </c:pt>
                <c:pt idx="41">
                  <c:v>80.153000000000006</c:v>
                </c:pt>
                <c:pt idx="42">
                  <c:v>81.593000000000004</c:v>
                </c:pt>
                <c:pt idx="43">
                  <c:v>83.254000000000005</c:v>
                </c:pt>
                <c:pt idx="44">
                  <c:v>86.254000000000005</c:v>
                </c:pt>
                <c:pt idx="45">
                  <c:v>90.948999999999998</c:v>
                </c:pt>
                <c:pt idx="46">
                  <c:v>100.373</c:v>
                </c:pt>
                <c:pt idx="47">
                  <c:v>111.96599999999999</c:v>
                </c:pt>
                <c:pt idx="48">
                  <c:v>129.27099999999999</c:v>
                </c:pt>
                <c:pt idx="49">
                  <c:v>147.38999999999999</c:v>
                </c:pt>
                <c:pt idx="50">
                  <c:v>167.96600000000001</c:v>
                </c:pt>
                <c:pt idx="51">
                  <c:v>187.03399999999999</c:v>
                </c:pt>
                <c:pt idx="52">
                  <c:v>203.76300000000001</c:v>
                </c:pt>
                <c:pt idx="53">
                  <c:v>215.72900000000001</c:v>
                </c:pt>
                <c:pt idx="54">
                  <c:v>223.983</c:v>
                </c:pt>
                <c:pt idx="55">
                  <c:v>228.136</c:v>
                </c:pt>
                <c:pt idx="56">
                  <c:v>228.27099999999999</c:v>
                </c:pt>
                <c:pt idx="57">
                  <c:v>219.23699999999999</c:v>
                </c:pt>
                <c:pt idx="58">
                  <c:v>200.28800000000001</c:v>
                </c:pt>
                <c:pt idx="59">
                  <c:v>169.62700000000001</c:v>
                </c:pt>
                <c:pt idx="60">
                  <c:v>131.881</c:v>
                </c:pt>
                <c:pt idx="61">
                  <c:v>97.305000000000007</c:v>
                </c:pt>
                <c:pt idx="62">
                  <c:v>78.051000000000002</c:v>
                </c:pt>
                <c:pt idx="63">
                  <c:v>71.694999999999993</c:v>
                </c:pt>
                <c:pt idx="64">
                  <c:v>70.796999999999997</c:v>
                </c:pt>
                <c:pt idx="65">
                  <c:v>71.694999999999993</c:v>
                </c:pt>
                <c:pt idx="66">
                  <c:v>73.983000000000004</c:v>
                </c:pt>
                <c:pt idx="67">
                  <c:v>75.575999999999993</c:v>
                </c:pt>
                <c:pt idx="68">
                  <c:v>77.932000000000002</c:v>
                </c:pt>
                <c:pt idx="69">
                  <c:v>83.474999999999994</c:v>
                </c:pt>
                <c:pt idx="70">
                  <c:v>91.084999999999994</c:v>
                </c:pt>
                <c:pt idx="71">
                  <c:v>102.712</c:v>
                </c:pt>
                <c:pt idx="72">
                  <c:v>114.407</c:v>
                </c:pt>
                <c:pt idx="73">
                  <c:v>127.42400000000001</c:v>
                </c:pt>
                <c:pt idx="74">
                  <c:v>141.83099999999999</c:v>
                </c:pt>
                <c:pt idx="75">
                  <c:v>153.78</c:v>
                </c:pt>
                <c:pt idx="76">
                  <c:v>162.983</c:v>
                </c:pt>
                <c:pt idx="77">
                  <c:v>169.797</c:v>
                </c:pt>
                <c:pt idx="78">
                  <c:v>172</c:v>
                </c:pt>
                <c:pt idx="79">
                  <c:v>168.322</c:v>
                </c:pt>
                <c:pt idx="80">
                  <c:v>156.22</c:v>
                </c:pt>
                <c:pt idx="81">
                  <c:v>133.881</c:v>
                </c:pt>
                <c:pt idx="82">
                  <c:v>107.288</c:v>
                </c:pt>
                <c:pt idx="83">
                  <c:v>87.373000000000005</c:v>
                </c:pt>
                <c:pt idx="84">
                  <c:v>72.135999999999996</c:v>
                </c:pt>
                <c:pt idx="85">
                  <c:v>67.677999999999997</c:v>
                </c:pt>
                <c:pt idx="86">
                  <c:v>64.558999999999997</c:v>
                </c:pt>
                <c:pt idx="87">
                  <c:v>63.948999999999998</c:v>
                </c:pt>
                <c:pt idx="88">
                  <c:v>65.153000000000006</c:v>
                </c:pt>
                <c:pt idx="89">
                  <c:v>64.373000000000005</c:v>
                </c:pt>
                <c:pt idx="90">
                  <c:v>63.712000000000003</c:v>
                </c:pt>
                <c:pt idx="91">
                  <c:v>64.525000000000006</c:v>
                </c:pt>
                <c:pt idx="92">
                  <c:v>64.897999999999996</c:v>
                </c:pt>
                <c:pt idx="93">
                  <c:v>65.203000000000003</c:v>
                </c:pt>
                <c:pt idx="94">
                  <c:v>64.338999999999999</c:v>
                </c:pt>
                <c:pt idx="95">
                  <c:v>63.948999999999998</c:v>
                </c:pt>
                <c:pt idx="96">
                  <c:v>63.457999999999998</c:v>
                </c:pt>
                <c:pt idx="97">
                  <c:v>63.712000000000003</c:v>
                </c:pt>
                <c:pt idx="98">
                  <c:v>64.135999999999996</c:v>
                </c:pt>
                <c:pt idx="99">
                  <c:v>64.067999999999998</c:v>
                </c:pt>
                <c:pt idx="100">
                  <c:v>65</c:v>
                </c:pt>
                <c:pt idx="101">
                  <c:v>64.61</c:v>
                </c:pt>
                <c:pt idx="102">
                  <c:v>64.813999999999993</c:v>
                </c:pt>
                <c:pt idx="103">
                  <c:v>64.558999999999997</c:v>
                </c:pt>
                <c:pt idx="104">
                  <c:v>64.186000000000007</c:v>
                </c:pt>
                <c:pt idx="105">
                  <c:v>65.119</c:v>
                </c:pt>
                <c:pt idx="106">
                  <c:v>64.153000000000006</c:v>
                </c:pt>
                <c:pt idx="107">
                  <c:v>64.287999999999997</c:v>
                </c:pt>
                <c:pt idx="108">
                  <c:v>65.457999999999998</c:v>
                </c:pt>
                <c:pt idx="109">
                  <c:v>65.441000000000003</c:v>
                </c:pt>
                <c:pt idx="110">
                  <c:v>65.626999999999995</c:v>
                </c:pt>
                <c:pt idx="111">
                  <c:v>70.424000000000007</c:v>
                </c:pt>
                <c:pt idx="112">
                  <c:v>72.846999999999994</c:v>
                </c:pt>
                <c:pt idx="113">
                  <c:v>75.965999999999994</c:v>
                </c:pt>
                <c:pt idx="114">
                  <c:v>77.135999999999996</c:v>
                </c:pt>
                <c:pt idx="115">
                  <c:v>78.119</c:v>
                </c:pt>
                <c:pt idx="116">
                  <c:v>77.338999999999999</c:v>
                </c:pt>
                <c:pt idx="117">
                  <c:v>75.745999999999995</c:v>
                </c:pt>
                <c:pt idx="118">
                  <c:v>71.881</c:v>
                </c:pt>
                <c:pt idx="119">
                  <c:v>68.593000000000004</c:v>
                </c:pt>
                <c:pt idx="120">
                  <c:v>66.864000000000004</c:v>
                </c:pt>
                <c:pt idx="121">
                  <c:v>65.135999999999996</c:v>
                </c:pt>
                <c:pt idx="122">
                  <c:v>62.119</c:v>
                </c:pt>
                <c:pt idx="123">
                  <c:v>62.558999999999997</c:v>
                </c:pt>
                <c:pt idx="124">
                  <c:v>63.067999999999998</c:v>
                </c:pt>
                <c:pt idx="125">
                  <c:v>62.372999999999998</c:v>
                </c:pt>
                <c:pt idx="126">
                  <c:v>62.524999999999999</c:v>
                </c:pt>
                <c:pt idx="127">
                  <c:v>61.524999999999999</c:v>
                </c:pt>
                <c:pt idx="128">
                  <c:v>62.796999999999997</c:v>
                </c:pt>
                <c:pt idx="129">
                  <c:v>62.982999999999997</c:v>
                </c:pt>
                <c:pt idx="130">
                  <c:v>60.661000000000001</c:v>
                </c:pt>
                <c:pt idx="131">
                  <c:v>61.271000000000001</c:v>
                </c:pt>
                <c:pt idx="132">
                  <c:v>62.119</c:v>
                </c:pt>
                <c:pt idx="133">
                  <c:v>60.237000000000002</c:v>
                </c:pt>
                <c:pt idx="134">
                  <c:v>61.253999999999998</c:v>
                </c:pt>
                <c:pt idx="135">
                  <c:v>62.017000000000003</c:v>
                </c:pt>
                <c:pt idx="136">
                  <c:v>63.119</c:v>
                </c:pt>
                <c:pt idx="137">
                  <c:v>61.863999999999997</c:v>
                </c:pt>
                <c:pt idx="138">
                  <c:v>62.067999999999998</c:v>
                </c:pt>
                <c:pt idx="139">
                  <c:v>61.558999999999997</c:v>
                </c:pt>
                <c:pt idx="140">
                  <c:v>63.119</c:v>
                </c:pt>
                <c:pt idx="141">
                  <c:v>65.084999999999994</c:v>
                </c:pt>
                <c:pt idx="142">
                  <c:v>65.813999999999993</c:v>
                </c:pt>
                <c:pt idx="143">
                  <c:v>67.763000000000005</c:v>
                </c:pt>
                <c:pt idx="144">
                  <c:v>68.067999999999998</c:v>
                </c:pt>
                <c:pt idx="145">
                  <c:v>68.474999999999994</c:v>
                </c:pt>
                <c:pt idx="146">
                  <c:v>66.813999999999993</c:v>
                </c:pt>
                <c:pt idx="147">
                  <c:v>65.644000000000005</c:v>
                </c:pt>
                <c:pt idx="148">
                  <c:v>61.677999999999997</c:v>
                </c:pt>
                <c:pt idx="149">
                  <c:v>62.372999999999998</c:v>
                </c:pt>
                <c:pt idx="150">
                  <c:v>58.695</c:v>
                </c:pt>
                <c:pt idx="151">
                  <c:v>59.796999999999997</c:v>
                </c:pt>
                <c:pt idx="152">
                  <c:v>60.78</c:v>
                </c:pt>
                <c:pt idx="153">
                  <c:v>60.677999999999997</c:v>
                </c:pt>
                <c:pt idx="154">
                  <c:v>60.085000000000001</c:v>
                </c:pt>
                <c:pt idx="155">
                  <c:v>59.017000000000003</c:v>
                </c:pt>
                <c:pt idx="156">
                  <c:v>60.372999999999998</c:v>
                </c:pt>
                <c:pt idx="157">
                  <c:v>59.085000000000001</c:v>
                </c:pt>
                <c:pt idx="158">
                  <c:v>59.322000000000003</c:v>
                </c:pt>
                <c:pt idx="159">
                  <c:v>58.475000000000001</c:v>
                </c:pt>
                <c:pt idx="160">
                  <c:v>59.168999999999997</c:v>
                </c:pt>
                <c:pt idx="161">
                  <c:v>58.356000000000002</c:v>
                </c:pt>
                <c:pt idx="162">
                  <c:v>59.576000000000001</c:v>
                </c:pt>
                <c:pt idx="163">
                  <c:v>59.576000000000001</c:v>
                </c:pt>
                <c:pt idx="164">
                  <c:v>58.441000000000003</c:v>
                </c:pt>
                <c:pt idx="165">
                  <c:v>58.253999999999998</c:v>
                </c:pt>
                <c:pt idx="166">
                  <c:v>58.881</c:v>
                </c:pt>
                <c:pt idx="167">
                  <c:v>57.78</c:v>
                </c:pt>
                <c:pt idx="168">
                  <c:v>59.61</c:v>
                </c:pt>
                <c:pt idx="169">
                  <c:v>58.203000000000003</c:v>
                </c:pt>
                <c:pt idx="170">
                  <c:v>58.051000000000002</c:v>
                </c:pt>
                <c:pt idx="171">
                  <c:v>57.728999999999999</c:v>
                </c:pt>
                <c:pt idx="172">
                  <c:v>59.271000000000001</c:v>
                </c:pt>
                <c:pt idx="173">
                  <c:v>58.558999999999997</c:v>
                </c:pt>
                <c:pt idx="174">
                  <c:v>58.898000000000003</c:v>
                </c:pt>
                <c:pt idx="175">
                  <c:v>60.322000000000003</c:v>
                </c:pt>
                <c:pt idx="176">
                  <c:v>60.136000000000003</c:v>
                </c:pt>
                <c:pt idx="177">
                  <c:v>59.558999999999997</c:v>
                </c:pt>
                <c:pt idx="178">
                  <c:v>57.695</c:v>
                </c:pt>
                <c:pt idx="179">
                  <c:v>58.898000000000003</c:v>
                </c:pt>
                <c:pt idx="180">
                  <c:v>57.932000000000002</c:v>
                </c:pt>
                <c:pt idx="181">
                  <c:v>58.881</c:v>
                </c:pt>
                <c:pt idx="182">
                  <c:v>58.661000000000001</c:v>
                </c:pt>
                <c:pt idx="183">
                  <c:v>58.677999999999997</c:v>
                </c:pt>
                <c:pt idx="184">
                  <c:v>59.287999999999997</c:v>
                </c:pt>
                <c:pt idx="185">
                  <c:v>59.643999999999998</c:v>
                </c:pt>
                <c:pt idx="186">
                  <c:v>59.22</c:v>
                </c:pt>
                <c:pt idx="187">
                  <c:v>60.661000000000001</c:v>
                </c:pt>
                <c:pt idx="188">
                  <c:v>57.796999999999997</c:v>
                </c:pt>
                <c:pt idx="189">
                  <c:v>59.524999999999999</c:v>
                </c:pt>
                <c:pt idx="190">
                  <c:v>58.593000000000004</c:v>
                </c:pt>
                <c:pt idx="191">
                  <c:v>58.762999999999998</c:v>
                </c:pt>
                <c:pt idx="192">
                  <c:v>58</c:v>
                </c:pt>
                <c:pt idx="193">
                  <c:v>58.863999999999997</c:v>
                </c:pt>
                <c:pt idx="194">
                  <c:v>59.085000000000001</c:v>
                </c:pt>
                <c:pt idx="195">
                  <c:v>58.593000000000004</c:v>
                </c:pt>
                <c:pt idx="196">
                  <c:v>58.576000000000001</c:v>
                </c:pt>
                <c:pt idx="197">
                  <c:v>58.423999999999999</c:v>
                </c:pt>
                <c:pt idx="198">
                  <c:v>58.982999999999997</c:v>
                </c:pt>
                <c:pt idx="199">
                  <c:v>58.831000000000003</c:v>
                </c:pt>
                <c:pt idx="200">
                  <c:v>58.22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70.193238952990328</c:v>
                </c:pt>
                <c:pt idx="7">
                  <c:v>70.374955646629303</c:v>
                </c:pt>
                <c:pt idx="8">
                  <c:v>70.554840468041547</c:v>
                </c:pt>
                <c:pt idx="9">
                  <c:v>70.732651858986287</c:v>
                </c:pt>
                <c:pt idx="10">
                  <c:v>70.90812301606492</c:v>
                </c:pt>
                <c:pt idx="11">
                  <c:v>71.080960149276635</c:v>
                </c:pt>
                <c:pt idx="12">
                  <c:v>71.250840797889211</c:v>
                </c:pt>
                <c:pt idx="13">
                  <c:v>71.417412253246411</c:v>
                </c:pt>
                <c:pt idx="14">
                  <c:v>71.580290148875264</c:v>
                </c:pt>
                <c:pt idx="15">
                  <c:v>71.73905729090032</c:v>
                </c:pt>
                <c:pt idx="16">
                  <c:v>71.893262817533611</c:v>
                </c:pt>
                <c:pt idx="17">
                  <c:v>72.042421798111519</c:v>
                </c:pt>
                <c:pt idx="18">
                  <c:v>72.186015415929475</c:v>
                </c:pt>
                <c:pt idx="19">
                  <c:v>72.323491937715005</c:v>
                </c:pt>
                <c:pt idx="20">
                  <c:v>72.454268781169176</c:v>
                </c:pt>
                <c:pt idx="21">
                  <c:v>72.577736198243713</c:v>
                </c:pt>
                <c:pt idx="22">
                  <c:v>72.693263481927303</c:v>
                </c:pt>
                <c:pt idx="23">
                  <c:v>72.800209327321099</c:v>
                </c:pt>
                <c:pt idx="24">
                  <c:v>72.897939278988176</c:v>
                </c:pt>
                <c:pt idx="25">
                  <c:v>72.985855458514408</c:v>
                </c:pt>
                <c:pt idx="26">
                  <c:v>73.063447549402426</c:v>
                </c:pt>
                <c:pt idx="27">
                  <c:v>73.130380081568234</c:v>
                </c:pt>
                <c:pt idx="28">
                  <c:v>73.186640336508731</c:v>
                </c:pt>
                <c:pt idx="29">
                  <c:v>73.232784657284199</c:v>
                </c:pt>
                <c:pt idx="30">
                  <c:v>73.270339303691799</c:v>
                </c:pt>
                <c:pt idx="31">
                  <c:v>73.302435153404602</c:v>
                </c:pt>
                <c:pt idx="32">
                  <c:v>73.334781819665665</c:v>
                </c:pt>
                <c:pt idx="33">
                  <c:v>73.377111798966098</c:v>
                </c:pt>
                <c:pt idx="34">
                  <c:v>73.445241023340756</c:v>
                </c:pt>
                <c:pt idx="35">
                  <c:v>73.563886168618922</c:v>
                </c:pt>
                <c:pt idx="36">
                  <c:v>73.770334530853873</c:v>
                </c:pt>
                <c:pt idx="37">
                  <c:v>74.118960182780967</c:v>
                </c:pt>
                <c:pt idx="38">
                  <c:v>74.686403390385351</c:v>
                </c:pt>
                <c:pt idx="39">
                  <c:v>75.576970741978272</c:v>
                </c:pt>
                <c:pt idx="40">
                  <c:v>76.927480839222397</c:v>
                </c:pt>
                <c:pt idx="41">
                  <c:v>78.910411515842881</c:v>
                </c:pt>
                <c:pt idx="42">
                  <c:v>81.733869448616318</c:v>
                </c:pt>
                <c:pt idx="43">
                  <c:v>85.636704085279945</c:v>
                </c:pt>
                <c:pt idx="44">
                  <c:v>90.877147607051924</c:v>
                </c:pt>
                <c:pt idx="45">
                  <c:v>97.71379829461425</c:v>
                </c:pt>
                <c:pt idx="46">
                  <c:v>106.37864840731295</c:v>
                </c:pt>
                <c:pt idx="47">
                  <c:v>117.04315698302808</c:v>
                </c:pt>
                <c:pt idx="48">
                  <c:v>129.77980838964061</c:v>
                </c:pt>
                <c:pt idx="49">
                  <c:v>144.52222456922223</c:v>
                </c:pt>
                <c:pt idx="50">
                  <c:v>161.02394997437978</c:v>
                </c:pt>
                <c:pt idx="51">
                  <c:v>178.80384907328252</c:v>
                </c:pt>
                <c:pt idx="52">
                  <c:v>197.04111602139403</c:v>
                </c:pt>
                <c:pt idx="53">
                  <c:v>214.36680854626761</c:v>
                </c:pt>
                <c:pt idx="54">
                  <c:v>228.56846534751043</c:v>
                </c:pt>
                <c:pt idx="55">
                  <c:v>236.46161936057521</c:v>
                </c:pt>
                <c:pt idx="56">
                  <c:v>234.45459514102228</c:v>
                </c:pt>
                <c:pt idx="57">
                  <c:v>220.1498423103782</c:v>
                </c:pt>
                <c:pt idx="58">
                  <c:v>194.3463348472294</c:v>
                </c:pt>
                <c:pt idx="59">
                  <c:v>161.78743060119518</c:v>
                </c:pt>
                <c:pt idx="60">
                  <c:v>129.46129910068674</c:v>
                </c:pt>
                <c:pt idx="61">
                  <c:v>103.34646014886212</c:v>
                </c:pt>
                <c:pt idx="62">
                  <c:v>86.024772825402835</c:v>
                </c:pt>
                <c:pt idx="63">
                  <c:v>76.696943572946154</c:v>
                </c:pt>
                <c:pt idx="64">
                  <c:v>72.930193443281269</c:v>
                </c:pt>
                <c:pt idx="65">
                  <c:v>72.420316914581889</c:v>
                </c:pt>
                <c:pt idx="66">
                  <c:v>73.774632431102901</c:v>
                </c:pt>
                <c:pt idx="67">
                  <c:v>76.451843327368522</c:v>
                </c:pt>
                <c:pt idx="68">
                  <c:v>80.410015933385282</c:v>
                </c:pt>
                <c:pt idx="69">
                  <c:v>85.811399574852643</c:v>
                </c:pt>
                <c:pt idx="70">
                  <c:v>92.851915923865974</c:v>
                </c:pt>
                <c:pt idx="71">
                  <c:v>101.6670995412782</c:v>
                </c:pt>
                <c:pt idx="72">
                  <c:v>112.26720283770226</c:v>
                </c:pt>
                <c:pt idx="73">
                  <c:v>124.47762266723319</c:v>
                </c:pt>
                <c:pt idx="74">
                  <c:v>137.86294166335696</c:v>
                </c:pt>
                <c:pt idx="75">
                  <c:v>151.59099691081309</c:v>
                </c:pt>
                <c:pt idx="76">
                  <c:v>164.1944243005878</c:v>
                </c:pt>
                <c:pt idx="77">
                  <c:v>173.32614538500485</c:v>
                </c:pt>
                <c:pt idx="78">
                  <c:v>175.92307984044538</c:v>
                </c:pt>
                <c:pt idx="79">
                  <c:v>169.32155634549702</c:v>
                </c:pt>
                <c:pt idx="80">
                  <c:v>153.15961326035531</c:v>
                </c:pt>
                <c:pt idx="81">
                  <c:v>130.60228693193991</c:v>
                </c:pt>
                <c:pt idx="82">
                  <c:v>107.27926685510552</c:v>
                </c:pt>
                <c:pt idx="83">
                  <c:v>88.326262721249705</c:v>
                </c:pt>
                <c:pt idx="84">
                  <c:v>75.964111334814461</c:v>
                </c:pt>
                <c:pt idx="85">
                  <c:v>69.421975171882252</c:v>
                </c:pt>
                <c:pt idx="86">
                  <c:v>66.579830133337538</c:v>
                </c:pt>
                <c:pt idx="87">
                  <c:v>65.535742657075318</c:v>
                </c:pt>
                <c:pt idx="88">
                  <c:v>65.177389377446346</c:v>
                </c:pt>
                <c:pt idx="89">
                  <c:v>65.027638514897987</c:v>
                </c:pt>
                <c:pt idx="90">
                  <c:v>64.92962029100606</c:v>
                </c:pt>
                <c:pt idx="91">
                  <c:v>64.842904708450988</c:v>
                </c:pt>
                <c:pt idx="92">
                  <c:v>64.75918364664598</c:v>
                </c:pt>
                <c:pt idx="93">
                  <c:v>64.677062601918834</c:v>
                </c:pt>
                <c:pt idx="94">
                  <c:v>64.59637146024825</c:v>
                </c:pt>
                <c:pt idx="95">
                  <c:v>64.517217507916413</c:v>
                </c:pt>
                <c:pt idx="96">
                  <c:v>64.439960038093588</c:v>
                </c:pt>
                <c:pt idx="97">
                  <c:v>64.365401335873088</c:v>
                </c:pt>
                <c:pt idx="98">
                  <c:v>64.295137489000638</c:v>
                </c:pt>
                <c:pt idx="99">
                  <c:v>64.232123138692472</c:v>
                </c:pt>
                <c:pt idx="100">
                  <c:v>64.181517111928812</c:v>
                </c:pt>
                <c:pt idx="101">
                  <c:v>64.151851407835537</c:v>
                </c:pt>
                <c:pt idx="102">
                  <c:v>64.156495850769318</c:v>
                </c:pt>
                <c:pt idx="103">
                  <c:v>64.215261211482954</c:v>
                </c:pt>
                <c:pt idx="104">
                  <c:v>64.355794807440944</c:v>
                </c:pt>
                <c:pt idx="105">
                  <c:v>64.614202877758103</c:v>
                </c:pt>
                <c:pt idx="106">
                  <c:v>65.034149355865807</c:v>
                </c:pt>
                <c:pt idx="107">
                  <c:v>65.663625675408966</c:v>
                </c:pt>
                <c:pt idx="108">
                  <c:v>66.548732747394482</c:v>
                </c:pt>
                <c:pt idx="109">
                  <c:v>67.724087836058686</c:v>
                </c:pt>
                <c:pt idx="110">
                  <c:v>69.199480427364719</c:v>
                </c:pt>
                <c:pt idx="111">
                  <c:v>70.94163752844409</c:v>
                </c:pt>
                <c:pt idx="112">
                  <c:v>72.849174703978974</c:v>
                </c:pt>
                <c:pt idx="113">
                  <c:v>74.722543984717873</c:v>
                </c:pt>
                <c:pt idx="114">
                  <c:v>76.246020844303956</c:v>
                </c:pt>
                <c:pt idx="115">
                  <c:v>77.021578038281021</c:v>
                </c:pt>
                <c:pt idx="116">
                  <c:v>76.693621307322772</c:v>
                </c:pt>
                <c:pt idx="117">
                  <c:v>75.141091153644027</c:v>
                </c:pt>
                <c:pt idx="118">
                  <c:v>72.615839149825646</c:v>
                </c:pt>
                <c:pt idx="119">
                  <c:v>69.6877381563244</c:v>
                </c:pt>
                <c:pt idx="120">
                  <c:v>66.991517346397714</c:v>
                </c:pt>
                <c:pt idx="121">
                  <c:v>64.946722540610267</c:v>
                </c:pt>
                <c:pt idx="122">
                  <c:v>63.643554679077127</c:v>
                </c:pt>
                <c:pt idx="123">
                  <c:v>62.929560702412942</c:v>
                </c:pt>
                <c:pt idx="124">
                  <c:v>62.577096376840693</c:v>
                </c:pt>
                <c:pt idx="125">
                  <c:v>62.402471509763714</c:v>
                </c:pt>
                <c:pt idx="126">
                  <c:v>62.299142565642704</c:v>
                </c:pt>
                <c:pt idx="127">
                  <c:v>62.21919346577819</c:v>
                </c:pt>
                <c:pt idx="128">
                  <c:v>62.145360214452531</c:v>
                </c:pt>
                <c:pt idx="129">
                  <c:v>62.072568226361248</c:v>
                </c:pt>
                <c:pt idx="130">
                  <c:v>61.999608016636472</c:v>
                </c:pt>
                <c:pt idx="131">
                  <c:v>61.926363691160816</c:v>
                </c:pt>
                <c:pt idx="132">
                  <c:v>61.853292174184311</c:v>
                </c:pt>
                <c:pt idx="133">
                  <c:v>61.781906205486791</c:v>
                </c:pt>
                <c:pt idx="134">
                  <c:v>61.716239189588855</c:v>
                </c:pt>
                <c:pt idx="135">
                  <c:v>61.665823689547658</c:v>
                </c:pt>
                <c:pt idx="136">
                  <c:v>61.65071995382403</c:v>
                </c:pt>
                <c:pt idx="137">
                  <c:v>61.708266399721779</c:v>
                </c:pt>
                <c:pt idx="138">
                  <c:v>61.899081757410222</c:v>
                </c:pt>
                <c:pt idx="139">
                  <c:v>62.306760050055061</c:v>
                </c:pt>
                <c:pt idx="140">
                  <c:v>63.023633716717143</c:v>
                </c:pt>
                <c:pt idx="141">
                  <c:v>64.11727645262107</c:v>
                </c:pt>
                <c:pt idx="142">
                  <c:v>65.57940500865891</c:v>
                </c:pt>
                <c:pt idx="143">
                  <c:v>67.252079695084547</c:v>
                </c:pt>
                <c:pt idx="144">
                  <c:v>68.678057148631851</c:v>
                </c:pt>
                <c:pt idx="145">
                  <c:v>68.952018748183534</c:v>
                </c:pt>
                <c:pt idx="146">
                  <c:v>67.284523179758153</c:v>
                </c:pt>
                <c:pt idx="147">
                  <c:v>64.346043219723782</c:v>
                </c:pt>
                <c:pt idx="148">
                  <c:v>61.922576480914607</c:v>
                </c:pt>
                <c:pt idx="149">
                  <c:v>60.788311433123582</c:v>
                </c:pt>
                <c:pt idx="150">
                  <c:v>60.435159929687856</c:v>
                </c:pt>
                <c:pt idx="151">
                  <c:v>60.30935249200239</c:v>
                </c:pt>
                <c:pt idx="152">
                  <c:v>60.218787365612961</c:v>
                </c:pt>
                <c:pt idx="153">
                  <c:v>60.131056004013608</c:v>
                </c:pt>
                <c:pt idx="154">
                  <c:v>60.043290462738405</c:v>
                </c:pt>
                <c:pt idx="155">
                  <c:v>59.955407439808972</c:v>
                </c:pt>
                <c:pt idx="156">
                  <c:v>59.867463356837824</c:v>
                </c:pt>
                <c:pt idx="157">
                  <c:v>59.779515238914833</c:v>
                </c:pt>
                <c:pt idx="158">
                  <c:v>59.691616106860259</c:v>
                </c:pt>
                <c:pt idx="159">
                  <c:v>59.603814432682483</c:v>
                </c:pt>
                <c:pt idx="160">
                  <c:v>59.516153806678403</c:v>
                </c:pt>
                <c:pt idx="161">
                  <c:v>59.428672746709623</c:v>
                </c:pt>
                <c:pt idx="162">
                  <c:v>59.341404637625743</c:v>
                </c:pt>
                <c:pt idx="163">
                  <c:v>59.254377785910044</c:v>
                </c:pt>
                <c:pt idx="164">
                  <c:v>59.167615572442941</c:v>
                </c:pt>
                <c:pt idx="165">
                  <c:v>59.081136685278096</c:v>
                </c:pt>
                <c:pt idx="166">
                  <c:v>58.994955414345057</c:v>
                </c:pt>
                <c:pt idx="167">
                  <c:v>58.909081990828696</c:v>
                </c:pt>
                <c:pt idx="168">
                  <c:v>58.82352295541817</c:v>
                </c:pt>
                <c:pt idx="169">
                  <c:v>58.738281541461426</c:v>
                </c:pt>
                <c:pt idx="170">
                  <c:v>58.653358061122077</c:v>
                </c:pt>
                <c:pt idx="171">
                  <c:v>58.568750284761322</c:v>
                </c:pt>
                <c:pt idx="172">
                  <c:v>58.484453805837319</c:v>
                </c:pt>
                <c:pt idx="173">
                  <c:v>58.400462385542433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70.193238952983975</c:v>
                </c:pt>
                <c:pt idx="7">
                  <c:v>70.374955646608797</c:v>
                </c:pt>
                <c:pt idx="8">
                  <c:v>70.554840467976888</c:v>
                </c:pt>
                <c:pt idx="9">
                  <c:v>70.73265185878688</c:v>
                </c:pt>
                <c:pt idx="10">
                  <c:v>70.908123015463687</c:v>
                </c:pt>
                <c:pt idx="11">
                  <c:v>71.080960147504058</c:v>
                </c:pt>
                <c:pt idx="12">
                  <c:v>71.250840792779286</c:v>
                </c:pt>
                <c:pt idx="13">
                  <c:v>71.417412238842758</c:v>
                </c:pt>
                <c:pt idx="14">
                  <c:v>71.580290109176431</c:v>
                </c:pt>
                <c:pt idx="15">
                  <c:v>71.739057183913431</c:v>
                </c:pt>
                <c:pt idx="16">
                  <c:v>71.893262535610248</c:v>
                </c:pt>
                <c:pt idx="17">
                  <c:v>72.042421071705846</c:v>
                </c:pt>
                <c:pt idx="18">
                  <c:v>72.186013585828476</c:v>
                </c:pt>
                <c:pt idx="19">
                  <c:v>72.323487429355325</c:v>
                </c:pt>
                <c:pt idx="20">
                  <c:v>72.454257921671783</c:v>
                </c:pt>
                <c:pt idx="21">
                  <c:v>72.577710621304959</c:v>
                </c:pt>
                <c:pt idx="22">
                  <c:v>72.693204579245233</c:v>
                </c:pt>
                <c:pt idx="23">
                  <c:v>72.800076688929693</c:v>
                </c:pt>
                <c:pt idx="24">
                  <c:v>72.897647233103243</c:v>
                </c:pt>
                <c:pt idx="25">
                  <c:v>72.985226704740001</c:v>
                </c:pt>
                <c:pt idx="26">
                  <c:v>73.062123946264535</c:v>
                </c:pt>
                <c:pt idx="27">
                  <c:v>73.127655607742099</c:v>
                </c:pt>
                <c:pt idx="28">
                  <c:v>73.181156870433412</c:v>
                </c:pt>
                <c:pt idx="29">
                  <c:v>73.221993317907021</c:v>
                </c:pt>
                <c:pt idx="30">
                  <c:v>73.249573764620479</c:v>
                </c:pt>
                <c:pt idx="31">
                  <c:v>73.26336377457325</c:v>
                </c:pt>
                <c:pt idx="32">
                  <c:v>73.262899524623791</c:v>
                </c:pt>
                <c:pt idx="33">
                  <c:v>73.247801593832989</c:v>
                </c:pt>
                <c:pt idx="34">
                  <c:v>73.217788198132411</c:v>
                </c:pt>
                <c:pt idx="35">
                  <c:v>73.172687345532296</c:v>
                </c:pt>
                <c:pt idx="36">
                  <c:v>73.112447367576735</c:v>
                </c:pt>
                <c:pt idx="37">
                  <c:v>73.037145293428111</c:v>
                </c:pt>
                <c:pt idx="38">
                  <c:v>72.946992577591971</c:v>
                </c:pt>
                <c:pt idx="39">
                  <c:v>72.842337772066273</c:v>
                </c:pt>
                <c:pt idx="40">
                  <c:v>72.72366584666392</c:v>
                </c:pt>
                <c:pt idx="41">
                  <c:v>72.591594002080626</c:v>
                </c:pt>
                <c:pt idx="42">
                  <c:v>72.446863980451397</c:v>
                </c:pt>
                <c:pt idx="43">
                  <c:v>72.290331046595398</c:v>
                </c:pt>
                <c:pt idx="44">
                  <c:v>72.122949977330535</c:v>
                </c:pt>
                <c:pt idx="45">
                  <c:v>71.945758543401865</c:v>
                </c:pt>
                <c:pt idx="46">
                  <c:v>71.759859087205982</c:v>
                </c:pt>
                <c:pt idx="47">
                  <c:v>71.566398880648251</c:v>
                </c:pt>
                <c:pt idx="48">
                  <c:v>71.366549985694377</c:v>
                </c:pt>
                <c:pt idx="49">
                  <c:v>71.161489334083313</c:v>
                </c:pt>
                <c:pt idx="50">
                  <c:v>70.95237969488916</c:v>
                </c:pt>
                <c:pt idx="51">
                  <c:v>70.740352115313456</c:v>
                </c:pt>
                <c:pt idx="52">
                  <c:v>70.526490310016143</c:v>
                </c:pt>
                <c:pt idx="53">
                  <c:v>70.311817347677689</c:v>
                </c:pt>
                <c:pt idx="54">
                  <c:v>70.097284850814177</c:v>
                </c:pt>
                <c:pt idx="55">
                  <c:v>69.88376479582783</c:v>
                </c:pt>
                <c:pt idx="56">
                  <c:v>69.672043882923148</c:v>
                </c:pt>
                <c:pt idx="57">
                  <c:v>69.462820345763859</c:v>
                </c:pt>
                <c:pt idx="58">
                  <c:v>69.256702992178518</c:v>
                </c:pt>
                <c:pt idx="59">
                  <c:v>69.054212211195505</c:v>
                </c:pt>
                <c:pt idx="60">
                  <c:v>68.855782647643039</c:v>
                </c:pt>
                <c:pt idx="61">
                  <c:v>68.661767231450568</c:v>
                </c:pt>
                <c:pt idx="62">
                  <c:v>68.472442251611014</c:v>
                </c:pt>
                <c:pt idx="63">
                  <c:v>68.288013180973266</c:v>
                </c:pt>
                <c:pt idx="64">
                  <c:v>68.10862098397736</c:v>
                </c:pt>
                <c:pt idx="65">
                  <c:v>67.934348671671117</c:v>
                </c:pt>
                <c:pt idx="66">
                  <c:v>67.765227903817092</c:v>
                </c:pt>
                <c:pt idx="67">
                  <c:v>67.601245474099954</c:v>
                </c:pt>
                <c:pt idx="68">
                  <c:v>67.442349549443421</c:v>
                </c:pt>
                <c:pt idx="69">
                  <c:v>67.288455566854182</c:v>
                </c:pt>
                <c:pt idx="70">
                  <c:v>67.139451720148244</c:v>
                </c:pt>
                <c:pt idx="71">
                  <c:v>66.995203993910096</c:v>
                </c:pt>
                <c:pt idx="72">
                  <c:v>66.85556072295833</c:v>
                </c:pt>
                <c:pt idx="73">
                  <c:v>66.720356672548704</c:v>
                </c:pt>
                <c:pt idx="74">
                  <c:v>66.589416647822574</c:v>
                </c:pt>
                <c:pt idx="75">
                  <c:v>66.462558650987603</c:v>
                </c:pt>
                <c:pt idx="76">
                  <c:v>66.339596611835859</c:v>
                </c:pt>
                <c:pt idx="77">
                  <c:v>66.220342721913909</c:v>
                </c:pt>
                <c:pt idx="78">
                  <c:v>66.10460940539248</c:v>
                </c:pt>
                <c:pt idx="79">
                  <c:v>65.992210960842968</c:v>
                </c:pt>
                <c:pt idx="80">
                  <c:v>65.882964908071656</c:v>
                </c:pt>
                <c:pt idx="81">
                  <c:v>65.776693073199667</c:v>
                </c:pt>
                <c:pt idx="82">
                  <c:v>65.673222443567639</c:v>
                </c:pt>
                <c:pt idx="83">
                  <c:v>65.572385822001266</c:v>
                </c:pt>
                <c:pt idx="84">
                  <c:v>65.47402230767338</c:v>
                </c:pt>
                <c:pt idx="85">
                  <c:v>65.377977628366267</c:v>
                </c:pt>
                <c:pt idx="86">
                  <c:v>65.284104346485591</c:v>
                </c:pt>
                <c:pt idx="87">
                  <c:v>65.19226195877107</c:v>
                </c:pt>
                <c:pt idx="88">
                  <c:v>65.102316907348239</c:v>
                </c:pt>
                <c:pt idx="89">
                  <c:v>65.014142517602224</c:v>
                </c:pt>
                <c:pt idx="90">
                  <c:v>64.92761887634984</c:v>
                </c:pt>
                <c:pt idx="91">
                  <c:v>64.842632661954028</c:v>
                </c:pt>
                <c:pt idx="92">
                  <c:v>64.759076936363627</c:v>
                </c:pt>
                <c:pt idx="93">
                  <c:v>64.676850907572231</c:v>
                </c:pt>
                <c:pt idx="94">
                  <c:v>64.595859669663454</c:v>
                </c:pt>
                <c:pt idx="95">
                  <c:v>64.516013926438021</c:v>
                </c:pt>
                <c:pt idx="96">
                  <c:v>64.437229703589296</c:v>
                </c:pt>
                <c:pt idx="97">
                  <c:v>64.359428053495989</c:v>
                </c:pt>
                <c:pt idx="98">
                  <c:v>64.282534755924587</c:v>
                </c:pt>
                <c:pt idx="99">
                  <c:v>64.206480017263772</c:v>
                </c:pt>
                <c:pt idx="100">
                  <c:v>64.131198170343936</c:v>
                </c:pt>
                <c:pt idx="101">
                  <c:v>64.056627376411527</c:v>
                </c:pt>
                <c:pt idx="102">
                  <c:v>63.982709330425777</c:v>
                </c:pt>
                <c:pt idx="103">
                  <c:v>63.90938897051555</c:v>
                </c:pt>
                <c:pt idx="104">
                  <c:v>63.836614192169236</c:v>
                </c:pt>
                <c:pt idx="105">
                  <c:v>63.764335567528327</c:v>
                </c:pt>
                <c:pt idx="106">
                  <c:v>63.692506070008697</c:v>
                </c:pt>
                <c:pt idx="107">
                  <c:v>63.621080804382693</c:v>
                </c:pt>
                <c:pt idx="108">
                  <c:v>63.550016742416403</c:v>
                </c:pt>
                <c:pt idx="109">
                  <c:v>63.479272464170265</c:v>
                </c:pt>
                <c:pt idx="110">
                  <c:v>63.408807905137841</c:v>
                </c:pt>
                <c:pt idx="111">
                  <c:v>63.338584109517264</c:v>
                </c:pt>
                <c:pt idx="112">
                  <c:v>63.268562990085933</c:v>
                </c:pt>
                <c:pt idx="113">
                  <c:v>63.198707095381003</c:v>
                </c:pt>
                <c:pt idx="114">
                  <c:v>63.128979385179811</c:v>
                </c:pt>
                <c:pt idx="115">
                  <c:v>63.059343015624968</c:v>
                </c:pt>
                <c:pt idx="116">
                  <c:v>62.989761135749163</c:v>
                </c:pt>
                <c:pt idx="117">
                  <c:v>62.920196697621591</c:v>
                </c:pt>
                <c:pt idx="118">
                  <c:v>62.850612282855998</c:v>
                </c:pt>
                <c:pt idx="119">
                  <c:v>62.780969948780651</c:v>
                </c:pt>
                <c:pt idx="120">
                  <c:v>62.711231098156844</c:v>
                </c:pt>
                <c:pt idx="121">
                  <c:v>62.641356376925089</c:v>
                </c:pt>
                <c:pt idx="122">
                  <c:v>62.571305605025124</c:v>
                </c:pt>
                <c:pt idx="123">
                  <c:v>62.501037745842503</c:v>
                </c:pt>
                <c:pt idx="124">
                  <c:v>62.430510920227839</c:v>
                </c:pt>
                <c:pt idx="125">
                  <c:v>62.35968247126273</c:v>
                </c:pt>
                <c:pt idx="126">
                  <c:v>62.288509085937015</c:v>
                </c:pt>
                <c:pt idx="127">
                  <c:v>62.216946979585344</c:v>
                </c:pt>
                <c:pt idx="128">
                  <c:v>62.144952148228974</c:v>
                </c:pt>
                <c:pt idx="129">
                  <c:v>62.072480692806579</c:v>
                </c:pt>
                <c:pt idx="130">
                  <c:v>61.999489217594011</c:v>
                </c:pt>
                <c:pt idx="131">
                  <c:v>61.92593530286107</c:v>
                </c:pt>
                <c:pt idx="132">
                  <c:v>61.851778048983149</c:v>
                </c:pt>
                <c:pt idx="133">
                  <c:v>61.776978685848249</c:v>
                </c:pt>
                <c:pt idx="134">
                  <c:v>61.701501237559889</c:v>
                </c:pt>
                <c:pt idx="135">
                  <c:v>61.625313228287794</c:v>
                </c:pt>
                <c:pt idx="136">
                  <c:v>61.548386410875416</c:v>
                </c:pt>
                <c:pt idx="137">
                  <c:v>61.470697495764952</c:v>
                </c:pt>
                <c:pt idx="138">
                  <c:v>61.392228854281484</c:v>
                </c:pt>
                <c:pt idx="139">
                  <c:v>61.312969167698071</c:v>
                </c:pt>
                <c:pt idx="140">
                  <c:v>61.232913992152859</c:v>
                </c:pt>
                <c:pt idx="141">
                  <c:v>61.152066209728375</c:v>
                </c:pt>
                <c:pt idx="142">
                  <c:v>61.070436338074828</c:v>
                </c:pt>
                <c:pt idx="143">
                  <c:v>60.988042674964774</c:v>
                </c:pt>
                <c:pt idx="144">
                  <c:v>60.904911260049225</c:v>
                </c:pt>
                <c:pt idx="145">
                  <c:v>60.821075643597823</c:v>
                </c:pt>
                <c:pt idx="146">
                  <c:v>60.736576460721565</c:v>
                </c:pt>
                <c:pt idx="147">
                  <c:v>60.651460818916249</c:v>
                </c:pt>
                <c:pt idx="148">
                  <c:v>60.565781516041852</c:v>
                </c:pt>
                <c:pt idx="149">
                  <c:v>60.47959611435531</c:v>
                </c:pt>
                <c:pt idx="150">
                  <c:v>60.392965903268731</c:v>
                </c:pt>
                <c:pt idx="151">
                  <c:v>60.30595478856722</c:v>
                </c:pt>
                <c:pt idx="152">
                  <c:v>60.21862814852453</c:v>
                </c:pt>
                <c:pt idx="153">
                  <c:v>60.13105169756048</c:v>
                </c:pt>
                <c:pt idx="154">
                  <c:v>60.043290395879787</c:v>
                </c:pt>
                <c:pt idx="155">
                  <c:v>59.955407439215506</c:v>
                </c:pt>
                <c:pt idx="156">
                  <c:v>59.867463356834818</c:v>
                </c:pt>
                <c:pt idx="157">
                  <c:v>59.779515238914826</c:v>
                </c:pt>
                <c:pt idx="158">
                  <c:v>59.691616106860259</c:v>
                </c:pt>
                <c:pt idx="159">
                  <c:v>59.603814432682483</c:v>
                </c:pt>
                <c:pt idx="160">
                  <c:v>59.516153806678403</c:v>
                </c:pt>
                <c:pt idx="161">
                  <c:v>59.428672746709623</c:v>
                </c:pt>
                <c:pt idx="162">
                  <c:v>59.341404637625743</c:v>
                </c:pt>
                <c:pt idx="163">
                  <c:v>59.254377785910044</c:v>
                </c:pt>
                <c:pt idx="164">
                  <c:v>59.167615572442941</c:v>
                </c:pt>
                <c:pt idx="165">
                  <c:v>59.081136685278096</c:v>
                </c:pt>
                <c:pt idx="166">
                  <c:v>58.994955414345057</c:v>
                </c:pt>
                <c:pt idx="167">
                  <c:v>58.909081990828696</c:v>
                </c:pt>
                <c:pt idx="168">
                  <c:v>58.82352295541817</c:v>
                </c:pt>
                <c:pt idx="169">
                  <c:v>58.738281541461426</c:v>
                </c:pt>
                <c:pt idx="170">
                  <c:v>58.653358061122077</c:v>
                </c:pt>
                <c:pt idx="171">
                  <c:v>58.568750284761322</c:v>
                </c:pt>
                <c:pt idx="172">
                  <c:v>58.484453805837319</c:v>
                </c:pt>
                <c:pt idx="173">
                  <c:v>58.400462385542433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70.763000000000005</c:v>
                </c:pt>
                <c:pt idx="1">
                  <c:v>69.593000000000004</c:v>
                </c:pt>
                <c:pt idx="2">
                  <c:v>70.983000000000004</c:v>
                </c:pt>
                <c:pt idx="3">
                  <c:v>70.558999999999997</c:v>
                </c:pt>
                <c:pt idx="4">
                  <c:v>71.373000000000005</c:v>
                </c:pt>
                <c:pt idx="5">
                  <c:v>72.203000000000003</c:v>
                </c:pt>
                <c:pt idx="6">
                  <c:v>69.915000000000006</c:v>
                </c:pt>
                <c:pt idx="7">
                  <c:v>69.305000000000007</c:v>
                </c:pt>
                <c:pt idx="8">
                  <c:v>70.745999999999995</c:v>
                </c:pt>
                <c:pt idx="9">
                  <c:v>71.119</c:v>
                </c:pt>
                <c:pt idx="10">
                  <c:v>70.763000000000005</c:v>
                </c:pt>
                <c:pt idx="11">
                  <c:v>71.322000000000003</c:v>
                </c:pt>
                <c:pt idx="12">
                  <c:v>70.796999999999997</c:v>
                </c:pt>
                <c:pt idx="13">
                  <c:v>70.932000000000002</c:v>
                </c:pt>
                <c:pt idx="14">
                  <c:v>70.593000000000004</c:v>
                </c:pt>
                <c:pt idx="15">
                  <c:v>71.983000000000004</c:v>
                </c:pt>
                <c:pt idx="16">
                  <c:v>71.084999999999994</c:v>
                </c:pt>
                <c:pt idx="17">
                  <c:v>69.355999999999995</c:v>
                </c:pt>
                <c:pt idx="18">
                  <c:v>68.644000000000005</c:v>
                </c:pt>
                <c:pt idx="19">
                  <c:v>70.915000000000006</c:v>
                </c:pt>
                <c:pt idx="20">
                  <c:v>70.457999999999998</c:v>
                </c:pt>
                <c:pt idx="21">
                  <c:v>69.831000000000003</c:v>
                </c:pt>
                <c:pt idx="22">
                  <c:v>70.78</c:v>
                </c:pt>
                <c:pt idx="23">
                  <c:v>70.525000000000006</c:v>
                </c:pt>
                <c:pt idx="24">
                  <c:v>71.677999999999997</c:v>
                </c:pt>
                <c:pt idx="25">
                  <c:v>71.712000000000003</c:v>
                </c:pt>
                <c:pt idx="26">
                  <c:v>72.575999999999993</c:v>
                </c:pt>
                <c:pt idx="27">
                  <c:v>72.135999999999996</c:v>
                </c:pt>
                <c:pt idx="28">
                  <c:v>70.932000000000002</c:v>
                </c:pt>
                <c:pt idx="29">
                  <c:v>71.881</c:v>
                </c:pt>
                <c:pt idx="30">
                  <c:v>71.186000000000007</c:v>
                </c:pt>
                <c:pt idx="31">
                  <c:v>72.983000000000004</c:v>
                </c:pt>
                <c:pt idx="32">
                  <c:v>73.728999999999999</c:v>
                </c:pt>
                <c:pt idx="33">
                  <c:v>72.831000000000003</c:v>
                </c:pt>
                <c:pt idx="34">
                  <c:v>73.186000000000007</c:v>
                </c:pt>
                <c:pt idx="35">
                  <c:v>74.016999999999996</c:v>
                </c:pt>
                <c:pt idx="36">
                  <c:v>74.525000000000006</c:v>
                </c:pt>
                <c:pt idx="37">
                  <c:v>73.846999999999994</c:v>
                </c:pt>
                <c:pt idx="38">
                  <c:v>74.983000000000004</c:v>
                </c:pt>
                <c:pt idx="39">
                  <c:v>74.694999999999993</c:v>
                </c:pt>
                <c:pt idx="40">
                  <c:v>74.983000000000004</c:v>
                </c:pt>
                <c:pt idx="41">
                  <c:v>76.441000000000003</c:v>
                </c:pt>
                <c:pt idx="42">
                  <c:v>78.694999999999993</c:v>
                </c:pt>
                <c:pt idx="43">
                  <c:v>80.813999999999993</c:v>
                </c:pt>
                <c:pt idx="44">
                  <c:v>83.626999999999995</c:v>
                </c:pt>
                <c:pt idx="45">
                  <c:v>82.474999999999994</c:v>
                </c:pt>
                <c:pt idx="46">
                  <c:v>90.186000000000007</c:v>
                </c:pt>
                <c:pt idx="47">
                  <c:v>97.626999999999995</c:v>
                </c:pt>
                <c:pt idx="48">
                  <c:v>112.729</c:v>
                </c:pt>
                <c:pt idx="49">
                  <c:v>131.23699999999999</c:v>
                </c:pt>
                <c:pt idx="50">
                  <c:v>154.61000000000001</c:v>
                </c:pt>
                <c:pt idx="51">
                  <c:v>176.42400000000001</c:v>
                </c:pt>
                <c:pt idx="52">
                  <c:v>196.23699999999999</c:v>
                </c:pt>
                <c:pt idx="53">
                  <c:v>211.28800000000001</c:v>
                </c:pt>
                <c:pt idx="54">
                  <c:v>222.136</c:v>
                </c:pt>
                <c:pt idx="55">
                  <c:v>229.91499999999999</c:v>
                </c:pt>
                <c:pt idx="56">
                  <c:v>231.81399999999999</c:v>
                </c:pt>
                <c:pt idx="57">
                  <c:v>229.898</c:v>
                </c:pt>
                <c:pt idx="58">
                  <c:v>222.42400000000001</c:v>
                </c:pt>
                <c:pt idx="59">
                  <c:v>203.42400000000001</c:v>
                </c:pt>
                <c:pt idx="60">
                  <c:v>166.84700000000001</c:v>
                </c:pt>
                <c:pt idx="61">
                  <c:v>119.458</c:v>
                </c:pt>
                <c:pt idx="62">
                  <c:v>85.22</c:v>
                </c:pt>
                <c:pt idx="63">
                  <c:v>73.084999999999994</c:v>
                </c:pt>
                <c:pt idx="64">
                  <c:v>71.542000000000002</c:v>
                </c:pt>
                <c:pt idx="65">
                  <c:v>71.067999999999998</c:v>
                </c:pt>
                <c:pt idx="66">
                  <c:v>71.102000000000004</c:v>
                </c:pt>
                <c:pt idx="67">
                  <c:v>70.932000000000002</c:v>
                </c:pt>
                <c:pt idx="68">
                  <c:v>75.016999999999996</c:v>
                </c:pt>
                <c:pt idx="69">
                  <c:v>78.677999999999997</c:v>
                </c:pt>
                <c:pt idx="70">
                  <c:v>84.813999999999993</c:v>
                </c:pt>
                <c:pt idx="71">
                  <c:v>94.712000000000003</c:v>
                </c:pt>
                <c:pt idx="72">
                  <c:v>107.932</c:v>
                </c:pt>
                <c:pt idx="73">
                  <c:v>122.017</c:v>
                </c:pt>
                <c:pt idx="74">
                  <c:v>136.71199999999999</c:v>
                </c:pt>
                <c:pt idx="75">
                  <c:v>148.25399999999999</c:v>
                </c:pt>
                <c:pt idx="76">
                  <c:v>160.441</c:v>
                </c:pt>
                <c:pt idx="77">
                  <c:v>168.37299999999999</c:v>
                </c:pt>
                <c:pt idx="78">
                  <c:v>173.03399999999999</c:v>
                </c:pt>
                <c:pt idx="79">
                  <c:v>174.62700000000001</c:v>
                </c:pt>
                <c:pt idx="80">
                  <c:v>167.40700000000001</c:v>
                </c:pt>
                <c:pt idx="81">
                  <c:v>148.94900000000001</c:v>
                </c:pt>
                <c:pt idx="82">
                  <c:v>118.932</c:v>
                </c:pt>
                <c:pt idx="83">
                  <c:v>86.728999999999999</c:v>
                </c:pt>
                <c:pt idx="84">
                  <c:v>71.338999999999999</c:v>
                </c:pt>
                <c:pt idx="85">
                  <c:v>66.236999999999995</c:v>
                </c:pt>
                <c:pt idx="86">
                  <c:v>64.507999999999996</c:v>
                </c:pt>
                <c:pt idx="87">
                  <c:v>64.813999999999993</c:v>
                </c:pt>
                <c:pt idx="88">
                  <c:v>65.287999999999997</c:v>
                </c:pt>
                <c:pt idx="89">
                  <c:v>64.338999999999999</c:v>
                </c:pt>
                <c:pt idx="90">
                  <c:v>64.965999999999994</c:v>
                </c:pt>
                <c:pt idx="91">
                  <c:v>64.016999999999996</c:v>
                </c:pt>
                <c:pt idx="92">
                  <c:v>64.119</c:v>
                </c:pt>
                <c:pt idx="93">
                  <c:v>63.101999999999997</c:v>
                </c:pt>
                <c:pt idx="94">
                  <c:v>64.61</c:v>
                </c:pt>
                <c:pt idx="95">
                  <c:v>63.814</c:v>
                </c:pt>
                <c:pt idx="96">
                  <c:v>63.847000000000001</c:v>
                </c:pt>
                <c:pt idx="97">
                  <c:v>63.728999999999999</c:v>
                </c:pt>
                <c:pt idx="98">
                  <c:v>63</c:v>
                </c:pt>
                <c:pt idx="99">
                  <c:v>64.965999999999994</c:v>
                </c:pt>
                <c:pt idx="100">
                  <c:v>65.153000000000006</c:v>
                </c:pt>
                <c:pt idx="101">
                  <c:v>64.287999999999997</c:v>
                </c:pt>
                <c:pt idx="102">
                  <c:v>64.135999999999996</c:v>
                </c:pt>
                <c:pt idx="103">
                  <c:v>62.475000000000001</c:v>
                </c:pt>
                <c:pt idx="104">
                  <c:v>62.677999999999997</c:v>
                </c:pt>
                <c:pt idx="105">
                  <c:v>62.847000000000001</c:v>
                </c:pt>
                <c:pt idx="106">
                  <c:v>62.948999999999998</c:v>
                </c:pt>
                <c:pt idx="107">
                  <c:v>63.101999999999997</c:v>
                </c:pt>
                <c:pt idx="108">
                  <c:v>62.712000000000003</c:v>
                </c:pt>
                <c:pt idx="109">
                  <c:v>64.983000000000004</c:v>
                </c:pt>
                <c:pt idx="110">
                  <c:v>64.694999999999993</c:v>
                </c:pt>
                <c:pt idx="111">
                  <c:v>68.338999999999999</c:v>
                </c:pt>
                <c:pt idx="112">
                  <c:v>71.236999999999995</c:v>
                </c:pt>
                <c:pt idx="113">
                  <c:v>74.525000000000006</c:v>
                </c:pt>
                <c:pt idx="114">
                  <c:v>78.135999999999996</c:v>
                </c:pt>
                <c:pt idx="115">
                  <c:v>78.728999999999999</c:v>
                </c:pt>
                <c:pt idx="116">
                  <c:v>78.474999999999994</c:v>
                </c:pt>
                <c:pt idx="117">
                  <c:v>76.593000000000004</c:v>
                </c:pt>
                <c:pt idx="118">
                  <c:v>71.355999999999995</c:v>
                </c:pt>
                <c:pt idx="119">
                  <c:v>67.119</c:v>
                </c:pt>
                <c:pt idx="120">
                  <c:v>64.542000000000002</c:v>
                </c:pt>
                <c:pt idx="121">
                  <c:v>61.966000000000001</c:v>
                </c:pt>
                <c:pt idx="122">
                  <c:v>61.898000000000003</c:v>
                </c:pt>
                <c:pt idx="123">
                  <c:v>61.237000000000002</c:v>
                </c:pt>
                <c:pt idx="124">
                  <c:v>61.186</c:v>
                </c:pt>
                <c:pt idx="125">
                  <c:v>62.287999999999997</c:v>
                </c:pt>
                <c:pt idx="126">
                  <c:v>59.863999999999997</c:v>
                </c:pt>
                <c:pt idx="127">
                  <c:v>60.643999999999998</c:v>
                </c:pt>
                <c:pt idx="128">
                  <c:v>61.085000000000001</c:v>
                </c:pt>
                <c:pt idx="129">
                  <c:v>59.558999999999997</c:v>
                </c:pt>
                <c:pt idx="130">
                  <c:v>60.661000000000001</c:v>
                </c:pt>
                <c:pt idx="131">
                  <c:v>60.051000000000002</c:v>
                </c:pt>
                <c:pt idx="132">
                  <c:v>59.898000000000003</c:v>
                </c:pt>
                <c:pt idx="133">
                  <c:v>60.881</c:v>
                </c:pt>
                <c:pt idx="134">
                  <c:v>60.119</c:v>
                </c:pt>
                <c:pt idx="135">
                  <c:v>60.932000000000002</c:v>
                </c:pt>
                <c:pt idx="136">
                  <c:v>59.948999999999998</c:v>
                </c:pt>
                <c:pt idx="137">
                  <c:v>60.746000000000002</c:v>
                </c:pt>
                <c:pt idx="138">
                  <c:v>62.152999999999999</c:v>
                </c:pt>
                <c:pt idx="139">
                  <c:v>62.508000000000003</c:v>
                </c:pt>
                <c:pt idx="140">
                  <c:v>63.271000000000001</c:v>
                </c:pt>
                <c:pt idx="141">
                  <c:v>65.932000000000002</c:v>
                </c:pt>
                <c:pt idx="142">
                  <c:v>65.983000000000004</c:v>
                </c:pt>
                <c:pt idx="143">
                  <c:v>68</c:v>
                </c:pt>
                <c:pt idx="144">
                  <c:v>68</c:v>
                </c:pt>
                <c:pt idx="145">
                  <c:v>67.507999999999996</c:v>
                </c:pt>
                <c:pt idx="146">
                  <c:v>64.831000000000003</c:v>
                </c:pt>
                <c:pt idx="147">
                  <c:v>62.898000000000003</c:v>
                </c:pt>
                <c:pt idx="148">
                  <c:v>59.372999999999998</c:v>
                </c:pt>
                <c:pt idx="149">
                  <c:v>59.101999999999997</c:v>
                </c:pt>
                <c:pt idx="150">
                  <c:v>57.78</c:v>
                </c:pt>
                <c:pt idx="151">
                  <c:v>58.017000000000003</c:v>
                </c:pt>
                <c:pt idx="152">
                  <c:v>58.61</c:v>
                </c:pt>
                <c:pt idx="153">
                  <c:v>56.152999999999999</c:v>
                </c:pt>
                <c:pt idx="154">
                  <c:v>57.932000000000002</c:v>
                </c:pt>
                <c:pt idx="155">
                  <c:v>57.338999999999999</c:v>
                </c:pt>
                <c:pt idx="156">
                  <c:v>57.203000000000003</c:v>
                </c:pt>
                <c:pt idx="157">
                  <c:v>55.457999999999998</c:v>
                </c:pt>
                <c:pt idx="158">
                  <c:v>56.847000000000001</c:v>
                </c:pt>
                <c:pt idx="159">
                  <c:v>56.475000000000001</c:v>
                </c:pt>
                <c:pt idx="160">
                  <c:v>57.881</c:v>
                </c:pt>
                <c:pt idx="161">
                  <c:v>57.558999999999997</c:v>
                </c:pt>
                <c:pt idx="162">
                  <c:v>57.643999999999998</c:v>
                </c:pt>
                <c:pt idx="163">
                  <c:v>56.372999999999998</c:v>
                </c:pt>
                <c:pt idx="164">
                  <c:v>55.863999999999997</c:v>
                </c:pt>
                <c:pt idx="165">
                  <c:v>56.847000000000001</c:v>
                </c:pt>
                <c:pt idx="166">
                  <c:v>57.406999999999996</c:v>
                </c:pt>
                <c:pt idx="167">
                  <c:v>57.814</c:v>
                </c:pt>
                <c:pt idx="168">
                  <c:v>56.457999999999998</c:v>
                </c:pt>
                <c:pt idx="169">
                  <c:v>56.966000000000001</c:v>
                </c:pt>
                <c:pt idx="170">
                  <c:v>57.712000000000003</c:v>
                </c:pt>
                <c:pt idx="171">
                  <c:v>57.643999999999998</c:v>
                </c:pt>
                <c:pt idx="172">
                  <c:v>56.796999999999997</c:v>
                </c:pt>
                <c:pt idx="173">
                  <c:v>56.932000000000002</c:v>
                </c:pt>
                <c:pt idx="174">
                  <c:v>58.322000000000003</c:v>
                </c:pt>
                <c:pt idx="175">
                  <c:v>56.033999999999999</c:v>
                </c:pt>
                <c:pt idx="176">
                  <c:v>56.119</c:v>
                </c:pt>
                <c:pt idx="177">
                  <c:v>57.186</c:v>
                </c:pt>
                <c:pt idx="178">
                  <c:v>56.271000000000001</c:v>
                </c:pt>
                <c:pt idx="179">
                  <c:v>56.542000000000002</c:v>
                </c:pt>
                <c:pt idx="180">
                  <c:v>57.119</c:v>
                </c:pt>
                <c:pt idx="181">
                  <c:v>57.271000000000001</c:v>
                </c:pt>
                <c:pt idx="182">
                  <c:v>57.186</c:v>
                </c:pt>
                <c:pt idx="183">
                  <c:v>57.338999999999999</c:v>
                </c:pt>
                <c:pt idx="184">
                  <c:v>57.085000000000001</c:v>
                </c:pt>
                <c:pt idx="185">
                  <c:v>58.643999999999998</c:v>
                </c:pt>
                <c:pt idx="186">
                  <c:v>56.746000000000002</c:v>
                </c:pt>
                <c:pt idx="187">
                  <c:v>58.203000000000003</c:v>
                </c:pt>
                <c:pt idx="188">
                  <c:v>58.203000000000003</c:v>
                </c:pt>
                <c:pt idx="189">
                  <c:v>59.186</c:v>
                </c:pt>
                <c:pt idx="190">
                  <c:v>57.982999999999997</c:v>
                </c:pt>
                <c:pt idx="191">
                  <c:v>59.441000000000003</c:v>
                </c:pt>
                <c:pt idx="192">
                  <c:v>59.033999999999999</c:v>
                </c:pt>
                <c:pt idx="193">
                  <c:v>57.017000000000003</c:v>
                </c:pt>
                <c:pt idx="194">
                  <c:v>57.814</c:v>
                </c:pt>
                <c:pt idx="195">
                  <c:v>58.338999999999999</c:v>
                </c:pt>
                <c:pt idx="196">
                  <c:v>58</c:v>
                </c:pt>
                <c:pt idx="197">
                  <c:v>58.305</c:v>
                </c:pt>
                <c:pt idx="198">
                  <c:v>59.728999999999999</c:v>
                </c:pt>
                <c:pt idx="199">
                  <c:v>58.491999999999997</c:v>
                </c:pt>
                <c:pt idx="200">
                  <c:v>59.712000000000003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69.341320381403904</c:v>
                </c:pt>
                <c:pt idx="8">
                  <c:v>69.509533454592372</c:v>
                </c:pt>
                <c:pt idx="9">
                  <c:v>69.676938567448872</c:v>
                </c:pt>
                <c:pt idx="10">
                  <c:v>69.843371983179651</c:v>
                </c:pt>
                <c:pt idx="11">
                  <c:v>70.008648856226671</c:v>
                </c:pt>
                <c:pt idx="12">
                  <c:v>70.172561365754547</c:v>
                </c:pt>
                <c:pt idx="13">
                  <c:v>70.334876822692451</c:v>
                </c:pt>
                <c:pt idx="14">
                  <c:v>70.495335785210969</c:v>
                </c:pt>
                <c:pt idx="15">
                  <c:v>70.653650227113516</c:v>
                </c:pt>
                <c:pt idx="16">
                  <c:v>70.809501815258514</c:v>
                </c:pt>
                <c:pt idx="17">
                  <c:v>70.962540367010263</c:v>
                </c:pt>
                <c:pt idx="18">
                  <c:v>71.112382579541077</c:v>
                </c:pt>
                <c:pt idx="19">
                  <c:v>71.258611155431367</c:v>
                </c:pt>
                <c:pt idx="20">
                  <c:v>71.400774505641422</c:v>
                </c:pt>
                <c:pt idx="21">
                  <c:v>71.538387315959184</c:v>
                </c:pt>
                <c:pt idx="22">
                  <c:v>71.670932463209198</c:v>
                </c:pt>
                <c:pt idx="23">
                  <c:v>71.797865148630166</c:v>
                </c:pt>
                <c:pt idx="24">
                  <c:v>71.918620828365732</c:v>
                </c:pt>
                <c:pt idx="25">
                  <c:v>72.0326298164495</c:v>
                </c:pt>
                <c:pt idx="26">
                  <c:v>72.139343712406827</c:v>
                </c:pt>
                <c:pt idx="27">
                  <c:v>72.238282657232119</c:v>
                </c:pt>
                <c:pt idx="28">
                  <c:v>72.329118668811674</c:v>
                </c:pt>
                <c:pt idx="29">
                  <c:v>72.411819979206953</c:v>
                </c:pt>
                <c:pt idx="30">
                  <c:v>72.486895499683911</c:v>
                </c:pt>
                <c:pt idx="31">
                  <c:v>72.55579815119988</c:v>
                </c:pt>
                <c:pt idx="32">
                  <c:v>72.621570886886545</c:v>
                </c:pt>
                <c:pt idx="33">
                  <c:v>72.68984816893537</c:v>
                </c:pt>
                <c:pt idx="34">
                  <c:v>72.770353945148173</c:v>
                </c:pt>
                <c:pt idx="35">
                  <c:v>72.879056173762791</c:v>
                </c:pt>
                <c:pt idx="36">
                  <c:v>73.041134002467402</c:v>
                </c:pt>
                <c:pt idx="37">
                  <c:v>73.294868227724336</c:v>
                </c:pt>
                <c:pt idx="38">
                  <c:v>73.69645714269889</c:v>
                </c:pt>
                <c:pt idx="39">
                  <c:v>74.325568651271226</c:v>
                </c:pt>
                <c:pt idx="40">
                  <c:v>75.291155555232891</c:v>
                </c:pt>
                <c:pt idx="41">
                  <c:v>76.736694123194766</c:v>
                </c:pt>
                <c:pt idx="42">
                  <c:v>78.843596943061812</c:v>
                </c:pt>
                <c:pt idx="43">
                  <c:v>81.83117811227703</c:v>
                </c:pt>
                <c:pt idx="44">
                  <c:v>85.951327575091014</c:v>
                </c:pt>
                <c:pt idx="45">
                  <c:v>91.476120674438405</c:v>
                </c:pt>
                <c:pt idx="46">
                  <c:v>98.677081456759112</c:v>
                </c:pt>
                <c:pt idx="47">
                  <c:v>107.79581717904497</c:v>
                </c:pt>
                <c:pt idx="48">
                  <c:v>119.00722632431707</c:v>
                </c:pt>
                <c:pt idx="49">
                  <c:v>132.37824011510278</c:v>
                </c:pt>
                <c:pt idx="50">
                  <c:v>147.82636913100154</c:v>
                </c:pt>
                <c:pt idx="51">
                  <c:v>165.08074084240187</c:v>
                </c:pt>
                <c:pt idx="52">
                  <c:v>183.63673122235676</c:v>
                </c:pt>
                <c:pt idx="53">
                  <c:v>202.66213537578309</c:v>
                </c:pt>
                <c:pt idx="54">
                  <c:v>220.76773447523277</c:v>
                </c:pt>
                <c:pt idx="55">
                  <c:v>235.59807523112454</c:v>
                </c:pt>
                <c:pt idx="56">
                  <c:v>243.51652163341655</c:v>
                </c:pt>
                <c:pt idx="57">
                  <c:v>240.17488846409717</c:v>
                </c:pt>
                <c:pt idx="58">
                  <c:v>222.65526247297981</c:v>
                </c:pt>
                <c:pt idx="59">
                  <c:v>192.3139468424161</c:v>
                </c:pt>
                <c:pt idx="60">
                  <c:v>155.65690161302933</c:v>
                </c:pt>
                <c:pt idx="61">
                  <c:v>121.47722995910243</c:v>
                </c:pt>
                <c:pt idx="62">
                  <c:v>96.181512880123847</c:v>
                </c:pt>
                <c:pt idx="63">
                  <c:v>81.261952807416861</c:v>
                </c:pt>
                <c:pt idx="64">
                  <c:v>74.444276772629465</c:v>
                </c:pt>
                <c:pt idx="65">
                  <c:v>72.481358717078336</c:v>
                </c:pt>
                <c:pt idx="66">
                  <c:v>73.041271706918479</c:v>
                </c:pt>
                <c:pt idx="67">
                  <c:v>75.049294697155304</c:v>
                </c:pt>
                <c:pt idx="68">
                  <c:v>78.253435648948511</c:v>
                </c:pt>
                <c:pt idx="69">
                  <c:v>82.762944042107577</c:v>
                </c:pt>
                <c:pt idx="70">
                  <c:v>88.785806463786841</c:v>
                </c:pt>
                <c:pt idx="71">
                  <c:v>96.505500199533714</c:v>
                </c:pt>
                <c:pt idx="72">
                  <c:v>106.0116410346901</c:v>
                </c:pt>
                <c:pt idx="73">
                  <c:v>117.24666945952333</c:v>
                </c:pt>
                <c:pt idx="74">
                  <c:v>129.96205758000303</c:v>
                </c:pt>
                <c:pt idx="75">
                  <c:v>143.67862740835875</c:v>
                </c:pt>
                <c:pt idx="76">
                  <c:v>157.59830318831294</c:v>
                </c:pt>
                <c:pt idx="77">
                  <c:v>170.3022171639449</c:v>
                </c:pt>
                <c:pt idx="78">
                  <c:v>179.09968125769399</c:v>
                </c:pt>
                <c:pt idx="79">
                  <c:v>179.66635200541444</c:v>
                </c:pt>
                <c:pt idx="80">
                  <c:v>167.81144664161448</c:v>
                </c:pt>
                <c:pt idx="81">
                  <c:v>143.79374448645882</c:v>
                </c:pt>
                <c:pt idx="82">
                  <c:v>114.69064591727579</c:v>
                </c:pt>
                <c:pt idx="83">
                  <c:v>90.089351777726932</c:v>
                </c:pt>
                <c:pt idx="84">
                  <c:v>75.026821663087077</c:v>
                </c:pt>
                <c:pt idx="85">
                  <c:v>68.235979294828198</c:v>
                </c:pt>
                <c:pt idx="86">
                  <c:v>65.926180995875967</c:v>
                </c:pt>
                <c:pt idx="87">
                  <c:v>65.274900824827455</c:v>
                </c:pt>
                <c:pt idx="88">
                  <c:v>65.0581299694514</c:v>
                </c:pt>
                <c:pt idx="89">
                  <c:v>64.924070412503355</c:v>
                </c:pt>
                <c:pt idx="90">
                  <c:v>64.802452399340879</c:v>
                </c:pt>
                <c:pt idx="91">
                  <c:v>64.683250224281124</c:v>
                </c:pt>
                <c:pt idx="92">
                  <c:v>64.565383559293238</c:v>
                </c:pt>
                <c:pt idx="93">
                  <c:v>64.448736805542637</c:v>
                </c:pt>
                <c:pt idx="94">
                  <c:v>64.333318395256597</c:v>
                </c:pt>
                <c:pt idx="95">
                  <c:v>64.219248704380746</c:v>
                </c:pt>
                <c:pt idx="96">
                  <c:v>64.106862313230565</c:v>
                </c:pt>
                <c:pt idx="97">
                  <c:v>63.996902137394798</c:v>
                </c:pt>
                <c:pt idx="98">
                  <c:v>63.890856035382001</c:v>
                </c:pt>
                <c:pt idx="99">
                  <c:v>63.791505503630624</c:v>
                </c:pt>
                <c:pt idx="100">
                  <c:v>63.703761745091924</c:v>
                </c:pt>
                <c:pt idx="101">
                  <c:v>63.635844850213964</c:v>
                </c:pt>
                <c:pt idx="102">
                  <c:v>63.600797966154531</c:v>
                </c:pt>
                <c:pt idx="103">
                  <c:v>63.618202523378216</c:v>
                </c:pt>
                <c:pt idx="104">
                  <c:v>63.715768102952858</c:v>
                </c:pt>
                <c:pt idx="105">
                  <c:v>63.930234511576138</c:v>
                </c:pt>
                <c:pt idx="106">
                  <c:v>64.306807336021592</c:v>
                </c:pt>
                <c:pt idx="107">
                  <c:v>64.896251132736225</c:v>
                </c:pt>
                <c:pt idx="108">
                  <c:v>65.748878002518296</c:v>
                </c:pt>
                <c:pt idx="109">
                  <c:v>66.904957518396031</c:v>
                </c:pt>
                <c:pt idx="110">
                  <c:v>68.381189589700867</c:v>
                </c:pt>
                <c:pt idx="111">
                  <c:v>70.152229011807194</c:v>
                </c:pt>
                <c:pt idx="112">
                  <c:v>72.125191067592539</c:v>
                </c:pt>
                <c:pt idx="113">
                  <c:v>74.107642951199921</c:v>
                </c:pt>
                <c:pt idx="114">
                  <c:v>75.783541208425447</c:v>
                </c:pt>
                <c:pt idx="115">
                  <c:v>76.736373860970716</c:v>
                </c:pt>
                <c:pt idx="116">
                  <c:v>76.565753374387981</c:v>
                </c:pt>
                <c:pt idx="117">
                  <c:v>75.088240667056326</c:v>
                </c:pt>
                <c:pt idx="118">
                  <c:v>72.506937454469821</c:v>
                </c:pt>
                <c:pt idx="119">
                  <c:v>69.391190220683214</c:v>
                </c:pt>
                <c:pt idx="120">
                  <c:v>66.429401113323522</c:v>
                </c:pt>
                <c:pt idx="121">
                  <c:v>64.117078913454762</c:v>
                </c:pt>
                <c:pt idx="122">
                  <c:v>62.600067730292814</c:v>
                </c:pt>
                <c:pt idx="123">
                  <c:v>61.741764825234064</c:v>
                </c:pt>
                <c:pt idx="124">
                  <c:v>61.300658764537424</c:v>
                </c:pt>
                <c:pt idx="125">
                  <c:v>61.07044752957259</c:v>
                </c:pt>
                <c:pt idx="126">
                  <c:v>60.927044277495959</c:v>
                </c:pt>
                <c:pt idx="127">
                  <c:v>60.813064277156265</c:v>
                </c:pt>
                <c:pt idx="128">
                  <c:v>60.707367560593795</c:v>
                </c:pt>
                <c:pt idx="129">
                  <c:v>60.603662760815709</c:v>
                </c:pt>
                <c:pt idx="130">
                  <c:v>60.500528680570255</c:v>
                </c:pt>
                <c:pt idx="131">
                  <c:v>60.398096856530969</c:v>
                </c:pt>
                <c:pt idx="132">
                  <c:v>60.297668981209881</c:v>
                </c:pt>
                <c:pt idx="133">
                  <c:v>60.202929968865519</c:v>
                </c:pt>
                <c:pt idx="134">
                  <c:v>60.122917623339099</c:v>
                </c:pt>
                <c:pt idx="135">
                  <c:v>60.077423445111805</c:v>
                </c:pt>
                <c:pt idx="136">
                  <c:v>60.104920841752502</c:v>
                </c:pt>
                <c:pt idx="137">
                  <c:v>60.270988244157635</c:v>
                </c:pt>
                <c:pt idx="138">
                  <c:v>60.671523044475357</c:v>
                </c:pt>
                <c:pt idx="139">
                  <c:v>61.421575151888817</c:v>
                </c:pt>
                <c:pt idx="140">
                  <c:v>62.62128902454613</c:v>
                </c:pt>
                <c:pt idx="141">
                  <c:v>64.298148762119624</c:v>
                </c:pt>
                <c:pt idx="142">
                  <c:v>66.326802390147549</c:v>
                </c:pt>
                <c:pt idx="143">
                  <c:v>68.279916696238217</c:v>
                </c:pt>
                <c:pt idx="144">
                  <c:v>69.190085232388199</c:v>
                </c:pt>
                <c:pt idx="145">
                  <c:v>67.862462069420303</c:v>
                </c:pt>
                <c:pt idx="146">
                  <c:v>64.47095406204852</c:v>
                </c:pt>
                <c:pt idx="147">
                  <c:v>61.090248143394525</c:v>
                </c:pt>
                <c:pt idx="148">
                  <c:v>59.251258550066424</c:v>
                </c:pt>
                <c:pt idx="149">
                  <c:v>58.631518581165366</c:v>
                </c:pt>
                <c:pt idx="150">
                  <c:v>58.440619386914619</c:v>
                </c:pt>
                <c:pt idx="151">
                  <c:v>58.328741408920905</c:v>
                </c:pt>
                <c:pt idx="152">
                  <c:v>58.224892093863396</c:v>
                </c:pt>
                <c:pt idx="153">
                  <c:v>58.121534341906759</c:v>
                </c:pt>
                <c:pt idx="154">
                  <c:v>58.018234057245031</c:v>
                </c:pt>
                <c:pt idx="155">
                  <c:v>57.914980838881227</c:v>
                </c:pt>
                <c:pt idx="156">
                  <c:v>57.811777693291795</c:v>
                </c:pt>
                <c:pt idx="157">
                  <c:v>57.708627316888169</c:v>
                </c:pt>
                <c:pt idx="158">
                  <c:v>57.605531834329902</c:v>
                </c:pt>
                <c:pt idx="159">
                  <c:v>57.502492802502353</c:v>
                </c:pt>
                <c:pt idx="160">
                  <c:v>57.399511229884283</c:v>
                </c:pt>
                <c:pt idx="161">
                  <c:v>57.296587606513228</c:v>
                </c:pt>
                <c:pt idx="162">
                  <c:v>57.193721942236294</c:v>
                </c:pt>
                <c:pt idx="163">
                  <c:v>57.090913810974264</c:v>
                </c:pt>
                <c:pt idx="164">
                  <c:v>56.988162398855167</c:v>
                </c:pt>
                <c:pt idx="165">
                  <c:v>56.885466554280477</c:v>
                </c:pt>
                <c:pt idx="166">
                  <c:v>56.782824838243968</c:v>
                </c:pt>
                <c:pt idx="167">
                  <c:v>56.680235573507439</c:v>
                </c:pt>
                <c:pt idx="168">
                  <c:v>56.577696891526145</c:v>
                </c:pt>
                <c:pt idx="169">
                  <c:v>56.475206776295678</c:v>
                </c:pt>
                <c:pt idx="170">
                  <c:v>56.372763104546841</c:v>
                </c:pt>
                <c:pt idx="171">
                  <c:v>56.27036368194095</c:v>
                </c:pt>
                <c:pt idx="172">
                  <c:v>56.168006275107984</c:v>
                </c:pt>
                <c:pt idx="173">
                  <c:v>56.065688639526051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69.34132038139964</c:v>
                </c:pt>
                <c:pt idx="8">
                  <c:v>69.50953345457836</c:v>
                </c:pt>
                <c:pt idx="9">
                  <c:v>69.676938567403795</c:v>
                </c:pt>
                <c:pt idx="10">
                  <c:v>69.843371983037912</c:v>
                </c:pt>
                <c:pt idx="11">
                  <c:v>70.008648855791122</c:v>
                </c:pt>
                <c:pt idx="12">
                  <c:v>70.172561364446537</c:v>
                </c:pt>
                <c:pt idx="13">
                  <c:v>70.334876818853331</c:v>
                </c:pt>
                <c:pt idx="14">
                  <c:v>70.495335774198338</c:v>
                </c:pt>
                <c:pt idx="15">
                  <c:v>70.653650196239738</c:v>
                </c:pt>
                <c:pt idx="16">
                  <c:v>70.80950173066681</c:v>
                </c:pt>
                <c:pt idx="17">
                  <c:v>70.962540140490859</c:v>
                </c:pt>
                <c:pt idx="18">
                  <c:v>71.112381986721431</c:v>
                </c:pt>
                <c:pt idx="19">
                  <c:v>71.258609639151629</c:v>
                </c:pt>
                <c:pt idx="20">
                  <c:v>71.400770715323475</c:v>
                </c:pt>
                <c:pt idx="21">
                  <c:v>71.538378055948002</c:v>
                </c:pt>
                <c:pt idx="22">
                  <c:v>71.670910353300869</c:v>
                </c:pt>
                <c:pt idx="23">
                  <c:v>71.797813554305222</c:v>
                </c:pt>
                <c:pt idx="24">
                  <c:v>71.918503160876</c:v>
                </c:pt>
                <c:pt idx="25">
                  <c:v>72.032367545249116</c:v>
                </c:pt>
                <c:pt idx="26">
                  <c:v>72.138772386022055</c:v>
                </c:pt>
                <c:pt idx="27">
                  <c:v>72.237066310145067</c:v>
                </c:pt>
                <c:pt idx="28">
                  <c:v>72.32658779600574</c:v>
                </c:pt>
                <c:pt idx="29">
                  <c:v>72.406673352363697</c:v>
                </c:pt>
                <c:pt idx="30">
                  <c:v>72.476666937170435</c:v>
                </c:pt>
                <c:pt idx="31">
                  <c:v>72.535930520066017</c:v>
                </c:pt>
                <c:pt idx="32">
                  <c:v>72.583855624441782</c:v>
                </c:pt>
                <c:pt idx="33">
                  <c:v>72.619875612422021</c:v>
                </c:pt>
                <c:pt idx="34">
                  <c:v>72.643478403161808</c:v>
                </c:pt>
                <c:pt idx="35">
                  <c:v>72.654219246747601</c:v>
                </c:pt>
                <c:pt idx="36">
                  <c:v>72.651733118736018</c:v>
                </c:pt>
                <c:pt idx="37">
                  <c:v>72.635746260257434</c:v>
                </c:pt>
                <c:pt idx="38">
                  <c:v>72.606086371550091</c:v>
                </c:pt>
                <c:pt idx="39">
                  <c:v>72.562690977580473</c:v>
                </c:pt>
                <c:pt idx="40">
                  <c:v>72.505613525987911</c:v>
                </c:pt>
                <c:pt idx="41">
                  <c:v>72.435026850425146</c:v>
                </c:pt>
                <c:pt idx="42">
                  <c:v>72.351223734011768</c:v>
                </c:pt>
                <c:pt idx="43">
                  <c:v>72.254614432655814</c:v>
                </c:pt>
                <c:pt idx="44">
                  <c:v>72.145721158357247</c:v>
                </c:pt>
                <c:pt idx="45">
                  <c:v>72.025169668232977</c:v>
                </c:pt>
                <c:pt idx="46">
                  <c:v>71.893678244903569</c:v>
                </c:pt>
                <c:pt idx="47">
                  <c:v>71.752044477292159</c:v>
                </c:pt>
                <c:pt idx="48">
                  <c:v>71.601130348483878</c:v>
                </c:pt>
                <c:pt idx="49">
                  <c:v>71.441846202219779</c:v>
                </c:pt>
                <c:pt idx="50">
                  <c:v>71.275134188145969</c:v>
                </c:pt>
                <c:pt idx="51">
                  <c:v>71.101951777827935</c:v>
                </c:pt>
                <c:pt idx="52">
                  <c:v>70.923255901751631</c:v>
                </c:pt>
                <c:pt idx="53">
                  <c:v>70.739988187734014</c:v>
                </c:pt>
                <c:pt idx="54">
                  <c:v>70.553061690884462</c:v>
                </c:pt>
                <c:pt idx="55">
                  <c:v>70.363349402912718</c:v>
                </c:pt>
                <c:pt idx="56">
                  <c:v>70.171674722532615</c:v>
                </c:pt>
                <c:pt idx="57">
                  <c:v>69.978803966467254</c:v>
                </c:pt>
                <c:pt idx="58">
                  <c:v>69.785440908190665</c:v>
                </c:pt>
                <c:pt idx="59">
                  <c:v>69.59222325335584</c:v>
                </c:pt>
                <c:pt idx="60">
                  <c:v>69.399720899343436</c:v>
                </c:pt>
                <c:pt idx="61">
                  <c:v>69.208435782314481</c:v>
                </c:pt>
                <c:pt idx="62">
                  <c:v>69.018803087943596</c:v>
                </c:pt>
                <c:pt idx="63">
                  <c:v>68.831193589969544</c:v>
                </c:pt>
                <c:pt idx="64">
                  <c:v>68.645916881469944</c:v>
                </c:pt>
                <c:pt idx="65">
                  <c:v>68.463225274655983</c:v>
                </c:pt>
                <c:pt idx="66">
                  <c:v>68.283318163255927</c:v>
                </c:pt>
                <c:pt idx="67">
                  <c:v>68.106346664653145</c:v>
                </c:pt>
                <c:pt idx="68">
                  <c:v>67.932418384624967</c:v>
                </c:pt>
                <c:pt idx="69">
                  <c:v>67.761602173945391</c:v>
                </c:pt>
                <c:pt idx="70">
                  <c:v>67.593932771845189</c:v>
                </c:pt>
                <c:pt idx="71">
                  <c:v>67.429415255336522</c:v>
                </c:pt>
                <c:pt idx="72">
                  <c:v>67.268029235046583</c:v>
                </c:pt>
                <c:pt idx="73">
                  <c:v>67.10973275709371</c:v>
                </c:pt>
                <c:pt idx="74">
                  <c:v>66.954465886557998</c:v>
                </c:pt>
                <c:pt idx="75">
                  <c:v>66.802153961294579</c:v>
                </c:pt>
                <c:pt idx="76">
                  <c:v>66.65271051538825</c:v>
                </c:pt>
                <c:pt idx="77">
                  <c:v>66.506039879703707</c:v>
                </c:pt>
                <c:pt idx="78">
                  <c:v>66.362039473043026</c:v>
                </c:pt>
                <c:pt idx="79">
                  <c:v>66.220601801687764</c:v>
                </c:pt>
                <c:pt idx="80">
                  <c:v>66.081616187876307</c:v>
                </c:pt>
                <c:pt idx="81">
                  <c:v>65.944970249334105</c:v>
                </c:pt>
                <c:pt idx="82">
                  <c:v>65.810551152583471</c:v>
                </c:pt>
                <c:pt idx="83">
                  <c:v>65.67824666263553</c:v>
                </c:pt>
                <c:pt idx="84">
                  <c:v>65.547946011000661</c:v>
                </c:pt>
                <c:pt idx="85">
                  <c:v>65.419540602897087</c:v>
                </c:pt>
                <c:pt idx="86">
                  <c:v>65.29292458322729</c:v>
                </c:pt>
                <c:pt idx="87">
                  <c:v>65.16799527942419</c:v>
                </c:pt>
                <c:pt idx="88">
                  <c:v>65.044653537727413</c:v>
                </c:pt>
                <c:pt idx="89">
                  <c:v>64.922803967894652</c:v>
                </c:pt>
                <c:pt idx="90">
                  <c:v>64.802355109828483</c:v>
                </c:pt>
                <c:pt idx="91">
                  <c:v>64.68321953413691</c:v>
                </c:pt>
                <c:pt idx="92">
                  <c:v>64.565313887269099</c:v>
                </c:pt>
                <c:pt idx="93">
                  <c:v>64.448558890586355</c:v>
                </c:pt>
                <c:pt idx="94">
                  <c:v>64.332879301553604</c:v>
                </c:pt>
                <c:pt idx="95">
                  <c:v>64.218203844166027</c:v>
                </c:pt>
                <c:pt idx="96">
                  <c:v>64.104465114761851</c:v>
                </c:pt>
                <c:pt idx="97">
                  <c:v>63.991599468508291</c:v>
                </c:pt>
                <c:pt idx="98">
                  <c:v>63.879546891080736</c:v>
                </c:pt>
                <c:pt idx="99">
                  <c:v>63.768250859377517</c:v>
                </c:pt>
                <c:pt idx="100">
                  <c:v>63.657658194516969</c:v>
                </c:pt>
                <c:pt idx="101">
                  <c:v>63.547718909844555</c:v>
                </c:pt>
                <c:pt idx="102">
                  <c:v>63.438386056226001</c:v>
                </c:pt>
                <c:pt idx="103">
                  <c:v>63.329615566513752</c:v>
                </c:pt>
                <c:pt idx="104">
                  <c:v>63.221366100739765</c:v>
                </c:pt>
                <c:pt idx="105">
                  <c:v>63.113598893303738</c:v>
                </c:pt>
                <c:pt idx="106">
                  <c:v>63.00627760318573</c:v>
                </c:pt>
                <c:pt idx="107">
                  <c:v>62.899368168011129</c:v>
                </c:pt>
                <c:pt idx="108">
                  <c:v>62.792838662630615</c:v>
                </c:pt>
                <c:pt idx="109">
                  <c:v>62.68665916274179</c:v>
                </c:pt>
                <c:pt idx="110">
                  <c:v>62.580801613972511</c:v>
                </c:pt>
                <c:pt idx="111">
                  <c:v>62.475239706761471</c:v>
                </c:pt>
                <c:pt idx="112">
                  <c:v>62.3699487573098</c:v>
                </c:pt>
                <c:pt idx="113">
                  <c:v>62.264905594833607</c:v>
                </c:pt>
                <c:pt idx="114">
                  <c:v>62.160088455319332</c:v>
                </c:pt>
                <c:pt idx="115">
                  <c:v>62.055476881969653</c:v>
                </c:pt>
                <c:pt idx="116">
                  <c:v>61.951051632524333</c:v>
                </c:pt>
                <c:pt idx="117">
                  <c:v>61.846794593645065</c:v>
                </c:pt>
                <c:pt idx="118">
                  <c:v>61.742688702563505</c:v>
                </c:pt>
                <c:pt idx="119">
                  <c:v>61.638717876203984</c:v>
                </c:pt>
                <c:pt idx="120">
                  <c:v>61.534866948002048</c:v>
                </c:pt>
                <c:pt idx="121">
                  <c:v>61.431121612645164</c:v>
                </c:pt>
                <c:pt idx="122">
                  <c:v>61.327468378954663</c:v>
                </c:pt>
                <c:pt idx="123">
                  <c:v>61.223894531106268</c:v>
                </c:pt>
                <c:pt idx="124">
                  <c:v>61.120388098342787</c:v>
                </c:pt>
                <c:pt idx="125">
                  <c:v>61.016937833261963</c:v>
                </c:pt>
                <c:pt idx="126">
                  <c:v>60.913533198659572</c:v>
                </c:pt>
                <c:pt idx="127">
                  <c:v>60.810164362768326</c:v>
                </c:pt>
                <c:pt idx="128">
                  <c:v>60.706822202553361</c:v>
                </c:pt>
                <c:pt idx="129">
                  <c:v>60.603498314504392</c:v>
                </c:pt>
                <c:pt idx="130">
                  <c:v>60.500185032105271</c:v>
                </c:pt>
                <c:pt idx="131">
                  <c:v>60.396875448868961</c:v>
                </c:pt>
                <c:pt idx="132">
                  <c:v>60.293563445510699</c:v>
                </c:pt>
                <c:pt idx="133">
                  <c:v>60.190243719511358</c:v>
                </c:pt>
                <c:pt idx="134">
                  <c:v>60.086911815014432</c:v>
                </c:pt>
                <c:pt idx="135">
                  <c:v>59.983564150733457</c:v>
                </c:pt>
                <c:pt idx="136">
                  <c:v>59.88019804334759</c:v>
                </c:pt>
                <c:pt idx="137">
                  <c:v>59.776811723763281</c:v>
                </c:pt>
                <c:pt idx="138">
                  <c:v>59.673404343648173</c:v>
                </c:pt>
                <c:pt idx="139">
                  <c:v>59.569975969821755</c:v>
                </c:pt>
                <c:pt idx="140">
                  <c:v>59.466527564431395</c:v>
                </c:pt>
                <c:pt idx="141">
                  <c:v>59.363060949352899</c:v>
                </c:pt>
                <c:pt idx="142">
                  <c:v>59.259578753918063</c:v>
                </c:pt>
                <c:pt idx="143">
                  <c:v>59.156084345858197</c:v>
                </c:pt>
                <c:pt idx="144">
                  <c:v>59.052581746216084</c:v>
                </c:pt>
                <c:pt idx="145">
                  <c:v>58.949075529859407</c:v>
                </c:pt>
                <c:pt idx="146">
                  <c:v>58.845570714062973</c:v>
                </c:pt>
                <c:pt idx="147">
                  <c:v>58.742072638344396</c:v>
                </c:pt>
                <c:pt idx="148">
                  <c:v>58.638586839280791</c:v>
                </c:pt>
                <c:pt idx="149">
                  <c:v>58.535118924354272</c:v>
                </c:pt>
                <c:pt idx="150">
                  <c:v>58.43167444894565</c:v>
                </c:pt>
                <c:pt idx="151">
                  <c:v>58.328258800413728</c:v>
                </c:pt>
                <c:pt idx="152">
                  <c:v>58.224877092781554</c:v>
                </c:pt>
                <c:pt idx="153">
                  <c:v>58.121534074940982</c:v>
                </c:pt>
                <c:pt idx="154">
                  <c:v>58.01823405453667</c:v>
                </c:pt>
                <c:pt idx="155">
                  <c:v>57.914980838865617</c:v>
                </c:pt>
                <c:pt idx="156">
                  <c:v>57.811777693291745</c:v>
                </c:pt>
                <c:pt idx="157">
                  <c:v>57.708627316888169</c:v>
                </c:pt>
                <c:pt idx="158">
                  <c:v>57.605531834329902</c:v>
                </c:pt>
                <c:pt idx="159">
                  <c:v>57.502492802502353</c:v>
                </c:pt>
                <c:pt idx="160">
                  <c:v>57.399511229884283</c:v>
                </c:pt>
                <c:pt idx="161">
                  <c:v>57.296587606513228</c:v>
                </c:pt>
                <c:pt idx="162">
                  <c:v>57.193721942236294</c:v>
                </c:pt>
                <c:pt idx="163">
                  <c:v>57.090913810974264</c:v>
                </c:pt>
                <c:pt idx="164">
                  <c:v>56.988162398855167</c:v>
                </c:pt>
                <c:pt idx="165">
                  <c:v>56.885466554280477</c:v>
                </c:pt>
                <c:pt idx="166">
                  <c:v>56.782824838243968</c:v>
                </c:pt>
                <c:pt idx="167">
                  <c:v>56.680235573507439</c:v>
                </c:pt>
                <c:pt idx="168">
                  <c:v>56.577696891526145</c:v>
                </c:pt>
                <c:pt idx="169">
                  <c:v>56.475206776295678</c:v>
                </c:pt>
                <c:pt idx="170">
                  <c:v>56.372763104546841</c:v>
                </c:pt>
                <c:pt idx="171">
                  <c:v>56.27036368194095</c:v>
                </c:pt>
                <c:pt idx="172">
                  <c:v>56.168006275107984</c:v>
                </c:pt>
                <c:pt idx="173">
                  <c:v>56.065688639526051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72.483000000000004</c:v>
                </c:pt>
                <c:pt idx="1">
                  <c:v>71.930999999999997</c:v>
                </c:pt>
                <c:pt idx="2">
                  <c:v>71.965999999999994</c:v>
                </c:pt>
                <c:pt idx="3">
                  <c:v>71.897000000000006</c:v>
                </c:pt>
                <c:pt idx="4">
                  <c:v>73.397000000000006</c:v>
                </c:pt>
                <c:pt idx="5">
                  <c:v>73.602999999999994</c:v>
                </c:pt>
                <c:pt idx="6">
                  <c:v>72.638000000000005</c:v>
                </c:pt>
                <c:pt idx="7">
                  <c:v>72.016999999999996</c:v>
                </c:pt>
                <c:pt idx="8">
                  <c:v>72.516999999999996</c:v>
                </c:pt>
                <c:pt idx="9">
                  <c:v>71.224000000000004</c:v>
                </c:pt>
                <c:pt idx="10">
                  <c:v>72.328000000000003</c:v>
                </c:pt>
                <c:pt idx="11">
                  <c:v>72.241</c:v>
                </c:pt>
                <c:pt idx="12">
                  <c:v>72.138000000000005</c:v>
                </c:pt>
                <c:pt idx="13">
                  <c:v>72.465999999999994</c:v>
                </c:pt>
                <c:pt idx="14">
                  <c:v>72.102999999999994</c:v>
                </c:pt>
                <c:pt idx="15">
                  <c:v>72.879000000000005</c:v>
                </c:pt>
                <c:pt idx="16">
                  <c:v>71.638000000000005</c:v>
                </c:pt>
                <c:pt idx="17">
                  <c:v>73.120999999999995</c:v>
                </c:pt>
                <c:pt idx="18">
                  <c:v>71.947999999999993</c:v>
                </c:pt>
                <c:pt idx="19">
                  <c:v>73.483000000000004</c:v>
                </c:pt>
                <c:pt idx="20">
                  <c:v>72.965999999999994</c:v>
                </c:pt>
                <c:pt idx="21">
                  <c:v>73.655000000000001</c:v>
                </c:pt>
                <c:pt idx="22">
                  <c:v>73.465999999999994</c:v>
                </c:pt>
                <c:pt idx="23">
                  <c:v>72.379000000000005</c:v>
                </c:pt>
                <c:pt idx="24">
                  <c:v>74.397000000000006</c:v>
                </c:pt>
                <c:pt idx="25">
                  <c:v>73.914000000000001</c:v>
                </c:pt>
                <c:pt idx="26">
                  <c:v>74.879000000000005</c:v>
                </c:pt>
                <c:pt idx="27">
                  <c:v>75.085999999999999</c:v>
                </c:pt>
                <c:pt idx="28">
                  <c:v>74.947999999999993</c:v>
                </c:pt>
                <c:pt idx="29">
                  <c:v>73.069000000000003</c:v>
                </c:pt>
                <c:pt idx="30">
                  <c:v>74.741</c:v>
                </c:pt>
                <c:pt idx="31">
                  <c:v>74.69</c:v>
                </c:pt>
                <c:pt idx="32">
                  <c:v>75.671999999999997</c:v>
                </c:pt>
                <c:pt idx="33">
                  <c:v>75.534000000000006</c:v>
                </c:pt>
                <c:pt idx="34">
                  <c:v>75.155000000000001</c:v>
                </c:pt>
                <c:pt idx="35">
                  <c:v>75.430999999999997</c:v>
                </c:pt>
                <c:pt idx="36">
                  <c:v>74.171999999999997</c:v>
                </c:pt>
                <c:pt idx="37">
                  <c:v>75.655000000000001</c:v>
                </c:pt>
                <c:pt idx="38">
                  <c:v>75.102999999999994</c:v>
                </c:pt>
                <c:pt idx="39">
                  <c:v>76.828000000000003</c:v>
                </c:pt>
                <c:pt idx="40">
                  <c:v>76.102999999999994</c:v>
                </c:pt>
                <c:pt idx="41">
                  <c:v>77.397000000000006</c:v>
                </c:pt>
                <c:pt idx="42">
                  <c:v>78.361999999999995</c:v>
                </c:pt>
                <c:pt idx="43">
                  <c:v>78.930999999999997</c:v>
                </c:pt>
                <c:pt idx="44">
                  <c:v>81.465999999999994</c:v>
                </c:pt>
                <c:pt idx="45">
                  <c:v>85.397000000000006</c:v>
                </c:pt>
                <c:pt idx="46">
                  <c:v>89.828000000000003</c:v>
                </c:pt>
                <c:pt idx="47">
                  <c:v>100.569</c:v>
                </c:pt>
                <c:pt idx="48">
                  <c:v>116.5</c:v>
                </c:pt>
                <c:pt idx="49">
                  <c:v>139.43100000000001</c:v>
                </c:pt>
                <c:pt idx="50">
                  <c:v>162.79300000000001</c:v>
                </c:pt>
                <c:pt idx="51">
                  <c:v>183.89699999999999</c:v>
                </c:pt>
                <c:pt idx="52">
                  <c:v>203.39699999999999</c:v>
                </c:pt>
                <c:pt idx="53">
                  <c:v>217</c:v>
                </c:pt>
                <c:pt idx="54">
                  <c:v>226.25899999999999</c:v>
                </c:pt>
                <c:pt idx="55">
                  <c:v>230.53399999999999</c:v>
                </c:pt>
                <c:pt idx="56">
                  <c:v>230.70699999999999</c:v>
                </c:pt>
                <c:pt idx="57">
                  <c:v>223.74100000000001</c:v>
                </c:pt>
                <c:pt idx="58">
                  <c:v>207.87899999999999</c:v>
                </c:pt>
                <c:pt idx="59">
                  <c:v>172.37899999999999</c:v>
                </c:pt>
                <c:pt idx="60">
                  <c:v>122.276</c:v>
                </c:pt>
                <c:pt idx="61">
                  <c:v>83.447999999999993</c:v>
                </c:pt>
                <c:pt idx="62">
                  <c:v>71.465999999999994</c:v>
                </c:pt>
                <c:pt idx="63">
                  <c:v>68.81</c:v>
                </c:pt>
                <c:pt idx="64">
                  <c:v>69.897000000000006</c:v>
                </c:pt>
                <c:pt idx="65">
                  <c:v>69.397000000000006</c:v>
                </c:pt>
                <c:pt idx="66">
                  <c:v>70.19</c:v>
                </c:pt>
                <c:pt idx="67">
                  <c:v>75.19</c:v>
                </c:pt>
                <c:pt idx="68">
                  <c:v>75.897000000000006</c:v>
                </c:pt>
                <c:pt idx="69">
                  <c:v>84.069000000000003</c:v>
                </c:pt>
                <c:pt idx="70">
                  <c:v>95.671999999999997</c:v>
                </c:pt>
                <c:pt idx="71">
                  <c:v>108.914</c:v>
                </c:pt>
                <c:pt idx="72">
                  <c:v>123.569</c:v>
                </c:pt>
                <c:pt idx="73">
                  <c:v>137.20699999999999</c:v>
                </c:pt>
                <c:pt idx="74">
                  <c:v>150.22399999999999</c:v>
                </c:pt>
                <c:pt idx="75">
                  <c:v>162.10300000000001</c:v>
                </c:pt>
                <c:pt idx="76">
                  <c:v>169.24100000000001</c:v>
                </c:pt>
                <c:pt idx="77">
                  <c:v>173.46600000000001</c:v>
                </c:pt>
                <c:pt idx="78">
                  <c:v>172.20699999999999</c:v>
                </c:pt>
                <c:pt idx="79">
                  <c:v>160.13800000000001</c:v>
                </c:pt>
                <c:pt idx="80">
                  <c:v>134.87899999999999</c:v>
                </c:pt>
                <c:pt idx="81">
                  <c:v>97.81</c:v>
                </c:pt>
                <c:pt idx="82">
                  <c:v>72.034000000000006</c:v>
                </c:pt>
                <c:pt idx="83">
                  <c:v>65.775999999999996</c:v>
                </c:pt>
                <c:pt idx="84">
                  <c:v>64.171999999999997</c:v>
                </c:pt>
                <c:pt idx="85">
                  <c:v>64.552000000000007</c:v>
                </c:pt>
                <c:pt idx="86">
                  <c:v>63.569000000000003</c:v>
                </c:pt>
                <c:pt idx="87">
                  <c:v>63.759</c:v>
                </c:pt>
                <c:pt idx="88">
                  <c:v>63.844999999999999</c:v>
                </c:pt>
                <c:pt idx="89">
                  <c:v>62.930999999999997</c:v>
                </c:pt>
                <c:pt idx="90">
                  <c:v>63.982999999999997</c:v>
                </c:pt>
                <c:pt idx="91">
                  <c:v>62.137999999999998</c:v>
                </c:pt>
                <c:pt idx="92">
                  <c:v>63.723999999999997</c:v>
                </c:pt>
                <c:pt idx="93">
                  <c:v>62.759</c:v>
                </c:pt>
                <c:pt idx="94">
                  <c:v>62</c:v>
                </c:pt>
                <c:pt idx="95">
                  <c:v>63.482999999999997</c:v>
                </c:pt>
                <c:pt idx="96">
                  <c:v>62.896999999999998</c:v>
                </c:pt>
                <c:pt idx="97">
                  <c:v>63.31</c:v>
                </c:pt>
                <c:pt idx="98">
                  <c:v>64.671999999999997</c:v>
                </c:pt>
                <c:pt idx="99">
                  <c:v>62.828000000000003</c:v>
                </c:pt>
                <c:pt idx="100">
                  <c:v>63.862000000000002</c:v>
                </c:pt>
                <c:pt idx="101">
                  <c:v>64.31</c:v>
                </c:pt>
                <c:pt idx="102">
                  <c:v>63.171999999999997</c:v>
                </c:pt>
                <c:pt idx="103">
                  <c:v>62.69</c:v>
                </c:pt>
                <c:pt idx="104">
                  <c:v>63.362000000000002</c:v>
                </c:pt>
                <c:pt idx="105">
                  <c:v>63.533999999999999</c:v>
                </c:pt>
                <c:pt idx="106">
                  <c:v>63.241</c:v>
                </c:pt>
                <c:pt idx="107">
                  <c:v>63.155000000000001</c:v>
                </c:pt>
                <c:pt idx="108">
                  <c:v>66.724000000000004</c:v>
                </c:pt>
                <c:pt idx="109">
                  <c:v>68.31</c:v>
                </c:pt>
                <c:pt idx="110">
                  <c:v>72.379000000000005</c:v>
                </c:pt>
                <c:pt idx="111">
                  <c:v>76.879000000000005</c:v>
                </c:pt>
                <c:pt idx="112">
                  <c:v>79.552000000000007</c:v>
                </c:pt>
                <c:pt idx="113">
                  <c:v>80.861999999999995</c:v>
                </c:pt>
                <c:pt idx="114">
                  <c:v>79.602999999999994</c:v>
                </c:pt>
                <c:pt idx="115">
                  <c:v>77.293000000000006</c:v>
                </c:pt>
                <c:pt idx="116">
                  <c:v>70.947999999999993</c:v>
                </c:pt>
                <c:pt idx="117">
                  <c:v>66.741</c:v>
                </c:pt>
                <c:pt idx="118">
                  <c:v>63.155000000000001</c:v>
                </c:pt>
                <c:pt idx="119">
                  <c:v>60.896999999999998</c:v>
                </c:pt>
                <c:pt idx="120">
                  <c:v>60.137999999999998</c:v>
                </c:pt>
                <c:pt idx="121">
                  <c:v>59.276000000000003</c:v>
                </c:pt>
                <c:pt idx="122">
                  <c:v>59.223999999999997</c:v>
                </c:pt>
                <c:pt idx="123">
                  <c:v>58.741</c:v>
                </c:pt>
                <c:pt idx="124">
                  <c:v>58.759</c:v>
                </c:pt>
                <c:pt idx="125">
                  <c:v>58.828000000000003</c:v>
                </c:pt>
                <c:pt idx="126">
                  <c:v>60.31</c:v>
                </c:pt>
                <c:pt idx="127">
                  <c:v>59.5</c:v>
                </c:pt>
                <c:pt idx="128">
                  <c:v>57.741</c:v>
                </c:pt>
                <c:pt idx="129">
                  <c:v>57.5</c:v>
                </c:pt>
                <c:pt idx="130">
                  <c:v>57.844999999999999</c:v>
                </c:pt>
                <c:pt idx="131">
                  <c:v>58.533999999999999</c:v>
                </c:pt>
                <c:pt idx="132">
                  <c:v>58.378999999999998</c:v>
                </c:pt>
                <c:pt idx="133">
                  <c:v>56.741</c:v>
                </c:pt>
                <c:pt idx="134">
                  <c:v>58.223999999999997</c:v>
                </c:pt>
                <c:pt idx="135">
                  <c:v>58.982999999999997</c:v>
                </c:pt>
                <c:pt idx="136">
                  <c:v>60.344999999999999</c:v>
                </c:pt>
                <c:pt idx="137">
                  <c:v>61.344999999999999</c:v>
                </c:pt>
                <c:pt idx="138">
                  <c:v>64.81</c:v>
                </c:pt>
                <c:pt idx="139">
                  <c:v>65.671999999999997</c:v>
                </c:pt>
                <c:pt idx="140">
                  <c:v>68.344999999999999</c:v>
                </c:pt>
                <c:pt idx="141">
                  <c:v>67.293000000000006</c:v>
                </c:pt>
                <c:pt idx="142">
                  <c:v>65.638000000000005</c:v>
                </c:pt>
                <c:pt idx="143">
                  <c:v>62.362000000000002</c:v>
                </c:pt>
                <c:pt idx="144">
                  <c:v>58.878999999999998</c:v>
                </c:pt>
                <c:pt idx="145">
                  <c:v>57.621000000000002</c:v>
                </c:pt>
                <c:pt idx="146">
                  <c:v>56.137999999999998</c:v>
                </c:pt>
                <c:pt idx="147">
                  <c:v>56.828000000000003</c:v>
                </c:pt>
                <c:pt idx="148">
                  <c:v>56</c:v>
                </c:pt>
                <c:pt idx="149">
                  <c:v>55.896999999999998</c:v>
                </c:pt>
                <c:pt idx="150">
                  <c:v>55.914000000000001</c:v>
                </c:pt>
                <c:pt idx="151">
                  <c:v>55.171999999999997</c:v>
                </c:pt>
                <c:pt idx="152">
                  <c:v>55.533999999999999</c:v>
                </c:pt>
                <c:pt idx="153">
                  <c:v>54.621000000000002</c:v>
                </c:pt>
                <c:pt idx="154">
                  <c:v>56.103000000000002</c:v>
                </c:pt>
                <c:pt idx="155">
                  <c:v>56.362000000000002</c:v>
                </c:pt>
                <c:pt idx="156">
                  <c:v>54.828000000000003</c:v>
                </c:pt>
                <c:pt idx="157">
                  <c:v>55.362000000000002</c:v>
                </c:pt>
                <c:pt idx="158">
                  <c:v>55.862000000000002</c:v>
                </c:pt>
                <c:pt idx="159">
                  <c:v>55.292999999999999</c:v>
                </c:pt>
                <c:pt idx="160">
                  <c:v>57.033999999999999</c:v>
                </c:pt>
                <c:pt idx="161">
                  <c:v>54.378999999999998</c:v>
                </c:pt>
                <c:pt idx="162">
                  <c:v>56.292999999999999</c:v>
                </c:pt>
                <c:pt idx="163">
                  <c:v>52.430999999999997</c:v>
                </c:pt>
                <c:pt idx="164">
                  <c:v>53.671999999999997</c:v>
                </c:pt>
                <c:pt idx="165">
                  <c:v>53.585999999999999</c:v>
                </c:pt>
                <c:pt idx="166">
                  <c:v>55.569000000000003</c:v>
                </c:pt>
                <c:pt idx="167">
                  <c:v>54.414000000000001</c:v>
                </c:pt>
                <c:pt idx="168">
                  <c:v>54.5</c:v>
                </c:pt>
                <c:pt idx="169">
                  <c:v>54.328000000000003</c:v>
                </c:pt>
                <c:pt idx="170">
                  <c:v>53.103000000000002</c:v>
                </c:pt>
                <c:pt idx="171">
                  <c:v>54.878999999999998</c:v>
                </c:pt>
                <c:pt idx="172">
                  <c:v>54.223999999999997</c:v>
                </c:pt>
                <c:pt idx="173">
                  <c:v>54.707000000000001</c:v>
                </c:pt>
                <c:pt idx="174">
                  <c:v>55.982999999999997</c:v>
                </c:pt>
                <c:pt idx="175">
                  <c:v>55.19</c:v>
                </c:pt>
                <c:pt idx="176">
                  <c:v>55.430999999999997</c:v>
                </c:pt>
                <c:pt idx="177">
                  <c:v>53.31</c:v>
                </c:pt>
                <c:pt idx="178">
                  <c:v>54.362000000000002</c:v>
                </c:pt>
                <c:pt idx="179">
                  <c:v>54.223999999999997</c:v>
                </c:pt>
                <c:pt idx="180">
                  <c:v>55.31</c:v>
                </c:pt>
                <c:pt idx="181">
                  <c:v>54.466000000000001</c:v>
                </c:pt>
                <c:pt idx="182">
                  <c:v>53.517000000000003</c:v>
                </c:pt>
                <c:pt idx="183">
                  <c:v>53.207000000000001</c:v>
                </c:pt>
                <c:pt idx="184">
                  <c:v>53.414000000000001</c:v>
                </c:pt>
                <c:pt idx="185">
                  <c:v>54.414000000000001</c:v>
                </c:pt>
                <c:pt idx="186">
                  <c:v>53.448</c:v>
                </c:pt>
                <c:pt idx="187">
                  <c:v>53.862000000000002</c:v>
                </c:pt>
                <c:pt idx="188">
                  <c:v>53.466000000000001</c:v>
                </c:pt>
                <c:pt idx="189">
                  <c:v>54.207000000000001</c:v>
                </c:pt>
                <c:pt idx="190">
                  <c:v>53.759</c:v>
                </c:pt>
                <c:pt idx="191">
                  <c:v>53.914000000000001</c:v>
                </c:pt>
                <c:pt idx="192">
                  <c:v>54.033999999999999</c:v>
                </c:pt>
                <c:pt idx="193">
                  <c:v>56.19</c:v>
                </c:pt>
                <c:pt idx="194">
                  <c:v>53.759</c:v>
                </c:pt>
                <c:pt idx="195">
                  <c:v>55.862000000000002</c:v>
                </c:pt>
                <c:pt idx="196">
                  <c:v>55.707000000000001</c:v>
                </c:pt>
                <c:pt idx="197">
                  <c:v>55.259</c:v>
                </c:pt>
                <c:pt idx="198">
                  <c:v>56</c:v>
                </c:pt>
                <c:pt idx="199">
                  <c:v>55.069000000000003</c:v>
                </c:pt>
                <c:pt idx="200">
                  <c:v>55.930999999999997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71.806757316492806</c:v>
                </c:pt>
                <c:pt idx="11">
                  <c:v>71.961859781470224</c:v>
                </c:pt>
                <c:pt idx="12">
                  <c:v>72.115407841923556</c:v>
                </c:pt>
                <c:pt idx="13">
                  <c:v>72.267143594883578</c:v>
                </c:pt>
                <c:pt idx="14">
                  <c:v>72.416779797819601</c:v>
                </c:pt>
                <c:pt idx="15">
                  <c:v>72.563997872276218</c:v>
                </c:pt>
                <c:pt idx="16">
                  <c:v>72.708446023031613</c:v>
                </c:pt>
                <c:pt idx="17">
                  <c:v>72.849737544184492</c:v>
                </c:pt>
                <c:pt idx="18">
                  <c:v>72.987449398816821</c:v>
                </c:pt>
                <c:pt idx="19">
                  <c:v>73.12112117864632</c:v>
                </c:pt>
                <c:pt idx="20">
                  <c:v>73.250254579564157</c:v>
                </c:pt>
                <c:pt idx="21">
                  <c:v>73.374313580117104</c:v>
                </c:pt>
                <c:pt idx="22">
                  <c:v>73.492725608954672</c:v>
                </c:pt>
                <c:pt idx="23">
                  <c:v>73.604884188069889</c:v>
                </c:pt>
                <c:pt idx="24">
                  <c:v>73.710153947812145</c:v>
                </c:pt>
                <c:pt idx="25">
                  <c:v>73.807879726746322</c:v>
                </c:pt>
                <c:pt idx="26">
                  <c:v>73.897403049450531</c:v>
                </c:pt>
                <c:pt idx="27">
                  <c:v>73.978092214669346</c:v>
                </c:pt>
                <c:pt idx="28">
                  <c:v>74.049397464031046</c:v>
                </c:pt>
                <c:pt idx="29">
                  <c:v>74.110951606765681</c:v>
                </c:pt>
                <c:pt idx="30">
                  <c:v>74.16275085366189</c:v>
                </c:pt>
                <c:pt idx="31">
                  <c:v>74.205472514861825</c:v>
                </c:pt>
                <c:pt idx="32">
                  <c:v>74.241017383192357</c:v>
                </c:pt>
                <c:pt idx="33">
                  <c:v>74.273405380582204</c:v>
                </c:pt>
                <c:pt idx="34">
                  <c:v>74.310200490874038</c:v>
                </c:pt>
                <c:pt idx="35">
                  <c:v>74.364686583164186</c:v>
                </c:pt>
                <c:pt idx="36">
                  <c:v>74.459042623800471</c:v>
                </c:pt>
                <c:pt idx="37">
                  <c:v>74.628747142632449</c:v>
                </c:pt>
                <c:pt idx="38">
                  <c:v>74.928341590842948</c:v>
                </c:pt>
                <c:pt idx="39">
                  <c:v>75.438460510471742</c:v>
                </c:pt>
                <c:pt idx="40">
                  <c:v>76.27366131008381</c:v>
                </c:pt>
                <c:pt idx="41">
                  <c:v>77.590052437655899</c:v>
                </c:pt>
                <c:pt idx="42">
                  <c:v>79.591069371284604</c:v>
                </c:pt>
                <c:pt idx="43">
                  <c:v>82.529095594838708</c:v>
                </c:pt>
                <c:pt idx="44">
                  <c:v>86.700159158010749</c:v>
                </c:pt>
                <c:pt idx="45">
                  <c:v>92.428901629686834</c:v>
                </c:pt>
                <c:pt idx="46">
                  <c:v>100.04167001101366</c:v>
                </c:pt>
                <c:pt idx="47">
                  <c:v>109.82710184380257</c:v>
                </c:pt>
                <c:pt idx="48">
                  <c:v>121.98595038966933</c:v>
                </c:pt>
                <c:pt idx="49">
                  <c:v>136.57474996974216</c:v>
                </c:pt>
                <c:pt idx="50">
                  <c:v>153.44982500621649</c:v>
                </c:pt>
                <c:pt idx="51">
                  <c:v>172.21392493543351</c:v>
                </c:pt>
                <c:pt idx="52">
                  <c:v>192.14276755727053</c:v>
                </c:pt>
                <c:pt idx="53">
                  <c:v>212.00562401956347</c:v>
                </c:pt>
                <c:pt idx="54">
                  <c:v>229.64665107840838</c:v>
                </c:pt>
                <c:pt idx="55">
                  <c:v>241.41494274670356</c:v>
                </c:pt>
                <c:pt idx="56">
                  <c:v>242.25429854164753</c:v>
                </c:pt>
                <c:pt idx="57">
                  <c:v>227.75440383833521</c:v>
                </c:pt>
                <c:pt idx="58">
                  <c:v>197.94823794455687</c:v>
                </c:pt>
                <c:pt idx="59">
                  <c:v>159.50363911581968</c:v>
                </c:pt>
                <c:pt idx="60">
                  <c:v>122.84777362008579</c:v>
                </c:pt>
                <c:pt idx="61">
                  <c:v>95.96323613497654</c:v>
                </c:pt>
                <c:pt idx="62">
                  <c:v>80.673672029109341</c:v>
                </c:pt>
                <c:pt idx="63">
                  <c:v>74.109424546553868</c:v>
                </c:pt>
                <c:pt idx="64">
                  <c:v>72.42784674092691</c:v>
                </c:pt>
                <c:pt idx="65">
                  <c:v>73.098847974158758</c:v>
                </c:pt>
                <c:pt idx="66">
                  <c:v>75.101226746350292</c:v>
                </c:pt>
                <c:pt idx="67">
                  <c:v>78.279308614338319</c:v>
                </c:pt>
                <c:pt idx="68">
                  <c:v>82.807590424773366</c:v>
                </c:pt>
                <c:pt idx="69">
                  <c:v>88.931388380963995</c:v>
                </c:pt>
                <c:pt idx="70">
                  <c:v>96.853430291405374</c:v>
                </c:pt>
                <c:pt idx="71">
                  <c:v>106.66365628828949</c:v>
                </c:pt>
                <c:pt idx="72">
                  <c:v>118.27968269137381</c:v>
                </c:pt>
                <c:pt idx="73">
                  <c:v>131.3985846617212</c:v>
                </c:pt>
                <c:pt idx="74">
                  <c:v>145.46024636572352</c:v>
                </c:pt>
                <c:pt idx="75">
                  <c:v>159.55953258742574</c:v>
                </c:pt>
                <c:pt idx="76">
                  <c:v>172.04963966158445</c:v>
                </c:pt>
                <c:pt idx="77">
                  <c:v>179.55191465354775</c:v>
                </c:pt>
                <c:pt idx="78">
                  <c:v>176.47852483762136</c:v>
                </c:pt>
                <c:pt idx="79">
                  <c:v>158.35621914389873</c:v>
                </c:pt>
                <c:pt idx="80">
                  <c:v>128.47666053782714</c:v>
                </c:pt>
                <c:pt idx="81">
                  <c:v>98.400110385390562</c:v>
                </c:pt>
                <c:pt idx="82">
                  <c:v>78.169054290658195</c:v>
                </c:pt>
                <c:pt idx="83">
                  <c:v>68.825622175737649</c:v>
                </c:pt>
                <c:pt idx="84">
                  <c:v>65.776659681120478</c:v>
                </c:pt>
                <c:pt idx="85">
                  <c:v>64.987571882358097</c:v>
                </c:pt>
                <c:pt idx="86">
                  <c:v>64.73040500459706</c:v>
                </c:pt>
                <c:pt idx="87">
                  <c:v>64.558341823868716</c:v>
                </c:pt>
                <c:pt idx="88">
                  <c:v>64.396913644456447</c:v>
                </c:pt>
                <c:pt idx="89">
                  <c:v>64.237820640683026</c:v>
                </c:pt>
                <c:pt idx="90">
                  <c:v>64.080365707218391</c:v>
                </c:pt>
                <c:pt idx="91">
                  <c:v>63.924452352344623</c:v>
                </c:pt>
                <c:pt idx="92">
                  <c:v>63.770062966218639</c:v>
                </c:pt>
                <c:pt idx="93">
                  <c:v>63.617285401800679</c:v>
                </c:pt>
                <c:pt idx="94">
                  <c:v>63.466424099900159</c:v>
                </c:pt>
                <c:pt idx="95">
                  <c:v>63.318216316903012</c:v>
                </c:pt>
                <c:pt idx="96">
                  <c:v>63.174225368339762</c:v>
                </c:pt>
                <c:pt idx="97">
                  <c:v>63.037511858813929</c:v>
                </c:pt>
                <c:pt idx="98">
                  <c:v>62.913702514574631</c:v>
                </c:pt>
                <c:pt idx="99">
                  <c:v>62.812563222265801</c:v>
                </c:pt>
                <c:pt idx="100">
                  <c:v>62.750106297370053</c:v>
                </c:pt>
                <c:pt idx="101">
                  <c:v>62.751087883735103</c:v>
                </c:pt>
                <c:pt idx="102">
                  <c:v>62.85146180167844</c:v>
                </c:pt>
                <c:pt idx="103">
                  <c:v>63.099976463561589</c:v>
                </c:pt>
                <c:pt idx="104">
                  <c:v>63.557726596855943</c:v>
                </c:pt>
                <c:pt idx="105">
                  <c:v>64.29426795620293</c:v>
                </c:pt>
                <c:pt idx="106">
                  <c:v>65.379042370014176</c:v>
                </c:pt>
                <c:pt idx="107">
                  <c:v>66.867314374466687</c:v>
                </c:pt>
                <c:pt idx="108">
                  <c:v>68.780024829112804</c:v>
                </c:pt>
                <c:pt idx="109">
                  <c:v>71.075907986635542</c:v>
                </c:pt>
                <c:pt idx="110">
                  <c:v>73.612659569289349</c:v>
                </c:pt>
                <c:pt idx="111">
                  <c:v>76.099384742145517</c:v>
                </c:pt>
                <c:pt idx="112">
                  <c:v>78.068138633878803</c:v>
                </c:pt>
                <c:pt idx="113">
                  <c:v>78.932183143320628</c:v>
                </c:pt>
                <c:pt idx="114">
                  <c:v>78.194475335024563</c:v>
                </c:pt>
                <c:pt idx="115">
                  <c:v>75.75314488627555</c:v>
                </c:pt>
                <c:pt idx="116">
                  <c:v>72.083925028142531</c:v>
                </c:pt>
                <c:pt idx="117">
                  <c:v>68.083395035721637</c:v>
                </c:pt>
                <c:pt idx="118">
                  <c:v>64.628933908791581</c:v>
                </c:pt>
                <c:pt idx="119">
                  <c:v>62.185715063985342</c:v>
                </c:pt>
                <c:pt idx="120">
                  <c:v>60.734465129823782</c:v>
                </c:pt>
                <c:pt idx="121">
                  <c:v>59.980368235168001</c:v>
                </c:pt>
                <c:pt idx="122">
                  <c:v>59.604698069056838</c:v>
                </c:pt>
                <c:pt idx="123">
                  <c:v>59.392682766219394</c:v>
                </c:pt>
                <c:pt idx="124">
                  <c:v>59.23808849037983</c:v>
                </c:pt>
                <c:pt idx="125">
                  <c:v>59.100206816402817</c:v>
                </c:pt>
                <c:pt idx="126">
                  <c:v>58.966674015732998</c:v>
                </c:pt>
                <c:pt idx="127">
                  <c:v>58.834568315426495</c:v>
                </c:pt>
                <c:pt idx="128">
                  <c:v>58.703679319814</c:v>
                </c:pt>
                <c:pt idx="129">
                  <c:v>58.575152918752224</c:v>
                </c:pt>
                <c:pt idx="130">
                  <c:v>58.452565090678377</c:v>
                </c:pt>
                <c:pt idx="131">
                  <c:v>58.345229875337225</c:v>
                </c:pt>
                <c:pt idx="132">
                  <c:v>58.274684542467234</c:v>
                </c:pt>
                <c:pt idx="133">
                  <c:v>58.284862544230656</c:v>
                </c:pt>
                <c:pt idx="134">
                  <c:v>58.453790869353313</c:v>
                </c:pt>
                <c:pt idx="135">
                  <c:v>58.899430997337959</c:v>
                </c:pt>
                <c:pt idx="136">
                  <c:v>59.766746423756288</c:v>
                </c:pt>
                <c:pt idx="137">
                  <c:v>61.183153089060021</c:v>
                </c:pt>
                <c:pt idx="138">
                  <c:v>63.180299627437577</c:v>
                </c:pt>
                <c:pt idx="139">
                  <c:v>65.582688981216165</c:v>
                </c:pt>
                <c:pt idx="140">
                  <c:v>67.792957386207405</c:v>
                </c:pt>
                <c:pt idx="141">
                  <c:v>68.493653203002765</c:v>
                </c:pt>
                <c:pt idx="142">
                  <c:v>66.31864382757422</c:v>
                </c:pt>
                <c:pt idx="143">
                  <c:v>62.077326095414875</c:v>
                </c:pt>
                <c:pt idx="144">
                  <c:v>58.544302534711122</c:v>
                </c:pt>
                <c:pt idx="145">
                  <c:v>56.953592566894933</c:v>
                </c:pt>
                <c:pt idx="146">
                  <c:v>56.489952105752721</c:v>
                </c:pt>
                <c:pt idx="147">
                  <c:v>56.325780368806029</c:v>
                </c:pt>
                <c:pt idx="148">
                  <c:v>56.202579858604253</c:v>
                </c:pt>
                <c:pt idx="149">
                  <c:v>56.082554051512922</c:v>
                </c:pt>
                <c:pt idx="150">
                  <c:v>55.962828685141247</c:v>
                </c:pt>
                <c:pt idx="151">
                  <c:v>55.843242538480602</c:v>
                </c:pt>
                <c:pt idx="152">
                  <c:v>55.723745739752545</c:v>
                </c:pt>
                <c:pt idx="153">
                  <c:v>55.604293292298919</c:v>
                </c:pt>
                <c:pt idx="154">
                  <c:v>55.48484323995649</c:v>
                </c:pt>
                <c:pt idx="155">
                  <c:v>55.365357016010599</c:v>
                </c:pt>
                <c:pt idx="156">
                  <c:v>55.245799709047766</c:v>
                </c:pt>
                <c:pt idx="157">
                  <c:v>55.126140223243219</c:v>
                </c:pt>
                <c:pt idx="158">
                  <c:v>55.006351340684489</c:v>
                </c:pt>
                <c:pt idx="159">
                  <c:v>54.886409696254397</c:v>
                </c:pt>
                <c:pt idx="160">
                  <c:v>54.76629567739748</c:v>
                </c:pt>
                <c:pt idx="161">
                  <c:v>54.645993262002634</c:v>
                </c:pt>
                <c:pt idx="162">
                  <c:v>54.52548980776514</c:v>
                </c:pt>
                <c:pt idx="163">
                  <c:v>54.404775805889173</c:v>
                </c:pt>
                <c:pt idx="164">
                  <c:v>54.283844611013215</c:v>
                </c:pt>
                <c:pt idx="165">
                  <c:v>54.162692157938444</c:v>
                </c:pt>
                <c:pt idx="166">
                  <c:v>54.041316674251505</c:v>
                </c:pt>
                <c:pt idx="167">
                  <c:v>53.919718396377327</c:v>
                </c:pt>
                <c:pt idx="168">
                  <c:v>53.797899295064411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71.806757316483186</c:v>
                </c:pt>
                <c:pt idx="11">
                  <c:v>71.961859781436601</c:v>
                </c:pt>
                <c:pt idx="12">
                  <c:v>72.115407841808988</c:v>
                </c:pt>
                <c:pt idx="13">
                  <c:v>72.267143594503295</c:v>
                </c:pt>
                <c:pt idx="14">
                  <c:v>72.416779796589722</c:v>
                </c:pt>
                <c:pt idx="15">
                  <c:v>72.563997868400932</c:v>
                </c:pt>
                <c:pt idx="16">
                  <c:v>72.708446011134654</c:v>
                </c:pt>
                <c:pt idx="17">
                  <c:v>72.849737508600072</c:v>
                </c:pt>
                <c:pt idx="18">
                  <c:v>72.987449295117557</c:v>
                </c:pt>
                <c:pt idx="19">
                  <c:v>73.1211208842156</c:v>
                </c:pt>
                <c:pt idx="20">
                  <c:v>73.250253765080757</c:v>
                </c:pt>
                <c:pt idx="21">
                  <c:v>73.374311384922521</c:v>
                </c:pt>
                <c:pt idx="22">
                  <c:v>73.492719844536595</c:v>
                </c:pt>
                <c:pt idx="23">
                  <c:v>73.604869440190186</c:v>
                </c:pt>
                <c:pt idx="24">
                  <c:v>73.710117186130773</c:v>
                </c:pt>
                <c:pt idx="25">
                  <c:v>73.807790447027969</c:v>
                </c:pt>
                <c:pt idx="26">
                  <c:v>73.897191796919188</c:v>
                </c:pt>
                <c:pt idx="27">
                  <c:v>73.977605199266762</c:v>
                </c:pt>
                <c:pt idx="28">
                  <c:v>74.048303570291864</c:v>
                </c:pt>
                <c:pt idx="29">
                  <c:v>74.108557744044106</c:v>
                </c:pt>
                <c:pt idx="30">
                  <c:v>74.157646802584779</c:v>
                </c:pt>
                <c:pt idx="31">
                  <c:v>74.194869669026119</c:v>
                </c:pt>
                <c:pt idx="32">
                  <c:v>74.219557786931531</c:v>
                </c:pt>
                <c:pt idx="33">
                  <c:v>74.231088629972064</c:v>
                </c:pt>
                <c:pt idx="34">
                  <c:v>74.228899705287617</c:v>
                </c:pt>
                <c:pt idx="35">
                  <c:v>74.212502638436078</c:v>
                </c:pt>
                <c:pt idx="36">
                  <c:v>74.181496863699195</c:v>
                </c:pt>
                <c:pt idx="37">
                  <c:v>74.135582397780595</c:v>
                </c:pt>
                <c:pt idx="38">
                  <c:v>74.074571154150405</c:v>
                </c:pt>
                <c:pt idx="39">
                  <c:v>73.998396264896385</c:v>
                </c:pt>
                <c:pt idx="40">
                  <c:v>73.907118920380668</c:v>
                </c:pt>
                <c:pt idx="41">
                  <c:v>73.800932315036448</c:v>
                </c:pt>
                <c:pt idx="42">
                  <c:v>73.68016239785446</c:v>
                </c:pt>
                <c:pt idx="43">
                  <c:v>73.545265262792725</c:v>
                </c:pt>
                <c:pt idx="44">
                  <c:v>73.396821168788549</c:v>
                </c:pt>
                <c:pt idx="45">
                  <c:v>73.235525340290138</c:v>
                </c:pt>
                <c:pt idx="46">
                  <c:v>73.062175855114589</c:v>
                </c:pt>
                <c:pt idx="47">
                  <c:v>72.877659064984385</c:v>
                </c:pt>
                <c:pt idx="48">
                  <c:v>72.682933104770598</c:v>
                </c:pt>
                <c:pt idx="49">
                  <c:v>72.479010121393358</c:v>
                </c:pt>
                <c:pt idx="50">
                  <c:v>72.266937888067517</c:v>
                </c:pt>
                <c:pt idx="51">
                  <c:v>72.047781463491177</c:v>
                </c:pt>
                <c:pt idx="52">
                  <c:v>71.822605511676613</c:v>
                </c:pt>
                <c:pt idx="53">
                  <c:v>71.592457822492079</c:v>
                </c:pt>
                <c:pt idx="54">
                  <c:v>71.358354473853439</c:v>
                </c:pt>
                <c:pt idx="55">
                  <c:v>71.121266963205969</c:v>
                </c:pt>
                <c:pt idx="56">
                  <c:v>70.882111517814067</c:v>
                </c:pt>
                <c:pt idx="57">
                  <c:v>70.641740678905364</c:v>
                </c:pt>
                <c:pt idx="58">
                  <c:v>70.400937150801695</c:v>
                </c:pt>
                <c:pt idx="59">
                  <c:v>70.160409817790409</c:v>
                </c:pt>
                <c:pt idx="60">
                  <c:v>69.920791761578059</c:v>
                </c:pt>
                <c:pt idx="61">
                  <c:v>69.682640061749197</c:v>
                </c:pt>
                <c:pt idx="62">
                  <c:v>69.446437130143565</c:v>
                </c:pt>
                <c:pt idx="63">
                  <c:v>69.21259331566597</c:v>
                </c:pt>
                <c:pt idx="64">
                  <c:v>68.981450516163534</c:v>
                </c:pt>
                <c:pt idx="65">
                  <c:v>68.753286545647256</c:v>
                </c:pt>
                <c:pt idx="66">
                  <c:v>68.528320025234947</c:v>
                </c:pt>
                <c:pt idx="67">
                  <c:v>68.306715591863664</c:v>
                </c:pt>
                <c:pt idx="68">
                  <c:v>68.088589247522307</c:v>
                </c:pt>
                <c:pt idx="69">
                  <c:v>67.874013701389757</c:v>
                </c:pt>
                <c:pt idx="70">
                  <c:v>67.663023586202598</c:v>
                </c:pt>
                <c:pt idx="71">
                  <c:v>67.455620457240599</c:v>
                </c:pt>
                <c:pt idx="72">
                  <c:v>67.251777506738449</c:v>
                </c:pt>
                <c:pt idx="73">
                  <c:v>67.051443947880387</c:v>
                </c:pt>
                <c:pt idx="74">
                  <c:v>66.854549040655499</c:v>
                </c:pt>
                <c:pt idx="75">
                  <c:v>66.661005746791815</c:v>
                </c:pt>
                <c:pt idx="76">
                  <c:v>66.47071401294221</c:v>
                </c:pt>
                <c:pt idx="77">
                  <c:v>66.283563690541385</c:v>
                </c:pt>
                <c:pt idx="78">
                  <c:v>66.099437107624539</c:v>
                </c:pt>
                <c:pt idx="79">
                  <c:v>65.918211312740539</c:v>
                </c:pt>
                <c:pt idx="80">
                  <c:v>65.739760014244069</c:v>
                </c:pt>
                <c:pt idx="81">
                  <c:v>65.563955240033678</c:v>
                </c:pt>
                <c:pt idx="82">
                  <c:v>65.390668743500314</c:v>
                </c:pt>
                <c:pt idx="83">
                  <c:v>65.219773181318359</c:v>
                </c:pt>
                <c:pt idx="84">
                  <c:v>65.051143087960568</c:v>
                </c:pt>
                <c:pt idx="85">
                  <c:v>64.884655670631105</c:v>
                </c:pt>
                <c:pt idx="86">
                  <c:v>64.720191446831748</c:v>
                </c:pt>
                <c:pt idx="87">
                  <c:v>64.557634745122755</c:v>
                </c:pt>
                <c:pt idx="88">
                  <c:v>64.396874087902162</c:v>
                </c:pt>
                <c:pt idx="89">
                  <c:v>64.237802473274968</c:v>
                </c:pt>
                <c:pt idx="90">
                  <c:v>64.080317571366237</c:v>
                </c:pt>
                <c:pt idx="91">
                  <c:v>63.924321848787706</c:v>
                </c:pt>
                <c:pt idx="92">
                  <c:v>63.769722633417118</c:v>
                </c:pt>
                <c:pt idx="93">
                  <c:v>63.616432130210072</c:v>
                </c:pt>
                <c:pt idx="94">
                  <c:v>63.464367397441414</c:v>
                </c:pt>
                <c:pt idx="95">
                  <c:v>63.31345029156946</c:v>
                </c:pt>
                <c:pt idx="96">
                  <c:v>63.163607387829046</c:v>
                </c:pt>
                <c:pt idx="97">
                  <c:v>63.014769882683197</c:v>
                </c:pt>
                <c:pt idx="98">
                  <c:v>62.866873483390776</c:v>
                </c:pt>
                <c:pt idx="99">
                  <c:v>62.71985828917029</c:v>
                </c:pt>
                <c:pt idx="100">
                  <c:v>62.573668667747967</c:v>
                </c:pt>
                <c:pt idx="101">
                  <c:v>62.42825313046206</c:v>
                </c:pt>
                <c:pt idx="102">
                  <c:v>62.283564208543957</c:v>
                </c:pt>
                <c:pt idx="103">
                  <c:v>62.139558332700233</c:v>
                </c:pt>
                <c:pt idx="104">
                  <c:v>61.99619571766884</c:v>
                </c:pt>
                <c:pt idx="105">
                  <c:v>61.853440253004869</c:v>
                </c:pt>
                <c:pt idx="106">
                  <c:v>61.711259400960614</c:v>
                </c:pt>
                <c:pt idx="107">
                  <c:v>61.569624101948321</c:v>
                </c:pt>
                <c:pt idx="108">
                  <c:v>61.428508687704856</c:v>
                </c:pt>
                <c:pt idx="109">
                  <c:v>61.287890801908233</c:v>
                </c:pt>
                <c:pt idx="110">
                  <c:v>61.147751327616184</c:v>
                </c:pt>
                <c:pt idx="111">
                  <c:v>61.008074320504306</c:v>
                </c:pt>
                <c:pt idx="112">
                  <c:v>60.868846946467841</c:v>
                </c:pt>
                <c:pt idx="113">
                  <c:v>60.730059421716263</c:v>
                </c:pt>
                <c:pt idx="114">
                  <c:v>60.591704953032917</c:v>
                </c:pt>
                <c:pt idx="115">
                  <c:v>60.453779675396483</c:v>
                </c:pt>
                <c:pt idx="116">
                  <c:v>60.316282583674614</c:v>
                </c:pt>
                <c:pt idx="117">
                  <c:v>60.179215454617207</c:v>
                </c:pt>
                <c:pt idx="118">
                  <c:v>60.042582754914051</c:v>
                </c:pt>
                <c:pt idx="119">
                  <c:v>59.906391530668564</c:v>
                </c:pt>
                <c:pt idx="120">
                  <c:v>59.770651273306967</c:v>
                </c:pt>
                <c:pt idx="121">
                  <c:v>59.635373756733919</c:v>
                </c:pt>
                <c:pt idx="122">
                  <c:v>59.500572840510465</c:v>
                </c:pt>
                <c:pt idx="123">
                  <c:v>59.366264234020861</c:v>
                </c:pt>
                <c:pt idx="124">
                  <c:v>59.232465217072047</c:v>
                </c:pt>
                <c:pt idx="125">
                  <c:v>59.099194313188448</c:v>
                </c:pt>
                <c:pt idx="126">
                  <c:v>58.966470913075646</c:v>
                </c:pt>
                <c:pt idx="127">
                  <c:v>58.834314847367587</c:v>
                </c:pt>
                <c:pt idx="128">
                  <c:v>58.702745909855778</c:v>
                </c:pt>
                <c:pt idx="129">
                  <c:v>58.571783334908346</c:v>
                </c:pt>
                <c:pt idx="130">
                  <c:v>58.44144523566537</c:v>
                </c:pt>
                <c:pt idx="131">
                  <c:v>58.311748012736373</c:v>
                </c:pt>
                <c:pt idx="132">
                  <c:v>58.182705746371013</c:v>
                </c:pt>
                <c:pt idx="133">
                  <c:v>58.054329588215197</c:v>
                </c:pt>
                <c:pt idx="134">
                  <c:v>57.926627171551374</c:v>
                </c:pt>
                <c:pt idx="135">
                  <c:v>57.799602061077323</c:v>
                </c:pt>
                <c:pt idx="136">
                  <c:v>57.673253264517911</c:v>
                </c:pt>
                <c:pt idx="137">
                  <c:v>57.547574828440318</c:v>
                </c:pt>
                <c:pt idx="138">
                  <c:v>57.422555539356523</c:v>
                </c:pt>
                <c:pt idx="139">
                  <c:v>57.298178748454674</c:v>
                </c:pt>
                <c:pt idx="140">
                  <c:v>57.174422334123093</c:v>
                </c:pt>
                <c:pt idx="141">
                  <c:v>57.051258810983839</c:v>
                </c:pt>
                <c:pt idx="142">
                  <c:v>56.928655587734369</c:v>
                </c:pt>
                <c:pt idx="143">
                  <c:v>56.806575369130698</c:v>
                </c:pt>
                <c:pt idx="144">
                  <c:v>56.684976690436834</c:v>
                </c:pt>
                <c:pt idx="145">
                  <c:v>56.563814566151251</c:v>
                </c:pt>
                <c:pt idx="146">
                  <c:v>56.443041229314979</c:v>
                </c:pt>
                <c:pt idx="147">
                  <c:v>56.322606933633068</c:v>
                </c:pt>
                <c:pt idx="148">
                  <c:v>56.202460788300364</c:v>
                </c:pt>
                <c:pt idx="149">
                  <c:v>56.082551594943482</c:v>
                </c:pt>
                <c:pt idx="150">
                  <c:v>55.962828657435992</c:v>
                </c:pt>
                <c:pt idx="151">
                  <c:v>55.843242538310491</c:v>
                </c:pt>
                <c:pt idx="152">
                  <c:v>55.723745739751976</c:v>
                </c:pt>
                <c:pt idx="153">
                  <c:v>55.604293292298919</c:v>
                </c:pt>
                <c:pt idx="154">
                  <c:v>55.48484323995649</c:v>
                </c:pt>
                <c:pt idx="155">
                  <c:v>55.365357016010599</c:v>
                </c:pt>
                <c:pt idx="156">
                  <c:v>55.245799709047766</c:v>
                </c:pt>
                <c:pt idx="157">
                  <c:v>55.126140223243219</c:v>
                </c:pt>
                <c:pt idx="158">
                  <c:v>55.006351340684489</c:v>
                </c:pt>
                <c:pt idx="159">
                  <c:v>54.886409696254397</c:v>
                </c:pt>
                <c:pt idx="160">
                  <c:v>54.76629567739748</c:v>
                </c:pt>
                <c:pt idx="161">
                  <c:v>54.645993262002634</c:v>
                </c:pt>
                <c:pt idx="162">
                  <c:v>54.52548980776514</c:v>
                </c:pt>
                <c:pt idx="163">
                  <c:v>54.404775805889173</c:v>
                </c:pt>
                <c:pt idx="164">
                  <c:v>54.283844611013215</c:v>
                </c:pt>
                <c:pt idx="165">
                  <c:v>54.162692157938444</c:v>
                </c:pt>
                <c:pt idx="166">
                  <c:v>54.041316674251505</c:v>
                </c:pt>
                <c:pt idx="167">
                  <c:v>53.919718396377327</c:v>
                </c:pt>
                <c:pt idx="168">
                  <c:v>53.797899295064411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72.914000000000001</c:v>
                </c:pt>
                <c:pt idx="1">
                  <c:v>71.328000000000003</c:v>
                </c:pt>
                <c:pt idx="2">
                  <c:v>71.430999999999997</c:v>
                </c:pt>
                <c:pt idx="3">
                  <c:v>70.861999999999995</c:v>
                </c:pt>
                <c:pt idx="4">
                  <c:v>72.585999999999999</c:v>
                </c:pt>
                <c:pt idx="5">
                  <c:v>69.844999999999999</c:v>
                </c:pt>
                <c:pt idx="6">
                  <c:v>72.206999999999994</c:v>
                </c:pt>
                <c:pt idx="7">
                  <c:v>71.965999999999994</c:v>
                </c:pt>
                <c:pt idx="8">
                  <c:v>71.965999999999994</c:v>
                </c:pt>
                <c:pt idx="9">
                  <c:v>72.775999999999996</c:v>
                </c:pt>
                <c:pt idx="10">
                  <c:v>72.171999999999997</c:v>
                </c:pt>
                <c:pt idx="11">
                  <c:v>71.879000000000005</c:v>
                </c:pt>
                <c:pt idx="12">
                  <c:v>73.344999999999999</c:v>
                </c:pt>
                <c:pt idx="13">
                  <c:v>72.138000000000005</c:v>
                </c:pt>
                <c:pt idx="14">
                  <c:v>72.241</c:v>
                </c:pt>
                <c:pt idx="15">
                  <c:v>71.379000000000005</c:v>
                </c:pt>
                <c:pt idx="16">
                  <c:v>72.897000000000006</c:v>
                </c:pt>
                <c:pt idx="17">
                  <c:v>72.102999999999994</c:v>
                </c:pt>
                <c:pt idx="18">
                  <c:v>73.155000000000001</c:v>
                </c:pt>
                <c:pt idx="19">
                  <c:v>72.275999999999996</c:v>
                </c:pt>
                <c:pt idx="20">
                  <c:v>72.828000000000003</c:v>
                </c:pt>
                <c:pt idx="21">
                  <c:v>73.120999999999995</c:v>
                </c:pt>
                <c:pt idx="22">
                  <c:v>73.206999999999994</c:v>
                </c:pt>
                <c:pt idx="23">
                  <c:v>74.328000000000003</c:v>
                </c:pt>
                <c:pt idx="24">
                  <c:v>73.81</c:v>
                </c:pt>
                <c:pt idx="25">
                  <c:v>74.206999999999994</c:v>
                </c:pt>
                <c:pt idx="26">
                  <c:v>74.965999999999994</c:v>
                </c:pt>
                <c:pt idx="27">
                  <c:v>75.206999999999994</c:v>
                </c:pt>
                <c:pt idx="28">
                  <c:v>73.5</c:v>
                </c:pt>
                <c:pt idx="29">
                  <c:v>72.724000000000004</c:v>
                </c:pt>
                <c:pt idx="30">
                  <c:v>74.914000000000001</c:v>
                </c:pt>
                <c:pt idx="31">
                  <c:v>76.171999999999997</c:v>
                </c:pt>
                <c:pt idx="32">
                  <c:v>75.516999999999996</c:v>
                </c:pt>
                <c:pt idx="33">
                  <c:v>75.930999999999997</c:v>
                </c:pt>
                <c:pt idx="34">
                  <c:v>77.620999999999995</c:v>
                </c:pt>
                <c:pt idx="35">
                  <c:v>76.344999999999999</c:v>
                </c:pt>
                <c:pt idx="36">
                  <c:v>75.914000000000001</c:v>
                </c:pt>
                <c:pt idx="37">
                  <c:v>75.930999999999997</c:v>
                </c:pt>
                <c:pt idx="38">
                  <c:v>75.552000000000007</c:v>
                </c:pt>
                <c:pt idx="39">
                  <c:v>76.516999999999996</c:v>
                </c:pt>
                <c:pt idx="40">
                  <c:v>76.793000000000006</c:v>
                </c:pt>
                <c:pt idx="41">
                  <c:v>78.224000000000004</c:v>
                </c:pt>
                <c:pt idx="42">
                  <c:v>78.897000000000006</c:v>
                </c:pt>
                <c:pt idx="43">
                  <c:v>79.516999999999996</c:v>
                </c:pt>
                <c:pt idx="44">
                  <c:v>81.671999999999997</c:v>
                </c:pt>
                <c:pt idx="45">
                  <c:v>83.552000000000007</c:v>
                </c:pt>
                <c:pt idx="46">
                  <c:v>90.775999999999996</c:v>
                </c:pt>
                <c:pt idx="47">
                  <c:v>103.414</c:v>
                </c:pt>
                <c:pt idx="48">
                  <c:v>121</c:v>
                </c:pt>
                <c:pt idx="49">
                  <c:v>144.983</c:v>
                </c:pt>
                <c:pt idx="50">
                  <c:v>167.37899999999999</c:v>
                </c:pt>
                <c:pt idx="51">
                  <c:v>190.37899999999999</c:v>
                </c:pt>
                <c:pt idx="52">
                  <c:v>208.328</c:v>
                </c:pt>
                <c:pt idx="53">
                  <c:v>219.63800000000001</c:v>
                </c:pt>
                <c:pt idx="54">
                  <c:v>228.69</c:v>
                </c:pt>
                <c:pt idx="55">
                  <c:v>232.31</c:v>
                </c:pt>
                <c:pt idx="56">
                  <c:v>230.483</c:v>
                </c:pt>
                <c:pt idx="57">
                  <c:v>222.53399999999999</c:v>
                </c:pt>
                <c:pt idx="58">
                  <c:v>201</c:v>
                </c:pt>
                <c:pt idx="59">
                  <c:v>160.36199999999999</c:v>
                </c:pt>
                <c:pt idx="60">
                  <c:v>106.03400000000001</c:v>
                </c:pt>
                <c:pt idx="61">
                  <c:v>75.552000000000007</c:v>
                </c:pt>
                <c:pt idx="62">
                  <c:v>72.602999999999994</c:v>
                </c:pt>
                <c:pt idx="63">
                  <c:v>70.447999999999993</c:v>
                </c:pt>
                <c:pt idx="64">
                  <c:v>70.930999999999997</c:v>
                </c:pt>
                <c:pt idx="65">
                  <c:v>71.293000000000006</c:v>
                </c:pt>
                <c:pt idx="66">
                  <c:v>71.965999999999994</c:v>
                </c:pt>
                <c:pt idx="67">
                  <c:v>76.241</c:v>
                </c:pt>
                <c:pt idx="68">
                  <c:v>81.328000000000003</c:v>
                </c:pt>
                <c:pt idx="69">
                  <c:v>91.155000000000001</c:v>
                </c:pt>
                <c:pt idx="70">
                  <c:v>103.31</c:v>
                </c:pt>
                <c:pt idx="71">
                  <c:v>118.328</c:v>
                </c:pt>
                <c:pt idx="72">
                  <c:v>133.517</c:v>
                </c:pt>
                <c:pt idx="73">
                  <c:v>146.983</c:v>
                </c:pt>
                <c:pt idx="74">
                  <c:v>158.79300000000001</c:v>
                </c:pt>
                <c:pt idx="75">
                  <c:v>167.27600000000001</c:v>
                </c:pt>
                <c:pt idx="76">
                  <c:v>172.41399999999999</c:v>
                </c:pt>
                <c:pt idx="77">
                  <c:v>174.517</c:v>
                </c:pt>
                <c:pt idx="78">
                  <c:v>168.56899999999999</c:v>
                </c:pt>
                <c:pt idx="79">
                  <c:v>150.81</c:v>
                </c:pt>
                <c:pt idx="80">
                  <c:v>116.983</c:v>
                </c:pt>
                <c:pt idx="81">
                  <c:v>81.741</c:v>
                </c:pt>
                <c:pt idx="82">
                  <c:v>69.465999999999994</c:v>
                </c:pt>
                <c:pt idx="83">
                  <c:v>65.844999999999999</c:v>
                </c:pt>
                <c:pt idx="84">
                  <c:v>64.241</c:v>
                </c:pt>
                <c:pt idx="85">
                  <c:v>65.930999999999997</c:v>
                </c:pt>
                <c:pt idx="86">
                  <c:v>64.879000000000005</c:v>
                </c:pt>
                <c:pt idx="87">
                  <c:v>65.085999999999999</c:v>
                </c:pt>
                <c:pt idx="88">
                  <c:v>65.602999999999994</c:v>
                </c:pt>
                <c:pt idx="89">
                  <c:v>64.206999999999994</c:v>
                </c:pt>
                <c:pt idx="90">
                  <c:v>64.828000000000003</c:v>
                </c:pt>
                <c:pt idx="91">
                  <c:v>63.19</c:v>
                </c:pt>
                <c:pt idx="92">
                  <c:v>65.19</c:v>
                </c:pt>
                <c:pt idx="93">
                  <c:v>64.861999999999995</c:v>
                </c:pt>
                <c:pt idx="94">
                  <c:v>64.5</c:v>
                </c:pt>
                <c:pt idx="95">
                  <c:v>65</c:v>
                </c:pt>
                <c:pt idx="96">
                  <c:v>64</c:v>
                </c:pt>
                <c:pt idx="97">
                  <c:v>66.447999999999993</c:v>
                </c:pt>
                <c:pt idx="98">
                  <c:v>65.241</c:v>
                </c:pt>
                <c:pt idx="99">
                  <c:v>66.275999999999996</c:v>
                </c:pt>
                <c:pt idx="100">
                  <c:v>65.379000000000005</c:v>
                </c:pt>
                <c:pt idx="101">
                  <c:v>65.861999999999995</c:v>
                </c:pt>
                <c:pt idx="102">
                  <c:v>67.120999999999995</c:v>
                </c:pt>
                <c:pt idx="103">
                  <c:v>66.069000000000003</c:v>
                </c:pt>
                <c:pt idx="104">
                  <c:v>65.397000000000006</c:v>
                </c:pt>
                <c:pt idx="105">
                  <c:v>67.569000000000003</c:v>
                </c:pt>
                <c:pt idx="106">
                  <c:v>68.069000000000003</c:v>
                </c:pt>
                <c:pt idx="107">
                  <c:v>69.5</c:v>
                </c:pt>
                <c:pt idx="108">
                  <c:v>71.724000000000004</c:v>
                </c:pt>
                <c:pt idx="109">
                  <c:v>74.430999999999997</c:v>
                </c:pt>
                <c:pt idx="110">
                  <c:v>79.620999999999995</c:v>
                </c:pt>
                <c:pt idx="111">
                  <c:v>83.861999999999995</c:v>
                </c:pt>
                <c:pt idx="112">
                  <c:v>85.069000000000003</c:v>
                </c:pt>
                <c:pt idx="113">
                  <c:v>85.397000000000006</c:v>
                </c:pt>
                <c:pt idx="114">
                  <c:v>84.671999999999997</c:v>
                </c:pt>
                <c:pt idx="115">
                  <c:v>79.31</c:v>
                </c:pt>
                <c:pt idx="116">
                  <c:v>75.259</c:v>
                </c:pt>
                <c:pt idx="117">
                  <c:v>70.965999999999994</c:v>
                </c:pt>
                <c:pt idx="118">
                  <c:v>66.414000000000001</c:v>
                </c:pt>
                <c:pt idx="119">
                  <c:v>65.775999999999996</c:v>
                </c:pt>
                <c:pt idx="120">
                  <c:v>65.171999999999997</c:v>
                </c:pt>
                <c:pt idx="121">
                  <c:v>65.31</c:v>
                </c:pt>
                <c:pt idx="122">
                  <c:v>63.776000000000003</c:v>
                </c:pt>
                <c:pt idx="123">
                  <c:v>63.19</c:v>
                </c:pt>
                <c:pt idx="124">
                  <c:v>61.896999999999998</c:v>
                </c:pt>
                <c:pt idx="125">
                  <c:v>62.5</c:v>
                </c:pt>
                <c:pt idx="126">
                  <c:v>62.569000000000003</c:v>
                </c:pt>
                <c:pt idx="127">
                  <c:v>62.5</c:v>
                </c:pt>
                <c:pt idx="128">
                  <c:v>61.552</c:v>
                </c:pt>
                <c:pt idx="129">
                  <c:v>61.723999999999997</c:v>
                </c:pt>
                <c:pt idx="130">
                  <c:v>62.930999999999997</c:v>
                </c:pt>
                <c:pt idx="131">
                  <c:v>63.759</c:v>
                </c:pt>
                <c:pt idx="132">
                  <c:v>61.259</c:v>
                </c:pt>
                <c:pt idx="133">
                  <c:v>63.362000000000002</c:v>
                </c:pt>
                <c:pt idx="134">
                  <c:v>62.930999999999997</c:v>
                </c:pt>
                <c:pt idx="135">
                  <c:v>65.052000000000007</c:v>
                </c:pt>
                <c:pt idx="136">
                  <c:v>65.138000000000005</c:v>
                </c:pt>
                <c:pt idx="137">
                  <c:v>67.085999999999999</c:v>
                </c:pt>
                <c:pt idx="138">
                  <c:v>70.016999999999996</c:v>
                </c:pt>
                <c:pt idx="139">
                  <c:v>72.206999999999994</c:v>
                </c:pt>
                <c:pt idx="140">
                  <c:v>74.138000000000005</c:v>
                </c:pt>
                <c:pt idx="141">
                  <c:v>75.31</c:v>
                </c:pt>
                <c:pt idx="142">
                  <c:v>70.828000000000003</c:v>
                </c:pt>
                <c:pt idx="143">
                  <c:v>67.224000000000004</c:v>
                </c:pt>
                <c:pt idx="144">
                  <c:v>65.534000000000006</c:v>
                </c:pt>
                <c:pt idx="145">
                  <c:v>65.138000000000005</c:v>
                </c:pt>
                <c:pt idx="146">
                  <c:v>66.965999999999994</c:v>
                </c:pt>
                <c:pt idx="147">
                  <c:v>66.724000000000004</c:v>
                </c:pt>
                <c:pt idx="148">
                  <c:v>66.828000000000003</c:v>
                </c:pt>
                <c:pt idx="149">
                  <c:v>66.361999999999995</c:v>
                </c:pt>
                <c:pt idx="150">
                  <c:v>65.965999999999994</c:v>
                </c:pt>
                <c:pt idx="151">
                  <c:v>65.447999999999993</c:v>
                </c:pt>
                <c:pt idx="152">
                  <c:v>62.085999999999999</c:v>
                </c:pt>
                <c:pt idx="153">
                  <c:v>61.414000000000001</c:v>
                </c:pt>
                <c:pt idx="154">
                  <c:v>61.655000000000001</c:v>
                </c:pt>
                <c:pt idx="155">
                  <c:v>60.759</c:v>
                </c:pt>
                <c:pt idx="156">
                  <c:v>59.603000000000002</c:v>
                </c:pt>
                <c:pt idx="157">
                  <c:v>57.948</c:v>
                </c:pt>
                <c:pt idx="158">
                  <c:v>59.723999999999997</c:v>
                </c:pt>
                <c:pt idx="159">
                  <c:v>57.741</c:v>
                </c:pt>
                <c:pt idx="160">
                  <c:v>57</c:v>
                </c:pt>
                <c:pt idx="161">
                  <c:v>55.655000000000001</c:v>
                </c:pt>
                <c:pt idx="162">
                  <c:v>56.017000000000003</c:v>
                </c:pt>
                <c:pt idx="163">
                  <c:v>55.033999999999999</c:v>
                </c:pt>
                <c:pt idx="164">
                  <c:v>56.362000000000002</c:v>
                </c:pt>
                <c:pt idx="165">
                  <c:v>55.966000000000001</c:v>
                </c:pt>
                <c:pt idx="166">
                  <c:v>54.378999999999998</c:v>
                </c:pt>
                <c:pt idx="167">
                  <c:v>55.396999999999998</c:v>
                </c:pt>
                <c:pt idx="168">
                  <c:v>55.171999999999997</c:v>
                </c:pt>
                <c:pt idx="169">
                  <c:v>55.207000000000001</c:v>
                </c:pt>
                <c:pt idx="170">
                  <c:v>56.085999999999999</c:v>
                </c:pt>
                <c:pt idx="171">
                  <c:v>55.103000000000002</c:v>
                </c:pt>
                <c:pt idx="172">
                  <c:v>53.430999999999997</c:v>
                </c:pt>
                <c:pt idx="173">
                  <c:v>56.085999999999999</c:v>
                </c:pt>
                <c:pt idx="174">
                  <c:v>55.085999999999999</c:v>
                </c:pt>
                <c:pt idx="175">
                  <c:v>54.655000000000001</c:v>
                </c:pt>
                <c:pt idx="176">
                  <c:v>56.241</c:v>
                </c:pt>
                <c:pt idx="177">
                  <c:v>56.533999999999999</c:v>
                </c:pt>
                <c:pt idx="178">
                  <c:v>55.69</c:v>
                </c:pt>
                <c:pt idx="179">
                  <c:v>54.621000000000002</c:v>
                </c:pt>
                <c:pt idx="180">
                  <c:v>55.171999999999997</c:v>
                </c:pt>
                <c:pt idx="181">
                  <c:v>54.776000000000003</c:v>
                </c:pt>
                <c:pt idx="182">
                  <c:v>53.533999999999999</c:v>
                </c:pt>
                <c:pt idx="183">
                  <c:v>54.207000000000001</c:v>
                </c:pt>
                <c:pt idx="184">
                  <c:v>54.362000000000002</c:v>
                </c:pt>
                <c:pt idx="185">
                  <c:v>53.344999999999999</c:v>
                </c:pt>
                <c:pt idx="186">
                  <c:v>53.896999999999998</c:v>
                </c:pt>
                <c:pt idx="187">
                  <c:v>53.792999999999999</c:v>
                </c:pt>
                <c:pt idx="188">
                  <c:v>53.396999999999998</c:v>
                </c:pt>
                <c:pt idx="189">
                  <c:v>54.569000000000003</c:v>
                </c:pt>
                <c:pt idx="190">
                  <c:v>54.637999999999998</c:v>
                </c:pt>
                <c:pt idx="191">
                  <c:v>54.085999999999999</c:v>
                </c:pt>
                <c:pt idx="192">
                  <c:v>54.741</c:v>
                </c:pt>
                <c:pt idx="193">
                  <c:v>54.430999999999997</c:v>
                </c:pt>
                <c:pt idx="194">
                  <c:v>54.966000000000001</c:v>
                </c:pt>
                <c:pt idx="195">
                  <c:v>54.155000000000001</c:v>
                </c:pt>
                <c:pt idx="196">
                  <c:v>54.585999999999999</c:v>
                </c:pt>
                <c:pt idx="197">
                  <c:v>54.533999999999999</c:v>
                </c:pt>
                <c:pt idx="198">
                  <c:v>53.328000000000003</c:v>
                </c:pt>
                <c:pt idx="199">
                  <c:v>55.241</c:v>
                </c:pt>
                <c:pt idx="200">
                  <c:v>54.466000000000001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71.363226492748439</c:v>
                </c:pt>
                <c:pt idx="10">
                  <c:v>71.527852187995421</c:v>
                </c:pt>
                <c:pt idx="11">
                  <c:v>71.690062007669098</c:v>
                </c:pt>
                <c:pt idx="12">
                  <c:v>71.849560743721085</c:v>
                </c:pt>
                <c:pt idx="13">
                  <c:v>72.006025090327725</c:v>
                </c:pt>
                <c:pt idx="14">
                  <c:v>72.159102199849329</c:v>
                </c:pt>
                <c:pt idx="15">
                  <c:v>72.308408422523854</c:v>
                </c:pt>
                <c:pt idx="16">
                  <c:v>72.453528301331772</c:v>
                </c:pt>
                <c:pt idx="17">
                  <c:v>72.594013905832057</c:v>
                </c:pt>
                <c:pt idx="18">
                  <c:v>72.729384603644235</c:v>
                </c:pt>
                <c:pt idx="19">
                  <c:v>72.859127388706213</c:v>
                </c:pt>
                <c:pt idx="20">
                  <c:v>72.982697918889215</c:v>
                </c:pt>
                <c:pt idx="21">
                  <c:v>73.09952247867804</c:v>
                </c:pt>
                <c:pt idx="22">
                  <c:v>73.209001210788372</c:v>
                </c:pt>
                <c:pt idx="23">
                  <c:v>73.310513224956807</c:v>
                </c:pt>
                <c:pt idx="24">
                  <c:v>73.403424728946334</c:v>
                </c:pt>
                <c:pt idx="25">
                  <c:v>73.487102384013951</c:v>
                </c:pt>
                <c:pt idx="26">
                  <c:v>73.560936092269571</c:v>
                </c:pt>
                <c:pt idx="27">
                  <c:v>73.624379071288971</c:v>
                </c:pt>
                <c:pt idx="28">
                  <c:v>73.677019415733639</c:v>
                </c:pt>
                <c:pt idx="29">
                  <c:v>73.718707854298614</c:v>
                </c:pt>
                <c:pt idx="30">
                  <c:v>73.749782903334321</c:v>
                </c:pt>
                <c:pt idx="31">
                  <c:v>73.771458963283479</c:v>
                </c:pt>
                <c:pt idx="32">
                  <c:v>73.786476298705409</c:v>
                </c:pt>
                <c:pt idx="33">
                  <c:v>73.800153525895524</c:v>
                </c:pt>
                <c:pt idx="34">
                  <c:v>73.822028555682238</c:v>
                </c:pt>
                <c:pt idx="35">
                  <c:v>73.868311988683303</c:v>
                </c:pt>
                <c:pt idx="36">
                  <c:v>73.965388345102014</c:v>
                </c:pt>
                <c:pt idx="37">
                  <c:v>74.154556507716379</c:v>
                </c:pt>
                <c:pt idx="38">
                  <c:v>74.498065524450297</c:v>
                </c:pt>
                <c:pt idx="39">
                  <c:v>75.086239653404405</c:v>
                </c:pt>
                <c:pt idx="40">
                  <c:v>76.045074785230653</c:v>
                </c:pt>
                <c:pt idx="41">
                  <c:v>77.54313688139132</c:v>
                </c:pt>
                <c:pt idx="42">
                  <c:v>79.795964427872235</c:v>
                </c:pt>
                <c:pt idx="43">
                  <c:v>83.065601760284707</c:v>
                </c:pt>
                <c:pt idx="44">
                  <c:v>87.652566581689612</c:v>
                </c:pt>
                <c:pt idx="45">
                  <c:v>93.87772220303745</c:v>
                </c:pt>
                <c:pt idx="46">
                  <c:v>102.05240541476449</c:v>
                </c:pt>
                <c:pt idx="47">
                  <c:v>112.43687579830257</c:v>
                </c:pt>
                <c:pt idx="48">
                  <c:v>125.18962523897805</c:v>
                </c:pt>
                <c:pt idx="49">
                  <c:v>140.31291322444994</c:v>
                </c:pt>
                <c:pt idx="50">
                  <c:v>157.60181010766399</c:v>
                </c:pt>
                <c:pt idx="51">
                  <c:v>176.60010053410048</c:v>
                </c:pt>
                <c:pt idx="52">
                  <c:v>196.53952974156897</c:v>
                </c:pt>
                <c:pt idx="53">
                  <c:v>216.15937370598061</c:v>
                </c:pt>
                <c:pt idx="54">
                  <c:v>233.21739957572731</c:v>
                </c:pt>
                <c:pt idx="55">
                  <c:v>243.750619327077</c:v>
                </c:pt>
                <c:pt idx="56">
                  <c:v>242.13393843211722</c:v>
                </c:pt>
                <c:pt idx="57">
                  <c:v>223.71544076049878</c:v>
                </c:pt>
                <c:pt idx="58">
                  <c:v>189.57418018227563</c:v>
                </c:pt>
                <c:pt idx="59">
                  <c:v>148.55853940718356</c:v>
                </c:pt>
                <c:pt idx="60">
                  <c:v>112.53590917358592</c:v>
                </c:pt>
                <c:pt idx="61">
                  <c:v>88.732750397984162</c:v>
                </c:pt>
                <c:pt idx="62">
                  <c:v>76.945414096034</c:v>
                </c:pt>
                <c:pt idx="63">
                  <c:v>72.928661420815857</c:v>
                </c:pt>
                <c:pt idx="64">
                  <c:v>72.737941365755873</c:v>
                </c:pt>
                <c:pt idx="65">
                  <c:v>74.34792866627825</c:v>
                </c:pt>
                <c:pt idx="66">
                  <c:v>77.175791288784396</c:v>
                </c:pt>
                <c:pt idx="67">
                  <c:v>81.267770781949892</c:v>
                </c:pt>
                <c:pt idx="68">
                  <c:v>86.844380617877349</c:v>
                </c:pt>
                <c:pt idx="69">
                  <c:v>94.121487536324082</c:v>
                </c:pt>
                <c:pt idx="70">
                  <c:v>103.22921935946518</c:v>
                </c:pt>
                <c:pt idx="71">
                  <c:v>114.15274912970733</c:v>
                </c:pt>
                <c:pt idx="72">
                  <c:v>126.68270427555588</c:v>
                </c:pt>
                <c:pt idx="73">
                  <c:v>140.37925181755119</c:v>
                </c:pt>
                <c:pt idx="74">
                  <c:v>154.52790360034533</c:v>
                </c:pt>
                <c:pt idx="75">
                  <c:v>167.93720091478977</c:v>
                </c:pt>
                <c:pt idx="76">
                  <c:v>178.23302727920026</c:v>
                </c:pt>
                <c:pt idx="77">
                  <c:v>180.84643336690164</c:v>
                </c:pt>
                <c:pt idx="78">
                  <c:v>170.10903565876825</c:v>
                </c:pt>
                <c:pt idx="79">
                  <c:v>144.89116949632898</c:v>
                </c:pt>
                <c:pt idx="80">
                  <c:v>113.36438597380356</c:v>
                </c:pt>
                <c:pt idx="81">
                  <c:v>87.640019475612135</c:v>
                </c:pt>
                <c:pt idx="82">
                  <c:v>73.346764186322318</c:v>
                </c:pt>
                <c:pt idx="83">
                  <c:v>67.841758599010802</c:v>
                </c:pt>
                <c:pt idx="84">
                  <c:v>66.322460347596191</c:v>
                </c:pt>
                <c:pt idx="85">
                  <c:v>65.968191334824525</c:v>
                </c:pt>
                <c:pt idx="86">
                  <c:v>65.841984611611949</c:v>
                </c:pt>
                <c:pt idx="87">
                  <c:v>65.747521305738587</c:v>
                </c:pt>
                <c:pt idx="88">
                  <c:v>65.657676028958221</c:v>
                </c:pt>
                <c:pt idx="89">
                  <c:v>65.569841250120234</c:v>
                </c:pt>
                <c:pt idx="90">
                  <c:v>65.483769081514524</c:v>
                </c:pt>
                <c:pt idx="91">
                  <c:v>65.399411471611032</c:v>
                </c:pt>
                <c:pt idx="92">
                  <c:v>65.316831705289474</c:v>
                </c:pt>
                <c:pt idx="93">
                  <c:v>65.236308134851612</c:v>
                </c:pt>
                <c:pt idx="94">
                  <c:v>65.158546021312603</c:v>
                </c:pt>
                <c:pt idx="95">
                  <c:v>65.08506351779657</c:v>
                </c:pt>
                <c:pt idx="96">
                  <c:v>65.018852696566441</c:v>
                </c:pt>
                <c:pt idx="97">
                  <c:v>64.965438727251083</c:v>
                </c:pt>
                <c:pt idx="98">
                  <c:v>64.934454819318631</c:v>
                </c:pt>
                <c:pt idx="99">
                  <c:v>64.941786924787806</c:v>
                </c:pt>
                <c:pt idx="100">
                  <c:v>65.012185701297369</c:v>
                </c:pt>
                <c:pt idx="101">
                  <c:v>65.181970572440846</c:v>
                </c:pt>
                <c:pt idx="102">
                  <c:v>65.501075290569361</c:v>
                </c:pt>
                <c:pt idx="103">
                  <c:v>66.033283672980389</c:v>
                </c:pt>
                <c:pt idx="104">
                  <c:v>66.853230274157326</c:v>
                </c:pt>
                <c:pt idx="105">
                  <c:v>68.038777894011162</c:v>
                </c:pt>
                <c:pt idx="106">
                  <c:v>69.657790973941729</c:v>
                </c:pt>
                <c:pt idx="107">
                  <c:v>71.748721496233884</c:v>
                </c:pt>
                <c:pt idx="108">
                  <c:v>74.293827069962987</c:v>
                </c:pt>
                <c:pt idx="109">
                  <c:v>77.181965660288725</c:v>
                </c:pt>
                <c:pt idx="110">
                  <c:v>80.159515392813816</c:v>
                </c:pt>
                <c:pt idx="111">
                  <c:v>82.785731470940817</c:v>
                </c:pt>
                <c:pt idx="112">
                  <c:v>84.448496496233417</c:v>
                </c:pt>
                <c:pt idx="113">
                  <c:v>84.520285925546219</c:v>
                </c:pt>
                <c:pt idx="114">
                  <c:v>82.663010545928415</c:v>
                </c:pt>
                <c:pt idx="115">
                  <c:v>79.116841595386632</c:v>
                </c:pt>
                <c:pt idx="116">
                  <c:v>74.707615548103973</c:v>
                </c:pt>
                <c:pt idx="117">
                  <c:v>70.48006825063986</c:v>
                </c:pt>
                <c:pt idx="118">
                  <c:v>67.200826733248633</c:v>
                </c:pt>
                <c:pt idx="119">
                  <c:v>65.097685365300592</c:v>
                </c:pt>
                <c:pt idx="120">
                  <c:v>63.961177983866691</c:v>
                </c:pt>
                <c:pt idx="121">
                  <c:v>63.425076169507236</c:v>
                </c:pt>
                <c:pt idx="122">
                  <c:v>63.183541348897556</c:v>
                </c:pt>
                <c:pt idx="123">
                  <c:v>63.05828488044363</c:v>
                </c:pt>
                <c:pt idx="124">
                  <c:v>62.970030805290236</c:v>
                </c:pt>
                <c:pt idx="125">
                  <c:v>62.890889497411287</c:v>
                </c:pt>
                <c:pt idx="126">
                  <c:v>62.812951605614536</c:v>
                </c:pt>
                <c:pt idx="127">
                  <c:v>62.734480404488266</c:v>
                </c:pt>
                <c:pt idx="128">
                  <c:v>62.655606416617132</c:v>
                </c:pt>
                <c:pt idx="129">
                  <c:v>62.577942688268166</c:v>
                </c:pt>
                <c:pt idx="130">
                  <c:v>62.506329022818896</c:v>
                </c:pt>
                <c:pt idx="131">
                  <c:v>62.453106205855583</c:v>
                </c:pt>
                <c:pt idx="132">
                  <c:v>62.446071866240544</c:v>
                </c:pt>
                <c:pt idx="133">
                  <c:v>62.540402796209328</c:v>
                </c:pt>
                <c:pt idx="134">
                  <c:v>62.831487662561727</c:v>
                </c:pt>
                <c:pt idx="135">
                  <c:v>63.459700208300518</c:v>
                </c:pt>
                <c:pt idx="136">
                  <c:v>64.59252894952607</c:v>
                </c:pt>
                <c:pt idx="137">
                  <c:v>66.370783193283117</c:v>
                </c:pt>
                <c:pt idx="138">
                  <c:v>68.818266273839058</c:v>
                </c:pt>
                <c:pt idx="139">
                  <c:v>71.713639892029349</c:v>
                </c:pt>
                <c:pt idx="140">
                  <c:v>74.339746464378564</c:v>
                </c:pt>
                <c:pt idx="141">
                  <c:v>75.155520183933774</c:v>
                </c:pt>
                <c:pt idx="142">
                  <c:v>72.606463780006223</c:v>
                </c:pt>
                <c:pt idx="143">
                  <c:v>67.643892034373224</c:v>
                </c:pt>
                <c:pt idx="144">
                  <c:v>63.467324920559356</c:v>
                </c:pt>
                <c:pt idx="145">
                  <c:v>61.557818559225147</c:v>
                </c:pt>
                <c:pt idx="146">
                  <c:v>61.010793657881088</c:v>
                </c:pt>
                <c:pt idx="147">
                  <c:v>60.842519443475005</c:v>
                </c:pt>
                <c:pt idx="148">
                  <c:v>60.728307946710018</c:v>
                </c:pt>
                <c:pt idx="149">
                  <c:v>60.617614855141959</c:v>
                </c:pt>
                <c:pt idx="150">
                  <c:v>60.506468601730532</c:v>
                </c:pt>
                <c:pt idx="151">
                  <c:v>60.394822734898341</c:v>
                </c:pt>
                <c:pt idx="152">
                  <c:v>60.282801667445845</c:v>
                </c:pt>
                <c:pt idx="153">
                  <c:v>60.17052868196572</c:v>
                </c:pt>
                <c:pt idx="154">
                  <c:v>60.058120301032595</c:v>
                </c:pt>
                <c:pt idx="155">
                  <c:v>59.945685017690053</c:v>
                </c:pt>
                <c:pt idx="156">
                  <c:v>59.833322376095715</c:v>
                </c:pt>
                <c:pt idx="157">
                  <c:v>59.721122343436662</c:v>
                </c:pt>
                <c:pt idx="158">
                  <c:v>59.609164956438747</c:v>
                </c:pt>
                <c:pt idx="159">
                  <c:v>59.497520217739009</c:v>
                </c:pt>
                <c:pt idx="160">
                  <c:v>59.386248211505062</c:v>
                </c:pt>
                <c:pt idx="161">
                  <c:v>59.275399404248638</c:v>
                </c:pt>
                <c:pt idx="162">
                  <c:v>59.165015095532752</c:v>
                </c:pt>
                <c:pt idx="163">
                  <c:v>59.055127983857723</c:v>
                </c:pt>
                <c:pt idx="164">
                  <c:v>58.945762815025141</c:v>
                </c:pt>
                <c:pt idx="165">
                  <c:v>58.836937083313593</c:v>
                </c:pt>
                <c:pt idx="166">
                  <c:v>58.728661759476722</c:v>
                </c:pt>
                <c:pt idx="167">
                  <c:v>58.620942023561845</c:v>
                </c:pt>
                <c:pt idx="168">
                  <c:v>58.513777984579775</c:v>
                </c:pt>
                <c:pt idx="169">
                  <c:v>58.407165372926286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71.363226492742839</c:v>
                </c:pt>
                <c:pt idx="10">
                  <c:v>71.52785218797581</c:v>
                </c:pt>
                <c:pt idx="11">
                  <c:v>71.690062007602137</c:v>
                </c:pt>
                <c:pt idx="12">
                  <c:v>71.849560743498188</c:v>
                </c:pt>
                <c:pt idx="13">
                  <c:v>72.006025089604549</c:v>
                </c:pt>
                <c:pt idx="14">
                  <c:v>72.159102197562419</c:v>
                </c:pt>
                <c:pt idx="15">
                  <c:v>72.308408415475213</c:v>
                </c:pt>
                <c:pt idx="16">
                  <c:v>72.453528280157329</c:v>
                </c:pt>
                <c:pt idx="17">
                  <c:v>72.594013843835</c:v>
                </c:pt>
                <c:pt idx="18">
                  <c:v>72.729384426722007</c:v>
                </c:pt>
                <c:pt idx="19">
                  <c:v>72.85912689661464</c:v>
                </c:pt>
                <c:pt idx="20">
                  <c:v>72.982696584871292</c:v>
                </c:pt>
                <c:pt idx="21">
                  <c:v>73.099518953917467</c:v>
                </c:pt>
                <c:pt idx="22">
                  <c:v>73.208992133632634</c:v>
                </c:pt>
                <c:pt idx="23">
                  <c:v>73.310490441366554</c:v>
                </c:pt>
                <c:pt idx="24">
                  <c:v>73.403368991541143</c:v>
                </c:pt>
                <c:pt idx="25">
                  <c:v>73.486969484454377</c:v>
                </c:pt>
                <c:pt idx="26">
                  <c:v>73.560627238755586</c:v>
                </c:pt>
                <c:pt idx="27">
                  <c:v>73.623679497125039</c:v>
                </c:pt>
                <c:pt idx="28">
                  <c:v>73.675474989437959</c:v>
                </c:pt>
                <c:pt idx="29">
                  <c:v>73.715384682277687</c:v>
                </c:pt>
                <c:pt idx="30">
                  <c:v>73.742813579125936</c:v>
                </c:pt>
                <c:pt idx="31">
                  <c:v>73.757213364011321</c:v>
                </c:pt>
                <c:pt idx="32">
                  <c:v>73.758095606155422</c:v>
                </c:pt>
                <c:pt idx="33">
                  <c:v>73.745045168727856</c:v>
                </c:pt>
                <c:pt idx="34">
                  <c:v>73.717733396796291</c:v>
                </c:pt>
                <c:pt idx="35">
                  <c:v>73.675930604267919</c:v>
                </c:pt>
                <c:pt idx="36">
                  <c:v>73.619517343662764</c:v>
                </c:pt>
                <c:pt idx="37">
                  <c:v>73.54849393211029</c:v>
                </c:pt>
                <c:pt idx="38">
                  <c:v>73.462987727008908</c:v>
                </c:pt>
                <c:pt idx="39">
                  <c:v>73.363257698333939</c:v>
                </c:pt>
                <c:pt idx="40">
                  <c:v>73.249695931937453</c:v>
                </c:pt>
                <c:pt idx="41">
                  <c:v>73.122825816533734</c:v>
                </c:pt>
                <c:pt idx="42">
                  <c:v>72.983296810310165</c:v>
                </c:pt>
                <c:pt idx="43">
                  <c:v>72.831875842205065</c:v>
                </c:pt>
                <c:pt idx="44">
                  <c:v>72.669435566577008</c:v>
                </c:pt>
                <c:pt idx="45">
                  <c:v>72.496939845867104</c:v>
                </c:pt>
                <c:pt idx="46">
                  <c:v>72.315426971744657</c:v>
                </c:pt>
                <c:pt idx="47">
                  <c:v>72.125991240525593</c:v>
                </c:pt>
                <c:pt idx="48">
                  <c:v>71.929763565534415</c:v>
                </c:pt>
                <c:pt idx="49">
                  <c:v>71.727891833341999</c:v>
                </c:pt>
                <c:pt idx="50">
                  <c:v>71.521521692233492</c:v>
                </c:pt>
                <c:pt idx="51">
                  <c:v>71.311778403468679</c:v>
                </c:pt>
                <c:pt idx="52">
                  <c:v>71.099750295721307</c:v>
                </c:pt>
                <c:pt idx="53">
                  <c:v>70.88647424960736</c:v>
                </c:pt>
                <c:pt idx="54">
                  <c:v>70.672923512609273</c:v>
                </c:pt>
                <c:pt idx="55">
                  <c:v>70.45999801509663</c:v>
                </c:pt>
                <c:pt idx="56">
                  <c:v>70.248517234619285</c:v>
                </c:pt>
                <c:pt idx="57">
                  <c:v>70.039215545511638</c:v>
                </c:pt>
                <c:pt idx="58">
                  <c:v>69.832739899238078</c:v>
                </c:pt>
                <c:pt idx="59">
                  <c:v>69.629649610677404</c:v>
                </c:pt>
                <c:pt idx="60">
                  <c:v>69.430417977434772</c:v>
                </c:pt>
                <c:pt idx="61">
                  <c:v>69.235435432252942</c:v>
                </c:pt>
                <c:pt idx="62">
                  <c:v>69.045013920341731</c:v>
                </c:pt>
                <c:pt idx="63">
                  <c:v>68.859392200783319</c:v>
                </c:pt>
                <c:pt idx="64">
                  <c:v>68.678741790560167</c:v>
                </c:pt>
                <c:pt idx="65">
                  <c:v>68.503173297626986</c:v>
                </c:pt>
                <c:pt idx="66">
                  <c:v>68.332742922521433</c:v>
                </c:pt>
                <c:pt idx="67">
                  <c:v>68.167458943434781</c:v>
                </c:pt>
                <c:pt idx="68">
                  <c:v>68.007288035145066</c:v>
                </c:pt>
                <c:pt idx="69">
                  <c:v>67.852161306011524</c:v>
                </c:pt>
                <c:pt idx="70">
                  <c:v>67.701979968140947</c:v>
                </c:pt>
                <c:pt idx="71">
                  <c:v>67.556620583123873</c:v>
                </c:pt>
                <c:pt idx="72">
                  <c:v>67.415939849058631</c:v>
                </c:pt>
                <c:pt idx="73">
                  <c:v>67.279778913884783</c:v>
                </c:pt>
                <c:pt idx="74">
                  <c:v>67.147967215507236</c:v>
                </c:pt>
                <c:pt idx="75">
                  <c:v>67.02032586112837</c:v>
                </c:pt>
                <c:pt idx="76">
                  <c:v>66.896670567016827</c:v>
                </c:pt>
                <c:pt idx="77">
                  <c:v>66.776814186074688</c:v>
                </c:pt>
                <c:pt idx="78">
                  <c:v>66.660568854458006</c:v>
                </c:pt>
                <c:pt idx="79">
                  <c:v>66.547747790584708</c:v>
                </c:pt>
                <c:pt idx="80">
                  <c:v>66.438166780510556</c:v>
                </c:pt>
                <c:pt idx="81">
                  <c:v>66.33164538320915</c:v>
                </c:pt>
                <c:pt idx="82">
                  <c:v>66.228007888043933</c:v>
                </c:pt>
                <c:pt idx="83">
                  <c:v>66.127084054913183</c:v>
                </c:pt>
                <c:pt idx="84">
                  <c:v>66.028709665378415</c:v>
                </c:pt>
                <c:pt idx="85">
                  <c:v>65.932726910710485</c:v>
                </c:pt>
                <c:pt idx="86">
                  <c:v>65.838984640325052</c:v>
                </c:pt>
                <c:pt idx="87">
                  <c:v>65.747338491625214</c:v>
                </c:pt>
                <c:pt idx="88">
                  <c:v>65.657650919883693</c:v>
                </c:pt>
                <c:pt idx="89">
                  <c:v>65.569791144533895</c:v>
                </c:pt>
                <c:pt idx="90">
                  <c:v>65.483635026120083</c:v>
                </c:pt>
                <c:pt idx="91">
                  <c:v>65.399064886205849</c:v>
                </c:pt>
                <c:pt idx="92">
                  <c:v>65.315969280761095</c:v>
                </c:pt>
                <c:pt idx="93">
                  <c:v>65.234242735942473</c:v>
                </c:pt>
                <c:pt idx="94">
                  <c:v>65.153785453749208</c:v>
                </c:pt>
                <c:pt idx="95">
                  <c:v>65.074502993764312</c:v>
                </c:pt>
                <c:pt idx="96">
                  <c:v>64.99630593607732</c:v>
                </c:pt>
                <c:pt idx="97">
                  <c:v>64.919109529512966</c:v>
                </c:pt>
                <c:pt idx="98">
                  <c:v>64.842833328457417</c:v>
                </c:pt>
                <c:pt idx="99">
                  <c:v>64.767400820866001</c:v>
                </c:pt>
                <c:pt idx="100">
                  <c:v>64.69273904944906</c:v>
                </c:pt>
                <c:pt idx="101">
                  <c:v>64.618778227557542</c:v>
                </c:pt>
                <c:pt idx="102">
                  <c:v>64.545451350923727</c:v>
                </c:pt>
                <c:pt idx="103">
                  <c:v>64.472693806150204</c:v>
                </c:pt>
                <c:pt idx="104">
                  <c:v>64.40044297668355</c:v>
                </c:pt>
                <c:pt idx="105">
                  <c:v>64.328637846955161</c:v>
                </c:pt>
                <c:pt idx="106">
                  <c:v>64.257218605426729</c:v>
                </c:pt>
                <c:pt idx="107">
                  <c:v>64.18612624744226</c:v>
                </c:pt>
                <c:pt idx="108">
                  <c:v>64.115302179070724</c:v>
                </c:pt>
                <c:pt idx="109">
                  <c:v>64.044687823527184</c:v>
                </c:pt>
                <c:pt idx="110">
                  <c:v>63.974224232292883</c:v>
                </c:pt>
                <c:pt idx="111">
                  <c:v>63.903851703721649</c:v>
                </c:pt>
                <c:pt idx="112">
                  <c:v>63.833509412723302</c:v>
                </c:pt>
                <c:pt idx="113">
                  <c:v>63.763135056056029</c:v>
                </c:pt>
                <c:pt idx="114">
                  <c:v>63.69266451883113</c:v>
                </c:pt>
                <c:pt idx="115">
                  <c:v>63.622031569023726</c:v>
                </c:pt>
                <c:pt idx="116">
                  <c:v>63.551167588066299</c:v>
                </c:pt>
                <c:pt idx="117">
                  <c:v>63.480001346942451</c:v>
                </c:pt>
                <c:pt idx="118">
                  <c:v>63.408458838542231</c:v>
                </c:pt>
                <c:pt idx="119">
                  <c:v>63.336463178315384</c:v>
                </c:pt>
                <c:pt idx="120">
                  <c:v>63.263934586372088</c:v>
                </c:pt>
                <c:pt idx="121">
                  <c:v>63.190790465014281</c:v>
                </c:pt>
                <c:pt idx="122">
                  <c:v>63.116945586099007</c:v>
                </c:pt>
                <c:pt idx="123">
                  <c:v>63.042312402478558</c:v>
                </c:pt>
                <c:pt idx="124">
                  <c:v>62.966801496861827</c:v>
                </c:pt>
                <c:pt idx="125">
                  <c:v>62.890322179624647</c:v>
                </c:pt>
                <c:pt idx="126">
                  <c:v>62.812783244202038</c:v>
                </c:pt>
                <c:pt idx="127">
                  <c:v>62.734093884595637</c:v>
                </c:pt>
                <c:pt idx="128">
                  <c:v>62.654164774148924</c:v>
                </c:pt>
                <c:pt idx="129">
                  <c:v>62.572909298092107</c:v>
                </c:pt>
                <c:pt idx="130">
                  <c:v>62.490244924553075</c:v>
                </c:pt>
                <c:pt idx="131">
                  <c:v>62.406094690019145</c:v>
                </c:pt>
                <c:pt idx="132">
                  <c:v>62.320388766013565</c:v>
                </c:pt>
                <c:pt idx="133">
                  <c:v>62.233066064563062</c:v>
                </c:pt>
                <c:pt idx="134">
                  <c:v>62.144075831559036</c:v>
                </c:pt>
                <c:pt idx="135">
                  <c:v>62.053379170123648</c:v>
                </c:pt>
                <c:pt idx="136">
                  <c:v>61.960950431393819</c:v>
                </c:pt>
                <c:pt idx="137">
                  <c:v>61.866778408486553</c:v>
                </c:pt>
                <c:pt idx="138">
                  <c:v>61.770867271427896</c:v>
                </c:pt>
                <c:pt idx="139">
                  <c:v>61.673237186892159</c:v>
                </c:pt>
                <c:pt idx="140">
                  <c:v>61.573924576762977</c:v>
                </c:pt>
                <c:pt idx="141">
                  <c:v>61.47298198346941</c:v>
                </c:pt>
                <c:pt idx="142">
                  <c:v>61.370477527048521</c:v>
                </c:pt>
                <c:pt idx="143">
                  <c:v>61.266493957866118</c:v>
                </c:pt>
                <c:pt idx="144">
                  <c:v>61.161127328543806</c:v>
                </c:pt>
                <c:pt idx="145">
                  <c:v>61.05448532741228</c:v>
                </c:pt>
                <c:pt idx="146">
                  <c:v>60.946685332279699</c:v>
                </c:pt>
                <c:pt idx="147">
                  <c:v>60.837852256197422</c:v>
                </c:pt>
                <c:pt idx="148">
                  <c:v>60.728116265280285</c:v>
                </c:pt>
                <c:pt idx="149">
                  <c:v>60.617610451980958</c:v>
                </c:pt>
                <c:pt idx="150">
                  <c:v>60.506468545485234</c:v>
                </c:pt>
                <c:pt idx="151">
                  <c:v>60.394822734500437</c:v>
                </c:pt>
                <c:pt idx="152">
                  <c:v>60.282801667444289</c:v>
                </c:pt>
                <c:pt idx="153">
                  <c:v>60.17052868196572</c:v>
                </c:pt>
                <c:pt idx="154">
                  <c:v>60.058120301032595</c:v>
                </c:pt>
                <c:pt idx="155">
                  <c:v>59.945685017690053</c:v>
                </c:pt>
                <c:pt idx="156">
                  <c:v>59.833322376095715</c:v>
                </c:pt>
                <c:pt idx="157">
                  <c:v>59.721122343436662</c:v>
                </c:pt>
                <c:pt idx="158">
                  <c:v>59.609164956438747</c:v>
                </c:pt>
                <c:pt idx="159">
                  <c:v>59.497520217739009</c:v>
                </c:pt>
                <c:pt idx="160">
                  <c:v>59.386248211505062</c:v>
                </c:pt>
                <c:pt idx="161">
                  <c:v>59.275399404248638</c:v>
                </c:pt>
                <c:pt idx="162">
                  <c:v>59.165015095532752</c:v>
                </c:pt>
                <c:pt idx="163">
                  <c:v>59.055127983857723</c:v>
                </c:pt>
                <c:pt idx="164">
                  <c:v>58.945762815025141</c:v>
                </c:pt>
                <c:pt idx="165">
                  <c:v>58.836937083313593</c:v>
                </c:pt>
                <c:pt idx="166">
                  <c:v>58.728661759476722</c:v>
                </c:pt>
                <c:pt idx="167">
                  <c:v>58.620942023561845</c:v>
                </c:pt>
                <c:pt idx="168">
                  <c:v>58.513777984579775</c:v>
                </c:pt>
                <c:pt idx="169">
                  <c:v>58.407165372926286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75.534000000000006</c:v>
                </c:pt>
                <c:pt idx="1">
                  <c:v>76.638000000000005</c:v>
                </c:pt>
                <c:pt idx="2">
                  <c:v>75.034000000000006</c:v>
                </c:pt>
                <c:pt idx="3">
                  <c:v>75.465999999999994</c:v>
                </c:pt>
                <c:pt idx="4">
                  <c:v>75.016999999999996</c:v>
                </c:pt>
                <c:pt idx="5">
                  <c:v>75.259</c:v>
                </c:pt>
                <c:pt idx="6">
                  <c:v>76.447999999999993</c:v>
                </c:pt>
                <c:pt idx="7">
                  <c:v>76.81</c:v>
                </c:pt>
                <c:pt idx="8">
                  <c:v>76.465999999999994</c:v>
                </c:pt>
                <c:pt idx="9">
                  <c:v>77.155000000000001</c:v>
                </c:pt>
                <c:pt idx="10">
                  <c:v>76.259</c:v>
                </c:pt>
                <c:pt idx="11">
                  <c:v>78.724000000000004</c:v>
                </c:pt>
                <c:pt idx="12">
                  <c:v>77.81</c:v>
                </c:pt>
                <c:pt idx="13">
                  <c:v>77.741</c:v>
                </c:pt>
                <c:pt idx="14">
                  <c:v>78.034000000000006</c:v>
                </c:pt>
                <c:pt idx="15">
                  <c:v>77.81</c:v>
                </c:pt>
                <c:pt idx="16">
                  <c:v>79.81</c:v>
                </c:pt>
                <c:pt idx="17">
                  <c:v>80.69</c:v>
                </c:pt>
                <c:pt idx="18">
                  <c:v>81.120999999999995</c:v>
                </c:pt>
                <c:pt idx="19">
                  <c:v>82.671999999999997</c:v>
                </c:pt>
                <c:pt idx="20">
                  <c:v>82.620999999999995</c:v>
                </c:pt>
                <c:pt idx="21">
                  <c:v>82.741</c:v>
                </c:pt>
                <c:pt idx="22">
                  <c:v>80.328000000000003</c:v>
                </c:pt>
                <c:pt idx="23">
                  <c:v>79.206999999999994</c:v>
                </c:pt>
                <c:pt idx="24">
                  <c:v>80.085999999999999</c:v>
                </c:pt>
                <c:pt idx="25">
                  <c:v>81.585999999999999</c:v>
                </c:pt>
                <c:pt idx="26">
                  <c:v>82.052000000000007</c:v>
                </c:pt>
                <c:pt idx="27">
                  <c:v>82.5</c:v>
                </c:pt>
                <c:pt idx="28">
                  <c:v>81.430999999999997</c:v>
                </c:pt>
                <c:pt idx="29">
                  <c:v>81.706999999999994</c:v>
                </c:pt>
                <c:pt idx="30">
                  <c:v>81.706999999999994</c:v>
                </c:pt>
                <c:pt idx="31">
                  <c:v>81.483000000000004</c:v>
                </c:pt>
                <c:pt idx="32">
                  <c:v>81.516999999999996</c:v>
                </c:pt>
                <c:pt idx="33">
                  <c:v>81.552000000000007</c:v>
                </c:pt>
                <c:pt idx="34">
                  <c:v>83.052000000000007</c:v>
                </c:pt>
                <c:pt idx="35">
                  <c:v>83.155000000000001</c:v>
                </c:pt>
                <c:pt idx="36">
                  <c:v>83.344999999999999</c:v>
                </c:pt>
                <c:pt idx="37">
                  <c:v>81</c:v>
                </c:pt>
                <c:pt idx="38">
                  <c:v>84.759</c:v>
                </c:pt>
                <c:pt idx="39">
                  <c:v>83.983000000000004</c:v>
                </c:pt>
                <c:pt idx="40">
                  <c:v>84.655000000000001</c:v>
                </c:pt>
                <c:pt idx="41">
                  <c:v>84.897000000000006</c:v>
                </c:pt>
                <c:pt idx="42">
                  <c:v>86.293000000000006</c:v>
                </c:pt>
                <c:pt idx="43">
                  <c:v>87.138000000000005</c:v>
                </c:pt>
                <c:pt idx="44">
                  <c:v>89.361999999999995</c:v>
                </c:pt>
                <c:pt idx="45">
                  <c:v>95.034000000000006</c:v>
                </c:pt>
                <c:pt idx="46">
                  <c:v>101.69</c:v>
                </c:pt>
                <c:pt idx="47">
                  <c:v>117.05200000000001</c:v>
                </c:pt>
                <c:pt idx="48">
                  <c:v>135.81</c:v>
                </c:pt>
                <c:pt idx="49">
                  <c:v>157.08600000000001</c:v>
                </c:pt>
                <c:pt idx="50">
                  <c:v>179.345</c:v>
                </c:pt>
                <c:pt idx="51">
                  <c:v>196.75899999999999</c:v>
                </c:pt>
                <c:pt idx="52">
                  <c:v>212.05199999999999</c:v>
                </c:pt>
                <c:pt idx="53">
                  <c:v>221.91399999999999</c:v>
                </c:pt>
                <c:pt idx="54">
                  <c:v>228.46600000000001</c:v>
                </c:pt>
                <c:pt idx="55">
                  <c:v>229.44800000000001</c:v>
                </c:pt>
                <c:pt idx="56">
                  <c:v>227.10300000000001</c:v>
                </c:pt>
                <c:pt idx="57">
                  <c:v>217.41399999999999</c:v>
                </c:pt>
                <c:pt idx="58">
                  <c:v>192.79300000000001</c:v>
                </c:pt>
                <c:pt idx="59">
                  <c:v>146.81</c:v>
                </c:pt>
                <c:pt idx="60">
                  <c:v>97.552000000000007</c:v>
                </c:pt>
                <c:pt idx="61">
                  <c:v>78.206999999999994</c:v>
                </c:pt>
                <c:pt idx="62">
                  <c:v>74.947999999999993</c:v>
                </c:pt>
                <c:pt idx="63">
                  <c:v>74.775999999999996</c:v>
                </c:pt>
                <c:pt idx="64">
                  <c:v>75.344999999999999</c:v>
                </c:pt>
                <c:pt idx="65">
                  <c:v>74.414000000000001</c:v>
                </c:pt>
                <c:pt idx="66">
                  <c:v>75.914000000000001</c:v>
                </c:pt>
                <c:pt idx="67">
                  <c:v>80.552000000000007</c:v>
                </c:pt>
                <c:pt idx="68">
                  <c:v>85.602999999999994</c:v>
                </c:pt>
                <c:pt idx="69">
                  <c:v>94.275999999999996</c:v>
                </c:pt>
                <c:pt idx="70">
                  <c:v>104.586</c:v>
                </c:pt>
                <c:pt idx="71">
                  <c:v>120.017</c:v>
                </c:pt>
                <c:pt idx="72">
                  <c:v>133.155</c:v>
                </c:pt>
                <c:pt idx="73">
                  <c:v>146.63800000000001</c:v>
                </c:pt>
                <c:pt idx="74">
                  <c:v>156.77600000000001</c:v>
                </c:pt>
                <c:pt idx="75">
                  <c:v>165.29300000000001</c:v>
                </c:pt>
                <c:pt idx="76">
                  <c:v>171.81</c:v>
                </c:pt>
                <c:pt idx="77">
                  <c:v>172.345</c:v>
                </c:pt>
                <c:pt idx="78">
                  <c:v>166.79300000000001</c:v>
                </c:pt>
                <c:pt idx="79">
                  <c:v>152.08600000000001</c:v>
                </c:pt>
                <c:pt idx="80">
                  <c:v>123.259</c:v>
                </c:pt>
                <c:pt idx="81">
                  <c:v>88.19</c:v>
                </c:pt>
                <c:pt idx="82">
                  <c:v>71.655000000000001</c:v>
                </c:pt>
                <c:pt idx="83">
                  <c:v>71.31</c:v>
                </c:pt>
                <c:pt idx="84">
                  <c:v>68.5</c:v>
                </c:pt>
                <c:pt idx="85">
                  <c:v>67.534000000000006</c:v>
                </c:pt>
                <c:pt idx="86">
                  <c:v>68.69</c:v>
                </c:pt>
                <c:pt idx="87">
                  <c:v>67.930999999999997</c:v>
                </c:pt>
                <c:pt idx="88">
                  <c:v>68.138000000000005</c:v>
                </c:pt>
                <c:pt idx="89">
                  <c:v>66.706999999999994</c:v>
                </c:pt>
                <c:pt idx="90">
                  <c:v>68.224000000000004</c:v>
                </c:pt>
                <c:pt idx="91">
                  <c:v>68.585999999999999</c:v>
                </c:pt>
                <c:pt idx="92">
                  <c:v>67.534000000000006</c:v>
                </c:pt>
                <c:pt idx="93">
                  <c:v>67.861999999999995</c:v>
                </c:pt>
                <c:pt idx="94">
                  <c:v>69.569000000000003</c:v>
                </c:pt>
                <c:pt idx="95">
                  <c:v>67.241</c:v>
                </c:pt>
                <c:pt idx="96">
                  <c:v>68.344999999999999</c:v>
                </c:pt>
                <c:pt idx="97">
                  <c:v>68.379000000000005</c:v>
                </c:pt>
                <c:pt idx="98">
                  <c:v>67.275999999999996</c:v>
                </c:pt>
                <c:pt idx="99">
                  <c:v>67.741</c:v>
                </c:pt>
                <c:pt idx="100">
                  <c:v>66.81</c:v>
                </c:pt>
                <c:pt idx="101">
                  <c:v>68.085999999999999</c:v>
                </c:pt>
                <c:pt idx="102">
                  <c:v>68.793000000000006</c:v>
                </c:pt>
                <c:pt idx="103">
                  <c:v>68.897000000000006</c:v>
                </c:pt>
                <c:pt idx="104">
                  <c:v>67.19</c:v>
                </c:pt>
                <c:pt idx="105">
                  <c:v>68.5</c:v>
                </c:pt>
                <c:pt idx="106">
                  <c:v>68.828000000000003</c:v>
                </c:pt>
                <c:pt idx="107">
                  <c:v>70.534000000000006</c:v>
                </c:pt>
                <c:pt idx="108">
                  <c:v>72.483000000000004</c:v>
                </c:pt>
                <c:pt idx="109">
                  <c:v>74.552000000000007</c:v>
                </c:pt>
                <c:pt idx="110">
                  <c:v>79.379000000000005</c:v>
                </c:pt>
                <c:pt idx="111">
                  <c:v>82.879000000000005</c:v>
                </c:pt>
                <c:pt idx="112">
                  <c:v>85.914000000000001</c:v>
                </c:pt>
                <c:pt idx="113">
                  <c:v>87.897000000000006</c:v>
                </c:pt>
                <c:pt idx="114">
                  <c:v>85.930999999999997</c:v>
                </c:pt>
                <c:pt idx="115">
                  <c:v>85.085999999999999</c:v>
                </c:pt>
                <c:pt idx="116">
                  <c:v>80.120999999999995</c:v>
                </c:pt>
                <c:pt idx="117">
                  <c:v>74.465999999999994</c:v>
                </c:pt>
                <c:pt idx="118">
                  <c:v>69.930999999999997</c:v>
                </c:pt>
                <c:pt idx="119">
                  <c:v>67.069000000000003</c:v>
                </c:pt>
                <c:pt idx="120">
                  <c:v>64.602999999999994</c:v>
                </c:pt>
                <c:pt idx="121">
                  <c:v>63.948</c:v>
                </c:pt>
                <c:pt idx="122">
                  <c:v>62.948</c:v>
                </c:pt>
                <c:pt idx="123">
                  <c:v>63.966000000000001</c:v>
                </c:pt>
                <c:pt idx="124">
                  <c:v>63.948</c:v>
                </c:pt>
                <c:pt idx="125">
                  <c:v>63.896999999999998</c:v>
                </c:pt>
                <c:pt idx="126">
                  <c:v>63.378999999999998</c:v>
                </c:pt>
                <c:pt idx="127">
                  <c:v>61.430999999999997</c:v>
                </c:pt>
                <c:pt idx="128">
                  <c:v>64.328000000000003</c:v>
                </c:pt>
                <c:pt idx="129">
                  <c:v>62.896999999999998</c:v>
                </c:pt>
                <c:pt idx="130">
                  <c:v>63.414000000000001</c:v>
                </c:pt>
                <c:pt idx="131">
                  <c:v>63.585999999999999</c:v>
                </c:pt>
                <c:pt idx="132">
                  <c:v>62.482999999999997</c:v>
                </c:pt>
                <c:pt idx="133">
                  <c:v>64.81</c:v>
                </c:pt>
                <c:pt idx="134">
                  <c:v>64.5</c:v>
                </c:pt>
                <c:pt idx="135">
                  <c:v>65.31</c:v>
                </c:pt>
                <c:pt idx="136">
                  <c:v>64.671999999999997</c:v>
                </c:pt>
                <c:pt idx="137">
                  <c:v>68.328000000000003</c:v>
                </c:pt>
                <c:pt idx="138">
                  <c:v>68.5</c:v>
                </c:pt>
                <c:pt idx="139">
                  <c:v>71.361999999999995</c:v>
                </c:pt>
                <c:pt idx="140">
                  <c:v>72.447999999999993</c:v>
                </c:pt>
                <c:pt idx="141">
                  <c:v>75.638000000000005</c:v>
                </c:pt>
                <c:pt idx="142">
                  <c:v>76.879000000000005</c:v>
                </c:pt>
                <c:pt idx="143">
                  <c:v>73.585999999999999</c:v>
                </c:pt>
                <c:pt idx="144">
                  <c:v>70.828000000000003</c:v>
                </c:pt>
                <c:pt idx="145">
                  <c:v>68.844999999999999</c:v>
                </c:pt>
                <c:pt idx="146">
                  <c:v>65.241</c:v>
                </c:pt>
                <c:pt idx="147">
                  <c:v>64.879000000000005</c:v>
                </c:pt>
                <c:pt idx="148">
                  <c:v>62.707000000000001</c:v>
                </c:pt>
                <c:pt idx="149">
                  <c:v>63.414000000000001</c:v>
                </c:pt>
                <c:pt idx="150">
                  <c:v>62.655000000000001</c:v>
                </c:pt>
                <c:pt idx="151">
                  <c:v>62.5</c:v>
                </c:pt>
                <c:pt idx="152">
                  <c:v>63.121000000000002</c:v>
                </c:pt>
                <c:pt idx="153">
                  <c:v>62.966000000000001</c:v>
                </c:pt>
                <c:pt idx="154">
                  <c:v>63.241</c:v>
                </c:pt>
                <c:pt idx="155">
                  <c:v>62.759</c:v>
                </c:pt>
                <c:pt idx="156">
                  <c:v>63.344999999999999</c:v>
                </c:pt>
                <c:pt idx="157">
                  <c:v>62.948</c:v>
                </c:pt>
                <c:pt idx="158">
                  <c:v>63.259</c:v>
                </c:pt>
                <c:pt idx="159">
                  <c:v>62.430999999999997</c:v>
                </c:pt>
                <c:pt idx="160">
                  <c:v>62.31</c:v>
                </c:pt>
                <c:pt idx="161">
                  <c:v>62.103000000000002</c:v>
                </c:pt>
                <c:pt idx="162">
                  <c:v>62.69</c:v>
                </c:pt>
                <c:pt idx="163">
                  <c:v>62.276000000000003</c:v>
                </c:pt>
                <c:pt idx="164">
                  <c:v>61.19</c:v>
                </c:pt>
                <c:pt idx="165">
                  <c:v>62.069000000000003</c:v>
                </c:pt>
                <c:pt idx="166">
                  <c:v>60.430999999999997</c:v>
                </c:pt>
                <c:pt idx="167">
                  <c:v>61.948</c:v>
                </c:pt>
                <c:pt idx="168">
                  <c:v>60.655000000000001</c:v>
                </c:pt>
                <c:pt idx="169">
                  <c:v>62.378999999999998</c:v>
                </c:pt>
                <c:pt idx="170">
                  <c:v>61.569000000000003</c:v>
                </c:pt>
                <c:pt idx="171">
                  <c:v>60.552</c:v>
                </c:pt>
                <c:pt idx="172">
                  <c:v>62.19</c:v>
                </c:pt>
                <c:pt idx="173">
                  <c:v>61.878999999999998</c:v>
                </c:pt>
                <c:pt idx="174">
                  <c:v>61.723999999999997</c:v>
                </c:pt>
                <c:pt idx="175">
                  <c:v>62.121000000000002</c:v>
                </c:pt>
                <c:pt idx="176">
                  <c:v>63.741</c:v>
                </c:pt>
                <c:pt idx="177">
                  <c:v>62.482999999999997</c:v>
                </c:pt>
                <c:pt idx="178">
                  <c:v>62.741</c:v>
                </c:pt>
                <c:pt idx="179">
                  <c:v>63.723999999999997</c:v>
                </c:pt>
                <c:pt idx="180">
                  <c:v>63.482999999999997</c:v>
                </c:pt>
                <c:pt idx="181">
                  <c:v>63.033999999999999</c:v>
                </c:pt>
                <c:pt idx="182">
                  <c:v>62.276000000000003</c:v>
                </c:pt>
                <c:pt idx="183">
                  <c:v>62.930999999999997</c:v>
                </c:pt>
                <c:pt idx="184">
                  <c:v>62.828000000000003</c:v>
                </c:pt>
                <c:pt idx="185">
                  <c:v>61.207000000000001</c:v>
                </c:pt>
                <c:pt idx="186">
                  <c:v>61.276000000000003</c:v>
                </c:pt>
                <c:pt idx="187">
                  <c:v>60.81</c:v>
                </c:pt>
                <c:pt idx="188">
                  <c:v>62.069000000000003</c:v>
                </c:pt>
                <c:pt idx="189">
                  <c:v>59.948</c:v>
                </c:pt>
                <c:pt idx="190">
                  <c:v>61.603000000000002</c:v>
                </c:pt>
                <c:pt idx="191">
                  <c:v>60.362000000000002</c:v>
                </c:pt>
                <c:pt idx="192">
                  <c:v>59.707000000000001</c:v>
                </c:pt>
                <c:pt idx="193">
                  <c:v>61.396999999999998</c:v>
                </c:pt>
                <c:pt idx="194">
                  <c:v>60.033999999999999</c:v>
                </c:pt>
                <c:pt idx="195">
                  <c:v>62.430999999999997</c:v>
                </c:pt>
                <c:pt idx="196">
                  <c:v>62.948</c:v>
                </c:pt>
                <c:pt idx="197">
                  <c:v>63.585999999999999</c:v>
                </c:pt>
                <c:pt idx="198">
                  <c:v>63.362000000000002</c:v>
                </c:pt>
                <c:pt idx="199">
                  <c:v>63.171999999999997</c:v>
                </c:pt>
                <c:pt idx="200">
                  <c:v>61.362000000000002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77.324208065359329</c:v>
                </c:pt>
                <c:pt idx="8">
                  <c:v>77.52114784706194</c:v>
                </c:pt>
                <c:pt idx="9">
                  <c:v>77.715671757938267</c:v>
                </c:pt>
                <c:pt idx="10">
                  <c:v>77.907458109169482</c:v>
                </c:pt>
                <c:pt idx="11">
                  <c:v>78.096151959249653</c:v>
                </c:pt>
                <c:pt idx="12">
                  <c:v>78.281362973554295</c:v>
                </c:pt>
                <c:pt idx="13">
                  <c:v>78.462663405211742</c:v>
                </c:pt>
                <c:pt idx="14">
                  <c:v>78.639586270330071</c:v>
                </c:pt>
                <c:pt idx="15">
                  <c:v>78.811623805233268</c:v>
                </c:pt>
                <c:pt idx="16">
                  <c:v>78.978226310480835</c:v>
                </c:pt>
                <c:pt idx="17">
                  <c:v>79.138801508063921</c:v>
                </c:pt>
                <c:pt idx="18">
                  <c:v>79.292714568947744</c:v>
                </c:pt>
                <c:pt idx="19">
                  <c:v>79.439289018283745</c:v>
                </c:pt>
                <c:pt idx="20">
                  <c:v>79.577808816343691</c:v>
                </c:pt>
                <c:pt idx="21">
                  <c:v>79.707522086307151</c:v>
                </c:pt>
                <c:pt idx="22">
                  <c:v>79.827647293910346</c:v>
                </c:pt>
                <c:pt idx="23">
                  <c:v>79.937383319072197</c:v>
                </c:pt>
                <c:pt idx="24">
                  <c:v>80.035926035055496</c:v>
                </c:pt>
                <c:pt idx="25">
                  <c:v>80.122496112124594</c:v>
                </c:pt>
                <c:pt idx="26">
                  <c:v>80.196386374811141</c:v>
                </c:pt>
                <c:pt idx="27">
                  <c:v>80.257042988523267</c:v>
                </c:pt>
                <c:pt idx="28">
                  <c:v>80.304204086342139</c:v>
                </c:pt>
                <c:pt idx="29">
                  <c:v>80.338133339048568</c:v>
                </c:pt>
                <c:pt idx="30">
                  <c:v>80.360005400215385</c:v>
                </c:pt>
                <c:pt idx="31">
                  <c:v>80.372525332619446</c:v>
                </c:pt>
                <c:pt idx="32">
                  <c:v>80.380893558561382</c:v>
                </c:pt>
                <c:pt idx="33">
                  <c:v>80.39425715964552</c:v>
                </c:pt>
                <c:pt idx="34">
                  <c:v>80.427808774214654</c:v>
                </c:pt>
                <c:pt idx="35">
                  <c:v>80.505691871593186</c:v>
                </c:pt>
                <c:pt idx="36">
                  <c:v>80.664826499243105</c:v>
                </c:pt>
                <c:pt idx="37">
                  <c:v>80.959660142166072</c:v>
                </c:pt>
                <c:pt idx="38">
                  <c:v>81.467653298639689</c:v>
                </c:pt>
                <c:pt idx="39">
                  <c:v>82.295018072751986</c:v>
                </c:pt>
                <c:pt idx="40">
                  <c:v>83.581851008371373</c:v>
                </c:pt>
                <c:pt idx="41">
                  <c:v>85.505381716428573</c:v>
                </c:pt>
                <c:pt idx="42">
                  <c:v>88.27968023777612</c:v>
                </c:pt>
                <c:pt idx="43">
                  <c:v>92.1499514046575</c:v>
                </c:pt>
                <c:pt idx="44">
                  <c:v>97.379640234029367</c:v>
                </c:pt>
                <c:pt idx="45">
                  <c:v>104.22911629848539</c:v>
                </c:pt>
                <c:pt idx="46">
                  <c:v>112.92577904805746</c:v>
                </c:pt>
                <c:pt idx="47">
                  <c:v>123.62700443027259</c:v>
                </c:pt>
                <c:pt idx="48">
                  <c:v>136.37925813375611</c:v>
                </c:pt>
                <c:pt idx="49">
                  <c:v>151.07854354642211</c:v>
                </c:pt>
                <c:pt idx="50">
                  <c:v>167.43809933671761</c:v>
                </c:pt>
                <c:pt idx="51">
                  <c:v>184.96437190408281</c:v>
                </c:pt>
                <c:pt idx="52">
                  <c:v>202.91363119468011</c:v>
                </c:pt>
                <c:pt idx="53">
                  <c:v>220.11270848301652</c:v>
                </c:pt>
                <c:pt idx="54">
                  <c:v>234.42326995585682</c:v>
                </c:pt>
                <c:pt idx="55">
                  <c:v>241.91530647910568</c:v>
                </c:pt>
                <c:pt idx="56">
                  <c:v>236.99486380364652</c:v>
                </c:pt>
                <c:pt idx="57">
                  <c:v>215.49517307593985</c:v>
                </c:pt>
                <c:pt idx="58">
                  <c:v>179.7828574169624</c:v>
                </c:pt>
                <c:pt idx="59">
                  <c:v>139.97981507527788</c:v>
                </c:pt>
                <c:pt idx="60">
                  <c:v>107.69990995241292</c:v>
                </c:pt>
                <c:pt idx="61">
                  <c:v>88.324127956187311</c:v>
                </c:pt>
                <c:pt idx="62">
                  <c:v>79.904204213684537</c:v>
                </c:pt>
                <c:pt idx="63">
                  <c:v>77.764371289798447</c:v>
                </c:pt>
                <c:pt idx="64">
                  <c:v>78.460946658342124</c:v>
                </c:pt>
                <c:pt idx="65">
                  <c:v>80.529619049180468</c:v>
                </c:pt>
                <c:pt idx="66">
                  <c:v>83.650854256842749</c:v>
                </c:pt>
                <c:pt idx="67">
                  <c:v>87.90375577765181</c:v>
                </c:pt>
                <c:pt idx="68">
                  <c:v>93.44086792487991</c:v>
                </c:pt>
                <c:pt idx="69">
                  <c:v>100.37922400345472</c:v>
                </c:pt>
                <c:pt idx="70">
                  <c:v>108.75241662511159</c:v>
                </c:pt>
                <c:pt idx="71">
                  <c:v>118.47609956589825</c:v>
                </c:pt>
                <c:pt idx="72">
                  <c:v>129.32238038094451</c:v>
                </c:pt>
                <c:pt idx="73">
                  <c:v>140.90800142133145</c:v>
                </c:pt>
                <c:pt idx="74">
                  <c:v>152.69674987108434</c:v>
                </c:pt>
                <c:pt idx="75">
                  <c:v>163.96269870105669</c:v>
                </c:pt>
                <c:pt idx="76">
                  <c:v>173.39106573738965</c:v>
                </c:pt>
                <c:pt idx="77">
                  <c:v>177.65660340978607</c:v>
                </c:pt>
                <c:pt idx="78">
                  <c:v>170.28571569679252</c:v>
                </c:pt>
                <c:pt idx="79">
                  <c:v>146.71227510834584</c:v>
                </c:pt>
                <c:pt idx="80">
                  <c:v>114.06837199551201</c:v>
                </c:pt>
                <c:pt idx="81">
                  <c:v>87.622552782623046</c:v>
                </c:pt>
                <c:pt idx="82">
                  <c:v>74.461927537289725</c:v>
                </c:pt>
                <c:pt idx="83">
                  <c:v>70.330025190732187</c:v>
                </c:pt>
                <c:pt idx="84">
                  <c:v>69.42247230919358</c:v>
                </c:pt>
                <c:pt idx="85">
                  <c:v>69.182345760915297</c:v>
                </c:pt>
                <c:pt idx="86">
                  <c:v>69.02685276500435</c:v>
                </c:pt>
                <c:pt idx="87">
                  <c:v>68.879963656685462</c:v>
                </c:pt>
                <c:pt idx="88">
                  <c:v>68.735672287697611</c:v>
                </c:pt>
                <c:pt idx="89">
                  <c:v>68.593585972934093</c:v>
                </c:pt>
                <c:pt idx="90">
                  <c:v>68.453621090867003</c:v>
                </c:pt>
                <c:pt idx="91">
                  <c:v>68.315783046580293</c:v>
                </c:pt>
                <c:pt idx="92">
                  <c:v>68.180232299790205</c:v>
                </c:pt>
                <c:pt idx="93">
                  <c:v>68.047419871336032</c:v>
                </c:pt>
                <c:pt idx="94">
                  <c:v>67.918325524987338</c:v>
                </c:pt>
                <c:pt idx="95">
                  <c:v>67.794854706515466</c:v>
                </c:pt>
                <c:pt idx="96">
                  <c:v>67.680463758626857</c:v>
                </c:pt>
                <c:pt idx="97">
                  <c:v>67.581085153603581</c:v>
                </c:pt>
                <c:pt idx="98">
                  <c:v>67.506402357460047</c:v>
                </c:pt>
                <c:pt idx="99">
                  <c:v>67.471461162218219</c:v>
                </c:pt>
                <c:pt idx="100">
                  <c:v>67.498486538104586</c:v>
                </c:pt>
                <c:pt idx="101">
                  <c:v>67.618597757554951</c:v>
                </c:pt>
                <c:pt idx="102">
                  <c:v>67.872898560306396</c:v>
                </c:pt>
                <c:pt idx="103">
                  <c:v>68.312214194648476</c:v>
                </c:pt>
                <c:pt idx="104">
                  <c:v>68.994634606098572</c:v>
                </c:pt>
                <c:pt idx="105">
                  <c:v>69.980086836156673</c:v>
                </c:pt>
                <c:pt idx="106">
                  <c:v>71.32140715420077</c:v>
                </c:pt>
                <c:pt idx="107">
                  <c:v>73.051604249655981</c:v>
                </c:pt>
                <c:pt idx="108">
                  <c:v>75.16670320091454</c:v>
                </c:pt>
                <c:pt idx="109">
                  <c:v>77.602488273304928</c:v>
                </c:pt>
                <c:pt idx="110">
                  <c:v>80.203433798543941</c:v>
                </c:pt>
                <c:pt idx="111">
                  <c:v>82.688825165522644</c:v>
                </c:pt>
                <c:pt idx="112">
                  <c:v>84.640063717340439</c:v>
                </c:pt>
                <c:pt idx="113">
                  <c:v>85.555023442806075</c:v>
                </c:pt>
                <c:pt idx="114">
                  <c:v>85.005235196557578</c:v>
                </c:pt>
                <c:pt idx="115">
                  <c:v>82.858578012890817</c:v>
                </c:pt>
                <c:pt idx="116">
                  <c:v>79.43191828689946</c:v>
                </c:pt>
                <c:pt idx="117">
                  <c:v>75.427626589661145</c:v>
                </c:pt>
                <c:pt idx="118">
                  <c:v>71.648363703249132</c:v>
                </c:pt>
                <c:pt idx="119">
                  <c:v>68.667078067432456</c:v>
                </c:pt>
                <c:pt idx="120">
                  <c:v>66.664604102742544</c:v>
                </c:pt>
                <c:pt idx="121">
                  <c:v>65.497554129427115</c:v>
                </c:pt>
                <c:pt idx="122">
                  <c:v>64.886586351751774</c:v>
                </c:pt>
                <c:pt idx="123">
                  <c:v>64.576490853116184</c:v>
                </c:pt>
                <c:pt idx="124">
                  <c:v>64.401614937696422</c:v>
                </c:pt>
                <c:pt idx="125">
                  <c:v>64.278208302051297</c:v>
                </c:pt>
                <c:pt idx="126">
                  <c:v>64.172106854230194</c:v>
                </c:pt>
                <c:pt idx="127">
                  <c:v>64.071991211117989</c:v>
                </c:pt>
                <c:pt idx="128">
                  <c:v>63.975173764822976</c:v>
                </c:pt>
                <c:pt idx="129">
                  <c:v>63.882334007688513</c:v>
                </c:pt>
                <c:pt idx="130">
                  <c:v>63.796994486003257</c:v>
                </c:pt>
                <c:pt idx="131">
                  <c:v>63.727846137947282</c:v>
                </c:pt>
                <c:pt idx="132">
                  <c:v>63.693766870178912</c:v>
                </c:pt>
                <c:pt idx="133">
                  <c:v>63.731680243585956</c:v>
                </c:pt>
                <c:pt idx="134">
                  <c:v>63.906058510810276</c:v>
                </c:pt>
                <c:pt idx="135">
                  <c:v>64.315857822427958</c:v>
                </c:pt>
                <c:pt idx="136">
                  <c:v>65.090940388064197</c:v>
                </c:pt>
                <c:pt idx="137">
                  <c:v>66.368358238695521</c:v>
                </c:pt>
                <c:pt idx="138">
                  <c:v>68.243012325626367</c:v>
                </c:pt>
                <c:pt idx="139">
                  <c:v>70.696075249130303</c:v>
                </c:pt>
                <c:pt idx="140">
                  <c:v>73.493413016492127</c:v>
                </c:pt>
                <c:pt idx="141">
                  <c:v>75.981891411484611</c:v>
                </c:pt>
                <c:pt idx="142">
                  <c:v>76.854516937423909</c:v>
                </c:pt>
                <c:pt idx="143">
                  <c:v>74.767597536615639</c:v>
                </c:pt>
                <c:pt idx="144">
                  <c:v>70.239855623618567</c:v>
                </c:pt>
                <c:pt idx="145">
                  <c:v>65.874267218979014</c:v>
                </c:pt>
                <c:pt idx="146">
                  <c:v>63.470100437277893</c:v>
                </c:pt>
                <c:pt idx="147">
                  <c:v>62.654142845128099</c:v>
                </c:pt>
                <c:pt idx="148">
                  <c:v>62.447516104630111</c:v>
                </c:pt>
                <c:pt idx="149">
                  <c:v>62.370261988390737</c:v>
                </c:pt>
                <c:pt idx="150">
                  <c:v>62.309360748643797</c:v>
                </c:pt>
                <c:pt idx="151">
                  <c:v>62.25008740530717</c:v>
                </c:pt>
                <c:pt idx="152">
                  <c:v>62.19120011509478</c:v>
                </c:pt>
                <c:pt idx="153">
                  <c:v>62.132495183102641</c:v>
                </c:pt>
                <c:pt idx="154">
                  <c:v>62.073823293522928</c:v>
                </c:pt>
                <c:pt idx="155">
                  <c:v>62.015046742663095</c:v>
                </c:pt>
                <c:pt idx="156">
                  <c:v>61.956039520087714</c:v>
                </c:pt>
                <c:pt idx="157">
                  <c:v>61.896688158810399</c:v>
                </c:pt>
                <c:pt idx="158">
                  <c:v>61.836892241858429</c:v>
                </c:pt>
                <c:pt idx="159">
                  <c:v>61.776564575130671</c:v>
                </c:pt>
                <c:pt idx="160">
                  <c:v>61.715631063242938</c:v>
                </c:pt>
                <c:pt idx="161">
                  <c:v>61.654030331241437</c:v>
                </c:pt>
                <c:pt idx="162">
                  <c:v>61.59171313802841</c:v>
                </c:pt>
                <c:pt idx="163">
                  <c:v>61.528641627642152</c:v>
                </c:pt>
                <c:pt idx="164">
                  <c:v>61.464788462665823</c:v>
                </c:pt>
                <c:pt idx="165">
                  <c:v>61.400135880548575</c:v>
                </c:pt>
                <c:pt idx="166">
                  <c:v>61.334674709034331</c:v>
                </c:pt>
                <c:pt idx="167">
                  <c:v>61.268403371686439</c:v>
                </c:pt>
                <c:pt idx="168">
                  <c:v>61.201326909073941</c:v>
                </c:pt>
                <c:pt idx="169">
                  <c:v>61.133456035865841</c:v>
                </c:pt>
                <c:pt idx="170">
                  <c:v>61.064806249099377</c:v>
                </c:pt>
                <c:pt idx="171">
                  <c:v>60.995396998400835</c:v>
                </c:pt>
                <c:pt idx="172">
                  <c:v>60.925250925034035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77.324208065350916</c:v>
                </c:pt>
                <c:pt idx="8">
                  <c:v>77.521147847034214</c:v>
                </c:pt>
                <c:pt idx="9">
                  <c:v>77.71567175784908</c:v>
                </c:pt>
                <c:pt idx="10">
                  <c:v>77.90745810888923</c:v>
                </c:pt>
                <c:pt idx="11">
                  <c:v>78.096151958389541</c:v>
                </c:pt>
                <c:pt idx="12">
                  <c:v>78.281362970975934</c:v>
                </c:pt>
                <c:pt idx="13">
                  <c:v>78.462663397662354</c:v>
                </c:pt>
                <c:pt idx="14">
                  <c:v>78.639586248739704</c:v>
                </c:pt>
                <c:pt idx="15">
                  <c:v>78.811623744923494</c:v>
                </c:pt>
                <c:pt idx="16">
                  <c:v>78.978226145932027</c:v>
                </c:pt>
                <c:pt idx="17">
                  <c:v>79.13880106955213</c:v>
                </c:pt>
                <c:pt idx="18">
                  <c:v>79.292713427522969</c:v>
                </c:pt>
                <c:pt idx="19">
                  <c:v>79.439286116314548</c:v>
                </c:pt>
                <c:pt idx="20">
                  <c:v>79.577801609953283</c:v>
                </c:pt>
                <c:pt idx="21">
                  <c:v>79.70750460707869</c:v>
                </c:pt>
                <c:pt idx="22">
                  <c:v>79.827605883816503</c:v>
                </c:pt>
                <c:pt idx="23">
                  <c:v>79.937287496096332</c:v>
                </c:pt>
                <c:pt idx="24">
                  <c:v>80.035709457934033</c:v>
                </c:pt>
                <c:pt idx="25">
                  <c:v>80.122017994246093</c:v>
                </c:pt>
                <c:pt idx="26">
                  <c:v>80.195355426541639</c:v>
                </c:pt>
                <c:pt idx="27">
                  <c:v>80.254871696445747</c:v>
                </c:pt>
                <c:pt idx="28">
                  <c:v>80.299737465325407</c:v>
                </c:pt>
                <c:pt idx="29">
                  <c:v>80.329158649261529</c:v>
                </c:pt>
                <c:pt idx="30">
                  <c:v>80.342392159501941</c:v>
                </c:pt>
                <c:pt idx="31">
                  <c:v>80.338762523103554</c:v>
                </c:pt>
                <c:pt idx="32">
                  <c:v>80.317678962055155</c:v>
                </c:pt>
                <c:pt idx="33">
                  <c:v>80.278652418528125</c:v>
                </c:pt>
                <c:pt idx="34">
                  <c:v>80.221311936907739</c:v>
                </c:pt>
                <c:pt idx="35">
                  <c:v>80.145419758304627</c:v>
                </c:pt>
                <c:pt idx="36">
                  <c:v>80.050884458467493</c:v>
                </c:pt>
                <c:pt idx="37">
                  <c:v>79.937771472296006</c:v>
                </c:pt>
                <c:pt idx="38">
                  <c:v>79.806310402126428</c:v>
                </c:pt>
                <c:pt idx="39">
                  <c:v>79.656898604071671</c:v>
                </c:pt>
                <c:pt idx="40">
                  <c:v>79.490100684524279</c:v>
                </c:pt>
                <c:pt idx="41">
                  <c:v>79.306643710915921</c:v>
                </c:pt>
                <c:pt idx="42">
                  <c:v>79.107408136516653</c:v>
                </c:pt>
                <c:pt idx="43">
                  <c:v>78.893414644902691</c:v>
                </c:pt>
                <c:pt idx="44">
                  <c:v>78.665807320360159</c:v>
                </c:pt>
                <c:pt idx="45">
                  <c:v>78.425833730369902</c:v>
                </c:pt>
                <c:pt idx="46">
                  <c:v>78.174822651427235</c:v>
                </c:pt>
                <c:pt idx="47">
                  <c:v>77.914160268899479</c:v>
                </c:pt>
                <c:pt idx="48">
                  <c:v>77.645265728838112</c:v>
                </c:pt>
                <c:pt idx="49">
                  <c:v>77.369566912987807</c:v>
                </c:pt>
                <c:pt idx="50">
                  <c:v>77.088477250921173</c:v>
                </c:pt>
                <c:pt idx="51">
                  <c:v>76.803374282777284</c:v>
                </c:pt>
                <c:pt idx="52">
                  <c:v>76.515580553143948</c:v>
                </c:pt>
                <c:pt idx="53">
                  <c:v>76.226347263586817</c:v>
                </c:pt>
                <c:pt idx="54">
                  <c:v>75.936840950896737</c:v>
                </c:pt>
                <c:pt idx="55">
                  <c:v>75.648133302001582</c:v>
                </c:pt>
                <c:pt idx="56">
                  <c:v>75.361194074403201</c:v>
                </c:pt>
                <c:pt idx="57">
                  <c:v>75.076886970086633</c:v>
                </c:pt>
                <c:pt idx="58">
                  <c:v>74.795968215434826</c:v>
                </c:pt>
                <c:pt idx="59">
                  <c:v>74.519087531411728</c:v>
                </c:pt>
                <c:pt idx="60">
                  <c:v>74.246791136482287</c:v>
                </c:pt>
                <c:pt idx="61">
                  <c:v>73.979526406983979</c:v>
                </c:pt>
                <c:pt idx="62">
                  <c:v>73.717647822327564</c:v>
                </c:pt>
                <c:pt idx="63">
                  <c:v>73.46142384124316</c:v>
                </c:pt>
                <c:pt idx="64">
                  <c:v>73.21104438592036</c:v>
                </c:pt>
                <c:pt idx="65">
                  <c:v>72.966628649178503</c:v>
                </c:pt>
                <c:pt idx="66">
                  <c:v>72.728232982092223</c:v>
                </c:pt>
                <c:pt idx="67">
                  <c:v>72.495858662769734</c:v>
                </c:pt>
                <c:pt idx="68">
                  <c:v>72.269459388906242</c:v>
                </c:pt>
                <c:pt idx="69">
                  <c:v>72.048948375635263</c:v>
                </c:pt>
                <c:pt idx="70">
                  <c:v>71.834204975008845</c:v>
                </c:pt>
                <c:pt idx="71">
                  <c:v>71.6250807635721</c:v>
                </c:pt>
                <c:pt idx="72">
                  <c:v>71.42140506978852</c:v>
                </c:pt>
                <c:pt idx="73">
                  <c:v>71.222989933638928</c:v>
                </c:pt>
                <c:pt idx="74">
                  <c:v>71.029634506881678</c:v>
                </c:pt>
                <c:pt idx="75">
                  <c:v>70.841128914680908</c:v>
                </c:pt>
                <c:pt idx="76">
                  <c:v>70.6572576080966</c:v>
                </c:pt>
                <c:pt idx="77">
                  <c:v>70.477802242816978</c:v>
                </c:pt>
                <c:pt idx="78">
                  <c:v>70.302544123021306</c:v>
                </c:pt>
                <c:pt idx="79">
                  <c:v>70.131266250864542</c:v>
                </c:pt>
                <c:pt idx="80">
                  <c:v>69.963755022201653</c:v>
                </c:pt>
                <c:pt idx="81">
                  <c:v>69.799801608193164</c:v>
                </c:pt>
                <c:pt idx="82">
                  <c:v>69.639203060660989</c:v>
                </c:pt>
                <c:pt idx="83">
                  <c:v>69.481763176757894</c:v>
                </c:pt>
                <c:pt idx="84">
                  <c:v>69.327293155878834</c:v>
                </c:pt>
                <c:pt idx="85">
                  <c:v>69.175612078939878</c:v>
                </c:pt>
                <c:pt idx="86">
                  <c:v>69.026547237306801</c:v>
                </c:pt>
                <c:pt idx="87">
                  <c:v>68.879934335860284</c:v>
                </c:pt>
                <c:pt idx="88">
                  <c:v>68.735617592002328</c:v>
                </c:pt>
                <c:pt idx="89">
                  <c:v>68.593449749886545</c:v>
                </c:pt>
                <c:pt idx="90">
                  <c:v>68.453292026814395</c:v>
                </c:pt>
                <c:pt idx="91">
                  <c:v>68.31501400659937</c:v>
                </c:pt>
                <c:pt idx="92">
                  <c:v>68.178493492762243</c:v>
                </c:pt>
                <c:pt idx="93">
                  <c:v>68.043616332679179</c:v>
                </c:pt>
                <c:pt idx="94">
                  <c:v>67.910276222254055</c:v>
                </c:pt>
                <c:pt idx="95">
                  <c:v>67.778374499313131</c:v>
                </c:pt>
                <c:pt idx="96">
                  <c:v>67.64781993270752</c:v>
                </c:pt>
                <c:pt idx="97">
                  <c:v>67.5185285130447</c:v>
                </c:pt>
                <c:pt idx="98">
                  <c:v>67.390423250033365</c:v>
                </c:pt>
                <c:pt idx="99">
                  <c:v>67.263433980599984</c:v>
                </c:pt>
                <c:pt idx="100">
                  <c:v>67.137497191203565</c:v>
                </c:pt>
                <c:pt idx="101">
                  <c:v>67.012555857118073</c:v>
                </c:pt>
                <c:pt idx="102">
                  <c:v>66.888559300852179</c:v>
                </c:pt>
                <c:pt idx="103">
                  <c:v>66.765463071317669</c:v>
                </c:pt>
                <c:pt idx="104">
                  <c:v>66.643228844818694</c:v>
                </c:pt>
                <c:pt idx="105">
                  <c:v>66.521824348403001</c:v>
                </c:pt>
                <c:pt idx="106">
                  <c:v>66.401223305568692</c:v>
                </c:pt>
                <c:pt idx="107">
                  <c:v>66.281405403743847</c:v>
                </c:pt>
                <c:pt idx="108">
                  <c:v>66.162356282330791</c:v>
                </c:pt>
                <c:pt idx="109">
                  <c:v>66.044067539417185</c:v>
                </c:pt>
                <c:pt idx="110">
                  <c:v>65.926536754485269</c:v>
                </c:pt>
                <c:pt idx="111">
                  <c:v>65.809767523586103</c:v>
                </c:pt>
                <c:pt idx="112">
                  <c:v>65.693769502475817</c:v>
                </c:pt>
                <c:pt idx="113">
                  <c:v>65.57855845212876</c:v>
                </c:pt>
                <c:pt idx="114">
                  <c:v>65.464156279848808</c:v>
                </c:pt>
                <c:pt idx="115">
                  <c:v>65.350591067899543</c:v>
                </c:pt>
                <c:pt idx="116">
                  <c:v>65.237897080188247</c:v>
                </c:pt>
                <c:pt idx="117">
                  <c:v>65.1261147360959</c:v>
                </c:pt>
                <c:pt idx="118">
                  <c:v>65.01529053909492</c:v>
                </c:pt>
                <c:pt idx="119">
                  <c:v>64.90547694640756</c:v>
                </c:pt>
                <c:pt idx="120">
                  <c:v>64.79673216471663</c:v>
                </c:pt>
                <c:pt idx="121">
                  <c:v>64.689119855966098</c:v>
                </c:pt>
                <c:pt idx="122">
                  <c:v>64.582708736715929</c:v>
                </c:pt>
                <c:pt idx="123">
                  <c:v>64.477572054508997</c:v>
                </c:pt>
                <c:pt idx="124">
                  <c:v>64.373786925446055</c:v>
                </c:pt>
                <c:pt idx="125">
                  <c:v>64.271433518838251</c:v>
                </c:pt>
                <c:pt idx="126">
                  <c:v>64.17059407760118</c:v>
                </c:pt>
                <c:pt idx="127">
                  <c:v>64.071351767133763</c:v>
                </c:pt>
                <c:pt idx="128">
                  <c:v>63.973789350906017</c:v>
                </c:pt>
                <c:pt idx="129">
                  <c:v>63.877987697908679</c:v>
                </c:pt>
                <c:pt idx="130">
                  <c:v>63.784024135430258</c:v>
                </c:pt>
                <c:pt idx="131">
                  <c:v>63.691970670134829</c:v>
                </c:pt>
                <c:pt idx="132">
                  <c:v>63.601892110762961</c:v>
                </c:pt>
                <c:pt idx="133">
                  <c:v>63.513844136449663</c:v>
                </c:pt>
                <c:pt idx="134">
                  <c:v>63.427871364958818</c:v>
                </c:pt>
                <c:pt idx="135">
                  <c:v>63.34400548424658</c:v>
                </c:pt>
                <c:pt idx="136">
                  <c:v>63.262263517766733</c:v>
                </c:pt>
                <c:pt idx="137">
                  <c:v>63.182646297891722</c:v>
                </c:pt>
                <c:pt idx="138">
                  <c:v>63.105137221901394</c:v>
                </c:pt>
                <c:pt idx="139">
                  <c:v>63.029701360547776</c:v>
                </c:pt>
                <c:pt idx="140">
                  <c:v>62.956284979908666</c:v>
                </c:pt>
                <c:pt idx="141">
                  <c:v>62.884815523175561</c:v>
                </c:pt>
                <c:pt idx="142">
                  <c:v>62.815202080715338</c:v>
                </c:pt>
                <c:pt idx="143">
                  <c:v>62.747336355206535</c:v>
                </c:pt>
                <c:pt idx="144">
                  <c:v>62.681094105279684</c:v>
                </c:pt>
                <c:pt idx="145">
                  <c:v>62.616337027580784</c:v>
                </c:pt>
                <c:pt idx="146">
                  <c:v>62.55291501532971</c:v>
                </c:pt>
                <c:pt idx="147">
                  <c:v>62.490668712984387</c:v>
                </c:pt>
                <c:pt idx="148">
                  <c:v>62.429432272994518</c:v>
                </c:pt>
                <c:pt idx="149">
                  <c:v>62.369036212840058</c:v>
                </c:pt>
                <c:pt idx="150">
                  <c:v>62.309310269057136</c:v>
                </c:pt>
                <c:pt idx="151">
                  <c:v>62.250086149630427</c:v>
                </c:pt>
                <c:pt idx="152">
                  <c:v>62.191200096305266</c:v>
                </c:pt>
                <c:pt idx="153">
                  <c:v>62.132495182934008</c:v>
                </c:pt>
                <c:pt idx="154">
                  <c:v>62.073823293522025</c:v>
                </c:pt>
                <c:pt idx="155">
                  <c:v>62.015046742663095</c:v>
                </c:pt>
                <c:pt idx="156">
                  <c:v>61.956039520087714</c:v>
                </c:pt>
                <c:pt idx="157">
                  <c:v>61.896688158810399</c:v>
                </c:pt>
                <c:pt idx="158">
                  <c:v>61.836892241858429</c:v>
                </c:pt>
                <c:pt idx="159">
                  <c:v>61.776564575130671</c:v>
                </c:pt>
                <c:pt idx="160">
                  <c:v>61.715631063242938</c:v>
                </c:pt>
                <c:pt idx="161">
                  <c:v>61.654030331241437</c:v>
                </c:pt>
                <c:pt idx="162">
                  <c:v>61.59171313802841</c:v>
                </c:pt>
                <c:pt idx="163">
                  <c:v>61.528641627642152</c:v>
                </c:pt>
                <c:pt idx="164">
                  <c:v>61.464788462665823</c:v>
                </c:pt>
                <c:pt idx="165">
                  <c:v>61.400135880548575</c:v>
                </c:pt>
                <c:pt idx="166">
                  <c:v>61.334674709034331</c:v>
                </c:pt>
                <c:pt idx="167">
                  <c:v>61.268403371686439</c:v>
                </c:pt>
                <c:pt idx="168">
                  <c:v>61.201326909073941</c:v>
                </c:pt>
                <c:pt idx="169">
                  <c:v>61.133456035865841</c:v>
                </c:pt>
                <c:pt idx="170">
                  <c:v>61.064806249099377</c:v>
                </c:pt>
                <c:pt idx="171">
                  <c:v>60.995396998400835</c:v>
                </c:pt>
                <c:pt idx="172">
                  <c:v>60.925250925034035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78.259</c:v>
                </c:pt>
                <c:pt idx="1">
                  <c:v>77.293000000000006</c:v>
                </c:pt>
                <c:pt idx="2">
                  <c:v>78.361999999999995</c:v>
                </c:pt>
                <c:pt idx="3">
                  <c:v>79.344999999999999</c:v>
                </c:pt>
                <c:pt idx="4">
                  <c:v>79.171999999999997</c:v>
                </c:pt>
                <c:pt idx="5">
                  <c:v>78.259</c:v>
                </c:pt>
                <c:pt idx="6">
                  <c:v>78.5</c:v>
                </c:pt>
                <c:pt idx="7">
                  <c:v>76.671999999999997</c:v>
                </c:pt>
                <c:pt idx="8">
                  <c:v>78.102999999999994</c:v>
                </c:pt>
                <c:pt idx="9">
                  <c:v>78.828000000000003</c:v>
                </c:pt>
                <c:pt idx="10">
                  <c:v>79</c:v>
                </c:pt>
                <c:pt idx="11">
                  <c:v>79.861999999999995</c:v>
                </c:pt>
                <c:pt idx="12">
                  <c:v>78.585999999999999</c:v>
                </c:pt>
                <c:pt idx="13">
                  <c:v>78.275999999999996</c:v>
                </c:pt>
                <c:pt idx="14">
                  <c:v>78.930999999999997</c:v>
                </c:pt>
                <c:pt idx="15">
                  <c:v>78.844999999999999</c:v>
                </c:pt>
                <c:pt idx="16">
                  <c:v>79.516999999999996</c:v>
                </c:pt>
                <c:pt idx="17">
                  <c:v>78.602999999999994</c:v>
                </c:pt>
                <c:pt idx="18">
                  <c:v>78.102999999999994</c:v>
                </c:pt>
                <c:pt idx="19">
                  <c:v>80.759</c:v>
                </c:pt>
                <c:pt idx="20">
                  <c:v>79.5</c:v>
                </c:pt>
                <c:pt idx="21">
                  <c:v>79.655000000000001</c:v>
                </c:pt>
                <c:pt idx="22">
                  <c:v>79.983000000000004</c:v>
                </c:pt>
                <c:pt idx="23">
                  <c:v>80.965999999999994</c:v>
                </c:pt>
                <c:pt idx="24">
                  <c:v>80.879000000000005</c:v>
                </c:pt>
                <c:pt idx="25">
                  <c:v>83.052000000000007</c:v>
                </c:pt>
                <c:pt idx="26">
                  <c:v>82.844999999999999</c:v>
                </c:pt>
                <c:pt idx="27">
                  <c:v>84.241</c:v>
                </c:pt>
                <c:pt idx="28">
                  <c:v>84.206999999999994</c:v>
                </c:pt>
                <c:pt idx="29">
                  <c:v>82.638000000000005</c:v>
                </c:pt>
                <c:pt idx="30">
                  <c:v>83.897000000000006</c:v>
                </c:pt>
                <c:pt idx="31">
                  <c:v>84.069000000000003</c:v>
                </c:pt>
                <c:pt idx="32">
                  <c:v>83.483000000000004</c:v>
                </c:pt>
                <c:pt idx="33">
                  <c:v>83.483000000000004</c:v>
                </c:pt>
                <c:pt idx="34">
                  <c:v>84.328000000000003</c:v>
                </c:pt>
                <c:pt idx="35">
                  <c:v>84.983000000000004</c:v>
                </c:pt>
                <c:pt idx="36">
                  <c:v>84.206999999999994</c:v>
                </c:pt>
                <c:pt idx="37">
                  <c:v>85.120999999999995</c:v>
                </c:pt>
                <c:pt idx="38">
                  <c:v>85.516999999999996</c:v>
                </c:pt>
                <c:pt idx="39">
                  <c:v>85.844999999999999</c:v>
                </c:pt>
                <c:pt idx="40">
                  <c:v>85.5</c:v>
                </c:pt>
                <c:pt idx="41">
                  <c:v>87.102999999999994</c:v>
                </c:pt>
                <c:pt idx="42">
                  <c:v>87.397000000000006</c:v>
                </c:pt>
                <c:pt idx="43">
                  <c:v>89.379000000000005</c:v>
                </c:pt>
                <c:pt idx="44">
                  <c:v>91.224000000000004</c:v>
                </c:pt>
                <c:pt idx="45">
                  <c:v>96.414000000000001</c:v>
                </c:pt>
                <c:pt idx="46">
                  <c:v>104.31</c:v>
                </c:pt>
                <c:pt idx="47">
                  <c:v>119.31</c:v>
                </c:pt>
                <c:pt idx="48">
                  <c:v>138.08600000000001</c:v>
                </c:pt>
                <c:pt idx="49">
                  <c:v>159.81</c:v>
                </c:pt>
                <c:pt idx="50">
                  <c:v>181.12100000000001</c:v>
                </c:pt>
                <c:pt idx="51">
                  <c:v>197.69</c:v>
                </c:pt>
                <c:pt idx="52">
                  <c:v>211.89699999999999</c:v>
                </c:pt>
                <c:pt idx="53">
                  <c:v>221.77600000000001</c:v>
                </c:pt>
                <c:pt idx="54">
                  <c:v>227.017</c:v>
                </c:pt>
                <c:pt idx="55">
                  <c:v>229.345</c:v>
                </c:pt>
                <c:pt idx="56">
                  <c:v>227.93100000000001</c:v>
                </c:pt>
                <c:pt idx="57">
                  <c:v>218.91399999999999</c:v>
                </c:pt>
                <c:pt idx="58">
                  <c:v>198.172</c:v>
                </c:pt>
                <c:pt idx="59">
                  <c:v>161.517</c:v>
                </c:pt>
                <c:pt idx="60">
                  <c:v>115.345</c:v>
                </c:pt>
                <c:pt idx="61">
                  <c:v>93.759</c:v>
                </c:pt>
                <c:pt idx="62">
                  <c:v>90.171999999999997</c:v>
                </c:pt>
                <c:pt idx="63">
                  <c:v>90.397000000000006</c:v>
                </c:pt>
                <c:pt idx="64">
                  <c:v>89.379000000000005</c:v>
                </c:pt>
                <c:pt idx="65">
                  <c:v>89.861999999999995</c:v>
                </c:pt>
                <c:pt idx="66">
                  <c:v>90.275999999999996</c:v>
                </c:pt>
                <c:pt idx="67">
                  <c:v>91.447999999999993</c:v>
                </c:pt>
                <c:pt idx="68">
                  <c:v>95.414000000000001</c:v>
                </c:pt>
                <c:pt idx="69">
                  <c:v>103</c:v>
                </c:pt>
                <c:pt idx="70">
                  <c:v>112.776</c:v>
                </c:pt>
                <c:pt idx="71">
                  <c:v>124.586</c:v>
                </c:pt>
                <c:pt idx="72">
                  <c:v>139.10300000000001</c:v>
                </c:pt>
                <c:pt idx="73">
                  <c:v>150.81</c:v>
                </c:pt>
                <c:pt idx="74">
                  <c:v>161.155</c:v>
                </c:pt>
                <c:pt idx="75">
                  <c:v>169.483</c:v>
                </c:pt>
                <c:pt idx="76">
                  <c:v>175.93100000000001</c:v>
                </c:pt>
                <c:pt idx="77">
                  <c:v>179.44800000000001</c:v>
                </c:pt>
                <c:pt idx="78">
                  <c:v>177.53399999999999</c:v>
                </c:pt>
                <c:pt idx="79">
                  <c:v>169.86199999999999</c:v>
                </c:pt>
                <c:pt idx="80">
                  <c:v>152.03399999999999</c:v>
                </c:pt>
                <c:pt idx="81">
                  <c:v>119.914</c:v>
                </c:pt>
                <c:pt idx="82">
                  <c:v>96.171999999999997</c:v>
                </c:pt>
                <c:pt idx="83">
                  <c:v>87.828000000000003</c:v>
                </c:pt>
                <c:pt idx="84">
                  <c:v>83.983000000000004</c:v>
                </c:pt>
                <c:pt idx="85">
                  <c:v>81.241</c:v>
                </c:pt>
                <c:pt idx="86">
                  <c:v>79.69</c:v>
                </c:pt>
                <c:pt idx="87">
                  <c:v>80.120999999999995</c:v>
                </c:pt>
                <c:pt idx="88">
                  <c:v>79.516999999999996</c:v>
                </c:pt>
                <c:pt idx="89">
                  <c:v>79.879000000000005</c:v>
                </c:pt>
                <c:pt idx="90">
                  <c:v>78.81</c:v>
                </c:pt>
                <c:pt idx="91">
                  <c:v>75.655000000000001</c:v>
                </c:pt>
                <c:pt idx="92">
                  <c:v>74.793000000000006</c:v>
                </c:pt>
                <c:pt idx="93">
                  <c:v>73.275999999999996</c:v>
                </c:pt>
                <c:pt idx="94">
                  <c:v>74.069000000000003</c:v>
                </c:pt>
                <c:pt idx="95">
                  <c:v>74.206999999999994</c:v>
                </c:pt>
                <c:pt idx="96">
                  <c:v>74.741</c:v>
                </c:pt>
                <c:pt idx="97">
                  <c:v>73.930999999999997</c:v>
                </c:pt>
                <c:pt idx="98">
                  <c:v>72.655000000000001</c:v>
                </c:pt>
                <c:pt idx="99">
                  <c:v>72.914000000000001</c:v>
                </c:pt>
                <c:pt idx="100">
                  <c:v>73.206999999999994</c:v>
                </c:pt>
                <c:pt idx="101">
                  <c:v>72.759</c:v>
                </c:pt>
                <c:pt idx="102">
                  <c:v>72.759</c:v>
                </c:pt>
                <c:pt idx="103">
                  <c:v>71.052000000000007</c:v>
                </c:pt>
                <c:pt idx="104">
                  <c:v>72.706999999999994</c:v>
                </c:pt>
                <c:pt idx="105">
                  <c:v>71.138000000000005</c:v>
                </c:pt>
                <c:pt idx="106">
                  <c:v>71.638000000000005</c:v>
                </c:pt>
                <c:pt idx="107">
                  <c:v>72.552000000000007</c:v>
                </c:pt>
                <c:pt idx="108">
                  <c:v>73</c:v>
                </c:pt>
                <c:pt idx="109">
                  <c:v>75.671999999999997</c:v>
                </c:pt>
                <c:pt idx="110">
                  <c:v>78.259</c:v>
                </c:pt>
                <c:pt idx="111">
                  <c:v>80.671999999999997</c:v>
                </c:pt>
                <c:pt idx="112">
                  <c:v>86.897000000000006</c:v>
                </c:pt>
                <c:pt idx="113">
                  <c:v>89.483000000000004</c:v>
                </c:pt>
                <c:pt idx="114">
                  <c:v>90.155000000000001</c:v>
                </c:pt>
                <c:pt idx="115">
                  <c:v>92.052000000000007</c:v>
                </c:pt>
                <c:pt idx="116">
                  <c:v>88.724000000000004</c:v>
                </c:pt>
                <c:pt idx="117">
                  <c:v>84.224000000000004</c:v>
                </c:pt>
                <c:pt idx="118">
                  <c:v>77.293000000000006</c:v>
                </c:pt>
                <c:pt idx="119">
                  <c:v>72.569000000000003</c:v>
                </c:pt>
                <c:pt idx="120">
                  <c:v>69.655000000000001</c:v>
                </c:pt>
                <c:pt idx="121">
                  <c:v>67.206999999999994</c:v>
                </c:pt>
                <c:pt idx="122">
                  <c:v>66.947999999999993</c:v>
                </c:pt>
                <c:pt idx="123">
                  <c:v>65.775999999999996</c:v>
                </c:pt>
                <c:pt idx="124">
                  <c:v>64.81</c:v>
                </c:pt>
                <c:pt idx="125">
                  <c:v>62.707000000000001</c:v>
                </c:pt>
                <c:pt idx="126">
                  <c:v>65.379000000000005</c:v>
                </c:pt>
                <c:pt idx="127">
                  <c:v>64.259</c:v>
                </c:pt>
                <c:pt idx="128">
                  <c:v>64.465999999999994</c:v>
                </c:pt>
                <c:pt idx="129">
                  <c:v>63.930999999999997</c:v>
                </c:pt>
                <c:pt idx="130">
                  <c:v>63.862000000000002</c:v>
                </c:pt>
                <c:pt idx="131">
                  <c:v>64.069000000000003</c:v>
                </c:pt>
                <c:pt idx="132">
                  <c:v>65.034000000000006</c:v>
                </c:pt>
                <c:pt idx="133">
                  <c:v>64.879000000000005</c:v>
                </c:pt>
                <c:pt idx="134">
                  <c:v>61.759</c:v>
                </c:pt>
                <c:pt idx="135">
                  <c:v>63.430999999999997</c:v>
                </c:pt>
                <c:pt idx="136">
                  <c:v>64.034000000000006</c:v>
                </c:pt>
                <c:pt idx="137">
                  <c:v>64.344999999999999</c:v>
                </c:pt>
                <c:pt idx="138">
                  <c:v>65.671999999999997</c:v>
                </c:pt>
                <c:pt idx="139">
                  <c:v>67.414000000000001</c:v>
                </c:pt>
                <c:pt idx="140">
                  <c:v>69.241</c:v>
                </c:pt>
                <c:pt idx="141">
                  <c:v>71.085999999999999</c:v>
                </c:pt>
                <c:pt idx="142">
                  <c:v>73.759</c:v>
                </c:pt>
                <c:pt idx="143">
                  <c:v>75.81</c:v>
                </c:pt>
                <c:pt idx="144">
                  <c:v>75</c:v>
                </c:pt>
                <c:pt idx="145">
                  <c:v>72.414000000000001</c:v>
                </c:pt>
                <c:pt idx="146">
                  <c:v>69.671999999999997</c:v>
                </c:pt>
                <c:pt idx="147">
                  <c:v>65.379000000000005</c:v>
                </c:pt>
                <c:pt idx="148">
                  <c:v>62.276000000000003</c:v>
                </c:pt>
                <c:pt idx="149">
                  <c:v>61.741</c:v>
                </c:pt>
                <c:pt idx="150">
                  <c:v>61.759</c:v>
                </c:pt>
                <c:pt idx="151">
                  <c:v>62.378999999999998</c:v>
                </c:pt>
                <c:pt idx="152">
                  <c:v>62.430999999999997</c:v>
                </c:pt>
                <c:pt idx="153">
                  <c:v>62.052</c:v>
                </c:pt>
                <c:pt idx="154">
                  <c:v>61.828000000000003</c:v>
                </c:pt>
                <c:pt idx="155">
                  <c:v>61.707000000000001</c:v>
                </c:pt>
                <c:pt idx="156">
                  <c:v>61.585999999999999</c:v>
                </c:pt>
                <c:pt idx="157">
                  <c:v>60.328000000000003</c:v>
                </c:pt>
                <c:pt idx="158">
                  <c:v>60.552</c:v>
                </c:pt>
                <c:pt idx="159">
                  <c:v>62.328000000000003</c:v>
                </c:pt>
                <c:pt idx="160">
                  <c:v>59.930999999999997</c:v>
                </c:pt>
                <c:pt idx="161">
                  <c:v>60.378999999999998</c:v>
                </c:pt>
                <c:pt idx="162">
                  <c:v>60.103000000000002</c:v>
                </c:pt>
                <c:pt idx="163">
                  <c:v>60.878999999999998</c:v>
                </c:pt>
                <c:pt idx="164">
                  <c:v>61.396999999999998</c:v>
                </c:pt>
                <c:pt idx="165">
                  <c:v>59.5</c:v>
                </c:pt>
                <c:pt idx="166">
                  <c:v>59.569000000000003</c:v>
                </c:pt>
                <c:pt idx="167">
                  <c:v>60.466000000000001</c:v>
                </c:pt>
                <c:pt idx="168">
                  <c:v>59.137999999999998</c:v>
                </c:pt>
                <c:pt idx="169">
                  <c:v>61.828000000000003</c:v>
                </c:pt>
                <c:pt idx="170">
                  <c:v>60.396999999999998</c:v>
                </c:pt>
                <c:pt idx="171">
                  <c:v>58.930999999999997</c:v>
                </c:pt>
                <c:pt idx="172">
                  <c:v>59.707000000000001</c:v>
                </c:pt>
                <c:pt idx="173">
                  <c:v>59</c:v>
                </c:pt>
                <c:pt idx="174">
                  <c:v>58.655000000000001</c:v>
                </c:pt>
                <c:pt idx="175">
                  <c:v>58.396999999999998</c:v>
                </c:pt>
                <c:pt idx="176">
                  <c:v>58.292999999999999</c:v>
                </c:pt>
                <c:pt idx="177">
                  <c:v>58.396999999999998</c:v>
                </c:pt>
                <c:pt idx="178">
                  <c:v>57.69</c:v>
                </c:pt>
                <c:pt idx="179">
                  <c:v>60.103000000000002</c:v>
                </c:pt>
                <c:pt idx="180">
                  <c:v>57.966000000000001</c:v>
                </c:pt>
                <c:pt idx="181">
                  <c:v>58.414000000000001</c:v>
                </c:pt>
                <c:pt idx="182">
                  <c:v>58.896999999999998</c:v>
                </c:pt>
                <c:pt idx="183">
                  <c:v>59.017000000000003</c:v>
                </c:pt>
                <c:pt idx="184">
                  <c:v>57.982999999999997</c:v>
                </c:pt>
                <c:pt idx="185">
                  <c:v>57.914000000000001</c:v>
                </c:pt>
                <c:pt idx="186">
                  <c:v>56.69</c:v>
                </c:pt>
                <c:pt idx="187">
                  <c:v>56.69</c:v>
                </c:pt>
                <c:pt idx="188">
                  <c:v>56.137999999999998</c:v>
                </c:pt>
                <c:pt idx="189">
                  <c:v>55.948</c:v>
                </c:pt>
                <c:pt idx="190">
                  <c:v>57.137999999999998</c:v>
                </c:pt>
                <c:pt idx="191">
                  <c:v>56.31</c:v>
                </c:pt>
                <c:pt idx="192">
                  <c:v>57.052</c:v>
                </c:pt>
                <c:pt idx="193">
                  <c:v>57.017000000000003</c:v>
                </c:pt>
                <c:pt idx="194">
                  <c:v>55.966000000000001</c:v>
                </c:pt>
                <c:pt idx="195">
                  <c:v>57.259</c:v>
                </c:pt>
                <c:pt idx="196">
                  <c:v>56.707000000000001</c:v>
                </c:pt>
                <c:pt idx="197">
                  <c:v>57.466000000000001</c:v>
                </c:pt>
                <c:pt idx="198">
                  <c:v>57.069000000000003</c:v>
                </c:pt>
                <c:pt idx="199">
                  <c:v>57.930999999999997</c:v>
                </c:pt>
                <c:pt idx="200">
                  <c:v>57.966000000000001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79.20904829683316</c:v>
                </c:pt>
                <c:pt idx="13">
                  <c:v>79.589630911448964</c:v>
                </c:pt>
                <c:pt idx="14">
                  <c:v>79.973739665765123</c:v>
                </c:pt>
                <c:pt idx="15">
                  <c:v>80.361279140004754</c:v>
                </c:pt>
                <c:pt idx="16">
                  <c:v>80.752105693411153</c:v>
                </c:pt>
                <c:pt idx="17">
                  <c:v>81.146020736230938</c:v>
                </c:pt>
                <c:pt idx="18">
                  <c:v>81.542763635705924</c:v>
                </c:pt>
                <c:pt idx="19">
                  <c:v>81.942004347889878</c:v>
                </c:pt>
                <c:pt idx="20">
                  <c:v>82.343335902913296</c:v>
                </c:pt>
                <c:pt idx="21">
                  <c:v>82.746266917222528</c:v>
                </c:pt>
                <c:pt idx="22">
                  <c:v>83.150214370745061</c:v>
                </c:pt>
                <c:pt idx="23">
                  <c:v>83.554496990136627</c:v>
                </c:pt>
                <c:pt idx="24">
                  <c:v>83.958329767675679</c:v>
                </c:pt>
                <c:pt idx="25">
                  <c:v>84.360820519939267</c:v>
                </c:pt>
                <c:pt idx="26">
                  <c:v>84.760970159001033</c:v>
                </c:pt>
                <c:pt idx="27">
                  <c:v>85.157679916019063</c:v>
                </c:pt>
                <c:pt idx="28">
                  <c:v>85.549771863511609</c:v>
                </c:pt>
                <c:pt idx="29">
                  <c:v>85.936034997048395</c:v>
                </c:pt>
                <c:pt idx="30">
                  <c:v>86.315319869634294</c:v>
                </c:pt>
                <c:pt idx="31">
                  <c:v>86.686723213849746</c:v>
                </c:pt>
                <c:pt idx="32">
                  <c:v>87.049933772756134</c:v>
                </c:pt>
                <c:pt idx="33">
                  <c:v>87.405855316990483</c:v>
                </c:pt>
                <c:pt idx="34">
                  <c:v>87.757684355320535</c:v>
                </c:pt>
                <c:pt idx="35">
                  <c:v>88.112695040087587</c:v>
                </c:pt>
                <c:pt idx="36">
                  <c:v>88.485058988012497</c:v>
                </c:pt>
                <c:pt idx="37">
                  <c:v>88.900074463389387</c:v>
                </c:pt>
                <c:pt idx="38">
                  <c:v>89.400149332737186</c:v>
                </c:pt>
                <c:pt idx="39">
                  <c:v>90.052708822408832</c:v>
                </c:pt>
                <c:pt idx="40">
                  <c:v>90.959809059407021</c:v>
                </c:pt>
                <c:pt idx="41">
                  <c:v>92.268576604745903</c:v>
                </c:pt>
                <c:pt idx="42">
                  <c:v>94.180668674517321</c:v>
                </c:pt>
                <c:pt idx="43">
                  <c:v>96.957872186734818</c:v>
                </c:pt>
                <c:pt idx="44">
                  <c:v>100.91999009782985</c:v>
                </c:pt>
                <c:pt idx="45">
                  <c:v>106.43070060880687</c:v>
                </c:pt>
                <c:pt idx="46">
                  <c:v>113.86758594407131</c:v>
                </c:pt>
                <c:pt idx="47">
                  <c:v>123.57434745830658</c:v>
                </c:pt>
                <c:pt idx="48">
                  <c:v>135.79608113838484</c:v>
                </c:pt>
                <c:pt idx="49">
                  <c:v>150.60039694343692</c:v>
                </c:pt>
                <c:pt idx="50">
                  <c:v>167.78274178225561</c:v>
                </c:pt>
                <c:pt idx="51">
                  <c:v>186.73638881463413</c:v>
                </c:pt>
                <c:pt idx="52">
                  <c:v>206.24437432129329</c:v>
                </c:pt>
                <c:pt idx="53">
                  <c:v>224.1820065690637</c:v>
                </c:pt>
                <c:pt idx="54">
                  <c:v>237.30701620115425</c:v>
                </c:pt>
                <c:pt idx="55">
                  <c:v>241.62344195738052</c:v>
                </c:pt>
                <c:pt idx="56">
                  <c:v>233.81108179259394</c:v>
                </c:pt>
                <c:pt idx="57">
                  <c:v>213.39199897192279</c:v>
                </c:pt>
                <c:pt idx="58">
                  <c:v>184.07162137844409</c:v>
                </c:pt>
                <c:pt idx="59">
                  <c:v>152.64371418033943</c:v>
                </c:pt>
                <c:pt idx="60">
                  <c:v>125.77895907222462</c:v>
                </c:pt>
                <c:pt idx="61">
                  <c:v>107.07775896865419</c:v>
                </c:pt>
                <c:pt idx="62">
                  <c:v>96.465881207502349</c:v>
                </c:pt>
                <c:pt idx="63">
                  <c:v>91.735149203497983</c:v>
                </c:pt>
                <c:pt idx="64">
                  <c:v>90.477505339585747</c:v>
                </c:pt>
                <c:pt idx="65">
                  <c:v>91.111404337539852</c:v>
                </c:pt>
                <c:pt idx="66">
                  <c:v>92.94741782207636</c:v>
                </c:pt>
                <c:pt idx="67">
                  <c:v>95.853202735158533</c:v>
                </c:pt>
                <c:pt idx="68">
                  <c:v>99.939819265911495</c:v>
                </c:pt>
                <c:pt idx="69">
                  <c:v>105.37897342575985</c:v>
                </c:pt>
                <c:pt idx="70">
                  <c:v>112.30902745998993</c:v>
                </c:pt>
                <c:pt idx="71">
                  <c:v>120.77755661074016</c:v>
                </c:pt>
                <c:pt idx="72">
                  <c:v>130.69755679087825</c:v>
                </c:pt>
                <c:pt idx="73">
                  <c:v>141.81535898032553</c:v>
                </c:pt>
                <c:pt idx="74">
                  <c:v>153.69611643393316</c:v>
                </c:pt>
                <c:pt idx="75">
                  <c:v>165.72670198639528</c:v>
                </c:pt>
                <c:pt idx="76">
                  <c:v>177.05628139786131</c:v>
                </c:pt>
                <c:pt idx="77">
                  <c:v>186.00070720910389</c:v>
                </c:pt>
                <c:pt idx="78">
                  <c:v>188.13723871591256</c:v>
                </c:pt>
                <c:pt idx="79">
                  <c:v>175.81138608055272</c:v>
                </c:pt>
                <c:pt idx="80">
                  <c:v>146.66056286515953</c:v>
                </c:pt>
                <c:pt idx="81">
                  <c:v>113.16323570054108</c:v>
                </c:pt>
                <c:pt idx="82">
                  <c:v>91.028623994761645</c:v>
                </c:pt>
                <c:pt idx="83">
                  <c:v>82.248976897967609</c:v>
                </c:pt>
                <c:pt idx="84">
                  <c:v>79.963941093679978</c:v>
                </c:pt>
                <c:pt idx="85">
                  <c:v>79.349501427633172</c:v>
                </c:pt>
                <c:pt idx="86">
                  <c:v>78.978027290688146</c:v>
                </c:pt>
                <c:pt idx="87">
                  <c:v>78.627940618110458</c:v>
                </c:pt>
                <c:pt idx="88">
                  <c:v>78.280019059019082</c:v>
                </c:pt>
                <c:pt idx="89">
                  <c:v>77.933305809094165</c:v>
                </c:pt>
                <c:pt idx="90">
                  <c:v>77.58777017124892</c:v>
                </c:pt>
                <c:pt idx="91">
                  <c:v>77.243410321898807</c:v>
                </c:pt>
                <c:pt idx="92">
                  <c:v>76.90023720169151</c:v>
                </c:pt>
                <c:pt idx="93">
                  <c:v>76.558295642399813</c:v>
                </c:pt>
                <c:pt idx="94">
                  <c:v>76.217707986164328</c:v>
                </c:pt>
                <c:pt idx="95">
                  <c:v>75.878759669378454</c:v>
                </c:pt>
                <c:pt idx="96">
                  <c:v>75.542060103888915</c:v>
                </c:pt>
                <c:pt idx="97">
                  <c:v>75.208830405658958</c:v>
                </c:pt>
                <c:pt idx="98">
                  <c:v>74.881390377901539</c:v>
                </c:pt>
                <c:pt idx="99">
                  <c:v>74.563934163113245</c:v>
                </c:pt>
                <c:pt idx="100">
                  <c:v>74.263684356728234</c:v>
                </c:pt>
                <c:pt idx="101">
                  <c:v>73.99247853598942</c:v>
                </c:pt>
                <c:pt idx="102">
                  <c:v>73.768746694937576</c:v>
                </c:pt>
                <c:pt idx="103">
                  <c:v>73.61966436521314</c:v>
                </c:pt>
                <c:pt idx="104">
                  <c:v>73.583015160540512</c:v>
                </c:pt>
                <c:pt idx="105">
                  <c:v>73.708006336122907</c:v>
                </c:pt>
                <c:pt idx="106">
                  <c:v>74.054038887594032</c:v>
                </c:pt>
                <c:pt idx="107">
                  <c:v>74.686363653204268</c:v>
                </c:pt>
                <c:pt idx="108">
                  <c:v>75.667750045582295</c:v>
                </c:pt>
                <c:pt idx="109">
                  <c:v>77.045654101462276</c:v>
                </c:pt>
                <c:pt idx="110">
                  <c:v>78.834394673638656</c:v>
                </c:pt>
                <c:pt idx="111">
                  <c:v>80.990849627355644</c:v>
                </c:pt>
                <c:pt idx="112">
                  <c:v>83.381095896061439</c:v>
                </c:pt>
                <c:pt idx="113">
                  <c:v>85.74005417824111</c:v>
                </c:pt>
                <c:pt idx="114">
                  <c:v>87.645789558890939</c:v>
                </c:pt>
                <c:pt idx="115">
                  <c:v>88.560468101754111</c:v>
                </c:pt>
                <c:pt idx="116">
                  <c:v>87.991484663714544</c:v>
                </c:pt>
                <c:pt idx="117">
                  <c:v>85.747829121189937</c:v>
                </c:pt>
                <c:pt idx="118">
                  <c:v>82.136773026448111</c:v>
                </c:pt>
                <c:pt idx="119">
                  <c:v>77.910685715337465</c:v>
                </c:pt>
                <c:pt idx="120">
                  <c:v>73.940447215715906</c:v>
                </c:pt>
                <c:pt idx="121">
                  <c:v>70.830940519716208</c:v>
                </c:pt>
                <c:pt idx="122">
                  <c:v>68.7434020677441</c:v>
                </c:pt>
                <c:pt idx="123">
                  <c:v>67.492611541453513</c:v>
                </c:pt>
                <c:pt idx="124">
                  <c:v>66.770553118248898</c:v>
                </c:pt>
                <c:pt idx="125">
                  <c:v>66.317633617147322</c:v>
                </c:pt>
                <c:pt idx="126">
                  <c:v>65.978240328563899</c:v>
                </c:pt>
                <c:pt idx="127">
                  <c:v>65.680338287819083</c:v>
                </c:pt>
                <c:pt idx="128">
                  <c:v>65.397372630250885</c:v>
                </c:pt>
                <c:pt idx="129">
                  <c:v>65.121554675057055</c:v>
                </c:pt>
                <c:pt idx="130">
                  <c:v>64.851330177275017</c:v>
                </c:pt>
                <c:pt idx="131">
                  <c:v>64.587188263215339</c:v>
                </c:pt>
                <c:pt idx="132">
                  <c:v>64.331224467400332</c:v>
                </c:pt>
                <c:pt idx="133">
                  <c:v>64.088830002490099</c:v>
                </c:pt>
                <c:pt idx="134">
                  <c:v>63.872780822032418</c:v>
                </c:pt>
                <c:pt idx="135">
                  <c:v>63.710668983054035</c:v>
                </c:pt>
                <c:pt idx="136">
                  <c:v>63.655864921003079</c:v>
                </c:pt>
                <c:pt idx="137">
                  <c:v>63.799381471513037</c:v>
                </c:pt>
                <c:pt idx="138">
                  <c:v>64.275075493321438</c:v>
                </c:pt>
                <c:pt idx="139">
                  <c:v>65.245771082775846</c:v>
                </c:pt>
                <c:pt idx="140">
                  <c:v>66.858260090677774</c:v>
                </c:pt>
                <c:pt idx="141">
                  <c:v>69.165113025929045</c:v>
                </c:pt>
                <c:pt idx="142">
                  <c:v>72.016813628591976</c:v>
                </c:pt>
                <c:pt idx="143">
                  <c:v>74.869731566976412</c:v>
                </c:pt>
                <c:pt idx="144">
                  <c:v>76.447880651372117</c:v>
                </c:pt>
                <c:pt idx="145">
                  <c:v>74.993371017822639</c:v>
                </c:pt>
                <c:pt idx="146">
                  <c:v>70.342330437819484</c:v>
                </c:pt>
                <c:pt idx="147">
                  <c:v>65.206681216533966</c:v>
                </c:pt>
                <c:pt idx="148">
                  <c:v>62.134679107204995</c:v>
                </c:pt>
                <c:pt idx="149">
                  <c:v>61.00979028846016</c:v>
                </c:pt>
                <c:pt idx="150">
                  <c:v>60.665300271714784</c:v>
                </c:pt>
                <c:pt idx="151">
                  <c:v>60.485621267476922</c:v>
                </c:pt>
                <c:pt idx="152">
                  <c:v>60.326704114966589</c:v>
                </c:pt>
                <c:pt idx="153">
                  <c:v>60.170561207949518</c:v>
                </c:pt>
                <c:pt idx="154">
                  <c:v>60.015525818012982</c:v>
                </c:pt>
                <c:pt idx="155">
                  <c:v>59.861076771667889</c:v>
                </c:pt>
                <c:pt idx="156">
                  <c:v>59.706761540182455</c:v>
                </c:pt>
                <c:pt idx="157">
                  <c:v>59.552159219694275</c:v>
                </c:pt>
                <c:pt idx="158">
                  <c:v>59.396883605843676</c:v>
                </c:pt>
                <c:pt idx="159">
                  <c:v>59.240586027603413</c:v>
                </c:pt>
                <c:pt idx="160">
                  <c:v>59.08295708383374</c:v>
                </c:pt>
                <c:pt idx="161">
                  <c:v>58.923727348765453</c:v>
                </c:pt>
                <c:pt idx="162">
                  <c:v>58.762667153751785</c:v>
                </c:pt>
                <c:pt idx="163">
                  <c:v>58.599585572814384</c:v>
                </c:pt>
                <c:pt idx="164">
                  <c:v>58.434328750152005</c:v>
                </c:pt>
                <c:pt idx="165">
                  <c:v>58.266777710078713</c:v>
                </c:pt>
                <c:pt idx="166">
                  <c:v>58.096845785284749</c:v>
                </c:pt>
                <c:pt idx="167">
                  <c:v>57.924475789500889</c:v>
                </c:pt>
                <c:pt idx="168">
                  <c:v>57.749637047214129</c:v>
                </c:pt>
                <c:pt idx="169">
                  <c:v>57.572322377513771</c:v>
                </c:pt>
                <c:pt idx="170">
                  <c:v>57.392545112714288</c:v>
                </c:pt>
                <c:pt idx="171">
                  <c:v>57.210336216123842</c:v>
                </c:pt>
                <c:pt idx="172">
                  <c:v>57.025741547963214</c:v>
                </c:pt>
                <c:pt idx="173">
                  <c:v>56.838819314507205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79.209048296829067</c:v>
                </c:pt>
                <c:pt idx="13">
                  <c:v>79.589630911433062</c:v>
                </c:pt>
                <c:pt idx="14">
                  <c:v>79.973739665705082</c:v>
                </c:pt>
                <c:pt idx="15">
                  <c:v>80.36127913978477</c:v>
                </c:pt>
                <c:pt idx="16">
                  <c:v>80.752105692628959</c:v>
                </c:pt>
                <c:pt idx="17">
                  <c:v>81.146020733531671</c:v>
                </c:pt>
                <c:pt idx="18">
                  <c:v>81.542763626665604</c:v>
                </c:pt>
                <c:pt idx="19">
                  <c:v>81.9420043185049</c:v>
                </c:pt>
                <c:pt idx="20">
                  <c:v>82.343335810215407</c:v>
                </c:pt>
                <c:pt idx="21">
                  <c:v>82.746266633419182</c:v>
                </c:pt>
                <c:pt idx="22">
                  <c:v>83.150213527471678</c:v>
                </c:pt>
                <c:pt idx="23">
                  <c:v>83.554494558366628</c:v>
                </c:pt>
                <c:pt idx="24">
                  <c:v>83.958322961865818</c:v>
                </c:pt>
                <c:pt idx="25">
                  <c:v>84.360802034050238</c:v>
                </c:pt>
                <c:pt idx="26">
                  <c:v>84.760921428139795</c:v>
                </c:pt>
                <c:pt idx="27">
                  <c:v>85.1575552434103</c:v>
                </c:pt>
                <c:pt idx="28">
                  <c:v>85.549462306088756</c:v>
                </c:pt>
                <c:pt idx="29">
                  <c:v>85.935289038641784</c:v>
                </c:pt>
                <c:pt idx="30">
                  <c:v>86.313575288314951</c:v>
                </c:pt>
                <c:pt idx="31">
                  <c:v>86.68276343403015</c:v>
                </c:pt>
                <c:pt idx="32">
                  <c:v>87.041211009747471</c:v>
                </c:pt>
                <c:pt idx="33">
                  <c:v>87.387206970782103</c:v>
                </c:pt>
                <c:pt idx="34">
                  <c:v>87.71899158829244</c:v>
                </c:pt>
                <c:pt idx="35">
                  <c:v>88.034779790069663</c:v>
                </c:pt>
                <c:pt idx="36">
                  <c:v>88.332787579928734</c:v>
                </c:pt>
                <c:pt idx="37">
                  <c:v>88.611260973749722</c:v>
                </c:pt>
                <c:pt idx="38">
                  <c:v>88.868506700729114</c:v>
                </c:pt>
                <c:pt idx="39">
                  <c:v>89.102923748846052</c:v>
                </c:pt>
                <c:pt idx="40">
                  <c:v>89.31303469978009</c:v>
                </c:pt>
                <c:pt idx="41">
                  <c:v>89.497515715380516</c:v>
                </c:pt>
                <c:pt idx="42">
                  <c:v>89.655224017303837</c:v>
                </c:pt>
                <c:pt idx="43">
                  <c:v>89.785221751042499</c:v>
                </c:pt>
                <c:pt idx="44">
                  <c:v>89.886795246781915</c:v>
                </c:pt>
                <c:pt idx="45">
                  <c:v>89.959468877210696</c:v>
                </c:pt>
                <c:pt idx="46">
                  <c:v>90.003012954908627</c:v>
                </c:pt>
                <c:pt idx="47">
                  <c:v>90.017445392034489</c:v>
                </c:pt>
                <c:pt idx="48">
                  <c:v>90.003027141726761</c:v>
                </c:pt>
                <c:pt idx="49">
                  <c:v>89.960251731405975</c:v>
                </c:pt>
                <c:pt idx="50">
                  <c:v>89.889829461491786</c:v>
                </c:pt>
                <c:pt idx="51">
                  <c:v>89.792667060663376</c:v>
                </c:pt>
                <c:pt idx="52">
                  <c:v>89.669843747495207</c:v>
                </c:pt>
                <c:pt idx="53">
                  <c:v>89.522584740997061</c:v>
                </c:pt>
                <c:pt idx="54">
                  <c:v>89.352233288496052</c:v>
                </c:pt>
                <c:pt idx="55">
                  <c:v>89.16022224337793</c:v>
                </c:pt>
                <c:pt idx="56">
                  <c:v>88.94804613698669</c:v>
                </c:pt>
                <c:pt idx="57">
                  <c:v>88.717234561000708</c:v>
                </c:pt>
                <c:pt idx="58">
                  <c:v>88.469327522769987</c:v>
                </c:pt>
                <c:pt idx="59">
                  <c:v>88.205853270143876</c:v>
                </c:pt>
                <c:pt idx="60">
                  <c:v>87.928308916585635</c:v>
                </c:pt>
                <c:pt idx="61">
                  <c:v>87.638144041954078</c:v>
                </c:pt>
                <c:pt idx="62">
                  <c:v>87.336747306654757</c:v>
                </c:pt>
                <c:pt idx="63">
                  <c:v>87.025436001599147</c:v>
                </c:pt>
                <c:pt idx="64">
                  <c:v>86.705448365699283</c:v>
                </c:pt>
                <c:pt idx="65">
                  <c:v>86.377938436492087</c:v>
                </c:pt>
                <c:pt idx="66">
                  <c:v>86.043973156324242</c:v>
                </c:pt>
                <c:pt idx="67">
                  <c:v>85.704531433638749</c:v>
                </c:pt>
                <c:pt idx="68">
                  <c:v>85.360504852962279</c:v>
                </c:pt>
                <c:pt idx="69">
                  <c:v>85.012699734657247</c:v>
                </c:pt>
                <c:pt idx="70">
                  <c:v>84.661840262922965</c:v>
                </c:pt>
                <c:pt idx="71">
                  <c:v>84.308572424753237</c:v>
                </c:pt>
                <c:pt idx="72">
                  <c:v>83.953468530864129</c:v>
                </c:pt>
                <c:pt idx="73">
                  <c:v>83.597032119761238</c:v>
                </c:pt>
                <c:pt idx="74">
                  <c:v>83.23970307637417</c:v>
                </c:pt>
                <c:pt idx="75">
                  <c:v>82.881862825764813</c:v>
                </c:pt>
                <c:pt idx="76">
                  <c:v>82.523839489429605</c:v>
                </c:pt>
                <c:pt idx="77">
                  <c:v>82.165912916118671</c:v>
                </c:pt>
                <c:pt idx="78">
                  <c:v>81.808319520613708</c:v>
                </c:pt>
                <c:pt idx="79">
                  <c:v>81.451256882467234</c:v>
                </c:pt>
                <c:pt idx="80">
                  <c:v>81.094888072393815</c:v>
                </c:pt>
                <c:pt idx="81">
                  <c:v>80.739345686994497</c:v>
                </c:pt>
                <c:pt idx="82">
                  <c:v>80.384735583037298</c:v>
                </c:pt>
                <c:pt idx="83">
                  <c:v>80.031140310880588</c:v>
                </c:pt>
                <c:pt idx="84">
                  <c:v>79.678622253101636</c:v>
                </c:pt>
                <c:pt idx="85">
                  <c:v>79.327226479256154</c:v>
                </c:pt>
                <c:pt idx="86">
                  <c:v>78.976983331209823</c:v>
                </c:pt>
                <c:pt idx="87">
                  <c:v>78.627910755889047</c:v>
                </c:pt>
                <c:pt idx="88">
                  <c:v>78.280016403808204</c:v>
                </c:pt>
                <c:pt idx="89">
                  <c:v>77.933299512528237</c:v>
                </c:pt>
                <c:pt idx="90">
                  <c:v>77.587752594449128</c:v>
                </c:pt>
                <c:pt idx="91">
                  <c:v>77.243362948163451</c:v>
                </c:pt>
                <c:pt idx="92">
                  <c:v>76.900114012116589</c:v>
                </c:pt>
                <c:pt idx="93">
                  <c:v>76.557986578615385</c:v>
                </c:pt>
                <c:pt idx="94">
                  <c:v>76.216959885374337</c:v>
                </c:pt>
                <c:pt idx="95">
                  <c:v>75.877012600842704</c:v>
                </c:pt>
                <c:pt idx="96">
                  <c:v>75.538123718556832</c:v>
                </c:pt>
                <c:pt idx="97">
                  <c:v>75.2002733747414</c:v>
                </c:pt>
                <c:pt idx="98">
                  <c:v>74.863443602361045</c:v>
                </c:pt>
                <c:pt idx="99">
                  <c:v>74.527619033810367</c:v>
                </c:pt>
                <c:pt idx="100">
                  <c:v>74.192787563432375</c:v>
                </c:pt>
                <c:pt idx="101">
                  <c:v>73.858940980069065</c:v>
                </c:pt>
                <c:pt idx="102">
                  <c:v>73.526075578866681</c:v>
                </c:pt>
                <c:pt idx="103">
                  <c:v>73.194192760569578</c:v>
                </c:pt>
                <c:pt idx="104">
                  <c:v>72.863299625523922</c:v>
                </c:pt>
                <c:pt idx="105">
                  <c:v>72.533409568553196</c:v>
                </c:pt>
                <c:pt idx="106">
                  <c:v>72.204542879737573</c:v>
                </c:pt>
                <c:pt idx="107">
                  <c:v>71.876727354899131</c:v>
                </c:pt>
                <c:pt idx="108">
                  <c:v>71.549998918232177</c:v>
                </c:pt>
                <c:pt idx="109">
                  <c:v>71.224402257988274</c:v>
                </c:pt>
                <c:pt idx="110">
                  <c:v>70.89999147439049</c:v>
                </c:pt>
                <c:pt idx="111">
                  <c:v>70.576830736975523</c:v>
                </c:pt>
                <c:pt idx="112">
                  <c:v>70.254994946306397</c:v>
                </c:pt>
                <c:pt idx="113">
                  <c:v>69.93457039243043</c:v>
                </c:pt>
                <c:pt idx="114">
                  <c:v>69.61565539955096</c:v>
                </c:pt>
                <c:pt idx="115">
                  <c:v>69.298360943118197</c:v>
                </c:pt>
                <c:pt idx="116">
                  <c:v>68.982811221926042</c:v>
                </c:pt>
                <c:pt idx="117">
                  <c:v>68.669144163849822</c:v>
                </c:pt>
                <c:pt idx="118">
                  <c:v>68.357511839623712</c:v>
                </c:pt>
                <c:pt idx="119">
                  <c:v>68.048080754629339</c:v>
                </c:pt>
                <c:pt idx="120">
                  <c:v>67.741031984182825</c:v>
                </c:pt>
                <c:pt idx="121">
                  <c:v>67.43656111346364</c:v>
                </c:pt>
                <c:pt idx="122">
                  <c:v>67.134877939282674</c:v>
                </c:pt>
                <c:pt idx="123">
                  <c:v>66.836205887672378</c:v>
                </c:pt>
                <c:pt idx="124">
                  <c:v>66.540781099203528</c:v>
                </c:pt>
                <c:pt idx="125">
                  <c:v>66.248851133468918</c:v>
                </c:pt>
                <c:pt idx="126">
                  <c:v>65.960673245858388</c:v>
                </c:pt>
                <c:pt idx="127">
                  <c:v>65.676512194151954</c:v>
                </c:pt>
                <c:pt idx="128">
                  <c:v>65.396637540145747</c:v>
                </c:pt>
                <c:pt idx="129">
                  <c:v>65.121320423009237</c:v>
                </c:pt>
                <c:pt idx="130">
                  <c:v>64.850829796739987</c:v>
                </c:pt>
                <c:pt idx="131">
                  <c:v>64.585428144114758</c:v>
                </c:pt>
                <c:pt idx="132">
                  <c:v>64.325366703818773</c:v>
                </c:pt>
                <c:pt idx="133">
                  <c:v>64.07088027546618</c:v>
                </c:pt>
                <c:pt idx="134">
                  <c:v>63.822181698043295</c:v>
                </c:pt>
                <c:pt idx="135">
                  <c:v>63.579456129435847</c:v>
                </c:pt>
                <c:pt idx="136">
                  <c:v>63.342855286162319</c:v>
                </c:pt>
                <c:pt idx="137">
                  <c:v>63.112491830794283</c:v>
                </c:pt>
                <c:pt idx="138">
                  <c:v>62.888434117068542</c:v>
                </c:pt>
                <c:pt idx="139">
                  <c:v>62.67070151655934</c:v>
                </c:pt>
                <c:pt idx="140">
                  <c:v>62.459260553363961</c:v>
                </c:pt>
                <c:pt idx="141">
                  <c:v>62.254022062480161</c:v>
                </c:pt>
                <c:pt idx="142">
                  <c:v>62.054839562221105</c:v>
                </c:pt>
                <c:pt idx="143">
                  <c:v>61.861508991100692</c:v>
                </c:pt>
                <c:pt idx="144">
                  <c:v>61.673769906477119</c:v>
                </c:pt>
                <c:pt idx="145">
                  <c:v>61.491308178631542</c:v>
                </c:pt>
                <c:pt idx="146">
                  <c:v>61.313760143912788</c:v>
                </c:pt>
                <c:pt idx="147">
                  <c:v>61.140718109082869</c:v>
                </c:pt>
                <c:pt idx="148">
                  <c:v>60.971737031484707</c:v>
                </c:pt>
                <c:pt idx="149">
                  <c:v>60.80634214143484</c:v>
                </c:pt>
                <c:pt idx="150">
                  <c:v>60.644037228904125</c:v>
                </c:pt>
                <c:pt idx="151">
                  <c:v>60.484313289421124</c:v>
                </c:pt>
                <c:pt idx="152">
                  <c:v>60.326657215942035</c:v>
                </c:pt>
                <c:pt idx="153">
                  <c:v>60.170560234131145</c:v>
                </c:pt>
                <c:pt idx="154">
                  <c:v>60.015525806356457</c:v>
                </c:pt>
                <c:pt idx="155">
                  <c:v>59.861076771587719</c:v>
                </c:pt>
                <c:pt idx="156">
                  <c:v>59.706761540182143</c:v>
                </c:pt>
                <c:pt idx="157">
                  <c:v>59.552159219694275</c:v>
                </c:pt>
                <c:pt idx="158">
                  <c:v>59.396883605843676</c:v>
                </c:pt>
                <c:pt idx="159">
                  <c:v>59.240586027603413</c:v>
                </c:pt>
                <c:pt idx="160">
                  <c:v>59.08295708383374</c:v>
                </c:pt>
                <c:pt idx="161">
                  <c:v>58.923727348765453</c:v>
                </c:pt>
                <c:pt idx="162">
                  <c:v>58.762667153751785</c:v>
                </c:pt>
                <c:pt idx="163">
                  <c:v>58.599585572814384</c:v>
                </c:pt>
                <c:pt idx="164">
                  <c:v>58.434328750152005</c:v>
                </c:pt>
                <c:pt idx="165">
                  <c:v>58.266777710078713</c:v>
                </c:pt>
                <c:pt idx="166">
                  <c:v>58.096845785284749</c:v>
                </c:pt>
                <c:pt idx="167">
                  <c:v>57.924475789500889</c:v>
                </c:pt>
                <c:pt idx="168">
                  <c:v>57.749637047214129</c:v>
                </c:pt>
                <c:pt idx="169">
                  <c:v>57.572322377513771</c:v>
                </c:pt>
                <c:pt idx="170">
                  <c:v>57.392545112714288</c:v>
                </c:pt>
                <c:pt idx="171">
                  <c:v>57.210336216123842</c:v>
                </c:pt>
                <c:pt idx="172">
                  <c:v>57.025741547963214</c:v>
                </c:pt>
                <c:pt idx="173">
                  <c:v>56.838819314507205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72.759</c:v>
                </c:pt>
                <c:pt idx="1">
                  <c:v>72.741</c:v>
                </c:pt>
                <c:pt idx="2">
                  <c:v>72.861999999999995</c:v>
                </c:pt>
                <c:pt idx="3">
                  <c:v>72.930999999999997</c:v>
                </c:pt>
                <c:pt idx="4">
                  <c:v>73.120999999999995</c:v>
                </c:pt>
                <c:pt idx="5">
                  <c:v>72.69</c:v>
                </c:pt>
                <c:pt idx="6">
                  <c:v>73.259</c:v>
                </c:pt>
                <c:pt idx="7">
                  <c:v>72.552000000000007</c:v>
                </c:pt>
                <c:pt idx="8">
                  <c:v>73.483000000000004</c:v>
                </c:pt>
                <c:pt idx="9">
                  <c:v>73.069000000000003</c:v>
                </c:pt>
                <c:pt idx="10">
                  <c:v>73.671999999999997</c:v>
                </c:pt>
                <c:pt idx="11">
                  <c:v>74</c:v>
                </c:pt>
                <c:pt idx="12">
                  <c:v>72.016999999999996</c:v>
                </c:pt>
                <c:pt idx="13">
                  <c:v>72.775999999999996</c:v>
                </c:pt>
                <c:pt idx="14">
                  <c:v>73.224000000000004</c:v>
                </c:pt>
                <c:pt idx="15">
                  <c:v>73.569000000000003</c:v>
                </c:pt>
                <c:pt idx="16">
                  <c:v>73.171999999999997</c:v>
                </c:pt>
                <c:pt idx="17">
                  <c:v>72.638000000000005</c:v>
                </c:pt>
                <c:pt idx="18">
                  <c:v>73</c:v>
                </c:pt>
                <c:pt idx="19">
                  <c:v>74.965999999999994</c:v>
                </c:pt>
                <c:pt idx="20">
                  <c:v>74.844999999999999</c:v>
                </c:pt>
                <c:pt idx="21">
                  <c:v>77.259</c:v>
                </c:pt>
                <c:pt idx="22">
                  <c:v>73.602999999999994</c:v>
                </c:pt>
                <c:pt idx="23">
                  <c:v>74.585999999999999</c:v>
                </c:pt>
                <c:pt idx="24">
                  <c:v>74.914000000000001</c:v>
                </c:pt>
                <c:pt idx="25">
                  <c:v>75.569000000000003</c:v>
                </c:pt>
                <c:pt idx="26">
                  <c:v>74.741</c:v>
                </c:pt>
                <c:pt idx="27">
                  <c:v>76.224000000000004</c:v>
                </c:pt>
                <c:pt idx="28">
                  <c:v>77.085999999999999</c:v>
                </c:pt>
                <c:pt idx="29">
                  <c:v>78.69</c:v>
                </c:pt>
                <c:pt idx="30">
                  <c:v>78.016999999999996</c:v>
                </c:pt>
                <c:pt idx="31">
                  <c:v>77.775999999999996</c:v>
                </c:pt>
                <c:pt idx="32">
                  <c:v>79.638000000000005</c:v>
                </c:pt>
                <c:pt idx="33">
                  <c:v>79.620999999999995</c:v>
                </c:pt>
                <c:pt idx="34">
                  <c:v>78</c:v>
                </c:pt>
                <c:pt idx="35">
                  <c:v>78.259</c:v>
                </c:pt>
                <c:pt idx="36">
                  <c:v>79.5</c:v>
                </c:pt>
                <c:pt idx="37">
                  <c:v>79.155000000000001</c:v>
                </c:pt>
                <c:pt idx="38">
                  <c:v>79.275999999999996</c:v>
                </c:pt>
                <c:pt idx="39">
                  <c:v>78.620999999999995</c:v>
                </c:pt>
                <c:pt idx="40">
                  <c:v>80.655000000000001</c:v>
                </c:pt>
                <c:pt idx="41">
                  <c:v>82.328000000000003</c:v>
                </c:pt>
                <c:pt idx="42">
                  <c:v>81.585999999999999</c:v>
                </c:pt>
                <c:pt idx="43">
                  <c:v>83.379000000000005</c:v>
                </c:pt>
                <c:pt idx="44">
                  <c:v>85.171999999999997</c:v>
                </c:pt>
                <c:pt idx="45">
                  <c:v>88.293000000000006</c:v>
                </c:pt>
                <c:pt idx="46">
                  <c:v>94.19</c:v>
                </c:pt>
                <c:pt idx="47">
                  <c:v>106.20699999999999</c:v>
                </c:pt>
                <c:pt idx="48">
                  <c:v>120.20699999999999</c:v>
                </c:pt>
                <c:pt idx="49">
                  <c:v>143.72399999999999</c:v>
                </c:pt>
                <c:pt idx="50">
                  <c:v>166.72399999999999</c:v>
                </c:pt>
                <c:pt idx="51">
                  <c:v>187</c:v>
                </c:pt>
                <c:pt idx="52">
                  <c:v>203.983</c:v>
                </c:pt>
                <c:pt idx="53">
                  <c:v>217.75899999999999</c:v>
                </c:pt>
                <c:pt idx="54">
                  <c:v>227.20699999999999</c:v>
                </c:pt>
                <c:pt idx="55">
                  <c:v>232.345</c:v>
                </c:pt>
                <c:pt idx="56">
                  <c:v>232.87899999999999</c:v>
                </c:pt>
                <c:pt idx="57">
                  <c:v>229.29300000000001</c:v>
                </c:pt>
                <c:pt idx="58">
                  <c:v>216.655</c:v>
                </c:pt>
                <c:pt idx="59">
                  <c:v>192.89699999999999</c:v>
                </c:pt>
                <c:pt idx="60">
                  <c:v>146.172</c:v>
                </c:pt>
                <c:pt idx="61">
                  <c:v>96.775999999999996</c:v>
                </c:pt>
                <c:pt idx="62">
                  <c:v>79.741</c:v>
                </c:pt>
                <c:pt idx="63">
                  <c:v>80.275999999999996</c:v>
                </c:pt>
                <c:pt idx="64">
                  <c:v>78.914000000000001</c:v>
                </c:pt>
                <c:pt idx="65">
                  <c:v>77.706999999999994</c:v>
                </c:pt>
                <c:pt idx="66">
                  <c:v>76.241</c:v>
                </c:pt>
                <c:pt idx="67">
                  <c:v>76.671999999999997</c:v>
                </c:pt>
                <c:pt idx="68">
                  <c:v>78.844999999999999</c:v>
                </c:pt>
                <c:pt idx="69">
                  <c:v>82.465999999999994</c:v>
                </c:pt>
                <c:pt idx="70">
                  <c:v>90.983000000000004</c:v>
                </c:pt>
                <c:pt idx="71">
                  <c:v>100.69</c:v>
                </c:pt>
                <c:pt idx="72">
                  <c:v>114.017</c:v>
                </c:pt>
                <c:pt idx="73">
                  <c:v>127.13800000000001</c:v>
                </c:pt>
                <c:pt idx="74">
                  <c:v>140.46600000000001</c:v>
                </c:pt>
                <c:pt idx="75">
                  <c:v>152.43100000000001</c:v>
                </c:pt>
                <c:pt idx="76">
                  <c:v>162.08600000000001</c:v>
                </c:pt>
                <c:pt idx="77">
                  <c:v>169.06899999999999</c:v>
                </c:pt>
                <c:pt idx="78">
                  <c:v>173.74100000000001</c:v>
                </c:pt>
                <c:pt idx="79">
                  <c:v>174.13800000000001</c:v>
                </c:pt>
                <c:pt idx="80">
                  <c:v>169.41399999999999</c:v>
                </c:pt>
                <c:pt idx="81">
                  <c:v>155.12100000000001</c:v>
                </c:pt>
                <c:pt idx="82">
                  <c:v>128.12100000000001</c:v>
                </c:pt>
                <c:pt idx="83">
                  <c:v>92.034000000000006</c:v>
                </c:pt>
                <c:pt idx="84">
                  <c:v>76.085999999999999</c:v>
                </c:pt>
                <c:pt idx="85">
                  <c:v>72.293000000000006</c:v>
                </c:pt>
                <c:pt idx="86">
                  <c:v>72.171999999999997</c:v>
                </c:pt>
                <c:pt idx="87">
                  <c:v>73.102999999999994</c:v>
                </c:pt>
                <c:pt idx="88">
                  <c:v>71.206999999999994</c:v>
                </c:pt>
                <c:pt idx="89">
                  <c:v>70.534000000000006</c:v>
                </c:pt>
                <c:pt idx="90">
                  <c:v>69.828000000000003</c:v>
                </c:pt>
                <c:pt idx="91">
                  <c:v>71.016999999999996</c:v>
                </c:pt>
                <c:pt idx="92">
                  <c:v>69.552000000000007</c:v>
                </c:pt>
                <c:pt idx="93">
                  <c:v>71</c:v>
                </c:pt>
                <c:pt idx="94">
                  <c:v>69.414000000000001</c:v>
                </c:pt>
                <c:pt idx="95">
                  <c:v>69.293000000000006</c:v>
                </c:pt>
                <c:pt idx="96">
                  <c:v>71.206999999999994</c:v>
                </c:pt>
                <c:pt idx="97">
                  <c:v>69.102999999999994</c:v>
                </c:pt>
                <c:pt idx="98">
                  <c:v>69.31</c:v>
                </c:pt>
                <c:pt idx="99">
                  <c:v>69</c:v>
                </c:pt>
                <c:pt idx="100">
                  <c:v>69.085999999999999</c:v>
                </c:pt>
                <c:pt idx="101">
                  <c:v>69.052000000000007</c:v>
                </c:pt>
                <c:pt idx="102">
                  <c:v>69.5</c:v>
                </c:pt>
                <c:pt idx="103">
                  <c:v>69.741</c:v>
                </c:pt>
                <c:pt idx="104">
                  <c:v>67.655000000000001</c:v>
                </c:pt>
                <c:pt idx="105">
                  <c:v>69.414000000000001</c:v>
                </c:pt>
                <c:pt idx="106">
                  <c:v>70.206999999999994</c:v>
                </c:pt>
                <c:pt idx="107">
                  <c:v>70.120999999999995</c:v>
                </c:pt>
                <c:pt idx="108">
                  <c:v>71.19</c:v>
                </c:pt>
                <c:pt idx="109">
                  <c:v>71.155000000000001</c:v>
                </c:pt>
                <c:pt idx="110">
                  <c:v>73.206999999999994</c:v>
                </c:pt>
                <c:pt idx="111">
                  <c:v>76.085999999999999</c:v>
                </c:pt>
                <c:pt idx="112">
                  <c:v>80.671999999999997</c:v>
                </c:pt>
                <c:pt idx="113">
                  <c:v>84.155000000000001</c:v>
                </c:pt>
                <c:pt idx="114">
                  <c:v>89.31</c:v>
                </c:pt>
                <c:pt idx="115">
                  <c:v>93.19</c:v>
                </c:pt>
                <c:pt idx="116">
                  <c:v>93.638000000000005</c:v>
                </c:pt>
                <c:pt idx="117">
                  <c:v>93.793000000000006</c:v>
                </c:pt>
                <c:pt idx="118">
                  <c:v>89.741</c:v>
                </c:pt>
                <c:pt idx="119">
                  <c:v>83.034000000000006</c:v>
                </c:pt>
                <c:pt idx="120">
                  <c:v>76.69</c:v>
                </c:pt>
                <c:pt idx="121">
                  <c:v>71.241</c:v>
                </c:pt>
                <c:pt idx="122">
                  <c:v>67.361999999999995</c:v>
                </c:pt>
                <c:pt idx="123">
                  <c:v>65.671999999999997</c:v>
                </c:pt>
                <c:pt idx="124">
                  <c:v>63.966000000000001</c:v>
                </c:pt>
                <c:pt idx="125">
                  <c:v>64.016999999999996</c:v>
                </c:pt>
                <c:pt idx="126">
                  <c:v>64.155000000000001</c:v>
                </c:pt>
                <c:pt idx="127">
                  <c:v>62.671999999999997</c:v>
                </c:pt>
                <c:pt idx="128">
                  <c:v>63.223999999999997</c:v>
                </c:pt>
                <c:pt idx="129">
                  <c:v>63.259</c:v>
                </c:pt>
                <c:pt idx="130">
                  <c:v>65.155000000000001</c:v>
                </c:pt>
                <c:pt idx="131">
                  <c:v>64.879000000000005</c:v>
                </c:pt>
                <c:pt idx="132">
                  <c:v>65.965999999999994</c:v>
                </c:pt>
                <c:pt idx="133">
                  <c:v>65.638000000000005</c:v>
                </c:pt>
                <c:pt idx="134">
                  <c:v>64.844999999999999</c:v>
                </c:pt>
                <c:pt idx="135">
                  <c:v>66.344999999999999</c:v>
                </c:pt>
                <c:pt idx="136">
                  <c:v>65.052000000000007</c:v>
                </c:pt>
                <c:pt idx="137">
                  <c:v>64.655000000000001</c:v>
                </c:pt>
                <c:pt idx="138">
                  <c:v>66.069000000000003</c:v>
                </c:pt>
                <c:pt idx="139">
                  <c:v>65.983000000000004</c:v>
                </c:pt>
                <c:pt idx="140">
                  <c:v>66.759</c:v>
                </c:pt>
                <c:pt idx="141">
                  <c:v>68.241</c:v>
                </c:pt>
                <c:pt idx="142">
                  <c:v>69.828000000000003</c:v>
                </c:pt>
                <c:pt idx="143">
                  <c:v>73.585999999999999</c:v>
                </c:pt>
                <c:pt idx="144">
                  <c:v>75.224000000000004</c:v>
                </c:pt>
                <c:pt idx="145">
                  <c:v>77.275999999999996</c:v>
                </c:pt>
                <c:pt idx="146">
                  <c:v>78.328000000000003</c:v>
                </c:pt>
                <c:pt idx="147">
                  <c:v>75.759</c:v>
                </c:pt>
                <c:pt idx="148">
                  <c:v>72.759</c:v>
                </c:pt>
                <c:pt idx="149">
                  <c:v>68.930999999999997</c:v>
                </c:pt>
                <c:pt idx="150">
                  <c:v>64.224000000000004</c:v>
                </c:pt>
                <c:pt idx="151">
                  <c:v>63.448</c:v>
                </c:pt>
                <c:pt idx="152">
                  <c:v>61.621000000000002</c:v>
                </c:pt>
                <c:pt idx="153">
                  <c:v>60.878999999999998</c:v>
                </c:pt>
                <c:pt idx="154">
                  <c:v>61.259</c:v>
                </c:pt>
                <c:pt idx="155">
                  <c:v>60.878999999999998</c:v>
                </c:pt>
                <c:pt idx="156">
                  <c:v>59.966000000000001</c:v>
                </c:pt>
                <c:pt idx="157">
                  <c:v>61.19</c:v>
                </c:pt>
                <c:pt idx="158">
                  <c:v>60.276000000000003</c:v>
                </c:pt>
                <c:pt idx="159">
                  <c:v>58.930999999999997</c:v>
                </c:pt>
                <c:pt idx="160">
                  <c:v>60.69</c:v>
                </c:pt>
                <c:pt idx="161">
                  <c:v>60.085999999999999</c:v>
                </c:pt>
                <c:pt idx="162">
                  <c:v>59</c:v>
                </c:pt>
                <c:pt idx="163">
                  <c:v>60.137999999999998</c:v>
                </c:pt>
                <c:pt idx="164">
                  <c:v>59.81</c:v>
                </c:pt>
                <c:pt idx="165">
                  <c:v>60.121000000000002</c:v>
                </c:pt>
                <c:pt idx="166">
                  <c:v>59.569000000000003</c:v>
                </c:pt>
                <c:pt idx="167">
                  <c:v>59.241</c:v>
                </c:pt>
                <c:pt idx="168">
                  <c:v>58.844999999999999</c:v>
                </c:pt>
                <c:pt idx="169">
                  <c:v>58.776000000000003</c:v>
                </c:pt>
                <c:pt idx="170">
                  <c:v>58.344999999999999</c:v>
                </c:pt>
                <c:pt idx="171">
                  <c:v>58.466000000000001</c:v>
                </c:pt>
                <c:pt idx="172">
                  <c:v>58.448</c:v>
                </c:pt>
                <c:pt idx="173">
                  <c:v>58.69</c:v>
                </c:pt>
                <c:pt idx="174">
                  <c:v>57.878999999999998</c:v>
                </c:pt>
                <c:pt idx="175">
                  <c:v>57.033999999999999</c:v>
                </c:pt>
                <c:pt idx="176">
                  <c:v>59.637999999999998</c:v>
                </c:pt>
                <c:pt idx="177">
                  <c:v>58.155000000000001</c:v>
                </c:pt>
                <c:pt idx="178">
                  <c:v>58.017000000000003</c:v>
                </c:pt>
                <c:pt idx="179">
                  <c:v>57.862000000000002</c:v>
                </c:pt>
                <c:pt idx="180">
                  <c:v>58.223999999999997</c:v>
                </c:pt>
                <c:pt idx="181">
                  <c:v>58.052</c:v>
                </c:pt>
                <c:pt idx="182">
                  <c:v>57.862000000000002</c:v>
                </c:pt>
                <c:pt idx="183">
                  <c:v>57.982999999999997</c:v>
                </c:pt>
                <c:pt idx="184">
                  <c:v>57.966000000000001</c:v>
                </c:pt>
                <c:pt idx="185">
                  <c:v>58.723999999999997</c:v>
                </c:pt>
                <c:pt idx="186">
                  <c:v>56.81</c:v>
                </c:pt>
                <c:pt idx="187">
                  <c:v>57.103000000000002</c:v>
                </c:pt>
                <c:pt idx="188">
                  <c:v>57.31</c:v>
                </c:pt>
                <c:pt idx="189">
                  <c:v>57.292999999999999</c:v>
                </c:pt>
                <c:pt idx="190">
                  <c:v>56.328000000000003</c:v>
                </c:pt>
                <c:pt idx="191">
                  <c:v>55.328000000000003</c:v>
                </c:pt>
                <c:pt idx="192">
                  <c:v>56.155000000000001</c:v>
                </c:pt>
                <c:pt idx="193">
                  <c:v>56.517000000000003</c:v>
                </c:pt>
                <c:pt idx="194">
                  <c:v>56.930999999999997</c:v>
                </c:pt>
                <c:pt idx="195">
                  <c:v>57.792999999999999</c:v>
                </c:pt>
                <c:pt idx="196">
                  <c:v>56.533999999999999</c:v>
                </c:pt>
                <c:pt idx="197">
                  <c:v>56.223999999999997</c:v>
                </c:pt>
                <c:pt idx="198">
                  <c:v>54.533999999999999</c:v>
                </c:pt>
                <c:pt idx="199">
                  <c:v>56.948</c:v>
                </c:pt>
                <c:pt idx="200">
                  <c:v>55.466000000000001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71.993362444601274</c:v>
                </c:pt>
                <c:pt idx="7">
                  <c:v>72.258748570402304</c:v>
                </c:pt>
                <c:pt idx="8">
                  <c:v>72.52449707052449</c:v>
                </c:pt>
                <c:pt idx="9">
                  <c:v>72.790501045382712</c:v>
                </c:pt>
                <c:pt idx="10">
                  <c:v>73.05663151473307</c:v>
                </c:pt>
                <c:pt idx="11">
                  <c:v>73.322734745439689</c:v>
                </c:pt>
                <c:pt idx="12">
                  <c:v>73.588629414760902</c:v>
                </c:pt>
                <c:pt idx="13">
                  <c:v>73.854103631670284</c:v>
                </c:pt>
                <c:pt idx="14">
                  <c:v>74.118911849212822</c:v>
                </c:pt>
                <c:pt idx="15">
                  <c:v>74.382771713902471</c:v>
                </c:pt>
                <c:pt idx="16">
                  <c:v>74.645360914704497</c:v>
                </c:pt>
                <c:pt idx="17">
                  <c:v>74.906314116271687</c:v>
                </c:pt>
                <c:pt idx="18">
                  <c:v>75.165220093117753</c:v>
                </c:pt>
                <c:pt idx="19">
                  <c:v>75.421619232142874</c:v>
                </c:pt>
                <c:pt idx="20">
                  <c:v>75.675001657967087</c:v>
                </c:pt>
                <c:pt idx="21">
                  <c:v>75.924806392658354</c:v>
                </c:pt>
                <c:pt idx="22">
                  <c:v>76.170422250992104</c:v>
                </c:pt>
                <c:pt idx="23">
                  <c:v>76.411191704492836</c:v>
                </c:pt>
                <c:pt idx="24">
                  <c:v>76.646419908075714</c:v>
                </c:pt>
                <c:pt idx="25">
                  <c:v>76.875392770292493</c:v>
                </c:pt>
                <c:pt idx="26">
                  <c:v>77.0974108134955</c:v>
                </c:pt>
                <c:pt idx="27">
                  <c:v>77.311850252043584</c:v>
                </c:pt>
                <c:pt idx="28">
                  <c:v>77.518270041832608</c:v>
                </c:pt>
                <c:pt idx="29">
                  <c:v>77.716594566974706</c:v>
                </c:pt>
                <c:pt idx="30">
                  <c:v>77.907416988537946</c:v>
                </c:pt>
                <c:pt idx="31">
                  <c:v>78.092488460180803</c:v>
                </c:pt>
                <c:pt idx="32">
                  <c:v>78.275482652839344</c:v>
                </c:pt>
                <c:pt idx="33">
                  <c:v>78.463150515482155</c:v>
                </c:pt>
                <c:pt idx="34">
                  <c:v>78.667001015947264</c:v>
                </c:pt>
                <c:pt idx="35">
                  <c:v>78.905649800467927</c:v>
                </c:pt>
                <c:pt idx="36">
                  <c:v>79.207954966883449</c:v>
                </c:pt>
                <c:pt idx="37">
                  <c:v>79.616989750387049</c:v>
                </c:pt>
                <c:pt idx="38">
                  <c:v>80.194767733199939</c:v>
                </c:pt>
                <c:pt idx="39">
                  <c:v>81.027424138185054</c:v>
                </c:pt>
                <c:pt idx="40">
                  <c:v>82.230266736473496</c:v>
                </c:pt>
                <c:pt idx="41">
                  <c:v>83.951763861991239</c:v>
                </c:pt>
                <c:pt idx="42">
                  <c:v>86.375186915619679</c:v>
                </c:pt>
                <c:pt idx="43">
                  <c:v>89.716355397628661</c:v>
                </c:pt>
                <c:pt idx="44">
                  <c:v>94.215855540097962</c:v>
                </c:pt>
                <c:pt idx="45">
                  <c:v>100.12433901753</c:v>
                </c:pt>
                <c:pt idx="46">
                  <c:v>107.68015336250508</c:v>
                </c:pt>
                <c:pt idx="47">
                  <c:v>117.0796457738053</c:v>
                </c:pt>
                <c:pt idx="48">
                  <c:v>128.4419498720483</c:v>
                </c:pt>
                <c:pt idx="49">
                  <c:v>141.77169840532105</c:v>
                </c:pt>
                <c:pt idx="50">
                  <c:v>156.92438163035888</c:v>
                </c:pt>
                <c:pt idx="51">
                  <c:v>173.57813563597546</c:v>
                </c:pt>
                <c:pt idx="52">
                  <c:v>191.20531723486332</c:v>
                </c:pt>
                <c:pt idx="53">
                  <c:v>208.99818809546019</c:v>
                </c:pt>
                <c:pt idx="54">
                  <c:v>225.62541190042063</c:v>
                </c:pt>
                <c:pt idx="55">
                  <c:v>238.69674357784191</c:v>
                </c:pt>
                <c:pt idx="56">
                  <c:v>244.23695767066602</c:v>
                </c:pt>
                <c:pt idx="57">
                  <c:v>237.35179891184129</c:v>
                </c:pt>
                <c:pt idx="58">
                  <c:v>215.20824781057576</c:v>
                </c:pt>
                <c:pt idx="59">
                  <c:v>180.78249025076462</c:v>
                </c:pt>
                <c:pt idx="60">
                  <c:v>143.04094930931311</c:v>
                </c:pt>
                <c:pt idx="61">
                  <c:v>111.81557263444672</c:v>
                </c:pt>
                <c:pt idx="62">
                  <c:v>91.963767197619731</c:v>
                </c:pt>
                <c:pt idx="63">
                  <c:v>82.31761420019734</c:v>
                </c:pt>
                <c:pt idx="64">
                  <c:v>78.993997049267008</c:v>
                </c:pt>
                <c:pt idx="65">
                  <c:v>78.71872458969564</c:v>
                </c:pt>
                <c:pt idx="66">
                  <c:v>79.853876729127762</c:v>
                </c:pt>
                <c:pt idx="67">
                  <c:v>81.919264329776624</c:v>
                </c:pt>
                <c:pt idx="68">
                  <c:v>84.940006115639775</c:v>
                </c:pt>
                <c:pt idx="69">
                  <c:v>89.093060418334233</c:v>
                </c:pt>
                <c:pt idx="70">
                  <c:v>94.571384544806392</c:v>
                </c:pt>
                <c:pt idx="71">
                  <c:v>101.52583045943253</c:v>
                </c:pt>
                <c:pt idx="72">
                  <c:v>110.02304009943282</c:v>
                </c:pt>
                <c:pt idx="73">
                  <c:v>120.00664079508471</c:v>
                </c:pt>
                <c:pt idx="74">
                  <c:v>131.26536640764604</c:v>
                </c:pt>
                <c:pt idx="75">
                  <c:v>143.41540709350468</c:v>
                </c:pt>
                <c:pt idx="76">
                  <c:v>155.90094675306992</c:v>
                </c:pt>
                <c:pt idx="77">
                  <c:v>167.97515119540847</c:v>
                </c:pt>
                <c:pt idx="78">
                  <c:v>178.37139543357287</c:v>
                </c:pt>
                <c:pt idx="79">
                  <c:v>183.8819198224686</c:v>
                </c:pt>
                <c:pt idx="80">
                  <c:v>177.6898086627393</c:v>
                </c:pt>
                <c:pt idx="81">
                  <c:v>153.99896009578853</c:v>
                </c:pt>
                <c:pt idx="82">
                  <c:v>119.48426932573084</c:v>
                </c:pt>
                <c:pt idx="83">
                  <c:v>90.99239982897538</c:v>
                </c:pt>
                <c:pt idx="84">
                  <c:v>76.892796157070563</c:v>
                </c:pt>
                <c:pt idx="85">
                  <c:v>72.58810314113434</c:v>
                </c:pt>
                <c:pt idx="86">
                  <c:v>71.678717392950375</c:v>
                </c:pt>
                <c:pt idx="87">
                  <c:v>71.434143450233265</c:v>
                </c:pt>
                <c:pt idx="88">
                  <c:v>71.266832535092632</c:v>
                </c:pt>
                <c:pt idx="89">
                  <c:v>71.106120251671143</c:v>
                </c:pt>
                <c:pt idx="90">
                  <c:v>70.94701418779303</c:v>
                </c:pt>
                <c:pt idx="91">
                  <c:v>70.789248379328711</c:v>
                </c:pt>
                <c:pt idx="92">
                  <c:v>70.632773956653992</c:v>
                </c:pt>
                <c:pt idx="93">
                  <c:v>70.477588740250965</c:v>
                </c:pt>
                <c:pt idx="94">
                  <c:v>70.323777773208164</c:v>
                </c:pt>
                <c:pt idx="95">
                  <c:v>70.171602589846358</c:v>
                </c:pt>
                <c:pt idx="96">
                  <c:v>70.021669237320395</c:v>
                </c:pt>
                <c:pt idx="97">
                  <c:v>69.875228871002506</c:v>
                </c:pt>
                <c:pt idx="98">
                  <c:v>69.73468754889042</c:v>
                </c:pt>
                <c:pt idx="99">
                  <c:v>69.604422276386089</c:v>
                </c:pt>
                <c:pt idx="100">
                  <c:v>69.49200645777627</c:v>
                </c:pt>
                <c:pt idx="101">
                  <c:v>69.409920519010228</c:v>
                </c:pt>
                <c:pt idx="102">
                  <c:v>69.377738255714178</c:v>
                </c:pt>
                <c:pt idx="103">
                  <c:v>69.424614144913264</c:v>
                </c:pt>
                <c:pt idx="104">
                  <c:v>69.591644639317806</c:v>
                </c:pt>
                <c:pt idx="105">
                  <c:v>69.93336386082737</c:v>
                </c:pt>
                <c:pt idx="106">
                  <c:v>70.517336204787128</c:v>
                </c:pt>
                <c:pt idx="107">
                  <c:v>71.420647185769511</c:v>
                </c:pt>
                <c:pt idx="108">
                  <c:v>72.722194454114714</c:v>
                </c:pt>
                <c:pt idx="109">
                  <c:v>74.490045286784152</c:v>
                </c:pt>
                <c:pt idx="110">
                  <c:v>76.763414062278159</c:v>
                </c:pt>
                <c:pt idx="111">
                  <c:v>79.528268579188847</c:v>
                </c:pt>
                <c:pt idx="112">
                  <c:v>82.684000257852929</c:v>
                </c:pt>
                <c:pt idx="113">
                  <c:v>85.999326642736008</c:v>
                </c:pt>
                <c:pt idx="114">
                  <c:v>89.067764160276994</c:v>
                </c:pt>
                <c:pt idx="115">
                  <c:v>91.303012594995224</c:v>
                </c:pt>
                <c:pt idx="116">
                  <c:v>92.041833009023222</c:v>
                </c:pt>
                <c:pt idx="117">
                  <c:v>90.789991407923509</c:v>
                </c:pt>
                <c:pt idx="118">
                  <c:v>87.523644901249753</c:v>
                </c:pt>
                <c:pt idx="119">
                  <c:v>82.832305135088902</c:v>
                </c:pt>
                <c:pt idx="120">
                  <c:v>77.732088160423956</c:v>
                </c:pt>
                <c:pt idx="121">
                  <c:v>73.223280805374458</c:v>
                </c:pt>
                <c:pt idx="122">
                  <c:v>69.889076977537343</c:v>
                </c:pt>
                <c:pt idx="123">
                  <c:v>67.787519729762977</c:v>
                </c:pt>
                <c:pt idx="124">
                  <c:v>66.62936962071683</c:v>
                </c:pt>
                <c:pt idx="125">
                  <c:v>66.040356144305861</c:v>
                </c:pt>
                <c:pt idx="126">
                  <c:v>65.730461622054165</c:v>
                </c:pt>
                <c:pt idx="127">
                  <c:v>65.533487911319952</c:v>
                </c:pt>
                <c:pt idx="128">
                  <c:v>65.374394020510124</c:v>
                </c:pt>
                <c:pt idx="129">
                  <c:v>65.225716089321438</c:v>
                </c:pt>
                <c:pt idx="130">
                  <c:v>65.079191656167268</c:v>
                </c:pt>
                <c:pt idx="131">
                  <c:v>64.932834904409262</c:v>
                </c:pt>
                <c:pt idx="132">
                  <c:v>64.786567969021348</c:v>
                </c:pt>
                <c:pt idx="133">
                  <c:v>64.641478161841803</c:v>
                </c:pt>
                <c:pt idx="134">
                  <c:v>64.500860102815537</c:v>
                </c:pt>
                <c:pt idx="135">
                  <c:v>64.373110682187772</c:v>
                </c:pt>
                <c:pt idx="136">
                  <c:v>64.27741567063579</c:v>
                </c:pt>
                <c:pt idx="137">
                  <c:v>64.253084378193805</c:v>
                </c:pt>
                <c:pt idx="138">
                  <c:v>64.371801872927762</c:v>
                </c:pt>
                <c:pt idx="139">
                  <c:v>64.748363064949729</c:v>
                </c:pt>
                <c:pt idx="140">
                  <c:v>65.540255517967509</c:v>
                </c:pt>
                <c:pt idx="141">
                  <c:v>66.92298858431343</c:v>
                </c:pt>
                <c:pt idx="142">
                  <c:v>69.031707796228844</c:v>
                </c:pt>
                <c:pt idx="143">
                  <c:v>71.871563951120834</c:v>
                </c:pt>
                <c:pt idx="144">
                  <c:v>75.193003870882933</c:v>
                </c:pt>
                <c:pt idx="145">
                  <c:v>78.247900127466153</c:v>
                </c:pt>
                <c:pt idx="146">
                  <c:v>79.459113490898901</c:v>
                </c:pt>
                <c:pt idx="147">
                  <c:v>77.064723403177439</c:v>
                </c:pt>
                <c:pt idx="148">
                  <c:v>71.537333036034255</c:v>
                </c:pt>
                <c:pt idx="149">
                  <c:v>66.108101952864672</c:v>
                </c:pt>
                <c:pt idx="150">
                  <c:v>63.09731455643017</c:v>
                </c:pt>
                <c:pt idx="151">
                  <c:v>62.042955220353363</c:v>
                </c:pt>
                <c:pt idx="152">
                  <c:v>61.717860414812229</c:v>
                </c:pt>
                <c:pt idx="153">
                  <c:v>61.539401759022844</c:v>
                </c:pt>
                <c:pt idx="154">
                  <c:v>61.377463596645995</c:v>
                </c:pt>
                <c:pt idx="155">
                  <c:v>61.216453362809546</c:v>
                </c:pt>
                <c:pt idx="156">
                  <c:v>61.055373119999643</c:v>
                </c:pt>
                <c:pt idx="157">
                  <c:v>60.894242234824283</c:v>
                </c:pt>
                <c:pt idx="158">
                  <c:v>60.733117071071355</c:v>
                </c:pt>
                <c:pt idx="159">
                  <c:v>60.572050858459285</c:v>
                </c:pt>
                <c:pt idx="160">
                  <c:v>60.411092286084269</c:v>
                </c:pt>
                <c:pt idx="161">
                  <c:v>60.250285142870212</c:v>
                </c:pt>
                <c:pt idx="162">
                  <c:v>60.089668113588871</c:v>
                </c:pt>
                <c:pt idx="163">
                  <c:v>59.929274707549908</c:v>
                </c:pt>
                <c:pt idx="164">
                  <c:v>59.769133305204214</c:v>
                </c:pt>
                <c:pt idx="165">
                  <c:v>59.609267305614935</c:v>
                </c:pt>
                <c:pt idx="166">
                  <c:v>59.449695356584456</c:v>
                </c:pt>
                <c:pt idx="167">
                  <c:v>59.290431649114652</c:v>
                </c:pt>
                <c:pt idx="168">
                  <c:v>59.13148625862484</c:v>
                </c:pt>
                <c:pt idx="169">
                  <c:v>58.972865516743241</c:v>
                </c:pt>
                <c:pt idx="170">
                  <c:v>58.814572399311949</c:v>
                </c:pt>
                <c:pt idx="171">
                  <c:v>58.656606918316029</c:v>
                </c:pt>
                <c:pt idx="172">
                  <c:v>58.498966507601473</c:v>
                </c:pt>
                <c:pt idx="173">
                  <c:v>58.341646394359621</c:v>
                </c:pt>
                <c:pt idx="174">
                  <c:v>58.184639950333064</c:v>
                </c:pt>
                <c:pt idx="175">
                  <c:v>58.027939018479103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71.993362444597977</c:v>
                </c:pt>
                <c:pt idx="7">
                  <c:v>72.258748570391532</c:v>
                </c:pt>
                <c:pt idx="8">
                  <c:v>72.524497070490085</c:v>
                </c:pt>
                <c:pt idx="9">
                  <c:v>72.790501045275263</c:v>
                </c:pt>
                <c:pt idx="10">
                  <c:v>73.056631514404927</c:v>
                </c:pt>
                <c:pt idx="11">
                  <c:v>73.322734744459893</c:v>
                </c:pt>
                <c:pt idx="12">
                  <c:v>73.588629411900357</c:v>
                </c:pt>
                <c:pt idx="13">
                  <c:v>73.85410362350477</c:v>
                </c:pt>
                <c:pt idx="14">
                  <c:v>74.118911826422789</c:v>
                </c:pt>
                <c:pt idx="15">
                  <c:v>74.382771651710797</c:v>
                </c:pt>
                <c:pt idx="16">
                  <c:v>74.645360748766748</c:v>
                </c:pt>
                <c:pt idx="17">
                  <c:v>74.906313683375302</c:v>
                </c:pt>
                <c:pt idx="18">
                  <c:v>75.165218988915782</c:v>
                </c:pt>
                <c:pt idx="19">
                  <c:v>75.421616478301871</c:v>
                </c:pt>
                <c:pt idx="20">
                  <c:v>75.674994942828178</c:v>
                </c:pt>
                <c:pt idx="21">
                  <c:v>75.924790382451945</c:v>
                </c:pt>
                <c:pt idx="22">
                  <c:v>76.17038492901392</c:v>
                </c:pt>
                <c:pt idx="23">
                  <c:v>76.411106638069853</c:v>
                </c:pt>
                <c:pt idx="24">
                  <c:v>76.64623033464018</c:v>
                </c:pt>
                <c:pt idx="25">
                  <c:v>76.874979701311844</c:v>
                </c:pt>
                <c:pt idx="26">
                  <c:v>77.096530791599363</c:v>
                </c:pt>
                <c:pt idx="27">
                  <c:v>77.310017135122862</c:v>
                </c:pt>
                <c:pt idx="28">
                  <c:v>77.514536571993489</c:v>
                </c:pt>
                <c:pt idx="29">
                  <c:v>77.709159910246655</c:v>
                </c:pt>
                <c:pt idx="30">
                  <c:v>77.892941441398634</c:v>
                </c:pt>
                <c:pt idx="31">
                  <c:v>78.064931275442376</c:v>
                </c:pt>
                <c:pt idx="32">
                  <c:v>78.22418936942087</c:v>
                </c:pt>
                <c:pt idx="33">
                  <c:v>78.36980102629316</c:v>
                </c:pt>
                <c:pt idx="34">
                  <c:v>78.500893538008214</c:v>
                </c:pt>
                <c:pt idx="35">
                  <c:v>78.61665354501919</c:v>
                </c:pt>
                <c:pt idx="36">
                  <c:v>78.716344591715043</c:v>
                </c:pt>
                <c:pt idx="37">
                  <c:v>78.79932428197543</c:v>
                </c:pt>
                <c:pt idx="38">
                  <c:v>78.86506038978888</c:v>
                </c:pt>
                <c:pt idx="39">
                  <c:v>78.913145264119393</c:v>
                </c:pt>
                <c:pt idx="40">
                  <c:v>78.943307890445041</c:v>
                </c:pt>
                <c:pt idx="41">
                  <c:v>78.955423036138612</c:v>
                </c:pt>
                <c:pt idx="42">
                  <c:v>78.949517011991318</c:v>
                </c:pt>
                <c:pt idx="43">
                  <c:v>78.925769722651467</c:v>
                </c:pt>
                <c:pt idx="44">
                  <c:v>78.884512845802988</c:v>
                </c:pt>
                <c:pt idx="45">
                  <c:v>78.826224161806905</c:v>
                </c:pt>
                <c:pt idx="46">
                  <c:v>78.751518238717438</c:v>
                </c:pt>
                <c:pt idx="47">
                  <c:v>78.661133848152929</c:v>
                </c:pt>
                <c:pt idx="48">
                  <c:v>78.555918632718161</c:v>
                </c:pt>
                <c:pt idx="49">
                  <c:v>78.436811655360941</c:v>
                </c:pt>
                <c:pt idx="50">
                  <c:v>78.304824528607142</c:v>
                </c:pt>
                <c:pt idx="51">
                  <c:v>78.161021844563734</c:v>
                </c:pt>
                <c:pt idx="52">
                  <c:v>78.006501606504898</c:v>
                </c:pt>
                <c:pt idx="53">
                  <c:v>77.842376304933794</c:v>
                </c:pt>
                <c:pt idx="54">
                  <c:v>77.66975519308744</c:v>
                </c:pt>
                <c:pt idx="55">
                  <c:v>77.489728208351323</c:v>
                </c:pt>
                <c:pt idx="56">
                  <c:v>77.303351866832188</c:v>
                </c:pt>
                <c:pt idx="57">
                  <c:v>77.111637337698355</c:v>
                </c:pt>
                <c:pt idx="58">
                  <c:v>76.91554078977245</c:v>
                </c:pt>
                <c:pt idx="59">
                  <c:v>76.715956001348928</c:v>
                </c:pt>
                <c:pt idx="60">
                  <c:v>76.513709139366512</c:v>
                </c:pt>
                <c:pt idx="61">
                  <c:v>76.30955554795564</c:v>
                </c:pt>
                <c:pt idx="62">
                  <c:v>76.104178339327987</c:v>
                </c:pt>
                <c:pt idx="63">
                  <c:v>75.898188550905317</c:v>
                </c:pt>
                <c:pt idx="64">
                  <c:v>75.692126619452281</c:v>
                </c:pt>
                <c:pt idx="65">
                  <c:v>75.486464923136978</c:v>
                </c:pt>
                <c:pt idx="66">
                  <c:v>75.28161115301809</c:v>
                </c:pt>
                <c:pt idx="67">
                  <c:v>75.077912293600519</c:v>
                </c:pt>
                <c:pt idx="68">
                  <c:v>74.875659015200014</c:v>
                </c:pt>
                <c:pt idx="69">
                  <c:v>74.675090306656585</c:v>
                </c:pt>
                <c:pt idx="70">
                  <c:v>74.476398203592282</c:v>
                </c:pt>
                <c:pt idx="71">
                  <c:v>74.279732493505989</c:v>
                </c:pt>
                <c:pt idx="72">
                  <c:v>74.085205303516233</c:v>
                </c:pt>
                <c:pt idx="73">
                  <c:v>73.892895498834136</c:v>
                </c:pt>
                <c:pt idx="74">
                  <c:v>73.702852839697826</c:v>
                </c:pt>
                <c:pt idx="75">
                  <c:v>73.515101861377858</c:v>
                </c:pt>
                <c:pt idx="76">
                  <c:v>73.329645456000492</c:v>
                </c:pt>
                <c:pt idx="77">
                  <c:v>73.146468146476437</c:v>
                </c:pt>
                <c:pt idx="78">
                  <c:v>72.965539051992337</c:v>
                </c:pt>
                <c:pt idx="79">
                  <c:v>72.786814551590652</c:v>
                </c:pt>
                <c:pt idx="80">
                  <c:v>72.610240657610603</c:v>
                </c:pt>
                <c:pt idx="81">
                  <c:v>72.43575511447392</c:v>
                </c:pt>
                <c:pt idx="82">
                  <c:v>72.263289240739482</c:v>
                </c:pt>
                <c:pt idx="83">
                  <c:v>72.092769533761953</c:v>
                </c:pt>
                <c:pt idx="84">
                  <c:v>71.924119056889324</c:v>
                </c:pt>
                <c:pt idx="85">
                  <c:v>71.75725862910663</c:v>
                </c:pt>
                <c:pt idx="86">
                  <c:v>71.592107836538446</c:v>
                </c:pt>
                <c:pt idx="87">
                  <c:v>71.428585884389719</c:v>
                </c:pt>
                <c:pt idx="88">
                  <c:v>71.266612306843086</c:v>
                </c:pt>
                <c:pt idx="89">
                  <c:v>71.106107551222351</c:v>
                </c:pt>
                <c:pt idx="90">
                  <c:v>70.946993451449501</c:v>
                </c:pt>
                <c:pt idx="91">
                  <c:v>70.789193604510842</c:v>
                </c:pt>
                <c:pt idx="92">
                  <c:v>70.632633662351537</c:v>
                </c:pt>
                <c:pt idx="93">
                  <c:v>70.477241550361072</c:v>
                </c:pt>
                <c:pt idx="94">
                  <c:v>70.322947622414901</c:v>
                </c:pt>
                <c:pt idx="95">
                  <c:v>70.169684761315509</c:v>
                </c:pt>
                <c:pt idx="96">
                  <c:v>70.01738843243163</c:v>
                </c:pt>
                <c:pt idx="97">
                  <c:v>69.865996697376474</c:v>
                </c:pt>
                <c:pt idx="98">
                  <c:v>69.715450193691964</c:v>
                </c:pt>
                <c:pt idx="99">
                  <c:v>69.565692085714872</c:v>
                </c:pt>
                <c:pt idx="100">
                  <c:v>69.416667991092751</c:v>
                </c:pt>
                <c:pt idx="101">
                  <c:v>69.268325886784623</c:v>
                </c:pt>
                <c:pt idx="102">
                  <c:v>69.120615997824473</c:v>
                </c:pt>
                <c:pt idx="103">
                  <c:v>68.973490671636043</c:v>
                </c:pt>
                <c:pt idx="104">
                  <c:v>68.82690424026633</c:v>
                </c:pt>
                <c:pt idx="105">
                  <c:v>68.680812872544507</c:v>
                </c:pt>
                <c:pt idx="106">
                  <c:v>68.53517441787352</c:v>
                </c:pt>
                <c:pt idx="107">
                  <c:v>68.389948243119136</c:v>
                </c:pt>
                <c:pt idx="108">
                  <c:v>68.245095063875212</c:v>
                </c:pt>
                <c:pt idx="109">
                  <c:v>68.100576771253259</c:v>
                </c:pt>
                <c:pt idx="110">
                  <c:v>67.956356255268318</c:v>
                </c:pt>
                <c:pt idx="111">
                  <c:v>67.812397225874477</c:v>
                </c:pt>
                <c:pt idx="112">
                  <c:v>67.668664032740011</c:v>
                </c:pt>
                <c:pt idx="113">
                  <c:v>67.525121484948784</c:v>
                </c:pt>
                <c:pt idx="114">
                  <c:v>67.381734671970889</c:v>
                </c:pt>
                <c:pt idx="115">
                  <c:v>67.23846878746329</c:v>
                </c:pt>
                <c:pt idx="116">
                  <c:v>67.095288957742397</c:v>
                </c:pt>
                <c:pt idx="117">
                  <c:v>66.952160077112765</c:v>
                </c:pt>
                <c:pt idx="118">
                  <c:v>66.809046652639097</c:v>
                </c:pt>
                <c:pt idx="119">
                  <c:v>66.665912661405059</c:v>
                </c:pt>
                <c:pt idx="120">
                  <c:v>66.522721423805407</c:v>
                </c:pt>
                <c:pt idx="121">
                  <c:v>66.37943549694991</c:v>
                </c:pt>
                <c:pt idx="122">
                  <c:v>66.236016592803296</c:v>
                </c:pt>
                <c:pt idx="123">
                  <c:v>66.092425526210405</c:v>
                </c:pt>
                <c:pt idx="124">
                  <c:v>65.948622198429717</c:v>
                </c:pt>
                <c:pt idx="125">
                  <c:v>65.804565622171239</c:v>
                </c:pt>
                <c:pt idx="126">
                  <c:v>65.660213994352617</c:v>
                </c:pt>
                <c:pt idx="127">
                  <c:v>65.515524822786602</c:v>
                </c:pt>
                <c:pt idx="128">
                  <c:v>65.37045511271964</c:v>
                </c:pt>
                <c:pt idx="129">
                  <c:v>65.224961618484613</c:v>
                </c:pt>
                <c:pt idx="130">
                  <c:v>65.079001164432171</c:v>
                </c:pt>
                <c:pt idx="131">
                  <c:v>64.932531037704521</c:v>
                </c:pt>
                <c:pt idx="132">
                  <c:v>64.785509453263586</c:v>
                </c:pt>
                <c:pt idx="133">
                  <c:v>64.637896088865546</c:v>
                </c:pt>
                <c:pt idx="134">
                  <c:v>64.48965268441026</c:v>
                </c:pt>
                <c:pt idx="135">
                  <c:v>64.34074369636069</c:v>
                </c:pt>
                <c:pt idx="136">
                  <c:v>64.191136993864404</c:v>
                </c:pt>
                <c:pt idx="137">
                  <c:v>64.040804579019238</c:v>
                </c:pt>
                <c:pt idx="138">
                  <c:v>63.889723309678338</c:v>
                </c:pt>
                <c:pt idx="139">
                  <c:v>63.737875599615165</c:v>
                </c:pt>
                <c:pt idx="140">
                  <c:v>63.585250068122505</c:v>
                </c:pt>
                <c:pt idx="141">
                  <c:v>63.431842109572699</c:v>
                </c:pt>
                <c:pt idx="142">
                  <c:v>63.277654353446671</c:v>
                </c:pt>
                <c:pt idx="143">
                  <c:v>63.122696987101975</c:v>
                </c:pt>
                <c:pt idx="144">
                  <c:v>62.966987917224898</c:v>
                </c:pt>
                <c:pt idx="145">
                  <c:v>62.810552751467938</c:v>
                </c:pt>
                <c:pt idx="146">
                  <c:v>62.653424589002697</c:v>
                </c:pt>
                <c:pt idx="147">
                  <c:v>62.49564361722372</c:v>
                </c:pt>
                <c:pt idx="148">
                  <c:v>62.337256521069762</c:v>
                </c:pt>
                <c:pt idx="149">
                  <c:v>62.178315720716576</c:v>
                </c:pt>
                <c:pt idx="150">
                  <c:v>62.018878462029221</c:v>
                </c:pt>
                <c:pt idx="151">
                  <c:v>61.8590057914613</c:v>
                </c:pt>
                <c:pt idx="152">
                  <c:v>61.698761452479076</c:v>
                </c:pt>
                <c:pt idx="153">
                  <c:v>61.538210743674483</c:v>
                </c:pt>
                <c:pt idx="154">
                  <c:v>61.377419379327719</c:v>
                </c:pt>
                <c:pt idx="155">
                  <c:v>61.216452391337803</c:v>
                </c:pt>
                <c:pt idx="156">
                  <c:v>61.055373107421914</c:v>
                </c:pt>
                <c:pt idx="157">
                  <c:v>60.894242234728608</c:v>
                </c:pt>
                <c:pt idx="158">
                  <c:v>60.733117071070929</c:v>
                </c:pt>
                <c:pt idx="159">
                  <c:v>60.572050858459285</c:v>
                </c:pt>
                <c:pt idx="160">
                  <c:v>60.411092286084269</c:v>
                </c:pt>
                <c:pt idx="161">
                  <c:v>60.250285142870212</c:v>
                </c:pt>
                <c:pt idx="162">
                  <c:v>60.089668113588871</c:v>
                </c:pt>
                <c:pt idx="163">
                  <c:v>59.929274707549908</c:v>
                </c:pt>
                <c:pt idx="164">
                  <c:v>59.769133305204214</c:v>
                </c:pt>
                <c:pt idx="165">
                  <c:v>59.609267305614935</c:v>
                </c:pt>
                <c:pt idx="166">
                  <c:v>59.449695356584456</c:v>
                </c:pt>
                <c:pt idx="167">
                  <c:v>59.290431649114652</c:v>
                </c:pt>
                <c:pt idx="168">
                  <c:v>59.13148625862484</c:v>
                </c:pt>
                <c:pt idx="169">
                  <c:v>58.972865516743241</c:v>
                </c:pt>
                <c:pt idx="170">
                  <c:v>58.814572399311949</c:v>
                </c:pt>
                <c:pt idx="171">
                  <c:v>58.656606918316029</c:v>
                </c:pt>
                <c:pt idx="172">
                  <c:v>58.498966507601473</c:v>
                </c:pt>
                <c:pt idx="173">
                  <c:v>58.341646394359621</c:v>
                </c:pt>
                <c:pt idx="174">
                  <c:v>58.184639950333064</c:v>
                </c:pt>
                <c:pt idx="175">
                  <c:v>58.027939018479103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77.120999999999995</c:v>
                </c:pt>
                <c:pt idx="1">
                  <c:v>75.828000000000003</c:v>
                </c:pt>
                <c:pt idx="2">
                  <c:v>76.447999999999993</c:v>
                </c:pt>
                <c:pt idx="3">
                  <c:v>76.259</c:v>
                </c:pt>
                <c:pt idx="4">
                  <c:v>75.120999999999995</c:v>
                </c:pt>
                <c:pt idx="5">
                  <c:v>75.171999999999997</c:v>
                </c:pt>
                <c:pt idx="6">
                  <c:v>74.120999999999995</c:v>
                </c:pt>
                <c:pt idx="7">
                  <c:v>75.206999999999994</c:v>
                </c:pt>
                <c:pt idx="8">
                  <c:v>74.844999999999999</c:v>
                </c:pt>
                <c:pt idx="9">
                  <c:v>74.397000000000006</c:v>
                </c:pt>
                <c:pt idx="10">
                  <c:v>74.224000000000004</c:v>
                </c:pt>
                <c:pt idx="11">
                  <c:v>74.102999999999994</c:v>
                </c:pt>
                <c:pt idx="12">
                  <c:v>75.016999999999996</c:v>
                </c:pt>
                <c:pt idx="13">
                  <c:v>74</c:v>
                </c:pt>
                <c:pt idx="14">
                  <c:v>73.430999999999997</c:v>
                </c:pt>
                <c:pt idx="15">
                  <c:v>74.034000000000006</c:v>
                </c:pt>
                <c:pt idx="16">
                  <c:v>73.775999999999996</c:v>
                </c:pt>
                <c:pt idx="17">
                  <c:v>72.793000000000006</c:v>
                </c:pt>
                <c:pt idx="18">
                  <c:v>73.965999999999994</c:v>
                </c:pt>
                <c:pt idx="19">
                  <c:v>75.138000000000005</c:v>
                </c:pt>
                <c:pt idx="20">
                  <c:v>74</c:v>
                </c:pt>
                <c:pt idx="21">
                  <c:v>74.241</c:v>
                </c:pt>
                <c:pt idx="22">
                  <c:v>74.120999999999995</c:v>
                </c:pt>
                <c:pt idx="23">
                  <c:v>74.775999999999996</c:v>
                </c:pt>
                <c:pt idx="24">
                  <c:v>74.224000000000004</c:v>
                </c:pt>
                <c:pt idx="25">
                  <c:v>75.983000000000004</c:v>
                </c:pt>
                <c:pt idx="26">
                  <c:v>74.465999999999994</c:v>
                </c:pt>
                <c:pt idx="27">
                  <c:v>76.69</c:v>
                </c:pt>
                <c:pt idx="28">
                  <c:v>76.465999999999994</c:v>
                </c:pt>
                <c:pt idx="29">
                  <c:v>76.344999999999999</c:v>
                </c:pt>
                <c:pt idx="30">
                  <c:v>77.241</c:v>
                </c:pt>
                <c:pt idx="31">
                  <c:v>77.085999999999999</c:v>
                </c:pt>
                <c:pt idx="32">
                  <c:v>76.828000000000003</c:v>
                </c:pt>
                <c:pt idx="33">
                  <c:v>77.965999999999994</c:v>
                </c:pt>
                <c:pt idx="34">
                  <c:v>77.534000000000006</c:v>
                </c:pt>
                <c:pt idx="35">
                  <c:v>77.465999999999994</c:v>
                </c:pt>
                <c:pt idx="36">
                  <c:v>77.828000000000003</c:v>
                </c:pt>
                <c:pt idx="37">
                  <c:v>79.293000000000006</c:v>
                </c:pt>
                <c:pt idx="38">
                  <c:v>80.671999999999997</c:v>
                </c:pt>
                <c:pt idx="39">
                  <c:v>80.379000000000005</c:v>
                </c:pt>
                <c:pt idx="40">
                  <c:v>79.844999999999999</c:v>
                </c:pt>
                <c:pt idx="41">
                  <c:v>80.259</c:v>
                </c:pt>
                <c:pt idx="42">
                  <c:v>83.793000000000006</c:v>
                </c:pt>
                <c:pt idx="43">
                  <c:v>84.206999999999994</c:v>
                </c:pt>
                <c:pt idx="44">
                  <c:v>88.034000000000006</c:v>
                </c:pt>
                <c:pt idx="45">
                  <c:v>91.430999999999997</c:v>
                </c:pt>
                <c:pt idx="46">
                  <c:v>98.983000000000004</c:v>
                </c:pt>
                <c:pt idx="47">
                  <c:v>107.79300000000001</c:v>
                </c:pt>
                <c:pt idx="48">
                  <c:v>120.879</c:v>
                </c:pt>
                <c:pt idx="49">
                  <c:v>139.43100000000001</c:v>
                </c:pt>
                <c:pt idx="50">
                  <c:v>160.74100000000001</c:v>
                </c:pt>
                <c:pt idx="51">
                  <c:v>182.06899999999999</c:v>
                </c:pt>
                <c:pt idx="52">
                  <c:v>200.06899999999999</c:v>
                </c:pt>
                <c:pt idx="53">
                  <c:v>214.983</c:v>
                </c:pt>
                <c:pt idx="54">
                  <c:v>225.155</c:v>
                </c:pt>
                <c:pt idx="55">
                  <c:v>230.63800000000001</c:v>
                </c:pt>
                <c:pt idx="56">
                  <c:v>232.155</c:v>
                </c:pt>
                <c:pt idx="57">
                  <c:v>230.08600000000001</c:v>
                </c:pt>
                <c:pt idx="58">
                  <c:v>221.77600000000001</c:v>
                </c:pt>
                <c:pt idx="59">
                  <c:v>207.12100000000001</c:v>
                </c:pt>
                <c:pt idx="60">
                  <c:v>175.36199999999999</c:v>
                </c:pt>
                <c:pt idx="61">
                  <c:v>126.155</c:v>
                </c:pt>
                <c:pt idx="62">
                  <c:v>86.447999999999993</c:v>
                </c:pt>
                <c:pt idx="63">
                  <c:v>72.585999999999999</c:v>
                </c:pt>
                <c:pt idx="64">
                  <c:v>71.914000000000001</c:v>
                </c:pt>
                <c:pt idx="65">
                  <c:v>72.275999999999996</c:v>
                </c:pt>
                <c:pt idx="66">
                  <c:v>73.879000000000005</c:v>
                </c:pt>
                <c:pt idx="67">
                  <c:v>72.224000000000004</c:v>
                </c:pt>
                <c:pt idx="68">
                  <c:v>74.379000000000005</c:v>
                </c:pt>
                <c:pt idx="69">
                  <c:v>76.447999999999993</c:v>
                </c:pt>
                <c:pt idx="70">
                  <c:v>81.19</c:v>
                </c:pt>
                <c:pt idx="71">
                  <c:v>89.120999999999995</c:v>
                </c:pt>
                <c:pt idx="72">
                  <c:v>98.879000000000005</c:v>
                </c:pt>
                <c:pt idx="73">
                  <c:v>112.69</c:v>
                </c:pt>
                <c:pt idx="74">
                  <c:v>124.36199999999999</c:v>
                </c:pt>
                <c:pt idx="75">
                  <c:v>137.79300000000001</c:v>
                </c:pt>
                <c:pt idx="76">
                  <c:v>149.55199999999999</c:v>
                </c:pt>
                <c:pt idx="77">
                  <c:v>156.72399999999999</c:v>
                </c:pt>
                <c:pt idx="78">
                  <c:v>164.89699999999999</c:v>
                </c:pt>
                <c:pt idx="79">
                  <c:v>168.828</c:v>
                </c:pt>
                <c:pt idx="80">
                  <c:v>170.08600000000001</c:v>
                </c:pt>
                <c:pt idx="81">
                  <c:v>166.96600000000001</c:v>
                </c:pt>
                <c:pt idx="82">
                  <c:v>157.89699999999999</c:v>
                </c:pt>
                <c:pt idx="83">
                  <c:v>136.483</c:v>
                </c:pt>
                <c:pt idx="84">
                  <c:v>103.328</c:v>
                </c:pt>
                <c:pt idx="85">
                  <c:v>78.585999999999999</c:v>
                </c:pt>
                <c:pt idx="86">
                  <c:v>70.328000000000003</c:v>
                </c:pt>
                <c:pt idx="87">
                  <c:v>67.31</c:v>
                </c:pt>
                <c:pt idx="88">
                  <c:v>68.81</c:v>
                </c:pt>
                <c:pt idx="89">
                  <c:v>70.171999999999997</c:v>
                </c:pt>
                <c:pt idx="90">
                  <c:v>68.671999999999997</c:v>
                </c:pt>
                <c:pt idx="91">
                  <c:v>68.155000000000001</c:v>
                </c:pt>
                <c:pt idx="92">
                  <c:v>68.620999999999995</c:v>
                </c:pt>
                <c:pt idx="93">
                  <c:v>66.224000000000004</c:v>
                </c:pt>
                <c:pt idx="94">
                  <c:v>66.638000000000005</c:v>
                </c:pt>
                <c:pt idx="95">
                  <c:v>66</c:v>
                </c:pt>
                <c:pt idx="96">
                  <c:v>65.361999999999995</c:v>
                </c:pt>
                <c:pt idx="97">
                  <c:v>66.844999999999999</c:v>
                </c:pt>
                <c:pt idx="98">
                  <c:v>67.430999999999997</c:v>
                </c:pt>
                <c:pt idx="99">
                  <c:v>66.534000000000006</c:v>
                </c:pt>
                <c:pt idx="100">
                  <c:v>67.016999999999996</c:v>
                </c:pt>
                <c:pt idx="101">
                  <c:v>68.052000000000007</c:v>
                </c:pt>
                <c:pt idx="102">
                  <c:v>68.5</c:v>
                </c:pt>
                <c:pt idx="103">
                  <c:v>68.793000000000006</c:v>
                </c:pt>
                <c:pt idx="104">
                  <c:v>67.671999999999997</c:v>
                </c:pt>
                <c:pt idx="105">
                  <c:v>69.552000000000007</c:v>
                </c:pt>
                <c:pt idx="106">
                  <c:v>69.379000000000005</c:v>
                </c:pt>
                <c:pt idx="107">
                  <c:v>71.516999999999996</c:v>
                </c:pt>
                <c:pt idx="108">
                  <c:v>70.397000000000006</c:v>
                </c:pt>
                <c:pt idx="109">
                  <c:v>69.552000000000007</c:v>
                </c:pt>
                <c:pt idx="110">
                  <c:v>70.879000000000005</c:v>
                </c:pt>
                <c:pt idx="111">
                  <c:v>71.844999999999999</c:v>
                </c:pt>
                <c:pt idx="112">
                  <c:v>74.947999999999993</c:v>
                </c:pt>
                <c:pt idx="113">
                  <c:v>77.655000000000001</c:v>
                </c:pt>
                <c:pt idx="114">
                  <c:v>82.759</c:v>
                </c:pt>
                <c:pt idx="115">
                  <c:v>86.914000000000001</c:v>
                </c:pt>
                <c:pt idx="116">
                  <c:v>91.379000000000005</c:v>
                </c:pt>
                <c:pt idx="117">
                  <c:v>95.069000000000003</c:v>
                </c:pt>
                <c:pt idx="118">
                  <c:v>96.585999999999999</c:v>
                </c:pt>
                <c:pt idx="119">
                  <c:v>94.328000000000003</c:v>
                </c:pt>
                <c:pt idx="120">
                  <c:v>90.793000000000006</c:v>
                </c:pt>
                <c:pt idx="121">
                  <c:v>85.241</c:v>
                </c:pt>
                <c:pt idx="122">
                  <c:v>78.897000000000006</c:v>
                </c:pt>
                <c:pt idx="123">
                  <c:v>75.328000000000003</c:v>
                </c:pt>
                <c:pt idx="124">
                  <c:v>73.034000000000006</c:v>
                </c:pt>
                <c:pt idx="125">
                  <c:v>70.465999999999994</c:v>
                </c:pt>
                <c:pt idx="126">
                  <c:v>67.741</c:v>
                </c:pt>
                <c:pt idx="127">
                  <c:v>67.034000000000006</c:v>
                </c:pt>
                <c:pt idx="128">
                  <c:v>64.602999999999994</c:v>
                </c:pt>
                <c:pt idx="129">
                  <c:v>64.638000000000005</c:v>
                </c:pt>
                <c:pt idx="130">
                  <c:v>65.828000000000003</c:v>
                </c:pt>
                <c:pt idx="131">
                  <c:v>66.052000000000007</c:v>
                </c:pt>
                <c:pt idx="132">
                  <c:v>65.034000000000006</c:v>
                </c:pt>
                <c:pt idx="133">
                  <c:v>65.414000000000001</c:v>
                </c:pt>
                <c:pt idx="134">
                  <c:v>62.552</c:v>
                </c:pt>
                <c:pt idx="135">
                  <c:v>63.723999999999997</c:v>
                </c:pt>
                <c:pt idx="136">
                  <c:v>63.603000000000002</c:v>
                </c:pt>
                <c:pt idx="137">
                  <c:v>61.982999999999997</c:v>
                </c:pt>
                <c:pt idx="138">
                  <c:v>63.948</c:v>
                </c:pt>
                <c:pt idx="139">
                  <c:v>63.533999999999999</c:v>
                </c:pt>
                <c:pt idx="140">
                  <c:v>63.103000000000002</c:v>
                </c:pt>
                <c:pt idx="141">
                  <c:v>64.120999999999995</c:v>
                </c:pt>
                <c:pt idx="142">
                  <c:v>62.085999999999999</c:v>
                </c:pt>
                <c:pt idx="143">
                  <c:v>65.259</c:v>
                </c:pt>
                <c:pt idx="144">
                  <c:v>67.620999999999995</c:v>
                </c:pt>
                <c:pt idx="145">
                  <c:v>72.724000000000004</c:v>
                </c:pt>
                <c:pt idx="146">
                  <c:v>73.397000000000006</c:v>
                </c:pt>
                <c:pt idx="147">
                  <c:v>74.965999999999994</c:v>
                </c:pt>
                <c:pt idx="148">
                  <c:v>74.171999999999997</c:v>
                </c:pt>
                <c:pt idx="149">
                  <c:v>71.414000000000001</c:v>
                </c:pt>
                <c:pt idx="150">
                  <c:v>67.828000000000003</c:v>
                </c:pt>
                <c:pt idx="151">
                  <c:v>63.328000000000003</c:v>
                </c:pt>
                <c:pt idx="152">
                  <c:v>60.966000000000001</c:v>
                </c:pt>
                <c:pt idx="153">
                  <c:v>59.69</c:v>
                </c:pt>
                <c:pt idx="154">
                  <c:v>57.328000000000003</c:v>
                </c:pt>
                <c:pt idx="155">
                  <c:v>58.069000000000003</c:v>
                </c:pt>
                <c:pt idx="156">
                  <c:v>58.655000000000001</c:v>
                </c:pt>
                <c:pt idx="157">
                  <c:v>56.207000000000001</c:v>
                </c:pt>
                <c:pt idx="158">
                  <c:v>57.69</c:v>
                </c:pt>
                <c:pt idx="159">
                  <c:v>57.069000000000003</c:v>
                </c:pt>
                <c:pt idx="160">
                  <c:v>58.171999999999997</c:v>
                </c:pt>
                <c:pt idx="161">
                  <c:v>56.033999999999999</c:v>
                </c:pt>
                <c:pt idx="162">
                  <c:v>57.621000000000002</c:v>
                </c:pt>
                <c:pt idx="163">
                  <c:v>57.776000000000003</c:v>
                </c:pt>
                <c:pt idx="164">
                  <c:v>58.259</c:v>
                </c:pt>
                <c:pt idx="165">
                  <c:v>57.31</c:v>
                </c:pt>
                <c:pt idx="166">
                  <c:v>56.533999999999999</c:v>
                </c:pt>
                <c:pt idx="167">
                  <c:v>57.344999999999999</c:v>
                </c:pt>
                <c:pt idx="168">
                  <c:v>57.5</c:v>
                </c:pt>
                <c:pt idx="169">
                  <c:v>57.862000000000002</c:v>
                </c:pt>
                <c:pt idx="170">
                  <c:v>57.828000000000003</c:v>
                </c:pt>
                <c:pt idx="171">
                  <c:v>55.948</c:v>
                </c:pt>
                <c:pt idx="172">
                  <c:v>56.103000000000002</c:v>
                </c:pt>
                <c:pt idx="173">
                  <c:v>56.930999999999997</c:v>
                </c:pt>
                <c:pt idx="174">
                  <c:v>57.052</c:v>
                </c:pt>
                <c:pt idx="175">
                  <c:v>55.466000000000001</c:v>
                </c:pt>
                <c:pt idx="176">
                  <c:v>56</c:v>
                </c:pt>
                <c:pt idx="177">
                  <c:v>56.776000000000003</c:v>
                </c:pt>
                <c:pt idx="178">
                  <c:v>56.414000000000001</c:v>
                </c:pt>
                <c:pt idx="179">
                  <c:v>55.982999999999997</c:v>
                </c:pt>
                <c:pt idx="180">
                  <c:v>57.276000000000003</c:v>
                </c:pt>
                <c:pt idx="181">
                  <c:v>55.862000000000002</c:v>
                </c:pt>
                <c:pt idx="182">
                  <c:v>54.81</c:v>
                </c:pt>
                <c:pt idx="183">
                  <c:v>56.878999999999998</c:v>
                </c:pt>
                <c:pt idx="184">
                  <c:v>55.948</c:v>
                </c:pt>
                <c:pt idx="185">
                  <c:v>55.759</c:v>
                </c:pt>
                <c:pt idx="186">
                  <c:v>56.103000000000002</c:v>
                </c:pt>
                <c:pt idx="187">
                  <c:v>56.533999999999999</c:v>
                </c:pt>
                <c:pt idx="188">
                  <c:v>56.655000000000001</c:v>
                </c:pt>
                <c:pt idx="189">
                  <c:v>55.896999999999998</c:v>
                </c:pt>
                <c:pt idx="190">
                  <c:v>55.759</c:v>
                </c:pt>
                <c:pt idx="191">
                  <c:v>56.430999999999997</c:v>
                </c:pt>
                <c:pt idx="192">
                  <c:v>55.155000000000001</c:v>
                </c:pt>
                <c:pt idx="193">
                  <c:v>54.621000000000002</c:v>
                </c:pt>
                <c:pt idx="194">
                  <c:v>55.033999999999999</c:v>
                </c:pt>
                <c:pt idx="195">
                  <c:v>54.914000000000001</c:v>
                </c:pt>
                <c:pt idx="196">
                  <c:v>54.137999999999998</c:v>
                </c:pt>
                <c:pt idx="197">
                  <c:v>56.276000000000003</c:v>
                </c:pt>
                <c:pt idx="198">
                  <c:v>57.155000000000001</c:v>
                </c:pt>
                <c:pt idx="199">
                  <c:v>58.396999999999998</c:v>
                </c:pt>
                <c:pt idx="200">
                  <c:v>56.396999999999998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73.050616798969884</c:v>
                </c:pt>
                <c:pt idx="5">
                  <c:v>73.209557799147916</c:v>
                </c:pt>
                <c:pt idx="6">
                  <c:v>73.367847615105148</c:v>
                </c:pt>
                <c:pt idx="7">
                  <c:v>73.525356407347672</c:v>
                </c:pt>
                <c:pt idx="8">
                  <c:v>73.681937284572655</c:v>
                </c:pt>
                <c:pt idx="9">
                  <c:v>73.837424675924424</c:v>
                </c:pt>
                <c:pt idx="10">
                  <c:v>73.9916326424229</c:v>
                </c:pt>
                <c:pt idx="11">
                  <c:v>74.144353147763908</c:v>
                </c:pt>
                <c:pt idx="12">
                  <c:v>74.29535431544052</c:v>
                </c:pt>
                <c:pt idx="13">
                  <c:v>74.444378707309298</c:v>
                </c:pt>
                <c:pt idx="14">
                  <c:v>74.59114166885864</c:v>
                </c:pt>
                <c:pt idx="15">
                  <c:v>74.735329799608891</c:v>
                </c:pt>
                <c:pt idx="16">
                  <c:v>74.87659962550498</c:v>
                </c:pt>
                <c:pt idx="17">
                  <c:v>75.014576578331784</c:v>
                </c:pt>
                <c:pt idx="18">
                  <c:v>75.148854433885845</c:v>
                </c:pt>
                <c:pt idx="19">
                  <c:v>75.278995442538118</c:v>
                </c:pt>
                <c:pt idx="20">
                  <c:v>75.404531533392316</c:v>
                </c:pt>
                <c:pt idx="21">
                  <c:v>75.524967240045228</c:v>
                </c:pt>
                <c:pt idx="22">
                  <c:v>75.639785472434511</c:v>
                </c:pt>
                <c:pt idx="23">
                  <c:v>75.74845809151536</c:v>
                </c:pt>
                <c:pt idx="24">
                  <c:v>75.850464656427249</c:v>
                </c:pt>
                <c:pt idx="25">
                  <c:v>75.945325034787302</c:v>
                </c:pt>
                <c:pt idx="26">
                  <c:v>76.032655241667541</c:v>
                </c:pt>
                <c:pt idx="27">
                  <c:v>76.112261458509749</c:v>
                </c:pt>
                <c:pt idx="28">
                  <c:v>76.184295292055182</c:v>
                </c:pt>
                <c:pt idx="29">
                  <c:v>76.249504497030372</c:v>
                </c:pt>
                <c:pt idx="30">
                  <c:v>76.309627802973935</c:v>
                </c:pt>
                <c:pt idx="31">
                  <c:v>76.367999622488128</c:v>
                </c:pt>
                <c:pt idx="32">
                  <c:v>76.430448471738146</c:v>
                </c:pt>
                <c:pt idx="33">
                  <c:v>76.506588205969322</c:v>
                </c:pt>
                <c:pt idx="34">
                  <c:v>76.611607509696711</c:v>
                </c:pt>
                <c:pt idx="35">
                  <c:v>76.768651631516263</c:v>
                </c:pt>
                <c:pt idx="36">
                  <c:v>77.011849996511472</c:v>
                </c:pt>
                <c:pt idx="37">
                  <c:v>77.389962170086292</c:v>
                </c:pt>
                <c:pt idx="38">
                  <c:v>77.970482888214875</c:v>
                </c:pt>
                <c:pt idx="39">
                  <c:v>78.843861098978692</c:v>
                </c:pt>
                <c:pt idx="40">
                  <c:v>80.127256414633365</c:v>
                </c:pt>
                <c:pt idx="41">
                  <c:v>81.967004072822505</c:v>
                </c:pt>
                <c:pt idx="42">
                  <c:v>84.538731500986074</c:v>
                </c:pt>
                <c:pt idx="43">
                  <c:v>88.043930107796484</c:v>
                </c:pt>
                <c:pt idx="44">
                  <c:v>92.70181141464154</c:v>
                </c:pt>
                <c:pt idx="45">
                  <c:v>98.735541439792968</c:v>
                </c:pt>
                <c:pt idx="46">
                  <c:v>106.35250289000699</c:v>
                </c:pt>
                <c:pt idx="47">
                  <c:v>115.71908588841842</c:v>
                </c:pt>
                <c:pt idx="48">
                  <c:v>126.93158933925294</c:v>
                </c:pt>
                <c:pt idx="49">
                  <c:v>139.98595913011428</c:v>
                </c:pt>
                <c:pt idx="50">
                  <c:v>154.74987364218634</c:v>
                </c:pt>
                <c:pt idx="51">
                  <c:v>170.93962134979097</c:v>
                </c:pt>
                <c:pt idx="52">
                  <c:v>188.09600902448207</c:v>
                </c:pt>
                <c:pt idx="53">
                  <c:v>205.52577751906739</c:v>
                </c:pt>
                <c:pt idx="54">
                  <c:v>222.12230210552596</c:v>
                </c:pt>
                <c:pt idx="55">
                  <c:v>235.97162488810881</c:v>
                </c:pt>
                <c:pt idx="56">
                  <c:v>243.89566466588562</c:v>
                </c:pt>
                <c:pt idx="57">
                  <c:v>241.66815729367738</c:v>
                </c:pt>
                <c:pt idx="58">
                  <c:v>225.85731439072424</c:v>
                </c:pt>
                <c:pt idx="59">
                  <c:v>196.88893226582982</c:v>
                </c:pt>
                <c:pt idx="60">
                  <c:v>160.63604263320175</c:v>
                </c:pt>
                <c:pt idx="61">
                  <c:v>126.02197176594485</c:v>
                </c:pt>
                <c:pt idx="62">
                  <c:v>100.04263131372123</c:v>
                </c:pt>
                <c:pt idx="63">
                  <c:v>84.616092497643322</c:v>
                </c:pt>
                <c:pt idx="64">
                  <c:v>77.497120215798446</c:v>
                </c:pt>
                <c:pt idx="65">
                  <c:v>75.263719906440301</c:v>
                </c:pt>
                <c:pt idx="66">
                  <c:v>75.42446258199675</c:v>
                </c:pt>
                <c:pt idx="67">
                  <c:v>76.813156482320295</c:v>
                </c:pt>
                <c:pt idx="68">
                  <c:v>79.120432001883458</c:v>
                </c:pt>
                <c:pt idx="69">
                  <c:v>82.408682037921196</c:v>
                </c:pt>
                <c:pt idx="70">
                  <c:v>86.853826884717279</c:v>
                </c:pt>
                <c:pt idx="71">
                  <c:v>92.638816473483928</c:v>
                </c:pt>
                <c:pt idx="72">
                  <c:v>99.902234100694258</c:v>
                </c:pt>
                <c:pt idx="73">
                  <c:v>108.6990883910577</c:v>
                </c:pt>
                <c:pt idx="74">
                  <c:v>118.96452540413001</c:v>
                </c:pt>
                <c:pt idx="75">
                  <c:v>130.48084181534156</c:v>
                </c:pt>
                <c:pt idx="76">
                  <c:v>142.83911589331933</c:v>
                </c:pt>
                <c:pt idx="77">
                  <c:v>155.35052650530324</c:v>
                </c:pt>
                <c:pt idx="78">
                  <c:v>166.81336053105747</c:v>
                </c:pt>
                <c:pt idx="79">
                  <c:v>175.11968440000126</c:v>
                </c:pt>
                <c:pt idx="80">
                  <c:v>177.11873476435304</c:v>
                </c:pt>
                <c:pt idx="81">
                  <c:v>169.65853275026913</c:v>
                </c:pt>
                <c:pt idx="82">
                  <c:v>152.0511464985029</c:v>
                </c:pt>
                <c:pt idx="83">
                  <c:v>127.99657067374329</c:v>
                </c:pt>
                <c:pt idx="84">
                  <c:v>104.22084723573228</c:v>
                </c:pt>
                <c:pt idx="85">
                  <c:v>86.336645316970532</c:v>
                </c:pt>
                <c:pt idx="86">
                  <c:v>75.911082120398476</c:v>
                </c:pt>
                <c:pt idx="87">
                  <c:v>71.143929450363885</c:v>
                </c:pt>
                <c:pt idx="88">
                  <c:v>69.393358357393794</c:v>
                </c:pt>
                <c:pt idx="89">
                  <c:v>68.831849315666091</c:v>
                </c:pt>
                <c:pt idx="90">
                  <c:v>68.625241870090804</c:v>
                </c:pt>
                <c:pt idx="91">
                  <c:v>68.500372005014071</c:v>
                </c:pt>
                <c:pt idx="92">
                  <c:v>68.390767616757074</c:v>
                </c:pt>
                <c:pt idx="93">
                  <c:v>68.284162433254068</c:v>
                </c:pt>
                <c:pt idx="94">
                  <c:v>68.178808528120044</c:v>
                </c:pt>
                <c:pt idx="95">
                  <c:v>68.074542501868436</c:v>
                </c:pt>
                <c:pt idx="96">
                  <c:v>67.971483161739485</c:v>
                </c:pt>
                <c:pt idx="97">
                  <c:v>67.869985522033261</c:v>
                </c:pt>
                <c:pt idx="98">
                  <c:v>67.770827753154677</c:v>
                </c:pt>
                <c:pt idx="99">
                  <c:v>67.675560645000132</c:v>
                </c:pt>
                <c:pt idx="100">
                  <c:v>67.587088927364718</c:v>
                </c:pt>
                <c:pt idx="101">
                  <c:v>67.510583261053611</c:v>
                </c:pt>
                <c:pt idx="102">
                  <c:v>67.454824748266859</c:v>
                </c:pt>
                <c:pt idx="103">
                  <c:v>67.434050946003467</c:v>
                </c:pt>
                <c:pt idx="104">
                  <c:v>67.470281276434335</c:v>
                </c:pt>
                <c:pt idx="105">
                  <c:v>67.595930453013665</c:v>
                </c:pt>
                <c:pt idx="106">
                  <c:v>67.856266689113156</c:v>
                </c:pt>
                <c:pt idx="107">
                  <c:v>68.310964326956309</c:v>
                </c:pt>
                <c:pt idx="108">
                  <c:v>69.033710329691502</c:v>
                </c:pt>
                <c:pt idx="109">
                  <c:v>70.108665783519754</c:v>
                </c:pt>
                <c:pt idx="110">
                  <c:v>71.622675367571048</c:v>
                </c:pt>
                <c:pt idx="111">
                  <c:v>73.652469745128798</c:v>
                </c:pt>
                <c:pt idx="112">
                  <c:v>76.246422420368248</c:v>
                </c:pt>
                <c:pt idx="113">
                  <c:v>79.400005099581847</c:v>
                </c:pt>
                <c:pt idx="114">
                  <c:v>83.022566452831683</c:v>
                </c:pt>
                <c:pt idx="115">
                  <c:v>86.892921831650369</c:v>
                </c:pt>
                <c:pt idx="116">
                  <c:v>90.610438096038592</c:v>
                </c:pt>
                <c:pt idx="117">
                  <c:v>93.574863657552982</c:v>
                </c:pt>
                <c:pt idx="118">
                  <c:v>95.05975576632936</c:v>
                </c:pt>
                <c:pt idx="119">
                  <c:v>94.432656043733189</c:v>
                </c:pt>
                <c:pt idx="120">
                  <c:v>91.474529812726601</c:v>
                </c:pt>
                <c:pt idx="121">
                  <c:v>86.609775402569838</c:v>
                </c:pt>
                <c:pt idx="122">
                  <c:v>80.833799119996115</c:v>
                </c:pt>
                <c:pt idx="123">
                  <c:v>75.315765487491433</c:v>
                </c:pt>
                <c:pt idx="124">
                  <c:v>70.918074789752197</c:v>
                </c:pt>
                <c:pt idx="125">
                  <c:v>67.94150559258523</c:v>
                </c:pt>
                <c:pt idx="126">
                  <c:v>66.203400497596334</c:v>
                </c:pt>
                <c:pt idx="127">
                  <c:v>65.303890863594049</c:v>
                </c:pt>
                <c:pt idx="128">
                  <c:v>64.864577187125619</c:v>
                </c:pt>
                <c:pt idx="129">
                  <c:v>64.633543643753569</c:v>
                </c:pt>
                <c:pt idx="130">
                  <c:v>64.480391239859912</c:v>
                </c:pt>
                <c:pt idx="131">
                  <c:v>64.35052887396759</c:v>
                </c:pt>
                <c:pt idx="132">
                  <c:v>64.225104847917862</c:v>
                </c:pt>
                <c:pt idx="133">
                  <c:v>64.098802121455932</c:v>
                </c:pt>
                <c:pt idx="134">
                  <c:v>63.970875457286446</c:v>
                </c:pt>
                <c:pt idx="135">
                  <c:v>63.842896835727473</c:v>
                </c:pt>
                <c:pt idx="136">
                  <c:v>63.719716017608178</c:v>
                </c:pt>
                <c:pt idx="137">
                  <c:v>63.612768862654868</c:v>
                </c:pt>
                <c:pt idx="138">
                  <c:v>63.545954703504101</c:v>
                </c:pt>
                <c:pt idx="139">
                  <c:v>63.563899234738692</c:v>
                </c:pt>
                <c:pt idx="140">
                  <c:v>63.740460279353378</c:v>
                </c:pt>
                <c:pt idx="141">
                  <c:v>64.182067642484029</c:v>
                </c:pt>
                <c:pt idx="142">
                  <c:v>65.017452586641511</c:v>
                </c:pt>
                <c:pt idx="143">
                  <c:v>66.365685372077238</c:v>
                </c:pt>
                <c:pt idx="144">
                  <c:v>68.280910757075233</c:v>
                </c:pt>
                <c:pt idx="145">
                  <c:v>70.677579790815557</c:v>
                </c:pt>
                <c:pt idx="146">
                  <c:v>73.208548258420592</c:v>
                </c:pt>
                <c:pt idx="147">
                  <c:v>75.02577514399286</c:v>
                </c:pt>
                <c:pt idx="148">
                  <c:v>74.733587242678027</c:v>
                </c:pt>
                <c:pt idx="149">
                  <c:v>71.538701176785338</c:v>
                </c:pt>
                <c:pt idx="150">
                  <c:v>66.869889765245205</c:v>
                </c:pt>
                <c:pt idx="151">
                  <c:v>63.242193201628659</c:v>
                </c:pt>
                <c:pt idx="152">
                  <c:v>61.516196306250578</c:v>
                </c:pt>
                <c:pt idx="153">
                  <c:v>60.913671204705835</c:v>
                </c:pt>
                <c:pt idx="154">
                  <c:v>60.653419537633873</c:v>
                </c:pt>
                <c:pt idx="155">
                  <c:v>60.451366201082045</c:v>
                </c:pt>
                <c:pt idx="156">
                  <c:v>60.254319995784478</c:v>
                </c:pt>
                <c:pt idx="157">
                  <c:v>60.056924164997604</c:v>
                </c:pt>
                <c:pt idx="158">
                  <c:v>59.859129920506675</c:v>
                </c:pt>
                <c:pt idx="159">
                  <c:v>59.661210352368656</c:v>
                </c:pt>
                <c:pt idx="160">
                  <c:v>59.463432807669875</c:v>
                </c:pt>
                <c:pt idx="161">
                  <c:v>59.266043984298925</c:v>
                </c:pt>
                <c:pt idx="162">
                  <c:v>59.069267646923734</c:v>
                </c:pt>
                <c:pt idx="163">
                  <c:v>58.873303312809298</c:v>
                </c:pt>
                <c:pt idx="164">
                  <c:v>58.678325605403181</c:v>
                </c:pt>
                <c:pt idx="165">
                  <c:v>58.4844842106451</c:v>
                </c:pt>
                <c:pt idx="166">
                  <c:v>58.29190435964771</c:v>
                </c:pt>
                <c:pt idx="167">
                  <c:v>58.100687752779137</c:v>
                </c:pt>
                <c:pt idx="168">
                  <c:v>57.910913837038876</c:v>
                </c:pt>
                <c:pt idx="169">
                  <c:v>57.722641350126068</c:v>
                </c:pt>
                <c:pt idx="170">
                  <c:v>57.535910049750385</c:v>
                </c:pt>
                <c:pt idx="171">
                  <c:v>57.350742554503029</c:v>
                </c:pt>
                <c:pt idx="172">
                  <c:v>57.167146232021175</c:v>
                </c:pt>
                <c:pt idx="173">
                  <c:v>56.985115080394024</c:v>
                </c:pt>
                <c:pt idx="174">
                  <c:v>56.804631559076661</c:v>
                </c:pt>
                <c:pt idx="175">
                  <c:v>56.625668335466386</c:v>
                </c:pt>
                <c:pt idx="176">
                  <c:v>56.448189922379115</c:v>
                </c:pt>
                <c:pt idx="177">
                  <c:v>56.272154189707607</c:v>
                </c:pt>
                <c:pt idx="178">
                  <c:v>56.097513740430074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73.050616798966132</c:v>
                </c:pt>
                <c:pt idx="5">
                  <c:v>73.209557799136348</c:v>
                </c:pt>
                <c:pt idx="6">
                  <c:v>73.367847615070133</c:v>
                </c:pt>
                <c:pt idx="7">
                  <c:v>73.525356407243834</c:v>
                </c:pt>
                <c:pt idx="8">
                  <c:v>73.681937284271015</c:v>
                </c:pt>
                <c:pt idx="9">
                  <c:v>73.837424675065918</c:v>
                </c:pt>
                <c:pt idx="10">
                  <c:v>73.99163264002901</c:v>
                </c:pt>
                <c:pt idx="11">
                  <c:v>74.144353141223974</c:v>
                </c:pt>
                <c:pt idx="12">
                  <c:v>74.295354297935987</c:v>
                </c:pt>
                <c:pt idx="13">
                  <c:v>74.444378661406716</c:v>
                </c:pt>
                <c:pt idx="14">
                  <c:v>74.591141550926224</c:v>
                </c:pt>
                <c:pt idx="15">
                  <c:v>74.73532950275775</c:v>
                </c:pt>
                <c:pt idx="16">
                  <c:v>74.876598893433098</c:v>
                </c:pt>
                <c:pt idx="17">
                  <c:v>75.014574809534096</c:v>
                </c:pt>
                <c:pt idx="18">
                  <c:v>75.148850246798318</c:v>
                </c:pt>
                <c:pt idx="19">
                  <c:v>75.278985731730373</c:v>
                </c:pt>
                <c:pt idx="20">
                  <c:v>75.404509468179853</c:v>
                </c:pt>
                <c:pt idx="21">
                  <c:v>75.524918118693321</c:v>
                </c:pt>
                <c:pt idx="22">
                  <c:v>75.639678334825803</c:v>
                </c:pt>
                <c:pt idx="23">
                  <c:v>75.748229150804491</c:v>
                </c:pt>
                <c:pt idx="24">
                  <c:v>75.849985349676771</c:v>
                </c:pt>
                <c:pt idx="25">
                  <c:v>75.9443418990016</c:v>
                </c:pt>
                <c:pt idx="26">
                  <c:v>76.030679533005895</c:v>
                </c:pt>
                <c:pt idx="27">
                  <c:v>76.108371528892022</c:v>
                </c:pt>
                <c:pt idx="28">
                  <c:v>76.176791686028324</c:v>
                </c:pt>
                <c:pt idx="29">
                  <c:v>76.235323468069225</c:v>
                </c:pt>
                <c:pt idx="30">
                  <c:v>76.283370210434981</c:v>
                </c:pt>
                <c:pt idx="31">
                  <c:v>76.320366230827219</c:v>
                </c:pt>
                <c:pt idx="32">
                  <c:v>76.345788611462098</c:v>
                </c:pt>
                <c:pt idx="33">
                  <c:v>76.359169352489289</c:v>
                </c:pt>
                <c:pt idx="34">
                  <c:v>76.360107531654364</c:v>
                </c:pt>
                <c:pt idx="35">
                  <c:v>76.348281051385641</c:v>
                </c:pt>
                <c:pt idx="36">
                  <c:v>76.323457517135822</c:v>
                </c:pt>
                <c:pt idx="37">
                  <c:v>76.285503775621166</c:v>
                </c:pt>
                <c:pt idx="38">
                  <c:v>76.23439365315879</c:v>
                </c:pt>
                <c:pt idx="39">
                  <c:v>76.17021347542584</c:v>
                </c:pt>
                <c:pt idx="40">
                  <c:v>76.093165021086094</c:v>
                </c:pt>
                <c:pt idx="41">
                  <c:v>76.003565660511512</c:v>
                </c:pt>
                <c:pt idx="42">
                  <c:v>75.901845552060664</c:v>
                </c:pt>
                <c:pt idx="43">
                  <c:v>75.788541904282695</c:v>
                </c:pt>
                <c:pt idx="44">
                  <c:v>75.664290453297923</c:v>
                </c:pt>
                <c:pt idx="45">
                  <c:v>75.529814439826438</c:v>
                </c:pt>
                <c:pt idx="46">
                  <c:v>75.38591148945855</c:v>
                </c:pt>
                <c:pt idx="47">
                  <c:v>75.233438893727296</c:v>
                </c:pt>
                <c:pt idx="48">
                  <c:v>75.073297851662517</c:v>
                </c:pt>
                <c:pt idx="49">
                  <c:v>74.906417258151265</c:v>
                </c:pt>
                <c:pt idx="50">
                  <c:v>74.733737616312879</c:v>
                </c:pt>
                <c:pt idx="51">
                  <c:v>74.556195609112223</c:v>
                </c:pt>
                <c:pt idx="52">
                  <c:v>74.374709796123668</c:v>
                </c:pt>
                <c:pt idx="53">
                  <c:v>74.190167812094217</c:v>
                </c:pt>
                <c:pt idx="54">
                  <c:v>74.003415343001194</c:v>
                </c:pt>
                <c:pt idx="55">
                  <c:v>73.81524705087773</c:v>
                </c:pt>
                <c:pt idx="56">
                  <c:v>73.626399518173557</c:v>
                </c:pt>
                <c:pt idx="57">
                  <c:v>73.437546191802511</c:v>
                </c:pt>
                <c:pt idx="58">
                  <c:v>73.249294230541736</c:v>
                </c:pt>
                <c:pt idx="59">
                  <c:v>73.062183099526905</c:v>
                </c:pt>
                <c:pt idx="60">
                  <c:v>72.876684712990709</c:v>
                </c:pt>
                <c:pt idx="61">
                  <c:v>72.693204900476815</c:v>
                </c:pt>
                <c:pt idx="62">
                  <c:v>72.512085960839315</c:v>
                </c:pt>
                <c:pt idx="63">
                  <c:v>72.333610070045083</c:v>
                </c:pt>
                <c:pt idx="64">
                  <c:v>72.158003320443726</c:v>
                </c:pt>
                <c:pt idx="65">
                  <c:v>71.985440188026473</c:v>
                </c:pt>
                <c:pt idx="66">
                  <c:v>71.816048247712274</c:v>
                </c:pt>
                <c:pt idx="67">
                  <c:v>71.649912982649667</c:v>
                </c:pt>
                <c:pt idx="68">
                  <c:v>71.487082560074853</c:v>
                </c:pt>
                <c:pt idx="69">
                  <c:v>71.327572472015476</c:v>
                </c:pt>
                <c:pt idx="70">
                  <c:v>71.17136996306705</c:v>
                </c:pt>
                <c:pt idx="71">
                  <c:v>71.018438188950242</c:v>
                </c:pt>
                <c:pt idx="72">
                  <c:v>70.86872006823512</c:v>
                </c:pt>
                <c:pt idx="73">
                  <c:v>70.722141805381511</c:v>
                </c:pt>
                <c:pt idx="74">
                  <c:v>70.578616076162518</c:v>
                </c:pt>
                <c:pt idx="75">
                  <c:v>70.438044876795388</c:v>
                </c:pt>
                <c:pt idx="76">
                  <c:v>70.300322045967718</c:v>
                </c:pt>
                <c:pt idx="77">
                  <c:v>70.165335474716329</c:v>
                </c:pt>
                <c:pt idx="78">
                  <c:v>70.032969023108819</c:v>
                </c:pt>
                <c:pt idx="79">
                  <c:v>69.903104165196325</c:v>
                </c:pt>
                <c:pt idx="80">
                  <c:v>69.77562138503599</c:v>
                </c:pt>
                <c:pt idx="81">
                  <c:v>69.650401346977745</c:v>
                </c:pt>
                <c:pt idx="82">
                  <c:v>69.527325863094333</c:v>
                </c:pt>
                <c:pt idx="83">
                  <c:v>69.406278679793019</c:v>
                </c:pt>
                <c:pt idx="84">
                  <c:v>69.287146104442627</c:v>
                </c:pt>
                <c:pt idx="85">
                  <c:v>69.169817491401986</c:v>
                </c:pt>
                <c:pt idx="86">
                  <c:v>69.054185605251462</c:v>
                </c:pt>
                <c:pt idx="87">
                  <c:v>68.940146877382205</c:v>
                </c:pt>
                <c:pt idx="88">
                  <c:v>68.827601570448806</c:v>
                </c:pt>
                <c:pt idx="89">
                  <c:v>68.716453863582402</c:v>
                </c:pt>
                <c:pt idx="90">
                  <c:v>68.606611869723082</c:v>
                </c:pt>
                <c:pt idx="91">
                  <c:v>68.497987594982192</c:v>
                </c:pt>
                <c:pt idx="92">
                  <c:v>68.390496848599369</c:v>
                </c:pt>
                <c:pt idx="93">
                  <c:v>68.284059110820138</c:v>
                </c:pt>
                <c:pt idx="94">
                  <c:v>68.178597364890948</c:v>
                </c:pt>
                <c:pt idx="95">
                  <c:v>68.074037898346361</c:v>
                </c:pt>
                <c:pt idx="96">
                  <c:v>67.970310077844346</c:v>
                </c:pt>
                <c:pt idx="97">
                  <c:v>67.867346100986282</c:v>
                </c:pt>
                <c:pt idx="98">
                  <c:v>67.765080727830124</c:v>
                </c:pt>
                <c:pt idx="99">
                  <c:v>67.663450994167036</c:v>
                </c:pt>
                <c:pt idx="100">
                  <c:v>67.562395908074052</c:v>
                </c:pt>
                <c:pt idx="101">
                  <c:v>67.461856130776795</c:v>
                </c:pt>
                <c:pt idx="102">
                  <c:v>67.361773642453016</c:v>
                </c:pt>
                <c:pt idx="103">
                  <c:v>67.2620913932777</c:v>
                </c:pt>
                <c:pt idx="104">
                  <c:v>67.162752939753346</c:v>
                </c:pt>
                <c:pt idx="105">
                  <c:v>67.063702066186963</c:v>
                </c:pt>
                <c:pt idx="106">
                  <c:v>66.964882391071654</c:v>
                </c:pt>
                <c:pt idx="107">
                  <c:v>66.866236958108885</c:v>
                </c:pt>
                <c:pt idx="108">
                  <c:v>66.767707811679557</c:v>
                </c:pt>
                <c:pt idx="109">
                  <c:v>66.669235556742052</c:v>
                </c:pt>
                <c:pt idx="110">
                  <c:v>66.57075890342071</c:v>
                </c:pt>
                <c:pt idx="111">
                  <c:v>66.472214196959555</c:v>
                </c:pt>
                <c:pt idx="112">
                  <c:v>66.373534934271149</c:v>
                </c:pt>
                <c:pt idx="113">
                  <c:v>66.274651269026748</c:v>
                </c:pt>
                <c:pt idx="114">
                  <c:v>66.175489508130653</c:v>
                </c:pt>
                <c:pt idx="115">
                  <c:v>66.075971603516052</c:v>
                </c:pt>
                <c:pt idx="116">
                  <c:v>65.976014644512702</c:v>
                </c:pt>
                <c:pt idx="117">
                  <c:v>65.875530357578114</c:v>
                </c:pt>
                <c:pt idx="118">
                  <c:v>65.774424621968464</c:v>
                </c:pt>
                <c:pt idx="119">
                  <c:v>65.672597011949719</c:v>
                </c:pt>
                <c:pt idx="120">
                  <c:v>65.569940378404297</c:v>
                </c:pt>
                <c:pt idx="121">
                  <c:v>65.466340485147214</c:v>
                </c:pt>
                <c:pt idx="122">
                  <c:v>65.361675717876551</c:v>
                </c:pt>
                <c:pt idx="123">
                  <c:v>65.25581688637368</c:v>
                </c:pt>
                <c:pt idx="124">
                  <c:v>65.148627143225283</c:v>
                </c:pt>
                <c:pt idx="125">
                  <c:v>65.039962044819134</c:v>
                </c:pt>
                <c:pt idx="126">
                  <c:v>64.929669782474136</c:v>
                </c:pt>
                <c:pt idx="127">
                  <c:v>64.817591613067506</c:v>
                </c:pt>
                <c:pt idx="128">
                  <c:v>64.703562519139268</c:v>
                </c:pt>
                <c:pt idx="129">
                  <c:v>64.587412127861626</c:v>
                </c:pt>
                <c:pt idx="130">
                  <c:v>64.468965916116773</c:v>
                </c:pt>
                <c:pt idx="131">
                  <c:v>64.348046724871452</c:v>
                </c:pt>
                <c:pt idx="132">
                  <c:v>64.224476599741067</c:v>
                </c:pt>
                <c:pt idx="133">
                  <c:v>64.098078965827654</c:v>
                </c:pt>
                <c:pt idx="134">
                  <c:v>63.968681133429683</c:v>
                </c:pt>
                <c:pt idx="135">
                  <c:v>63.836117117061697</c:v>
                </c:pt>
                <c:pt idx="136">
                  <c:v>63.700230733604407</c:v>
                </c:pt>
                <c:pt idx="137">
                  <c:v>63.560878926823221</c:v>
                </c:pt>
                <c:pt idx="138">
                  <c:v>63.417935245746108</c:v>
                </c:pt>
                <c:pt idx="139">
                  <c:v>63.271293384595452</c:v>
                </c:pt>
                <c:pt idx="140">
                  <c:v>63.120870673541432</c:v>
                </c:pt>
                <c:pt idx="141">
                  <c:v>62.966611394126062</c:v>
                </c:pt>
                <c:pt idx="142">
                  <c:v>62.808489782547966</c:v>
                </c:pt>
                <c:pt idx="143">
                  <c:v>62.646512579792116</c:v>
                </c:pt>
                <c:pt idx="144">
                  <c:v>62.480720991270161</c:v>
                </c:pt>
                <c:pt idx="145">
                  <c:v>62.311191931172189</c:v>
                </c:pt>
                <c:pt idx="146">
                  <c:v>62.138038448410953</c:v>
                </c:pt>
                <c:pt idx="147">
                  <c:v>61.961409261343363</c:v>
                </c:pt>
                <c:pt idx="148">
                  <c:v>61.781487365976751</c:v>
                </c:pt>
                <c:pt idx="149">
                  <c:v>61.598487724864682</c:v>
                </c:pt>
                <c:pt idx="150">
                  <c:v>61.412654088456605</c:v>
                </c:pt>
                <c:pt idx="151">
                  <c:v>61.224255043962479</c:v>
                </c:pt>
                <c:pt idx="152">
                  <c:v>61.033579425453496</c:v>
                </c:pt>
                <c:pt idx="153">
                  <c:v>60.840931249880519</c:v>
                </c:pt>
                <c:pt idx="154">
                  <c:v>60.646624364563898</c:v>
                </c:pt>
                <c:pt idx="155">
                  <c:v>60.45097700103463</c:v>
                </c:pt>
                <c:pt idx="156">
                  <c:v>60.254306427515843</c:v>
                </c:pt>
                <c:pt idx="157">
                  <c:v>60.056923878538754</c:v>
                </c:pt>
                <c:pt idx="158">
                  <c:v>59.85912991685727</c:v>
                </c:pt>
                <c:pt idx="159">
                  <c:v>59.661210352340674</c:v>
                </c:pt>
                <c:pt idx="160">
                  <c:v>59.463432807669747</c:v>
                </c:pt>
                <c:pt idx="161">
                  <c:v>59.266043984298925</c:v>
                </c:pt>
                <c:pt idx="162">
                  <c:v>59.069267646923734</c:v>
                </c:pt>
                <c:pt idx="163">
                  <c:v>58.873303312809298</c:v>
                </c:pt>
                <c:pt idx="164">
                  <c:v>58.678325605403181</c:v>
                </c:pt>
                <c:pt idx="165">
                  <c:v>58.4844842106451</c:v>
                </c:pt>
                <c:pt idx="166">
                  <c:v>58.29190435964771</c:v>
                </c:pt>
                <c:pt idx="167">
                  <c:v>58.100687752779137</c:v>
                </c:pt>
                <c:pt idx="168">
                  <c:v>57.910913837038876</c:v>
                </c:pt>
                <c:pt idx="169">
                  <c:v>57.722641350126068</c:v>
                </c:pt>
                <c:pt idx="170">
                  <c:v>57.535910049750385</c:v>
                </c:pt>
                <c:pt idx="171">
                  <c:v>57.350742554503029</c:v>
                </c:pt>
                <c:pt idx="172">
                  <c:v>57.167146232021175</c:v>
                </c:pt>
                <c:pt idx="173">
                  <c:v>56.985115080394024</c:v>
                </c:pt>
                <c:pt idx="174">
                  <c:v>56.804631559076661</c:v>
                </c:pt>
                <c:pt idx="175">
                  <c:v>56.625668335466386</c:v>
                </c:pt>
                <c:pt idx="176">
                  <c:v>56.448189922379115</c:v>
                </c:pt>
                <c:pt idx="177">
                  <c:v>56.272154189707607</c:v>
                </c:pt>
                <c:pt idx="178">
                  <c:v>56.097513740430074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9.2156143100063214E-3</c:v>
                </c:pt>
                <c:pt idx="2">
                  <c:v>2.3582475384486604E-2</c:v>
                </c:pt>
                <c:pt idx="3">
                  <c:v>4.3289307789907583E-2</c:v>
                </c:pt>
                <c:pt idx="4">
                  <c:v>5.4895009432850014E-2</c:v>
                </c:pt>
                <c:pt idx="5">
                  <c:v>6.4372482823319893E-2</c:v>
                </c:pt>
                <c:pt idx="6">
                  <c:v>6.6920076675118886E-2</c:v>
                </c:pt>
                <c:pt idx="7">
                  <c:v>8.3565615796205112E-2</c:v>
                </c:pt>
                <c:pt idx="8">
                  <c:v>9.5705952776529032E-2</c:v>
                </c:pt>
                <c:pt idx="9">
                  <c:v>0.10018509761274548</c:v>
                </c:pt>
                <c:pt idx="10">
                  <c:v>0.10426350615289538</c:v>
                </c:pt>
                <c:pt idx="11">
                  <c:v>0.11617187980747538</c:v>
                </c:pt>
                <c:pt idx="12">
                  <c:v>0.12828432668911136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6.5964240899139077E-4</c:v>
                </c:pt>
                <c:pt idx="1">
                  <c:v>7.5434412796264241E-3</c:v>
                </c:pt>
                <c:pt idx="2">
                  <c:v>1.6369769227222639E-2</c:v>
                </c:pt>
                <c:pt idx="3">
                  <c:v>3.5651682132281801E-2</c:v>
                </c:pt>
                <c:pt idx="4">
                  <c:v>4.1681290746961475E-2</c:v>
                </c:pt>
                <c:pt idx="5">
                  <c:v>4.7453724819673547E-2</c:v>
                </c:pt>
                <c:pt idx="6">
                  <c:v>5.8678402834024201E-2</c:v>
                </c:pt>
                <c:pt idx="7">
                  <c:v>6.722097974984037E-2</c:v>
                </c:pt>
                <c:pt idx="8">
                  <c:v>7.911334111633106E-2</c:v>
                </c:pt>
                <c:pt idx="9">
                  <c:v>8.911978685696649E-2</c:v>
                </c:pt>
                <c:pt idx="10">
                  <c:v>9.383497341425788E-2</c:v>
                </c:pt>
                <c:pt idx="11">
                  <c:v>0.101417859570509</c:v>
                </c:pt>
                <c:pt idx="12">
                  <c:v>7.9330612233918157E-2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72.302000000000007</c:v>
                </c:pt>
                <c:pt idx="1">
                  <c:v>72</c:v>
                </c:pt>
                <c:pt idx="2">
                  <c:v>72.570999999999998</c:v>
                </c:pt>
                <c:pt idx="3">
                  <c:v>71.238</c:v>
                </c:pt>
                <c:pt idx="4">
                  <c:v>71.840999999999994</c:v>
                </c:pt>
                <c:pt idx="5">
                  <c:v>72.19</c:v>
                </c:pt>
                <c:pt idx="6">
                  <c:v>72.778000000000006</c:v>
                </c:pt>
                <c:pt idx="7">
                  <c:v>71.951999999999998</c:v>
                </c:pt>
                <c:pt idx="8">
                  <c:v>72.159000000000006</c:v>
                </c:pt>
                <c:pt idx="9">
                  <c:v>72.126999999999995</c:v>
                </c:pt>
                <c:pt idx="10">
                  <c:v>72.667000000000002</c:v>
                </c:pt>
                <c:pt idx="11">
                  <c:v>72.587000000000003</c:v>
                </c:pt>
                <c:pt idx="12">
                  <c:v>73.238</c:v>
                </c:pt>
                <c:pt idx="13">
                  <c:v>72.412999999999997</c:v>
                </c:pt>
                <c:pt idx="14">
                  <c:v>72.555999999999997</c:v>
                </c:pt>
                <c:pt idx="15">
                  <c:v>72.412999999999997</c:v>
                </c:pt>
                <c:pt idx="16">
                  <c:v>73.174999999999997</c:v>
                </c:pt>
                <c:pt idx="17">
                  <c:v>71.921000000000006</c:v>
                </c:pt>
                <c:pt idx="18">
                  <c:v>72.031999999999996</c:v>
                </c:pt>
                <c:pt idx="19">
                  <c:v>72.936999999999998</c:v>
                </c:pt>
                <c:pt idx="20">
                  <c:v>74.078999999999994</c:v>
                </c:pt>
                <c:pt idx="21">
                  <c:v>72.697999999999993</c:v>
                </c:pt>
                <c:pt idx="22">
                  <c:v>73.619</c:v>
                </c:pt>
                <c:pt idx="23">
                  <c:v>74.27</c:v>
                </c:pt>
                <c:pt idx="24">
                  <c:v>73.619</c:v>
                </c:pt>
                <c:pt idx="25">
                  <c:v>73</c:v>
                </c:pt>
                <c:pt idx="26">
                  <c:v>74.540000000000006</c:v>
                </c:pt>
                <c:pt idx="27">
                  <c:v>72.555999999999997</c:v>
                </c:pt>
                <c:pt idx="28">
                  <c:v>73.254000000000005</c:v>
                </c:pt>
                <c:pt idx="29">
                  <c:v>74.713999999999999</c:v>
                </c:pt>
                <c:pt idx="30">
                  <c:v>74.650999999999996</c:v>
                </c:pt>
                <c:pt idx="31">
                  <c:v>76.078999999999994</c:v>
                </c:pt>
                <c:pt idx="32">
                  <c:v>76.555999999999997</c:v>
                </c:pt>
                <c:pt idx="33">
                  <c:v>76.570999999999998</c:v>
                </c:pt>
                <c:pt idx="34">
                  <c:v>76.873000000000005</c:v>
                </c:pt>
                <c:pt idx="35">
                  <c:v>76.094999999999999</c:v>
                </c:pt>
                <c:pt idx="36">
                  <c:v>75.888999999999996</c:v>
                </c:pt>
                <c:pt idx="37">
                  <c:v>77.048000000000002</c:v>
                </c:pt>
                <c:pt idx="38">
                  <c:v>77.619</c:v>
                </c:pt>
                <c:pt idx="39">
                  <c:v>78.602999999999994</c:v>
                </c:pt>
                <c:pt idx="40">
                  <c:v>78.492000000000004</c:v>
                </c:pt>
                <c:pt idx="41">
                  <c:v>79.27</c:v>
                </c:pt>
                <c:pt idx="42">
                  <c:v>81.078999999999994</c:v>
                </c:pt>
                <c:pt idx="43">
                  <c:v>83.143000000000001</c:v>
                </c:pt>
                <c:pt idx="44">
                  <c:v>82.54</c:v>
                </c:pt>
                <c:pt idx="45">
                  <c:v>85.54</c:v>
                </c:pt>
                <c:pt idx="46">
                  <c:v>89.888999999999996</c:v>
                </c:pt>
                <c:pt idx="47">
                  <c:v>100.476</c:v>
                </c:pt>
                <c:pt idx="48">
                  <c:v>116.619</c:v>
                </c:pt>
                <c:pt idx="49">
                  <c:v>134.905</c:v>
                </c:pt>
                <c:pt idx="50">
                  <c:v>157.72999999999999</c:v>
                </c:pt>
                <c:pt idx="51">
                  <c:v>179.30199999999999</c:v>
                </c:pt>
                <c:pt idx="52">
                  <c:v>198.36500000000001</c:v>
                </c:pt>
                <c:pt idx="53">
                  <c:v>214.571</c:v>
                </c:pt>
                <c:pt idx="54">
                  <c:v>224.048</c:v>
                </c:pt>
                <c:pt idx="55">
                  <c:v>229.34899999999999</c:v>
                </c:pt>
                <c:pt idx="56">
                  <c:v>229.60300000000001</c:v>
                </c:pt>
                <c:pt idx="57">
                  <c:v>224.79400000000001</c:v>
                </c:pt>
                <c:pt idx="58">
                  <c:v>210.87299999999999</c:v>
                </c:pt>
                <c:pt idx="59">
                  <c:v>181.048</c:v>
                </c:pt>
                <c:pt idx="60">
                  <c:v>134.31700000000001</c:v>
                </c:pt>
                <c:pt idx="61">
                  <c:v>92.19</c:v>
                </c:pt>
                <c:pt idx="62">
                  <c:v>74.856999999999999</c:v>
                </c:pt>
                <c:pt idx="63">
                  <c:v>71.332999999999998</c:v>
                </c:pt>
                <c:pt idx="64">
                  <c:v>71.221999999999994</c:v>
                </c:pt>
                <c:pt idx="65">
                  <c:v>71.921000000000006</c:v>
                </c:pt>
                <c:pt idx="66">
                  <c:v>71.840999999999994</c:v>
                </c:pt>
                <c:pt idx="67">
                  <c:v>73.905000000000001</c:v>
                </c:pt>
                <c:pt idx="68">
                  <c:v>75.524000000000001</c:v>
                </c:pt>
                <c:pt idx="69">
                  <c:v>78.507999999999996</c:v>
                </c:pt>
                <c:pt idx="70">
                  <c:v>78.650999999999996</c:v>
                </c:pt>
                <c:pt idx="71">
                  <c:v>82.778000000000006</c:v>
                </c:pt>
                <c:pt idx="72">
                  <c:v>88.936999999999998</c:v>
                </c:pt>
                <c:pt idx="73">
                  <c:v>101.381</c:v>
                </c:pt>
                <c:pt idx="74">
                  <c:v>112.206</c:v>
                </c:pt>
                <c:pt idx="75">
                  <c:v>123.968</c:v>
                </c:pt>
                <c:pt idx="76">
                  <c:v>136.93700000000001</c:v>
                </c:pt>
                <c:pt idx="77">
                  <c:v>147.50800000000001</c:v>
                </c:pt>
                <c:pt idx="78">
                  <c:v>155</c:v>
                </c:pt>
                <c:pt idx="79">
                  <c:v>162.58699999999999</c:v>
                </c:pt>
                <c:pt idx="80">
                  <c:v>161.81</c:v>
                </c:pt>
                <c:pt idx="81">
                  <c:v>162.857</c:v>
                </c:pt>
                <c:pt idx="82">
                  <c:v>153.36500000000001</c:v>
                </c:pt>
                <c:pt idx="83">
                  <c:v>132.27000000000001</c:v>
                </c:pt>
                <c:pt idx="84">
                  <c:v>100.524</c:v>
                </c:pt>
                <c:pt idx="85">
                  <c:v>80.221999999999994</c:v>
                </c:pt>
                <c:pt idx="86">
                  <c:v>70.349000000000004</c:v>
                </c:pt>
                <c:pt idx="87">
                  <c:v>66.840999999999994</c:v>
                </c:pt>
                <c:pt idx="88">
                  <c:v>65.921000000000006</c:v>
                </c:pt>
                <c:pt idx="89">
                  <c:v>67.936999999999998</c:v>
                </c:pt>
                <c:pt idx="90">
                  <c:v>67.143000000000001</c:v>
                </c:pt>
                <c:pt idx="91">
                  <c:v>66.221999999999994</c:v>
                </c:pt>
                <c:pt idx="92">
                  <c:v>67.063000000000002</c:v>
                </c:pt>
                <c:pt idx="93">
                  <c:v>65.762</c:v>
                </c:pt>
                <c:pt idx="94">
                  <c:v>68.238</c:v>
                </c:pt>
                <c:pt idx="95">
                  <c:v>67.856999999999999</c:v>
                </c:pt>
                <c:pt idx="96">
                  <c:v>67.19</c:v>
                </c:pt>
                <c:pt idx="97">
                  <c:v>66.667000000000002</c:v>
                </c:pt>
                <c:pt idx="98">
                  <c:v>67.856999999999999</c:v>
                </c:pt>
                <c:pt idx="99">
                  <c:v>67.778000000000006</c:v>
                </c:pt>
                <c:pt idx="100">
                  <c:v>68.094999999999999</c:v>
                </c:pt>
                <c:pt idx="101">
                  <c:v>69.412999999999997</c:v>
                </c:pt>
                <c:pt idx="102">
                  <c:v>69.143000000000001</c:v>
                </c:pt>
                <c:pt idx="103">
                  <c:v>69.778000000000006</c:v>
                </c:pt>
                <c:pt idx="104">
                  <c:v>70.27</c:v>
                </c:pt>
                <c:pt idx="105">
                  <c:v>69.492000000000004</c:v>
                </c:pt>
                <c:pt idx="106">
                  <c:v>70.397000000000006</c:v>
                </c:pt>
                <c:pt idx="107">
                  <c:v>72.126999999999995</c:v>
                </c:pt>
                <c:pt idx="108">
                  <c:v>72.429000000000002</c:v>
                </c:pt>
                <c:pt idx="109">
                  <c:v>72.570999999999998</c:v>
                </c:pt>
                <c:pt idx="110">
                  <c:v>73.951999999999998</c:v>
                </c:pt>
                <c:pt idx="111">
                  <c:v>75.016000000000005</c:v>
                </c:pt>
                <c:pt idx="112">
                  <c:v>76.444000000000003</c:v>
                </c:pt>
                <c:pt idx="113">
                  <c:v>78.778000000000006</c:v>
                </c:pt>
                <c:pt idx="114">
                  <c:v>85.174999999999997</c:v>
                </c:pt>
                <c:pt idx="115">
                  <c:v>92.602999999999994</c:v>
                </c:pt>
                <c:pt idx="116">
                  <c:v>100.22199999999999</c:v>
                </c:pt>
                <c:pt idx="117">
                  <c:v>106.333</c:v>
                </c:pt>
                <c:pt idx="118">
                  <c:v>110.508</c:v>
                </c:pt>
                <c:pt idx="119">
                  <c:v>113.905</c:v>
                </c:pt>
                <c:pt idx="120">
                  <c:v>111.794</c:v>
                </c:pt>
                <c:pt idx="121">
                  <c:v>108.01600000000001</c:v>
                </c:pt>
                <c:pt idx="122">
                  <c:v>100.22199999999999</c:v>
                </c:pt>
                <c:pt idx="123">
                  <c:v>90.397000000000006</c:v>
                </c:pt>
                <c:pt idx="124">
                  <c:v>80.905000000000001</c:v>
                </c:pt>
                <c:pt idx="125">
                  <c:v>71.397000000000006</c:v>
                </c:pt>
                <c:pt idx="126">
                  <c:v>68.840999999999994</c:v>
                </c:pt>
                <c:pt idx="127">
                  <c:v>64.951999999999998</c:v>
                </c:pt>
                <c:pt idx="128">
                  <c:v>65.619</c:v>
                </c:pt>
                <c:pt idx="129">
                  <c:v>65.302000000000007</c:v>
                </c:pt>
                <c:pt idx="130">
                  <c:v>66.475999999999999</c:v>
                </c:pt>
                <c:pt idx="131">
                  <c:v>66.697999999999993</c:v>
                </c:pt>
                <c:pt idx="132">
                  <c:v>66.825000000000003</c:v>
                </c:pt>
                <c:pt idx="133">
                  <c:v>64.19</c:v>
                </c:pt>
                <c:pt idx="134">
                  <c:v>65.238</c:v>
                </c:pt>
                <c:pt idx="135">
                  <c:v>65.921000000000006</c:v>
                </c:pt>
                <c:pt idx="136">
                  <c:v>65.332999999999998</c:v>
                </c:pt>
                <c:pt idx="137">
                  <c:v>66.048000000000002</c:v>
                </c:pt>
                <c:pt idx="138">
                  <c:v>65.174999999999997</c:v>
                </c:pt>
                <c:pt idx="139">
                  <c:v>66.683000000000007</c:v>
                </c:pt>
                <c:pt idx="140">
                  <c:v>65.793999999999997</c:v>
                </c:pt>
                <c:pt idx="141">
                  <c:v>65.73</c:v>
                </c:pt>
                <c:pt idx="142">
                  <c:v>67.444000000000003</c:v>
                </c:pt>
                <c:pt idx="143">
                  <c:v>69.602999999999994</c:v>
                </c:pt>
                <c:pt idx="144">
                  <c:v>70.19</c:v>
                </c:pt>
                <c:pt idx="145">
                  <c:v>73.778000000000006</c:v>
                </c:pt>
                <c:pt idx="146">
                  <c:v>78.174999999999997</c:v>
                </c:pt>
                <c:pt idx="147">
                  <c:v>82.873000000000005</c:v>
                </c:pt>
                <c:pt idx="148">
                  <c:v>85.856999999999999</c:v>
                </c:pt>
                <c:pt idx="149">
                  <c:v>88.381</c:v>
                </c:pt>
                <c:pt idx="150">
                  <c:v>88.54</c:v>
                </c:pt>
                <c:pt idx="151">
                  <c:v>87.19</c:v>
                </c:pt>
                <c:pt idx="152">
                  <c:v>81.524000000000001</c:v>
                </c:pt>
                <c:pt idx="153">
                  <c:v>76.745999999999995</c:v>
                </c:pt>
                <c:pt idx="154">
                  <c:v>71.429000000000002</c:v>
                </c:pt>
                <c:pt idx="155">
                  <c:v>66.316999999999993</c:v>
                </c:pt>
                <c:pt idx="156">
                  <c:v>64.364999999999995</c:v>
                </c:pt>
                <c:pt idx="157">
                  <c:v>62.158999999999999</c:v>
                </c:pt>
                <c:pt idx="158">
                  <c:v>60.713999999999999</c:v>
                </c:pt>
                <c:pt idx="159">
                  <c:v>60.365000000000002</c:v>
                </c:pt>
                <c:pt idx="160">
                  <c:v>60.825000000000003</c:v>
                </c:pt>
                <c:pt idx="161">
                  <c:v>60.475999999999999</c:v>
                </c:pt>
                <c:pt idx="162">
                  <c:v>59.968000000000004</c:v>
                </c:pt>
                <c:pt idx="163">
                  <c:v>59.491999999999997</c:v>
                </c:pt>
                <c:pt idx="164">
                  <c:v>60.619</c:v>
                </c:pt>
                <c:pt idx="165">
                  <c:v>58.094999999999999</c:v>
                </c:pt>
                <c:pt idx="166">
                  <c:v>58.619</c:v>
                </c:pt>
                <c:pt idx="167">
                  <c:v>58.491999999999997</c:v>
                </c:pt>
                <c:pt idx="168">
                  <c:v>57.872999999999998</c:v>
                </c:pt>
                <c:pt idx="169">
                  <c:v>57.222000000000001</c:v>
                </c:pt>
                <c:pt idx="170">
                  <c:v>57.968000000000004</c:v>
                </c:pt>
                <c:pt idx="171">
                  <c:v>56.746000000000002</c:v>
                </c:pt>
                <c:pt idx="172">
                  <c:v>57.412999999999997</c:v>
                </c:pt>
                <c:pt idx="173">
                  <c:v>58.127000000000002</c:v>
                </c:pt>
                <c:pt idx="174">
                  <c:v>55.127000000000002</c:v>
                </c:pt>
                <c:pt idx="175">
                  <c:v>56.603000000000002</c:v>
                </c:pt>
                <c:pt idx="176">
                  <c:v>58.444000000000003</c:v>
                </c:pt>
                <c:pt idx="177">
                  <c:v>56.412999999999997</c:v>
                </c:pt>
                <c:pt idx="178">
                  <c:v>57.587000000000003</c:v>
                </c:pt>
                <c:pt idx="179">
                  <c:v>57.920999999999999</c:v>
                </c:pt>
                <c:pt idx="180">
                  <c:v>57.587000000000003</c:v>
                </c:pt>
                <c:pt idx="181">
                  <c:v>57.683</c:v>
                </c:pt>
                <c:pt idx="182">
                  <c:v>56.396999999999998</c:v>
                </c:pt>
                <c:pt idx="183">
                  <c:v>57.094999999999999</c:v>
                </c:pt>
                <c:pt idx="184">
                  <c:v>57.396999999999998</c:v>
                </c:pt>
                <c:pt idx="185">
                  <c:v>57.19</c:v>
                </c:pt>
                <c:pt idx="186">
                  <c:v>57.634999999999998</c:v>
                </c:pt>
                <c:pt idx="187">
                  <c:v>56.698</c:v>
                </c:pt>
                <c:pt idx="188">
                  <c:v>57.063000000000002</c:v>
                </c:pt>
                <c:pt idx="189">
                  <c:v>57.54</c:v>
                </c:pt>
                <c:pt idx="190">
                  <c:v>58.206000000000003</c:v>
                </c:pt>
                <c:pt idx="191">
                  <c:v>59.381</c:v>
                </c:pt>
                <c:pt idx="192">
                  <c:v>59.667000000000002</c:v>
                </c:pt>
                <c:pt idx="193">
                  <c:v>60.508000000000003</c:v>
                </c:pt>
                <c:pt idx="194">
                  <c:v>61.412999999999997</c:v>
                </c:pt>
                <c:pt idx="195">
                  <c:v>61.651000000000003</c:v>
                </c:pt>
                <c:pt idx="196">
                  <c:v>61.491999999999997</c:v>
                </c:pt>
                <c:pt idx="197">
                  <c:v>61.238</c:v>
                </c:pt>
                <c:pt idx="198">
                  <c:v>61.475999999999999</c:v>
                </c:pt>
                <c:pt idx="199">
                  <c:v>59.872999999999998</c:v>
                </c:pt>
                <c:pt idx="200">
                  <c:v>58.920999999999999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71.252286274000141</c:v>
                </c:pt>
                <c:pt idx="10">
                  <c:v>71.469314125362487</c:v>
                </c:pt>
                <c:pt idx="11">
                  <c:v>71.68514096501967</c:v>
                </c:pt>
                <c:pt idx="12">
                  <c:v>71.89954978225218</c:v>
                </c:pt>
                <c:pt idx="13">
                  <c:v>72.112297434917963</c:v>
                </c:pt>
                <c:pt idx="14">
                  <c:v>72.323112631444431</c:v>
                </c:pt>
                <c:pt idx="15">
                  <c:v>72.531693956581464</c:v>
                </c:pt>
                <c:pt idx="16">
                  <c:v>72.737707995887575</c:v>
                </c:pt>
                <c:pt idx="17">
                  <c:v>72.940787626316649</c:v>
                </c:pt>
                <c:pt idx="18">
                  <c:v>73.140530555122282</c:v>
                </c:pt>
                <c:pt idx="19">
                  <c:v>73.336498208670861</c:v>
                </c:pt>
                <c:pt idx="20">
                  <c:v>73.52821510168711</c:v>
                </c:pt>
                <c:pt idx="21">
                  <c:v>73.715168867441704</c:v>
                </c:pt>
                <c:pt idx="22">
                  <c:v>73.896811225274178</c:v>
                </c:pt>
                <c:pt idx="23">
                  <c:v>74.072560354668127</c:v>
                </c:pt>
                <c:pt idx="24">
                  <c:v>74.241805534764651</c:v>
                </c:pt>
                <c:pt idx="25">
                  <c:v>74.403915680780472</c:v>
                </c:pt>
                <c:pt idx="26">
                  <c:v>74.558254893372435</c:v>
                </c:pt>
                <c:pt idx="27">
                  <c:v>74.704210883576764</c:v>
                </c:pt>
                <c:pt idx="28">
                  <c:v>74.841247006786674</c:v>
                </c:pt>
                <c:pt idx="29">
                  <c:v>74.968996886271938</c:v>
                </c:pt>
                <c:pt idx="30">
                  <c:v>75.087433875879654</c:v>
                </c:pt>
                <c:pt idx="31">
                  <c:v>75.19716776998105</c:v>
                </c:pt>
                <c:pt idx="32">
                  <c:v>75.299949806394949</c:v>
                </c:pt>
                <c:pt idx="33">
                  <c:v>75.39950444338335</c:v>
                </c:pt>
                <c:pt idx="34">
                  <c:v>75.502850059783256</c:v>
                </c:pt>
                <c:pt idx="35">
                  <c:v>75.622312999924162</c:v>
                </c:pt>
                <c:pt idx="36">
                  <c:v>75.778465219124215</c:v>
                </c:pt>
                <c:pt idx="37">
                  <c:v>76.004201103275122</c:v>
                </c:pt>
                <c:pt idx="38">
                  <c:v>76.35008130953095</c:v>
                </c:pt>
                <c:pt idx="39">
                  <c:v>76.890874356126176</c:v>
                </c:pt>
                <c:pt idx="40">
                  <c:v>77.732890291000061</c:v>
                </c:pt>
                <c:pt idx="41">
                  <c:v>79.021217955719479</c:v>
                </c:pt>
                <c:pt idx="42">
                  <c:v>80.945383902815266</c:v>
                </c:pt>
                <c:pt idx="43">
                  <c:v>83.741344006987475</c:v>
                </c:pt>
                <c:pt idx="44">
                  <c:v>87.687264318831964</c:v>
                </c:pt>
                <c:pt idx="45">
                  <c:v>93.090467293293329</c:v>
                </c:pt>
                <c:pt idx="46">
                  <c:v>100.26344737315169</c:v>
                </c:pt>
                <c:pt idx="47">
                  <c:v>109.48817003388719</c:v>
                </c:pt>
                <c:pt idx="48">
                  <c:v>120.96997885646185</c:v>
                </c:pt>
                <c:pt idx="49">
                  <c:v>134.78506688205132</c:v>
                </c:pt>
                <c:pt idx="50">
                  <c:v>150.82757902961555</c:v>
                </c:pt>
                <c:pt idx="51">
                  <c:v>168.76018800426192</c:v>
                </c:pt>
                <c:pt idx="52">
                  <c:v>187.95360876855645</c:v>
                </c:pt>
                <c:pt idx="53">
                  <c:v>207.34690685170389</c:v>
                </c:pt>
                <c:pt idx="54">
                  <c:v>225.09798969698869</c:v>
                </c:pt>
                <c:pt idx="55">
                  <c:v>238.02314362959271</c:v>
                </c:pt>
                <c:pt idx="56">
                  <c:v>241.43448326589413</c:v>
                </c:pt>
                <c:pt idx="57">
                  <c:v>230.64599470250792</c:v>
                </c:pt>
                <c:pt idx="58">
                  <c:v>204.47221338307685</c:v>
                </c:pt>
                <c:pt idx="59">
                  <c:v>168.0574175869674</c:v>
                </c:pt>
                <c:pt idx="60">
                  <c:v>131.20968772930206</c:v>
                </c:pt>
                <c:pt idx="61">
                  <c:v>102.62614898536637</c:v>
                </c:pt>
                <c:pt idx="62">
                  <c:v>85.345083852292689</c:v>
                </c:pt>
                <c:pt idx="63">
                  <c:v>77.193015007852907</c:v>
                </c:pt>
                <c:pt idx="64">
                  <c:v>74.297382633224245</c:v>
                </c:pt>
                <c:pt idx="65">
                  <c:v>73.765117823085873</c:v>
                </c:pt>
                <c:pt idx="66">
                  <c:v>74.227312545930729</c:v>
                </c:pt>
                <c:pt idx="67">
                  <c:v>75.2893704761468</c:v>
                </c:pt>
                <c:pt idx="68">
                  <c:v>76.971166058109546</c:v>
                </c:pt>
                <c:pt idx="69">
                  <c:v>79.430993334928033</c:v>
                </c:pt>
                <c:pt idx="70">
                  <c:v>82.86784488161679</c:v>
                </c:pt>
                <c:pt idx="71">
                  <c:v>87.482361662108929</c:v>
                </c:pt>
                <c:pt idx="72">
                  <c:v>93.445659701093916</c:v>
                </c:pt>
                <c:pt idx="73">
                  <c:v>100.86407826190455</c:v>
                </c:pt>
                <c:pt idx="74">
                  <c:v>109.7411876692637</c:v>
                </c:pt>
                <c:pt idx="75">
                  <c:v>119.94263376240919</c:v>
                </c:pt>
                <c:pt idx="76">
                  <c:v>131.16915799318167</c:v>
                </c:pt>
                <c:pt idx="77">
                  <c:v>142.92863437197917</c:v>
                </c:pt>
                <c:pt idx="78">
                  <c:v>154.43354593201241</c:v>
                </c:pt>
                <c:pt idx="79">
                  <c:v>164.22739624511362</c:v>
                </c:pt>
                <c:pt idx="80">
                  <c:v>169.48428968276713</c:v>
                </c:pt>
                <c:pt idx="81">
                  <c:v>165.99407162122083</c:v>
                </c:pt>
                <c:pt idx="82">
                  <c:v>150.79485663453656</c:v>
                </c:pt>
                <c:pt idx="83">
                  <c:v>126.49870366151596</c:v>
                </c:pt>
                <c:pt idx="84">
                  <c:v>101.44493366947221</c:v>
                </c:pt>
                <c:pt idx="85">
                  <c:v>83.395096332634779</c:v>
                </c:pt>
                <c:pt idx="86">
                  <c:v>74.093655756693494</c:v>
                </c:pt>
                <c:pt idx="87">
                  <c:v>70.609918308476878</c:v>
                </c:pt>
                <c:pt idx="88">
                  <c:v>69.618486295396337</c:v>
                </c:pt>
                <c:pt idx="89">
                  <c:v>69.355337383595256</c:v>
                </c:pt>
                <c:pt idx="90">
                  <c:v>69.241664379991292</c:v>
                </c:pt>
                <c:pt idx="91">
                  <c:v>69.150692901736051</c:v>
                </c:pt>
                <c:pt idx="92">
                  <c:v>69.063228243325696</c:v>
                </c:pt>
                <c:pt idx="93">
                  <c:v>68.977174206904422</c:v>
                </c:pt>
                <c:pt idx="94">
                  <c:v>68.892323191495251</c:v>
                </c:pt>
                <c:pt idx="95">
                  <c:v>68.808652449966814</c:v>
                </c:pt>
                <c:pt idx="96">
                  <c:v>68.726233043940184</c:v>
                </c:pt>
                <c:pt idx="97">
                  <c:v>68.64531029689465</c:v>
                </c:pt>
                <c:pt idx="98">
                  <c:v>68.566471220036263</c:v>
                </c:pt>
                <c:pt idx="99">
                  <c:v>68.490950111168715</c:v>
                </c:pt>
                <c:pt idx="100">
                  <c:v>68.42115901888792</c:v>
                </c:pt>
                <c:pt idx="101">
                  <c:v>68.361562236450993</c:v>
                </c:pt>
                <c:pt idx="102">
                  <c:v>68.320039840388773</c:v>
                </c:pt>
                <c:pt idx="103">
                  <c:v>68.309886618810367</c:v>
                </c:pt>
                <c:pt idx="104">
                  <c:v>68.352542288994712</c:v>
                </c:pt>
                <c:pt idx="105">
                  <c:v>68.481013940093106</c:v>
                </c:pt>
                <c:pt idx="106">
                  <c:v>68.743704270424942</c:v>
                </c:pt>
                <c:pt idx="107">
                  <c:v>69.207994353025342</c:v>
                </c:pt>
                <c:pt idx="108">
                  <c:v>69.962487888710001</c:v>
                </c:pt>
                <c:pt idx="109">
                  <c:v>71.116410715345324</c:v>
                </c:pt>
                <c:pt idx="110">
                  <c:v>72.794447896104813</c:v>
                </c:pt>
                <c:pt idx="111">
                  <c:v>75.125502171293959</c:v>
                </c:pt>
                <c:pt idx="112">
                  <c:v>78.224641402615589</c:v>
                </c:pt>
                <c:pt idx="113">
                  <c:v>82.168814675756892</c:v>
                </c:pt>
                <c:pt idx="114">
                  <c:v>86.96799696899383</c:v>
                </c:pt>
                <c:pt idx="115">
                  <c:v>92.531747028378803</c:v>
                </c:pt>
                <c:pt idx="116">
                  <c:v>98.62225512877005</c:v>
                </c:pt>
                <c:pt idx="117">
                  <c:v>104.770767752911</c:v>
                </c:pt>
                <c:pt idx="118">
                  <c:v>110.14751270520549</c:v>
                </c:pt>
                <c:pt idx="119">
                  <c:v>113.48009787978347</c:v>
                </c:pt>
                <c:pt idx="120">
                  <c:v>113.28347404012467</c:v>
                </c:pt>
                <c:pt idx="121">
                  <c:v>108.60815462172951</c:v>
                </c:pt>
                <c:pt idx="122">
                  <c:v>99.960884489827052</c:v>
                </c:pt>
                <c:pt idx="123">
                  <c:v>89.48260066636719</c:v>
                </c:pt>
                <c:pt idx="124">
                  <c:v>79.893719883994521</c:v>
                </c:pt>
                <c:pt idx="125">
                  <c:v>72.996216133018621</c:v>
                </c:pt>
                <c:pt idx="126">
                  <c:v>69.026208049813832</c:v>
                </c:pt>
                <c:pt idx="127">
                  <c:v>67.166237035593127</c:v>
                </c:pt>
                <c:pt idx="128">
                  <c:v>66.427458008633494</c:v>
                </c:pt>
                <c:pt idx="129">
                  <c:v>66.144663146538193</c:v>
                </c:pt>
                <c:pt idx="130">
                  <c:v>66.00564895170217</c:v>
                </c:pt>
                <c:pt idx="131">
                  <c:v>65.901205691366869</c:v>
                </c:pt>
                <c:pt idx="132">
                  <c:v>65.802237689382807</c:v>
                </c:pt>
                <c:pt idx="133">
                  <c:v>65.703411733399633</c:v>
                </c:pt>
                <c:pt idx="134">
                  <c:v>65.605741486184044</c:v>
                </c:pt>
                <c:pt idx="135">
                  <c:v>65.513525818745819</c:v>
                </c:pt>
                <c:pt idx="136">
                  <c:v>65.435624978387679</c:v>
                </c:pt>
                <c:pt idx="137">
                  <c:v>65.388546334367518</c:v>
                </c:pt>
                <c:pt idx="138">
                  <c:v>65.400916233904397</c:v>
                </c:pt>
                <c:pt idx="139">
                  <c:v>65.518940770199052</c:v>
                </c:pt>
                <c:pt idx="140">
                  <c:v>65.811719489514928</c:v>
                </c:pt>
                <c:pt idx="141">
                  <c:v>66.374189206572538</c:v>
                </c:pt>
                <c:pt idx="142">
                  <c:v>67.324441839097844</c:v>
                </c:pt>
                <c:pt idx="143">
                  <c:v>68.791824117370282</c:v>
                </c:pt>
                <c:pt idx="144">
                  <c:v>70.893320402418126</c:v>
                </c:pt>
                <c:pt idx="145">
                  <c:v>73.698368602617009</c:v>
                </c:pt>
                <c:pt idx="146">
                  <c:v>77.183966222429021</c:v>
                </c:pt>
                <c:pt idx="147">
                  <c:v>81.174328943404916</c:v>
                </c:pt>
                <c:pt idx="148">
                  <c:v>85.237364046583338</c:v>
                </c:pt>
                <c:pt idx="149">
                  <c:v>88.526685926433572</c:v>
                </c:pt>
                <c:pt idx="150">
                  <c:v>89.747214589175485</c:v>
                </c:pt>
                <c:pt idx="151">
                  <c:v>87.674844279845473</c:v>
                </c:pt>
                <c:pt idx="152">
                  <c:v>82.266644175765748</c:v>
                </c:pt>
                <c:pt idx="153">
                  <c:v>75.245709855798566</c:v>
                </c:pt>
                <c:pt idx="154">
                  <c:v>69.047605838143809</c:v>
                </c:pt>
                <c:pt idx="155">
                  <c:v>65.06326804294153</c:v>
                </c:pt>
                <c:pt idx="156">
                  <c:v>63.117326847077095</c:v>
                </c:pt>
                <c:pt idx="157">
                  <c:v>62.3278627583882</c:v>
                </c:pt>
                <c:pt idx="158">
                  <c:v>61.9870544369372</c:v>
                </c:pt>
                <c:pt idx="159">
                  <c:v>61.769621097976923</c:v>
                </c:pt>
                <c:pt idx="160">
                  <c:v>61.576512422054208</c:v>
                </c:pt>
                <c:pt idx="161">
                  <c:v>61.386872295844753</c:v>
                </c:pt>
                <c:pt idx="162">
                  <c:v>61.197790077132581</c:v>
                </c:pt>
                <c:pt idx="163">
                  <c:v>61.009209055768864</c:v>
                </c:pt>
                <c:pt idx="164">
                  <c:v>60.82137539694309</c:v>
                </c:pt>
                <c:pt idx="165">
                  <c:v>60.63453437257818</c:v>
                </c:pt>
                <c:pt idx="166">
                  <c:v>60.448903579041378</c:v>
                </c:pt>
                <c:pt idx="167">
                  <c:v>60.264670916956035</c:v>
                </c:pt>
                <c:pt idx="168">
                  <c:v>60.081994754855643</c:v>
                </c:pt>
                <c:pt idx="169">
                  <c:v>59.901004751099237</c:v>
                </c:pt>
                <c:pt idx="170">
                  <c:v>59.721803165072288</c:v>
                </c:pt>
                <c:pt idx="171">
                  <c:v>59.544466550193903</c:v>
                </c:pt>
                <c:pt idx="172">
                  <c:v>59.36904772664397</c:v>
                </c:pt>
                <c:pt idx="173">
                  <c:v>59.195577939052825</c:v>
                </c:pt>
                <c:pt idx="174">
                  <c:v>59.024069114474827</c:v>
                </c:pt>
                <c:pt idx="175">
                  <c:v>58.854516147715891</c:v>
                </c:pt>
                <c:pt idx="176">
                  <c:v>58.686899153528536</c:v>
                </c:pt>
                <c:pt idx="177">
                  <c:v>58.521185637541166</c:v>
                </c:pt>
                <c:pt idx="178">
                  <c:v>58.357332549459528</c:v>
                </c:pt>
                <c:pt idx="179">
                  <c:v>58.195288192667505</c:v>
                </c:pt>
                <c:pt idx="180">
                  <c:v>58.034993973618633</c:v>
                </c:pt>
                <c:pt idx="181">
                  <c:v>57.876385982248486</c:v>
                </c:pt>
                <c:pt idx="182">
                  <c:v>57.719396401046161</c:v>
                </c:pt>
                <c:pt idx="183">
                  <c:v>57.563954745479649</c:v>
                </c:pt>
                <c:pt idx="184">
                  <c:v>57.409988942293651</c:v>
                </c:pt>
                <c:pt idx="185">
                  <c:v>57.25742625494393</c:v>
                </c:pt>
                <c:pt idx="186">
                  <c:v>57.106194067258507</c:v>
                </c:pt>
                <c:pt idx="187">
                  <c:v>56.956220537486637</c:v>
                </c:pt>
                <c:pt idx="188">
                  <c:v>56.807435135359007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71.2522862739971</c:v>
                </c:pt>
                <c:pt idx="10">
                  <c:v>71.469314125351715</c:v>
                </c:pt>
                <c:pt idx="11">
                  <c:v>71.685140964982423</c:v>
                </c:pt>
                <c:pt idx="12">
                  <c:v>71.899549782126641</c:v>
                </c:pt>
                <c:pt idx="13">
                  <c:v>72.112297434505606</c:v>
                </c:pt>
                <c:pt idx="14">
                  <c:v>72.323112630124271</c:v>
                </c:pt>
                <c:pt idx="15">
                  <c:v>72.531693952462248</c:v>
                </c:pt>
                <c:pt idx="16">
                  <c:v>72.737707983360622</c:v>
                </c:pt>
                <c:pt idx="17">
                  <c:v>72.940787589187153</c:v>
                </c:pt>
                <c:pt idx="18">
                  <c:v>73.140530447863043</c:v>
                </c:pt>
                <c:pt idx="19">
                  <c:v>73.33649790668089</c:v>
                </c:pt>
                <c:pt idx="20">
                  <c:v>73.528214272996394</c:v>
                </c:pt>
                <c:pt idx="21">
                  <c:v>73.715166651110906</c:v>
                </c:pt>
                <c:pt idx="22">
                  <c:v>73.896805448054806</c:v>
                </c:pt>
                <c:pt idx="23">
                  <c:v>74.072545677397542</c:v>
                </c:pt>
                <c:pt idx="24">
                  <c:v>74.241769192339319</c:v>
                </c:pt>
                <c:pt idx="25">
                  <c:v>74.403827975714847</c:v>
                </c:pt>
                <c:pt idx="26">
                  <c:v>74.558048603639534</c:v>
                </c:pt>
                <c:pt idx="27">
                  <c:v>74.703737979874475</c:v>
                </c:pt>
                <c:pt idx="28">
                  <c:v>74.84019040831221</c:v>
                </c:pt>
                <c:pt idx="29">
                  <c:v>74.966696030429219</c:v>
                </c:pt>
                <c:pt idx="30">
                  <c:v>75.082550602880971</c:v>
                </c:pt>
                <c:pt idx="31">
                  <c:v>75.18706652826296</c:v>
                </c:pt>
                <c:pt idx="32">
                  <c:v>75.279584981132459</c:v>
                </c:pt>
                <c:pt idx="33">
                  <c:v>75.359488894614231</c:v>
                </c:pt>
                <c:pt idx="34">
                  <c:v>75.426216494505866</c:v>
                </c:pt>
                <c:pt idx="35">
                  <c:v>75.479274993139214</c:v>
                </c:pt>
                <c:pt idx="36">
                  <c:v>75.518253990626803</c:v>
                </c:pt>
                <c:pt idx="37">
                  <c:v>75.542838083233676</c:v>
                </c:pt>
                <c:pt idx="38">
                  <c:v>75.552818153955016</c:v>
                </c:pt>
                <c:pt idx="39">
                  <c:v>75.548100824444745</c:v>
                </c:pt>
                <c:pt idx="40">
                  <c:v>75.528715583929625</c:v>
                </c:pt>
                <c:pt idx="41">
                  <c:v>75.494819180842029</c:v>
                </c:pt>
                <c:pt idx="42">
                  <c:v>75.446696964768549</c:v>
                </c:pt>
                <c:pt idx="43">
                  <c:v>75.384760994904767</c:v>
                </c:pt>
                <c:pt idx="44">
                  <c:v>75.309544878506372</c:v>
                </c:pt>
                <c:pt idx="45">
                  <c:v>75.221695458503731</c:v>
                </c:pt>
                <c:pt idx="46">
                  <c:v>75.121961621849408</c:v>
                </c:pt>
                <c:pt idx="47">
                  <c:v>75.011180637589987</c:v>
                </c:pt>
                <c:pt idx="48">
                  <c:v>74.890262545621212</c:v>
                </c:pt>
                <c:pt idx="49">
                  <c:v>74.760173195528694</c:v>
                </c:pt>
                <c:pt idx="50">
                  <c:v>74.621916574999176</c:v>
                </c:pt>
                <c:pt idx="51">
                  <c:v>74.476517067824133</c:v>
                </c:pt>
                <c:pt idx="52">
                  <c:v>74.325002244896936</c:v>
                </c:pt>
                <c:pt idx="53">
                  <c:v>74.168386723277891</c:v>
                </c:pt>
                <c:pt idx="54">
                  <c:v>74.007657536050758</c:v>
                </c:pt>
                <c:pt idx="55">
                  <c:v>73.843761348208673</c:v>
                </c:pt>
                <c:pt idx="56">
                  <c:v>73.677593740255517</c:v>
                </c:pt>
                <c:pt idx="57">
                  <c:v>73.509990669926083</c:v>
                </c:pt>
                <c:pt idx="58">
                  <c:v>73.341722120340449</c:v>
                </c:pt>
                <c:pt idx="59">
                  <c:v>73.173487855103843</c:v>
                </c:pt>
                <c:pt idx="60">
                  <c:v>73.00591513048245</c:v>
                </c:pt>
                <c:pt idx="61">
                  <c:v>72.839558163086437</c:v>
                </c:pt>
                <c:pt idx="62">
                  <c:v>72.674899118144239</c:v>
                </c:pt>
                <c:pt idx="63">
                  <c:v>72.512350366889891</c:v>
                </c:pt>
                <c:pt idx="64">
                  <c:v>72.352257759419231</c:v>
                </c:pt>
                <c:pt idx="65">
                  <c:v>72.194904668765261</c:v>
                </c:pt>
                <c:pt idx="66">
                  <c:v>72.040516579950662</c:v>
                </c:pt>
                <c:pt idx="67">
                  <c:v>71.889266021585769</c:v>
                </c:pt>
                <c:pt idx="68">
                  <c:v>71.741277664696469</c:v>
                </c:pt>
                <c:pt idx="69">
                  <c:v>71.596633441799568</c:v>
                </c:pt>
                <c:pt idx="70">
                  <c:v>71.455377567157896</c:v>
                </c:pt>
                <c:pt idx="71">
                  <c:v>71.317521365441635</c:v>
                </c:pt>
                <c:pt idx="72">
                  <c:v>71.183047839895934</c:v>
                </c:pt>
                <c:pt idx="73">
                  <c:v>71.051915932105132</c:v>
                </c:pt>
                <c:pt idx="74">
                  <c:v>70.924064443358645</c:v>
                </c:pt>
                <c:pt idx="75">
                  <c:v>70.799415602479044</c:v>
                </c:pt>
                <c:pt idx="76">
                  <c:v>70.677878276931153</c:v>
                </c:pt>
                <c:pt idx="77">
                  <c:v>70.559350833346045</c:v>
                </c:pt>
                <c:pt idx="78">
                  <c:v>70.443723660576808</c:v>
                </c:pt>
                <c:pt idx="79">
                  <c:v>70.330881373381033</c:v>
                </c:pt>
                <c:pt idx="80">
                  <c:v>70.220704718127777</c:v>
                </c:pt>
                <c:pt idx="81">
                  <c:v>70.113072203858252</c:v>
                </c:pt>
                <c:pt idx="82">
                  <c:v>70.00786148287591</c:v>
                </c:pt>
                <c:pt idx="83">
                  <c:v>69.904950505041668</c:v>
                </c:pt>
                <c:pt idx="84">
                  <c:v>69.804218469323487</c:v>
                </c:pt>
                <c:pt idx="85">
                  <c:v>69.705546595066068</c:v>
                </c:pt>
                <c:pt idx="86">
                  <c:v>69.608818734057493</c:v>
                </c:pt>
                <c:pt idx="87">
                  <c:v>69.513921842887385</c:v>
                </c:pt>
                <c:pt idx="88">
                  <c:v>69.420746333407848</c:v>
                </c:pt>
                <c:pt idx="89">
                  <c:v>69.329186317396477</c:v>
                </c:pt>
                <c:pt idx="90">
                  <c:v>69.239139759826571</c:v>
                </c:pt>
                <c:pt idx="91">
                  <c:v>69.150508553516588</c:v>
                </c:pt>
                <c:pt idx="92">
                  <c:v>69.063198526378159</c:v>
                </c:pt>
                <c:pt idx="93">
                  <c:v>68.977119391031053</c:v>
                </c:pt>
                <c:pt idx="94">
                  <c:v>68.892184645208204</c:v>
                </c:pt>
                <c:pt idx="95">
                  <c:v>68.808311430142894</c:v>
                </c:pt>
                <c:pt idx="96">
                  <c:v>68.725420353007607</c:v>
                </c:pt>
                <c:pt idx="97">
                  <c:v>68.643435278462803</c:v>
                </c:pt>
                <c:pt idx="98">
                  <c:v>68.562283093463179</c:v>
                </c:pt>
                <c:pt idx="99">
                  <c:v>68.481893448659221</c:v>
                </c:pt>
                <c:pt idx="100">
                  <c:v>68.402198479012071</c:v>
                </c:pt>
                <c:pt idx="101">
                  <c:v>68.323132505607077</c:v>
                </c:pt>
                <c:pt idx="102">
                  <c:v>68.244631720100386</c:v>
                </c:pt>
                <c:pt idx="103">
                  <c:v>68.166633852757798</c:v>
                </c:pt>
                <c:pt idx="104">
                  <c:v>68.089077824644548</c:v>
                </c:pt>
                <c:pt idx="105">
                  <c:v>68.011903384195691</c:v>
                </c:pt>
                <c:pt idx="106">
                  <c:v>67.935050728139032</c:v>
                </c:pt>
                <c:pt idx="107">
                  <c:v>67.858460106558894</c:v>
                </c:pt>
                <c:pt idx="108">
                  <c:v>67.782071411781232</c:v>
                </c:pt>
                <c:pt idx="109">
                  <c:v>67.705823750734794</c:v>
                </c:pt>
                <c:pt idx="110">
                  <c:v>67.629655000507285</c:v>
                </c:pt>
                <c:pt idx="111">
                  <c:v>67.553501346979559</c:v>
                </c:pt>
                <c:pt idx="112">
                  <c:v>67.477296806695421</c:v>
                </c:pt>
                <c:pt idx="113">
                  <c:v>67.40097273252745</c:v>
                </c:pt>
                <c:pt idx="114">
                  <c:v>67.32445730424341</c:v>
                </c:pt>
                <c:pt idx="115">
                  <c:v>67.247675005785538</c:v>
                </c:pt>
                <c:pt idx="116">
                  <c:v>67.170546091962109</c:v>
                </c:pt>
                <c:pt idx="117">
                  <c:v>67.092986048342752</c:v>
                </c:pt>
                <c:pt idx="118">
                  <c:v>67.014905049461206</c:v>
                </c:pt>
                <c:pt idx="119">
                  <c:v>66.936207421983852</c:v>
                </c:pt>
                <c:pt idx="120">
                  <c:v>66.856791121309357</c:v>
                </c:pt>
                <c:pt idx="121">
                  <c:v>66.776547232134405</c:v>
                </c:pt>
                <c:pt idx="122">
                  <c:v>66.695359505846568</c:v>
                </c:pt>
                <c:pt idx="123">
                  <c:v>66.613103950170199</c:v>
                </c:pt>
                <c:pt idx="124">
                  <c:v>66.529648489257013</c:v>
                </c:pt>
                <c:pt idx="125">
                  <c:v>66.444852715314951</c:v>
                </c:pt>
                <c:pt idx="126">
                  <c:v>66.358567755811563</c:v>
                </c:pt>
                <c:pt idx="127">
                  <c:v>66.270636283138373</c:v>
                </c:pt>
                <c:pt idx="128">
                  <c:v>66.180892696200701</c:v>
                </c:pt>
                <c:pt idx="129">
                  <c:v>66.089163505480229</c:v>
                </c:pt>
                <c:pt idx="130">
                  <c:v>65.995267954424548</c:v>
                </c:pt>
                <c:pt idx="131">
                  <c:v>65.899018910229529</c:v>
                </c:pt>
                <c:pt idx="132">
                  <c:v>65.800224055826689</c:v>
                </c:pt>
                <c:pt idx="133">
                  <c:v>65.698687411784078</c:v>
                </c:pt>
                <c:pt idx="134">
                  <c:v>65.594211211482317</c:v>
                </c:pt>
                <c:pt idx="135">
                  <c:v>65.486598144984583</c:v>
                </c:pt>
                <c:pt idx="136">
                  <c:v>65.375653976205129</c:v>
                </c:pt>
                <c:pt idx="137">
                  <c:v>65.261190524158735</c:v>
                </c:pt>
                <c:pt idx="138">
                  <c:v>65.143028982300109</c:v>
                </c:pt>
                <c:pt idx="139">
                  <c:v>65.021003530562353</c:v>
                </c:pt>
                <c:pt idx="140">
                  <c:v>64.894965173307256</c:v>
                </c:pt>
                <c:pt idx="141">
                  <c:v>64.764785713999089</c:v>
                </c:pt>
                <c:pt idx="142">
                  <c:v>64.630361755350521</c:v>
                </c:pt>
                <c:pt idx="143">
                  <c:v>64.491618593631529</c:v>
                </c:pt>
                <c:pt idx="144">
                  <c:v>64.348513859676686</c:v>
                </c:pt>
                <c:pt idx="145">
                  <c:v>64.201040748862212</c:v>
                </c:pt>
                <c:pt idx="146">
                  <c:v>64.049230679824248</c:v>
                </c:pt>
                <c:pt idx="147">
                  <c:v>63.893155228492603</c:v>
                </c:pt>
                <c:pt idx="148">
                  <c:v>63.732927201069195</c:v>
                </c:pt>
                <c:pt idx="149">
                  <c:v>63.568700737033907</c:v>
                </c:pt>
                <c:pt idx="150">
                  <c:v>63.400670370305107</c:v>
                </c:pt>
                <c:pt idx="151">
                  <c:v>63.22906902149694</c:v>
                </c:pt>
                <c:pt idx="152">
                  <c:v>63.054164944046761</c:v>
                </c:pt>
                <c:pt idx="153">
                  <c:v>62.876257698355332</c:v>
                </c:pt>
                <c:pt idx="154">
                  <c:v>62.695673277111347</c:v>
                </c:pt>
                <c:pt idx="155">
                  <c:v>62.512758547801354</c:v>
                </c:pt>
                <c:pt idx="156">
                  <c:v>62.327875211619968</c:v>
                </c:pt>
                <c:pt idx="157">
                  <c:v>62.141393499019685</c:v>
                </c:pt>
                <c:pt idx="158">
                  <c:v>61.953685829530002</c:v>
                </c:pt>
                <c:pt idx="159">
                  <c:v>61.7651206570592</c:v>
                </c:pt>
                <c:pt idx="160">
                  <c:v>61.576056702746058</c:v>
                </c:pt>
                <c:pt idx="161">
                  <c:v>61.386837747699737</c:v>
                </c:pt>
                <c:pt idx="162">
                  <c:v>61.197788120568575</c:v>
                </c:pt>
                <c:pt idx="163">
                  <c:v>61.009208973131493</c:v>
                </c:pt>
                <c:pt idx="164">
                  <c:v>60.821375394343534</c:v>
                </c:pt>
                <c:pt idx="165">
                  <c:v>60.634534372517336</c:v>
                </c:pt>
                <c:pt idx="166">
                  <c:v>60.448903579040319</c:v>
                </c:pt>
                <c:pt idx="167">
                  <c:v>60.264670916956021</c:v>
                </c:pt>
                <c:pt idx="168">
                  <c:v>60.081994754855643</c:v>
                </c:pt>
                <c:pt idx="169">
                  <c:v>59.901004751099237</c:v>
                </c:pt>
                <c:pt idx="170">
                  <c:v>59.721803165072288</c:v>
                </c:pt>
                <c:pt idx="171">
                  <c:v>59.544466550193903</c:v>
                </c:pt>
                <c:pt idx="172">
                  <c:v>59.36904772664397</c:v>
                </c:pt>
                <c:pt idx="173">
                  <c:v>59.195577939052825</c:v>
                </c:pt>
                <c:pt idx="174">
                  <c:v>59.024069114474827</c:v>
                </c:pt>
                <c:pt idx="175">
                  <c:v>58.854516147715891</c:v>
                </c:pt>
                <c:pt idx="176">
                  <c:v>58.686899153528536</c:v>
                </c:pt>
                <c:pt idx="177">
                  <c:v>58.521185637541166</c:v>
                </c:pt>
                <c:pt idx="178">
                  <c:v>58.357332549459528</c:v>
                </c:pt>
                <c:pt idx="179">
                  <c:v>58.195288192667505</c:v>
                </c:pt>
                <c:pt idx="180">
                  <c:v>58.034993973618633</c:v>
                </c:pt>
                <c:pt idx="181">
                  <c:v>57.876385982248486</c:v>
                </c:pt>
                <c:pt idx="182">
                  <c:v>57.719396401046161</c:v>
                </c:pt>
                <c:pt idx="183">
                  <c:v>57.563954745479649</c:v>
                </c:pt>
                <c:pt idx="184">
                  <c:v>57.409988942293651</c:v>
                </c:pt>
                <c:pt idx="185">
                  <c:v>57.25742625494393</c:v>
                </c:pt>
                <c:pt idx="186">
                  <c:v>57.106194067258507</c:v>
                </c:pt>
                <c:pt idx="187">
                  <c:v>56.956220537486637</c:v>
                </c:pt>
                <c:pt idx="188">
                  <c:v>56.807435135359007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72.090999999999994</c:v>
                </c:pt>
                <c:pt idx="1">
                  <c:v>72.436000000000007</c:v>
                </c:pt>
                <c:pt idx="2">
                  <c:v>73.599999999999994</c:v>
                </c:pt>
                <c:pt idx="3">
                  <c:v>73.326999999999998</c:v>
                </c:pt>
                <c:pt idx="4">
                  <c:v>73.855000000000004</c:v>
                </c:pt>
                <c:pt idx="5">
                  <c:v>75.745000000000005</c:v>
                </c:pt>
                <c:pt idx="6">
                  <c:v>73.691000000000003</c:v>
                </c:pt>
                <c:pt idx="7">
                  <c:v>73.691000000000003</c:v>
                </c:pt>
                <c:pt idx="8">
                  <c:v>74.599999999999994</c:v>
                </c:pt>
                <c:pt idx="9">
                  <c:v>75.164000000000001</c:v>
                </c:pt>
                <c:pt idx="10">
                  <c:v>75.673000000000002</c:v>
                </c:pt>
                <c:pt idx="11">
                  <c:v>75.8</c:v>
                </c:pt>
                <c:pt idx="12">
                  <c:v>75.308999999999997</c:v>
                </c:pt>
                <c:pt idx="13">
                  <c:v>76.254999999999995</c:v>
                </c:pt>
                <c:pt idx="14">
                  <c:v>75.2</c:v>
                </c:pt>
                <c:pt idx="15">
                  <c:v>76.727000000000004</c:v>
                </c:pt>
                <c:pt idx="16">
                  <c:v>75.635999999999996</c:v>
                </c:pt>
                <c:pt idx="17">
                  <c:v>75.272999999999996</c:v>
                </c:pt>
                <c:pt idx="18">
                  <c:v>76.891000000000005</c:v>
                </c:pt>
                <c:pt idx="19">
                  <c:v>75.164000000000001</c:v>
                </c:pt>
                <c:pt idx="20">
                  <c:v>76.418000000000006</c:v>
                </c:pt>
                <c:pt idx="21">
                  <c:v>76.382000000000005</c:v>
                </c:pt>
                <c:pt idx="22">
                  <c:v>78.126999999999995</c:v>
                </c:pt>
                <c:pt idx="23">
                  <c:v>76.655000000000001</c:v>
                </c:pt>
                <c:pt idx="24">
                  <c:v>76.400000000000006</c:v>
                </c:pt>
                <c:pt idx="25">
                  <c:v>77.164000000000001</c:v>
                </c:pt>
                <c:pt idx="26">
                  <c:v>76.254999999999995</c:v>
                </c:pt>
                <c:pt idx="27">
                  <c:v>74.581999999999994</c:v>
                </c:pt>
                <c:pt idx="28">
                  <c:v>76.218000000000004</c:v>
                </c:pt>
                <c:pt idx="29">
                  <c:v>76.454999999999998</c:v>
                </c:pt>
                <c:pt idx="30">
                  <c:v>77.364000000000004</c:v>
                </c:pt>
                <c:pt idx="31">
                  <c:v>77.963999999999999</c:v>
                </c:pt>
                <c:pt idx="32">
                  <c:v>76.454999999999998</c:v>
                </c:pt>
                <c:pt idx="33">
                  <c:v>77.055000000000007</c:v>
                </c:pt>
                <c:pt idx="34">
                  <c:v>77.254999999999995</c:v>
                </c:pt>
                <c:pt idx="35">
                  <c:v>78.018000000000001</c:v>
                </c:pt>
                <c:pt idx="36">
                  <c:v>77.599999999999994</c:v>
                </c:pt>
                <c:pt idx="37">
                  <c:v>78.527000000000001</c:v>
                </c:pt>
                <c:pt idx="38">
                  <c:v>77.581999999999994</c:v>
                </c:pt>
                <c:pt idx="39">
                  <c:v>76.364000000000004</c:v>
                </c:pt>
                <c:pt idx="40">
                  <c:v>77.909000000000006</c:v>
                </c:pt>
                <c:pt idx="41">
                  <c:v>78.727000000000004</c:v>
                </c:pt>
                <c:pt idx="42">
                  <c:v>79.382000000000005</c:v>
                </c:pt>
                <c:pt idx="43">
                  <c:v>79.709000000000003</c:v>
                </c:pt>
                <c:pt idx="44">
                  <c:v>81.635999999999996</c:v>
                </c:pt>
                <c:pt idx="45">
                  <c:v>81.745000000000005</c:v>
                </c:pt>
                <c:pt idx="46">
                  <c:v>83.545000000000002</c:v>
                </c:pt>
                <c:pt idx="47">
                  <c:v>92.055000000000007</c:v>
                </c:pt>
                <c:pt idx="48">
                  <c:v>103.38200000000001</c:v>
                </c:pt>
                <c:pt idx="49">
                  <c:v>117.455</c:v>
                </c:pt>
                <c:pt idx="50">
                  <c:v>137.41800000000001</c:v>
                </c:pt>
                <c:pt idx="51">
                  <c:v>158.12700000000001</c:v>
                </c:pt>
                <c:pt idx="52">
                  <c:v>177.327</c:v>
                </c:pt>
                <c:pt idx="53">
                  <c:v>192.8</c:v>
                </c:pt>
                <c:pt idx="54">
                  <c:v>204.12700000000001</c:v>
                </c:pt>
                <c:pt idx="55">
                  <c:v>210.52699999999999</c:v>
                </c:pt>
                <c:pt idx="56">
                  <c:v>209.89099999999999</c:v>
                </c:pt>
                <c:pt idx="57">
                  <c:v>201.16399999999999</c:v>
                </c:pt>
                <c:pt idx="58">
                  <c:v>183.364</c:v>
                </c:pt>
                <c:pt idx="59">
                  <c:v>150.4</c:v>
                </c:pt>
                <c:pt idx="60">
                  <c:v>111.145</c:v>
                </c:pt>
                <c:pt idx="61">
                  <c:v>84.454999999999998</c:v>
                </c:pt>
                <c:pt idx="62">
                  <c:v>74.454999999999998</c:v>
                </c:pt>
                <c:pt idx="63">
                  <c:v>74.635999999999996</c:v>
                </c:pt>
                <c:pt idx="64">
                  <c:v>73.545000000000002</c:v>
                </c:pt>
                <c:pt idx="65">
                  <c:v>74.673000000000002</c:v>
                </c:pt>
                <c:pt idx="66">
                  <c:v>74.2</c:v>
                </c:pt>
                <c:pt idx="67">
                  <c:v>74.055000000000007</c:v>
                </c:pt>
                <c:pt idx="68">
                  <c:v>73.400000000000006</c:v>
                </c:pt>
                <c:pt idx="69">
                  <c:v>76.454999999999998</c:v>
                </c:pt>
                <c:pt idx="70">
                  <c:v>78.617999999999995</c:v>
                </c:pt>
                <c:pt idx="71">
                  <c:v>82.855000000000004</c:v>
                </c:pt>
                <c:pt idx="72">
                  <c:v>91.018000000000001</c:v>
                </c:pt>
                <c:pt idx="73">
                  <c:v>98.745000000000005</c:v>
                </c:pt>
                <c:pt idx="74">
                  <c:v>111.92700000000001</c:v>
                </c:pt>
                <c:pt idx="75">
                  <c:v>123.291</c:v>
                </c:pt>
                <c:pt idx="76">
                  <c:v>134.6</c:v>
                </c:pt>
                <c:pt idx="77">
                  <c:v>143.89099999999999</c:v>
                </c:pt>
                <c:pt idx="78">
                  <c:v>149.255</c:v>
                </c:pt>
                <c:pt idx="79">
                  <c:v>150.16399999999999</c:v>
                </c:pt>
                <c:pt idx="80">
                  <c:v>147.10900000000001</c:v>
                </c:pt>
                <c:pt idx="81">
                  <c:v>135.982</c:v>
                </c:pt>
                <c:pt idx="82">
                  <c:v>116.691</c:v>
                </c:pt>
                <c:pt idx="83">
                  <c:v>89.055000000000007</c:v>
                </c:pt>
                <c:pt idx="84">
                  <c:v>76.873000000000005</c:v>
                </c:pt>
                <c:pt idx="85">
                  <c:v>72.545000000000002</c:v>
                </c:pt>
                <c:pt idx="86">
                  <c:v>73.036000000000001</c:v>
                </c:pt>
                <c:pt idx="87">
                  <c:v>70.781999999999996</c:v>
                </c:pt>
                <c:pt idx="88">
                  <c:v>71.963999999999999</c:v>
                </c:pt>
                <c:pt idx="89">
                  <c:v>70.509</c:v>
                </c:pt>
                <c:pt idx="90">
                  <c:v>69.527000000000001</c:v>
                </c:pt>
                <c:pt idx="91">
                  <c:v>69.691000000000003</c:v>
                </c:pt>
                <c:pt idx="92">
                  <c:v>71.164000000000001</c:v>
                </c:pt>
                <c:pt idx="93">
                  <c:v>69.981999999999999</c:v>
                </c:pt>
                <c:pt idx="94">
                  <c:v>70.944999999999993</c:v>
                </c:pt>
                <c:pt idx="95">
                  <c:v>70.855000000000004</c:v>
                </c:pt>
                <c:pt idx="96">
                  <c:v>70.527000000000001</c:v>
                </c:pt>
                <c:pt idx="97">
                  <c:v>71.382000000000005</c:v>
                </c:pt>
                <c:pt idx="98">
                  <c:v>70.581999999999994</c:v>
                </c:pt>
                <c:pt idx="99">
                  <c:v>70.745000000000005</c:v>
                </c:pt>
                <c:pt idx="100">
                  <c:v>71.454999999999998</c:v>
                </c:pt>
                <c:pt idx="101">
                  <c:v>73.817999999999998</c:v>
                </c:pt>
                <c:pt idx="102">
                  <c:v>72.436000000000007</c:v>
                </c:pt>
                <c:pt idx="103">
                  <c:v>72.599999999999994</c:v>
                </c:pt>
                <c:pt idx="104">
                  <c:v>73.709000000000003</c:v>
                </c:pt>
                <c:pt idx="105">
                  <c:v>73.944999999999993</c:v>
                </c:pt>
                <c:pt idx="106">
                  <c:v>74.655000000000001</c:v>
                </c:pt>
                <c:pt idx="107">
                  <c:v>76.400000000000006</c:v>
                </c:pt>
                <c:pt idx="108">
                  <c:v>78.891000000000005</c:v>
                </c:pt>
                <c:pt idx="109">
                  <c:v>81.963999999999999</c:v>
                </c:pt>
                <c:pt idx="110">
                  <c:v>87.509</c:v>
                </c:pt>
                <c:pt idx="111">
                  <c:v>94.344999999999999</c:v>
                </c:pt>
                <c:pt idx="112">
                  <c:v>106.61799999999999</c:v>
                </c:pt>
                <c:pt idx="113">
                  <c:v>121.709</c:v>
                </c:pt>
                <c:pt idx="114">
                  <c:v>133.92699999999999</c:v>
                </c:pt>
                <c:pt idx="115">
                  <c:v>146.94499999999999</c:v>
                </c:pt>
                <c:pt idx="116">
                  <c:v>157.47300000000001</c:v>
                </c:pt>
                <c:pt idx="117">
                  <c:v>165.255</c:v>
                </c:pt>
                <c:pt idx="118">
                  <c:v>169.83600000000001</c:v>
                </c:pt>
                <c:pt idx="119">
                  <c:v>170</c:v>
                </c:pt>
                <c:pt idx="120">
                  <c:v>166.036</c:v>
                </c:pt>
                <c:pt idx="121">
                  <c:v>156.16399999999999</c:v>
                </c:pt>
                <c:pt idx="122">
                  <c:v>139.38200000000001</c:v>
                </c:pt>
                <c:pt idx="123">
                  <c:v>116.509</c:v>
                </c:pt>
                <c:pt idx="124">
                  <c:v>93.963999999999999</c:v>
                </c:pt>
                <c:pt idx="125">
                  <c:v>77.963999999999999</c:v>
                </c:pt>
                <c:pt idx="126">
                  <c:v>69.673000000000002</c:v>
                </c:pt>
                <c:pt idx="127">
                  <c:v>68.164000000000001</c:v>
                </c:pt>
                <c:pt idx="128">
                  <c:v>67.581999999999994</c:v>
                </c:pt>
                <c:pt idx="129">
                  <c:v>69.144999999999996</c:v>
                </c:pt>
                <c:pt idx="130">
                  <c:v>69.817999999999998</c:v>
                </c:pt>
                <c:pt idx="131">
                  <c:v>67.763999999999996</c:v>
                </c:pt>
                <c:pt idx="132">
                  <c:v>69.055000000000007</c:v>
                </c:pt>
                <c:pt idx="133">
                  <c:v>67.944999999999993</c:v>
                </c:pt>
                <c:pt idx="134">
                  <c:v>70.272999999999996</c:v>
                </c:pt>
                <c:pt idx="135">
                  <c:v>69.344999999999999</c:v>
                </c:pt>
                <c:pt idx="136">
                  <c:v>69.472999999999999</c:v>
                </c:pt>
                <c:pt idx="137">
                  <c:v>71.817999999999998</c:v>
                </c:pt>
                <c:pt idx="138">
                  <c:v>72.491</c:v>
                </c:pt>
                <c:pt idx="139">
                  <c:v>74.817999999999998</c:v>
                </c:pt>
                <c:pt idx="140">
                  <c:v>80.072999999999993</c:v>
                </c:pt>
                <c:pt idx="141">
                  <c:v>84.344999999999999</c:v>
                </c:pt>
                <c:pt idx="142">
                  <c:v>89.018000000000001</c:v>
                </c:pt>
                <c:pt idx="143">
                  <c:v>96.290999999999997</c:v>
                </c:pt>
                <c:pt idx="144">
                  <c:v>104.10899999999999</c:v>
                </c:pt>
                <c:pt idx="145">
                  <c:v>110.636</c:v>
                </c:pt>
                <c:pt idx="146">
                  <c:v>117.491</c:v>
                </c:pt>
                <c:pt idx="147">
                  <c:v>123.90900000000001</c:v>
                </c:pt>
                <c:pt idx="148">
                  <c:v>126.41800000000001</c:v>
                </c:pt>
                <c:pt idx="149">
                  <c:v>126.345</c:v>
                </c:pt>
                <c:pt idx="150">
                  <c:v>125.89100000000001</c:v>
                </c:pt>
                <c:pt idx="151">
                  <c:v>116.764</c:v>
                </c:pt>
                <c:pt idx="152">
                  <c:v>107.41800000000001</c:v>
                </c:pt>
                <c:pt idx="153">
                  <c:v>92.472999999999999</c:v>
                </c:pt>
                <c:pt idx="154">
                  <c:v>78.745000000000005</c:v>
                </c:pt>
                <c:pt idx="155">
                  <c:v>72.709000000000003</c:v>
                </c:pt>
                <c:pt idx="156">
                  <c:v>68.691000000000003</c:v>
                </c:pt>
                <c:pt idx="157">
                  <c:v>66.382000000000005</c:v>
                </c:pt>
                <c:pt idx="158">
                  <c:v>65.164000000000001</c:v>
                </c:pt>
                <c:pt idx="159">
                  <c:v>64.873000000000005</c:v>
                </c:pt>
                <c:pt idx="160">
                  <c:v>64.527000000000001</c:v>
                </c:pt>
                <c:pt idx="161">
                  <c:v>65.254999999999995</c:v>
                </c:pt>
                <c:pt idx="162">
                  <c:v>66.400000000000006</c:v>
                </c:pt>
                <c:pt idx="163">
                  <c:v>65.418000000000006</c:v>
                </c:pt>
                <c:pt idx="164">
                  <c:v>65.563999999999993</c:v>
                </c:pt>
                <c:pt idx="165">
                  <c:v>64.563999999999993</c:v>
                </c:pt>
                <c:pt idx="166">
                  <c:v>65.290999999999997</c:v>
                </c:pt>
                <c:pt idx="167">
                  <c:v>64.781999999999996</c:v>
                </c:pt>
                <c:pt idx="168">
                  <c:v>65.709000000000003</c:v>
                </c:pt>
                <c:pt idx="169">
                  <c:v>64.617999999999995</c:v>
                </c:pt>
                <c:pt idx="170">
                  <c:v>65.126999999999995</c:v>
                </c:pt>
                <c:pt idx="171">
                  <c:v>65.308999999999997</c:v>
                </c:pt>
                <c:pt idx="172">
                  <c:v>64.236000000000004</c:v>
                </c:pt>
                <c:pt idx="173">
                  <c:v>65.164000000000001</c:v>
                </c:pt>
                <c:pt idx="174">
                  <c:v>64.236000000000004</c:v>
                </c:pt>
                <c:pt idx="175">
                  <c:v>62.182000000000002</c:v>
                </c:pt>
                <c:pt idx="176">
                  <c:v>62.363999999999997</c:v>
                </c:pt>
                <c:pt idx="177">
                  <c:v>62.436</c:v>
                </c:pt>
                <c:pt idx="178">
                  <c:v>63.854999999999997</c:v>
                </c:pt>
                <c:pt idx="179">
                  <c:v>62.417999999999999</c:v>
                </c:pt>
                <c:pt idx="180">
                  <c:v>63.527000000000001</c:v>
                </c:pt>
                <c:pt idx="181">
                  <c:v>61.817999999999998</c:v>
                </c:pt>
                <c:pt idx="182">
                  <c:v>62.963999999999999</c:v>
                </c:pt>
                <c:pt idx="183">
                  <c:v>63.255000000000003</c:v>
                </c:pt>
                <c:pt idx="184">
                  <c:v>62.963999999999999</c:v>
                </c:pt>
                <c:pt idx="185">
                  <c:v>62.908999999999999</c:v>
                </c:pt>
                <c:pt idx="186">
                  <c:v>61.817999999999998</c:v>
                </c:pt>
                <c:pt idx="187">
                  <c:v>63.817999999999998</c:v>
                </c:pt>
                <c:pt idx="188">
                  <c:v>62.472999999999999</c:v>
                </c:pt>
                <c:pt idx="189">
                  <c:v>61.545000000000002</c:v>
                </c:pt>
                <c:pt idx="190">
                  <c:v>60.872999999999998</c:v>
                </c:pt>
                <c:pt idx="191">
                  <c:v>63.945</c:v>
                </c:pt>
                <c:pt idx="192">
                  <c:v>63.363999999999997</c:v>
                </c:pt>
                <c:pt idx="193">
                  <c:v>61.744999999999997</c:v>
                </c:pt>
                <c:pt idx="194">
                  <c:v>62.308999999999997</c:v>
                </c:pt>
                <c:pt idx="195">
                  <c:v>62.981999999999999</c:v>
                </c:pt>
                <c:pt idx="196">
                  <c:v>62.255000000000003</c:v>
                </c:pt>
                <c:pt idx="197">
                  <c:v>63.454999999999998</c:v>
                </c:pt>
                <c:pt idx="198">
                  <c:v>61.744999999999997</c:v>
                </c:pt>
                <c:pt idx="199">
                  <c:v>61.764000000000003</c:v>
                </c:pt>
                <c:pt idx="200">
                  <c:v>61.691000000000003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75.591891672906101</c:v>
                </c:pt>
                <c:pt idx="15">
                  <c:v>75.688597196963173</c:v>
                </c:pt>
                <c:pt idx="16">
                  <c:v>75.783980024802759</c:v>
                </c:pt>
                <c:pt idx="17">
                  <c:v>75.877846780075927</c:v>
                </c:pt>
                <c:pt idx="18">
                  <c:v>75.969984671866428</c:v>
                </c:pt>
                <c:pt idx="19">
                  <c:v>76.060160642592706</c:v>
                </c:pt>
                <c:pt idx="20">
                  <c:v>76.148120704218314</c:v>
                </c:pt>
                <c:pt idx="21">
                  <c:v>76.233589523407787</c:v>
                </c:pt>
                <c:pt idx="22">
                  <c:v>76.316270327458454</c:v>
                </c:pt>
                <c:pt idx="23">
                  <c:v>76.3958452212227</c:v>
                </c:pt>
                <c:pt idx="24">
                  <c:v>76.471976043179509</c:v>
                </c:pt>
                <c:pt idx="25">
                  <c:v>76.544305976922089</c:v>
                </c:pt>
                <c:pt idx="26">
                  <c:v>76.612462343707747</c:v>
                </c:pt>
                <c:pt idx="27">
                  <c:v>76.676061488445924</c:v>
                </c:pt>
                <c:pt idx="28">
                  <c:v>76.734717759041899</c:v>
                </c:pt>
                <c:pt idx="29">
                  <c:v>76.788060898690702</c:v>
                </c:pt>
                <c:pt idx="30">
                  <c:v>76.835770876518552</c:v>
                </c:pt>
                <c:pt idx="31">
                  <c:v>76.87764823211306</c:v>
                </c:pt>
                <c:pt idx="32">
                  <c:v>76.913754443271628</c:v>
                </c:pt>
                <c:pt idx="33">
                  <c:v>76.944684842353666</c:v>
                </c:pt>
                <c:pt idx="34">
                  <c:v>76.972081062929689</c:v>
                </c:pt>
                <c:pt idx="35">
                  <c:v>76.999554751325178</c:v>
                </c:pt>
                <c:pt idx="36">
                  <c:v>77.034278687041365</c:v>
                </c:pt>
                <c:pt idx="37">
                  <c:v>77.08959464940861</c:v>
                </c:pt>
                <c:pt idx="38">
                  <c:v>77.189060783859617</c:v>
                </c:pt>
                <c:pt idx="39">
                  <c:v>77.372361750795761</c:v>
                </c:pt>
                <c:pt idx="40">
                  <c:v>77.703353448632186</c:v>
                </c:pt>
                <c:pt idx="41">
                  <c:v>78.280116285219506</c:v>
                </c:pt>
                <c:pt idx="42">
                  <c:v>79.246167477780759</c:v>
                </c:pt>
                <c:pt idx="43">
                  <c:v>80.800921071044982</c:v>
                </c:pt>
                <c:pt idx="44">
                  <c:v>83.206203577486178</c:v>
                </c:pt>
                <c:pt idx="45">
                  <c:v>86.784439589736593</c:v>
                </c:pt>
                <c:pt idx="46">
                  <c:v>91.903515551806834</c:v>
                </c:pt>
                <c:pt idx="47">
                  <c:v>98.943923127739879</c:v>
                </c:pt>
                <c:pt idx="48">
                  <c:v>108.24610121491024</c:v>
                </c:pt>
                <c:pt idx="49">
                  <c:v>120.04001930305249</c:v>
                </c:pt>
                <c:pt idx="50">
                  <c:v>134.36375642382808</c:v>
                </c:pt>
                <c:pt idx="51">
                  <c:v>150.97772001363126</c:v>
                </c:pt>
                <c:pt idx="52">
                  <c:v>169.26015264470871</c:v>
                </c:pt>
                <c:pt idx="53">
                  <c:v>188.00673738354376</c:v>
                </c:pt>
                <c:pt idx="54">
                  <c:v>205.0075925655355</c:v>
                </c:pt>
                <c:pt idx="55">
                  <c:v>216.51665793414031</c:v>
                </c:pt>
                <c:pt idx="56">
                  <c:v>217.50095635158036</c:v>
                </c:pt>
                <c:pt idx="57">
                  <c:v>203.96570937696191</c:v>
                </c:pt>
                <c:pt idx="58">
                  <c:v>176.77057899069541</c:v>
                </c:pt>
                <c:pt idx="59">
                  <c:v>143.13190423692717</c:v>
                </c:pt>
                <c:pt idx="60">
                  <c:v>112.82376391751032</c:v>
                </c:pt>
                <c:pt idx="61">
                  <c:v>92.077077526495671</c:v>
                </c:pt>
                <c:pt idx="62">
                  <c:v>81.129215011536871</c:v>
                </c:pt>
                <c:pt idx="63">
                  <c:v>76.667010943085032</c:v>
                </c:pt>
                <c:pt idx="64">
                  <c:v>75.321731810043104</c:v>
                </c:pt>
                <c:pt idx="65">
                  <c:v>75.180943171879406</c:v>
                </c:pt>
                <c:pt idx="66">
                  <c:v>75.553287927573351</c:v>
                </c:pt>
                <c:pt idx="67">
                  <c:v>76.341430177465512</c:v>
                </c:pt>
                <c:pt idx="68">
                  <c:v>77.667461798007054</c:v>
                </c:pt>
                <c:pt idx="69">
                  <c:v>79.73634856025943</c:v>
                </c:pt>
                <c:pt idx="70">
                  <c:v>82.791559353361137</c:v>
                </c:pt>
                <c:pt idx="71">
                  <c:v>87.084168332373153</c:v>
                </c:pt>
                <c:pt idx="72">
                  <c:v>92.831548229111036</c:v>
                </c:pt>
                <c:pt idx="73">
                  <c:v>100.16344295690394</c:v>
                </c:pt>
                <c:pt idx="74">
                  <c:v>109.06187540637158</c:v>
                </c:pt>
                <c:pt idx="75">
                  <c:v>119.30421685830282</c:v>
                </c:pt>
                <c:pt idx="76">
                  <c:v>130.40271110919193</c:v>
                </c:pt>
                <c:pt idx="77">
                  <c:v>141.45686854930031</c:v>
                </c:pt>
                <c:pt idx="78">
                  <c:v>150.72007459625877</c:v>
                </c:pt>
                <c:pt idx="79">
                  <c:v>154.97966549941589</c:v>
                </c:pt>
                <c:pt idx="80">
                  <c:v>150.11734032283405</c:v>
                </c:pt>
                <c:pt idx="81">
                  <c:v>134.49017008315138</c:v>
                </c:pt>
                <c:pt idx="82">
                  <c:v>112.53270989300032</c:v>
                </c:pt>
                <c:pt idx="83">
                  <c:v>92.591464636048684</c:v>
                </c:pt>
                <c:pt idx="84">
                  <c:v>80.083588369924158</c:v>
                </c:pt>
                <c:pt idx="85">
                  <c:v>74.541833983449692</c:v>
                </c:pt>
                <c:pt idx="86">
                  <c:v>72.764684937540153</c:v>
                </c:pt>
                <c:pt idx="87">
                  <c:v>72.310848394931952</c:v>
                </c:pt>
                <c:pt idx="88">
                  <c:v>72.172894117739176</c:v>
                </c:pt>
                <c:pt idx="89">
                  <c:v>72.087753197025947</c:v>
                </c:pt>
                <c:pt idx="90">
                  <c:v>72.009587796923199</c:v>
                </c:pt>
                <c:pt idx="91">
                  <c:v>71.932969850654672</c:v>
                </c:pt>
                <c:pt idx="92">
                  <c:v>71.857574218992099</c:v>
                </c:pt>
                <c:pt idx="93">
                  <c:v>71.783685612628346</c:v>
                </c:pt>
                <c:pt idx="94">
                  <c:v>71.71196026579679</c:v>
                </c:pt>
                <c:pt idx="95">
                  <c:v>71.643683390414253</c:v>
                </c:pt>
                <c:pt idx="96">
                  <c:v>71.58124170114182</c:v>
                </c:pt>
                <c:pt idx="97">
                  <c:v>71.528889522811255</c:v>
                </c:pt>
                <c:pt idx="98">
                  <c:v>71.493937406094318</c:v>
                </c:pt>
                <c:pt idx="99">
                  <c:v>71.488514703041176</c:v>
                </c:pt>
                <c:pt idx="100">
                  <c:v>71.532056710965676</c:v>
                </c:pt>
                <c:pt idx="101">
                  <c:v>71.65462288856267</c:v>
                </c:pt>
                <c:pt idx="102">
                  <c:v>71.901040824205566</c:v>
                </c:pt>
                <c:pt idx="103">
                  <c:v>72.335668855456575</c:v>
                </c:pt>
                <c:pt idx="104">
                  <c:v>73.047268693130135</c:v>
                </c:pt>
                <c:pt idx="105">
                  <c:v>74.153094122706264</c:v>
                </c:pt>
                <c:pt idx="106">
                  <c:v>75.800888077330342</c:v>
                </c:pt>
                <c:pt idx="107">
                  <c:v>78.167140156336629</c:v>
                </c:pt>
                <c:pt idx="108">
                  <c:v>81.449833515623951</c:v>
                </c:pt>
                <c:pt idx="109">
                  <c:v>85.854164136253218</c:v>
                </c:pt>
                <c:pt idx="110">
                  <c:v>91.570475351931165</c:v>
                </c:pt>
                <c:pt idx="111">
                  <c:v>98.744931672045183</c:v>
                </c:pt>
                <c:pt idx="112">
                  <c:v>107.44497691230409</c:v>
                </c:pt>
                <c:pt idx="113">
                  <c:v>117.62225218125219</c:v>
                </c:pt>
                <c:pt idx="114">
                  <c:v>129.07213273835822</c:v>
                </c:pt>
                <c:pt idx="115">
                  <c:v>141.37555308201385</c:v>
                </c:pt>
                <c:pt idx="116">
                  <c:v>153.78588598490737</c:v>
                </c:pt>
                <c:pt idx="117">
                  <c:v>165.02731686719508</c:v>
                </c:pt>
                <c:pt idx="118">
                  <c:v>173.08835531011698</c:v>
                </c:pt>
                <c:pt idx="119">
                  <c:v>175.3475631181997</c:v>
                </c:pt>
                <c:pt idx="120">
                  <c:v>169.47185198429514</c:v>
                </c:pt>
                <c:pt idx="121">
                  <c:v>154.98767750449821</c:v>
                </c:pt>
                <c:pt idx="122">
                  <c:v>134.3995240240933</c:v>
                </c:pt>
                <c:pt idx="123">
                  <c:v>112.50771103099729</c:v>
                </c:pt>
                <c:pt idx="124">
                  <c:v>94.034695065968009</c:v>
                </c:pt>
                <c:pt idx="125">
                  <c:v>81.404517009759431</c:v>
                </c:pt>
                <c:pt idx="126">
                  <c:v>74.339000574212562</c:v>
                </c:pt>
                <c:pt idx="127">
                  <c:v>71.07985842299567</c:v>
                </c:pt>
                <c:pt idx="128">
                  <c:v>69.824379711181564</c:v>
                </c:pt>
                <c:pt idx="129">
                  <c:v>69.409870440830602</c:v>
                </c:pt>
                <c:pt idx="130">
                  <c:v>69.293178327272372</c:v>
                </c:pt>
                <c:pt idx="131">
                  <c:v>69.288594807610622</c:v>
                </c:pt>
                <c:pt idx="132">
                  <c:v>69.362312980225269</c:v>
                </c:pt>
                <c:pt idx="133">
                  <c:v>69.536445398415353</c:v>
                </c:pt>
                <c:pt idx="134">
                  <c:v>69.858580378886202</c:v>
                </c:pt>
                <c:pt idx="135">
                  <c:v>70.396099441251778</c:v>
                </c:pt>
                <c:pt idx="136">
                  <c:v>71.236400481564971</c:v>
                </c:pt>
                <c:pt idx="137">
                  <c:v>72.486463098124858</c:v>
                </c:pt>
                <c:pt idx="138">
                  <c:v>74.269286091529722</c:v>
                </c:pt>
                <c:pt idx="139">
                  <c:v>76.715825739064826</c:v>
                </c:pt>
                <c:pt idx="140">
                  <c:v>79.951670794087747</c:v>
                </c:pt>
                <c:pt idx="141">
                  <c:v>84.078515896059073</c:v>
                </c:pt>
                <c:pt idx="142">
                  <c:v>89.151483807511156</c:v>
                </c:pt>
                <c:pt idx="143">
                  <c:v>95.153712016279272</c:v>
                </c:pt>
                <c:pt idx="144">
                  <c:v>101.96722620747801</c:v>
                </c:pt>
                <c:pt idx="145">
                  <c:v>109.3308883218136</c:v>
                </c:pt>
                <c:pt idx="146">
                  <c:v>116.76479796366452</c:v>
                </c:pt>
                <c:pt idx="147">
                  <c:v>123.45049188218206</c:v>
                </c:pt>
                <c:pt idx="148">
                  <c:v>128.13379771473291</c:v>
                </c:pt>
                <c:pt idx="149">
                  <c:v>129.2536449397781</c:v>
                </c:pt>
                <c:pt idx="150">
                  <c:v>125.51535607359341</c:v>
                </c:pt>
                <c:pt idx="151">
                  <c:v>116.78247437247582</c:v>
                </c:pt>
                <c:pt idx="152">
                  <c:v>104.62442308602164</c:v>
                </c:pt>
                <c:pt idx="153">
                  <c:v>91.834401368350214</c:v>
                </c:pt>
                <c:pt idx="154">
                  <c:v>81.074173234518952</c:v>
                </c:pt>
                <c:pt idx="155">
                  <c:v>73.678209472023454</c:v>
                </c:pt>
                <c:pt idx="156">
                  <c:v>69.471974940655628</c:v>
                </c:pt>
                <c:pt idx="157">
                  <c:v>67.459358949477391</c:v>
                </c:pt>
                <c:pt idx="158">
                  <c:v>66.614495633574663</c:v>
                </c:pt>
                <c:pt idx="159">
                  <c:v>66.264116674141022</c:v>
                </c:pt>
                <c:pt idx="160">
                  <c:v>66.08266987388015</c:v>
                </c:pt>
                <c:pt idx="161">
                  <c:v>65.94824854915413</c:v>
                </c:pt>
                <c:pt idx="162">
                  <c:v>65.824704296331078</c:v>
                </c:pt>
                <c:pt idx="163">
                  <c:v>65.70349530550979</c:v>
                </c:pt>
                <c:pt idx="164">
                  <c:v>65.583062670670941</c:v>
                </c:pt>
                <c:pt idx="165">
                  <c:v>65.463249736830917</c:v>
                </c:pt>
                <c:pt idx="166">
                  <c:v>65.344116827340144</c:v>
                </c:pt>
                <c:pt idx="167">
                  <c:v>65.22574057642754</c:v>
                </c:pt>
                <c:pt idx="168">
                  <c:v>65.108186860095202</c:v>
                </c:pt>
                <c:pt idx="169">
                  <c:v>64.991508328548107</c:v>
                </c:pt>
                <c:pt idx="170">
                  <c:v>64.875744898245358</c:v>
                </c:pt>
                <c:pt idx="171">
                  <c:v>64.760924650522753</c:v>
                </c:pt>
                <c:pt idx="172">
                  <c:v>64.647064855206466</c:v>
                </c:pt>
                <c:pt idx="173">
                  <c:v>64.534173058286029</c:v>
                </c:pt>
                <c:pt idx="174">
                  <c:v>64.422248194824803</c:v>
                </c:pt>
                <c:pt idx="175">
                  <c:v>64.311281695307343</c:v>
                </c:pt>
                <c:pt idx="176">
                  <c:v>64.201258559753711</c:v>
                </c:pt>
                <c:pt idx="177">
                  <c:v>64.092158379782788</c:v>
                </c:pt>
                <c:pt idx="178">
                  <c:v>63.98395629419462</c:v>
                </c:pt>
                <c:pt idx="179">
                  <c:v>63.876623868422094</c:v>
                </c:pt>
                <c:pt idx="180">
                  <c:v>63.770129892296325</c:v>
                </c:pt>
                <c:pt idx="181">
                  <c:v>63.664441093961926</c:v>
                </c:pt>
                <c:pt idx="182">
                  <c:v>63.559522770489046</c:v>
                </c:pt>
                <c:pt idx="183">
                  <c:v>63.455339337812283</c:v>
                </c:pt>
                <c:pt idx="184">
                  <c:v>63.351854804151529</c:v>
                </c:pt>
                <c:pt idx="185">
                  <c:v>63.249033172115112</c:v>
                </c:pt>
                <c:pt idx="186">
                  <c:v>63.146838775329996</c:v>
                </c:pt>
                <c:pt idx="187">
                  <c:v>63.04523655576515</c:v>
                </c:pt>
                <c:pt idx="188">
                  <c:v>62.944192287980847</c:v>
                </c:pt>
                <c:pt idx="189">
                  <c:v>62.843672756411742</c:v>
                </c:pt>
                <c:pt idx="190">
                  <c:v>62.743645891526938</c:v>
                </c:pt>
                <c:pt idx="191">
                  <c:v>62.644080870350919</c:v>
                </c:pt>
                <c:pt idx="192">
                  <c:v>62.544948186410139</c:v>
                </c:pt>
                <c:pt idx="193">
                  <c:v>62.446219693720089</c:v>
                </c:pt>
                <c:pt idx="194">
                  <c:v>62.347868628967568</c:v>
                </c:pt>
                <c:pt idx="195">
                  <c:v>62.24986961559032</c:v>
                </c:pt>
                <c:pt idx="196">
                  <c:v>62.152198653020562</c:v>
                </c:pt>
                <c:pt idx="197">
                  <c:v>62.05483309394964</c:v>
                </c:pt>
                <c:pt idx="198">
                  <c:v>61.957751612092267</c:v>
                </c:pt>
                <c:pt idx="199">
                  <c:v>61.860934162582311</c:v>
                </c:pt>
                <c:pt idx="200">
                  <c:v>61.7643619368204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75.591891672902861</c:v>
                </c:pt>
                <c:pt idx="15">
                  <c:v>75.688597196949928</c:v>
                </c:pt>
                <c:pt idx="16">
                  <c:v>75.783980024750178</c:v>
                </c:pt>
                <c:pt idx="17">
                  <c:v>75.877846779873835</c:v>
                </c:pt>
                <c:pt idx="18">
                  <c:v>75.969984671114375</c:v>
                </c:pt>
                <c:pt idx="19">
                  <c:v>76.060160639882554</c:v>
                </c:pt>
                <c:pt idx="20">
                  <c:v>76.148120694760919</c:v>
                </c:pt>
                <c:pt idx="21">
                  <c:v>76.233589491449493</c:v>
                </c:pt>
                <c:pt idx="22">
                  <c:v>76.316270222883148</c:v>
                </c:pt>
                <c:pt idx="23">
                  <c:v>76.395844889856463</c:v>
                </c:pt>
                <c:pt idx="24">
                  <c:v>76.471975026413645</c:v>
                </c:pt>
                <c:pt idx="25">
                  <c:v>76.544302955807126</c:v>
                </c:pt>
                <c:pt idx="26">
                  <c:v>76.612453651158987</c:v>
                </c:pt>
                <c:pt idx="27">
                  <c:v>76.676037269200208</c:v>
                </c:pt>
                <c:pt idx="28">
                  <c:v>76.734652414745852</c:v>
                </c:pt>
                <c:pt idx="29">
                  <c:v>76.7878901771399</c:v>
                </c:pt>
                <c:pt idx="30">
                  <c:v>76.835338957225517</c:v>
                </c:pt>
                <c:pt idx="31">
                  <c:v>76.876590074275342</c:v>
                </c:pt>
                <c:pt idx="32">
                  <c:v>76.911244107032701</c:v>
                </c:pt>
                <c:pt idx="33">
                  <c:v>76.938917882461041</c:v>
                </c:pt>
                <c:pt idx="34">
                  <c:v>76.959251981564833</c:v>
                </c:pt>
                <c:pt idx="35">
                  <c:v>76.971918586064817</c:v>
                </c:pt>
                <c:pt idx="36">
                  <c:v>76.976629445811483</c:v>
                </c:pt>
                <c:pt idx="37">
                  <c:v>76.973143708191728</c:v>
                </c:pt>
                <c:pt idx="38">
                  <c:v>76.961275321306758</c:v>
                </c:pt>
                <c:pt idx="39">
                  <c:v>76.940899706202529</c:v>
                </c:pt>
                <c:pt idx="40">
                  <c:v>76.911959393237254</c:v>
                </c:pt>
                <c:pt idx="41">
                  <c:v>76.874468336125744</c:v>
                </c:pt>
                <c:pt idx="42">
                  <c:v>76.828514655260449</c:v>
                </c:pt>
                <c:pt idx="43">
                  <c:v>76.774261618788131</c:v>
                </c:pt>
                <c:pt idx="44">
                  <c:v>76.711946742983613</c:v>
                </c:pt>
                <c:pt idx="45">
                  <c:v>76.641878978280459</c:v>
                </c:pt>
                <c:pt idx="46">
                  <c:v>76.564434038043132</c:v>
                </c:pt>
                <c:pt idx="47">
                  <c:v>76.480048017057442</c:v>
                </c:pt>
                <c:pt idx="48">
                  <c:v>76.389209528883626</c:v>
                </c:pt>
                <c:pt idx="49">
                  <c:v>76.292450659358039</c:v>
                </c:pt>
                <c:pt idx="50">
                  <c:v>76.190337082648398</c:v>
                </c:pt>
                <c:pt idx="51">
                  <c:v>76.083457713199579</c:v>
                </c:pt>
                <c:pt idx="52">
                  <c:v>75.972414270603295</c:v>
                </c:pt>
                <c:pt idx="53">
                  <c:v>75.857811115961738</c:v>
                </c:pt>
                <c:pt idx="54">
                  <c:v>75.740245680632526</c:v>
                </c:pt>
                <c:pt idx="55">
                  <c:v>75.620299755683362</c:v>
                </c:pt>
                <c:pt idx="56">
                  <c:v>75.498531848099176</c:v>
                </c:pt>
                <c:pt idx="57">
                  <c:v>75.375470743136489</c:v>
                </c:pt>
                <c:pt idx="58">
                  <c:v>75.25161034620686</c:v>
                </c:pt>
                <c:pt idx="59">
                  <c:v>75.127405816531123</c:v>
                </c:pt>
                <c:pt idx="60">
                  <c:v>75.003270951712977</c:v>
                </c:pt>
                <c:pt idx="61">
                  <c:v>74.879576739364467</c:v>
                </c:pt>
                <c:pt idx="62">
                  <c:v>74.756650959882919</c:v>
                </c:pt>
                <c:pt idx="63">
                  <c:v>74.63477870336439</c:v>
                </c:pt>
                <c:pt idx="64">
                  <c:v>74.514203652610547</c:v>
                </c:pt>
                <c:pt idx="65">
                  <c:v>74.395129981892211</c:v>
                </c:pt>
                <c:pt idx="66">
                  <c:v>74.277724725918432</c:v>
                </c:pt>
                <c:pt idx="67">
                  <c:v>74.162120483583578</c:v>
                </c:pt>
                <c:pt idx="68">
                  <c:v>74.048418334839539</c:v>
                </c:pt>
                <c:pt idx="69">
                  <c:v>73.936690864956418</c:v>
                </c:pt>
                <c:pt idx="70">
                  <c:v>73.82698520721955</c:v>
                </c:pt>
                <c:pt idx="71">
                  <c:v>73.719326031754136</c:v>
                </c:pt>
                <c:pt idx="72">
                  <c:v>73.613718423924738</c:v>
                </c:pt>
                <c:pt idx="73">
                  <c:v>73.510150610121897</c:v>
                </c:pt>
                <c:pt idx="74">
                  <c:v>73.408596501418444</c:v>
                </c:pt>
                <c:pt idx="75">
                  <c:v>73.309018036429379</c:v>
                </c:pt>
                <c:pt idx="76">
                  <c:v>73.211367313728331</c:v>
                </c:pt>
                <c:pt idx="77">
                  <c:v>73.115588511456636</c:v>
                </c:pt>
                <c:pt idx="78">
                  <c:v>73.021619597448748</c:v>
                </c:pt>
                <c:pt idx="79">
                  <c:v>72.929393837475459</c:v>
                </c:pt>
                <c:pt idx="80">
                  <c:v>72.838841112268994</c:v>
                </c:pt>
                <c:pt idx="81">
                  <c:v>72.749889056036608</c:v>
                </c:pt>
                <c:pt idx="82">
                  <c:v>72.66246403037924</c:v>
                </c:pt>
                <c:pt idx="83">
                  <c:v>72.576491948076367</c:v>
                </c:pt>
                <c:pt idx="84">
                  <c:v>72.491898961228088</c:v>
                </c:pt>
                <c:pt idx="85">
                  <c:v>72.408612027889916</c:v>
                </c:pt>
                <c:pt idx="86">
                  <c:v>72.32655937069967</c:v>
                </c:pt>
                <c:pt idx="87">
                  <c:v>72.245670840172778</c:v>
                </c:pt>
                <c:pt idx="88">
                  <c:v>72.165878194397408</c:v>
                </c:pt>
                <c:pt idx="89">
                  <c:v>72.08711530585559</c:v>
                </c:pt>
                <c:pt idx="90">
                  <c:v>72.009318305069854</c:v>
                </c:pt>
                <c:pt idx="91">
                  <c:v>71.932425669759823</c:v>
                </c:pt>
                <c:pt idx="92">
                  <c:v>71.856378267213756</c:v>
                </c:pt>
                <c:pt idx="93">
                  <c:v>71.781119356649285</c:v>
                </c:pt>
                <c:pt idx="94">
                  <c:v>71.706594557467895</c:v>
                </c:pt>
                <c:pt idx="95">
                  <c:v>71.632751788504166</c:v>
                </c:pt>
                <c:pt idx="96">
                  <c:v>71.559541182633481</c:v>
                </c:pt>
                <c:pt idx="97">
                  <c:v>71.486914980435103</c:v>
                </c:pt>
                <c:pt idx="98">
                  <c:v>71.414827406005571</c:v>
                </c:pt>
                <c:pt idx="99">
                  <c:v>71.343234527478884</c:v>
                </c:pt>
                <c:pt idx="100">
                  <c:v>71.27209410433457</c:v>
                </c:pt>
                <c:pt idx="101">
                  <c:v>71.201365423152339</c:v>
                </c:pt>
                <c:pt idx="102">
                  <c:v>71.131009123107987</c:v>
                </c:pt>
                <c:pt idx="103">
                  <c:v>71.060987012188889</c:v>
                </c:pt>
                <c:pt idx="104">
                  <c:v>70.991261874840745</c:v>
                </c:pt>
                <c:pt idx="105">
                  <c:v>70.921797271537713</c:v>
                </c:pt>
                <c:pt idx="106">
                  <c:v>70.852557330593839</c:v>
                </c:pt>
                <c:pt idx="107">
                  <c:v>70.783506532405312</c:v>
                </c:pt>
                <c:pt idx="108">
                  <c:v>70.714609486232646</c:v>
                </c:pt>
                <c:pt idx="109">
                  <c:v>70.645830699598335</c:v>
                </c:pt>
                <c:pt idx="110">
                  <c:v>70.577134340397194</c:v>
                </c:pt>
                <c:pt idx="111">
                  <c:v>70.508483991892362</c:v>
                </c:pt>
                <c:pt idx="112">
                  <c:v>70.439842400908958</c:v>
                </c:pt>
                <c:pt idx="113">
                  <c:v>70.371171219746458</c:v>
                </c:pt>
                <c:pt idx="114">
                  <c:v>70.302430742614121</c:v>
                </c:pt>
                <c:pt idx="115">
                  <c:v>70.233579637765004</c:v>
                </c:pt>
                <c:pt idx="116">
                  <c:v>70.164574676967646</c:v>
                </c:pt>
                <c:pt idx="117">
                  <c:v>70.09537046452219</c:v>
                </c:pt>
                <c:pt idx="118">
                  <c:v>70.025919168706977</c:v>
                </c:pt>
                <c:pt idx="119">
                  <c:v>69.956170259338975</c:v>
                </c:pt>
                <c:pt idx="120">
                  <c:v>69.88607025605269</c:v>
                </c:pt>
                <c:pt idx="121">
                  <c:v>69.815562492944451</c:v>
                </c:pt>
                <c:pt idx="122">
                  <c:v>69.744586906389273</c:v>
                </c:pt>
                <c:pt idx="123">
                  <c:v>69.673079854098759</c:v>
                </c:pt>
                <c:pt idx="124">
                  <c:v>69.600973974827326</c:v>
                </c:pt>
                <c:pt idx="125">
                  <c:v>69.52819809950968</c:v>
                </c:pt>
                <c:pt idx="126">
                  <c:v>69.454677225970741</c:v>
                </c:pt>
                <c:pt idx="127">
                  <c:v>69.380332570613504</c:v>
                </c:pt>
                <c:pt idx="128">
                  <c:v>69.305081711564043</c:v>
                </c:pt>
                <c:pt idx="129">
                  <c:v>69.228838838515586</c:v>
                </c:pt>
                <c:pt idx="130">
                  <c:v>69.151515124820207</c:v>
                </c:pt>
                <c:pt idx="131">
                  <c:v>69.073019237064059</c:v>
                </c:pt>
                <c:pt idx="132">
                  <c:v>68.993257996249739</c:v>
                </c:pt>
                <c:pt idx="133">
                  <c:v>68.91213720261166</c:v>
                </c:pt>
                <c:pt idx="134">
                  <c:v>68.829562632832307</c:v>
                </c:pt>
                <c:pt idx="135">
                  <c:v>68.745441213859777</c:v>
                </c:pt>
                <c:pt idx="136">
                  <c:v>68.659682371556613</c:v>
                </c:pt>
                <c:pt idx="137">
                  <c:v>68.572199545020482</c:v>
                </c:pt>
                <c:pt idx="138">
                  <c:v>68.48291184870746</c:v>
                </c:pt>
                <c:pt idx="139">
                  <c:v>68.391745854691465</c:v>
                </c:pt>
                <c:pt idx="140">
                  <c:v>68.298637456907187</c:v>
                </c:pt>
                <c:pt idx="141">
                  <c:v>68.203533768611194</c:v>
                </c:pt>
                <c:pt idx="142">
                  <c:v>68.106394994289701</c:v>
                </c:pt>
                <c:pt idx="143">
                  <c:v>68.007196208698957</c:v>
                </c:pt>
                <c:pt idx="144">
                  <c:v>67.905928969581936</c:v>
                </c:pt>
                <c:pt idx="145">
                  <c:v>67.802602687790667</c:v>
                </c:pt>
                <c:pt idx="146">
                  <c:v>67.697245679871031</c:v>
                </c:pt>
                <c:pt idx="147">
                  <c:v>67.589905834224567</c:v>
                </c:pt>
                <c:pt idx="148">
                  <c:v>67.480650832997782</c:v>
                </c:pt>
                <c:pt idx="149">
                  <c:v>67.369567887683758</c:v>
                </c:pt>
                <c:pt idx="150">
                  <c:v>67.256762966396835</c:v>
                </c:pt>
                <c:pt idx="151">
                  <c:v>67.142359513770458</c:v>
                </c:pt>
                <c:pt idx="152">
                  <c:v>67.026496688905382</c:v>
                </c:pt>
                <c:pt idx="153">
                  <c:v>66.909327170967117</c:v>
                </c:pt>
                <c:pt idx="154">
                  <c:v>66.791014604020717</c:v>
                </c:pt>
                <c:pt idx="155">
                  <c:v>66.671730770743693</c:v>
                </c:pt>
                <c:pt idx="156">
                  <c:v>66.551652597338943</c:v>
                </c:pt>
                <c:pt idx="157">
                  <c:v>66.430959098335805</c:v>
                </c:pt>
                <c:pt idx="158">
                  <c:v>66.309828369661417</c:v>
                </c:pt>
                <c:pt idx="159">
                  <c:v>66.188434731644506</c:v>
                </c:pt>
                <c:pt idx="160">
                  <c:v>66.066946111301831</c:v>
                </c:pt>
                <c:pt idx="161">
                  <c:v>65.945521736611582</c:v>
                </c:pt>
                <c:pt idx="162">
                  <c:v>65.824310196036265</c:v>
                </c:pt>
                <c:pt idx="163">
                  <c:v>65.703447895943498</c:v>
                </c:pt>
                <c:pt idx="164">
                  <c:v>65.583057928331215</c:v>
                </c:pt>
                <c:pt idx="165">
                  <c:v>65.46324934271199</c:v>
                </c:pt>
                <c:pt idx="166">
                  <c:v>65.344116800146125</c:v>
                </c:pt>
                <c:pt idx="167">
                  <c:v>65.225740574870557</c:v>
                </c:pt>
                <c:pt idx="168">
                  <c:v>65.108186860021263</c:v>
                </c:pt>
                <c:pt idx="169">
                  <c:v>64.991508328545194</c:v>
                </c:pt>
                <c:pt idx="170">
                  <c:v>64.875744898245259</c:v>
                </c:pt>
                <c:pt idx="171">
                  <c:v>64.760924650522753</c:v>
                </c:pt>
                <c:pt idx="172">
                  <c:v>64.647064855206466</c:v>
                </c:pt>
                <c:pt idx="173">
                  <c:v>64.534173058286029</c:v>
                </c:pt>
                <c:pt idx="174">
                  <c:v>64.422248194824803</c:v>
                </c:pt>
                <c:pt idx="175">
                  <c:v>64.311281695307343</c:v>
                </c:pt>
                <c:pt idx="176">
                  <c:v>64.201258559753711</c:v>
                </c:pt>
                <c:pt idx="177">
                  <c:v>64.092158379782788</c:v>
                </c:pt>
                <c:pt idx="178">
                  <c:v>63.98395629419462</c:v>
                </c:pt>
                <c:pt idx="179">
                  <c:v>63.876623868422094</c:v>
                </c:pt>
                <c:pt idx="180">
                  <c:v>63.770129892296325</c:v>
                </c:pt>
                <c:pt idx="181">
                  <c:v>63.664441093961926</c:v>
                </c:pt>
                <c:pt idx="182">
                  <c:v>63.559522770489046</c:v>
                </c:pt>
                <c:pt idx="183">
                  <c:v>63.455339337812283</c:v>
                </c:pt>
                <c:pt idx="184">
                  <c:v>63.351854804151529</c:v>
                </c:pt>
                <c:pt idx="185">
                  <c:v>63.249033172115112</c:v>
                </c:pt>
                <c:pt idx="186">
                  <c:v>63.146838775329996</c:v>
                </c:pt>
                <c:pt idx="187">
                  <c:v>63.04523655576515</c:v>
                </c:pt>
                <c:pt idx="188">
                  <c:v>62.944192287980847</c:v>
                </c:pt>
                <c:pt idx="189">
                  <c:v>62.843672756411742</c:v>
                </c:pt>
                <c:pt idx="190">
                  <c:v>62.743645891526938</c:v>
                </c:pt>
                <c:pt idx="191">
                  <c:v>62.644080870350919</c:v>
                </c:pt>
                <c:pt idx="192">
                  <c:v>62.544948186410139</c:v>
                </c:pt>
                <c:pt idx="193">
                  <c:v>62.446219693720089</c:v>
                </c:pt>
                <c:pt idx="194">
                  <c:v>62.347868628967568</c:v>
                </c:pt>
                <c:pt idx="195">
                  <c:v>62.24986961559032</c:v>
                </c:pt>
                <c:pt idx="196">
                  <c:v>62.152198653020562</c:v>
                </c:pt>
                <c:pt idx="197">
                  <c:v>62.05483309394964</c:v>
                </c:pt>
                <c:pt idx="198">
                  <c:v>61.957751612092267</c:v>
                </c:pt>
                <c:pt idx="199">
                  <c:v>61.860934162582311</c:v>
                </c:pt>
                <c:pt idx="200">
                  <c:v>61.7643619368204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67.492000000000004</c:v>
                </c:pt>
                <c:pt idx="1">
                  <c:v>68.328000000000003</c:v>
                </c:pt>
                <c:pt idx="2">
                  <c:v>67.688999999999993</c:v>
                </c:pt>
                <c:pt idx="3">
                  <c:v>68.245999999999995</c:v>
                </c:pt>
                <c:pt idx="4">
                  <c:v>68.212999999999994</c:v>
                </c:pt>
                <c:pt idx="5">
                  <c:v>67.557000000000002</c:v>
                </c:pt>
                <c:pt idx="6">
                  <c:v>66.376999999999995</c:v>
                </c:pt>
                <c:pt idx="7">
                  <c:v>67.131</c:v>
                </c:pt>
                <c:pt idx="8">
                  <c:v>68.492000000000004</c:v>
                </c:pt>
                <c:pt idx="9">
                  <c:v>68.573999999999998</c:v>
                </c:pt>
                <c:pt idx="10">
                  <c:v>67.802999999999997</c:v>
                </c:pt>
                <c:pt idx="11">
                  <c:v>66.41</c:v>
                </c:pt>
                <c:pt idx="12">
                  <c:v>66.835999999999999</c:v>
                </c:pt>
                <c:pt idx="13">
                  <c:v>66.819999999999993</c:v>
                </c:pt>
                <c:pt idx="14">
                  <c:v>67.164000000000001</c:v>
                </c:pt>
                <c:pt idx="15">
                  <c:v>66.869</c:v>
                </c:pt>
                <c:pt idx="16">
                  <c:v>67.41</c:v>
                </c:pt>
                <c:pt idx="17">
                  <c:v>67.787000000000006</c:v>
                </c:pt>
                <c:pt idx="18">
                  <c:v>67.212999999999994</c:v>
                </c:pt>
                <c:pt idx="19">
                  <c:v>66.278999999999996</c:v>
                </c:pt>
                <c:pt idx="20">
                  <c:v>67.869</c:v>
                </c:pt>
                <c:pt idx="21">
                  <c:v>68.802999999999997</c:v>
                </c:pt>
                <c:pt idx="22">
                  <c:v>67.525000000000006</c:v>
                </c:pt>
                <c:pt idx="23">
                  <c:v>66.606999999999999</c:v>
                </c:pt>
                <c:pt idx="24">
                  <c:v>67.393000000000001</c:v>
                </c:pt>
                <c:pt idx="25">
                  <c:v>69.295000000000002</c:v>
                </c:pt>
                <c:pt idx="26">
                  <c:v>69.180000000000007</c:v>
                </c:pt>
                <c:pt idx="27">
                  <c:v>67.671999999999997</c:v>
                </c:pt>
                <c:pt idx="28">
                  <c:v>69.606999999999999</c:v>
                </c:pt>
                <c:pt idx="29">
                  <c:v>70</c:v>
                </c:pt>
                <c:pt idx="30">
                  <c:v>70.852000000000004</c:v>
                </c:pt>
                <c:pt idx="31">
                  <c:v>69.983999999999995</c:v>
                </c:pt>
                <c:pt idx="32">
                  <c:v>71.787000000000006</c:v>
                </c:pt>
                <c:pt idx="33">
                  <c:v>71.819999999999993</c:v>
                </c:pt>
                <c:pt idx="34">
                  <c:v>72.787000000000006</c:v>
                </c:pt>
                <c:pt idx="35">
                  <c:v>73.114999999999995</c:v>
                </c:pt>
                <c:pt idx="36">
                  <c:v>73.164000000000001</c:v>
                </c:pt>
                <c:pt idx="37">
                  <c:v>73.802999999999997</c:v>
                </c:pt>
                <c:pt idx="38">
                  <c:v>73.459000000000003</c:v>
                </c:pt>
                <c:pt idx="39">
                  <c:v>75.295000000000002</c:v>
                </c:pt>
                <c:pt idx="40">
                  <c:v>77.180000000000007</c:v>
                </c:pt>
                <c:pt idx="41">
                  <c:v>80.049000000000007</c:v>
                </c:pt>
                <c:pt idx="42">
                  <c:v>81.23</c:v>
                </c:pt>
                <c:pt idx="43">
                  <c:v>85.212999999999994</c:v>
                </c:pt>
                <c:pt idx="44">
                  <c:v>89.081999999999994</c:v>
                </c:pt>
                <c:pt idx="45">
                  <c:v>95.343999999999994</c:v>
                </c:pt>
                <c:pt idx="46">
                  <c:v>104.21299999999999</c:v>
                </c:pt>
                <c:pt idx="47">
                  <c:v>114.23</c:v>
                </c:pt>
                <c:pt idx="48">
                  <c:v>127.04900000000001</c:v>
                </c:pt>
                <c:pt idx="49">
                  <c:v>142.41</c:v>
                </c:pt>
                <c:pt idx="50">
                  <c:v>159.29499999999999</c:v>
                </c:pt>
                <c:pt idx="51">
                  <c:v>175.21299999999999</c:v>
                </c:pt>
                <c:pt idx="52">
                  <c:v>190.37700000000001</c:v>
                </c:pt>
                <c:pt idx="53">
                  <c:v>202.721</c:v>
                </c:pt>
                <c:pt idx="54">
                  <c:v>213.934</c:v>
                </c:pt>
                <c:pt idx="55">
                  <c:v>220.57400000000001</c:v>
                </c:pt>
                <c:pt idx="56">
                  <c:v>223.672</c:v>
                </c:pt>
                <c:pt idx="57">
                  <c:v>224.11500000000001</c:v>
                </c:pt>
                <c:pt idx="58">
                  <c:v>219.09800000000001</c:v>
                </c:pt>
                <c:pt idx="59">
                  <c:v>211.50800000000001</c:v>
                </c:pt>
                <c:pt idx="60">
                  <c:v>196.47499999999999</c:v>
                </c:pt>
                <c:pt idx="61">
                  <c:v>174.29499999999999</c:v>
                </c:pt>
                <c:pt idx="62">
                  <c:v>145.803</c:v>
                </c:pt>
                <c:pt idx="63">
                  <c:v>113.967</c:v>
                </c:pt>
                <c:pt idx="64">
                  <c:v>88.459000000000003</c:v>
                </c:pt>
                <c:pt idx="65">
                  <c:v>73.540999999999997</c:v>
                </c:pt>
                <c:pt idx="66">
                  <c:v>69.245999999999995</c:v>
                </c:pt>
                <c:pt idx="67">
                  <c:v>71.114999999999995</c:v>
                </c:pt>
                <c:pt idx="68">
                  <c:v>72.41</c:v>
                </c:pt>
                <c:pt idx="69">
                  <c:v>76.164000000000001</c:v>
                </c:pt>
                <c:pt idx="70">
                  <c:v>80.835999999999999</c:v>
                </c:pt>
                <c:pt idx="71">
                  <c:v>87.164000000000001</c:v>
                </c:pt>
                <c:pt idx="72">
                  <c:v>97.902000000000001</c:v>
                </c:pt>
                <c:pt idx="73">
                  <c:v>108.066</c:v>
                </c:pt>
                <c:pt idx="74">
                  <c:v>118.803</c:v>
                </c:pt>
                <c:pt idx="75">
                  <c:v>129.01599999999999</c:v>
                </c:pt>
                <c:pt idx="76">
                  <c:v>140.59</c:v>
                </c:pt>
                <c:pt idx="77">
                  <c:v>148.459</c:v>
                </c:pt>
                <c:pt idx="78">
                  <c:v>155.934</c:v>
                </c:pt>
                <c:pt idx="79">
                  <c:v>161.41</c:v>
                </c:pt>
                <c:pt idx="80">
                  <c:v>162.63900000000001</c:v>
                </c:pt>
                <c:pt idx="81">
                  <c:v>162.65600000000001</c:v>
                </c:pt>
                <c:pt idx="82">
                  <c:v>158</c:v>
                </c:pt>
                <c:pt idx="83">
                  <c:v>149.131</c:v>
                </c:pt>
                <c:pt idx="84">
                  <c:v>134.04900000000001</c:v>
                </c:pt>
                <c:pt idx="85">
                  <c:v>113.47499999999999</c:v>
                </c:pt>
                <c:pt idx="86">
                  <c:v>90.507999999999996</c:v>
                </c:pt>
                <c:pt idx="87">
                  <c:v>72.933999999999997</c:v>
                </c:pt>
                <c:pt idx="88">
                  <c:v>63.917999999999999</c:v>
                </c:pt>
                <c:pt idx="89">
                  <c:v>60.835999999999999</c:v>
                </c:pt>
                <c:pt idx="90">
                  <c:v>60.622999999999998</c:v>
                </c:pt>
                <c:pt idx="91">
                  <c:v>59.377000000000002</c:v>
                </c:pt>
                <c:pt idx="92">
                  <c:v>59.704999999999998</c:v>
                </c:pt>
                <c:pt idx="93">
                  <c:v>61.344000000000001</c:v>
                </c:pt>
                <c:pt idx="94">
                  <c:v>58.902000000000001</c:v>
                </c:pt>
                <c:pt idx="95">
                  <c:v>60.082000000000001</c:v>
                </c:pt>
                <c:pt idx="96">
                  <c:v>60.23</c:v>
                </c:pt>
                <c:pt idx="97">
                  <c:v>60.131</c:v>
                </c:pt>
                <c:pt idx="98">
                  <c:v>60.984000000000002</c:v>
                </c:pt>
                <c:pt idx="99">
                  <c:v>59.344000000000001</c:v>
                </c:pt>
                <c:pt idx="100">
                  <c:v>59.442999999999998</c:v>
                </c:pt>
                <c:pt idx="101">
                  <c:v>59.984000000000002</c:v>
                </c:pt>
                <c:pt idx="102">
                  <c:v>58.77</c:v>
                </c:pt>
                <c:pt idx="103">
                  <c:v>59.738</c:v>
                </c:pt>
                <c:pt idx="104">
                  <c:v>59.442999999999998</c:v>
                </c:pt>
                <c:pt idx="105">
                  <c:v>57.966999999999999</c:v>
                </c:pt>
                <c:pt idx="106">
                  <c:v>59.048999999999999</c:v>
                </c:pt>
                <c:pt idx="107">
                  <c:v>59.902000000000001</c:v>
                </c:pt>
                <c:pt idx="108">
                  <c:v>58.360999999999997</c:v>
                </c:pt>
                <c:pt idx="109">
                  <c:v>58.426000000000002</c:v>
                </c:pt>
                <c:pt idx="110">
                  <c:v>58.524999999999999</c:v>
                </c:pt>
                <c:pt idx="111">
                  <c:v>57.606999999999999</c:v>
                </c:pt>
                <c:pt idx="112">
                  <c:v>58.442999999999998</c:v>
                </c:pt>
                <c:pt idx="113">
                  <c:v>58.426000000000002</c:v>
                </c:pt>
                <c:pt idx="114">
                  <c:v>58.622999999999998</c:v>
                </c:pt>
                <c:pt idx="115">
                  <c:v>57.671999999999997</c:v>
                </c:pt>
                <c:pt idx="116">
                  <c:v>56.246000000000002</c:v>
                </c:pt>
                <c:pt idx="117">
                  <c:v>57.066000000000003</c:v>
                </c:pt>
                <c:pt idx="118">
                  <c:v>57.475000000000001</c:v>
                </c:pt>
                <c:pt idx="119">
                  <c:v>57.606999999999999</c:v>
                </c:pt>
                <c:pt idx="120">
                  <c:v>57</c:v>
                </c:pt>
                <c:pt idx="121">
                  <c:v>58.246000000000002</c:v>
                </c:pt>
                <c:pt idx="122">
                  <c:v>56.148000000000003</c:v>
                </c:pt>
                <c:pt idx="123">
                  <c:v>57.131</c:v>
                </c:pt>
                <c:pt idx="124">
                  <c:v>56.689</c:v>
                </c:pt>
                <c:pt idx="125">
                  <c:v>55.328000000000003</c:v>
                </c:pt>
                <c:pt idx="126">
                  <c:v>57.393000000000001</c:v>
                </c:pt>
                <c:pt idx="127">
                  <c:v>55.475000000000001</c:v>
                </c:pt>
                <c:pt idx="128">
                  <c:v>56.851999999999997</c:v>
                </c:pt>
                <c:pt idx="129">
                  <c:v>54.966999999999999</c:v>
                </c:pt>
                <c:pt idx="130">
                  <c:v>56.426000000000002</c:v>
                </c:pt>
                <c:pt idx="131">
                  <c:v>55.573999999999998</c:v>
                </c:pt>
                <c:pt idx="132">
                  <c:v>55.262</c:v>
                </c:pt>
                <c:pt idx="133">
                  <c:v>55.279000000000003</c:v>
                </c:pt>
                <c:pt idx="134">
                  <c:v>54.622999999999998</c:v>
                </c:pt>
                <c:pt idx="135">
                  <c:v>54.933999999999997</c:v>
                </c:pt>
                <c:pt idx="136">
                  <c:v>56.311</c:v>
                </c:pt>
                <c:pt idx="137">
                  <c:v>56</c:v>
                </c:pt>
                <c:pt idx="138">
                  <c:v>55.786999999999999</c:v>
                </c:pt>
                <c:pt idx="139">
                  <c:v>54.984000000000002</c:v>
                </c:pt>
                <c:pt idx="140">
                  <c:v>56.655999999999999</c:v>
                </c:pt>
                <c:pt idx="141">
                  <c:v>54.82</c:v>
                </c:pt>
                <c:pt idx="142">
                  <c:v>55.966999999999999</c:v>
                </c:pt>
                <c:pt idx="143">
                  <c:v>55.540999999999997</c:v>
                </c:pt>
                <c:pt idx="144">
                  <c:v>56.097999999999999</c:v>
                </c:pt>
                <c:pt idx="145">
                  <c:v>54.540999999999997</c:v>
                </c:pt>
                <c:pt idx="146">
                  <c:v>56.213000000000001</c:v>
                </c:pt>
                <c:pt idx="147">
                  <c:v>55.671999999999997</c:v>
                </c:pt>
                <c:pt idx="148">
                  <c:v>57.148000000000003</c:v>
                </c:pt>
                <c:pt idx="149">
                  <c:v>55.59</c:v>
                </c:pt>
                <c:pt idx="150">
                  <c:v>55.197000000000003</c:v>
                </c:pt>
                <c:pt idx="151">
                  <c:v>56.917999999999999</c:v>
                </c:pt>
                <c:pt idx="152">
                  <c:v>53.475000000000001</c:v>
                </c:pt>
                <c:pt idx="153">
                  <c:v>55.048999999999999</c:v>
                </c:pt>
                <c:pt idx="154">
                  <c:v>56.426000000000002</c:v>
                </c:pt>
                <c:pt idx="155">
                  <c:v>54.902000000000001</c:v>
                </c:pt>
                <c:pt idx="156">
                  <c:v>55.344000000000001</c:v>
                </c:pt>
                <c:pt idx="157">
                  <c:v>54.77</c:v>
                </c:pt>
                <c:pt idx="158">
                  <c:v>55.738</c:v>
                </c:pt>
                <c:pt idx="159">
                  <c:v>54.115000000000002</c:v>
                </c:pt>
                <c:pt idx="160">
                  <c:v>54.966999999999999</c:v>
                </c:pt>
                <c:pt idx="161">
                  <c:v>55.23</c:v>
                </c:pt>
                <c:pt idx="162">
                  <c:v>54.048999999999999</c:v>
                </c:pt>
                <c:pt idx="163">
                  <c:v>54.015999999999998</c:v>
                </c:pt>
                <c:pt idx="164">
                  <c:v>54.41</c:v>
                </c:pt>
                <c:pt idx="165">
                  <c:v>53.951000000000001</c:v>
                </c:pt>
                <c:pt idx="166">
                  <c:v>54.048999999999999</c:v>
                </c:pt>
                <c:pt idx="167">
                  <c:v>56.048999999999999</c:v>
                </c:pt>
                <c:pt idx="168">
                  <c:v>54.262</c:v>
                </c:pt>
                <c:pt idx="169">
                  <c:v>54.393000000000001</c:v>
                </c:pt>
                <c:pt idx="170">
                  <c:v>53.82</c:v>
                </c:pt>
                <c:pt idx="171">
                  <c:v>54.131</c:v>
                </c:pt>
                <c:pt idx="172">
                  <c:v>53.311</c:v>
                </c:pt>
                <c:pt idx="173">
                  <c:v>54.41</c:v>
                </c:pt>
                <c:pt idx="174">
                  <c:v>54.459000000000003</c:v>
                </c:pt>
                <c:pt idx="175">
                  <c:v>53.328000000000003</c:v>
                </c:pt>
                <c:pt idx="176">
                  <c:v>53.902000000000001</c:v>
                </c:pt>
                <c:pt idx="177">
                  <c:v>53.23</c:v>
                </c:pt>
                <c:pt idx="178">
                  <c:v>55.557000000000002</c:v>
                </c:pt>
                <c:pt idx="179">
                  <c:v>53.328000000000003</c:v>
                </c:pt>
                <c:pt idx="180">
                  <c:v>53.966999999999999</c:v>
                </c:pt>
                <c:pt idx="181">
                  <c:v>53.82</c:v>
                </c:pt>
                <c:pt idx="182">
                  <c:v>53.115000000000002</c:v>
                </c:pt>
                <c:pt idx="183">
                  <c:v>53.033000000000001</c:v>
                </c:pt>
                <c:pt idx="184">
                  <c:v>53.393000000000001</c:v>
                </c:pt>
                <c:pt idx="185">
                  <c:v>53.066000000000003</c:v>
                </c:pt>
                <c:pt idx="186">
                  <c:v>53.246000000000002</c:v>
                </c:pt>
                <c:pt idx="187">
                  <c:v>53.328000000000003</c:v>
                </c:pt>
                <c:pt idx="188">
                  <c:v>53.41</c:v>
                </c:pt>
                <c:pt idx="189">
                  <c:v>53.508000000000003</c:v>
                </c:pt>
                <c:pt idx="190">
                  <c:v>54.328000000000003</c:v>
                </c:pt>
                <c:pt idx="191">
                  <c:v>52.902000000000001</c:v>
                </c:pt>
                <c:pt idx="192">
                  <c:v>55.115000000000002</c:v>
                </c:pt>
                <c:pt idx="193">
                  <c:v>54.720999999999997</c:v>
                </c:pt>
                <c:pt idx="194">
                  <c:v>53.606999999999999</c:v>
                </c:pt>
                <c:pt idx="195">
                  <c:v>53.851999999999997</c:v>
                </c:pt>
                <c:pt idx="196">
                  <c:v>53.606999999999999</c:v>
                </c:pt>
                <c:pt idx="197">
                  <c:v>53.966999999999999</c:v>
                </c:pt>
                <c:pt idx="198">
                  <c:v>52.671999999999997</c:v>
                </c:pt>
                <c:pt idx="199">
                  <c:v>53.311</c:v>
                </c:pt>
                <c:pt idx="200">
                  <c:v>52.557000000000002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65.862018725239409</c:v>
                </c:pt>
                <c:pt idx="1">
                  <c:v>66.012305469266948</c:v>
                </c:pt>
                <c:pt idx="2">
                  <c:v>66.161295231178201</c:v>
                </c:pt>
                <c:pt idx="3">
                  <c:v>66.308820888789114</c:v>
                </c:pt>
                <c:pt idx="4">
                  <c:v>66.454697256808728</c:v>
                </c:pt>
                <c:pt idx="5">
                  <c:v>66.598719602339813</c:v>
                </c:pt>
                <c:pt idx="6">
                  <c:v>66.740662129249102</c:v>
                </c:pt>
                <c:pt idx="7">
                  <c:v>66.880276455209454</c:v>
                </c:pt>
                <c:pt idx="8">
                  <c:v>67.0172901134829</c:v>
                </c:pt>
                <c:pt idx="9">
                  <c:v>67.151405122600167</c:v>
                </c:pt>
                <c:pt idx="10">
                  <c:v>67.282296682507706</c:v>
                </c:pt>
                <c:pt idx="11">
                  <c:v>67.409612077998688</c:v>
                </c:pt>
                <c:pt idx="12">
                  <c:v>67.532969903421701</c:v>
                </c:pt>
                <c:pt idx="13">
                  <c:v>67.651959773361298</c:v>
                </c:pt>
                <c:pt idx="14">
                  <c:v>67.766142762568606</c:v>
                </c:pt>
                <c:pt idx="15">
                  <c:v>67.875052940726846</c:v>
                </c:pt>
                <c:pt idx="16">
                  <c:v>67.97820055719383</c:v>
                </c:pt>
                <c:pt idx="17">
                  <c:v>68.075077721464027</c:v>
                </c:pt>
                <c:pt idx="18">
                  <c:v>68.16516786351292</c:v>
                </c:pt>
                <c:pt idx="19">
                  <c:v>68.247960906407528</c:v>
                </c:pt>
                <c:pt idx="20">
                  <c:v>68.322977019561662</c:v>
                </c:pt>
                <c:pt idx="21">
                  <c:v>68.389803136452372</c:v>
                </c:pt>
                <c:pt idx="22">
                  <c:v>68.448148213427316</c:v>
                </c:pt>
                <c:pt idx="23">
                  <c:v>68.497925565317829</c:v>
                </c:pt>
                <c:pt idx="24">
                  <c:v>68.53937359280998</c:v>
                </c:pt>
                <c:pt idx="25">
                  <c:v>68.573229795707419</c:v>
                </c:pt>
                <c:pt idx="26">
                  <c:v>68.600976997977625</c:v>
                </c:pt>
                <c:pt idx="27">
                  <c:v>68.62518485516209</c:v>
                </c:pt>
                <c:pt idx="28">
                  <c:v>68.649973369915855</c:v>
                </c:pt>
                <c:pt idx="29">
                  <c:v>68.681627378670484</c:v>
                </c:pt>
                <c:pt idx="30">
                  <c:v>68.729390501256916</c:v>
                </c:pt>
                <c:pt idx="31">
                  <c:v>68.806462231327046</c:v>
                </c:pt>
                <c:pt idx="32">
                  <c:v>68.931210812775291</c:v>
                </c:pt>
                <c:pt idx="33">
                  <c:v>69.128595395869326</c:v>
                </c:pt>
                <c:pt idx="34">
                  <c:v>69.431762122535304</c:v>
                </c:pt>
                <c:pt idx="35">
                  <c:v>69.883739488733696</c:v>
                </c:pt>
                <c:pt idx="36">
                  <c:v>70.539109199419684</c:v>
                </c:pt>
                <c:pt idx="37">
                  <c:v>71.465472388484727</c:v>
                </c:pt>
                <c:pt idx="38">
                  <c:v>72.744472639740493</c:v>
                </c:pt>
                <c:pt idx="39">
                  <c:v>74.472084573523105</c:v>
                </c:pt>
                <c:pt idx="40">
                  <c:v>76.757840263391657</c:v>
                </c:pt>
                <c:pt idx="41">
                  <c:v>79.722657589304092</c:v>
                </c:pt>
                <c:pt idx="42">
                  <c:v>83.494967286346053</c:v>
                </c:pt>
                <c:pt idx="43">
                  <c:v>88.204919555367965</c:v>
                </c:pt>
                <c:pt idx="44">
                  <c:v>93.976592852747856</c:v>
                </c:pt>
                <c:pt idx="45">
                  <c:v>100.91832559105868</c:v>
                </c:pt>
                <c:pt idx="46">
                  <c:v>109.1115330730767</c:v>
                </c:pt>
                <c:pt idx="47">
                  <c:v>118.59862262115537</c:v>
                </c:pt>
                <c:pt idx="48">
                  <c:v>129.3707913929737</c:v>
                </c:pt>
                <c:pt idx="49">
                  <c:v>141.35634995867821</c:v>
                </c:pt>
                <c:pt idx="50">
                  <c:v>154.40919716987591</c:v>
                </c:pt>
                <c:pt idx="51">
                  <c:v>168.29415097048127</c:v>
                </c:pt>
                <c:pt idx="52">
                  <c:v>182.66012193573681</c:v>
                </c:pt>
                <c:pt idx="53">
                  <c:v>196.98545924539326</c:v>
                </c:pt>
                <c:pt idx="54">
                  <c:v>210.48149542152032</c:v>
                </c:pt>
                <c:pt idx="55">
                  <c:v>221.96814428366883</c:v>
                </c:pt>
                <c:pt idx="56">
                  <c:v>229.8006039975235</c:v>
                </c:pt>
                <c:pt idx="57">
                  <c:v>231.99912772425662</c:v>
                </c:pt>
                <c:pt idx="58">
                  <c:v>226.72505871979988</c:v>
                </c:pt>
                <c:pt idx="59">
                  <c:v>213.06691810768959</c:v>
                </c:pt>
                <c:pt idx="60">
                  <c:v>191.79839631598685</c:v>
                </c:pt>
                <c:pt idx="61">
                  <c:v>165.59168093383337</c:v>
                </c:pt>
                <c:pt idx="62">
                  <c:v>138.37373324056372</c:v>
                </c:pt>
                <c:pt idx="63">
                  <c:v>114.05118695317888</c:v>
                </c:pt>
                <c:pt idx="64">
                  <c:v>95.283014084717394</c:v>
                </c:pt>
                <c:pt idx="65">
                  <c:v>82.941233037312713</c:v>
                </c:pt>
                <c:pt idx="66">
                  <c:v>76.40505655685557</c:v>
                </c:pt>
                <c:pt idx="67">
                  <c:v>74.323565630607362</c:v>
                </c:pt>
                <c:pt idx="68">
                  <c:v>75.337854278713138</c:v>
                </c:pt>
                <c:pt idx="69">
                  <c:v>78.467965710283053</c:v>
                </c:pt>
                <c:pt idx="70">
                  <c:v>83.165954814189362</c:v>
                </c:pt>
                <c:pt idx="71">
                  <c:v>89.190585470042677</c:v>
                </c:pt>
                <c:pt idx="72">
                  <c:v>96.449964857999916</c:v>
                </c:pt>
                <c:pt idx="73">
                  <c:v>104.88192804523908</c:v>
                </c:pt>
                <c:pt idx="74">
                  <c:v>114.37987723752687</c:v>
                </c:pt>
                <c:pt idx="75">
                  <c:v>124.74473797624253</c:v>
                </c:pt>
                <c:pt idx="76">
                  <c:v>135.63747044785987</c:v>
                </c:pt>
                <c:pt idx="77">
                  <c:v>146.5087642203585</c:v>
                </c:pt>
                <c:pt idx="78">
                  <c:v>156.49958765361382</c:v>
                </c:pt>
                <c:pt idx="79">
                  <c:v>164.35553451565559</c:v>
                </c:pt>
                <c:pt idx="80">
                  <c:v>168.47296481036705</c:v>
                </c:pt>
                <c:pt idx="81">
                  <c:v>167.22590990587418</c:v>
                </c:pt>
                <c:pt idx="82">
                  <c:v>159.60256616563186</c:v>
                </c:pt>
                <c:pt idx="83">
                  <c:v>145.90149297981216</c:v>
                </c:pt>
                <c:pt idx="84">
                  <c:v>128.01320080603097</c:v>
                </c:pt>
                <c:pt idx="85">
                  <c:v>108.94157645324265</c:v>
                </c:pt>
                <c:pt idx="86">
                  <c:v>91.721269258754347</c:v>
                </c:pt>
                <c:pt idx="87">
                  <c:v>78.353681200630589</c:v>
                </c:pt>
                <c:pt idx="88">
                  <c:v>69.364457630744823</c:v>
                </c:pt>
                <c:pt idx="89">
                  <c:v>64.099965002256297</c:v>
                </c:pt>
                <c:pt idx="90">
                  <c:v>61.396952857543575</c:v>
                </c:pt>
                <c:pt idx="91">
                  <c:v>60.162662142300874</c:v>
                </c:pt>
                <c:pt idx="92">
                  <c:v>59.641685092303341</c:v>
                </c:pt>
                <c:pt idx="93">
                  <c:v>59.41699408633292</c:v>
                </c:pt>
                <c:pt idx="94">
                  <c:v>59.298417650104099</c:v>
                </c:pt>
                <c:pt idx="95">
                  <c:v>59.213043111193997</c:v>
                </c:pt>
                <c:pt idx="96">
                  <c:v>59.137102105562356</c:v>
                </c:pt>
                <c:pt idx="97">
                  <c:v>59.063939073652342</c:v>
                </c:pt>
                <c:pt idx="98">
                  <c:v>58.991919933831625</c:v>
                </c:pt>
                <c:pt idx="99">
                  <c:v>58.920664908455457</c:v>
                </c:pt>
                <c:pt idx="100">
                  <c:v>58.850064398459047</c:v>
                </c:pt>
                <c:pt idx="101">
                  <c:v>58.780061170289436</c:v>
                </c:pt>
                <c:pt idx="102">
                  <c:v>58.710609114793151</c:v>
                </c:pt>
                <c:pt idx="103">
                  <c:v>58.641666403801757</c:v>
                </c:pt>
                <c:pt idx="104">
                  <c:v>58.573194357952502</c:v>
                </c:pt>
                <c:pt idx="105">
                  <c:v>58.505157133992761</c:v>
                </c:pt>
                <c:pt idx="106">
                  <c:v>58.437521521685404</c:v>
                </c:pt>
                <c:pt idx="107">
                  <c:v>58.370256762023729</c:v>
                </c:pt>
                <c:pt idx="108">
                  <c:v>58.303334377064857</c:v>
                </c:pt>
                <c:pt idx="109">
                  <c:v>58.23672801015465</c:v>
                </c:pt>
                <c:pt idx="110">
                  <c:v>58.170413276073425</c:v>
                </c:pt>
                <c:pt idx="111">
                  <c:v>58.104367620671702</c:v>
                </c:pt>
                <c:pt idx="112">
                  <c:v>58.038570189555656</c:v>
                </c:pt>
                <c:pt idx="113">
                  <c:v>57.973001705375715</c:v>
                </c:pt>
                <c:pt idx="114">
                  <c:v>57.907644353271486</c:v>
                </c:pt>
                <c:pt idx="115">
                  <c:v>57.84248167403041</c:v>
                </c:pt>
                <c:pt idx="116">
                  <c:v>57.77749846452614</c:v>
                </c:pt>
                <c:pt idx="117">
                  <c:v>57.712680685013339</c:v>
                </c:pt>
                <c:pt idx="118">
                  <c:v>57.648015372869416</c:v>
                </c:pt>
                <c:pt idx="119">
                  <c:v>57.583490562388477</c:v>
                </c:pt>
                <c:pt idx="120">
                  <c:v>57.519095210248928</c:v>
                </c:pt>
                <c:pt idx="121">
                  <c:v>57.454819126293216</c:v>
                </c:pt>
                <c:pt idx="122">
                  <c:v>57.390652909275211</c:v>
                </c:pt>
                <c:pt idx="123">
                  <c:v>57.326587887248266</c:v>
                </c:pt>
                <c:pt idx="124">
                  <c:v>57.262616062284451</c:v>
                </c:pt>
                <c:pt idx="125">
                  <c:v>57.19873005923224</c:v>
                </c:pt>
                <c:pt idx="126">
                  <c:v>57.134923078236746</c:v>
                </c:pt>
                <c:pt idx="127">
                  <c:v>57.071188850763029</c:v>
                </c:pt>
                <c:pt idx="128">
                  <c:v>57.00752159887837</c:v>
                </c:pt>
                <c:pt idx="129">
                  <c:v>56.943915997564446</c:v>
                </c:pt>
                <c:pt idx="130">
                  <c:v>56.880367139845198</c:v>
                </c:pt>
                <c:pt idx="131">
                  <c:v>56.816870504529291</c:v>
                </c:pt>
                <c:pt idx="132">
                  <c:v>56.753421926379687</c:v>
                </c:pt>
                <c:pt idx="133">
                  <c:v>56.690017568534927</c:v>
                </c:pt>
                <c:pt idx="134">
                  <c:v>56.626653897018592</c:v>
                </c:pt>
                <c:pt idx="135">
                  <c:v>56.563327657184502</c:v>
                </c:pt>
                <c:pt idx="136">
                  <c:v>56.500035851955438</c:v>
                </c:pt>
                <c:pt idx="137">
                  <c:v>56.436775721723379</c:v>
                </c:pt>
                <c:pt idx="138">
                  <c:v>56.373544725788037</c:v>
                </c:pt>
                <c:pt idx="139">
                  <c:v>56.310340525219466</c:v>
                </c:pt>
                <c:pt idx="140">
                  <c:v>56.247160967038347</c:v>
                </c:pt>
                <c:pt idx="141">
                  <c:v>56.184004069615362</c:v>
                </c:pt>
                <c:pt idx="142">
                  <c:v>56.120868009198013</c:v>
                </c:pt>
                <c:pt idx="143">
                  <c:v>56.057751107479817</c:v>
                </c:pt>
                <c:pt idx="144">
                  <c:v>55.994651820133214</c:v>
                </c:pt>
                <c:pt idx="145">
                  <c:v>55.93156872623296</c:v>
                </c:pt>
                <c:pt idx="146">
                  <c:v>55.868500518502316</c:v>
                </c:pt>
                <c:pt idx="147">
                  <c:v>55.805445994319385</c:v>
                </c:pt>
                <c:pt idx="148">
                  <c:v>55.742404047425417</c:v>
                </c:pt>
                <c:pt idx="149">
                  <c:v>55.679373660281421</c:v>
                </c:pt>
                <c:pt idx="150">
                  <c:v>55.616353897023046</c:v>
                </c:pt>
                <c:pt idx="151">
                  <c:v>55.553343896968094</c:v>
                </c:pt>
                <c:pt idx="152">
                  <c:v>55.490342868633753</c:v>
                </c:pt>
                <c:pt idx="153">
                  <c:v>55.427350084224166</c:v>
                </c:pt>
                <c:pt idx="154">
                  <c:v>55.364364874552223</c:v>
                </c:pt>
                <c:pt idx="155">
                  <c:v>55.30138662436152</c:v>
                </c:pt>
                <c:pt idx="156">
                  <c:v>55.238414768017712</c:v>
                </c:pt>
                <c:pt idx="157">
                  <c:v>55.175448785540382</c:v>
                </c:pt>
                <c:pt idx="158">
                  <c:v>55.112488198948782</c:v>
                </c:pt>
                <c:pt idx="159">
                  <c:v>55.049532568897241</c:v>
                </c:pt>
                <c:pt idx="160">
                  <c:v>54.986581491577283</c:v>
                </c:pt>
                <c:pt idx="161">
                  <c:v>54.923634595865721</c:v>
                </c:pt>
                <c:pt idx="162">
                  <c:v>54.860691540699463</c:v>
                </c:pt>
                <c:pt idx="163">
                  <c:v>54.797752012659139</c:v>
                </c:pt>
                <c:pt idx="164">
                  <c:v>54.734815723745236</c:v>
                </c:pt>
                <c:pt idx="165">
                  <c:v>54.671882409331474</c:v>
                </c:pt>
                <c:pt idx="166">
                  <c:v>54.608951826281491</c:v>
                </c:pt>
                <c:pt idx="167">
                  <c:v>54.546023751216048</c:v>
                </c:pt>
                <c:pt idx="168">
                  <c:v>54.483097978918678</c:v>
                </c:pt>
                <c:pt idx="169">
                  <c:v>54.420174320868973</c:v>
                </c:pt>
                <c:pt idx="170">
                  <c:v>54.357252603893329</c:v>
                </c:pt>
                <c:pt idx="171">
                  <c:v>54.294332668923857</c:v>
                </c:pt>
                <c:pt idx="172">
                  <c:v>54.231414369856871</c:v>
                </c:pt>
                <c:pt idx="173">
                  <c:v>54.16849757250305</c:v>
                </c:pt>
                <c:pt idx="174">
                  <c:v>54.105582153621938</c:v>
                </c:pt>
                <c:pt idx="175">
                  <c:v>54.042668000034148</c:v>
                </c:pt>
                <c:pt idx="176">
                  <c:v>53.979755007804982</c:v>
                </c:pt>
                <c:pt idx="177">
                  <c:v>53.916843081493859</c:v>
                </c:pt>
                <c:pt idx="178">
                  <c:v>53.853932133464205</c:v>
                </c:pt>
                <c:pt idx="179">
                  <c:v>53.791022083249054</c:v>
                </c:pt>
                <c:pt idx="180">
                  <c:v>53.728112856967854</c:v>
                </c:pt>
                <c:pt idx="181">
                  <c:v>53.665204386790428</c:v>
                </c:pt>
                <c:pt idx="182">
                  <c:v>53.602296610444164</c:v>
                </c:pt>
                <c:pt idx="183">
                  <c:v>53.539389470761265</c:v>
                </c:pt>
                <c:pt idx="184">
                  <c:v>53.476482915262423</c:v>
                </c:pt>
                <c:pt idx="185">
                  <c:v>53.413576895774476</c:v>
                </c:pt>
                <c:pt idx="186">
                  <c:v>53.350671368078814</c:v>
                </c:pt>
                <c:pt idx="187">
                  <c:v>53.28776629158849</c:v>
                </c:pt>
                <c:pt idx="188">
                  <c:v>53.22486162905146</c:v>
                </c:pt>
                <c:pt idx="189">
                  <c:v>53.161957346277951</c:v>
                </c:pt>
                <c:pt idx="190">
                  <c:v>53.099053411889948</c:v>
                </c:pt>
                <c:pt idx="191">
                  <c:v>53.036149797091142</c:v>
                </c:pt>
                <c:pt idx="192">
                  <c:v>52.97324647545549</c:v>
                </c:pt>
                <c:pt idx="193">
                  <c:v>52.910343422733064</c:v>
                </c:pt>
                <c:pt idx="194">
                  <c:v>52.84744061667169</c:v>
                </c:pt>
                <c:pt idx="195">
                  <c:v>52.784538036853149</c:v>
                </c:pt>
                <c:pt idx="196">
                  <c:v>52.72163566454271</c:v>
                </c:pt>
                <c:pt idx="197">
                  <c:v>52.658733482550943</c:v>
                </c:pt>
                <c:pt idx="198">
                  <c:v>52.59583147510682</c:v>
                </c:pt>
                <c:pt idx="199">
                  <c:v>52.532929627741254</c:v>
                </c:pt>
                <c:pt idx="200">
                  <c:v>52.470027927179984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65.862018724373158</c:v>
                </c:pt>
                <c:pt idx="1">
                  <c:v>66.012305467234228</c:v>
                </c:pt>
                <c:pt idx="2">
                  <c:v>66.161295226475175</c:v>
                </c:pt>
                <c:pt idx="3">
                  <c:v>66.308820878060388</c:v>
                </c:pt>
                <c:pt idx="4">
                  <c:v>66.454697232676949</c:v>
                </c:pt>
                <c:pt idx="5">
                  <c:v>66.598719548821734</c:v>
                </c:pt>
                <c:pt idx="6">
                  <c:v>66.740662012223197</c:v>
                </c:pt>
                <c:pt idx="7">
                  <c:v>66.880276202899935</c:v>
                </c:pt>
                <c:pt idx="8">
                  <c:v>67.017289577124075</c:v>
                </c:pt>
                <c:pt idx="9">
                  <c:v>67.151403998390265</c:v>
                </c:pt>
                <c:pt idx="10">
                  <c:v>67.282294359184888</c:v>
                </c:pt>
                <c:pt idx="11">
                  <c:v>67.409607343850112</c:v>
                </c:pt>
                <c:pt idx="12">
                  <c:v>67.532960392023043</c:v>
                </c:pt>
                <c:pt idx="13">
                  <c:v>67.651940931792396</c:v>
                </c:pt>
                <c:pt idx="14">
                  <c:v>67.766105961543488</c:v>
                </c:pt>
                <c:pt idx="15">
                  <c:v>67.874982069011239</c:v>
                </c:pt>
                <c:pt idx="16">
                  <c:v>67.978065984746152</c:v>
                </c:pt>
                <c:pt idx="17">
                  <c:v>68.074825774265648</c:v>
                </c:pt>
                <c:pt idx="18">
                  <c:v>68.164702777700739</c:v>
                </c:pt>
                <c:pt idx="19">
                  <c:v>68.247114406675308</c:v>
                </c:pt>
                <c:pt idx="20">
                  <c:v>68.321457904271682</c:v>
                </c:pt>
                <c:pt idx="21">
                  <c:v>68.387115163954434</c:v>
                </c:pt>
                <c:pt idx="22">
                  <c:v>68.443458685971052</c:v>
                </c:pt>
                <c:pt idx="23">
                  <c:v>68.489858723871649</c:v>
                </c:pt>
                <c:pt idx="24">
                  <c:v>68.52569163852263</c:v>
                </c:pt>
                <c:pt idx="25">
                  <c:v>68.55034943192139</c:v>
                </c:pt>
                <c:pt idx="26">
                  <c:v>68.563250378517878</c:v>
                </c:pt>
                <c:pt idx="27">
                  <c:v>68.563850608739031</c:v>
                </c:pt>
                <c:pt idx="28">
                  <c:v>68.551656430167256</c:v>
                </c:pt>
                <c:pt idx="29">
                  <c:v>68.526237099659127</c:v>
                </c:pt>
                <c:pt idx="30">
                  <c:v>68.48723768906585</c:v>
                </c:pt>
                <c:pt idx="31">
                  <c:v>68.434391623593726</c:v>
                </c:pt>
                <c:pt idx="32">
                  <c:v>68.367532421365297</c:v>
                </c:pt>
                <c:pt idx="33">
                  <c:v>68.286604131744866</c:v>
                </c:pt>
                <c:pt idx="34">
                  <c:v>68.191669964343191</c:v>
                </c:pt>
                <c:pt idx="35">
                  <c:v>68.082918624969153</c:v>
                </c:pt>
                <c:pt idx="36">
                  <c:v>67.960667931814541</c:v>
                </c:pt>
                <c:pt idx="37">
                  <c:v>67.825365374863679</c:v>
                </c:pt>
                <c:pt idx="38">
                  <c:v>67.677585400851996</c:v>
                </c:pt>
                <c:pt idx="39">
                  <c:v>67.518023348831662</c:v>
                </c:pt>
                <c:pt idx="40">
                  <c:v>67.347486118461376</c:v>
                </c:pt>
                <c:pt idx="41">
                  <c:v>67.166879813347151</c:v>
                </c:pt>
                <c:pt idx="42">
                  <c:v>66.977194752926167</c:v>
                </c:pt>
                <c:pt idx="43">
                  <c:v>66.77948837662646</c:v>
                </c:pt>
                <c:pt idx="44">
                  <c:v>66.574866663101218</c:v>
                </c:pt>
                <c:pt idx="45">
                  <c:v>66.364464747796873</c:v>
                </c:pt>
                <c:pt idx="46">
                  <c:v>66.149427440151271</c:v>
                </c:pt>
                <c:pt idx="47">
                  <c:v>65.930890317472944</c:v>
                </c:pt>
                <c:pt idx="48">
                  <c:v>65.709962009941506</c:v>
                </c:pt>
                <c:pt idx="49">
                  <c:v>65.487708197245624</c:v>
                </c:pt>
                <c:pt idx="50">
                  <c:v>65.265137721346576</c:v>
                </c:pt>
                <c:pt idx="51">
                  <c:v>65.043191091938141</c:v>
                </c:pt>
                <c:pt idx="52">
                  <c:v>64.822731531444617</c:v>
                </c:pt>
                <c:pt idx="53">
                  <c:v>64.604538583821821</c:v>
                </c:pt>
                <c:pt idx="54">
                  <c:v>64.389304203142046</c:v>
                </c:pt>
                <c:pt idx="55">
                  <c:v>64.177631148876898</c:v>
                </c:pt>
                <c:pt idx="56">
                  <c:v>63.970033447574203</c:v>
                </c:pt>
                <c:pt idx="57">
                  <c:v>63.766938635776306</c:v>
                </c:pt>
                <c:pt idx="58">
                  <c:v>63.568691475320342</c:v>
                </c:pt>
                <c:pt idx="59">
                  <c:v>63.375558827087389</c:v>
                </c:pt>
                <c:pt idx="60">
                  <c:v>63.187735379527751</c:v>
                </c:pt>
                <c:pt idx="61">
                  <c:v>63.005349950237175</c:v>
                </c:pt>
                <c:pt idx="62">
                  <c:v>62.828472108878316</c:v>
                </c:pt>
                <c:pt idx="63">
                  <c:v>62.657118904518576</c:v>
                </c:pt>
                <c:pt idx="64">
                  <c:v>62.491261517152587</c:v>
                </c:pt>
                <c:pt idx="65">
                  <c:v>62.330831689523784</c:v>
                </c:pt>
                <c:pt idx="66">
                  <c:v>62.17572782966139</c:v>
                </c:pt>
                <c:pt idx="67">
                  <c:v>62.025820705656443</c:v>
                </c:pt>
                <c:pt idx="68">
                  <c:v>61.880958681435295</c:v>
                </c:pt>
                <c:pt idx="69">
                  <c:v>61.740972465361253</c:v>
                </c:pt>
                <c:pt idx="70">
                  <c:v>61.605679362409965</c:v>
                </c:pt>
                <c:pt idx="71">
                  <c:v>61.474887035642325</c:v>
                </c:pt>
                <c:pt idx="72">
                  <c:v>61.348396794097688</c:v>
                </c:pt>
                <c:pt idx="73">
                  <c:v>61.226006432485285</c:v>
                </c:pt>
                <c:pt idx="74">
                  <c:v>61.107512653632</c:v>
                </c:pt>
                <c:pt idx="75">
                  <c:v>60.992713108009646</c:v>
                </c:pt>
                <c:pt idx="76">
                  <c:v>60.881408086252783</c:v>
                </c:pt>
                <c:pt idx="77">
                  <c:v>60.773401900779881</c:v>
                </c:pt>
                <c:pt idx="78">
                  <c:v>60.668503991790388</c:v>
                </c:pt>
                <c:pt idx="79">
                  <c:v>60.566529791320697</c:v>
                </c:pt>
                <c:pt idx="80">
                  <c:v>60.467301376942899</c:v>
                </c:pt>
                <c:pt idx="81">
                  <c:v>60.370647944277664</c:v>
                </c:pt>
                <c:pt idx="82">
                  <c:v>60.276406124919504</c:v>
                </c:pt>
                <c:pt idx="83">
                  <c:v>60.184420173755399</c:v>
                </c:pt>
                <c:pt idx="84">
                  <c:v>60.094542047083976</c:v>
                </c:pt>
                <c:pt idx="85">
                  <c:v>60.006631390473011</c:v>
                </c:pt>
                <c:pt idx="86">
                  <c:v>59.920555452969644</c:v>
                </c:pt>
                <c:pt idx="87">
                  <c:v>59.83618894212583</c:v>
                </c:pt>
                <c:pt idx="88">
                  <c:v>59.753413832334182</c:v>
                </c:pt>
                <c:pt idx="89">
                  <c:v>59.672119137190705</c:v>
                </c:pt>
                <c:pt idx="90">
                  <c:v>59.592200655008163</c:v>
                </c:pt>
                <c:pt idx="91">
                  <c:v>59.513560695189533</c:v>
                </c:pt>
                <c:pt idx="92">
                  <c:v>59.436107791924705</c:v>
                </c:pt>
                <c:pt idx="93">
                  <c:v>59.359756410582996</c:v>
                </c:pt>
                <c:pt idx="94">
                  <c:v>59.284426651225516</c:v>
                </c:pt>
                <c:pt idx="95">
                  <c:v>59.210043952842291</c:v>
                </c:pt>
                <c:pt idx="96">
                  <c:v>59.136538801214314</c:v>
                </c:pt>
                <c:pt idx="97">
                  <c:v>59.063846442699592</c:v>
                </c:pt>
                <c:pt idx="98">
                  <c:v>58.991906605730861</c:v>
                </c:pt>
                <c:pt idx="99">
                  <c:v>58.920663231381454</c:v>
                </c:pt>
                <c:pt idx="100">
                  <c:v>58.850064213993427</c:v>
                </c:pt>
                <c:pt idx="101">
                  <c:v>58.780061152560052</c:v>
                </c:pt>
                <c:pt idx="102">
                  <c:v>58.710609113304663</c:v>
                </c:pt>
                <c:pt idx="103">
                  <c:v>58.641666403692625</c:v>
                </c:pt>
                <c:pt idx="104">
                  <c:v>58.573194357945518</c:v>
                </c:pt>
                <c:pt idx="105">
                  <c:v>58.50515713399237</c:v>
                </c:pt>
                <c:pt idx="106">
                  <c:v>58.437521521685383</c:v>
                </c:pt>
                <c:pt idx="107">
                  <c:v>58.370256762023729</c:v>
                </c:pt>
                <c:pt idx="108">
                  <c:v>58.303334377064857</c:v>
                </c:pt>
                <c:pt idx="109">
                  <c:v>58.23672801015465</c:v>
                </c:pt>
                <c:pt idx="110">
                  <c:v>58.170413276073425</c:v>
                </c:pt>
                <c:pt idx="111">
                  <c:v>58.104367620671702</c:v>
                </c:pt>
                <c:pt idx="112">
                  <c:v>58.038570189555656</c:v>
                </c:pt>
                <c:pt idx="113">
                  <c:v>57.973001705375715</c:v>
                </c:pt>
                <c:pt idx="114">
                  <c:v>57.907644353271486</c:v>
                </c:pt>
                <c:pt idx="115">
                  <c:v>57.84248167403041</c:v>
                </c:pt>
                <c:pt idx="116">
                  <c:v>57.77749846452614</c:v>
                </c:pt>
                <c:pt idx="117">
                  <c:v>57.712680685013339</c:v>
                </c:pt>
                <c:pt idx="118">
                  <c:v>57.648015372869416</c:v>
                </c:pt>
                <c:pt idx="119">
                  <c:v>57.583490562388477</c:v>
                </c:pt>
                <c:pt idx="120">
                  <c:v>57.519095210248928</c:v>
                </c:pt>
                <c:pt idx="121">
                  <c:v>57.454819126293216</c:v>
                </c:pt>
                <c:pt idx="122">
                  <c:v>57.390652909275211</c:v>
                </c:pt>
                <c:pt idx="123">
                  <c:v>57.326587887248266</c:v>
                </c:pt>
                <c:pt idx="124">
                  <c:v>57.262616062284451</c:v>
                </c:pt>
                <c:pt idx="125">
                  <c:v>57.19873005923224</c:v>
                </c:pt>
                <c:pt idx="126">
                  <c:v>57.134923078236746</c:v>
                </c:pt>
                <c:pt idx="127">
                  <c:v>57.071188850763029</c:v>
                </c:pt>
                <c:pt idx="128">
                  <c:v>57.00752159887837</c:v>
                </c:pt>
                <c:pt idx="129">
                  <c:v>56.943915997564446</c:v>
                </c:pt>
                <c:pt idx="130">
                  <c:v>56.880367139845198</c:v>
                </c:pt>
                <c:pt idx="131">
                  <c:v>56.816870504529291</c:v>
                </c:pt>
                <c:pt idx="132">
                  <c:v>56.753421926379687</c:v>
                </c:pt>
                <c:pt idx="133">
                  <c:v>56.690017568534927</c:v>
                </c:pt>
                <c:pt idx="134">
                  <c:v>56.626653897018592</c:v>
                </c:pt>
                <c:pt idx="135">
                  <c:v>56.563327657184502</c:v>
                </c:pt>
                <c:pt idx="136">
                  <c:v>56.500035851955438</c:v>
                </c:pt>
                <c:pt idx="137">
                  <c:v>56.436775721723379</c:v>
                </c:pt>
                <c:pt idx="138">
                  <c:v>56.373544725788037</c:v>
                </c:pt>
                <c:pt idx="139">
                  <c:v>56.310340525219466</c:v>
                </c:pt>
                <c:pt idx="140">
                  <c:v>56.247160967038347</c:v>
                </c:pt>
                <c:pt idx="141">
                  <c:v>56.184004069615362</c:v>
                </c:pt>
                <c:pt idx="142">
                  <c:v>56.120868009198013</c:v>
                </c:pt>
                <c:pt idx="143">
                  <c:v>56.057751107479817</c:v>
                </c:pt>
                <c:pt idx="144">
                  <c:v>55.994651820133214</c:v>
                </c:pt>
                <c:pt idx="145">
                  <c:v>55.93156872623296</c:v>
                </c:pt>
                <c:pt idx="146">
                  <c:v>55.868500518502316</c:v>
                </c:pt>
                <c:pt idx="147">
                  <c:v>55.805445994319385</c:v>
                </c:pt>
                <c:pt idx="148">
                  <c:v>55.742404047425417</c:v>
                </c:pt>
                <c:pt idx="149">
                  <c:v>55.679373660281421</c:v>
                </c:pt>
                <c:pt idx="150">
                  <c:v>55.616353897023046</c:v>
                </c:pt>
                <c:pt idx="151">
                  <c:v>55.553343896968094</c:v>
                </c:pt>
                <c:pt idx="152">
                  <c:v>55.490342868633753</c:v>
                </c:pt>
                <c:pt idx="153">
                  <c:v>55.427350084224166</c:v>
                </c:pt>
                <c:pt idx="154">
                  <c:v>55.364364874552223</c:v>
                </c:pt>
                <c:pt idx="155">
                  <c:v>55.30138662436152</c:v>
                </c:pt>
                <c:pt idx="156">
                  <c:v>55.238414768017712</c:v>
                </c:pt>
                <c:pt idx="157">
                  <c:v>55.175448785540382</c:v>
                </c:pt>
                <c:pt idx="158">
                  <c:v>55.112488198948782</c:v>
                </c:pt>
                <c:pt idx="159">
                  <c:v>55.049532568897241</c:v>
                </c:pt>
                <c:pt idx="160">
                  <c:v>54.986581491577283</c:v>
                </c:pt>
                <c:pt idx="161">
                  <c:v>54.923634595865721</c:v>
                </c:pt>
                <c:pt idx="162">
                  <c:v>54.860691540699463</c:v>
                </c:pt>
                <c:pt idx="163">
                  <c:v>54.797752012659139</c:v>
                </c:pt>
                <c:pt idx="164">
                  <c:v>54.734815723745236</c:v>
                </c:pt>
                <c:pt idx="165">
                  <c:v>54.671882409331474</c:v>
                </c:pt>
                <c:pt idx="166">
                  <c:v>54.608951826281491</c:v>
                </c:pt>
                <c:pt idx="167">
                  <c:v>54.546023751216048</c:v>
                </c:pt>
                <c:pt idx="168">
                  <c:v>54.483097978918678</c:v>
                </c:pt>
                <c:pt idx="169">
                  <c:v>54.420174320868973</c:v>
                </c:pt>
                <c:pt idx="170">
                  <c:v>54.357252603893329</c:v>
                </c:pt>
                <c:pt idx="171">
                  <c:v>54.294332668923857</c:v>
                </c:pt>
                <c:pt idx="172">
                  <c:v>54.231414369856871</c:v>
                </c:pt>
                <c:pt idx="173">
                  <c:v>54.16849757250305</c:v>
                </c:pt>
                <c:pt idx="174">
                  <c:v>54.105582153621938</c:v>
                </c:pt>
                <c:pt idx="175">
                  <c:v>54.042668000034148</c:v>
                </c:pt>
                <c:pt idx="176">
                  <c:v>53.979755007804982</c:v>
                </c:pt>
                <c:pt idx="177">
                  <c:v>53.916843081493859</c:v>
                </c:pt>
                <c:pt idx="178">
                  <c:v>53.853932133464205</c:v>
                </c:pt>
                <c:pt idx="179">
                  <c:v>53.791022083249054</c:v>
                </c:pt>
                <c:pt idx="180">
                  <c:v>53.728112856967854</c:v>
                </c:pt>
                <c:pt idx="181">
                  <c:v>53.665204386790428</c:v>
                </c:pt>
                <c:pt idx="182">
                  <c:v>53.602296610444164</c:v>
                </c:pt>
                <c:pt idx="183">
                  <c:v>53.539389470761265</c:v>
                </c:pt>
                <c:pt idx="184">
                  <c:v>53.476482915262423</c:v>
                </c:pt>
                <c:pt idx="185">
                  <c:v>53.413576895774476</c:v>
                </c:pt>
                <c:pt idx="186">
                  <c:v>53.350671368078814</c:v>
                </c:pt>
                <c:pt idx="187">
                  <c:v>53.28776629158849</c:v>
                </c:pt>
                <c:pt idx="188">
                  <c:v>53.22486162905146</c:v>
                </c:pt>
                <c:pt idx="189">
                  <c:v>53.161957346277951</c:v>
                </c:pt>
                <c:pt idx="190">
                  <c:v>53.099053411889948</c:v>
                </c:pt>
                <c:pt idx="191">
                  <c:v>53.036149797091142</c:v>
                </c:pt>
                <c:pt idx="192">
                  <c:v>52.97324647545549</c:v>
                </c:pt>
                <c:pt idx="193">
                  <c:v>52.910343422733064</c:v>
                </c:pt>
                <c:pt idx="194">
                  <c:v>52.84744061667169</c:v>
                </c:pt>
                <c:pt idx="195">
                  <c:v>52.784538036853149</c:v>
                </c:pt>
                <c:pt idx="196">
                  <c:v>52.72163566454271</c:v>
                </c:pt>
                <c:pt idx="197">
                  <c:v>52.658733482550943</c:v>
                </c:pt>
                <c:pt idx="198">
                  <c:v>52.59583147510682</c:v>
                </c:pt>
                <c:pt idx="199">
                  <c:v>52.532929627741254</c:v>
                </c:pt>
                <c:pt idx="200">
                  <c:v>52.470027927179984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67.361000000000004</c:v>
                </c:pt>
                <c:pt idx="1">
                  <c:v>68.754000000000005</c:v>
                </c:pt>
                <c:pt idx="2">
                  <c:v>67.966999999999999</c:v>
                </c:pt>
                <c:pt idx="3">
                  <c:v>68.081999999999994</c:v>
                </c:pt>
                <c:pt idx="4">
                  <c:v>68.097999999999999</c:v>
                </c:pt>
                <c:pt idx="5">
                  <c:v>67.131</c:v>
                </c:pt>
                <c:pt idx="6">
                  <c:v>67.442999999999998</c:v>
                </c:pt>
                <c:pt idx="7">
                  <c:v>66.933999999999997</c:v>
                </c:pt>
                <c:pt idx="8">
                  <c:v>68.688999999999993</c:v>
                </c:pt>
                <c:pt idx="9">
                  <c:v>68.459000000000003</c:v>
                </c:pt>
                <c:pt idx="10">
                  <c:v>68.426000000000002</c:v>
                </c:pt>
                <c:pt idx="11">
                  <c:v>67.343999999999994</c:v>
                </c:pt>
                <c:pt idx="12">
                  <c:v>68.525000000000006</c:v>
                </c:pt>
                <c:pt idx="13">
                  <c:v>68.131</c:v>
                </c:pt>
                <c:pt idx="14">
                  <c:v>68.164000000000001</c:v>
                </c:pt>
                <c:pt idx="15">
                  <c:v>68</c:v>
                </c:pt>
                <c:pt idx="16">
                  <c:v>68.245999999999995</c:v>
                </c:pt>
                <c:pt idx="17">
                  <c:v>68.474999999999994</c:v>
                </c:pt>
                <c:pt idx="18">
                  <c:v>69.638999999999996</c:v>
                </c:pt>
                <c:pt idx="19">
                  <c:v>69.376999999999995</c:v>
                </c:pt>
                <c:pt idx="20">
                  <c:v>67.721000000000004</c:v>
                </c:pt>
                <c:pt idx="21">
                  <c:v>68.835999999999999</c:v>
                </c:pt>
                <c:pt idx="22">
                  <c:v>68.688999999999993</c:v>
                </c:pt>
                <c:pt idx="23">
                  <c:v>69.885000000000005</c:v>
                </c:pt>
                <c:pt idx="24">
                  <c:v>68.885000000000005</c:v>
                </c:pt>
                <c:pt idx="25">
                  <c:v>70.754000000000005</c:v>
                </c:pt>
                <c:pt idx="26">
                  <c:v>70.492000000000004</c:v>
                </c:pt>
                <c:pt idx="27">
                  <c:v>71.164000000000001</c:v>
                </c:pt>
                <c:pt idx="28">
                  <c:v>70.754000000000005</c:v>
                </c:pt>
                <c:pt idx="29">
                  <c:v>71.459000000000003</c:v>
                </c:pt>
                <c:pt idx="30">
                  <c:v>71.540999999999997</c:v>
                </c:pt>
                <c:pt idx="31">
                  <c:v>73.049000000000007</c:v>
                </c:pt>
                <c:pt idx="32">
                  <c:v>72.180000000000007</c:v>
                </c:pt>
                <c:pt idx="33">
                  <c:v>71.688999999999993</c:v>
                </c:pt>
                <c:pt idx="34">
                  <c:v>73.950999999999993</c:v>
                </c:pt>
                <c:pt idx="35">
                  <c:v>73.180000000000007</c:v>
                </c:pt>
                <c:pt idx="36">
                  <c:v>73.573999999999998</c:v>
                </c:pt>
                <c:pt idx="37">
                  <c:v>75.212999999999994</c:v>
                </c:pt>
                <c:pt idx="38">
                  <c:v>73.623000000000005</c:v>
                </c:pt>
                <c:pt idx="39">
                  <c:v>76.097999999999999</c:v>
                </c:pt>
                <c:pt idx="40">
                  <c:v>76.606999999999999</c:v>
                </c:pt>
                <c:pt idx="41">
                  <c:v>78.164000000000001</c:v>
                </c:pt>
                <c:pt idx="42">
                  <c:v>78.507999999999996</c:v>
                </c:pt>
                <c:pt idx="43">
                  <c:v>80.097999999999999</c:v>
                </c:pt>
                <c:pt idx="44">
                  <c:v>83.033000000000001</c:v>
                </c:pt>
                <c:pt idx="45">
                  <c:v>85.950999999999993</c:v>
                </c:pt>
                <c:pt idx="46">
                  <c:v>94.197000000000003</c:v>
                </c:pt>
                <c:pt idx="47">
                  <c:v>104.77</c:v>
                </c:pt>
                <c:pt idx="48">
                  <c:v>119.23</c:v>
                </c:pt>
                <c:pt idx="49">
                  <c:v>135.65600000000001</c:v>
                </c:pt>
                <c:pt idx="50">
                  <c:v>155.672</c:v>
                </c:pt>
                <c:pt idx="51">
                  <c:v>173.63900000000001</c:v>
                </c:pt>
                <c:pt idx="52">
                  <c:v>191.934</c:v>
                </c:pt>
                <c:pt idx="53">
                  <c:v>207</c:v>
                </c:pt>
                <c:pt idx="54">
                  <c:v>218.03299999999999</c:v>
                </c:pt>
                <c:pt idx="55">
                  <c:v>225.262</c:v>
                </c:pt>
                <c:pt idx="56">
                  <c:v>229.738</c:v>
                </c:pt>
                <c:pt idx="57">
                  <c:v>228.98400000000001</c:v>
                </c:pt>
                <c:pt idx="58">
                  <c:v>224.672</c:v>
                </c:pt>
                <c:pt idx="59">
                  <c:v>214.98400000000001</c:v>
                </c:pt>
                <c:pt idx="60">
                  <c:v>197.70500000000001</c:v>
                </c:pt>
                <c:pt idx="61">
                  <c:v>166.78700000000001</c:v>
                </c:pt>
                <c:pt idx="62">
                  <c:v>128.197</c:v>
                </c:pt>
                <c:pt idx="63">
                  <c:v>89.802999999999997</c:v>
                </c:pt>
                <c:pt idx="64">
                  <c:v>72.540999999999997</c:v>
                </c:pt>
                <c:pt idx="65">
                  <c:v>70.442999999999998</c:v>
                </c:pt>
                <c:pt idx="66">
                  <c:v>70.525000000000006</c:v>
                </c:pt>
                <c:pt idx="67">
                  <c:v>69.802999999999997</c:v>
                </c:pt>
                <c:pt idx="68">
                  <c:v>71.933999999999997</c:v>
                </c:pt>
                <c:pt idx="69">
                  <c:v>74.573999999999998</c:v>
                </c:pt>
                <c:pt idx="70">
                  <c:v>78.295000000000002</c:v>
                </c:pt>
                <c:pt idx="71">
                  <c:v>85.426000000000002</c:v>
                </c:pt>
                <c:pt idx="72">
                  <c:v>97.328000000000003</c:v>
                </c:pt>
                <c:pt idx="73">
                  <c:v>109.393</c:v>
                </c:pt>
                <c:pt idx="74">
                  <c:v>121.246</c:v>
                </c:pt>
                <c:pt idx="75">
                  <c:v>133.78700000000001</c:v>
                </c:pt>
                <c:pt idx="76">
                  <c:v>144.738</c:v>
                </c:pt>
                <c:pt idx="77">
                  <c:v>155.88499999999999</c:v>
                </c:pt>
                <c:pt idx="78">
                  <c:v>162.22999999999999</c:v>
                </c:pt>
                <c:pt idx="79">
                  <c:v>166.393</c:v>
                </c:pt>
                <c:pt idx="80">
                  <c:v>168</c:v>
                </c:pt>
                <c:pt idx="81">
                  <c:v>166.70500000000001</c:v>
                </c:pt>
                <c:pt idx="82">
                  <c:v>158.672</c:v>
                </c:pt>
                <c:pt idx="83">
                  <c:v>146.04900000000001</c:v>
                </c:pt>
                <c:pt idx="84">
                  <c:v>123.508</c:v>
                </c:pt>
                <c:pt idx="85">
                  <c:v>94.016000000000005</c:v>
                </c:pt>
                <c:pt idx="86">
                  <c:v>72.376999999999995</c:v>
                </c:pt>
                <c:pt idx="87">
                  <c:v>63.738</c:v>
                </c:pt>
                <c:pt idx="88">
                  <c:v>61.246000000000002</c:v>
                </c:pt>
                <c:pt idx="89">
                  <c:v>61.802999999999997</c:v>
                </c:pt>
                <c:pt idx="90">
                  <c:v>62.082000000000001</c:v>
                </c:pt>
                <c:pt idx="91">
                  <c:v>61.197000000000003</c:v>
                </c:pt>
                <c:pt idx="92">
                  <c:v>61.328000000000003</c:v>
                </c:pt>
                <c:pt idx="93">
                  <c:v>60.442999999999998</c:v>
                </c:pt>
                <c:pt idx="94">
                  <c:v>61.508000000000003</c:v>
                </c:pt>
                <c:pt idx="95">
                  <c:v>60.786999999999999</c:v>
                </c:pt>
                <c:pt idx="96">
                  <c:v>61.18</c:v>
                </c:pt>
                <c:pt idx="97">
                  <c:v>61.197000000000003</c:v>
                </c:pt>
                <c:pt idx="98">
                  <c:v>60.835999999999999</c:v>
                </c:pt>
                <c:pt idx="99">
                  <c:v>60.786999999999999</c:v>
                </c:pt>
                <c:pt idx="100">
                  <c:v>60.884999999999998</c:v>
                </c:pt>
                <c:pt idx="101">
                  <c:v>61.704999999999998</c:v>
                </c:pt>
                <c:pt idx="102">
                  <c:v>60.851999999999997</c:v>
                </c:pt>
                <c:pt idx="103">
                  <c:v>62.524999999999999</c:v>
                </c:pt>
                <c:pt idx="104">
                  <c:v>60.902000000000001</c:v>
                </c:pt>
                <c:pt idx="105">
                  <c:v>61.802999999999997</c:v>
                </c:pt>
                <c:pt idx="106">
                  <c:v>63.082000000000001</c:v>
                </c:pt>
                <c:pt idx="107">
                  <c:v>60.377000000000002</c:v>
                </c:pt>
                <c:pt idx="108">
                  <c:v>59.786999999999999</c:v>
                </c:pt>
                <c:pt idx="109">
                  <c:v>61.115000000000002</c:v>
                </c:pt>
                <c:pt idx="110">
                  <c:v>60.655999999999999</c:v>
                </c:pt>
                <c:pt idx="111">
                  <c:v>62.902000000000001</c:v>
                </c:pt>
                <c:pt idx="112">
                  <c:v>62.344000000000001</c:v>
                </c:pt>
                <c:pt idx="113">
                  <c:v>62.475000000000001</c:v>
                </c:pt>
                <c:pt idx="114">
                  <c:v>62.984000000000002</c:v>
                </c:pt>
                <c:pt idx="115">
                  <c:v>63.164000000000001</c:v>
                </c:pt>
                <c:pt idx="116">
                  <c:v>63.689</c:v>
                </c:pt>
                <c:pt idx="117">
                  <c:v>62.902000000000001</c:v>
                </c:pt>
                <c:pt idx="118">
                  <c:v>63.097999999999999</c:v>
                </c:pt>
                <c:pt idx="119">
                  <c:v>61.524999999999999</c:v>
                </c:pt>
                <c:pt idx="120">
                  <c:v>61.097999999999999</c:v>
                </c:pt>
                <c:pt idx="121">
                  <c:v>60.851999999999997</c:v>
                </c:pt>
                <c:pt idx="122">
                  <c:v>59.311</c:v>
                </c:pt>
                <c:pt idx="123">
                  <c:v>58.475000000000001</c:v>
                </c:pt>
                <c:pt idx="124">
                  <c:v>57.82</c:v>
                </c:pt>
                <c:pt idx="125">
                  <c:v>57.311</c:v>
                </c:pt>
                <c:pt idx="126">
                  <c:v>56.557000000000002</c:v>
                </c:pt>
                <c:pt idx="127">
                  <c:v>58.115000000000002</c:v>
                </c:pt>
                <c:pt idx="128">
                  <c:v>58.197000000000003</c:v>
                </c:pt>
                <c:pt idx="129">
                  <c:v>58.360999999999997</c:v>
                </c:pt>
                <c:pt idx="130">
                  <c:v>58.213000000000001</c:v>
                </c:pt>
                <c:pt idx="131">
                  <c:v>57.902000000000001</c:v>
                </c:pt>
                <c:pt idx="132">
                  <c:v>58.097999999999999</c:v>
                </c:pt>
                <c:pt idx="133">
                  <c:v>59.279000000000003</c:v>
                </c:pt>
                <c:pt idx="134">
                  <c:v>57.344000000000001</c:v>
                </c:pt>
                <c:pt idx="135">
                  <c:v>58.097999999999999</c:v>
                </c:pt>
                <c:pt idx="136">
                  <c:v>58.082000000000001</c:v>
                </c:pt>
                <c:pt idx="137">
                  <c:v>58.459000000000003</c:v>
                </c:pt>
                <c:pt idx="138">
                  <c:v>57.639000000000003</c:v>
                </c:pt>
                <c:pt idx="139">
                  <c:v>58.524999999999999</c:v>
                </c:pt>
                <c:pt idx="140">
                  <c:v>57.738</c:v>
                </c:pt>
                <c:pt idx="141">
                  <c:v>58.655999999999999</c:v>
                </c:pt>
                <c:pt idx="142">
                  <c:v>58.295000000000002</c:v>
                </c:pt>
                <c:pt idx="143">
                  <c:v>58.951000000000001</c:v>
                </c:pt>
                <c:pt idx="144">
                  <c:v>59.753999999999998</c:v>
                </c:pt>
                <c:pt idx="145">
                  <c:v>59.738</c:v>
                </c:pt>
                <c:pt idx="146">
                  <c:v>58.786999999999999</c:v>
                </c:pt>
                <c:pt idx="147">
                  <c:v>59.753999999999998</c:v>
                </c:pt>
                <c:pt idx="148">
                  <c:v>58.82</c:v>
                </c:pt>
                <c:pt idx="149">
                  <c:v>58.279000000000003</c:v>
                </c:pt>
                <c:pt idx="150">
                  <c:v>57.066000000000003</c:v>
                </c:pt>
                <c:pt idx="151">
                  <c:v>57.984000000000002</c:v>
                </c:pt>
                <c:pt idx="152">
                  <c:v>57.720999999999997</c:v>
                </c:pt>
                <c:pt idx="153">
                  <c:v>58.279000000000003</c:v>
                </c:pt>
                <c:pt idx="154">
                  <c:v>57.197000000000003</c:v>
                </c:pt>
                <c:pt idx="155">
                  <c:v>57.606999999999999</c:v>
                </c:pt>
                <c:pt idx="156">
                  <c:v>55.066000000000003</c:v>
                </c:pt>
                <c:pt idx="157">
                  <c:v>56.048999999999999</c:v>
                </c:pt>
                <c:pt idx="158">
                  <c:v>55.720999999999997</c:v>
                </c:pt>
                <c:pt idx="159">
                  <c:v>56.639000000000003</c:v>
                </c:pt>
                <c:pt idx="160">
                  <c:v>56.048999999999999</c:v>
                </c:pt>
                <c:pt idx="161">
                  <c:v>56.704999999999998</c:v>
                </c:pt>
                <c:pt idx="162">
                  <c:v>53.524999999999999</c:v>
                </c:pt>
                <c:pt idx="163">
                  <c:v>56.164000000000001</c:v>
                </c:pt>
                <c:pt idx="164">
                  <c:v>55.622999999999998</c:v>
                </c:pt>
                <c:pt idx="165">
                  <c:v>55.540999999999997</c:v>
                </c:pt>
                <c:pt idx="166">
                  <c:v>55.884999999999998</c:v>
                </c:pt>
                <c:pt idx="167">
                  <c:v>55.246000000000002</c:v>
                </c:pt>
                <c:pt idx="168">
                  <c:v>56.328000000000003</c:v>
                </c:pt>
                <c:pt idx="169">
                  <c:v>57.015999999999998</c:v>
                </c:pt>
                <c:pt idx="170">
                  <c:v>57.802999999999997</c:v>
                </c:pt>
                <c:pt idx="171">
                  <c:v>55.508000000000003</c:v>
                </c:pt>
                <c:pt idx="172">
                  <c:v>57.328000000000003</c:v>
                </c:pt>
                <c:pt idx="173">
                  <c:v>56.835999999999999</c:v>
                </c:pt>
                <c:pt idx="174">
                  <c:v>55.951000000000001</c:v>
                </c:pt>
                <c:pt idx="175">
                  <c:v>56.459000000000003</c:v>
                </c:pt>
                <c:pt idx="176">
                  <c:v>55.328000000000003</c:v>
                </c:pt>
                <c:pt idx="177">
                  <c:v>57.622999999999998</c:v>
                </c:pt>
                <c:pt idx="178">
                  <c:v>55.197000000000003</c:v>
                </c:pt>
                <c:pt idx="179">
                  <c:v>56.213000000000001</c:v>
                </c:pt>
                <c:pt idx="180">
                  <c:v>56.540999999999997</c:v>
                </c:pt>
                <c:pt idx="181">
                  <c:v>56.360999999999997</c:v>
                </c:pt>
                <c:pt idx="182">
                  <c:v>55.835999999999999</c:v>
                </c:pt>
                <c:pt idx="183">
                  <c:v>56.328000000000003</c:v>
                </c:pt>
                <c:pt idx="184">
                  <c:v>56.802999999999997</c:v>
                </c:pt>
                <c:pt idx="185">
                  <c:v>56.197000000000003</c:v>
                </c:pt>
                <c:pt idx="186">
                  <c:v>55.622999999999998</c:v>
                </c:pt>
                <c:pt idx="187">
                  <c:v>55.360999999999997</c:v>
                </c:pt>
                <c:pt idx="188">
                  <c:v>53.786999999999999</c:v>
                </c:pt>
                <c:pt idx="189">
                  <c:v>56.115000000000002</c:v>
                </c:pt>
                <c:pt idx="190">
                  <c:v>54.295000000000002</c:v>
                </c:pt>
                <c:pt idx="191">
                  <c:v>55.197000000000003</c:v>
                </c:pt>
                <c:pt idx="192">
                  <c:v>54.917999999999999</c:v>
                </c:pt>
                <c:pt idx="193">
                  <c:v>55.508000000000003</c:v>
                </c:pt>
                <c:pt idx="194">
                  <c:v>54.902000000000001</c:v>
                </c:pt>
                <c:pt idx="195">
                  <c:v>56.033000000000001</c:v>
                </c:pt>
                <c:pt idx="196">
                  <c:v>56.148000000000003</c:v>
                </c:pt>
                <c:pt idx="197">
                  <c:v>55.246000000000002</c:v>
                </c:pt>
                <c:pt idx="198">
                  <c:v>54.066000000000003</c:v>
                </c:pt>
                <c:pt idx="199">
                  <c:v>55.671999999999997</c:v>
                </c:pt>
                <c:pt idx="200">
                  <c:v>56.639000000000003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66.256882967458168</c:v>
                </c:pt>
                <c:pt idx="1">
                  <c:v>66.449907483274856</c:v>
                </c:pt>
                <c:pt idx="2">
                  <c:v>66.64227781821495</c:v>
                </c:pt>
                <c:pt idx="3">
                  <c:v>66.833876837161768</c:v>
                </c:pt>
                <c:pt idx="4">
                  <c:v>67.024572177135894</c:v>
                </c:pt>
                <c:pt idx="5">
                  <c:v>67.214214700107604</c:v>
                </c:pt>
                <c:pt idx="6">
                  <c:v>67.40263685336862</c:v>
                </c:pt>
                <c:pt idx="7">
                  <c:v>67.589650946270609</c:v>
                </c:pt>
                <c:pt idx="8">
                  <c:v>67.775047356626075</c:v>
                </c:pt>
                <c:pt idx="9">
                  <c:v>67.958592685571318</c:v>
                </c:pt>
                <c:pt idx="10">
                  <c:v>68.140027886436513</c:v>
                </c:pt>
                <c:pt idx="11">
                  <c:v>68.319066401507769</c:v>
                </c:pt>
                <c:pt idx="12">
                  <c:v>68.495392351117616</c:v>
                </c:pt>
                <c:pt idx="13">
                  <c:v>68.668658833384697</c:v>
                </c:pt>
                <c:pt idx="14">
                  <c:v>68.838486412228818</c:v>
                </c:pt>
                <c:pt idx="15">
                  <c:v>69.004461899859379</c:v>
                </c:pt>
                <c:pt idx="16">
                  <c:v>69.166137584715059</c:v>
                </c:pt>
                <c:pt idx="17">
                  <c:v>69.32303112903729</c:v>
                </c:pt>
                <c:pt idx="18">
                  <c:v>69.474626482721362</c:v>
                </c:pt>
                <c:pt idx="19">
                  <c:v>69.620376366180949</c:v>
                </c:pt>
                <c:pt idx="20">
                  <c:v>69.759707219384524</c:v>
                </c:pt>
                <c:pt idx="21">
                  <c:v>69.892028080657425</c:v>
                </c:pt>
                <c:pt idx="22">
                  <c:v>70.016745769826073</c:v>
                </c:pt>
                <c:pt idx="23">
                  <c:v>70.133290176368646</c:v>
                </c:pt>
                <c:pt idx="24">
                  <c:v>70.241155617814286</c:v>
                </c:pt>
                <c:pt idx="25">
                  <c:v>70.339967406975362</c:v>
                </c:pt>
                <c:pt idx="26">
                  <c:v>70.42958724005905</c:v>
                </c:pt>
                <c:pt idx="27">
                  <c:v>70.510277046150335</c:v>
                </c:pt>
                <c:pt idx="28">
                  <c:v>70.582948638341378</c:v>
                </c:pt>
                <c:pt idx="29">
                  <c:v>70.649535699291732</c:v>
                </c:pt>
                <c:pt idx="30">
                  <c:v>70.713534633720997</c:v>
                </c:pt>
                <c:pt idx="31">
                  <c:v>70.780770183632953</c:v>
                </c:pt>
                <c:pt idx="32">
                  <c:v>70.860447979579419</c:v>
                </c:pt>
                <c:pt idx="33">
                  <c:v>70.966555770717434</c:v>
                </c:pt>
                <c:pt idx="34">
                  <c:v>71.119663167924813</c:v>
                </c:pt>
                <c:pt idx="35">
                  <c:v>71.349140784475466</c:v>
                </c:pt>
                <c:pt idx="36">
                  <c:v>71.695768126781601</c:v>
                </c:pt>
                <c:pt idx="37">
                  <c:v>72.21462131537713</c:v>
                </c:pt>
                <c:pt idx="38">
                  <c:v>72.978025804562407</c:v>
                </c:pt>
                <c:pt idx="39">
                  <c:v>74.078230265364382</c:v>
                </c:pt>
                <c:pt idx="40">
                  <c:v>75.629317769083841</c:v>
                </c:pt>
                <c:pt idx="41">
                  <c:v>77.767740268687021</c:v>
                </c:pt>
                <c:pt idx="42">
                  <c:v>80.650771668931341</c:v>
                </c:pt>
                <c:pt idx="43">
                  <c:v>84.452159206669236</c:v>
                </c:pt>
                <c:pt idx="44">
                  <c:v>89.354349081039871</c:v>
                </c:pt>
                <c:pt idx="45">
                  <c:v>95.536900028124393</c:v>
                </c:pt>
                <c:pt idx="46">
                  <c:v>103.16109093883536</c:v>
                </c:pt>
                <c:pt idx="47">
                  <c:v>112.35126112725324</c:v>
                </c:pt>
                <c:pt idx="48">
                  <c:v>123.17403501211406</c:v>
                </c:pt>
                <c:pt idx="49">
                  <c:v>135.61711606268975</c:v>
                </c:pt>
                <c:pt idx="50">
                  <c:v>149.56931248569978</c:v>
                </c:pt>
                <c:pt idx="51">
                  <c:v>164.80149675369984</c:v>
                </c:pt>
                <c:pt idx="52">
                  <c:v>180.941218889205</c:v>
                </c:pt>
                <c:pt idx="53">
                  <c:v>197.41837448514178</c:v>
                </c:pt>
                <c:pt idx="54">
                  <c:v>213.34213049037837</c:v>
                </c:pt>
                <c:pt idx="55">
                  <c:v>227.28589715045035</c:v>
                </c:pt>
                <c:pt idx="56">
                  <c:v>237.069290211468</c:v>
                </c:pt>
                <c:pt idx="57">
                  <c:v>239.83265801513159</c:v>
                </c:pt>
                <c:pt idx="58">
                  <c:v>232.79339934476823</c:v>
                </c:pt>
                <c:pt idx="59">
                  <c:v>214.71157083507691</c:v>
                </c:pt>
                <c:pt idx="60">
                  <c:v>187.29334294979259</c:v>
                </c:pt>
                <c:pt idx="61">
                  <c:v>155.29211230118284</c:v>
                </c:pt>
                <c:pt idx="62">
                  <c:v>124.77941786490932</c:v>
                </c:pt>
                <c:pt idx="63">
                  <c:v>100.57735716901014</c:v>
                </c:pt>
                <c:pt idx="64">
                  <c:v>84.612956365828197</c:v>
                </c:pt>
                <c:pt idx="65">
                  <c:v>76.098316318066964</c:v>
                </c:pt>
                <c:pt idx="66">
                  <c:v>72.931797184436846</c:v>
                </c:pt>
                <c:pt idx="67">
                  <c:v>73.083336689215955</c:v>
                </c:pt>
                <c:pt idx="68">
                  <c:v>75.247230725529576</c:v>
                </c:pt>
                <c:pt idx="69">
                  <c:v>78.832532207801307</c:v>
                </c:pt>
                <c:pt idx="70">
                  <c:v>83.687860850974104</c:v>
                </c:pt>
                <c:pt idx="71">
                  <c:v>89.845920209500989</c:v>
                </c:pt>
                <c:pt idx="72">
                  <c:v>97.36825034536497</c:v>
                </c:pt>
                <c:pt idx="73">
                  <c:v>106.26540247533063</c:v>
                </c:pt>
                <c:pt idx="74">
                  <c:v>116.45400378783069</c:v>
                </c:pt>
                <c:pt idx="75">
                  <c:v>127.72632883551275</c:v>
                </c:pt>
                <c:pt idx="76">
                  <c:v>139.71189181566248</c:v>
                </c:pt>
                <c:pt idx="77">
                  <c:v>151.79626798916078</c:v>
                </c:pt>
                <c:pt idx="78">
                  <c:v>162.95407439684203</c:v>
                </c:pt>
                <c:pt idx="79">
                  <c:v>171.52316364768282</c:v>
                </c:pt>
                <c:pt idx="80">
                  <c:v>175.15747036449474</c:v>
                </c:pt>
                <c:pt idx="81">
                  <c:v>171.39151055108195</c:v>
                </c:pt>
                <c:pt idx="82">
                  <c:v>158.9840688624781</c:v>
                </c:pt>
                <c:pt idx="83">
                  <c:v>139.31727194470972</c:v>
                </c:pt>
                <c:pt idx="84">
                  <c:v>116.48243729921698</c:v>
                </c:pt>
                <c:pt idx="85">
                  <c:v>95.486100496036642</c:v>
                </c:pt>
                <c:pt idx="86">
                  <c:v>79.801904639756643</c:v>
                </c:pt>
                <c:pt idx="87">
                  <c:v>70.175396427080969</c:v>
                </c:pt>
                <c:pt idx="88">
                  <c:v>65.280136652780229</c:v>
                </c:pt>
                <c:pt idx="89">
                  <c:v>63.188145611796308</c:v>
                </c:pt>
                <c:pt idx="90">
                  <c:v>62.404787093952045</c:v>
                </c:pt>
                <c:pt idx="91">
                  <c:v>62.111898328000763</c:v>
                </c:pt>
                <c:pt idx="92">
                  <c:v>61.968557252930559</c:v>
                </c:pt>
                <c:pt idx="93">
                  <c:v>61.86308428223883</c:v>
                </c:pt>
                <c:pt idx="94">
                  <c:v>61.766201691664783</c:v>
                </c:pt>
                <c:pt idx="95">
                  <c:v>61.671678919550992</c:v>
                </c:pt>
                <c:pt idx="96">
                  <c:v>61.578419556362022</c:v>
                </c:pt>
                <c:pt idx="97">
                  <c:v>61.486280851711001</c:v>
                </c:pt>
                <c:pt idx="98">
                  <c:v>61.395327657940598</c:v>
                </c:pt>
                <c:pt idx="99">
                  <c:v>61.305772001996793</c:v>
                </c:pt>
                <c:pt idx="100">
                  <c:v>61.218047483987938</c:v>
                </c:pt>
                <c:pt idx="101">
                  <c:v>61.132940469887515</c:v>
                </c:pt>
                <c:pt idx="102">
                  <c:v>61.051775800654276</c:v>
                </c:pt>
                <c:pt idx="103">
                  <c:v>60.976656998614637</c:v>
                </c:pt>
                <c:pt idx="104">
                  <c:v>60.910746117336544</c:v>
                </c:pt>
                <c:pt idx="105">
                  <c:v>60.858543428081134</c:v>
                </c:pt>
                <c:pt idx="106">
                  <c:v>60.82609455527642</c:v>
                </c:pt>
                <c:pt idx="107">
                  <c:v>60.821018090199281</c:v>
                </c:pt>
                <c:pt idx="108">
                  <c:v>60.852218925075817</c:v>
                </c:pt>
                <c:pt idx="109">
                  <c:v>60.929139334813016</c:v>
                </c:pt>
                <c:pt idx="110">
                  <c:v>61.06040096205448</c:v>
                </c:pt>
                <c:pt idx="111">
                  <c:v>61.251697811920096</c:v>
                </c:pt>
                <c:pt idx="112">
                  <c:v>61.502824087094872</c:v>
                </c:pt>
                <c:pt idx="113">
                  <c:v>61.803859907524277</c:v>
                </c:pt>
                <c:pt idx="114">
                  <c:v>62.13102761532263</c:v>
                </c:pt>
                <c:pt idx="115">
                  <c:v>62.443792007461084</c:v>
                </c:pt>
                <c:pt idx="116">
                  <c:v>62.686127075458998</c:v>
                </c:pt>
                <c:pt idx="117">
                  <c:v>62.795233300355513</c:v>
                </c:pt>
                <c:pt idx="118">
                  <c:v>62.718567236368898</c:v>
                </c:pt>
                <c:pt idx="119">
                  <c:v>62.43453143714332</c:v>
                </c:pt>
                <c:pt idx="120">
                  <c:v>61.966739560115712</c:v>
                </c:pt>
                <c:pt idx="121">
                  <c:v>61.381833001896872</c:v>
                </c:pt>
                <c:pt idx="122">
                  <c:v>60.768863331157164</c:v>
                </c:pt>
                <c:pt idx="123">
                  <c:v>60.209620969278149</c:v>
                </c:pt>
                <c:pt idx="124">
                  <c:v>59.755037900972802</c:v>
                </c:pt>
                <c:pt idx="125">
                  <c:v>59.418093670498926</c:v>
                </c:pt>
                <c:pt idx="126">
                  <c:v>59.182709833956508</c:v>
                </c:pt>
                <c:pt idx="127">
                  <c:v>59.019794564823897</c:v>
                </c:pt>
                <c:pt idx="128">
                  <c:v>58.900956599813853</c:v>
                </c:pt>
                <c:pt idx="129">
                  <c:v>58.80538085689146</c:v>
                </c:pt>
                <c:pt idx="130">
                  <c:v>58.720635266125072</c:v>
                </c:pt>
                <c:pt idx="131">
                  <c:v>58.640473972938196</c:v>
                </c:pt>
                <c:pt idx="132">
                  <c:v>58.562232748709178</c:v>
                </c:pt>
                <c:pt idx="133">
                  <c:v>58.484991008613044</c:v>
                </c:pt>
                <c:pt idx="134">
                  <c:v>58.408630072152285</c:v>
                </c:pt>
                <c:pt idx="135">
                  <c:v>58.333540627625858</c:v>
                </c:pt>
                <c:pt idx="136">
                  <c:v>58.260758422436822</c:v>
                </c:pt>
                <c:pt idx="137">
                  <c:v>58.192431668571366</c:v>
                </c:pt>
                <c:pt idx="138">
                  <c:v>58.132578797466998</c:v>
                </c:pt>
                <c:pt idx="139">
                  <c:v>58.088015705204661</c:v>
                </c:pt>
                <c:pt idx="140">
                  <c:v>58.069110041059794</c:v>
                </c:pt>
                <c:pt idx="141">
                  <c:v>58.089723805169072</c:v>
                </c:pt>
                <c:pt idx="142">
                  <c:v>58.165516606377757</c:v>
                </c:pt>
                <c:pt idx="143">
                  <c:v>58.309957291564189</c:v>
                </c:pt>
                <c:pt idx="144">
                  <c:v>58.527948544849679</c:v>
                </c:pt>
                <c:pt idx="145">
                  <c:v>58.806802697584622</c:v>
                </c:pt>
                <c:pt idx="146">
                  <c:v>59.101445362441595</c:v>
                </c:pt>
                <c:pt idx="147">
                  <c:v>59.312613135814473</c:v>
                </c:pt>
                <c:pt idx="148">
                  <c:v>59.290289822523008</c:v>
                </c:pt>
                <c:pt idx="149">
                  <c:v>58.930763078534106</c:v>
                </c:pt>
                <c:pt idx="150">
                  <c:v>58.32265819675704</c:v>
                </c:pt>
                <c:pt idx="151">
                  <c:v>57.720036563461214</c:v>
                </c:pt>
                <c:pt idx="152">
                  <c:v>57.313170694523173</c:v>
                </c:pt>
                <c:pt idx="153">
                  <c:v>57.102305832490231</c:v>
                </c:pt>
                <c:pt idx="154">
                  <c:v>56.994478488602248</c:v>
                </c:pt>
                <c:pt idx="155">
                  <c:v>56.920217068889706</c:v>
                </c:pt>
                <c:pt idx="156">
                  <c:v>56.853196708974195</c:v>
                </c:pt>
                <c:pt idx="157">
                  <c:v>56.787349678132522</c:v>
                </c:pt>
                <c:pt idx="158">
                  <c:v>56.721747012298657</c:v>
                </c:pt>
                <c:pt idx="159">
                  <c:v>56.656260727062786</c:v>
                </c:pt>
                <c:pt idx="160">
                  <c:v>56.590844820260131</c:v>
                </c:pt>
                <c:pt idx="161">
                  <c:v>56.525460950873232</c:v>
                </c:pt>
                <c:pt idx="162">
                  <c:v>56.460073770894219</c:v>
                </c:pt>
                <c:pt idx="163">
                  <c:v>56.394650981878968</c:v>
                </c:pt>
                <c:pt idx="164">
                  <c:v>56.329163515332056</c:v>
                </c:pt>
                <c:pt idx="165">
                  <c:v>56.263585630703233</c:v>
                </c:pt>
                <c:pt idx="166">
                  <c:v>56.197894932841322</c:v>
                </c:pt>
                <c:pt idx="167">
                  <c:v>56.13207231894458</c:v>
                </c:pt>
                <c:pt idx="168">
                  <c:v>56.066101866260233</c:v>
                </c:pt>
                <c:pt idx="169">
                  <c:v>55.999970672156053</c:v>
                </c:pt>
                <c:pt idx="170">
                  <c:v>55.93366865795727</c:v>
                </c:pt>
                <c:pt idx="171">
                  <c:v>55.867188347247492</c:v>
                </c:pt>
                <c:pt idx="172">
                  <c:v>55.800524628307826</c:v>
                </c:pt>
                <c:pt idx="173">
                  <c:v>55.733674509138368</c:v>
                </c:pt>
                <c:pt idx="174">
                  <c:v>55.666636872179502</c:v>
                </c:pt>
                <c:pt idx="175">
                  <c:v>55.599412234514901</c:v>
                </c:pt>
                <c:pt idx="176">
                  <c:v>55.532002518060239</c:v>
                </c:pt>
                <c:pt idx="177">
                  <c:v>55.464410833068719</c:v>
                </c:pt>
                <c:pt idx="178">
                  <c:v>55.396641277245102</c:v>
                </c:pt>
                <c:pt idx="179">
                  <c:v>55.328698751868046</c:v>
                </c:pt>
                <c:pt idx="180">
                  <c:v>55.260588795579551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66.256882967455482</c:v>
                </c:pt>
                <c:pt idx="1">
                  <c:v>66.449907483267211</c:v>
                </c:pt>
                <c:pt idx="2">
                  <c:v>66.642277818193463</c:v>
                </c:pt>
                <c:pt idx="3">
                  <c:v>66.833876837102522</c:v>
                </c:pt>
                <c:pt idx="4">
                  <c:v>67.024572176975298</c:v>
                </c:pt>
                <c:pt idx="5">
                  <c:v>67.214214699679857</c:v>
                </c:pt>
                <c:pt idx="6">
                  <c:v>67.402636852249088</c:v>
                </c:pt>
                <c:pt idx="7">
                  <c:v>67.589650943391348</c:v>
                </c:pt>
                <c:pt idx="8">
                  <c:v>67.775047349349563</c:v>
                </c:pt>
                <c:pt idx="9">
                  <c:v>67.958592667501065</c:v>
                </c:pt>
                <c:pt idx="10">
                  <c:v>68.14002784233999</c:v>
                </c:pt>
                <c:pt idx="11">
                  <c:v>68.319066295766916</c:v>
                </c:pt>
                <c:pt idx="12">
                  <c:v>68.495392101956782</c:v>
                </c:pt>
                <c:pt idx="13">
                  <c:v>68.668658256465079</c:v>
                </c:pt>
                <c:pt idx="14">
                  <c:v>68.838485099577525</c:v>
                </c:pt>
                <c:pt idx="15">
                  <c:v>69.004458965036093</c:v>
                </c:pt>
                <c:pt idx="16">
                  <c:v>69.166131136892588</c:v>
                </c:pt>
                <c:pt idx="17">
                  <c:v>69.323017208925776</c:v>
                </c:pt>
                <c:pt idx="18">
                  <c:v>69.474596952215535</c:v>
                </c:pt>
                <c:pt idx="19">
                  <c:v>69.620314806326277</c:v>
                </c:pt>
                <c:pt idx="20">
                  <c:v>69.759581117140741</c:v>
                </c:pt>
                <c:pt idx="21">
                  <c:v>69.891774248541054</c:v>
                </c:pt>
                <c:pt idx="22">
                  <c:v>70.016243694526864</c:v>
                </c:pt>
                <c:pt idx="23">
                  <c:v>70.13231431153271</c:v>
                </c:pt>
                <c:pt idx="24">
                  <c:v>70.239291776171783</c:v>
                </c:pt>
                <c:pt idx="25">
                  <c:v>70.336469349986089</c:v>
                </c:pt>
                <c:pt idx="26">
                  <c:v>70.423135998870777</c:v>
                </c:pt>
                <c:pt idx="27">
                  <c:v>70.498585869961133</c:v>
                </c:pt>
                <c:pt idx="28">
                  <c:v>70.56212907289796</c:v>
                </c:pt>
                <c:pt idx="29">
                  <c:v>70.613103646402607</c:v>
                </c:pt>
                <c:pt idx="30">
                  <c:v>70.650888516991245</c:v>
                </c:pt>
                <c:pt idx="31">
                  <c:v>70.674917177686709</c:v>
                </c:pt>
                <c:pt idx="32">
                  <c:v>70.684691735275806</c:v>
                </c:pt>
                <c:pt idx="33">
                  <c:v>70.679796900711992</c:v>
                </c:pt>
                <c:pt idx="34">
                  <c:v>70.659913435227708</c:v>
                </c:pt>
                <c:pt idx="35">
                  <c:v>70.624830521517055</c:v>
                </c:pt>
                <c:pt idx="36">
                  <c:v>70.574456511562417</c:v>
                </c:pt>
                <c:pt idx="37">
                  <c:v>70.508827515771785</c:v>
                </c:pt>
                <c:pt idx="38">
                  <c:v>70.428113345567596</c:v>
                </c:pt>
                <c:pt idx="39">
                  <c:v>70.33262040422089</c:v>
                </c:pt>
                <c:pt idx="40">
                  <c:v>70.222791236145184</c:v>
                </c:pt>
                <c:pt idx="41">
                  <c:v>70.099200587266495</c:v>
                </c:pt>
                <c:pt idx="42">
                  <c:v>69.962547989575256</c:v>
                </c:pt>
                <c:pt idx="43">
                  <c:v>69.813647050262091</c:v>
                </c:pt>
                <c:pt idx="44">
                  <c:v>69.653411787365854</c:v>
                </c:pt>
                <c:pt idx="45">
                  <c:v>69.482840497095737</c:v>
                </c:pt>
                <c:pt idx="46">
                  <c:v>69.30299775185938</c:v>
                </c:pt>
                <c:pt idx="47">
                  <c:v>69.114995204153303</c:v>
                </c:pt>
                <c:pt idx="48">
                  <c:v>68.919971905063861</c:v>
                </c:pt>
                <c:pt idx="49">
                  <c:v>68.719074836396857</c:v>
                </c:pt>
                <c:pt idx="50">
                  <c:v>68.513440305521442</c:v>
                </c:pt>
                <c:pt idx="51">
                  <c:v>68.304176768308793</c:v>
                </c:pt>
                <c:pt idx="52">
                  <c:v>68.092349536873741</c:v>
                </c:pt>
                <c:pt idx="53">
                  <c:v>67.878967705226842</c:v>
                </c:pt>
                <c:pt idx="54">
                  <c:v>67.664973497539037</c:v>
                </c:pt>
                <c:pt idx="55">
                  <c:v>67.451234119714599</c:v>
                </c:pt>
                <c:pt idx="56">
                  <c:v>67.238536082893205</c:v>
                </c:pt>
                <c:pt idx="57">
                  <c:v>67.027581872780914</c:v>
                </c:pt>
                <c:pt idx="58">
                  <c:v>66.818988764521336</c:v>
                </c:pt>
                <c:pt idx="59">
                  <c:v>66.613289530238518</c:v>
                </c:pt>
                <c:pt idx="60">
                  <c:v>66.410934754694821</c:v>
                </c:pt>
                <c:pt idx="61">
                  <c:v>66.212296461653565</c:v>
                </c:pt>
                <c:pt idx="62">
                  <c:v>66.017672756567904</c:v>
                </c:pt>
                <c:pt idx="63">
                  <c:v>65.827293206753481</c:v>
                </c:pt>
                <c:pt idx="64">
                  <c:v>65.641324704784523</c:v>
                </c:pt>
                <c:pt idx="65">
                  <c:v>65.459877591244194</c:v>
                </c:pt>
                <c:pt idx="66">
                  <c:v>65.2830118463215</c:v>
                </c:pt>
                <c:pt idx="67">
                  <c:v>65.110743193750892</c:v>
                </c:pt>
                <c:pt idx="68">
                  <c:v>64.943048993442474</c:v>
                </c:pt>
                <c:pt idx="69">
                  <c:v>64.779873829579202</c:v>
                </c:pt>
                <c:pt idx="70">
                  <c:v>64.621134728146089</c:v>
                </c:pt>
                <c:pt idx="71">
                  <c:v>64.46672596138086</c:v>
                </c:pt>
                <c:pt idx="72">
                  <c:v>64.316523416373116</c:v>
                </c:pt>
                <c:pt idx="73">
                  <c:v>64.170388521093997</c:v>
                </c:pt>
                <c:pt idx="74">
                  <c:v>64.028171733769938</c:v>
                </c:pt>
                <c:pt idx="75">
                  <c:v>63.889715611076902</c:v>
                </c:pt>
                <c:pt idx="76">
                  <c:v>63.75485747752797</c:v>
                </c:pt>
                <c:pt idx="77">
                  <c:v>63.62343172307078</c:v>
                </c:pt>
                <c:pt idx="78">
                  <c:v>63.495271758702891</c:v>
                </c:pt>
                <c:pt idx="79">
                  <c:v>63.370211661223344</c:v>
                </c:pt>
                <c:pt idx="80">
                  <c:v>63.248087538396788</c:v>
                </c:pt>
                <c:pt idx="81">
                  <c:v>63.128738645100491</c:v>
                </c:pt>
                <c:pt idx="82">
                  <c:v>63.012008279694342</c:v>
                </c:pt>
                <c:pt idx="83">
                  <c:v>62.897744488100606</c:v>
                </c:pt>
                <c:pt idx="84">
                  <c:v>62.785800601062554</c:v>
                </c:pt>
                <c:pt idx="85">
                  <c:v>62.676035627896461</c:v>
                </c:pt>
                <c:pt idx="86">
                  <c:v>62.568314527855648</c:v>
                </c:pt>
                <c:pt idx="87">
                  <c:v>62.462508378060257</c:v>
                </c:pt>
                <c:pt idx="88">
                  <c:v>62.358494454863184</c:v>
                </c:pt>
                <c:pt idx="89">
                  <c:v>62.256156243556958</c:v>
                </c:pt>
                <c:pt idx="90">
                  <c:v>62.155383389497977</c:v>
                </c:pt>
                <c:pt idx="91">
                  <c:v>62.056071602048171</c:v>
                </c:pt>
                <c:pt idx="92">
                  <c:v>61.958122521210967</c:v>
                </c:pt>
                <c:pt idx="93">
                  <c:v>61.861443555469329</c:v>
                </c:pt>
                <c:pt idx="94">
                  <c:v>61.7659476981122</c:v>
                </c:pt>
                <c:pt idx="95">
                  <c:v>61.671553328253971</c:v>
                </c:pt>
                <c:pt idx="96">
                  <c:v>61.578184001800501</c:v>
                </c:pt>
                <c:pt idx="97">
                  <c:v>61.485768236783443</c:v>
                </c:pt>
                <c:pt idx="98">
                  <c:v>61.394239296762009</c:v>
                </c:pt>
                <c:pt idx="99">
                  <c:v>61.303534975366077</c:v>
                </c:pt>
                <c:pt idx="100">
                  <c:v>61.213597384517094</c:v>
                </c:pt>
                <c:pt idx="101">
                  <c:v>61.12437274840201</c:v>
                </c:pt>
                <c:pt idx="102">
                  <c:v>61.035811204882883</c:v>
                </c:pt>
                <c:pt idx="103">
                  <c:v>60.947866615689705</c:v>
                </c:pt>
                <c:pt idx="104">
                  <c:v>60.860496386459488</c:v>
                </c:pt>
                <c:pt idx="105">
                  <c:v>60.773661297443056</c:v>
                </c:pt>
                <c:pt idx="106">
                  <c:v>60.687325345493456</c:v>
                </c:pt>
                <c:pt idx="107">
                  <c:v>60.60145559777223</c:v>
                </c:pt>
                <c:pt idx="108">
                  <c:v>60.516022057452432</c:v>
                </c:pt>
                <c:pt idx="109">
                  <c:v>60.430997541557922</c:v>
                </c:pt>
                <c:pt idx="110">
                  <c:v>60.346357570947212</c:v>
                </c:pt>
                <c:pt idx="111">
                  <c:v>60.262080272324603</c:v>
                </c:pt>
                <c:pt idx="112">
                  <c:v>60.17814629203486</c:v>
                </c:pt>
                <c:pt idx="113">
                  <c:v>60.094538721263483</c:v>
                </c:pt>
                <c:pt idx="114">
                  <c:v>60.011243032120234</c:v>
                </c:pt>
                <c:pt idx="115">
                  <c:v>59.928247023921024</c:v>
                </c:pt>
                <c:pt idx="116">
                  <c:v>59.845540778799638</c:v>
                </c:pt>
                <c:pt idx="117">
                  <c:v>59.763116625570248</c:v>
                </c:pt>
                <c:pt idx="118">
                  <c:v>59.680969110521886</c:v>
                </c:pt>
                <c:pt idx="119">
                  <c:v>59.599094973551985</c:v>
                </c:pt>
                <c:pt idx="120">
                  <c:v>59.517493127739542</c:v>
                </c:pt>
                <c:pt idx="121">
                  <c:v>59.436164640116296</c:v>
                </c:pt>
                <c:pt idx="122">
                  <c:v>59.355112711023537</c:v>
                </c:pt>
                <c:pt idx="123">
                  <c:v>59.274342649046446</c:v>
                </c:pt>
                <c:pt idx="124">
                  <c:v>59.193861838110998</c:v>
                </c:pt>
                <c:pt idx="125">
                  <c:v>59.113679692924109</c:v>
                </c:pt>
                <c:pt idx="126">
                  <c:v>59.033807598561182</c:v>
                </c:pt>
                <c:pt idx="127">
                  <c:v>58.954258829682907</c:v>
                </c:pt>
                <c:pt idx="128">
                  <c:v>58.875048444633698</c:v>
                </c:pt>
                <c:pt idx="129">
                  <c:v>58.796193149578741</c:v>
                </c:pt>
                <c:pt idx="130">
                  <c:v>58.717711127926265</c:v>
                </c:pt>
                <c:pt idx="131">
                  <c:v>58.63962183060746</c:v>
                </c:pt>
                <c:pt idx="132">
                  <c:v>58.561945723403404</c:v>
                </c:pt>
                <c:pt idx="133">
                  <c:v>58.484703988466173</c:v>
                </c:pt>
                <c:pt idx="134">
                  <c:v>58.407918178518543</c:v>
                </c:pt>
                <c:pt idx="135">
                  <c:v>58.331609823956597</c:v>
                </c:pt>
                <c:pt idx="136">
                  <c:v>58.255799995216918</c:v>
                </c:pt>
                <c:pt idx="137">
                  <c:v>58.180508825268461</c:v>
                </c:pt>
                <c:pt idx="138">
                  <c:v>58.105754999866363</c:v>
                </c:pt>
                <c:pt idx="139">
                  <c:v>58.03155522613752</c:v>
                </c:pt>
                <c:pt idx="140">
                  <c:v>57.957923692979811</c:v>
                </c:pt>
                <c:pt idx="141">
                  <c:v>57.884871539435551</c:v>
                </c:pt>
                <c:pt idx="142">
                  <c:v>57.81240634939806</c:v>
                </c:pt>
                <c:pt idx="143">
                  <c:v>57.740531692473489</c:v>
                </c:pt>
                <c:pt idx="144">
                  <c:v>57.669246731306998</c:v>
                </c:pt>
                <c:pt idx="145">
                  <c:v>57.598545914996585</c:v>
                </c:pt>
                <c:pt idx="146">
                  <c:v>57.528418776240599</c:v>
                </c:pt>
                <c:pt idx="147">
                  <c:v>57.458849846577905</c:v>
                </c:pt>
                <c:pt idx="148">
                  <c:v>57.389818699588204</c:v>
                </c:pt>
                <c:pt idx="149">
                  <c:v>57.321300126453139</c:v>
                </c:pt>
                <c:pt idx="150">
                  <c:v>57.253264442182484</c:v>
                </c:pt>
                <c:pt idx="151">
                  <c:v>57.185677914514251</c:v>
                </c:pt>
                <c:pt idx="152">
                  <c:v>57.11850330148016</c:v>
                </c:pt>
                <c:pt idx="153">
                  <c:v>57.051700478356466</c:v>
                </c:pt>
                <c:pt idx="154">
                  <c:v>56.985227130605978</c:v>
                </c:pt>
                <c:pt idx="155">
                  <c:v>56.919039486764405</c:v>
                </c:pt>
                <c:pt idx="156">
                  <c:v>56.853093064199001</c:v>
                </c:pt>
                <c:pt idx="157">
                  <c:v>56.787343401284666</c:v>
                </c:pt>
                <c:pt idx="158">
                  <c:v>56.721746751667403</c:v>
                </c:pt>
                <c:pt idx="159">
                  <c:v>56.656260719662399</c:v>
                </c:pt>
                <c:pt idx="160">
                  <c:v>56.590844820116729</c:v>
                </c:pt>
                <c:pt idx="161">
                  <c:v>56.525460950871341</c:v>
                </c:pt>
                <c:pt idx="162">
                  <c:v>56.460073770894205</c:v>
                </c:pt>
                <c:pt idx="163">
                  <c:v>56.394650981878968</c:v>
                </c:pt>
                <c:pt idx="164">
                  <c:v>56.329163515332056</c:v>
                </c:pt>
                <c:pt idx="165">
                  <c:v>56.263585630703233</c:v>
                </c:pt>
                <c:pt idx="166">
                  <c:v>56.197894932841322</c:v>
                </c:pt>
                <c:pt idx="167">
                  <c:v>56.13207231894458</c:v>
                </c:pt>
                <c:pt idx="168">
                  <c:v>56.066101866260233</c:v>
                </c:pt>
                <c:pt idx="169">
                  <c:v>55.999970672156053</c:v>
                </c:pt>
                <c:pt idx="170">
                  <c:v>55.93366865795727</c:v>
                </c:pt>
                <c:pt idx="171">
                  <c:v>55.867188347247492</c:v>
                </c:pt>
                <c:pt idx="172">
                  <c:v>55.800524628307826</c:v>
                </c:pt>
                <c:pt idx="173">
                  <c:v>55.733674509138368</c:v>
                </c:pt>
                <c:pt idx="174">
                  <c:v>55.666636872179502</c:v>
                </c:pt>
                <c:pt idx="175">
                  <c:v>55.599412234514901</c:v>
                </c:pt>
                <c:pt idx="176">
                  <c:v>55.532002518060239</c:v>
                </c:pt>
                <c:pt idx="177">
                  <c:v>55.464410833068719</c:v>
                </c:pt>
                <c:pt idx="178">
                  <c:v>55.396641277245102</c:v>
                </c:pt>
                <c:pt idx="179">
                  <c:v>55.328698751868046</c:v>
                </c:pt>
                <c:pt idx="180">
                  <c:v>55.260588795579551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65.775999999999996</c:v>
                </c:pt>
                <c:pt idx="1">
                  <c:v>66.775999999999996</c:v>
                </c:pt>
                <c:pt idx="2">
                  <c:v>65.534000000000006</c:v>
                </c:pt>
                <c:pt idx="3">
                  <c:v>65.861999999999995</c:v>
                </c:pt>
                <c:pt idx="4">
                  <c:v>65.155000000000001</c:v>
                </c:pt>
                <c:pt idx="5">
                  <c:v>65.947999999999993</c:v>
                </c:pt>
                <c:pt idx="6">
                  <c:v>66.483000000000004</c:v>
                </c:pt>
                <c:pt idx="7">
                  <c:v>66.671999999999997</c:v>
                </c:pt>
                <c:pt idx="8">
                  <c:v>66.293000000000006</c:v>
                </c:pt>
                <c:pt idx="9">
                  <c:v>66.397000000000006</c:v>
                </c:pt>
                <c:pt idx="10">
                  <c:v>66.465999999999994</c:v>
                </c:pt>
                <c:pt idx="11">
                  <c:v>66.224000000000004</c:v>
                </c:pt>
                <c:pt idx="12">
                  <c:v>66.069000000000003</c:v>
                </c:pt>
                <c:pt idx="13">
                  <c:v>67.224000000000004</c:v>
                </c:pt>
                <c:pt idx="14">
                  <c:v>65.569000000000003</c:v>
                </c:pt>
                <c:pt idx="15">
                  <c:v>66.224000000000004</c:v>
                </c:pt>
                <c:pt idx="16">
                  <c:v>67.483000000000004</c:v>
                </c:pt>
                <c:pt idx="17">
                  <c:v>67.138000000000005</c:v>
                </c:pt>
                <c:pt idx="18">
                  <c:v>67.275999999999996</c:v>
                </c:pt>
                <c:pt idx="19">
                  <c:v>66.706999999999994</c:v>
                </c:pt>
                <c:pt idx="20">
                  <c:v>67.414000000000001</c:v>
                </c:pt>
                <c:pt idx="21">
                  <c:v>66.5</c:v>
                </c:pt>
                <c:pt idx="22">
                  <c:v>68.293000000000006</c:v>
                </c:pt>
                <c:pt idx="23">
                  <c:v>67.965999999999994</c:v>
                </c:pt>
                <c:pt idx="24">
                  <c:v>68.102999999999994</c:v>
                </c:pt>
                <c:pt idx="25">
                  <c:v>67.638000000000005</c:v>
                </c:pt>
                <c:pt idx="26">
                  <c:v>69.585999999999999</c:v>
                </c:pt>
                <c:pt idx="27">
                  <c:v>67.569000000000003</c:v>
                </c:pt>
                <c:pt idx="28">
                  <c:v>69.138000000000005</c:v>
                </c:pt>
                <c:pt idx="29">
                  <c:v>69.759</c:v>
                </c:pt>
                <c:pt idx="30">
                  <c:v>69.5</c:v>
                </c:pt>
                <c:pt idx="31">
                  <c:v>70.724000000000004</c:v>
                </c:pt>
                <c:pt idx="32">
                  <c:v>70.414000000000001</c:v>
                </c:pt>
                <c:pt idx="33">
                  <c:v>70.724000000000004</c:v>
                </c:pt>
                <c:pt idx="34">
                  <c:v>69.930999999999997</c:v>
                </c:pt>
                <c:pt idx="35">
                  <c:v>70.155000000000001</c:v>
                </c:pt>
                <c:pt idx="36">
                  <c:v>71.206999999999994</c:v>
                </c:pt>
                <c:pt idx="37">
                  <c:v>70.879000000000005</c:v>
                </c:pt>
                <c:pt idx="38">
                  <c:v>71.569000000000003</c:v>
                </c:pt>
                <c:pt idx="39">
                  <c:v>71.465999999999994</c:v>
                </c:pt>
                <c:pt idx="40">
                  <c:v>74.397000000000006</c:v>
                </c:pt>
                <c:pt idx="41">
                  <c:v>74.430999999999997</c:v>
                </c:pt>
                <c:pt idx="42">
                  <c:v>76.983000000000004</c:v>
                </c:pt>
                <c:pt idx="43">
                  <c:v>79.016999999999996</c:v>
                </c:pt>
                <c:pt idx="44">
                  <c:v>80.361999999999995</c:v>
                </c:pt>
                <c:pt idx="45">
                  <c:v>84.31</c:v>
                </c:pt>
                <c:pt idx="46">
                  <c:v>92.775999999999996</c:v>
                </c:pt>
                <c:pt idx="47">
                  <c:v>105.621</c:v>
                </c:pt>
                <c:pt idx="48">
                  <c:v>121.86199999999999</c:v>
                </c:pt>
                <c:pt idx="49">
                  <c:v>142.12100000000001</c:v>
                </c:pt>
                <c:pt idx="50">
                  <c:v>163.62100000000001</c:v>
                </c:pt>
                <c:pt idx="51">
                  <c:v>184.672</c:v>
                </c:pt>
                <c:pt idx="52">
                  <c:v>203.27600000000001</c:v>
                </c:pt>
                <c:pt idx="53">
                  <c:v>217.75899999999999</c:v>
                </c:pt>
                <c:pt idx="54">
                  <c:v>229.483</c:v>
                </c:pt>
                <c:pt idx="55">
                  <c:v>236.05199999999999</c:v>
                </c:pt>
                <c:pt idx="56">
                  <c:v>237.60300000000001</c:v>
                </c:pt>
                <c:pt idx="57">
                  <c:v>236.44800000000001</c:v>
                </c:pt>
                <c:pt idx="58">
                  <c:v>229.79300000000001</c:v>
                </c:pt>
                <c:pt idx="59">
                  <c:v>214.672</c:v>
                </c:pt>
                <c:pt idx="60">
                  <c:v>188.10300000000001</c:v>
                </c:pt>
                <c:pt idx="61">
                  <c:v>146</c:v>
                </c:pt>
                <c:pt idx="62">
                  <c:v>102.845</c:v>
                </c:pt>
                <c:pt idx="63">
                  <c:v>75.328000000000003</c:v>
                </c:pt>
                <c:pt idx="64">
                  <c:v>68.5</c:v>
                </c:pt>
                <c:pt idx="65">
                  <c:v>67.259</c:v>
                </c:pt>
                <c:pt idx="66">
                  <c:v>68.759</c:v>
                </c:pt>
                <c:pt idx="67">
                  <c:v>69.171999999999997</c:v>
                </c:pt>
                <c:pt idx="68">
                  <c:v>71.259</c:v>
                </c:pt>
                <c:pt idx="69">
                  <c:v>75.516999999999996</c:v>
                </c:pt>
                <c:pt idx="70">
                  <c:v>81</c:v>
                </c:pt>
                <c:pt idx="71">
                  <c:v>92.671999999999997</c:v>
                </c:pt>
                <c:pt idx="72">
                  <c:v>103.79300000000001</c:v>
                </c:pt>
                <c:pt idx="73">
                  <c:v>119.155</c:v>
                </c:pt>
                <c:pt idx="74">
                  <c:v>133.58600000000001</c:v>
                </c:pt>
                <c:pt idx="75">
                  <c:v>146.672</c:v>
                </c:pt>
                <c:pt idx="76">
                  <c:v>156.672</c:v>
                </c:pt>
                <c:pt idx="77">
                  <c:v>166.328</c:v>
                </c:pt>
                <c:pt idx="78">
                  <c:v>173.39699999999999</c:v>
                </c:pt>
                <c:pt idx="79">
                  <c:v>175.62100000000001</c:v>
                </c:pt>
                <c:pt idx="80">
                  <c:v>173.44800000000001</c:v>
                </c:pt>
                <c:pt idx="81">
                  <c:v>167.58600000000001</c:v>
                </c:pt>
                <c:pt idx="82">
                  <c:v>152.37899999999999</c:v>
                </c:pt>
                <c:pt idx="83">
                  <c:v>128.44800000000001</c:v>
                </c:pt>
                <c:pt idx="84">
                  <c:v>96.844999999999999</c:v>
                </c:pt>
                <c:pt idx="85">
                  <c:v>72.155000000000001</c:v>
                </c:pt>
                <c:pt idx="86">
                  <c:v>63.033999999999999</c:v>
                </c:pt>
                <c:pt idx="87">
                  <c:v>61.448</c:v>
                </c:pt>
                <c:pt idx="88">
                  <c:v>60.292999999999999</c:v>
                </c:pt>
                <c:pt idx="89">
                  <c:v>60.241</c:v>
                </c:pt>
                <c:pt idx="90">
                  <c:v>59.017000000000003</c:v>
                </c:pt>
                <c:pt idx="91">
                  <c:v>60.362000000000002</c:v>
                </c:pt>
                <c:pt idx="92">
                  <c:v>59.414000000000001</c:v>
                </c:pt>
                <c:pt idx="93">
                  <c:v>59.637999999999998</c:v>
                </c:pt>
                <c:pt idx="94">
                  <c:v>59.482999999999997</c:v>
                </c:pt>
                <c:pt idx="95">
                  <c:v>58.81</c:v>
                </c:pt>
                <c:pt idx="96">
                  <c:v>59.378999999999998</c:v>
                </c:pt>
                <c:pt idx="97">
                  <c:v>61.017000000000003</c:v>
                </c:pt>
                <c:pt idx="98">
                  <c:v>59.948</c:v>
                </c:pt>
                <c:pt idx="99">
                  <c:v>59.982999999999997</c:v>
                </c:pt>
                <c:pt idx="100">
                  <c:v>60.155000000000001</c:v>
                </c:pt>
                <c:pt idx="101">
                  <c:v>61.085999999999999</c:v>
                </c:pt>
                <c:pt idx="102">
                  <c:v>59.585999999999999</c:v>
                </c:pt>
                <c:pt idx="103">
                  <c:v>59.759</c:v>
                </c:pt>
                <c:pt idx="104">
                  <c:v>60.448</c:v>
                </c:pt>
                <c:pt idx="105">
                  <c:v>60.017000000000003</c:v>
                </c:pt>
                <c:pt idx="106">
                  <c:v>58.776000000000003</c:v>
                </c:pt>
                <c:pt idx="107">
                  <c:v>57.81</c:v>
                </c:pt>
                <c:pt idx="108">
                  <c:v>59.396999999999998</c:v>
                </c:pt>
                <c:pt idx="109">
                  <c:v>60.966000000000001</c:v>
                </c:pt>
                <c:pt idx="110">
                  <c:v>61.121000000000002</c:v>
                </c:pt>
                <c:pt idx="111">
                  <c:v>61</c:v>
                </c:pt>
                <c:pt idx="112">
                  <c:v>63.569000000000003</c:v>
                </c:pt>
                <c:pt idx="113">
                  <c:v>63.637999999999998</c:v>
                </c:pt>
                <c:pt idx="114">
                  <c:v>66.414000000000001</c:v>
                </c:pt>
                <c:pt idx="115">
                  <c:v>66.516999999999996</c:v>
                </c:pt>
                <c:pt idx="116">
                  <c:v>64.706999999999994</c:v>
                </c:pt>
                <c:pt idx="117">
                  <c:v>64.983000000000004</c:v>
                </c:pt>
                <c:pt idx="118">
                  <c:v>63.103000000000002</c:v>
                </c:pt>
                <c:pt idx="119">
                  <c:v>60.448</c:v>
                </c:pt>
                <c:pt idx="120">
                  <c:v>59.69</c:v>
                </c:pt>
                <c:pt idx="121">
                  <c:v>56.759</c:v>
                </c:pt>
                <c:pt idx="122">
                  <c:v>56.862000000000002</c:v>
                </c:pt>
                <c:pt idx="123">
                  <c:v>55.69</c:v>
                </c:pt>
                <c:pt idx="124">
                  <c:v>54.378999999999998</c:v>
                </c:pt>
                <c:pt idx="125">
                  <c:v>55.776000000000003</c:v>
                </c:pt>
                <c:pt idx="126">
                  <c:v>56.31</c:v>
                </c:pt>
                <c:pt idx="127">
                  <c:v>57.741</c:v>
                </c:pt>
                <c:pt idx="128">
                  <c:v>56.517000000000003</c:v>
                </c:pt>
                <c:pt idx="129">
                  <c:v>56.844999999999999</c:v>
                </c:pt>
                <c:pt idx="130">
                  <c:v>54.19</c:v>
                </c:pt>
                <c:pt idx="131">
                  <c:v>55.637999999999998</c:v>
                </c:pt>
                <c:pt idx="132">
                  <c:v>56.448</c:v>
                </c:pt>
                <c:pt idx="133">
                  <c:v>56.569000000000003</c:v>
                </c:pt>
                <c:pt idx="134">
                  <c:v>54.414000000000001</c:v>
                </c:pt>
                <c:pt idx="135">
                  <c:v>55.430999999999997</c:v>
                </c:pt>
                <c:pt idx="136">
                  <c:v>55.017000000000003</c:v>
                </c:pt>
                <c:pt idx="137">
                  <c:v>56.741</c:v>
                </c:pt>
                <c:pt idx="138">
                  <c:v>54.603000000000002</c:v>
                </c:pt>
                <c:pt idx="139">
                  <c:v>56.828000000000003</c:v>
                </c:pt>
                <c:pt idx="140">
                  <c:v>56.517000000000003</c:v>
                </c:pt>
                <c:pt idx="141">
                  <c:v>57.378999999999998</c:v>
                </c:pt>
                <c:pt idx="142">
                  <c:v>56.844999999999999</c:v>
                </c:pt>
                <c:pt idx="143">
                  <c:v>58</c:v>
                </c:pt>
                <c:pt idx="144">
                  <c:v>57.517000000000003</c:v>
                </c:pt>
                <c:pt idx="145">
                  <c:v>59.878999999999998</c:v>
                </c:pt>
                <c:pt idx="146">
                  <c:v>58.259</c:v>
                </c:pt>
                <c:pt idx="147">
                  <c:v>57.155000000000001</c:v>
                </c:pt>
                <c:pt idx="148">
                  <c:v>56.914000000000001</c:v>
                </c:pt>
                <c:pt idx="149">
                  <c:v>54.362000000000002</c:v>
                </c:pt>
                <c:pt idx="150">
                  <c:v>54.844999999999999</c:v>
                </c:pt>
                <c:pt idx="151">
                  <c:v>55.533999999999999</c:v>
                </c:pt>
                <c:pt idx="152">
                  <c:v>53.982999999999997</c:v>
                </c:pt>
                <c:pt idx="153">
                  <c:v>53.378999999999998</c:v>
                </c:pt>
                <c:pt idx="154">
                  <c:v>53.621000000000002</c:v>
                </c:pt>
                <c:pt idx="155">
                  <c:v>55.155000000000001</c:v>
                </c:pt>
                <c:pt idx="156">
                  <c:v>54.844999999999999</c:v>
                </c:pt>
                <c:pt idx="157">
                  <c:v>54.017000000000003</c:v>
                </c:pt>
                <c:pt idx="158">
                  <c:v>53.878999999999998</c:v>
                </c:pt>
                <c:pt idx="159">
                  <c:v>54</c:v>
                </c:pt>
                <c:pt idx="160">
                  <c:v>54.430999999999997</c:v>
                </c:pt>
                <c:pt idx="161">
                  <c:v>52.930999999999997</c:v>
                </c:pt>
                <c:pt idx="162">
                  <c:v>53.862000000000002</c:v>
                </c:pt>
                <c:pt idx="163">
                  <c:v>53.896999999999998</c:v>
                </c:pt>
                <c:pt idx="164">
                  <c:v>54.430999999999997</c:v>
                </c:pt>
                <c:pt idx="165">
                  <c:v>53.259</c:v>
                </c:pt>
                <c:pt idx="166">
                  <c:v>54.585999999999999</c:v>
                </c:pt>
                <c:pt idx="167">
                  <c:v>53.207000000000001</c:v>
                </c:pt>
                <c:pt idx="168">
                  <c:v>53.585999999999999</c:v>
                </c:pt>
                <c:pt idx="169">
                  <c:v>53.223999999999997</c:v>
                </c:pt>
                <c:pt idx="170">
                  <c:v>52.069000000000003</c:v>
                </c:pt>
                <c:pt idx="171">
                  <c:v>52</c:v>
                </c:pt>
                <c:pt idx="172">
                  <c:v>52.982999999999997</c:v>
                </c:pt>
                <c:pt idx="173">
                  <c:v>53.914000000000001</c:v>
                </c:pt>
                <c:pt idx="174">
                  <c:v>53.828000000000003</c:v>
                </c:pt>
                <c:pt idx="175">
                  <c:v>52.982999999999997</c:v>
                </c:pt>
                <c:pt idx="176">
                  <c:v>52.344999999999999</c:v>
                </c:pt>
                <c:pt idx="177">
                  <c:v>51.792999999999999</c:v>
                </c:pt>
                <c:pt idx="178">
                  <c:v>54.259</c:v>
                </c:pt>
                <c:pt idx="179">
                  <c:v>53.448</c:v>
                </c:pt>
                <c:pt idx="180">
                  <c:v>53.085999999999999</c:v>
                </c:pt>
                <c:pt idx="181">
                  <c:v>51.276000000000003</c:v>
                </c:pt>
                <c:pt idx="182">
                  <c:v>54</c:v>
                </c:pt>
                <c:pt idx="183">
                  <c:v>52.448</c:v>
                </c:pt>
                <c:pt idx="184">
                  <c:v>53.033999999999999</c:v>
                </c:pt>
                <c:pt idx="185">
                  <c:v>52.378999999999998</c:v>
                </c:pt>
                <c:pt idx="186">
                  <c:v>52.844999999999999</c:v>
                </c:pt>
                <c:pt idx="187">
                  <c:v>53.759</c:v>
                </c:pt>
                <c:pt idx="188">
                  <c:v>53.569000000000003</c:v>
                </c:pt>
                <c:pt idx="189">
                  <c:v>52.655000000000001</c:v>
                </c:pt>
                <c:pt idx="190">
                  <c:v>52.759</c:v>
                </c:pt>
                <c:pt idx="191">
                  <c:v>53.085999999999999</c:v>
                </c:pt>
                <c:pt idx="192">
                  <c:v>52.776000000000003</c:v>
                </c:pt>
                <c:pt idx="193">
                  <c:v>52.878999999999998</c:v>
                </c:pt>
                <c:pt idx="194">
                  <c:v>52.621000000000002</c:v>
                </c:pt>
                <c:pt idx="195">
                  <c:v>52.81</c:v>
                </c:pt>
                <c:pt idx="196">
                  <c:v>51.914000000000001</c:v>
                </c:pt>
                <c:pt idx="197">
                  <c:v>52.069000000000003</c:v>
                </c:pt>
                <c:pt idx="198">
                  <c:v>52.828000000000003</c:v>
                </c:pt>
                <c:pt idx="199">
                  <c:v>52.896999999999998</c:v>
                </c:pt>
                <c:pt idx="200">
                  <c:v>53.207000000000001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64.911988941275595</c:v>
                </c:pt>
                <c:pt idx="4">
                  <c:v>65.104909528333465</c:v>
                </c:pt>
                <c:pt idx="5">
                  <c:v>65.297346927927308</c:v>
                </c:pt>
                <c:pt idx="6">
                  <c:v>65.489178558110609</c:v>
                </c:pt>
                <c:pt idx="7">
                  <c:v>65.680264374684199</c:v>
                </c:pt>
                <c:pt idx="8">
                  <c:v>65.870445059356229</c:v>
                </c:pt>
                <c:pt idx="9">
                  <c:v>66.059540111736382</c:v>
                </c:pt>
                <c:pt idx="10">
                  <c:v>66.24734586060471</c:v>
                </c:pt>
                <c:pt idx="11">
                  <c:v>66.43363341633696</c:v>
                </c:pt>
                <c:pt idx="12">
                  <c:v>66.618146594235114</c:v>
                </c:pt>
                <c:pt idx="13">
                  <c:v>66.800599848226568</c:v>
                </c:pt>
                <c:pt idx="14">
                  <c:v>66.980676266755623</c:v>
                </c:pt>
                <c:pt idx="15">
                  <c:v>67.158025699267682</c:v>
                </c:pt>
                <c:pt idx="16">
                  <c:v>67.332263105607055</c:v>
                </c:pt>
                <c:pt idx="17">
                  <c:v>67.502967258023361</c:v>
                </c:pt>
                <c:pt idx="18">
                  <c:v>67.669679987932639</c:v>
                </c:pt>
                <c:pt idx="19">
                  <c:v>67.83190627850783</c:v>
                </c:pt>
                <c:pt idx="20">
                  <c:v>67.989115697598365</c:v>
                </c:pt>
                <c:pt idx="21">
                  <c:v>68.140746008445859</c:v>
                </c:pt>
                <c:pt idx="22">
                  <c:v>68.286210395017974</c:v>
                </c:pt>
                <c:pt idx="23">
                  <c:v>68.424910762441016</c:v>
                </c:pt>
                <c:pt idx="24">
                  <c:v>68.556261272108756</c:v>
                </c:pt>
                <c:pt idx="25">
                  <c:v>68.679729000122151</c:v>
                </c:pt>
                <c:pt idx="26">
                  <c:v>68.794902833005466</c:v>
                </c:pt>
                <c:pt idx="27">
                  <c:v>68.901607993449502</c:v>
                </c:pt>
                <c:pt idx="28">
                  <c:v>69.000092495140535</c:v>
                </c:pt>
                <c:pt idx="29">
                  <c:v>69.091323790920271</c:v>
                </c:pt>
                <c:pt idx="30">
                  <c:v>69.177448915978758</c:v>
                </c:pt>
                <c:pt idx="31">
                  <c:v>69.262488723085596</c:v>
                </c:pt>
                <c:pt idx="32">
                  <c:v>69.353354188211966</c:v>
                </c:pt>
                <c:pt idx="33">
                  <c:v>69.461286127446641</c:v>
                </c:pt>
                <c:pt idx="34">
                  <c:v>69.603822507819586</c:v>
                </c:pt>
                <c:pt idx="35">
                  <c:v>69.807380857336781</c:v>
                </c:pt>
                <c:pt idx="36">
                  <c:v>70.110496187564749</c:v>
                </c:pt>
                <c:pt idx="37">
                  <c:v>70.567666185397357</c:v>
                </c:pt>
                <c:pt idx="38">
                  <c:v>71.253616731455239</c:v>
                </c:pt>
                <c:pt idx="39">
                  <c:v>72.267610427678207</c:v>
                </c:pt>
                <c:pt idx="40">
                  <c:v>73.73718889490533</c:v>
                </c:pt>
                <c:pt idx="41">
                  <c:v>75.82049259650374</c:v>
                </c:pt>
                <c:pt idx="42">
                  <c:v>78.706085221570405</c:v>
                </c:pt>
                <c:pt idx="43">
                  <c:v>82.60908606267212</c:v>
                </c:pt>
                <c:pt idx="44">
                  <c:v>87.762456466164053</c:v>
                </c:pt>
                <c:pt idx="45">
                  <c:v>94.402564850527924</c:v>
                </c:pt>
                <c:pt idx="46">
                  <c:v>102.74871483411982</c:v>
                </c:pt>
                <c:pt idx="47">
                  <c:v>112.97715821806474</c:v>
                </c:pt>
                <c:pt idx="48">
                  <c:v>125.19112646068649</c:v>
                </c:pt>
                <c:pt idx="49">
                  <c:v>139.38925523679424</c:v>
                </c:pt>
                <c:pt idx="50">
                  <c:v>155.43439638386587</c:v>
                </c:pt>
                <c:pt idx="51">
                  <c:v>173.02048693402003</c:v>
                </c:pt>
                <c:pt idx="52">
                  <c:v>191.62226262911275</c:v>
                </c:pt>
                <c:pt idx="53">
                  <c:v>210.39086134724033</c:v>
                </c:pt>
                <c:pt idx="54">
                  <c:v>227.95169245191994</c:v>
                </c:pt>
                <c:pt idx="55">
                  <c:v>242.13498815210718</c:v>
                </c:pt>
                <c:pt idx="56">
                  <c:v>249.87737368410046</c:v>
                </c:pt>
                <c:pt idx="57">
                  <c:v>247.74606600976429</c:v>
                </c:pt>
                <c:pt idx="58">
                  <c:v>233.36723692132151</c:v>
                </c:pt>
                <c:pt idx="59">
                  <c:v>207.2406605904946</c:v>
                </c:pt>
                <c:pt idx="60">
                  <c:v>173.56827833859029</c:v>
                </c:pt>
                <c:pt idx="61">
                  <c:v>138.98845785874363</c:v>
                </c:pt>
                <c:pt idx="62">
                  <c:v>109.73065917488422</c:v>
                </c:pt>
                <c:pt idx="63">
                  <c:v>89.150120210530474</c:v>
                </c:pt>
                <c:pt idx="64">
                  <c:v>77.231533833961464</c:v>
                </c:pt>
                <c:pt idx="65">
                  <c:v>71.898780963873591</c:v>
                </c:pt>
                <c:pt idx="66">
                  <c:v>70.747683449994298</c:v>
                </c:pt>
                <c:pt idx="67">
                  <c:v>72.078652986343954</c:v>
                </c:pt>
                <c:pt idx="68">
                  <c:v>75.067631962170907</c:v>
                </c:pt>
                <c:pt idx="69">
                  <c:v>79.494906147308299</c:v>
                </c:pt>
                <c:pt idx="70">
                  <c:v>85.428508215711204</c:v>
                </c:pt>
                <c:pt idx="71">
                  <c:v>93.012568585930694</c:v>
                </c:pt>
                <c:pt idx="72">
                  <c:v>102.35009669587163</c:v>
                </c:pt>
                <c:pt idx="73">
                  <c:v>113.43352389620154</c:v>
                </c:pt>
                <c:pt idx="74">
                  <c:v>126.09008352921575</c:v>
                </c:pt>
                <c:pt idx="75">
                  <c:v>139.91664344543284</c:v>
                </c:pt>
                <c:pt idx="76">
                  <c:v>154.16749872955947</c:v>
                </c:pt>
                <c:pt idx="77">
                  <c:v>167.56036025546831</c:v>
                </c:pt>
                <c:pt idx="78">
                  <c:v>178.05799676134902</c:v>
                </c:pt>
                <c:pt idx="79">
                  <c:v>182.90603427108391</c:v>
                </c:pt>
                <c:pt idx="80">
                  <c:v>179.360142466274</c:v>
                </c:pt>
                <c:pt idx="81">
                  <c:v>166.17719066664031</c:v>
                </c:pt>
                <c:pt idx="82">
                  <c:v>145.02134753196464</c:v>
                </c:pt>
                <c:pt idx="83">
                  <c:v>120.40264938320793</c:v>
                </c:pt>
                <c:pt idx="84">
                  <c:v>97.704629394752004</c:v>
                </c:pt>
                <c:pt idx="85">
                  <c:v>80.639924055048624</c:v>
                </c:pt>
                <c:pt idx="86">
                  <c:v>70.04365814538896</c:v>
                </c:pt>
                <c:pt idx="87">
                  <c:v>64.55860740575082</c:v>
                </c:pt>
                <c:pt idx="88">
                  <c:v>62.15542026597555</c:v>
                </c:pt>
                <c:pt idx="89">
                  <c:v>61.225311523614074</c:v>
                </c:pt>
                <c:pt idx="90">
                  <c:v>60.863966029504766</c:v>
                </c:pt>
                <c:pt idx="91">
                  <c:v>60.682270716664796</c:v>
                </c:pt>
                <c:pt idx="92">
                  <c:v>60.547821061769731</c:v>
                </c:pt>
                <c:pt idx="93">
                  <c:v>60.42435494670238</c:v>
                </c:pt>
                <c:pt idx="94">
                  <c:v>60.303783299958738</c:v>
                </c:pt>
                <c:pt idx="95">
                  <c:v>60.184639140042798</c:v>
                </c:pt>
                <c:pt idx="96">
                  <c:v>60.06678125402766</c:v>
                </c:pt>
                <c:pt idx="97">
                  <c:v>59.95042176256392</c:v>
                </c:pt>
                <c:pt idx="98">
                  <c:v>59.836102266934255</c:v>
                </c:pt>
                <c:pt idx="99">
                  <c:v>59.724916162473477</c:v>
                </c:pt>
                <c:pt idx="100">
                  <c:v>59.618895206833038</c:v>
                </c:pt>
                <c:pt idx="101">
                  <c:v>59.521584789773819</c:v>
                </c:pt>
                <c:pt idx="102">
                  <c:v>59.438823938473263</c:v>
                </c:pt>
                <c:pt idx="103">
                  <c:v>59.379690679657287</c:v>
                </c:pt>
                <c:pt idx="104">
                  <c:v>59.357474868449842</c:v>
                </c:pt>
                <c:pt idx="105">
                  <c:v>59.390404844786246</c:v>
                </c:pt>
                <c:pt idx="106">
                  <c:v>59.501705838099063</c:v>
                </c:pt>
                <c:pt idx="107">
                  <c:v>59.71844894870376</c:v>
                </c:pt>
                <c:pt idx="108">
                  <c:v>60.068596652042558</c:v>
                </c:pt>
                <c:pt idx="109">
                  <c:v>60.575659168011086</c:v>
                </c:pt>
                <c:pt idx="110">
                  <c:v>61.250414372226338</c:v>
                </c:pt>
                <c:pt idx="111">
                  <c:v>62.079356062542594</c:v>
                </c:pt>
                <c:pt idx="112">
                  <c:v>63.010629051770756</c:v>
                </c:pt>
                <c:pt idx="113">
                  <c:v>63.941426666011253</c:v>
                </c:pt>
                <c:pt idx="114">
                  <c:v>64.716308897821634</c:v>
                </c:pt>
                <c:pt idx="115">
                  <c:v>65.149642298215895</c:v>
                </c:pt>
                <c:pt idx="116">
                  <c:v>65.079046805190671</c:v>
                </c:pt>
                <c:pt idx="117">
                  <c:v>64.435931181887867</c:v>
                </c:pt>
                <c:pt idx="118">
                  <c:v>63.29540567977368</c:v>
                </c:pt>
                <c:pt idx="119">
                  <c:v>61.866201610332084</c:v>
                </c:pt>
                <c:pt idx="120">
                  <c:v>60.41479523197242</c:v>
                </c:pt>
                <c:pt idx="121">
                  <c:v>59.164476888859888</c:v>
                </c:pt>
                <c:pt idx="122">
                  <c:v>58.227722864423576</c:v>
                </c:pt>
                <c:pt idx="123">
                  <c:v>57.602302604064064</c:v>
                </c:pt>
                <c:pt idx="124">
                  <c:v>57.21577291363905</c:v>
                </c:pt>
                <c:pt idx="125">
                  <c:v>56.979391658832569</c:v>
                </c:pt>
                <c:pt idx="126">
                  <c:v>56.822383595818522</c:v>
                </c:pt>
                <c:pt idx="127">
                  <c:v>56.701280615347429</c:v>
                </c:pt>
                <c:pt idx="128">
                  <c:v>56.594379109391461</c:v>
                </c:pt>
                <c:pt idx="129">
                  <c:v>56.492667618139123</c:v>
                </c:pt>
                <c:pt idx="130">
                  <c:v>56.393050502634381</c:v>
                </c:pt>
                <c:pt idx="131">
                  <c:v>56.294805467864997</c:v>
                </c:pt>
                <c:pt idx="132">
                  <c:v>56.198291053503908</c:v>
                </c:pt>
                <c:pt idx="133">
                  <c:v>56.104942986596235</c:v>
                </c:pt>
                <c:pt idx="134">
                  <c:v>56.018151355782443</c:v>
                </c:pt>
                <c:pt idx="135">
                  <c:v>55.944977213987904</c:v>
                </c:pt>
                <c:pt idx="136">
                  <c:v>55.898614008656914</c:v>
                </c:pt>
                <c:pt idx="137">
                  <c:v>55.900943432635856</c:v>
                </c:pt>
                <c:pt idx="138">
                  <c:v>55.983554338534212</c:v>
                </c:pt>
                <c:pt idx="139">
                  <c:v>56.184664829690554</c:v>
                </c:pt>
                <c:pt idx="140">
                  <c:v>56.539460094318549</c:v>
                </c:pt>
                <c:pt idx="141">
                  <c:v>57.062993013213237</c:v>
                </c:pt>
                <c:pt idx="142">
                  <c:v>57.724994227269967</c:v>
                </c:pt>
                <c:pt idx="143">
                  <c:v>58.407574370575517</c:v>
                </c:pt>
                <c:pt idx="144">
                  <c:v>58.845563705532989</c:v>
                </c:pt>
                <c:pt idx="145">
                  <c:v>58.66739226979184</c:v>
                </c:pt>
                <c:pt idx="146">
                  <c:v>57.726261426947829</c:v>
                </c:pt>
                <c:pt idx="147">
                  <c:v>56.424735133931485</c:v>
                </c:pt>
                <c:pt idx="148">
                  <c:v>55.386395115454953</c:v>
                </c:pt>
                <c:pt idx="149">
                  <c:v>54.841460723556651</c:v>
                </c:pt>
                <c:pt idx="150">
                  <c:v>54.617052531341564</c:v>
                </c:pt>
                <c:pt idx="151">
                  <c:v>54.506825368297335</c:v>
                </c:pt>
                <c:pt idx="152">
                  <c:v>54.4212193718609</c:v>
                </c:pt>
                <c:pt idx="153">
                  <c:v>54.339120638371838</c:v>
                </c:pt>
                <c:pt idx="154">
                  <c:v>54.25751855709801</c:v>
                </c:pt>
                <c:pt idx="155">
                  <c:v>54.176090420482794</c:v>
                </c:pt>
                <c:pt idx="156">
                  <c:v>54.094755578852904</c:v>
                </c:pt>
                <c:pt idx="157">
                  <c:v>54.013450381922723</c:v>
                </c:pt>
                <c:pt idx="158">
                  <c:v>53.932116158194937</c:v>
                </c:pt>
                <c:pt idx="159">
                  <c:v>53.850699272942194</c:v>
                </c:pt>
                <c:pt idx="160">
                  <c:v>53.769151459832081</c:v>
                </c:pt>
                <c:pt idx="161">
                  <c:v>53.687430010787722</c:v>
                </c:pt>
                <c:pt idx="162">
                  <c:v>53.605497827372091</c:v>
                </c:pt>
                <c:pt idx="163">
                  <c:v>53.523323349873742</c:v>
                </c:pt>
                <c:pt idx="164">
                  <c:v>53.440880382620293</c:v>
                </c:pt>
                <c:pt idx="165">
                  <c:v>53.358147835006193</c:v>
                </c:pt>
                <c:pt idx="166">
                  <c:v>53.275109397607103</c:v>
                </c:pt>
                <c:pt idx="167">
                  <c:v>53.191753171782885</c:v>
                </c:pt>
                <c:pt idx="168">
                  <c:v>53.108071269574715</c:v>
                </c:pt>
                <c:pt idx="169">
                  <c:v>53.024059398695407</c:v>
                </c:pt>
                <c:pt idx="170">
                  <c:v>52.939716445190712</c:v>
                </c:pt>
                <c:pt idx="171">
                  <c:v>52.855044064073013</c:v>
                </c:pt>
                <c:pt idx="172">
                  <c:v>52.770046286021433</c:v>
                </c:pt>
                <c:pt idx="173">
                  <c:v>52.684729146195679</c:v>
                </c:pt>
                <c:pt idx="174">
                  <c:v>52.599100339380733</c:v>
                </c:pt>
                <c:pt idx="175">
                  <c:v>52.51316890409749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64.91198894127271</c:v>
                </c:pt>
                <c:pt idx="4">
                  <c:v>65.10490952832464</c:v>
                </c:pt>
                <c:pt idx="5">
                  <c:v>65.297346927900875</c:v>
                </c:pt>
                <c:pt idx="6">
                  <c:v>65.489178558033032</c:v>
                </c:pt>
                <c:pt idx="7">
                  <c:v>65.680264374460947</c:v>
                </c:pt>
                <c:pt idx="8">
                  <c:v>65.870445058726375</c:v>
                </c:pt>
                <c:pt idx="9">
                  <c:v>66.059540109994245</c:v>
                </c:pt>
                <c:pt idx="10">
                  <c:v>66.247345855880695</c:v>
                </c:pt>
                <c:pt idx="11">
                  <c:v>66.433633403778671</c:v>
                </c:pt>
                <c:pt idx="12">
                  <c:v>66.618146561505554</c:v>
                </c:pt>
                <c:pt idx="13">
                  <c:v>66.800599764600904</c:v>
                </c:pt>
                <c:pt idx="14">
                  <c:v>66.980676057282039</c:v>
                </c:pt>
                <c:pt idx="15">
                  <c:v>67.158025184858104</c:v>
                </c:pt>
                <c:pt idx="16">
                  <c:v>67.332261867155694</c:v>
                </c:pt>
                <c:pt idx="17">
                  <c:v>67.502964334954854</c:v>
                </c:pt>
                <c:pt idx="18">
                  <c:v>67.669673224157563</c:v>
                </c:pt>
                <c:pt idx="19">
                  <c:v>67.831890934830824</c:v>
                </c:pt>
                <c:pt idx="20">
                  <c:v>67.989081573603755</c:v>
                </c:pt>
                <c:pt idx="21">
                  <c:v>68.140671607165714</c:v>
                </c:pt>
                <c:pt idx="22">
                  <c:v>68.286051360616767</c:v>
                </c:pt>
                <c:pt idx="23">
                  <c:v>68.42457749577683</c:v>
                </c:pt>
                <c:pt idx="24">
                  <c:v>68.555576599746388</c:v>
                </c:pt>
                <c:pt idx="25">
                  <c:v>68.678350001453694</c:v>
                </c:pt>
                <c:pt idx="26">
                  <c:v>68.792179912122066</c:v>
                </c:pt>
                <c:pt idx="27">
                  <c:v>68.896336953288653</c:v>
                </c:pt>
                <c:pt idx="28">
                  <c:v>68.990089092397753</c:v>
                </c:pt>
                <c:pt idx="29">
                  <c:v>69.072711950957299</c:v>
                </c:pt>
                <c:pt idx="30">
                  <c:v>69.143500384592599</c:v>
                </c:pt>
                <c:pt idx="31">
                  <c:v>69.201781159997694</c:v>
                </c:pt>
                <c:pt idx="32">
                  <c:v>69.246926473995799</c:v>
                </c:pt>
                <c:pt idx="33">
                  <c:v>69.278367979209577</c:v>
                </c:pt>
                <c:pt idx="34">
                  <c:v>69.295610904926534</c:v>
                </c:pt>
                <c:pt idx="35">
                  <c:v>69.298247797210934</c:v>
                </c:pt>
                <c:pt idx="36">
                  <c:v>69.285971356098273</c:v>
                </c:pt>
                <c:pt idx="37">
                  <c:v>69.258585826411661</c:v>
                </c:pt>
                <c:pt idx="38">
                  <c:v>69.21601640781374</c:v>
                </c:pt>
                <c:pt idx="39">
                  <c:v>69.158316192633947</c:v>
                </c:pt>
                <c:pt idx="40">
                  <c:v>69.085670217575398</c:v>
                </c:pt>
                <c:pt idx="41">
                  <c:v>68.998396325224178</c:v>
                </c:pt>
                <c:pt idx="42">
                  <c:v>68.896942667665286</c:v>
                </c:pt>
                <c:pt idx="43">
                  <c:v>68.781881838771255</c:v>
                </c:pt>
                <c:pt idx="44">
                  <c:v>68.653901782914232</c:v>
                </c:pt>
                <c:pt idx="45">
                  <c:v>68.513793783828078</c:v>
                </c:pt>
                <c:pt idx="46">
                  <c:v>68.362437976116055</c:v>
                </c:pt>
                <c:pt idx="47">
                  <c:v>68.200786932930043</c:v>
                </c:pt>
                <c:pt idx="48">
                  <c:v>68.029847958738429</c:v>
                </c:pt>
                <c:pt idx="49">
                  <c:v>67.850664751392856</c:v>
                </c:pt>
                <c:pt idx="50">
                  <c:v>67.664299092231744</c:v>
                </c:pt>
                <c:pt idx="51">
                  <c:v>67.471813179699325</c:v>
                </c:pt>
                <c:pt idx="52">
                  <c:v>67.27425314695698</c:v>
                </c:pt>
                <c:pt idx="53">
                  <c:v>67.072634205415625</c:v>
                </c:pt>
                <c:pt idx="54">
                  <c:v>66.867927743321047</c:v>
                </c:pt>
                <c:pt idx="55">
                  <c:v>66.661050590803868</c:v>
                </c:pt>
                <c:pt idx="56">
                  <c:v>66.452856548617419</c:v>
                </c:pt>
                <c:pt idx="57">
                  <c:v>66.244130174032946</c:v>
                </c:pt>
                <c:pt idx="58">
                  <c:v>66.035582729021755</c:v>
                </c:pt>
                <c:pt idx="59">
                  <c:v>65.827850125873795</c:v>
                </c:pt>
                <c:pt idx="60">
                  <c:v>65.62149265481959</c:v>
                </c:pt>
                <c:pt idx="61">
                  <c:v>65.416996246481119</c:v>
                </c:pt>
                <c:pt idx="62">
                  <c:v>65.214775007296254</c:v>
                </c:pt>
                <c:pt idx="63">
                  <c:v>65.015174765874619</c:v>
                </c:pt>
                <c:pt idx="64">
                  <c:v>64.818477379570453</c:v>
                </c:pt>
                <c:pt idx="65">
                  <c:v>64.624905570356418</c:v>
                </c:pt>
                <c:pt idx="66">
                  <c:v>64.434628084472735</c:v>
                </c:pt>
                <c:pt idx="67">
                  <c:v>64.247764998781832</c:v>
                </c:pt>
                <c:pt idx="68">
                  <c:v>64.064393026185655</c:v>
                </c:pt>
                <c:pt idx="69">
                  <c:v>63.884550701230623</c:v>
                </c:pt>
                <c:pt idx="70">
                  <c:v>63.708243353960611</c:v>
                </c:pt>
                <c:pt idx="71">
                  <c:v>63.535447804404114</c:v>
                </c:pt>
                <c:pt idx="72">
                  <c:v>63.366116731370091</c:v>
                </c:pt>
                <c:pt idx="73">
                  <c:v>63.200182687313529</c:v>
                </c:pt>
                <c:pt idx="74">
                  <c:v>63.037561745964034</c:v>
                </c:pt>
                <c:pt idx="75">
                  <c:v>62.878156781371786</c:v>
                </c:pt>
                <c:pt idx="76">
                  <c:v>62.721860386294615</c:v>
                </c:pt>
                <c:pt idx="77">
                  <c:v>62.568557444752585</c:v>
                </c:pt>
                <c:pt idx="78">
                  <c:v>62.418127378455985</c:v>
                </c:pt>
                <c:pt idx="79">
                  <c:v>62.270446090006118</c:v>
                </c:pt>
                <c:pt idx="80">
                  <c:v>62.125387627593142</c:v>
                </c:pt>
                <c:pt idx="81">
                  <c:v>61.982825596655331</c:v>
                </c:pt>
                <c:pt idx="82">
                  <c:v>61.842634343871495</c:v>
                </c:pt>
                <c:pt idx="83">
                  <c:v>61.704689938146394</c:v>
                </c:pt>
                <c:pt idx="84">
                  <c:v>61.568870972096761</c:v>
                </c:pt>
                <c:pt idx="85">
                  <c:v>61.435059206098131</c:v>
                </c:pt>
                <c:pt idx="86">
                  <c:v>61.303140075328173</c:v>
                </c:pt>
                <c:pt idx="87">
                  <c:v>61.173003078530137</c:v>
                </c:pt>
                <c:pt idx="88">
                  <c:v>61.044542065490297</c:v>
                </c:pt>
                <c:pt idx="89">
                  <c:v>60.91765543852712</c:v>
                </c:pt>
                <c:pt idx="90">
                  <c:v>60.792246281663047</c:v>
                </c:pt>
                <c:pt idx="91">
                  <c:v>60.668222429616932</c:v>
                </c:pt>
                <c:pt idx="92">
                  <c:v>60.545496487331555</c:v>
                </c:pt>
                <c:pt idx="93">
                  <c:v>60.423985809443288</c:v>
                </c:pt>
                <c:pt idx="94">
                  <c:v>60.303612447912904</c:v>
                </c:pt>
                <c:pt idx="95">
                  <c:v>60.184303074965669</c:v>
                </c:pt>
                <c:pt idx="96">
                  <c:v>60.065988887530239</c:v>
                </c:pt>
                <c:pt idx="97">
                  <c:v>59.948605498513615</c:v>
                </c:pt>
                <c:pt idx="98">
                  <c:v>59.83209281949464</c:v>
                </c:pt>
                <c:pt idx="99">
                  <c:v>59.716394938753353</c:v>
                </c:pt>
                <c:pt idx="100">
                  <c:v>59.601459997967659</c:v>
                </c:pt>
                <c:pt idx="101">
                  <c:v>59.487240070393959</c:v>
                </c:pt>
                <c:pt idx="102">
                  <c:v>59.373691042894571</c:v>
                </c:pt>
                <c:pt idx="103">
                  <c:v>59.260772503772529</c:v>
                </c:pt>
                <c:pt idx="104">
                  <c:v>59.148447638014787</c:v>
                </c:pt>
                <c:pt idx="105">
                  <c:v>59.03668313121895</c:v>
                </c:pt>
                <c:pt idx="106">
                  <c:v>58.925449083177305</c:v>
                </c:pt>
                <c:pt idx="107">
                  <c:v>58.814718931805963</c:v>
                </c:pt>
                <c:pt idx="108">
                  <c:v>58.704469387828496</c:v>
                </c:pt>
                <c:pt idx="109">
                  <c:v>58.594680380343149</c:v>
                </c:pt>
                <c:pt idx="110">
                  <c:v>58.485335013112035</c:v>
                </c:pt>
                <c:pt idx="111">
                  <c:v>58.376419531101583</c:v>
                </c:pt>
                <c:pt idx="112">
                  <c:v>58.267923296468147</c:v>
                </c:pt>
                <c:pt idx="113">
                  <c:v>58.159838772812876</c:v>
                </c:pt>
                <c:pt idx="114">
                  <c:v>58.05216151611998</c:v>
                </c:pt>
                <c:pt idx="115">
                  <c:v>57.944890170337381</c:v>
                </c:pt>
                <c:pt idx="116">
                  <c:v>57.838026465054419</c:v>
                </c:pt>
                <c:pt idx="117">
                  <c:v>57.73157521217972</c:v>
                </c:pt>
                <c:pt idx="118">
                  <c:v>57.625544297924925</c:v>
                </c:pt>
                <c:pt idx="119">
                  <c:v>57.51994466576754</c:v>
                </c:pt>
                <c:pt idx="120">
                  <c:v>57.414790285413524</c:v>
                </c:pt>
                <c:pt idx="121">
                  <c:v>57.310098102128606</c:v>
                </c:pt>
                <c:pt idx="122">
                  <c:v>57.20588796019257</c:v>
                </c:pt>
                <c:pt idx="123">
                  <c:v>57.102182493690222</c:v>
                </c:pt>
                <c:pt idx="124">
                  <c:v>56.999006977444743</c:v>
                </c:pt>
                <c:pt idx="125">
                  <c:v>56.896389130683382</c:v>
                </c:pt>
                <c:pt idx="126">
                  <c:v>56.794358866079435</c:v>
                </c:pt>
                <c:pt idx="127">
                  <c:v>56.692947977217457</c:v>
                </c:pt>
                <c:pt idx="128">
                  <c:v>56.592189758365478</c:v>
                </c:pt>
                <c:pt idx="129">
                  <c:v>56.492118551790441</c:v>
                </c:pt>
                <c:pt idx="130">
                  <c:v>56.392769219787297</c:v>
                </c:pt>
                <c:pt idx="131">
                  <c:v>56.294176541155245</c:v>
                </c:pt>
                <c:pt idx="132">
                  <c:v>56.19637453505343</c:v>
                </c:pt>
                <c:pt idx="133">
                  <c:v>56.099395718962924</c:v>
                </c:pt>
                <c:pt idx="134">
                  <c:v>56.003270311768752</c:v>
                </c:pt>
                <c:pt idx="135">
                  <c:v>55.908025397580957</c:v>
                </c:pt>
                <c:pt idx="136">
                  <c:v>55.813684070587087</c:v>
                </c:pt>
                <c:pt idx="137">
                  <c:v>55.720264585650845</c:v>
                </c:pt>
                <c:pt idx="138">
                  <c:v>55.627779543164337</c:v>
                </c:pt>
                <c:pt idx="139">
                  <c:v>55.536235139419489</c:v>
                </c:pt>
                <c:pt idx="140">
                  <c:v>55.445630515086044</c:v>
                </c:pt>
                <c:pt idx="141">
                  <c:v>55.35595723392381</c:v>
                </c:pt>
                <c:pt idx="142">
                  <c:v>55.267198921371303</c:v>
                </c:pt>
                <c:pt idx="143">
                  <c:v>55.179331088046155</c:v>
                </c:pt>
                <c:pt idx="144">
                  <c:v>55.09232115655864</c:v>
                </c:pt>
                <c:pt idx="145">
                  <c:v>55.00612870167074</c:v>
                </c:pt>
                <c:pt idx="146">
                  <c:v>54.920705904221919</c:v>
                </c:pt>
                <c:pt idx="147">
                  <c:v>54.835998209040682</c:v>
                </c:pt>
                <c:pt idx="148">
                  <c:v>54.75194516702318</c:v>
                </c:pt>
                <c:pt idx="149">
                  <c:v>54.668481432463636</c:v>
                </c:pt>
                <c:pt idx="150">
                  <c:v>54.585537879283692</c:v>
                </c:pt>
                <c:pt idx="151">
                  <c:v>54.503042794599338</c:v>
                </c:pt>
                <c:pt idx="152">
                  <c:v>54.420923105450271</c:v>
                </c:pt>
                <c:pt idx="153">
                  <c:v>54.339105594617884</c:v>
                </c:pt>
                <c:pt idx="154">
                  <c:v>54.257518064145074</c:v>
                </c:pt>
                <c:pt idx="155">
                  <c:v>54.176090410093622</c:v>
                </c:pt>
                <c:pt idx="156">
                  <c:v>54.094755578712423</c:v>
                </c:pt>
                <c:pt idx="157">
                  <c:v>54.013450381921508</c:v>
                </c:pt>
                <c:pt idx="158">
                  <c:v>53.93211615819493</c:v>
                </c:pt>
                <c:pt idx="159">
                  <c:v>53.850699272942194</c:v>
                </c:pt>
                <c:pt idx="160">
                  <c:v>53.769151459832081</c:v>
                </c:pt>
                <c:pt idx="161">
                  <c:v>53.687430010787722</c:v>
                </c:pt>
                <c:pt idx="162">
                  <c:v>53.605497827372091</c:v>
                </c:pt>
                <c:pt idx="163">
                  <c:v>53.523323349873742</c:v>
                </c:pt>
                <c:pt idx="164">
                  <c:v>53.440880382620293</c:v>
                </c:pt>
                <c:pt idx="165">
                  <c:v>53.358147835006193</c:v>
                </c:pt>
                <c:pt idx="166">
                  <c:v>53.275109397607103</c:v>
                </c:pt>
                <c:pt idx="167">
                  <c:v>53.191753171782885</c:v>
                </c:pt>
                <c:pt idx="168">
                  <c:v>53.108071269574715</c:v>
                </c:pt>
                <c:pt idx="169">
                  <c:v>53.024059398695407</c:v>
                </c:pt>
                <c:pt idx="170">
                  <c:v>52.939716445190712</c:v>
                </c:pt>
                <c:pt idx="171">
                  <c:v>52.855044064073013</c:v>
                </c:pt>
                <c:pt idx="172">
                  <c:v>52.770046286021433</c:v>
                </c:pt>
                <c:pt idx="173">
                  <c:v>52.684729146195679</c:v>
                </c:pt>
                <c:pt idx="174">
                  <c:v>52.599100339380733</c:v>
                </c:pt>
                <c:pt idx="175">
                  <c:v>52.51316890409749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67.828000000000003</c:v>
                </c:pt>
                <c:pt idx="1">
                  <c:v>67.085999999999999</c:v>
                </c:pt>
                <c:pt idx="2">
                  <c:v>66.671999999999997</c:v>
                </c:pt>
                <c:pt idx="3">
                  <c:v>67.241</c:v>
                </c:pt>
                <c:pt idx="4">
                  <c:v>66.81</c:v>
                </c:pt>
                <c:pt idx="5">
                  <c:v>67</c:v>
                </c:pt>
                <c:pt idx="6">
                  <c:v>67.241</c:v>
                </c:pt>
                <c:pt idx="7">
                  <c:v>66.19</c:v>
                </c:pt>
                <c:pt idx="8">
                  <c:v>68.120999999999995</c:v>
                </c:pt>
                <c:pt idx="9">
                  <c:v>66.483000000000004</c:v>
                </c:pt>
                <c:pt idx="10">
                  <c:v>66.741</c:v>
                </c:pt>
                <c:pt idx="11">
                  <c:v>67.397000000000006</c:v>
                </c:pt>
                <c:pt idx="12">
                  <c:v>67.671999999999997</c:v>
                </c:pt>
                <c:pt idx="13">
                  <c:v>66.447999999999993</c:v>
                </c:pt>
                <c:pt idx="14">
                  <c:v>67.328000000000003</c:v>
                </c:pt>
                <c:pt idx="15">
                  <c:v>67.655000000000001</c:v>
                </c:pt>
                <c:pt idx="16">
                  <c:v>67.379000000000005</c:v>
                </c:pt>
                <c:pt idx="17">
                  <c:v>68.793000000000006</c:v>
                </c:pt>
                <c:pt idx="18">
                  <c:v>67.206999999999994</c:v>
                </c:pt>
                <c:pt idx="19">
                  <c:v>66.447999999999993</c:v>
                </c:pt>
                <c:pt idx="20">
                  <c:v>67.516999999999996</c:v>
                </c:pt>
                <c:pt idx="21">
                  <c:v>67.671999999999997</c:v>
                </c:pt>
                <c:pt idx="22">
                  <c:v>67.120999999999995</c:v>
                </c:pt>
                <c:pt idx="23">
                  <c:v>67.379000000000005</c:v>
                </c:pt>
                <c:pt idx="24">
                  <c:v>68.671999999999997</c:v>
                </c:pt>
                <c:pt idx="25">
                  <c:v>68.759</c:v>
                </c:pt>
                <c:pt idx="26">
                  <c:v>68.138000000000005</c:v>
                </c:pt>
                <c:pt idx="27">
                  <c:v>67.759</c:v>
                </c:pt>
                <c:pt idx="28">
                  <c:v>67.793000000000006</c:v>
                </c:pt>
                <c:pt idx="29">
                  <c:v>68.947999999999993</c:v>
                </c:pt>
                <c:pt idx="30">
                  <c:v>69.516999999999996</c:v>
                </c:pt>
                <c:pt idx="31">
                  <c:v>68.016999999999996</c:v>
                </c:pt>
                <c:pt idx="32">
                  <c:v>69.569000000000003</c:v>
                </c:pt>
                <c:pt idx="33">
                  <c:v>70.5</c:v>
                </c:pt>
                <c:pt idx="34">
                  <c:v>70.569000000000003</c:v>
                </c:pt>
                <c:pt idx="35">
                  <c:v>72.5</c:v>
                </c:pt>
                <c:pt idx="36">
                  <c:v>70.483000000000004</c:v>
                </c:pt>
                <c:pt idx="37">
                  <c:v>71.155000000000001</c:v>
                </c:pt>
                <c:pt idx="38">
                  <c:v>71.171999999999997</c:v>
                </c:pt>
                <c:pt idx="39">
                  <c:v>73.775999999999996</c:v>
                </c:pt>
                <c:pt idx="40">
                  <c:v>73.31</c:v>
                </c:pt>
                <c:pt idx="41">
                  <c:v>75.897000000000006</c:v>
                </c:pt>
                <c:pt idx="42">
                  <c:v>75.569000000000003</c:v>
                </c:pt>
                <c:pt idx="43">
                  <c:v>77.397000000000006</c:v>
                </c:pt>
                <c:pt idx="44">
                  <c:v>79.206999999999994</c:v>
                </c:pt>
                <c:pt idx="45">
                  <c:v>83.155000000000001</c:v>
                </c:pt>
                <c:pt idx="46">
                  <c:v>92.483000000000004</c:v>
                </c:pt>
                <c:pt idx="47">
                  <c:v>103.328</c:v>
                </c:pt>
                <c:pt idx="48">
                  <c:v>119.81</c:v>
                </c:pt>
                <c:pt idx="49">
                  <c:v>141.29300000000001</c:v>
                </c:pt>
                <c:pt idx="50">
                  <c:v>163.03399999999999</c:v>
                </c:pt>
                <c:pt idx="51">
                  <c:v>183.91399999999999</c:v>
                </c:pt>
                <c:pt idx="52">
                  <c:v>201.483</c:v>
                </c:pt>
                <c:pt idx="53">
                  <c:v>216.56899999999999</c:v>
                </c:pt>
                <c:pt idx="54">
                  <c:v>227.05199999999999</c:v>
                </c:pt>
                <c:pt idx="55">
                  <c:v>234.5</c:v>
                </c:pt>
                <c:pt idx="56">
                  <c:v>235.86199999999999</c:v>
                </c:pt>
                <c:pt idx="57">
                  <c:v>234.05199999999999</c:v>
                </c:pt>
                <c:pt idx="58">
                  <c:v>226.655</c:v>
                </c:pt>
                <c:pt idx="59">
                  <c:v>207.74100000000001</c:v>
                </c:pt>
                <c:pt idx="60">
                  <c:v>175.75899999999999</c:v>
                </c:pt>
                <c:pt idx="61">
                  <c:v>133.19</c:v>
                </c:pt>
                <c:pt idx="62">
                  <c:v>94.638000000000005</c:v>
                </c:pt>
                <c:pt idx="63">
                  <c:v>73.585999999999999</c:v>
                </c:pt>
                <c:pt idx="64">
                  <c:v>67.414000000000001</c:v>
                </c:pt>
                <c:pt idx="65">
                  <c:v>66.965999999999994</c:v>
                </c:pt>
                <c:pt idx="66">
                  <c:v>67.052000000000007</c:v>
                </c:pt>
                <c:pt idx="67">
                  <c:v>67.655000000000001</c:v>
                </c:pt>
                <c:pt idx="68">
                  <c:v>70.965999999999994</c:v>
                </c:pt>
                <c:pt idx="69">
                  <c:v>75.397000000000006</c:v>
                </c:pt>
                <c:pt idx="70">
                  <c:v>81.671999999999997</c:v>
                </c:pt>
                <c:pt idx="71">
                  <c:v>91.965999999999994</c:v>
                </c:pt>
                <c:pt idx="72">
                  <c:v>104.431</c:v>
                </c:pt>
                <c:pt idx="73">
                  <c:v>118</c:v>
                </c:pt>
                <c:pt idx="74">
                  <c:v>133.87899999999999</c:v>
                </c:pt>
                <c:pt idx="75">
                  <c:v>147.017</c:v>
                </c:pt>
                <c:pt idx="76">
                  <c:v>158.75899999999999</c:v>
                </c:pt>
                <c:pt idx="77">
                  <c:v>168.12100000000001</c:v>
                </c:pt>
                <c:pt idx="78">
                  <c:v>173.12100000000001</c:v>
                </c:pt>
                <c:pt idx="79">
                  <c:v>176.19</c:v>
                </c:pt>
                <c:pt idx="80">
                  <c:v>173.79300000000001</c:v>
                </c:pt>
                <c:pt idx="81">
                  <c:v>163.74100000000001</c:v>
                </c:pt>
                <c:pt idx="82">
                  <c:v>142.36199999999999</c:v>
                </c:pt>
                <c:pt idx="83">
                  <c:v>111.19</c:v>
                </c:pt>
                <c:pt idx="84">
                  <c:v>81.844999999999999</c:v>
                </c:pt>
                <c:pt idx="85">
                  <c:v>65.379000000000005</c:v>
                </c:pt>
                <c:pt idx="86">
                  <c:v>60.637999999999998</c:v>
                </c:pt>
                <c:pt idx="87">
                  <c:v>59.552</c:v>
                </c:pt>
                <c:pt idx="88">
                  <c:v>59.259</c:v>
                </c:pt>
                <c:pt idx="89">
                  <c:v>59.569000000000003</c:v>
                </c:pt>
                <c:pt idx="90">
                  <c:v>58.741</c:v>
                </c:pt>
                <c:pt idx="91">
                  <c:v>58.430999999999997</c:v>
                </c:pt>
                <c:pt idx="92">
                  <c:v>58.328000000000003</c:v>
                </c:pt>
                <c:pt idx="93">
                  <c:v>58.223999999999997</c:v>
                </c:pt>
                <c:pt idx="94">
                  <c:v>57.292999999999999</c:v>
                </c:pt>
                <c:pt idx="95">
                  <c:v>59.448</c:v>
                </c:pt>
                <c:pt idx="96">
                  <c:v>57.878999999999998</c:v>
                </c:pt>
                <c:pt idx="97">
                  <c:v>58.896999999999998</c:v>
                </c:pt>
                <c:pt idx="98">
                  <c:v>57.844999999999999</c:v>
                </c:pt>
                <c:pt idx="99">
                  <c:v>57.81</c:v>
                </c:pt>
                <c:pt idx="100">
                  <c:v>58.430999999999997</c:v>
                </c:pt>
                <c:pt idx="101">
                  <c:v>59.671999999999997</c:v>
                </c:pt>
                <c:pt idx="102">
                  <c:v>59.414000000000001</c:v>
                </c:pt>
                <c:pt idx="103">
                  <c:v>58.207000000000001</c:v>
                </c:pt>
                <c:pt idx="104">
                  <c:v>59.637999999999998</c:v>
                </c:pt>
                <c:pt idx="105">
                  <c:v>58.914000000000001</c:v>
                </c:pt>
                <c:pt idx="106">
                  <c:v>58.844999999999999</c:v>
                </c:pt>
                <c:pt idx="107">
                  <c:v>58.069000000000003</c:v>
                </c:pt>
                <c:pt idx="108">
                  <c:v>59.241</c:v>
                </c:pt>
                <c:pt idx="109">
                  <c:v>58.69</c:v>
                </c:pt>
                <c:pt idx="110">
                  <c:v>59.723999999999997</c:v>
                </c:pt>
                <c:pt idx="111">
                  <c:v>61.448</c:v>
                </c:pt>
                <c:pt idx="112">
                  <c:v>62.085999999999999</c:v>
                </c:pt>
                <c:pt idx="113">
                  <c:v>64.552000000000007</c:v>
                </c:pt>
                <c:pt idx="114">
                  <c:v>67.275999999999996</c:v>
                </c:pt>
                <c:pt idx="115">
                  <c:v>67.534000000000006</c:v>
                </c:pt>
                <c:pt idx="116">
                  <c:v>68.224000000000004</c:v>
                </c:pt>
                <c:pt idx="117">
                  <c:v>65.706999999999994</c:v>
                </c:pt>
                <c:pt idx="118">
                  <c:v>65.602999999999994</c:v>
                </c:pt>
                <c:pt idx="119">
                  <c:v>60.414000000000001</c:v>
                </c:pt>
                <c:pt idx="120">
                  <c:v>58.121000000000002</c:v>
                </c:pt>
                <c:pt idx="121">
                  <c:v>56.069000000000003</c:v>
                </c:pt>
                <c:pt idx="122">
                  <c:v>56.430999999999997</c:v>
                </c:pt>
                <c:pt idx="123">
                  <c:v>55.414000000000001</c:v>
                </c:pt>
                <c:pt idx="124">
                  <c:v>55.878999999999998</c:v>
                </c:pt>
                <c:pt idx="125">
                  <c:v>54.171999999999997</c:v>
                </c:pt>
                <c:pt idx="126">
                  <c:v>54.533999999999999</c:v>
                </c:pt>
                <c:pt idx="127">
                  <c:v>55.328000000000003</c:v>
                </c:pt>
                <c:pt idx="128">
                  <c:v>54.637999999999998</c:v>
                </c:pt>
                <c:pt idx="129">
                  <c:v>55.430999999999997</c:v>
                </c:pt>
                <c:pt idx="130">
                  <c:v>54.930999999999997</c:v>
                </c:pt>
                <c:pt idx="131">
                  <c:v>54.517000000000003</c:v>
                </c:pt>
                <c:pt idx="132">
                  <c:v>54.828000000000003</c:v>
                </c:pt>
                <c:pt idx="133">
                  <c:v>54.655000000000001</c:v>
                </c:pt>
                <c:pt idx="134">
                  <c:v>53.948</c:v>
                </c:pt>
                <c:pt idx="135">
                  <c:v>54.585999999999999</c:v>
                </c:pt>
                <c:pt idx="136">
                  <c:v>54.671999999999997</c:v>
                </c:pt>
                <c:pt idx="137">
                  <c:v>53.759</c:v>
                </c:pt>
                <c:pt idx="138">
                  <c:v>56.155000000000001</c:v>
                </c:pt>
                <c:pt idx="139">
                  <c:v>55.448</c:v>
                </c:pt>
                <c:pt idx="140">
                  <c:v>55.637999999999998</c:v>
                </c:pt>
                <c:pt idx="141">
                  <c:v>56.121000000000002</c:v>
                </c:pt>
                <c:pt idx="142">
                  <c:v>58</c:v>
                </c:pt>
                <c:pt idx="143">
                  <c:v>58.344999999999999</c:v>
                </c:pt>
                <c:pt idx="144">
                  <c:v>59.569000000000003</c:v>
                </c:pt>
                <c:pt idx="145">
                  <c:v>59.81</c:v>
                </c:pt>
                <c:pt idx="146">
                  <c:v>57.759</c:v>
                </c:pt>
                <c:pt idx="147">
                  <c:v>57.241</c:v>
                </c:pt>
                <c:pt idx="148">
                  <c:v>54.723999999999997</c:v>
                </c:pt>
                <c:pt idx="149">
                  <c:v>54.171999999999997</c:v>
                </c:pt>
                <c:pt idx="150">
                  <c:v>52.741</c:v>
                </c:pt>
                <c:pt idx="151">
                  <c:v>52.259</c:v>
                </c:pt>
                <c:pt idx="152">
                  <c:v>51.776000000000003</c:v>
                </c:pt>
                <c:pt idx="153">
                  <c:v>53.103000000000002</c:v>
                </c:pt>
                <c:pt idx="154">
                  <c:v>53.276000000000003</c:v>
                </c:pt>
                <c:pt idx="155">
                  <c:v>52.552</c:v>
                </c:pt>
                <c:pt idx="156">
                  <c:v>52.362000000000002</c:v>
                </c:pt>
                <c:pt idx="157">
                  <c:v>51.621000000000002</c:v>
                </c:pt>
                <c:pt idx="158">
                  <c:v>51.207000000000001</c:v>
                </c:pt>
                <c:pt idx="159">
                  <c:v>52.585999999999999</c:v>
                </c:pt>
                <c:pt idx="160">
                  <c:v>51.362000000000002</c:v>
                </c:pt>
                <c:pt idx="161">
                  <c:v>51.585999999999999</c:v>
                </c:pt>
                <c:pt idx="162">
                  <c:v>52.621000000000002</c:v>
                </c:pt>
                <c:pt idx="163">
                  <c:v>51.792999999999999</c:v>
                </c:pt>
                <c:pt idx="164">
                  <c:v>52.223999999999997</c:v>
                </c:pt>
                <c:pt idx="165">
                  <c:v>50.430999999999997</c:v>
                </c:pt>
                <c:pt idx="166">
                  <c:v>50.862000000000002</c:v>
                </c:pt>
                <c:pt idx="167">
                  <c:v>50.828000000000003</c:v>
                </c:pt>
                <c:pt idx="168">
                  <c:v>50.603000000000002</c:v>
                </c:pt>
                <c:pt idx="169">
                  <c:v>50.414000000000001</c:v>
                </c:pt>
                <c:pt idx="170">
                  <c:v>51.223999999999997</c:v>
                </c:pt>
                <c:pt idx="171">
                  <c:v>52.741</c:v>
                </c:pt>
                <c:pt idx="172">
                  <c:v>50.585999999999999</c:v>
                </c:pt>
                <c:pt idx="173">
                  <c:v>50.207000000000001</c:v>
                </c:pt>
                <c:pt idx="174">
                  <c:v>49.603000000000002</c:v>
                </c:pt>
                <c:pt idx="175">
                  <c:v>49.776000000000003</c:v>
                </c:pt>
                <c:pt idx="176">
                  <c:v>50.81</c:v>
                </c:pt>
                <c:pt idx="177">
                  <c:v>50.948</c:v>
                </c:pt>
                <c:pt idx="178">
                  <c:v>49.844999999999999</c:v>
                </c:pt>
                <c:pt idx="179">
                  <c:v>52.448</c:v>
                </c:pt>
                <c:pt idx="180">
                  <c:v>50.603000000000002</c:v>
                </c:pt>
                <c:pt idx="181">
                  <c:v>51.81</c:v>
                </c:pt>
                <c:pt idx="182">
                  <c:v>52.241</c:v>
                </c:pt>
                <c:pt idx="183">
                  <c:v>51.069000000000003</c:v>
                </c:pt>
                <c:pt idx="184">
                  <c:v>51.137999999999998</c:v>
                </c:pt>
                <c:pt idx="185">
                  <c:v>51.171999999999997</c:v>
                </c:pt>
                <c:pt idx="186">
                  <c:v>49.914000000000001</c:v>
                </c:pt>
                <c:pt idx="187">
                  <c:v>50.844999999999999</c:v>
                </c:pt>
                <c:pt idx="188">
                  <c:v>50.085999999999999</c:v>
                </c:pt>
                <c:pt idx="189">
                  <c:v>51.31</c:v>
                </c:pt>
                <c:pt idx="190">
                  <c:v>51.707000000000001</c:v>
                </c:pt>
                <c:pt idx="191">
                  <c:v>50.430999999999997</c:v>
                </c:pt>
                <c:pt idx="192">
                  <c:v>50.223999999999997</c:v>
                </c:pt>
                <c:pt idx="193">
                  <c:v>49.378999999999998</c:v>
                </c:pt>
                <c:pt idx="194">
                  <c:v>49.966000000000001</c:v>
                </c:pt>
                <c:pt idx="195">
                  <c:v>49.482999999999997</c:v>
                </c:pt>
                <c:pt idx="196">
                  <c:v>49.982999999999997</c:v>
                </c:pt>
                <c:pt idx="197">
                  <c:v>51.430999999999997</c:v>
                </c:pt>
                <c:pt idx="198">
                  <c:v>49.414000000000001</c:v>
                </c:pt>
                <c:pt idx="199">
                  <c:v>49.878999999999998</c:v>
                </c:pt>
                <c:pt idx="200">
                  <c:v>51.276000000000003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65.68558319097265</c:v>
                </c:pt>
                <c:pt idx="5">
                  <c:v>65.852031526295264</c:v>
                </c:pt>
                <c:pt idx="6">
                  <c:v>66.017525634013566</c:v>
                </c:pt>
                <c:pt idx="7">
                  <c:v>66.181904112531143</c:v>
                </c:pt>
                <c:pt idx="8">
                  <c:v>66.344985681910416</c:v>
                </c:pt>
                <c:pt idx="9">
                  <c:v>66.506567387704479</c:v>
                </c:pt>
                <c:pt idx="10">
                  <c:v>66.666422751730977</c:v>
                </c:pt>
                <c:pt idx="11">
                  <c:v>66.824299894871984</c:v>
                </c:pt>
                <c:pt idx="12">
                  <c:v>66.979919664657615</c:v>
                </c:pt>
                <c:pt idx="13">
                  <c:v>67.132973809542733</c:v>
                </c:pt>
                <c:pt idx="14">
                  <c:v>67.283123252903906</c:v>
                </c:pt>
                <c:pt idx="15">
                  <c:v>67.429996533877102</c:v>
                </c:pt>
                <c:pt idx="16">
                  <c:v>67.573188501348383</c:v>
                </c:pt>
                <c:pt idx="17">
                  <c:v>67.712259376058668</c:v>
                </c:pt>
                <c:pt idx="18">
                  <c:v>67.846734342593493</c:v>
                </c:pt>
                <c:pt idx="19">
                  <c:v>67.976103914729293</c:v>
                </c:pt>
                <c:pt idx="20">
                  <c:v>68.099825465196659</c:v>
                </c:pt>
                <c:pt idx="21">
                  <c:v>68.217326579589141</c:v>
                </c:pt>
                <c:pt idx="22">
                  <c:v>68.328011378232176</c:v>
                </c:pt>
                <c:pt idx="23">
                  <c:v>68.431271803660565</c:v>
                </c:pt>
                <c:pt idx="24">
                  <c:v>68.52650733558464</c:v>
                </c:pt>
                <c:pt idx="25">
                  <c:v>68.613159025225656</c:v>
                </c:pt>
                <c:pt idx="26">
                  <c:v>68.690767628562469</c:v>
                </c:pt>
                <c:pt idx="27">
                  <c:v>68.759071590313397</c:v>
                </c:pt>
                <c:pt idx="28">
                  <c:v>68.818169397688976</c:v>
                </c:pt>
                <c:pt idx="29">
                  <c:v>68.868783039535217</c:v>
                </c:pt>
                <c:pt idx="30">
                  <c:v>68.912675301269772</c:v>
                </c:pt>
                <c:pt idx="31">
                  <c:v>68.953292965913732</c:v>
                </c:pt>
                <c:pt idx="32">
                  <c:v>68.99672887223079</c:v>
                </c:pt>
                <c:pt idx="33">
                  <c:v>69.053114300537359</c:v>
                </c:pt>
                <c:pt idx="34">
                  <c:v>69.1385626268669</c:v>
                </c:pt>
                <c:pt idx="35">
                  <c:v>69.27777576299998</c:v>
                </c:pt>
                <c:pt idx="36">
                  <c:v>69.507383939071929</c:v>
                </c:pt>
                <c:pt idx="37">
                  <c:v>69.880002990547496</c:v>
                </c:pt>
                <c:pt idx="38">
                  <c:v>70.468849471170131</c:v>
                </c:pt>
                <c:pt idx="39">
                  <c:v>71.372547337490474</c:v>
                </c:pt>
                <c:pt idx="40">
                  <c:v>72.719498166198349</c:v>
                </c:pt>
                <c:pt idx="41">
                  <c:v>74.670896382046095</c:v>
                </c:pt>
                <c:pt idx="42">
                  <c:v>77.421201504473018</c:v>
                </c:pt>
                <c:pt idx="43">
                  <c:v>81.194703582758933</c:v>
                </c:pt>
                <c:pt idx="44">
                  <c:v>86.23682395771786</c:v>
                </c:pt>
                <c:pt idx="45">
                  <c:v>92.799069027750761</c:v>
                </c:pt>
                <c:pt idx="46">
                  <c:v>101.11716251900057</c:v>
                </c:pt>
                <c:pt idx="47">
                  <c:v>111.38282486515428</c:v>
                </c:pt>
                <c:pt idx="48">
                  <c:v>123.71082503067888</c:v>
                </c:pt>
                <c:pt idx="49">
                  <c:v>138.1038610787694</c:v>
                </c:pt>
                <c:pt idx="50">
                  <c:v>154.41720170835518</c:v>
                </c:pt>
                <c:pt idx="51">
                  <c:v>172.31957931455366</c:v>
                </c:pt>
                <c:pt idx="52">
                  <c:v>191.23176668048549</c:v>
                </c:pt>
                <c:pt idx="53">
                  <c:v>210.20195990843504</c:v>
                </c:pt>
                <c:pt idx="54">
                  <c:v>227.67991424752148</c:v>
                </c:pt>
                <c:pt idx="55">
                  <c:v>241.25293616676828</c:v>
                </c:pt>
                <c:pt idx="56">
                  <c:v>247.6400269328692</c:v>
                </c:pt>
                <c:pt idx="57">
                  <c:v>243.41543368082836</c:v>
                </c:pt>
                <c:pt idx="58">
                  <c:v>226.62672798011556</c:v>
                </c:pt>
                <c:pt idx="59">
                  <c:v>198.55953020839931</c:v>
                </c:pt>
                <c:pt idx="60">
                  <c:v>164.17399582762147</c:v>
                </c:pt>
                <c:pt idx="61">
                  <c:v>130.35284266821191</c:v>
                </c:pt>
                <c:pt idx="62">
                  <c:v>102.902543444137</c:v>
                </c:pt>
                <c:pt idx="63">
                  <c:v>84.40955972735027</c:v>
                </c:pt>
                <c:pt idx="64">
                  <c:v>74.231932964780739</c:v>
                </c:pt>
                <c:pt idx="65">
                  <c:v>70.063248449599612</c:v>
                </c:pt>
                <c:pt idx="66">
                  <c:v>69.592013191139259</c:v>
                </c:pt>
                <c:pt idx="67">
                  <c:v>71.324422566192538</c:v>
                </c:pt>
                <c:pt idx="68">
                  <c:v>74.605413573850512</c:v>
                </c:pt>
                <c:pt idx="69">
                  <c:v>79.30572118334095</c:v>
                </c:pt>
                <c:pt idx="70">
                  <c:v>85.52273747515838</c:v>
                </c:pt>
                <c:pt idx="71">
                  <c:v>93.394939162544958</c:v>
                </c:pt>
                <c:pt idx="72">
                  <c:v>103.00110762401769</c:v>
                </c:pt>
                <c:pt idx="73">
                  <c:v>114.30024025016655</c:v>
                </c:pt>
                <c:pt idx="74">
                  <c:v>127.08765798712886</c:v>
                </c:pt>
                <c:pt idx="75">
                  <c:v>140.94919859450039</c:v>
                </c:pt>
                <c:pt idx="76">
                  <c:v>155.16986110170225</c:v>
                </c:pt>
                <c:pt idx="77">
                  <c:v>168.51204833267968</c:v>
                </c:pt>
                <c:pt idx="78">
                  <c:v>178.84165385071282</c:v>
                </c:pt>
                <c:pt idx="79">
                  <c:v>182.9444721733631</c:v>
                </c:pt>
                <c:pt idx="80">
                  <c:v>177.35451785634166</c:v>
                </c:pt>
                <c:pt idx="81">
                  <c:v>160.60414205475584</c:v>
                </c:pt>
                <c:pt idx="82">
                  <c:v>135.44659203528158</c:v>
                </c:pt>
                <c:pt idx="83">
                  <c:v>108.38826880146068</c:v>
                </c:pt>
                <c:pt idx="84">
                  <c:v>86.062701239367215</c:v>
                </c:pt>
                <c:pt idx="85">
                  <c:v>71.606098776606302</c:v>
                </c:pt>
                <c:pt idx="86">
                  <c:v>64.172413674016795</c:v>
                </c:pt>
                <c:pt idx="87">
                  <c:v>61.09106138468502</c:v>
                </c:pt>
                <c:pt idx="88">
                  <c:v>60.015052429505623</c:v>
                </c:pt>
                <c:pt idx="89">
                  <c:v>59.646068419464072</c:v>
                </c:pt>
                <c:pt idx="90">
                  <c:v>59.471194110611563</c:v>
                </c:pt>
                <c:pt idx="91">
                  <c:v>59.338873487916558</c:v>
                </c:pt>
                <c:pt idx="92">
                  <c:v>59.214818374279133</c:v>
                </c:pt>
                <c:pt idx="93">
                  <c:v>59.09297806037204</c:v>
                </c:pt>
                <c:pt idx="94">
                  <c:v>58.972496125304104</c:v>
                </c:pt>
                <c:pt idx="95">
                  <c:v>58.853306701861584</c:v>
                </c:pt>
                <c:pt idx="96">
                  <c:v>58.735548770030405</c:v>
                </c:pt>
                <c:pt idx="97">
                  <c:v>58.619612396429552</c:v>
                </c:pt>
                <c:pt idx="98">
                  <c:v>58.506346823875425</c:v>
                </c:pt>
                <c:pt idx="99">
                  <c:v>58.397422725448834</c:v>
                </c:pt>
                <c:pt idx="100">
                  <c:v>58.295905532974658</c:v>
                </c:pt>
                <c:pt idx="101">
                  <c:v>58.207095355967596</c:v>
                </c:pt>
                <c:pt idx="102">
                  <c:v>58.139650960787947</c:v>
                </c:pt>
                <c:pt idx="103">
                  <c:v>58.106927997380275</c:v>
                </c:pt>
                <c:pt idx="104">
                  <c:v>58.128315708205029</c:v>
                </c:pt>
                <c:pt idx="105">
                  <c:v>58.230161286408944</c:v>
                </c:pt>
                <c:pt idx="106">
                  <c:v>58.445665155337181</c:v>
                </c:pt>
                <c:pt idx="107">
                  <c:v>58.812974297554135</c:v>
                </c:pt>
                <c:pt idx="108">
                  <c:v>59.370640859880247</c:v>
                </c:pt>
                <c:pt idx="109">
                  <c:v>60.149632527385947</c:v>
                </c:pt>
                <c:pt idx="110">
                  <c:v>61.161145153114163</c:v>
                </c:pt>
                <c:pt idx="111">
                  <c:v>62.379857079696215</c:v>
                </c:pt>
                <c:pt idx="112">
                  <c:v>63.724114918412617</c:v>
                </c:pt>
                <c:pt idx="113">
                  <c:v>65.039581255297492</c:v>
                </c:pt>
                <c:pt idx="114">
                  <c:v>66.100721804203104</c:v>
                </c:pt>
                <c:pt idx="115">
                  <c:v>66.64845145440664</c:v>
                </c:pt>
                <c:pt idx="116">
                  <c:v>66.470407067082988</c:v>
                </c:pt>
                <c:pt idx="117">
                  <c:v>65.498883748790362</c:v>
                </c:pt>
                <c:pt idx="118">
                  <c:v>63.870517714193767</c:v>
                </c:pt>
                <c:pt idx="119">
                  <c:v>61.896868207031105</c:v>
                </c:pt>
                <c:pt idx="120">
                  <c:v>59.948105643997756</c:v>
                </c:pt>
                <c:pt idx="121">
                  <c:v>58.314527171163441</c:v>
                </c:pt>
                <c:pt idx="122">
                  <c:v>57.125176738877933</c:v>
                </c:pt>
                <c:pt idx="123">
                  <c:v>56.35603689474339</c:v>
                </c:pt>
                <c:pt idx="124">
                  <c:v>55.897951061159098</c:v>
                </c:pt>
                <c:pt idx="125">
                  <c:v>55.629258535980732</c:v>
                </c:pt>
                <c:pt idx="126">
                  <c:v>55.457589406474682</c:v>
                </c:pt>
                <c:pt idx="127">
                  <c:v>55.328264769487824</c:v>
                </c:pt>
                <c:pt idx="128">
                  <c:v>55.214824940714664</c:v>
                </c:pt>
                <c:pt idx="129">
                  <c:v>55.106577373513041</c:v>
                </c:pt>
                <c:pt idx="130">
                  <c:v>54.999921509506578</c:v>
                </c:pt>
                <c:pt idx="131">
                  <c:v>54.894017687378081</c:v>
                </c:pt>
                <c:pt idx="132">
                  <c:v>54.789283660985518</c:v>
                </c:pt>
                <c:pt idx="133">
                  <c:v>54.687478240874178</c:v>
                </c:pt>
                <c:pt idx="134">
                  <c:v>54.592940522932153</c:v>
                </c:pt>
                <c:pt idx="135">
                  <c:v>54.515079362118499</c:v>
                </c:pt>
                <c:pt idx="136">
                  <c:v>54.472189197896746</c:v>
                </c:pt>
                <c:pt idx="137">
                  <c:v>54.495930891590667</c:v>
                </c:pt>
                <c:pt idx="138">
                  <c:v>54.634316272858356</c:v>
                </c:pt>
                <c:pt idx="139">
                  <c:v>54.949280805583541</c:v>
                </c:pt>
                <c:pt idx="140">
                  <c:v>55.504301437306331</c:v>
                </c:pt>
                <c:pt idx="141">
                  <c:v>56.339526273879763</c:v>
                </c:pt>
                <c:pt idx="142">
                  <c:v>57.434251091884157</c:v>
                </c:pt>
                <c:pt idx="143">
                  <c:v>58.647532576791605</c:v>
                </c:pt>
                <c:pt idx="144">
                  <c:v>59.619695756013662</c:v>
                </c:pt>
                <c:pt idx="145">
                  <c:v>59.746988934880392</c:v>
                </c:pt>
                <c:pt idx="146">
                  <c:v>58.578748178152999</c:v>
                </c:pt>
                <c:pt idx="147">
                  <c:v>56.498728193963991</c:v>
                </c:pt>
                <c:pt idx="148">
                  <c:v>54.566482531430168</c:v>
                </c:pt>
                <c:pt idx="149">
                  <c:v>53.439526962610657</c:v>
                </c:pt>
                <c:pt idx="150">
                  <c:v>52.974189658802025</c:v>
                </c:pt>
                <c:pt idx="151">
                  <c:v>52.787726693720657</c:v>
                </c:pt>
                <c:pt idx="152">
                  <c:v>52.6704170896571</c:v>
                </c:pt>
                <c:pt idx="153">
                  <c:v>52.563658452750261</c:v>
                </c:pt>
                <c:pt idx="154">
                  <c:v>52.457917045319768</c:v>
                </c:pt>
                <c:pt idx="155">
                  <c:v>52.352246451239012</c:v>
                </c:pt>
                <c:pt idx="156">
                  <c:v>52.246587671137945</c:v>
                </c:pt>
                <c:pt idx="157">
                  <c:v>52.140937922303834</c:v>
                </c:pt>
                <c:pt idx="158">
                  <c:v>52.035296672970404</c:v>
                </c:pt>
                <c:pt idx="159">
                  <c:v>51.92966347420311</c:v>
                </c:pt>
                <c:pt idx="160">
                  <c:v>51.824037901573156</c:v>
                </c:pt>
                <c:pt idx="161">
                  <c:v>51.718419551073211</c:v>
                </c:pt>
                <c:pt idx="162">
                  <c:v>51.612808036599674</c:v>
                </c:pt>
                <c:pt idx="163">
                  <c:v>51.507202988057109</c:v>
                </c:pt>
                <c:pt idx="164">
                  <c:v>51.401604049975006</c:v>
                </c:pt>
                <c:pt idx="165">
                  <c:v>51.296010880538958</c:v>
                </c:pt>
                <c:pt idx="166">
                  <c:v>51.190423150945648</c:v>
                </c:pt>
                <c:pt idx="167">
                  <c:v>51.08484054500056</c:v>
                </c:pt>
                <c:pt idx="168">
                  <c:v>50.979262758887643</c:v>
                </c:pt>
                <c:pt idx="169">
                  <c:v>50.873689501051693</c:v>
                </c:pt>
                <c:pt idx="170">
                  <c:v>50.768120492144938</c:v>
                </c:pt>
                <c:pt idx="171">
                  <c:v>50.662555464999585</c:v>
                </c:pt>
                <c:pt idx="172">
                  <c:v>50.556994164597953</c:v>
                </c:pt>
                <c:pt idx="173">
                  <c:v>50.451436348019278</c:v>
                </c:pt>
                <c:pt idx="174">
                  <c:v>50.345881784349956</c:v>
                </c:pt>
                <c:pt idx="175">
                  <c:v>50.240330254549335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65.685583190969666</c:v>
                </c:pt>
                <c:pt idx="5">
                  <c:v>65.852031526285941</c:v>
                </c:pt>
                <c:pt idx="6">
                  <c:v>66.017525633985002</c:v>
                </c:pt>
                <c:pt idx="7">
                  <c:v>66.181904112445494</c:v>
                </c:pt>
                <c:pt idx="8">
                  <c:v>66.344985681658855</c:v>
                </c:pt>
                <c:pt idx="9">
                  <c:v>66.506567386980691</c:v>
                </c:pt>
                <c:pt idx="10">
                  <c:v>66.666422749691151</c:v>
                </c:pt>
                <c:pt idx="11">
                  <c:v>66.824299889240862</c:v>
                </c:pt>
                <c:pt idx="12">
                  <c:v>66.979919649430613</c:v>
                </c:pt>
                <c:pt idx="13">
                  <c:v>67.132973769210551</c:v>
                </c:pt>
                <c:pt idx="14">
                  <c:v>67.283123148261836</c:v>
                </c:pt>
                <c:pt idx="15">
                  <c:v>67.42999626794041</c:v>
                </c:pt>
                <c:pt idx="16">
                  <c:v>67.573187839333698</c:v>
                </c:pt>
                <c:pt idx="17">
                  <c:v>67.712257761795399</c:v>
                </c:pt>
                <c:pt idx="18">
                  <c:v>67.846730486935684</c:v>
                </c:pt>
                <c:pt idx="19">
                  <c:v>67.976094894034603</c:v>
                </c:pt>
                <c:pt idx="20">
                  <c:v>68.099804792417387</c:v>
                </c:pt>
                <c:pt idx="21">
                  <c:v>68.217280173482521</c:v>
                </c:pt>
                <c:pt idx="22">
                  <c:v>68.327909338624181</c:v>
                </c:pt>
                <c:pt idx="23">
                  <c:v>68.431052027889848</c:v>
                </c:pt>
                <c:pt idx="24">
                  <c:v>68.526043666410217</c:v>
                </c:pt>
                <c:pt idx="25">
                  <c:v>68.612200829964266</c:v>
                </c:pt>
                <c:pt idx="26">
                  <c:v>68.688828006141705</c:v>
                </c:pt>
                <c:pt idx="27">
                  <c:v>68.755225692376442</c:v>
                </c:pt>
                <c:pt idx="28">
                  <c:v>68.810699826065601</c:v>
                </c:pt>
                <c:pt idx="29">
                  <c:v>68.854572485204201</c:v>
                </c:pt>
                <c:pt idx="30">
                  <c:v>68.886193731530852</c:v>
                </c:pt>
                <c:pt idx="31">
                  <c:v>68.904954394311162</c:v>
                </c:pt>
                <c:pt idx="32">
                  <c:v>68.910299515038076</c:v>
                </c:pt>
                <c:pt idx="33">
                  <c:v>68.901742096214079</c:v>
                </c:pt>
                <c:pt idx="34">
                  <c:v>68.878876726791248</c:v>
                </c:pt>
                <c:pt idx="35">
                  <c:v>68.841392599323612</c:v>
                </c:pt>
                <c:pt idx="36">
                  <c:v>68.789085396174443</c:v>
                </c:pt>
                <c:pt idx="37">
                  <c:v>68.721867510471725</c:v>
                </c:pt>
                <c:pt idx="38">
                  <c:v>68.639776086868991</c:v>
                </c:pt>
                <c:pt idx="39">
                  <c:v>68.542978420404154</c:v>
                </c:pt>
                <c:pt idx="40">
                  <c:v>68.431774338936194</c:v>
                </c:pt>
                <c:pt idx="41">
                  <c:v>68.306595312666119</c:v>
                </c:pt>
                <c:pt idx="42">
                  <c:v>68.168000176747995</c:v>
                </c:pt>
                <c:pt idx="43">
                  <c:v>68.016667510723934</c:v>
                </c:pt>
                <c:pt idx="44">
                  <c:v>67.853384880145015</c:v>
                </c:pt>
                <c:pt idx="45">
                  <c:v>67.679035298998016</c:v>
                </c:pt>
                <c:pt idx="46">
                  <c:v>67.494581404563405</c:v>
                </c:pt>
                <c:pt idx="47">
                  <c:v>67.301047938920462</c:v>
                </c:pt>
                <c:pt idx="48">
                  <c:v>67.099503196183633</c:v>
                </c:pt>
                <c:pt idx="49">
                  <c:v>66.891040117983124</c:v>
                </c:pt>
                <c:pt idx="50">
                  <c:v>66.676757701865299</c:v>
                </c:pt>
                <c:pt idx="51">
                  <c:v>66.457743331994919</c:v>
                </c:pt>
                <c:pt idx="52">
                  <c:v>66.235056555595335</c:v>
                </c:pt>
                <c:pt idx="53">
                  <c:v>66.009714720780551</c:v>
                </c:pt>
                <c:pt idx="54">
                  <c:v>65.782680771540157</c:v>
                </c:pt>
                <c:pt idx="55">
                  <c:v>65.554853373187512</c:v>
                </c:pt>
                <c:pt idx="56">
                  <c:v>65.327059425048148</c:v>
                </c:pt>
                <c:pt idx="57">
                  <c:v>65.100048913298949</c:v>
                </c:pt>
                <c:pt idx="58">
                  <c:v>64.874491970353191</c:v>
                </c:pt>
                <c:pt idx="59">
                  <c:v>64.650977940576837</c:v>
                </c:pt>
                <c:pt idx="60">
                  <c:v>64.430016206030828</c:v>
                </c:pt>
                <c:pt idx="61">
                  <c:v>64.212038499363985</c:v>
                </c:pt>
                <c:pt idx="62">
                  <c:v>63.997402421758203</c:v>
                </c:pt>
                <c:pt idx="63">
                  <c:v>63.786395889038111</c:v>
                </c:pt>
                <c:pt idx="64">
                  <c:v>63.579242245454878</c:v>
                </c:pt>
                <c:pt idx="65">
                  <c:v>63.376105808999966</c:v>
                </c:pt>
                <c:pt idx="66">
                  <c:v>63.177097641398291</c:v>
                </c:pt>
                <c:pt idx="67">
                  <c:v>62.982281367593963</c:v>
                </c:pt>
                <c:pt idx="68">
                  <c:v>62.791678901470519</c:v>
                </c:pt>
                <c:pt idx="69">
                  <c:v>62.605275965157865</c:v>
                </c:pt>
                <c:pt idx="70">
                  <c:v>62.423027317451684</c:v>
                </c:pt>
                <c:pt idx="71">
                  <c:v>62.244861631919917</c:v>
                </c:pt>
                <c:pt idx="72">
                  <c:v>62.070685986848318</c:v>
                </c:pt>
                <c:pt idx="73">
                  <c:v>61.900389947212346</c:v>
                </c:pt>
                <c:pt idx="74">
                  <c:v>61.733849233480065</c:v>
                </c:pt>
                <c:pt idx="75">
                  <c:v>61.570928983512026</c:v>
                </c:pt>
                <c:pt idx="76">
                  <c:v>61.411486622468757</c:v>
                </c:pt>
                <c:pt idx="77">
                  <c:v>61.255374361843209</c:v>
                </c:pt>
                <c:pt idx="78">
                  <c:v>61.102441352890871</c:v>
                </c:pt>
                <c:pt idx="79">
                  <c:v>60.95253552220062</c:v>
                </c:pt>
                <c:pt idx="80">
                  <c:v>60.805505118279058</c:v>
                </c:pt>
                <c:pt idx="81">
                  <c:v>60.6611999981072</c:v>
                </c:pt>
                <c:pt idx="82">
                  <c:v>60.519472681935035</c:v>
                </c:pt>
                <c:pt idx="83">
                  <c:v>60.380179203324538</c:v>
                </c:pt>
                <c:pt idx="84">
                  <c:v>60.243179779816536</c:v>
                </c:pt>
                <c:pt idx="85">
                  <c:v>60.108339327725446</c:v>
                </c:pt>
                <c:pt idx="86">
                  <c:v>59.97552784257347</c:v>
                </c:pt>
                <c:pt idx="87">
                  <c:v>59.844620664648495</c:v>
                </c:pt>
                <c:pt idx="88">
                  <c:v>59.715498647172211</c:v>
                </c:pt>
                <c:pt idx="89">
                  <c:v>59.58804824264412</c:v>
                </c:pt>
                <c:pt idx="90">
                  <c:v>59.462161521112343</c:v>
                </c:pt>
                <c:pt idx="91">
                  <c:v>59.33773613243546</c:v>
                </c:pt>
                <c:pt idx="92">
                  <c:v>59.214675223049632</c:v>
                </c:pt>
                <c:pt idx="93">
                  <c:v>59.09288731634598</c:v>
                </c:pt>
                <c:pt idx="94">
                  <c:v>58.972286164494797</c:v>
                </c:pt>
                <c:pt idx="95">
                  <c:v>58.852790578418322</c:v>
                </c:pt>
                <c:pt idx="96">
                  <c:v>58.734324241607681</c:v>
                </c:pt>
                <c:pt idx="97">
                  <c:v>58.616815512591771</c:v>
                </c:pt>
                <c:pt idx="98">
                  <c:v>58.500197220087749</c:v>
                </c:pt>
                <c:pt idx="99">
                  <c:v>58.38440645418423</c:v>
                </c:pt>
                <c:pt idx="100">
                  <c:v>58.269384356319875</c:v>
                </c:pt>
                <c:pt idx="101">
                  <c:v>58.155075910311766</c:v>
                </c:pt>
                <c:pt idx="102">
                  <c:v>58.041429736251636</c:v>
                </c:pt>
                <c:pt idx="103">
                  <c:v>57.928397888714933</c:v>
                </c:pt>
                <c:pt idx="104">
                  <c:v>57.815935660410418</c:v>
                </c:pt>
                <c:pt idx="105">
                  <c:v>57.704001392129243</c:v>
                </c:pt>
                <c:pt idx="106">
                  <c:v>57.592556289626657</c:v>
                </c:pt>
                <c:pt idx="107">
                  <c:v>57.481564247880478</c:v>
                </c:pt>
                <c:pt idx="108">
                  <c:v>57.370991683012804</c:v>
                </c:pt>
                <c:pt idx="109">
                  <c:v>57.260807372032588</c:v>
                </c:pt>
                <c:pt idx="110">
                  <c:v>57.15098230045021</c:v>
                </c:pt>
                <c:pt idx="111">
                  <c:v>57.041489517729495</c:v>
                </c:pt>
                <c:pt idx="112">
                  <c:v>56.932304000474304</c:v>
                </c:pt>
                <c:pt idx="113">
                  <c:v>56.82340252319301</c:v>
                </c:pt>
                <c:pt idx="114">
                  <c:v>56.714763536442291</c:v>
                </c:pt>
                <c:pt idx="115">
                  <c:v>56.606367052121435</c:v>
                </c:pt>
                <c:pt idx="116">
                  <c:v>56.498194535665419</c:v>
                </c:pt>
                <c:pt idx="117">
                  <c:v>56.390228804870461</c:v>
                </c:pt>
                <c:pt idx="118">
                  <c:v>56.282453935076589</c:v>
                </c:pt>
                <c:pt idx="119">
                  <c:v>56.174855170428017</c:v>
                </c:pt>
                <c:pt idx="120">
                  <c:v>56.067418840931552</c:v>
                </c:pt>
                <c:pt idx="121">
                  <c:v>55.960132285036266</c:v>
                </c:pt>
                <c:pt idx="122">
                  <c:v>55.852983777463329</c:v>
                </c:pt>
                <c:pt idx="123">
                  <c:v>55.745962462020579</c:v>
                </c:pt>
                <c:pt idx="124">
                  <c:v>55.639058289145105</c:v>
                </c:pt>
                <c:pt idx="125">
                  <c:v>55.532261957924199</c:v>
                </c:pt>
                <c:pt idx="126">
                  <c:v>55.425564862353468</c:v>
                </c:pt>
                <c:pt idx="127">
                  <c:v>55.31895904159714</c:v>
                </c:pt>
                <c:pt idx="128">
                  <c:v>55.212437134022196</c:v>
                </c:pt>
                <c:pt idx="129">
                  <c:v>55.10599233478186</c:v>
                </c:pt>
                <c:pt idx="130">
                  <c:v>54.999618356726799</c:v>
                </c:pt>
                <c:pt idx="131">
                  <c:v>54.893309394423213</c:v>
                </c:pt>
                <c:pt idx="132">
                  <c:v>54.787060091056198</c:v>
                </c:pt>
                <c:pt idx="133">
                  <c:v>54.680865507994248</c:v>
                </c:pt>
                <c:pt idx="134">
                  <c:v>54.574721096787492</c:v>
                </c:pt>
                <c:pt idx="135">
                  <c:v>54.468622673368763</c:v>
                </c:pt>
                <c:pt idx="136">
                  <c:v>54.362566394223506</c:v>
                </c:pt>
                <c:pt idx="137">
                  <c:v>54.256548734293801</c:v>
                </c:pt>
                <c:pt idx="138">
                  <c:v>54.150566466383495</c:v>
                </c:pt>
                <c:pt idx="139">
                  <c:v>54.04461664183787</c:v>
                </c:pt>
                <c:pt idx="140">
                  <c:v>53.938696572282616</c:v>
                </c:pt>
                <c:pt idx="141">
                  <c:v>53.832803812224967</c:v>
                </c:pt>
                <c:pt idx="142">
                  <c:v>53.726936142343106</c:v>
                </c:pt>
                <c:pt idx="143">
                  <c:v>53.621091553320781</c:v>
                </c:pt>
                <c:pt idx="144">
                  <c:v>53.515268230118224</c:v>
                </c:pt>
                <c:pt idx="145">
                  <c:v>53.409464536610187</c:v>
                </c:pt>
                <c:pt idx="146">
                  <c:v>53.303679000560905</c:v>
                </c:pt>
                <c:pt idx="147">
                  <c:v>53.197910298945409</c:v>
                </c:pt>
                <c:pt idx="148">
                  <c:v>53.092157243661433</c:v>
                </c:pt>
                <c:pt idx="149">
                  <c:v>52.986418767705189</c:v>
                </c:pt>
                <c:pt idx="150">
                  <c:v>52.880693911905013</c:v>
                </c:pt>
                <c:pt idx="151">
                  <c:v>52.774981812318252</c:v>
                </c:pt>
                <c:pt idx="152">
                  <c:v>52.669281688397703</c:v>
                </c:pt>
                <c:pt idx="153">
                  <c:v>52.563592832026032</c:v>
                </c:pt>
                <c:pt idx="154">
                  <c:v>52.457914597499823</c:v>
                </c:pt>
                <c:pt idx="155">
                  <c:v>52.352246392522048</c:v>
                </c:pt>
                <c:pt idx="156">
                  <c:v>52.246587670234682</c:v>
                </c:pt>
                <c:pt idx="157">
                  <c:v>52.140937922294938</c:v>
                </c:pt>
                <c:pt idx="158">
                  <c:v>52.035296672970347</c:v>
                </c:pt>
                <c:pt idx="159">
                  <c:v>51.92966347420311</c:v>
                </c:pt>
                <c:pt idx="160">
                  <c:v>51.824037901573156</c:v>
                </c:pt>
                <c:pt idx="161">
                  <c:v>51.718419551073211</c:v>
                </c:pt>
                <c:pt idx="162">
                  <c:v>51.612808036599674</c:v>
                </c:pt>
                <c:pt idx="163">
                  <c:v>51.507202988057109</c:v>
                </c:pt>
                <c:pt idx="164">
                  <c:v>51.401604049975006</c:v>
                </c:pt>
                <c:pt idx="165">
                  <c:v>51.296010880538958</c:v>
                </c:pt>
                <c:pt idx="166">
                  <c:v>51.190423150945648</c:v>
                </c:pt>
                <c:pt idx="167">
                  <c:v>51.08484054500056</c:v>
                </c:pt>
                <c:pt idx="168">
                  <c:v>50.979262758887643</c:v>
                </c:pt>
                <c:pt idx="169">
                  <c:v>50.873689501051693</c:v>
                </c:pt>
                <c:pt idx="170">
                  <c:v>50.768120492144938</c:v>
                </c:pt>
                <c:pt idx="171">
                  <c:v>50.662555464999585</c:v>
                </c:pt>
                <c:pt idx="172">
                  <c:v>50.556994164597953</c:v>
                </c:pt>
                <c:pt idx="173">
                  <c:v>50.451436348019278</c:v>
                </c:pt>
                <c:pt idx="174">
                  <c:v>50.345881784349956</c:v>
                </c:pt>
                <c:pt idx="175">
                  <c:v>50.240330254549335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64.397000000000006</c:v>
                </c:pt>
                <c:pt idx="1">
                  <c:v>64.5</c:v>
                </c:pt>
                <c:pt idx="2">
                  <c:v>65.947999999999993</c:v>
                </c:pt>
                <c:pt idx="3">
                  <c:v>66.138000000000005</c:v>
                </c:pt>
                <c:pt idx="4">
                  <c:v>63.707000000000001</c:v>
                </c:pt>
                <c:pt idx="5">
                  <c:v>64.171999999999997</c:v>
                </c:pt>
                <c:pt idx="6">
                  <c:v>65.344999999999999</c:v>
                </c:pt>
                <c:pt idx="7">
                  <c:v>66.655000000000001</c:v>
                </c:pt>
                <c:pt idx="8">
                  <c:v>65.016999999999996</c:v>
                </c:pt>
                <c:pt idx="9">
                  <c:v>66.052000000000007</c:v>
                </c:pt>
                <c:pt idx="10">
                  <c:v>67</c:v>
                </c:pt>
                <c:pt idx="11">
                  <c:v>64.19</c:v>
                </c:pt>
                <c:pt idx="12">
                  <c:v>64.638000000000005</c:v>
                </c:pt>
                <c:pt idx="13">
                  <c:v>65.759</c:v>
                </c:pt>
                <c:pt idx="14">
                  <c:v>64.328000000000003</c:v>
                </c:pt>
                <c:pt idx="15">
                  <c:v>66.069000000000003</c:v>
                </c:pt>
                <c:pt idx="16">
                  <c:v>66.171999999999997</c:v>
                </c:pt>
                <c:pt idx="17">
                  <c:v>66.016999999999996</c:v>
                </c:pt>
                <c:pt idx="18">
                  <c:v>65.671999999999997</c:v>
                </c:pt>
                <c:pt idx="19">
                  <c:v>65.483000000000004</c:v>
                </c:pt>
                <c:pt idx="20">
                  <c:v>67.052000000000007</c:v>
                </c:pt>
                <c:pt idx="21">
                  <c:v>66.81</c:v>
                </c:pt>
                <c:pt idx="22">
                  <c:v>65.638000000000005</c:v>
                </c:pt>
                <c:pt idx="23">
                  <c:v>65.897000000000006</c:v>
                </c:pt>
                <c:pt idx="24">
                  <c:v>67.259</c:v>
                </c:pt>
                <c:pt idx="25">
                  <c:v>67.620999999999995</c:v>
                </c:pt>
                <c:pt idx="26">
                  <c:v>66.775999999999996</c:v>
                </c:pt>
                <c:pt idx="27">
                  <c:v>67.741</c:v>
                </c:pt>
                <c:pt idx="28">
                  <c:v>68.138000000000005</c:v>
                </c:pt>
                <c:pt idx="29">
                  <c:v>68.138000000000005</c:v>
                </c:pt>
                <c:pt idx="30">
                  <c:v>67.585999999999999</c:v>
                </c:pt>
                <c:pt idx="31">
                  <c:v>70.19</c:v>
                </c:pt>
                <c:pt idx="32">
                  <c:v>69.224000000000004</c:v>
                </c:pt>
                <c:pt idx="33">
                  <c:v>69.241</c:v>
                </c:pt>
                <c:pt idx="34">
                  <c:v>69.724000000000004</c:v>
                </c:pt>
                <c:pt idx="35">
                  <c:v>70.19</c:v>
                </c:pt>
                <c:pt idx="36">
                  <c:v>70.361999999999995</c:v>
                </c:pt>
                <c:pt idx="37">
                  <c:v>70.120999999999995</c:v>
                </c:pt>
                <c:pt idx="38">
                  <c:v>69.897000000000006</c:v>
                </c:pt>
                <c:pt idx="39">
                  <c:v>72.120999999999995</c:v>
                </c:pt>
                <c:pt idx="40">
                  <c:v>72.724000000000004</c:v>
                </c:pt>
                <c:pt idx="41">
                  <c:v>74.465999999999994</c:v>
                </c:pt>
                <c:pt idx="42">
                  <c:v>75.275999999999996</c:v>
                </c:pt>
                <c:pt idx="43">
                  <c:v>76.275999999999996</c:v>
                </c:pt>
                <c:pt idx="44">
                  <c:v>78.671999999999997</c:v>
                </c:pt>
                <c:pt idx="45">
                  <c:v>82.793000000000006</c:v>
                </c:pt>
                <c:pt idx="46">
                  <c:v>92.052000000000007</c:v>
                </c:pt>
                <c:pt idx="47">
                  <c:v>106.69</c:v>
                </c:pt>
                <c:pt idx="48">
                  <c:v>125.36199999999999</c:v>
                </c:pt>
                <c:pt idx="49">
                  <c:v>149.25899999999999</c:v>
                </c:pt>
                <c:pt idx="50">
                  <c:v>171.89699999999999</c:v>
                </c:pt>
                <c:pt idx="51">
                  <c:v>192.655</c:v>
                </c:pt>
                <c:pt idx="52">
                  <c:v>211.155</c:v>
                </c:pt>
                <c:pt idx="53">
                  <c:v>223.31</c:v>
                </c:pt>
                <c:pt idx="54">
                  <c:v>231.93100000000001</c:v>
                </c:pt>
                <c:pt idx="55">
                  <c:v>236.345</c:v>
                </c:pt>
                <c:pt idx="56">
                  <c:v>236.29300000000001</c:v>
                </c:pt>
                <c:pt idx="57">
                  <c:v>231.58600000000001</c:v>
                </c:pt>
                <c:pt idx="58">
                  <c:v>216.74100000000001</c:v>
                </c:pt>
                <c:pt idx="59">
                  <c:v>187.5</c:v>
                </c:pt>
                <c:pt idx="60">
                  <c:v>138.63800000000001</c:v>
                </c:pt>
                <c:pt idx="61">
                  <c:v>90.516999999999996</c:v>
                </c:pt>
                <c:pt idx="62">
                  <c:v>68.328000000000003</c:v>
                </c:pt>
                <c:pt idx="63">
                  <c:v>64.724000000000004</c:v>
                </c:pt>
                <c:pt idx="64">
                  <c:v>64.983000000000004</c:v>
                </c:pt>
                <c:pt idx="65">
                  <c:v>66.293000000000006</c:v>
                </c:pt>
                <c:pt idx="66">
                  <c:v>65.552000000000007</c:v>
                </c:pt>
                <c:pt idx="67">
                  <c:v>67.69</c:v>
                </c:pt>
                <c:pt idx="68">
                  <c:v>70.5</c:v>
                </c:pt>
                <c:pt idx="69">
                  <c:v>76.638000000000005</c:v>
                </c:pt>
                <c:pt idx="70">
                  <c:v>83.81</c:v>
                </c:pt>
                <c:pt idx="71">
                  <c:v>97.465999999999994</c:v>
                </c:pt>
                <c:pt idx="72">
                  <c:v>112.241</c:v>
                </c:pt>
                <c:pt idx="73">
                  <c:v>126.672</c:v>
                </c:pt>
                <c:pt idx="74">
                  <c:v>142.25899999999999</c:v>
                </c:pt>
                <c:pt idx="75">
                  <c:v>154.79300000000001</c:v>
                </c:pt>
                <c:pt idx="76">
                  <c:v>164.56899999999999</c:v>
                </c:pt>
                <c:pt idx="77">
                  <c:v>172.24100000000001</c:v>
                </c:pt>
                <c:pt idx="78">
                  <c:v>175.517</c:v>
                </c:pt>
                <c:pt idx="79">
                  <c:v>175.03399999999999</c:v>
                </c:pt>
                <c:pt idx="80">
                  <c:v>166.31</c:v>
                </c:pt>
                <c:pt idx="81">
                  <c:v>147.58600000000001</c:v>
                </c:pt>
                <c:pt idx="82">
                  <c:v>114.069</c:v>
                </c:pt>
                <c:pt idx="83">
                  <c:v>78.379000000000005</c:v>
                </c:pt>
                <c:pt idx="84">
                  <c:v>62.792999999999999</c:v>
                </c:pt>
                <c:pt idx="85">
                  <c:v>58.81</c:v>
                </c:pt>
                <c:pt idx="86">
                  <c:v>59.81</c:v>
                </c:pt>
                <c:pt idx="87">
                  <c:v>57.621000000000002</c:v>
                </c:pt>
                <c:pt idx="88">
                  <c:v>56.759</c:v>
                </c:pt>
                <c:pt idx="89">
                  <c:v>57.017000000000003</c:v>
                </c:pt>
                <c:pt idx="90">
                  <c:v>57.914000000000001</c:v>
                </c:pt>
                <c:pt idx="91">
                  <c:v>56.741</c:v>
                </c:pt>
                <c:pt idx="92">
                  <c:v>56.5</c:v>
                </c:pt>
                <c:pt idx="93">
                  <c:v>56.223999999999997</c:v>
                </c:pt>
                <c:pt idx="94">
                  <c:v>56.81</c:v>
                </c:pt>
                <c:pt idx="95">
                  <c:v>58.241</c:v>
                </c:pt>
                <c:pt idx="96">
                  <c:v>56.723999999999997</c:v>
                </c:pt>
                <c:pt idx="97">
                  <c:v>56.844999999999999</c:v>
                </c:pt>
                <c:pt idx="98">
                  <c:v>57.862000000000002</c:v>
                </c:pt>
                <c:pt idx="99">
                  <c:v>57.378999999999998</c:v>
                </c:pt>
                <c:pt idx="100">
                  <c:v>57.033999999999999</c:v>
                </c:pt>
                <c:pt idx="101">
                  <c:v>57.585999999999999</c:v>
                </c:pt>
                <c:pt idx="102">
                  <c:v>57.033999999999999</c:v>
                </c:pt>
                <c:pt idx="103">
                  <c:v>58.292999999999999</c:v>
                </c:pt>
                <c:pt idx="104">
                  <c:v>57.085999999999999</c:v>
                </c:pt>
                <c:pt idx="105">
                  <c:v>57.121000000000002</c:v>
                </c:pt>
                <c:pt idx="106">
                  <c:v>56.378999999999998</c:v>
                </c:pt>
                <c:pt idx="107">
                  <c:v>56.533999999999999</c:v>
                </c:pt>
                <c:pt idx="108">
                  <c:v>55.759</c:v>
                </c:pt>
                <c:pt idx="109">
                  <c:v>58.5</c:v>
                </c:pt>
                <c:pt idx="110">
                  <c:v>59.862000000000002</c:v>
                </c:pt>
                <c:pt idx="111">
                  <c:v>61.533999999999999</c:v>
                </c:pt>
                <c:pt idx="112">
                  <c:v>64.585999999999999</c:v>
                </c:pt>
                <c:pt idx="113">
                  <c:v>66.983000000000004</c:v>
                </c:pt>
                <c:pt idx="114">
                  <c:v>69</c:v>
                </c:pt>
                <c:pt idx="115">
                  <c:v>69.483000000000004</c:v>
                </c:pt>
                <c:pt idx="116">
                  <c:v>68.19</c:v>
                </c:pt>
                <c:pt idx="117">
                  <c:v>65.016999999999996</c:v>
                </c:pt>
                <c:pt idx="118">
                  <c:v>62.430999999999997</c:v>
                </c:pt>
                <c:pt idx="119">
                  <c:v>59.844999999999999</c:v>
                </c:pt>
                <c:pt idx="120">
                  <c:v>56.241</c:v>
                </c:pt>
                <c:pt idx="121">
                  <c:v>56.466000000000001</c:v>
                </c:pt>
                <c:pt idx="122">
                  <c:v>55.223999999999997</c:v>
                </c:pt>
                <c:pt idx="123">
                  <c:v>52.862000000000002</c:v>
                </c:pt>
                <c:pt idx="124">
                  <c:v>54.776000000000003</c:v>
                </c:pt>
                <c:pt idx="125">
                  <c:v>54.121000000000002</c:v>
                </c:pt>
                <c:pt idx="126">
                  <c:v>54.759</c:v>
                </c:pt>
                <c:pt idx="127">
                  <c:v>53.741</c:v>
                </c:pt>
                <c:pt idx="128">
                  <c:v>53.396999999999998</c:v>
                </c:pt>
                <c:pt idx="129">
                  <c:v>53.5</c:v>
                </c:pt>
                <c:pt idx="130">
                  <c:v>53.137999999999998</c:v>
                </c:pt>
                <c:pt idx="131">
                  <c:v>54.103000000000002</c:v>
                </c:pt>
                <c:pt idx="132">
                  <c:v>54.378999999999998</c:v>
                </c:pt>
                <c:pt idx="133">
                  <c:v>54.466000000000001</c:v>
                </c:pt>
                <c:pt idx="134">
                  <c:v>52.81</c:v>
                </c:pt>
                <c:pt idx="135">
                  <c:v>54.171999999999997</c:v>
                </c:pt>
                <c:pt idx="136">
                  <c:v>52.914000000000001</c:v>
                </c:pt>
                <c:pt idx="137">
                  <c:v>53.069000000000003</c:v>
                </c:pt>
                <c:pt idx="138">
                  <c:v>54.533999999999999</c:v>
                </c:pt>
                <c:pt idx="139">
                  <c:v>54.207000000000001</c:v>
                </c:pt>
                <c:pt idx="140">
                  <c:v>55.069000000000003</c:v>
                </c:pt>
                <c:pt idx="141">
                  <c:v>56.655000000000001</c:v>
                </c:pt>
                <c:pt idx="142">
                  <c:v>59.430999999999997</c:v>
                </c:pt>
                <c:pt idx="143">
                  <c:v>59.171999999999997</c:v>
                </c:pt>
                <c:pt idx="144">
                  <c:v>59.603000000000002</c:v>
                </c:pt>
                <c:pt idx="145">
                  <c:v>59.378999999999998</c:v>
                </c:pt>
                <c:pt idx="146">
                  <c:v>58.171999999999997</c:v>
                </c:pt>
                <c:pt idx="147">
                  <c:v>54.81</c:v>
                </c:pt>
                <c:pt idx="148">
                  <c:v>51.637999999999998</c:v>
                </c:pt>
                <c:pt idx="149">
                  <c:v>52.396999999999998</c:v>
                </c:pt>
                <c:pt idx="150">
                  <c:v>51.585999999999999</c:v>
                </c:pt>
                <c:pt idx="151">
                  <c:v>51.052</c:v>
                </c:pt>
                <c:pt idx="152">
                  <c:v>51.414000000000001</c:v>
                </c:pt>
                <c:pt idx="153">
                  <c:v>49.844999999999999</c:v>
                </c:pt>
                <c:pt idx="154">
                  <c:v>51.569000000000003</c:v>
                </c:pt>
                <c:pt idx="155">
                  <c:v>50.430999999999997</c:v>
                </c:pt>
                <c:pt idx="156">
                  <c:v>49.982999999999997</c:v>
                </c:pt>
                <c:pt idx="157">
                  <c:v>51.033999999999999</c:v>
                </c:pt>
                <c:pt idx="158">
                  <c:v>50.585999999999999</c:v>
                </c:pt>
                <c:pt idx="159">
                  <c:v>50.033999999999999</c:v>
                </c:pt>
                <c:pt idx="160">
                  <c:v>50</c:v>
                </c:pt>
                <c:pt idx="161">
                  <c:v>50.585999999999999</c:v>
                </c:pt>
                <c:pt idx="162">
                  <c:v>49.792999999999999</c:v>
                </c:pt>
                <c:pt idx="163">
                  <c:v>49.896999999999998</c:v>
                </c:pt>
                <c:pt idx="164">
                  <c:v>51.414000000000001</c:v>
                </c:pt>
                <c:pt idx="165">
                  <c:v>49.776000000000003</c:v>
                </c:pt>
                <c:pt idx="166">
                  <c:v>49.292999999999999</c:v>
                </c:pt>
                <c:pt idx="167">
                  <c:v>48.878999999999998</c:v>
                </c:pt>
                <c:pt idx="168">
                  <c:v>50.792999999999999</c:v>
                </c:pt>
                <c:pt idx="169">
                  <c:v>49.328000000000003</c:v>
                </c:pt>
                <c:pt idx="170">
                  <c:v>50.81</c:v>
                </c:pt>
                <c:pt idx="171">
                  <c:v>50</c:v>
                </c:pt>
                <c:pt idx="172">
                  <c:v>50.69</c:v>
                </c:pt>
                <c:pt idx="173">
                  <c:v>49.637999999999998</c:v>
                </c:pt>
                <c:pt idx="174">
                  <c:v>49.033999999999999</c:v>
                </c:pt>
                <c:pt idx="175">
                  <c:v>48.569000000000003</c:v>
                </c:pt>
                <c:pt idx="176">
                  <c:v>49.862000000000002</c:v>
                </c:pt>
                <c:pt idx="177">
                  <c:v>49.137999999999998</c:v>
                </c:pt>
                <c:pt idx="178">
                  <c:v>48.533999999999999</c:v>
                </c:pt>
                <c:pt idx="179">
                  <c:v>49.276000000000003</c:v>
                </c:pt>
                <c:pt idx="180">
                  <c:v>49</c:v>
                </c:pt>
                <c:pt idx="181">
                  <c:v>48.344999999999999</c:v>
                </c:pt>
                <c:pt idx="182">
                  <c:v>49.241</c:v>
                </c:pt>
                <c:pt idx="183">
                  <c:v>49</c:v>
                </c:pt>
                <c:pt idx="184">
                  <c:v>48.707000000000001</c:v>
                </c:pt>
                <c:pt idx="185">
                  <c:v>49.378999999999998</c:v>
                </c:pt>
                <c:pt idx="186">
                  <c:v>49.569000000000003</c:v>
                </c:pt>
                <c:pt idx="187">
                  <c:v>49.378999999999998</c:v>
                </c:pt>
                <c:pt idx="188">
                  <c:v>49.378999999999998</c:v>
                </c:pt>
                <c:pt idx="189">
                  <c:v>48.259</c:v>
                </c:pt>
                <c:pt idx="190">
                  <c:v>50.292999999999999</c:v>
                </c:pt>
                <c:pt idx="191">
                  <c:v>49.776000000000003</c:v>
                </c:pt>
                <c:pt idx="192">
                  <c:v>48.414000000000001</c:v>
                </c:pt>
                <c:pt idx="193">
                  <c:v>49.085999999999999</c:v>
                </c:pt>
                <c:pt idx="194">
                  <c:v>49.585999999999999</c:v>
                </c:pt>
                <c:pt idx="195">
                  <c:v>48.276000000000003</c:v>
                </c:pt>
                <c:pt idx="196">
                  <c:v>50.81</c:v>
                </c:pt>
                <c:pt idx="197">
                  <c:v>51.069000000000003</c:v>
                </c:pt>
                <c:pt idx="198">
                  <c:v>50</c:v>
                </c:pt>
                <c:pt idx="199">
                  <c:v>49.69</c:v>
                </c:pt>
                <c:pt idx="200">
                  <c:v>50.033999999999999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63.934992584623828</c:v>
                </c:pt>
                <c:pt idx="6">
                  <c:v>64.132183201830827</c:v>
                </c:pt>
                <c:pt idx="7">
                  <c:v>64.327814900085798</c:v>
                </c:pt>
                <c:pt idx="8">
                  <c:v>64.521661394222647</c:v>
                </c:pt>
                <c:pt idx="9">
                  <c:v>64.713470981142109</c:v>
                </c:pt>
                <c:pt idx="10">
                  <c:v>64.902964537770444</c:v>
                </c:pt>
                <c:pt idx="11">
                  <c:v>65.08983352022338</c:v>
                </c:pt>
                <c:pt idx="12">
                  <c:v>65.273738006452476</c:v>
                </c:pt>
                <c:pt idx="13">
                  <c:v>65.454304835135147</c:v>
                </c:pt>
                <c:pt idx="14">
                  <c:v>65.63112590592192</c:v>
                </c:pt>
                <c:pt idx="15">
                  <c:v>65.803756721242337</c:v>
                </c:pt>
                <c:pt idx="16">
                  <c:v>65.971715269621086</c:v>
                </c:pt>
                <c:pt idx="17">
                  <c:v>66.134481379029353</c:v>
                </c:pt>
                <c:pt idx="18">
                  <c:v>66.291496714806101</c:v>
                </c:pt>
                <c:pt idx="19">
                  <c:v>66.442165677226726</c:v>
                </c:pt>
                <c:pt idx="20">
                  <c:v>66.585857601393272</c:v>
                </c:pt>
                <c:pt idx="21">
                  <c:v>66.721910936091206</c:v>
                </c:pt>
                <c:pt idx="22">
                  <c:v>66.849640582242273</c:v>
                </c:pt>
                <c:pt idx="23">
                  <c:v>66.968350478596392</c:v>
                </c:pt>
                <c:pt idx="24">
                  <c:v>67.077355107315753</c:v>
                </c:pt>
                <c:pt idx="25">
                  <c:v>67.176016268474299</c:v>
                </c:pt>
                <c:pt idx="26">
                  <c:v>67.263805822215744</c:v>
                </c:pt>
                <c:pt idx="27">
                  <c:v>67.34041187445392</c:v>
                </c:pt>
                <c:pt idx="28">
                  <c:v>67.405915955282865</c:v>
                </c:pt>
                <c:pt idx="29">
                  <c:v>67.461082925221461</c:v>
                </c:pt>
                <c:pt idx="30">
                  <c:v>67.507824073994684</c:v>
                </c:pt>
                <c:pt idx="31">
                  <c:v>67.549916645852235</c:v>
                </c:pt>
                <c:pt idx="32">
                  <c:v>67.594087619740932</c:v>
                </c:pt>
                <c:pt idx="33">
                  <c:v>67.651591136582581</c:v>
                </c:pt>
                <c:pt idx="34">
                  <c:v>67.740419126853922</c:v>
                </c:pt>
                <c:pt idx="35">
                  <c:v>67.888271116714435</c:v>
                </c:pt>
                <c:pt idx="36">
                  <c:v>68.136356123853332</c:v>
                </c:pt>
                <c:pt idx="37">
                  <c:v>68.543989958100113</c:v>
                </c:pt>
                <c:pt idx="38">
                  <c:v>69.193771053930121</c:v>
                </c:pt>
                <c:pt idx="39">
                  <c:v>70.196862542216323</c:v>
                </c:pt>
                <c:pt idx="40">
                  <c:v>71.697590340282858</c:v>
                </c:pt>
                <c:pt idx="41">
                  <c:v>73.876224358132291</c:v>
                </c:pt>
                <c:pt idx="42">
                  <c:v>76.948509821323782</c:v>
                </c:pt>
                <c:pt idx="43">
                  <c:v>81.160353039339682</c:v>
                </c:pt>
                <c:pt idx="44">
                  <c:v>86.776151162644339</c:v>
                </c:pt>
                <c:pt idx="45">
                  <c:v>94.059691506221412</c:v>
                </c:pt>
                <c:pt idx="46">
                  <c:v>103.2473956090881</c:v>
                </c:pt>
                <c:pt idx="47">
                  <c:v>114.51493156160379</c:v>
                </c:pt>
                <c:pt idx="48">
                  <c:v>127.93972916527342</c:v>
                </c:pt>
                <c:pt idx="49">
                  <c:v>143.46332521728175</c:v>
                </c:pt>
                <c:pt idx="50">
                  <c:v>160.85750430023444</c:v>
                </c:pt>
                <c:pt idx="51">
                  <c:v>179.69255571436813</c:v>
                </c:pt>
                <c:pt idx="52">
                  <c:v>199.28344181622782</c:v>
                </c:pt>
                <c:pt idx="53">
                  <c:v>218.53961192202169</c:v>
                </c:pt>
                <c:pt idx="54">
                  <c:v>235.6106884265142</c:v>
                </c:pt>
                <c:pt idx="55">
                  <c:v>247.38505131266658</c:v>
                </c:pt>
                <c:pt idx="56">
                  <c:v>249.43378140534165</c:v>
                </c:pt>
                <c:pt idx="57">
                  <c:v>237.44181709180938</c:v>
                </c:pt>
                <c:pt idx="58">
                  <c:v>210.28140711255915</c:v>
                </c:pt>
                <c:pt idx="59">
                  <c:v>172.52676784005502</c:v>
                </c:pt>
                <c:pt idx="60">
                  <c:v>133.28503520681213</c:v>
                </c:pt>
                <c:pt idx="61">
                  <c:v>101.34791164759301</c:v>
                </c:pt>
                <c:pt idx="62">
                  <c:v>80.756147085670975</c:v>
                </c:pt>
                <c:pt idx="63">
                  <c:v>70.369244381789727</c:v>
                </c:pt>
                <c:pt idx="64">
                  <c:v>66.65933374168138</c:v>
                </c:pt>
                <c:pt idx="65">
                  <c:v>66.500825062293714</c:v>
                </c:pt>
                <c:pt idx="66">
                  <c:v>68.190782605726582</c:v>
                </c:pt>
                <c:pt idx="67">
                  <c:v>71.159411777701706</c:v>
                </c:pt>
                <c:pt idx="68">
                  <c:v>75.398056209983721</c:v>
                </c:pt>
                <c:pt idx="69">
                  <c:v>81.085675747203126</c:v>
                </c:pt>
                <c:pt idx="70">
                  <c:v>88.416917172599682</c:v>
                </c:pt>
                <c:pt idx="71">
                  <c:v>97.522170204478215</c:v>
                </c:pt>
                <c:pt idx="72">
                  <c:v>108.41519037544134</c:v>
                </c:pt>
                <c:pt idx="73">
                  <c:v>120.95009222633429</c:v>
                </c:pt>
                <c:pt idx="74">
                  <c:v>134.78516870071007</c:v>
                </c:pt>
                <c:pt idx="75">
                  <c:v>149.33455298263061</c:v>
                </c:pt>
                <c:pt idx="76">
                  <c:v>163.62375521755047</c:v>
                </c:pt>
                <c:pt idx="77">
                  <c:v>175.89339298625504</c:v>
                </c:pt>
                <c:pt idx="78">
                  <c:v>183.01586563692126</c:v>
                </c:pt>
                <c:pt idx="79">
                  <c:v>180.64360697906216</c:v>
                </c:pt>
                <c:pt idx="80">
                  <c:v>165.52601424200645</c:v>
                </c:pt>
                <c:pt idx="81">
                  <c:v>139.2831618858734</c:v>
                </c:pt>
                <c:pt idx="82">
                  <c:v>109.37077627869725</c:v>
                </c:pt>
                <c:pt idx="83">
                  <c:v>84.555851428851241</c:v>
                </c:pt>
                <c:pt idx="84">
                  <c:v>69.132085760911735</c:v>
                </c:pt>
                <c:pt idx="85">
                  <c:v>61.851243549677051</c:v>
                </c:pt>
                <c:pt idx="86">
                  <c:v>59.191967827336242</c:v>
                </c:pt>
                <c:pt idx="87">
                  <c:v>58.389941566490954</c:v>
                </c:pt>
                <c:pt idx="88">
                  <c:v>58.133768235250471</c:v>
                </c:pt>
                <c:pt idx="89">
                  <c:v>57.997647614243263</c:v>
                </c:pt>
                <c:pt idx="90">
                  <c:v>57.882480314273401</c:v>
                </c:pt>
                <c:pt idx="91">
                  <c:v>57.771300406603402</c:v>
                </c:pt>
                <c:pt idx="92">
                  <c:v>57.661880526829371</c:v>
                </c:pt>
                <c:pt idx="93">
                  <c:v>57.553944143075832</c:v>
                </c:pt>
                <c:pt idx="94">
                  <c:v>57.447448853966634</c:v>
                </c:pt>
                <c:pt idx="95">
                  <c:v>57.342463349986737</c:v>
                </c:pt>
                <c:pt idx="96">
                  <c:v>57.239254942309536</c:v>
                </c:pt>
                <c:pt idx="97">
                  <c:v>57.138478983481193</c:v>
                </c:pt>
                <c:pt idx="98">
                  <c:v>57.041518079758362</c:v>
                </c:pt>
                <c:pt idx="99">
                  <c:v>56.951048996122232</c:v>
                </c:pt>
                <c:pt idx="100">
                  <c:v>56.871923786324786</c:v>
                </c:pt>
                <c:pt idx="101">
                  <c:v>56.81242984896091</c:v>
                </c:pt>
                <c:pt idx="102">
                  <c:v>56.785917312878013</c:v>
                </c:pt>
                <c:pt idx="103">
                  <c:v>56.812628754217812</c:v>
                </c:pt>
                <c:pt idx="104">
                  <c:v>56.921330114552887</c:v>
                </c:pt>
                <c:pt idx="105">
                  <c:v>57.150052459002715</c:v>
                </c:pt>
                <c:pt idx="106">
                  <c:v>57.544984154579694</c:v>
                </c:pt>
                <c:pt idx="107">
                  <c:v>58.156389973262762</c:v>
                </c:pt>
                <c:pt idx="108">
                  <c:v>59.030409420009022</c:v>
                </c:pt>
                <c:pt idx="109">
                  <c:v>60.195640069837879</c:v>
                </c:pt>
                <c:pt idx="110">
                  <c:v>61.643633321229814</c:v>
                </c:pt>
                <c:pt idx="111">
                  <c:v>63.303787767841328</c:v>
                </c:pt>
                <c:pt idx="112">
                  <c:v>65.017931847881286</c:v>
                </c:pt>
                <c:pt idx="113">
                  <c:v>66.529665908592634</c:v>
                </c:pt>
                <c:pt idx="114">
                  <c:v>67.513074759430026</c:v>
                </c:pt>
                <c:pt idx="115">
                  <c:v>67.65944757617828</c:v>
                </c:pt>
                <c:pt idx="116">
                  <c:v>66.805950288692955</c:v>
                </c:pt>
                <c:pt idx="117">
                  <c:v>65.041410470345113</c:v>
                </c:pt>
                <c:pt idx="118">
                  <c:v>62.709268225440894</c:v>
                </c:pt>
                <c:pt idx="119">
                  <c:v>60.282222984848644</c:v>
                </c:pt>
                <c:pt idx="120">
                  <c:v>58.175153661996667</c:v>
                </c:pt>
                <c:pt idx="121">
                  <c:v>56.608853636882671</c:v>
                </c:pt>
                <c:pt idx="122">
                  <c:v>55.591999947653449</c:v>
                </c:pt>
                <c:pt idx="123">
                  <c:v>54.999243486679369</c:v>
                </c:pt>
                <c:pt idx="124">
                  <c:v>54.671778949212346</c:v>
                </c:pt>
                <c:pt idx="125">
                  <c:v>54.482475604684659</c:v>
                </c:pt>
                <c:pt idx="126">
                  <c:v>54.35383920633349</c:v>
                </c:pt>
                <c:pt idx="127">
                  <c:v>54.247731589939896</c:v>
                </c:pt>
                <c:pt idx="128">
                  <c:v>54.148589156805976</c:v>
                </c:pt>
                <c:pt idx="129">
                  <c:v>54.051082414921176</c:v>
                </c:pt>
                <c:pt idx="130">
                  <c:v>53.953744240195292</c:v>
                </c:pt>
                <c:pt idx="131">
                  <c:v>53.856533339604709</c:v>
                </c:pt>
                <c:pt idx="132">
                  <c:v>53.760430739688587</c:v>
                </c:pt>
                <c:pt idx="133">
                  <c:v>53.668267568929835</c:v>
                </c:pt>
                <c:pt idx="134">
                  <c:v>53.586838876991322</c:v>
                </c:pt>
                <c:pt idx="135">
                  <c:v>53.530689739875726</c:v>
                </c:pt>
                <c:pt idx="136">
                  <c:v>53.527583917510078</c:v>
                </c:pt>
                <c:pt idx="137">
                  <c:v>53.624296911314161</c:v>
                </c:pt>
                <c:pt idx="138">
                  <c:v>53.889044377429279</c:v>
                </c:pt>
                <c:pt idx="139">
                  <c:v>54.404616749498921</c:v>
                </c:pt>
                <c:pt idx="140">
                  <c:v>55.246419338235434</c:v>
                </c:pt>
                <c:pt idx="141">
                  <c:v>56.443445438566606</c:v>
                </c:pt>
                <c:pt idx="142">
                  <c:v>57.920120558297903</c:v>
                </c:pt>
                <c:pt idx="143">
                  <c:v>59.396874844099173</c:v>
                </c:pt>
                <c:pt idx="144">
                  <c:v>60.261216938241326</c:v>
                </c:pt>
                <c:pt idx="145">
                  <c:v>59.721022720119016</c:v>
                </c:pt>
                <c:pt idx="146">
                  <c:v>57.616355331964769</c:v>
                </c:pt>
                <c:pt idx="147">
                  <c:v>54.988924868378476</c:v>
                </c:pt>
                <c:pt idx="148">
                  <c:v>53.102793567284102</c:v>
                </c:pt>
                <c:pt idx="149">
                  <c:v>52.22786186815113</c:v>
                </c:pt>
                <c:pt idx="150">
                  <c:v>51.912320520962247</c:v>
                </c:pt>
                <c:pt idx="151">
                  <c:v>51.767748190200543</c:v>
                </c:pt>
                <c:pt idx="152">
                  <c:v>51.65414201828478</c:v>
                </c:pt>
                <c:pt idx="153">
                  <c:v>51.543849681125963</c:v>
                </c:pt>
                <c:pt idx="154">
                  <c:v>51.433692333348382</c:v>
                </c:pt>
                <c:pt idx="155">
                  <c:v>51.323496063937306</c:v>
                </c:pt>
                <c:pt idx="156">
                  <c:v>51.213303947810438</c:v>
                </c:pt>
                <c:pt idx="157">
                  <c:v>51.103165260923298</c:v>
                </c:pt>
                <c:pt idx="158">
                  <c:v>50.993125444614847</c:v>
                </c:pt>
                <c:pt idx="159">
                  <c:v>50.883225488276011</c:v>
                </c:pt>
                <c:pt idx="160">
                  <c:v>50.773501707526933</c:v>
                </c:pt>
                <c:pt idx="161">
                  <c:v>50.663985652021474</c:v>
                </c:pt>
                <c:pt idx="162">
                  <c:v>50.554704125596778</c:v>
                </c:pt>
                <c:pt idx="163">
                  <c:v>50.445679303420405</c:v>
                </c:pt>
                <c:pt idx="164">
                  <c:v>50.336928929481076</c:v>
                </c:pt>
                <c:pt idx="165">
                  <c:v>50.228466577432968</c:v>
                </c:pt>
                <c:pt idx="166">
                  <c:v>50.120301958310364</c:v>
                </c:pt>
                <c:pt idx="167">
                  <c:v>50.012441259784708</c:v>
                </c:pt>
                <c:pt idx="168">
                  <c:v>49.904887503241085</c:v>
                </c:pt>
                <c:pt idx="169">
                  <c:v>49.797640906827006</c:v>
                </c:pt>
                <c:pt idx="170">
                  <c:v>49.690699244614841</c:v>
                </c:pt>
                <c:pt idx="171">
                  <c:v>49.58405819399654</c:v>
                </c:pt>
                <c:pt idx="172">
                  <c:v>49.477711665300163</c:v>
                </c:pt>
                <c:pt idx="173">
                  <c:v>49.371652109317353</c:v>
                </c:pt>
                <c:pt idx="174">
                  <c:v>49.265870799922133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63.93499258461852</c:v>
                </c:pt>
                <c:pt idx="6">
                  <c:v>64.132183201814016</c:v>
                </c:pt>
                <c:pt idx="7">
                  <c:v>64.327814900033644</c:v>
                </c:pt>
                <c:pt idx="8">
                  <c:v>64.521661394064353</c:v>
                </c:pt>
                <c:pt idx="9">
                  <c:v>64.713470980671929</c:v>
                </c:pt>
                <c:pt idx="10">
                  <c:v>64.902964536403758</c:v>
                </c:pt>
                <c:pt idx="11">
                  <c:v>65.089833516335645</c:v>
                </c:pt>
                <c:pt idx="12">
                  <c:v>65.273737995629546</c:v>
                </c:pt>
                <c:pt idx="13">
                  <c:v>65.454304805649215</c:v>
                </c:pt>
                <c:pt idx="14">
                  <c:v>65.631125827306718</c:v>
                </c:pt>
                <c:pt idx="15">
                  <c:v>65.803756516116721</c:v>
                </c:pt>
                <c:pt idx="16">
                  <c:v>65.971714745833964</c:v>
                </c:pt>
                <c:pt idx="17">
                  <c:v>66.134480070114734</c:v>
                </c:pt>
                <c:pt idx="18">
                  <c:v>66.291493513778548</c:v>
                </c:pt>
                <c:pt idx="19">
                  <c:v>66.442158016162651</c:v>
                </c:pt>
                <c:pt idx="20">
                  <c:v>66.585839657760857</c:v>
                </c:pt>
                <c:pt idx="21">
                  <c:v>66.721869806610911</c:v>
                </c:pt>
                <c:pt idx="22">
                  <c:v>66.849548321346305</c:v>
                </c:pt>
                <c:pt idx="23">
                  <c:v>66.968147941909294</c:v>
                </c:pt>
                <c:pt idx="24">
                  <c:v>67.076919985033044</c:v>
                </c:pt>
                <c:pt idx="25">
                  <c:v>67.175101438186559</c:v>
                </c:pt>
                <c:pt idx="26">
                  <c:v>67.261923511419795</c:v>
                </c:pt>
                <c:pt idx="27">
                  <c:v>67.336621660555295</c:v>
                </c:pt>
                <c:pt idx="28">
                  <c:v>67.398447037226916</c:v>
                </c:pt>
                <c:pt idx="29">
                  <c:v>67.44667925207419</c:v>
                </c:pt>
                <c:pt idx="30">
                  <c:v>67.480640258815356</c:v>
                </c:pt>
                <c:pt idx="31">
                  <c:v>67.499709082135169</c:v>
                </c:pt>
                <c:pt idx="32">
                  <c:v>67.503337025916011</c:v>
                </c:pt>
                <c:pt idx="33">
                  <c:v>67.491062916211547</c:v>
                </c:pt>
                <c:pt idx="34">
                  <c:v>67.46252786243987</c:v>
                </c:pt>
                <c:pt idx="35">
                  <c:v>67.417488968033012</c:v>
                </c:pt>
                <c:pt idx="36">
                  <c:v>67.355831395543845</c:v>
                </c:pt>
                <c:pt idx="37">
                  <c:v>67.277578197307122</c:v>
                </c:pt>
                <c:pt idx="38">
                  <c:v>67.182897365594101</c:v>
                </c:pt>
                <c:pt idx="39">
                  <c:v>67.072105637457526</c:v>
                </c:pt>
                <c:pt idx="40">
                  <c:v>66.94566870741086</c:v>
                </c:pt>
                <c:pt idx="41">
                  <c:v>66.804197650326572</c:v>
                </c:pt>
                <c:pt idx="42">
                  <c:v>66.648441528562984</c:v>
                </c:pt>
                <c:pt idx="43">
                  <c:v>66.479276339578263</c:v>
                </c:pt>
                <c:pt idx="44">
                  <c:v>66.297690639646802</c:v>
                </c:pt>
                <c:pt idx="45">
                  <c:v>66.104768341903622</c:v>
                </c:pt>
                <c:pt idx="46">
                  <c:v>65.901669320155264</c:v>
                </c:pt>
                <c:pt idx="47">
                  <c:v>65.689608543681373</c:v>
                </c:pt>
                <c:pt idx="48">
                  <c:v>65.469834516303479</c:v>
                </c:pt>
                <c:pt idx="49">
                  <c:v>65.243607793338938</c:v>
                </c:pt>
                <c:pt idx="50">
                  <c:v>65.012180305071368</c:v>
                </c:pt>
                <c:pt idx="51">
                  <c:v>64.776776131286368</c:v>
                </c:pt>
                <c:pt idx="52">
                  <c:v>64.538574257375913</c:v>
                </c:pt>
                <c:pt idx="53">
                  <c:v>64.298693709325633</c:v>
                </c:pt>
                <c:pt idx="54">
                  <c:v>64.058181323793335</c:v>
                </c:pt>
                <c:pt idx="55">
                  <c:v>63.818002270938379</c:v>
                </c:pt>
                <c:pt idx="56">
                  <c:v>63.579033320481948</c:v>
                </c:pt>
                <c:pt idx="57">
                  <c:v>63.342058732242606</c:v>
                </c:pt>
                <c:pt idx="58">
                  <c:v>63.107768565211323</c:v>
                </c:pt>
                <c:pt idx="59">
                  <c:v>62.876759135827385</c:v>
                </c:pt>
                <c:pt idx="60">
                  <c:v>62.649535316140209</c:v>
                </c:pt>
                <c:pt idx="61">
                  <c:v>62.426514344023026</c:v>
                </c:pt>
                <c:pt idx="62">
                  <c:v>62.208030817471673</c:v>
                </c:pt>
                <c:pt idx="63">
                  <c:v>61.994342559601655</c:v>
                </c:pt>
                <c:pt idx="64">
                  <c:v>61.785637066407432</c:v>
                </c:pt>
                <c:pt idx="65">
                  <c:v>61.582038282002465</c:v>
                </c:pt>
                <c:pt idx="66">
                  <c:v>61.383613482650553</c:v>
                </c:pt>
                <c:pt idx="67">
                  <c:v>61.190380088711656</c:v>
                </c:pt>
                <c:pt idx="68">
                  <c:v>61.002312260532861</c:v>
                </c:pt>
                <c:pt idx="69">
                  <c:v>60.819347168776261</c:v>
                </c:pt>
                <c:pt idx="70">
                  <c:v>60.641390860682115</c:v>
                </c:pt>
                <c:pt idx="71">
                  <c:v>60.4683236707559</c:v>
                </c:pt>
                <c:pt idx="72">
                  <c:v>60.300005147141199</c:v>
                </c:pt>
                <c:pt idx="73">
                  <c:v>60.136278483568333</c:v>
                </c:pt>
                <c:pt idx="74">
                  <c:v>59.976974461509656</c:v>
                </c:pt>
                <c:pt idx="75">
                  <c:v>59.821914918405277</c:v>
                </c:pt>
                <c:pt idx="76">
                  <c:v>59.670915765990976</c:v>
                </c:pt>
                <c:pt idx="77">
                  <c:v>59.523789588324739</c:v>
                </c:pt>
                <c:pt idx="78">
                  <c:v>59.380347852523535</c:v>
                </c:pt>
                <c:pt idx="79">
                  <c:v>59.240402766908375</c:v>
                </c:pt>
                <c:pt idx="80">
                  <c:v>59.103768821592887</c:v>
                </c:pt>
                <c:pt idx="81">
                  <c:v>58.970264045868554</c:v>
                </c:pt>
                <c:pt idx="82">
                  <c:v>58.839711015317498</c:v>
                </c:pt>
                <c:pt idx="83">
                  <c:v>58.711937639653847</c:v>
                </c:pt>
                <c:pt idx="84">
                  <c:v>58.586777760043447</c:v>
                </c:pt>
                <c:pt idx="85">
                  <c:v>58.464071582226566</c:v>
                </c:pt>
                <c:pt idx="86">
                  <c:v>58.343665969284189</c:v>
                </c:pt>
                <c:pt idx="87">
                  <c:v>58.225414615426807</c:v>
                </c:pt>
                <c:pt idx="88">
                  <c:v>58.109178119810444</c:v>
                </c:pt>
                <c:pt idx="89">
                  <c:v>57.994823977135333</c:v>
                </c:pt>
                <c:pt idx="90">
                  <c:v>57.882226499688372</c:v>
                </c:pt>
                <c:pt idx="91">
                  <c:v>57.771266683562338</c:v>
                </c:pt>
                <c:pt idx="92">
                  <c:v>57.661832030032151</c:v>
                </c:pt>
                <c:pt idx="93">
                  <c:v>57.553816331487816</c:v>
                </c:pt>
                <c:pt idx="94">
                  <c:v>57.447119429910501</c:v>
                </c:pt>
                <c:pt idx="95">
                  <c:v>57.341646954625972</c:v>
                </c:pt>
                <c:pt idx="96">
                  <c:v>57.237310044963841</c:v>
                </c:pt>
                <c:pt idx="97">
                  <c:v>57.134025062486295</c:v>
                </c:pt>
                <c:pt idx="98">
                  <c:v>57.031713296608352</c:v>
                </c:pt>
                <c:pt idx="99">
                  <c:v>56.930300666707396</c:v>
                </c:pt>
                <c:pt idx="100">
                  <c:v>56.82971742319841</c:v>
                </c:pt>
                <c:pt idx="101">
                  <c:v>56.729897849524413</c:v>
                </c:pt>
                <c:pt idx="102">
                  <c:v>56.630779966570145</c:v>
                </c:pt>
                <c:pt idx="103">
                  <c:v>56.532305240642948</c:v>
                </c:pt>
                <c:pt idx="104">
                  <c:v>56.434418295871531</c:v>
                </c:pt>
                <c:pt idx="105">
                  <c:v>56.33706663164493</c:v>
                </c:pt>
                <c:pt idx="106">
                  <c:v>56.24020034554708</c:v>
                </c:pt>
                <c:pt idx="107">
                  <c:v>56.143771862132752</c:v>
                </c:pt>
                <c:pt idx="108">
                  <c:v>56.047735667836321</c:v>
                </c:pt>
                <c:pt idx="109">
                  <c:v>55.952048052305543</c:v>
                </c:pt>
                <c:pt idx="110">
                  <c:v>55.856666856506045</c:v>
                </c:pt>
                <c:pt idx="111">
                  <c:v>55.76155122805087</c:v>
                </c:pt>
                <c:pt idx="112">
                  <c:v>55.666661384372176</c:v>
                </c:pt>
                <c:pt idx="113">
                  <c:v>55.571958384570287</c:v>
                </c:pt>
                <c:pt idx="114">
                  <c:v>55.477403911050033</c:v>
                </c:pt>
                <c:pt idx="115">
                  <c:v>55.382960062382942</c:v>
                </c:pt>
                <c:pt idx="116">
                  <c:v>55.288589159217061</c:v>
                </c:pt>
                <c:pt idx="117">
                  <c:v>55.194253565487521</c:v>
                </c:pt>
                <c:pt idx="118">
                  <c:v>55.099915527653984</c:v>
                </c:pt>
                <c:pt idx="119">
                  <c:v>55.005537035194074</c:v>
                </c:pt>
                <c:pt idx="120">
                  <c:v>54.91107970609746</c:v>
                </c:pt>
                <c:pt idx="121">
                  <c:v>54.816504701610278</c:v>
                </c:pt>
                <c:pt idx="122">
                  <c:v>54.721772674942493</c:v>
                </c:pt>
                <c:pt idx="123">
                  <c:v>54.626843759033683</c:v>
                </c:pt>
                <c:pt idx="124">
                  <c:v>54.531677598726219</c:v>
                </c:pt>
                <c:pt idx="125">
                  <c:v>54.436233432763636</c:v>
                </c:pt>
                <c:pt idx="126">
                  <c:v>54.340470230853512</c:v>
                </c:pt>
                <c:pt idx="127">
                  <c:v>54.244346890540108</c:v>
                </c:pt>
                <c:pt idx="128">
                  <c:v>54.147822497756351</c:v>
                </c:pt>
                <c:pt idx="129">
                  <c:v>54.050856653604953</c:v>
                </c:pt>
                <c:pt idx="130">
                  <c:v>53.95340986810892</c:v>
                </c:pt>
                <c:pt idx="131">
                  <c:v>53.855444019347374</c:v>
                </c:pt>
                <c:pt idx="132">
                  <c:v>53.756922873564349</c:v>
                </c:pt>
                <c:pt idx="133">
                  <c:v>53.657812658561689</c:v>
                </c:pt>
                <c:pt idx="134">
                  <c:v>53.558082679070154</c:v>
                </c:pt>
                <c:pt idx="135">
                  <c:v>53.457705959005906</c:v>
                </c:pt>
                <c:pt idx="136">
                  <c:v>53.356659891791452</c:v>
                </c:pt>
                <c:pt idx="137">
                  <c:v>53.254926876534199</c:v>
                </c:pt>
                <c:pt idx="138">
                  <c:v>53.152494915135534</c:v>
                </c:pt>
                <c:pt idx="139">
                  <c:v>53.049358143681474</c:v>
                </c:pt>
                <c:pt idx="140">
                  <c:v>52.945517271059352</c:v>
                </c:pt>
                <c:pt idx="141">
                  <c:v>52.840979898905843</c:v>
                </c:pt>
                <c:pt idx="142">
                  <c:v>52.735760699876408</c:v>
                </c:pt>
                <c:pt idx="143">
                  <c:v>52.629881435848738</c:v>
                </c:pt>
                <c:pt idx="144">
                  <c:v>52.523370803891368</c:v>
                </c:pt>
                <c:pt idx="145">
                  <c:v>52.416264105327699</c:v>
                </c:pt>
                <c:pt idx="146">
                  <c:v>52.308602741540042</c:v>
                </c:pt>
                <c:pt idx="147">
                  <c:v>52.200433548700488</c:v>
                </c:pt>
                <c:pt idx="148">
                  <c:v>52.09180799174213</c:v>
                </c:pt>
                <c:pt idx="149">
                  <c:v>51.982781244954424</c:v>
                </c:pt>
                <c:pt idx="150">
                  <c:v>51.873411192043562</c:v>
                </c:pt>
                <c:pt idx="151">
                  <c:v>51.763757381926126</c:v>
                </c:pt>
                <c:pt idx="152">
                  <c:v>51.65387997769659</c:v>
                </c:pt>
                <c:pt idx="153">
                  <c:v>51.543838735110519</c:v>
                </c:pt>
                <c:pt idx="154">
                  <c:v>51.433692043745239</c:v>
                </c:pt>
                <c:pt idx="155">
                  <c:v>51.323496059099824</c:v>
                </c:pt>
                <c:pt idx="156">
                  <c:v>51.213303947759542</c:v>
                </c:pt>
                <c:pt idx="157">
                  <c:v>51.103165260922964</c:v>
                </c:pt>
                <c:pt idx="158">
                  <c:v>50.993125444614847</c:v>
                </c:pt>
                <c:pt idx="159">
                  <c:v>50.883225488276011</c:v>
                </c:pt>
                <c:pt idx="160">
                  <c:v>50.773501707526933</c:v>
                </c:pt>
                <c:pt idx="161">
                  <c:v>50.663985652021474</c:v>
                </c:pt>
                <c:pt idx="162">
                  <c:v>50.554704125596778</c:v>
                </c:pt>
                <c:pt idx="163">
                  <c:v>50.445679303420405</c:v>
                </c:pt>
                <c:pt idx="164">
                  <c:v>50.336928929481076</c:v>
                </c:pt>
                <c:pt idx="165">
                  <c:v>50.228466577432968</c:v>
                </c:pt>
                <c:pt idx="166">
                  <c:v>50.120301958310364</c:v>
                </c:pt>
                <c:pt idx="167">
                  <c:v>50.012441259784708</c:v>
                </c:pt>
                <c:pt idx="168">
                  <c:v>49.904887503241085</c:v>
                </c:pt>
                <c:pt idx="169">
                  <c:v>49.797640906827006</c:v>
                </c:pt>
                <c:pt idx="170">
                  <c:v>49.690699244614841</c:v>
                </c:pt>
                <c:pt idx="171">
                  <c:v>49.58405819399654</c:v>
                </c:pt>
                <c:pt idx="172">
                  <c:v>49.477711665300163</c:v>
                </c:pt>
                <c:pt idx="173">
                  <c:v>49.371652109317353</c:v>
                </c:pt>
                <c:pt idx="174">
                  <c:v>49.265870799922133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63.828000000000003</c:v>
                </c:pt>
                <c:pt idx="1">
                  <c:v>63.603000000000002</c:v>
                </c:pt>
                <c:pt idx="2">
                  <c:v>64.069000000000003</c:v>
                </c:pt>
                <c:pt idx="3">
                  <c:v>63.862000000000002</c:v>
                </c:pt>
                <c:pt idx="4">
                  <c:v>65.259</c:v>
                </c:pt>
                <c:pt idx="5">
                  <c:v>64.638000000000005</c:v>
                </c:pt>
                <c:pt idx="6">
                  <c:v>63.792999999999999</c:v>
                </c:pt>
                <c:pt idx="7">
                  <c:v>65.741</c:v>
                </c:pt>
                <c:pt idx="8">
                  <c:v>63.223999999999997</c:v>
                </c:pt>
                <c:pt idx="9">
                  <c:v>63.69</c:v>
                </c:pt>
                <c:pt idx="10">
                  <c:v>63.844999999999999</c:v>
                </c:pt>
                <c:pt idx="11">
                  <c:v>65.052000000000007</c:v>
                </c:pt>
                <c:pt idx="12">
                  <c:v>63.223999999999997</c:v>
                </c:pt>
                <c:pt idx="13">
                  <c:v>61.759</c:v>
                </c:pt>
                <c:pt idx="14">
                  <c:v>65.534000000000006</c:v>
                </c:pt>
                <c:pt idx="15">
                  <c:v>63.707000000000001</c:v>
                </c:pt>
                <c:pt idx="16">
                  <c:v>64.138000000000005</c:v>
                </c:pt>
                <c:pt idx="17">
                  <c:v>64.328000000000003</c:v>
                </c:pt>
                <c:pt idx="18">
                  <c:v>64.5</c:v>
                </c:pt>
                <c:pt idx="19">
                  <c:v>64.620999999999995</c:v>
                </c:pt>
                <c:pt idx="20">
                  <c:v>64.293000000000006</c:v>
                </c:pt>
                <c:pt idx="21">
                  <c:v>65.397000000000006</c:v>
                </c:pt>
                <c:pt idx="22">
                  <c:v>64.397000000000006</c:v>
                </c:pt>
                <c:pt idx="23">
                  <c:v>65.275999999999996</c:v>
                </c:pt>
                <c:pt idx="24">
                  <c:v>65.793000000000006</c:v>
                </c:pt>
                <c:pt idx="25">
                  <c:v>65.552000000000007</c:v>
                </c:pt>
                <c:pt idx="26">
                  <c:v>65.69</c:v>
                </c:pt>
                <c:pt idx="27">
                  <c:v>65.552000000000007</c:v>
                </c:pt>
                <c:pt idx="28">
                  <c:v>65.81</c:v>
                </c:pt>
                <c:pt idx="29">
                  <c:v>66.983000000000004</c:v>
                </c:pt>
                <c:pt idx="30">
                  <c:v>64.655000000000001</c:v>
                </c:pt>
                <c:pt idx="31">
                  <c:v>67.120999999999995</c:v>
                </c:pt>
                <c:pt idx="32">
                  <c:v>67.120999999999995</c:v>
                </c:pt>
                <c:pt idx="33">
                  <c:v>67.5</c:v>
                </c:pt>
                <c:pt idx="34">
                  <c:v>67.344999999999999</c:v>
                </c:pt>
                <c:pt idx="35">
                  <c:v>67.741</c:v>
                </c:pt>
                <c:pt idx="36">
                  <c:v>66.983000000000004</c:v>
                </c:pt>
                <c:pt idx="37">
                  <c:v>69</c:v>
                </c:pt>
                <c:pt idx="38">
                  <c:v>68.844999999999999</c:v>
                </c:pt>
                <c:pt idx="39">
                  <c:v>69.671999999999997</c:v>
                </c:pt>
                <c:pt idx="40">
                  <c:v>70.052000000000007</c:v>
                </c:pt>
                <c:pt idx="41">
                  <c:v>71.361999999999995</c:v>
                </c:pt>
                <c:pt idx="42">
                  <c:v>72.483000000000004</c:v>
                </c:pt>
                <c:pt idx="43">
                  <c:v>75.155000000000001</c:v>
                </c:pt>
                <c:pt idx="44">
                  <c:v>76.328000000000003</c:v>
                </c:pt>
                <c:pt idx="45">
                  <c:v>80.034000000000006</c:v>
                </c:pt>
                <c:pt idx="46">
                  <c:v>87.171999999999997</c:v>
                </c:pt>
                <c:pt idx="47">
                  <c:v>95.102999999999994</c:v>
                </c:pt>
                <c:pt idx="48">
                  <c:v>109.89700000000001</c:v>
                </c:pt>
                <c:pt idx="49">
                  <c:v>128.70699999999999</c:v>
                </c:pt>
                <c:pt idx="50">
                  <c:v>148.58600000000001</c:v>
                </c:pt>
                <c:pt idx="51">
                  <c:v>171.58600000000001</c:v>
                </c:pt>
                <c:pt idx="52">
                  <c:v>190.37899999999999</c:v>
                </c:pt>
                <c:pt idx="53">
                  <c:v>207.43100000000001</c:v>
                </c:pt>
                <c:pt idx="54">
                  <c:v>218.74100000000001</c:v>
                </c:pt>
                <c:pt idx="55">
                  <c:v>226.328</c:v>
                </c:pt>
                <c:pt idx="56">
                  <c:v>230.27600000000001</c:v>
                </c:pt>
                <c:pt idx="57">
                  <c:v>227.56899999999999</c:v>
                </c:pt>
                <c:pt idx="58">
                  <c:v>217.172</c:v>
                </c:pt>
                <c:pt idx="59">
                  <c:v>192.89699999999999</c:v>
                </c:pt>
                <c:pt idx="60">
                  <c:v>156.75899999999999</c:v>
                </c:pt>
                <c:pt idx="61">
                  <c:v>112.569</c:v>
                </c:pt>
                <c:pt idx="62">
                  <c:v>81.534000000000006</c:v>
                </c:pt>
                <c:pt idx="63">
                  <c:v>66.155000000000001</c:v>
                </c:pt>
                <c:pt idx="64">
                  <c:v>63.585999999999999</c:v>
                </c:pt>
                <c:pt idx="65">
                  <c:v>63.085999999999999</c:v>
                </c:pt>
                <c:pt idx="66">
                  <c:v>64.052000000000007</c:v>
                </c:pt>
                <c:pt idx="67">
                  <c:v>64.655000000000001</c:v>
                </c:pt>
                <c:pt idx="68">
                  <c:v>67.534000000000006</c:v>
                </c:pt>
                <c:pt idx="69">
                  <c:v>69.879000000000005</c:v>
                </c:pt>
                <c:pt idx="70">
                  <c:v>76.759</c:v>
                </c:pt>
                <c:pt idx="71">
                  <c:v>86.741</c:v>
                </c:pt>
                <c:pt idx="72">
                  <c:v>98.81</c:v>
                </c:pt>
                <c:pt idx="73">
                  <c:v>111.672</c:v>
                </c:pt>
                <c:pt idx="74">
                  <c:v>125.81</c:v>
                </c:pt>
                <c:pt idx="75">
                  <c:v>140.328</c:v>
                </c:pt>
                <c:pt idx="76">
                  <c:v>152.31</c:v>
                </c:pt>
                <c:pt idx="77">
                  <c:v>162.345</c:v>
                </c:pt>
                <c:pt idx="78">
                  <c:v>167.828</c:v>
                </c:pt>
                <c:pt idx="79">
                  <c:v>169.5</c:v>
                </c:pt>
                <c:pt idx="80">
                  <c:v>164.06899999999999</c:v>
                </c:pt>
                <c:pt idx="81">
                  <c:v>149.05199999999999</c:v>
                </c:pt>
                <c:pt idx="82">
                  <c:v>122.828</c:v>
                </c:pt>
                <c:pt idx="83">
                  <c:v>95.31</c:v>
                </c:pt>
                <c:pt idx="84">
                  <c:v>73.706999999999994</c:v>
                </c:pt>
                <c:pt idx="85">
                  <c:v>61.948</c:v>
                </c:pt>
                <c:pt idx="86">
                  <c:v>58.69</c:v>
                </c:pt>
                <c:pt idx="87">
                  <c:v>58.466000000000001</c:v>
                </c:pt>
                <c:pt idx="88">
                  <c:v>57.017000000000003</c:v>
                </c:pt>
                <c:pt idx="89">
                  <c:v>56.948</c:v>
                </c:pt>
                <c:pt idx="90">
                  <c:v>56.378999999999998</c:v>
                </c:pt>
                <c:pt idx="91">
                  <c:v>56.085999999999999</c:v>
                </c:pt>
                <c:pt idx="92">
                  <c:v>56.276000000000003</c:v>
                </c:pt>
                <c:pt idx="93">
                  <c:v>56.828000000000003</c:v>
                </c:pt>
                <c:pt idx="94">
                  <c:v>55.19</c:v>
                </c:pt>
                <c:pt idx="95">
                  <c:v>56.533999999999999</c:v>
                </c:pt>
                <c:pt idx="96">
                  <c:v>57.482999999999997</c:v>
                </c:pt>
                <c:pt idx="97">
                  <c:v>55.707000000000001</c:v>
                </c:pt>
                <c:pt idx="98">
                  <c:v>57.344999999999999</c:v>
                </c:pt>
                <c:pt idx="99">
                  <c:v>57.603000000000002</c:v>
                </c:pt>
                <c:pt idx="100">
                  <c:v>56.448</c:v>
                </c:pt>
                <c:pt idx="101">
                  <c:v>56.792999999999999</c:v>
                </c:pt>
                <c:pt idx="102">
                  <c:v>57.103000000000002</c:v>
                </c:pt>
                <c:pt idx="103">
                  <c:v>57.276000000000003</c:v>
                </c:pt>
                <c:pt idx="104">
                  <c:v>57.81</c:v>
                </c:pt>
                <c:pt idx="105">
                  <c:v>56.69</c:v>
                </c:pt>
                <c:pt idx="106">
                  <c:v>58.344999999999999</c:v>
                </c:pt>
                <c:pt idx="107">
                  <c:v>57.671999999999997</c:v>
                </c:pt>
                <c:pt idx="108">
                  <c:v>57.878999999999998</c:v>
                </c:pt>
                <c:pt idx="109">
                  <c:v>57.776000000000003</c:v>
                </c:pt>
                <c:pt idx="110">
                  <c:v>59.069000000000003</c:v>
                </c:pt>
                <c:pt idx="111">
                  <c:v>61.362000000000002</c:v>
                </c:pt>
                <c:pt idx="112">
                  <c:v>63.328000000000003</c:v>
                </c:pt>
                <c:pt idx="113">
                  <c:v>65.447999999999993</c:v>
                </c:pt>
                <c:pt idx="114">
                  <c:v>68.206999999999994</c:v>
                </c:pt>
                <c:pt idx="115">
                  <c:v>70.914000000000001</c:v>
                </c:pt>
                <c:pt idx="116">
                  <c:v>70.138000000000005</c:v>
                </c:pt>
                <c:pt idx="117">
                  <c:v>68.844999999999999</c:v>
                </c:pt>
                <c:pt idx="118">
                  <c:v>67.052000000000007</c:v>
                </c:pt>
                <c:pt idx="119">
                  <c:v>63.914000000000001</c:v>
                </c:pt>
                <c:pt idx="120">
                  <c:v>60.707000000000001</c:v>
                </c:pt>
                <c:pt idx="121">
                  <c:v>57.792999999999999</c:v>
                </c:pt>
                <c:pt idx="122">
                  <c:v>54.276000000000003</c:v>
                </c:pt>
                <c:pt idx="123">
                  <c:v>54.637999999999998</c:v>
                </c:pt>
                <c:pt idx="124">
                  <c:v>53.948</c:v>
                </c:pt>
                <c:pt idx="125">
                  <c:v>54.292999999999999</c:v>
                </c:pt>
                <c:pt idx="126">
                  <c:v>53.930999999999997</c:v>
                </c:pt>
                <c:pt idx="127">
                  <c:v>53.844999999999999</c:v>
                </c:pt>
                <c:pt idx="128">
                  <c:v>54.378999999999998</c:v>
                </c:pt>
                <c:pt idx="129">
                  <c:v>54.171999999999997</c:v>
                </c:pt>
                <c:pt idx="130">
                  <c:v>52.966000000000001</c:v>
                </c:pt>
                <c:pt idx="131">
                  <c:v>54.207000000000001</c:v>
                </c:pt>
                <c:pt idx="132">
                  <c:v>54.603000000000002</c:v>
                </c:pt>
                <c:pt idx="133">
                  <c:v>54.466000000000001</c:v>
                </c:pt>
                <c:pt idx="134">
                  <c:v>54.292999999999999</c:v>
                </c:pt>
                <c:pt idx="135">
                  <c:v>53.862000000000002</c:v>
                </c:pt>
                <c:pt idx="136">
                  <c:v>53.862000000000002</c:v>
                </c:pt>
                <c:pt idx="137">
                  <c:v>54.637999999999998</c:v>
                </c:pt>
                <c:pt idx="138">
                  <c:v>53.448</c:v>
                </c:pt>
                <c:pt idx="139">
                  <c:v>54.171999999999997</c:v>
                </c:pt>
                <c:pt idx="140">
                  <c:v>55</c:v>
                </c:pt>
                <c:pt idx="141">
                  <c:v>55.482999999999997</c:v>
                </c:pt>
                <c:pt idx="142">
                  <c:v>56.292999999999999</c:v>
                </c:pt>
                <c:pt idx="143">
                  <c:v>59.171999999999997</c:v>
                </c:pt>
                <c:pt idx="144">
                  <c:v>59.533999999999999</c:v>
                </c:pt>
                <c:pt idx="145">
                  <c:v>61.328000000000003</c:v>
                </c:pt>
                <c:pt idx="146">
                  <c:v>59.5</c:v>
                </c:pt>
                <c:pt idx="147">
                  <c:v>58.052</c:v>
                </c:pt>
                <c:pt idx="148">
                  <c:v>56.085999999999999</c:v>
                </c:pt>
                <c:pt idx="149">
                  <c:v>54.671999999999997</c:v>
                </c:pt>
                <c:pt idx="150">
                  <c:v>52.292999999999999</c:v>
                </c:pt>
                <c:pt idx="151">
                  <c:v>52.017000000000003</c:v>
                </c:pt>
                <c:pt idx="152">
                  <c:v>51.759</c:v>
                </c:pt>
                <c:pt idx="153">
                  <c:v>52.378999999999998</c:v>
                </c:pt>
                <c:pt idx="154">
                  <c:v>51.466000000000001</c:v>
                </c:pt>
                <c:pt idx="155">
                  <c:v>51.671999999999997</c:v>
                </c:pt>
                <c:pt idx="156">
                  <c:v>52</c:v>
                </c:pt>
                <c:pt idx="157">
                  <c:v>50.966000000000001</c:v>
                </c:pt>
                <c:pt idx="158">
                  <c:v>52.137999999999998</c:v>
                </c:pt>
                <c:pt idx="159">
                  <c:v>51.637999999999998</c:v>
                </c:pt>
                <c:pt idx="160">
                  <c:v>51.328000000000003</c:v>
                </c:pt>
                <c:pt idx="161">
                  <c:v>51.517000000000003</c:v>
                </c:pt>
                <c:pt idx="162">
                  <c:v>49.671999999999997</c:v>
                </c:pt>
                <c:pt idx="163">
                  <c:v>50.466000000000001</c:v>
                </c:pt>
                <c:pt idx="164">
                  <c:v>50.948</c:v>
                </c:pt>
                <c:pt idx="165">
                  <c:v>50.671999999999997</c:v>
                </c:pt>
                <c:pt idx="166">
                  <c:v>50.085999999999999</c:v>
                </c:pt>
                <c:pt idx="167">
                  <c:v>50.19</c:v>
                </c:pt>
                <c:pt idx="168">
                  <c:v>51.414000000000001</c:v>
                </c:pt>
                <c:pt idx="169">
                  <c:v>51.292999999999999</c:v>
                </c:pt>
                <c:pt idx="170">
                  <c:v>48.31</c:v>
                </c:pt>
                <c:pt idx="171">
                  <c:v>50.052</c:v>
                </c:pt>
                <c:pt idx="172">
                  <c:v>50.362000000000002</c:v>
                </c:pt>
                <c:pt idx="173">
                  <c:v>49.896999999999998</c:v>
                </c:pt>
                <c:pt idx="174">
                  <c:v>51.137999999999998</c:v>
                </c:pt>
                <c:pt idx="175">
                  <c:v>51.223999999999997</c:v>
                </c:pt>
                <c:pt idx="176">
                  <c:v>50.603000000000002</c:v>
                </c:pt>
                <c:pt idx="177">
                  <c:v>49.966000000000001</c:v>
                </c:pt>
                <c:pt idx="178">
                  <c:v>50.121000000000002</c:v>
                </c:pt>
                <c:pt idx="179">
                  <c:v>49.792999999999999</c:v>
                </c:pt>
                <c:pt idx="180">
                  <c:v>50.914000000000001</c:v>
                </c:pt>
                <c:pt idx="181">
                  <c:v>50.328000000000003</c:v>
                </c:pt>
                <c:pt idx="182">
                  <c:v>49.776000000000003</c:v>
                </c:pt>
                <c:pt idx="183">
                  <c:v>49.966000000000001</c:v>
                </c:pt>
                <c:pt idx="184">
                  <c:v>49.930999999999997</c:v>
                </c:pt>
                <c:pt idx="185">
                  <c:v>50.5</c:v>
                </c:pt>
                <c:pt idx="186">
                  <c:v>50.241</c:v>
                </c:pt>
                <c:pt idx="187">
                  <c:v>50.828000000000003</c:v>
                </c:pt>
                <c:pt idx="188">
                  <c:v>48.81</c:v>
                </c:pt>
                <c:pt idx="189">
                  <c:v>50.033999999999999</c:v>
                </c:pt>
                <c:pt idx="190">
                  <c:v>49.396999999999998</c:v>
                </c:pt>
                <c:pt idx="191">
                  <c:v>50.396999999999998</c:v>
                </c:pt>
                <c:pt idx="192">
                  <c:v>49.671999999999997</c:v>
                </c:pt>
                <c:pt idx="193">
                  <c:v>49.276000000000003</c:v>
                </c:pt>
                <c:pt idx="194">
                  <c:v>48.844999999999999</c:v>
                </c:pt>
                <c:pt idx="195">
                  <c:v>49.862000000000002</c:v>
                </c:pt>
                <c:pt idx="196">
                  <c:v>50.948</c:v>
                </c:pt>
                <c:pt idx="197">
                  <c:v>49.844999999999999</c:v>
                </c:pt>
                <c:pt idx="198">
                  <c:v>50.207000000000001</c:v>
                </c:pt>
                <c:pt idx="199">
                  <c:v>50.585999999999999</c:v>
                </c:pt>
                <c:pt idx="200">
                  <c:v>50.344999999999999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62.480593248971111</c:v>
                </c:pt>
                <c:pt idx="9">
                  <c:v>62.681132545917663</c:v>
                </c:pt>
                <c:pt idx="10">
                  <c:v>62.879589196284876</c:v>
                </c:pt>
                <c:pt idx="11">
                  <c:v>63.075686414877666</c:v>
                </c:pt>
                <c:pt idx="12">
                  <c:v>63.269118786984819</c:v>
                </c:pt>
                <c:pt idx="13">
                  <c:v>63.459550412734174</c:v>
                </c:pt>
                <c:pt idx="14">
                  <c:v>63.646613152016847</c:v>
                </c:pt>
                <c:pt idx="15">
                  <c:v>63.829905032413876</c:v>
                </c:pt>
                <c:pt idx="16">
                  <c:v>64.008988895413054</c:v>
                </c:pt>
                <c:pt idx="17">
                  <c:v>64.183391371667483</c:v>
                </c:pt>
                <c:pt idx="18">
                  <c:v>64.35260229635135</c:v>
                </c:pt>
                <c:pt idx="19">
                  <c:v>64.516074705924055</c:v>
                </c:pt>
                <c:pt idx="20">
                  <c:v>64.673225608896473</c:v>
                </c:pt>
                <c:pt idx="21">
                  <c:v>64.823437818267109</c:v>
                </c:pt>
                <c:pt idx="22">
                  <c:v>64.966063316790056</c:v>
                </c:pt>
                <c:pt idx="23">
                  <c:v>65.100428981711389</c:v>
                </c:pt>
                <c:pt idx="24">
                  <c:v>65.225846172391343</c:v>
                </c:pt>
                <c:pt idx="25">
                  <c:v>65.341626936426806</c:v>
                </c:pt>
                <c:pt idx="26">
                  <c:v>65.447111827501999</c:v>
                </c:pt>
                <c:pt idx="27">
                  <c:v>65.541718173901685</c:v>
                </c:pt>
                <c:pt idx="28">
                  <c:v>65.625023970081173</c:v>
                </c:pt>
                <c:pt idx="29">
                  <c:v>65.696912516383037</c:v>
                </c:pt>
                <c:pt idx="30">
                  <c:v>65.757817771263319</c:v>
                </c:pt>
                <c:pt idx="31">
                  <c:v>65.80913119704087</c:v>
                </c:pt>
                <c:pt idx="32">
                  <c:v>65.853857983336454</c:v>
                </c:pt>
                <c:pt idx="33">
                  <c:v>65.897642480335961</c:v>
                </c:pt>
                <c:pt idx="34">
                  <c:v>65.950314958248867</c:v>
                </c:pt>
                <c:pt idx="35">
                  <c:v>66.028135384603203</c:v>
                </c:pt>
                <c:pt idx="36">
                  <c:v>66.156910030103091</c:v>
                </c:pt>
                <c:pt idx="37">
                  <c:v>66.376112835175661</c:v>
                </c:pt>
                <c:pt idx="38">
                  <c:v>66.744031248883957</c:v>
                </c:pt>
                <c:pt idx="39">
                  <c:v>67.343752621548958</c:v>
                </c:pt>
                <c:pt idx="40">
                  <c:v>68.289499095803748</c:v>
                </c:pt>
                <c:pt idx="41">
                  <c:v>69.732414913797584</c:v>
                </c:pt>
                <c:pt idx="42">
                  <c:v>71.864452982270322</c:v>
                </c:pt>
                <c:pt idx="43">
                  <c:v>74.918583539326505</c:v>
                </c:pt>
                <c:pt idx="44">
                  <c:v>79.163286165831551</c:v>
                </c:pt>
                <c:pt idx="45">
                  <c:v>84.889344729245849</c:v>
                </c:pt>
                <c:pt idx="46">
                  <c:v>92.387495582857483</c:v>
                </c:pt>
                <c:pt idx="47">
                  <c:v>101.91657775224634</c:v>
                </c:pt>
                <c:pt idx="48">
                  <c:v>113.66345952511031</c:v>
                </c:pt>
                <c:pt idx="49">
                  <c:v>127.69781242222274</c:v>
                </c:pt>
                <c:pt idx="50">
                  <c:v>143.92550408283253</c:v>
                </c:pt>
                <c:pt idx="51">
                  <c:v>162.04024243144482</c:v>
                </c:pt>
                <c:pt idx="52">
                  <c:v>181.45649416959932</c:v>
                </c:pt>
                <c:pt idx="53">
                  <c:v>201.17395875387129</c:v>
                </c:pt>
                <c:pt idx="54">
                  <c:v>219.5092635569562</c:v>
                </c:pt>
                <c:pt idx="55">
                  <c:v>233.74406710782108</c:v>
                </c:pt>
                <c:pt idx="56">
                  <c:v>240.07114645340209</c:v>
                </c:pt>
                <c:pt idx="57">
                  <c:v>234.51838333214477</c:v>
                </c:pt>
                <c:pt idx="58">
                  <c:v>215.09643503148192</c:v>
                </c:pt>
                <c:pt idx="59">
                  <c:v>184.0115050762156</c:v>
                </c:pt>
                <c:pt idx="60">
                  <c:v>147.78997329076182</c:v>
                </c:pt>
                <c:pt idx="61">
                  <c:v>114.4371412110001</c:v>
                </c:pt>
                <c:pt idx="62">
                  <c:v>89.563246906231072</c:v>
                </c:pt>
                <c:pt idx="63">
                  <c:v>74.477844192787245</c:v>
                </c:pt>
                <c:pt idx="64">
                  <c:v>67.208692492652986</c:v>
                </c:pt>
                <c:pt idx="65">
                  <c:v>64.828718090850955</c:v>
                </c:pt>
                <c:pt idx="66">
                  <c:v>65.115410208459338</c:v>
                </c:pt>
                <c:pt idx="67">
                  <c:v>66.957400833450961</c:v>
                </c:pt>
                <c:pt idx="68">
                  <c:v>70.043267703883458</c:v>
                </c:pt>
                <c:pt idx="69">
                  <c:v>74.45341666518965</c:v>
                </c:pt>
                <c:pt idx="70">
                  <c:v>80.397417659991831</c:v>
                </c:pt>
                <c:pt idx="71">
                  <c:v>88.079105198051607</c:v>
                </c:pt>
                <c:pt idx="72">
                  <c:v>97.619398552878351</c:v>
                </c:pt>
                <c:pt idx="73">
                  <c:v>108.9967352861197</c:v>
                </c:pt>
                <c:pt idx="74">
                  <c:v>121.99016939619435</c:v>
                </c:pt>
                <c:pt idx="75">
                  <c:v>136.10510018370496</c:v>
                </c:pt>
                <c:pt idx="76">
                  <c:v>150.42648306688838</c:v>
                </c:pt>
                <c:pt idx="77">
                  <c:v>163.33299181185009</c:v>
                </c:pt>
                <c:pt idx="78">
                  <c:v>172.17862666950745</c:v>
                </c:pt>
                <c:pt idx="79">
                  <c:v>173.48766693742289</c:v>
                </c:pt>
                <c:pt idx="80">
                  <c:v>164.39296370406436</c:v>
                </c:pt>
                <c:pt idx="81">
                  <c:v>145.01638533839343</c:v>
                </c:pt>
                <c:pt idx="82">
                  <c:v>119.7077579355619</c:v>
                </c:pt>
                <c:pt idx="83">
                  <c:v>95.189433471539417</c:v>
                </c:pt>
                <c:pt idx="84">
                  <c:v>76.720433963637745</c:v>
                </c:pt>
                <c:pt idx="85">
                  <c:v>65.710759195086936</c:v>
                </c:pt>
                <c:pt idx="86">
                  <c:v>60.460830127857527</c:v>
                </c:pt>
                <c:pt idx="87">
                  <c:v>58.423797085465083</c:v>
                </c:pt>
                <c:pt idx="88">
                  <c:v>57.74448207499389</c:v>
                </c:pt>
                <c:pt idx="89">
                  <c:v>57.509857349501928</c:v>
                </c:pt>
                <c:pt idx="90">
                  <c:v>57.390200209392901</c:v>
                </c:pt>
                <c:pt idx="91">
                  <c:v>57.295042785128111</c:v>
                </c:pt>
                <c:pt idx="92">
                  <c:v>57.205131675739274</c:v>
                </c:pt>
                <c:pt idx="93">
                  <c:v>57.117196292283204</c:v>
                </c:pt>
                <c:pt idx="94">
                  <c:v>57.030738122364504</c:v>
                </c:pt>
                <c:pt idx="95">
                  <c:v>56.945663559296385</c:v>
                </c:pt>
                <c:pt idx="96">
                  <c:v>56.861993224515075</c:v>
                </c:pt>
                <c:pt idx="97">
                  <c:v>56.779912118654082</c:v>
                </c:pt>
                <c:pt idx="98">
                  <c:v>56.699940359290331</c:v>
                </c:pt>
                <c:pt idx="99">
                  <c:v>56.623263444822477</c:v>
                </c:pt>
                <c:pt idx="100">
                  <c:v>56.552320009004148</c:v>
                </c:pt>
                <c:pt idx="101">
                  <c:v>56.491773556676456</c:v>
                </c:pt>
                <c:pt idx="102">
                  <c:v>56.4499920765954</c:v>
                </c:pt>
                <c:pt idx="103">
                  <c:v>56.441091548617067</c:v>
                </c:pt>
                <c:pt idx="104">
                  <c:v>56.487424233259702</c:v>
                </c:pt>
                <c:pt idx="105">
                  <c:v>56.622082589725586</c:v>
                </c:pt>
                <c:pt idx="106">
                  <c:v>56.890563180990178</c:v>
                </c:pt>
                <c:pt idx="107">
                  <c:v>57.350282954170403</c:v>
                </c:pt>
                <c:pt idx="108">
                  <c:v>58.06630899667104</c:v>
                </c:pt>
                <c:pt idx="109">
                  <c:v>59.101553985156301</c:v>
                </c:pt>
                <c:pt idx="110">
                  <c:v>60.499746056174374</c:v>
                </c:pt>
                <c:pt idx="111">
                  <c:v>62.259719593021046</c:v>
                </c:pt>
                <c:pt idx="112">
                  <c:v>64.301150972180409</c:v>
                </c:pt>
                <c:pt idx="113">
                  <c:v>66.428222363024645</c:v>
                </c:pt>
                <c:pt idx="114">
                  <c:v>68.311970808654635</c:v>
                </c:pt>
                <c:pt idx="115">
                  <c:v>69.527486243081952</c:v>
                </c:pt>
                <c:pt idx="116">
                  <c:v>69.674719239714065</c:v>
                </c:pt>
                <c:pt idx="117">
                  <c:v>68.558934947294674</c:v>
                </c:pt>
                <c:pt idx="118">
                  <c:v>66.332068923283799</c:v>
                </c:pt>
                <c:pt idx="119">
                  <c:v>63.478046925265332</c:v>
                </c:pt>
                <c:pt idx="120">
                  <c:v>60.617710521688124</c:v>
                </c:pt>
                <c:pt idx="121">
                  <c:v>58.248931982706871</c:v>
                </c:pt>
                <c:pt idx="122">
                  <c:v>56.58728276720008</c:v>
                </c:pt>
                <c:pt idx="123">
                  <c:v>55.580969076474538</c:v>
                </c:pt>
                <c:pt idx="124">
                  <c:v>55.039571688886625</c:v>
                </c:pt>
                <c:pt idx="125">
                  <c:v>54.764505131902872</c:v>
                </c:pt>
                <c:pt idx="126">
                  <c:v>54.615488060285479</c:v>
                </c:pt>
                <c:pt idx="127">
                  <c:v>54.516228156018592</c:v>
                </c:pt>
                <c:pt idx="128">
                  <c:v>54.433267219902291</c:v>
                </c:pt>
                <c:pt idx="129">
                  <c:v>54.354494494555638</c:v>
                </c:pt>
                <c:pt idx="130">
                  <c:v>54.276240337591858</c:v>
                </c:pt>
                <c:pt idx="131">
                  <c:v>54.197600138441437</c:v>
                </c:pt>
                <c:pt idx="132">
                  <c:v>54.118567855695105</c:v>
                </c:pt>
                <c:pt idx="133">
                  <c:v>54.039826032995414</c:v>
                </c:pt>
                <c:pt idx="134">
                  <c:v>53.963508925734004</c:v>
                </c:pt>
                <c:pt idx="135">
                  <c:v>53.89516737075715</c:v>
                </c:pt>
                <c:pt idx="136">
                  <c:v>53.847572066400446</c:v>
                </c:pt>
                <c:pt idx="137">
                  <c:v>53.846751688796346</c:v>
                </c:pt>
                <c:pt idx="138">
                  <c:v>53.939285982559625</c:v>
                </c:pt>
                <c:pt idx="139">
                  <c:v>54.197061918259628</c:v>
                </c:pt>
                <c:pt idx="140">
                  <c:v>54.712374808134925</c:v>
                </c:pt>
                <c:pt idx="141">
                  <c:v>55.575277346442519</c:v>
                </c:pt>
                <c:pt idx="142">
                  <c:v>56.829250009138278</c:v>
                </c:pt>
                <c:pt idx="143">
                  <c:v>58.403379094599771</c:v>
                </c:pt>
                <c:pt idx="144">
                  <c:v>59.996455112752905</c:v>
                </c:pt>
                <c:pt idx="145">
                  <c:v>60.920121174338831</c:v>
                </c:pt>
                <c:pt idx="146">
                  <c:v>60.280421851533148</c:v>
                </c:pt>
                <c:pt idx="147">
                  <c:v>57.964959443085384</c:v>
                </c:pt>
                <c:pt idx="148">
                  <c:v>55.240616579649469</c:v>
                </c:pt>
                <c:pt idx="149">
                  <c:v>53.445366190302785</c:v>
                </c:pt>
                <c:pt idx="150">
                  <c:v>52.698674101472527</c:v>
                </c:pt>
                <c:pt idx="151">
                  <c:v>52.451563566108867</c:v>
                </c:pt>
                <c:pt idx="152">
                  <c:v>52.333371550987607</c:v>
                </c:pt>
                <c:pt idx="153">
                  <c:v>52.234180316075353</c:v>
                </c:pt>
                <c:pt idx="154">
                  <c:v>52.136423446783546</c:v>
                </c:pt>
                <c:pt idx="155">
                  <c:v>52.0385551187982</c:v>
                </c:pt>
                <c:pt idx="156">
                  <c:v>51.940567516712683</c:v>
                </c:pt>
                <c:pt idx="157">
                  <c:v>51.842534769115971</c:v>
                </c:pt>
                <c:pt idx="158">
                  <c:v>51.744528925038438</c:v>
                </c:pt>
                <c:pt idx="159">
                  <c:v>51.646616446120994</c:v>
                </c:pt>
                <c:pt idx="160">
                  <c:v>51.548857619831828</c:v>
                </c:pt>
                <c:pt idx="161">
                  <c:v>51.45130621732973</c:v>
                </c:pt>
                <c:pt idx="162">
                  <c:v>51.354009329969358</c:v>
                </c:pt>
                <c:pt idx="163">
                  <c:v>51.257007366451013</c:v>
                </c:pt>
                <c:pt idx="164">
                  <c:v>51.160334189568871</c:v>
                </c:pt>
                <c:pt idx="165">
                  <c:v>51.064017369444443</c:v>
                </c:pt>
                <c:pt idx="166">
                  <c:v>50.968078529504901</c:v>
                </c:pt>
                <c:pt idx="167">
                  <c:v>50.872533762044846</c:v>
                </c:pt>
                <c:pt idx="168">
                  <c:v>50.777394091718953</c:v>
                </c:pt>
                <c:pt idx="169">
                  <c:v>50.682665967480183</c:v>
                </c:pt>
                <c:pt idx="170">
                  <c:v>50.588351766046195</c:v>
                </c:pt>
                <c:pt idx="171">
                  <c:v>50.494450292727016</c:v>
                </c:pt>
                <c:pt idx="172">
                  <c:v>50.400957268198404</c:v>
                </c:pt>
                <c:pt idx="173">
                  <c:v>50.307865792425602</c:v>
                </c:pt>
                <c:pt idx="174">
                  <c:v>50.215166779334851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62.480593248961704</c:v>
                </c:pt>
                <c:pt idx="9">
                  <c:v>62.68113254588679</c:v>
                </c:pt>
                <c:pt idx="10">
                  <c:v>62.879589196185925</c:v>
                </c:pt>
                <c:pt idx="11">
                  <c:v>63.075686414567834</c:v>
                </c:pt>
                <c:pt idx="12">
                  <c:v>63.269118786037119</c:v>
                </c:pt>
                <c:pt idx="13">
                  <c:v>63.459550409902377</c:v>
                </c:pt>
                <c:pt idx="14">
                  <c:v>63.646613143750763</c:v>
                </c:pt>
                <c:pt idx="15">
                  <c:v>63.829905008842566</c:v>
                </c:pt>
                <c:pt idx="16">
                  <c:v>64.008988829750962</c:v>
                </c:pt>
                <c:pt idx="17">
                  <c:v>64.183391192980693</c:v>
                </c:pt>
                <c:pt idx="18">
                  <c:v>64.35260182132572</c:v>
                </c:pt>
                <c:pt idx="19">
                  <c:v>64.516073472283992</c:v>
                </c:pt>
                <c:pt idx="20">
                  <c:v>64.673222479167549</c:v>
                </c:pt>
                <c:pt idx="21">
                  <c:v>64.82343006165955</c:v>
                </c:pt>
                <c:pt idx="22">
                  <c:v>64.966044537301926</c:v>
                </c:pt>
                <c:pt idx="23">
                  <c:v>65.10038456539705</c:v>
                </c:pt>
                <c:pt idx="24">
                  <c:v>65.225743548584518</c:v>
                </c:pt>
                <c:pt idx="25">
                  <c:v>65.341395303358993</c:v>
                </c:pt>
                <c:pt idx="26">
                  <c:v>65.446601087547947</c:v>
                </c:pt>
                <c:pt idx="27">
                  <c:v>65.540618039000677</c:v>
                </c:pt>
                <c:pt idx="28">
                  <c:v>65.622709034620115</c:v>
                </c:pt>
                <c:pt idx="29">
                  <c:v>65.692153922211574</c:v>
                </c:pt>
                <c:pt idx="30">
                  <c:v>65.748262010142213</c:v>
                </c:pt>
                <c:pt idx="31">
                  <c:v>65.790385623341777</c:v>
                </c:pt>
                <c:pt idx="32">
                  <c:v>65.817934451850633</c:v>
                </c:pt>
                <c:pt idx="33">
                  <c:v>65.830390334414318</c:v>
                </c:pt>
                <c:pt idx="34">
                  <c:v>65.827322040282311</c:v>
                </c:pt>
                <c:pt idx="35">
                  <c:v>65.808399544133536</c:v>
                </c:pt>
                <c:pt idx="36">
                  <c:v>65.773407239185545</c:v>
                </c:pt>
                <c:pt idx="37">
                  <c:v>65.722255509151864</c:v>
                </c:pt>
                <c:pt idx="38">
                  <c:v>65.654990086918957</c:v>
                </c:pt>
                <c:pt idx="39">
                  <c:v>65.571798670877371</c:v>
                </c:pt>
                <c:pt idx="40">
                  <c:v>65.473014350334367</c:v>
                </c:pt>
                <c:pt idx="41">
                  <c:v>65.359115507622604</c:v>
                </c:pt>
                <c:pt idx="42">
                  <c:v>65.230722011083969</c:v>
                </c:pt>
                <c:pt idx="43">
                  <c:v>65.088587681308539</c:v>
                </c:pt>
                <c:pt idx="44">
                  <c:v>64.933589191323719</c:v>
                </c:pt>
                <c:pt idx="45">
                  <c:v>64.766711736630199</c:v>
                </c:pt>
                <c:pt idx="46">
                  <c:v>64.589031969517052</c:v>
                </c:pt>
                <c:pt idx="47">
                  <c:v>64.401698821592248</c:v>
                </c:pt>
                <c:pt idx="48">
                  <c:v>64.205912929146663</c:v>
                </c:pt>
                <c:pt idx="49">
                  <c:v>64.00290542169391</c:v>
                </c:pt>
                <c:pt idx="50">
                  <c:v>63.793916832907605</c:v>
                </c:pt>
                <c:pt idx="51">
                  <c:v>63.580176847605593</c:v>
                </c:pt>
                <c:pt idx="52">
                  <c:v>63.362885514579943</c:v>
                </c:pt>
                <c:pt idx="53">
                  <c:v>63.143196441959013</c:v>
                </c:pt>
                <c:pt idx="54">
                  <c:v>62.922202360080476</c:v>
                </c:pt>
                <c:pt idx="55">
                  <c:v>62.700923297614153</c:v>
                </c:pt>
                <c:pt idx="56">
                  <c:v>62.48029748020577</c:v>
                </c:pt>
                <c:pt idx="57">
                  <c:v>62.261174935881243</c:v>
                </c:pt>
                <c:pt idx="58">
                  <c:v>62.044313684302658</c:v>
                </c:pt>
                <c:pt idx="59">
                  <c:v>61.830378301714887</c:v>
                </c:pt>
                <c:pt idx="60">
                  <c:v>61.619940591720827</c:v>
                </c:pt>
                <c:pt idx="61">
                  <c:v>61.41348205347991</c:v>
                </c:pt>
                <c:pt idx="62">
                  <c:v>61.211397821554598</c:v>
                </c:pt>
                <c:pt idx="63">
                  <c:v>61.014001752363711</c:v>
                </c:pt>
                <c:pt idx="64">
                  <c:v>60.821532347382835</c:v>
                </c:pt>
                <c:pt idx="65">
                  <c:v>60.634159229048699</c:v>
                </c:pt>
                <c:pt idx="66">
                  <c:v>60.451989918137521</c:v>
                </c:pt>
                <c:pt idx="67">
                  <c:v>60.27507669797258</c:v>
                </c:pt>
                <c:pt idx="68">
                  <c:v>60.103423388487514</c:v>
                </c:pt>
                <c:pt idx="69">
                  <c:v>59.936991889838879</c:v>
                </c:pt>
                <c:pt idx="70">
                  <c:v>59.775708389415421</c:v>
                </c:pt>
                <c:pt idx="71">
                  <c:v>59.619469156747478</c:v>
                </c:pt>
                <c:pt idx="72">
                  <c:v>59.468145877439952</c:v>
                </c:pt>
                <c:pt idx="73">
                  <c:v>59.321590499653794</c:v>
                </c:pt>
                <c:pt idx="74">
                  <c:v>59.179639584928132</c:v>
                </c:pt>
                <c:pt idx="75">
                  <c:v>59.042118169536003</c:v>
                </c:pt>
                <c:pt idx="76">
                  <c:v>58.908843153487844</c:v>
                </c:pt>
                <c:pt idx="77">
                  <c:v>58.779626242184158</c:v>
                </c:pt>
                <c:pt idx="78">
                  <c:v>58.654276471036383</c:v>
                </c:pt>
                <c:pt idx="79">
                  <c:v>58.532602346575665</c:v>
                </c:pt>
                <c:pt idx="80">
                  <c:v>58.414413639073842</c:v>
                </c:pt>
                <c:pt idx="81">
                  <c:v>58.299522861885933</c:v>
                </c:pt>
                <c:pt idx="82">
                  <c:v>58.187746471915865</c:v>
                </c:pt>
                <c:pt idx="83">
                  <c:v>58.078905824084686</c:v>
                </c:pt>
                <c:pt idx="84">
                  <c:v>57.972827910670766</c:v>
                </c:pt>
                <c:pt idx="85">
                  <c:v>57.869345914079524</c:v>
                </c:pt>
                <c:pt idx="86">
                  <c:v>57.768299599129143</c:v>
                </c:pt>
                <c:pt idx="87">
                  <c:v>57.669535568421573</c:v>
                </c:pt>
                <c:pt idx="88">
                  <c:v>57.572907401885296</c:v>
                </c:pt>
                <c:pt idx="89">
                  <c:v>57.478275699186568</c:v>
                </c:pt>
                <c:pt idx="90">
                  <c:v>57.385508041451402</c:v>
                </c:pt>
                <c:pt idx="91">
                  <c:v>57.294478886641841</c:v>
                </c:pt>
                <c:pt idx="92">
                  <c:v>57.205069411005645</c:v>
                </c:pt>
                <c:pt idx="93">
                  <c:v>57.117167307268879</c:v>
                </c:pt>
                <c:pt idx="94">
                  <c:v>57.030666548666787</c:v>
                </c:pt>
                <c:pt idx="95">
                  <c:v>56.945467126503253</c:v>
                </c:pt>
                <c:pt idx="96">
                  <c:v>56.861474767684129</c:v>
                </c:pt>
                <c:pt idx="97">
                  <c:v>56.778600637574186</c:v>
                </c:pt>
                <c:pt idx="98">
                  <c:v>56.696761032570215</c:v>
                </c:pt>
                <c:pt idx="99">
                  <c:v>56.615877065952077</c:v>
                </c:pt>
                <c:pt idx="100">
                  <c:v>56.535874349858425</c:v>
                </c:pt>
                <c:pt idx="101">
                  <c:v>56.456682675623512</c:v>
                </c:pt>
                <c:pt idx="102">
                  <c:v>56.378235694196583</c:v>
                </c:pt>
                <c:pt idx="103">
                  <c:v>56.300470597937959</c:v>
                </c:pt>
                <c:pt idx="104">
                  <c:v>56.223327804737785</c:v>
                </c:pt>
                <c:pt idx="105">
                  <c:v>56.146750645130467</c:v>
                </c:pt>
                <c:pt idx="106">
                  <c:v>56.070685052873543</c:v>
                </c:pt>
                <c:pt idx="107">
                  <c:v>55.995079259323113</c:v>
                </c:pt>
                <c:pt idx="108">
                  <c:v>55.919883491865889</c:v>
                </c:pt>
                <c:pt idx="109">
                  <c:v>55.845049676659933</c:v>
                </c:pt>
                <c:pt idx="110">
                  <c:v>55.770531145993893</c:v>
                </c:pt>
                <c:pt idx="111">
                  <c:v>55.696282350698056</c:v>
                </c:pt>
                <c:pt idx="112">
                  <c:v>55.622258578233584</c:v>
                </c:pt>
                <c:pt idx="113">
                  <c:v>55.548415677350292</c:v>
                </c:pt>
                <c:pt idx="114">
                  <c:v>55.474709790542036</c:v>
                </c:pt>
                <c:pt idx="115">
                  <c:v>55.40109709594347</c:v>
                </c:pt>
                <c:pt idx="116">
                  <c:v>55.327533560803886</c:v>
                </c:pt>
                <c:pt idx="117">
                  <c:v>55.253974709241469</c:v>
                </c:pt>
                <c:pt idx="118">
                  <c:v>55.180375407619422</c:v>
                </c:pt>
                <c:pt idx="119">
                  <c:v>55.106689671585855</c:v>
                </c:pt>
                <c:pt idx="120">
                  <c:v>55.032870499564012</c:v>
                </c:pt>
                <c:pt idx="121">
                  <c:v>54.958869738248595</c:v>
                </c:pt>
                <c:pt idx="122">
                  <c:v>54.884637986420493</c:v>
                </c:pt>
                <c:pt idx="123">
                  <c:v>54.810124544096425</c:v>
                </c:pt>
                <c:pt idx="124">
                  <c:v>54.735277414622523</c:v>
                </c:pt>
                <c:pt idx="125">
                  <c:v>54.660043367735014</c:v>
                </c:pt>
                <c:pt idx="126">
                  <c:v>54.584368071763912</c:v>
                </c:pt>
                <c:pt idx="127">
                  <c:v>54.508196302956833</c:v>
                </c:pt>
                <c:pt idx="128">
                  <c:v>54.43147223924894</c:v>
                </c:pt>
                <c:pt idx="129">
                  <c:v>54.354139844604134</c:v>
                </c:pt>
                <c:pt idx="130">
                  <c:v>54.276143348208933</c:v>
                </c:pt>
                <c:pt idx="131">
                  <c:v>54.197427820241963</c:v>
                </c:pt>
                <c:pt idx="132">
                  <c:v>54.117939842631053</c:v>
                </c:pt>
                <c:pt idx="133">
                  <c:v>54.037628269154368</c:v>
                </c:pt>
                <c:pt idx="134">
                  <c:v>53.956445064517766</c:v>
                </c:pt>
                <c:pt idx="135">
                  <c:v>53.874346206798833</c:v>
                </c:pt>
                <c:pt idx="136">
                  <c:v>53.791292632130279</c:v>
                </c:pt>
                <c:pt idx="137">
                  <c:v>53.707251195026792</c:v>
                </c:pt>
                <c:pt idx="138">
                  <c:v>53.622195612753146</c:v>
                </c:pt>
                <c:pt idx="139">
                  <c:v>53.536107358046792</c:v>
                </c:pt>
                <c:pt idx="140">
                  <c:v>53.448976461837844</c:v>
                </c:pt>
                <c:pt idx="141">
                  <c:v>53.360802186808996</c:v>
                </c:pt>
                <c:pt idx="142">
                  <c:v>53.271593534086023</c:v>
                </c:pt>
                <c:pt idx="143">
                  <c:v>53.18136954927688</c:v>
                </c:pt>
                <c:pt idx="144">
                  <c:v>53.090159400522523</c:v>
                </c:pt>
                <c:pt idx="145">
                  <c:v>52.998002209989238</c:v>
                </c:pt>
                <c:pt idx="146">
                  <c:v>52.904946630881895</c:v>
                </c:pt>
                <c:pt idx="147">
                  <c:v>52.8110501739298</c:v>
                </c:pt>
                <c:pt idx="148">
                  <c:v>52.716378299556041</c:v>
                </c:pt>
                <c:pt idx="149">
                  <c:v>52.621003303664857</c:v>
                </c:pt>
                <c:pt idx="150">
                  <c:v>52.525003035250798</c:v>
                </c:pt>
                <c:pt idx="151">
                  <c:v>52.428459492041867</c:v>
                </c:pt>
                <c:pt idx="152">
                  <c:v>52.331457345531319</c:v>
                </c:pt>
                <c:pt idx="153">
                  <c:v>52.234082448692433</c:v>
                </c:pt>
                <c:pt idx="154">
                  <c:v>52.136420378370502</c:v>
                </c:pt>
                <c:pt idx="155">
                  <c:v>52.038555060062464</c:v>
                </c:pt>
                <c:pt idx="156">
                  <c:v>51.940567516028423</c:v>
                </c:pt>
                <c:pt idx="157">
                  <c:v>51.842534769111133</c:v>
                </c:pt>
                <c:pt idx="158">
                  <c:v>51.744528925038416</c:v>
                </c:pt>
                <c:pt idx="159">
                  <c:v>51.646616446120994</c:v>
                </c:pt>
                <c:pt idx="160">
                  <c:v>51.548857619831828</c:v>
                </c:pt>
                <c:pt idx="161">
                  <c:v>51.45130621732973</c:v>
                </c:pt>
                <c:pt idx="162">
                  <c:v>51.354009329969358</c:v>
                </c:pt>
                <c:pt idx="163">
                  <c:v>51.257007366451013</c:v>
                </c:pt>
                <c:pt idx="164">
                  <c:v>51.160334189568871</c:v>
                </c:pt>
                <c:pt idx="165">
                  <c:v>51.064017369444443</c:v>
                </c:pt>
                <c:pt idx="166">
                  <c:v>50.968078529504901</c:v>
                </c:pt>
                <c:pt idx="167">
                  <c:v>50.872533762044846</c:v>
                </c:pt>
                <c:pt idx="168">
                  <c:v>50.777394091718953</c:v>
                </c:pt>
                <c:pt idx="169">
                  <c:v>50.682665967480183</c:v>
                </c:pt>
                <c:pt idx="170">
                  <c:v>50.588351766046195</c:v>
                </c:pt>
                <c:pt idx="171">
                  <c:v>50.494450292727016</c:v>
                </c:pt>
                <c:pt idx="172">
                  <c:v>50.400957268198404</c:v>
                </c:pt>
                <c:pt idx="173">
                  <c:v>50.307865792425602</c:v>
                </c:pt>
                <c:pt idx="174">
                  <c:v>50.215166779334851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61.69</c:v>
                </c:pt>
                <c:pt idx="1">
                  <c:v>61.223999999999997</c:v>
                </c:pt>
                <c:pt idx="2">
                  <c:v>61.966000000000001</c:v>
                </c:pt>
                <c:pt idx="3">
                  <c:v>61.792999999999999</c:v>
                </c:pt>
                <c:pt idx="4">
                  <c:v>61.223999999999997</c:v>
                </c:pt>
                <c:pt idx="5">
                  <c:v>61.517000000000003</c:v>
                </c:pt>
                <c:pt idx="6">
                  <c:v>62.430999999999997</c:v>
                </c:pt>
                <c:pt idx="7">
                  <c:v>63.344999999999999</c:v>
                </c:pt>
                <c:pt idx="8">
                  <c:v>61.723999999999997</c:v>
                </c:pt>
                <c:pt idx="9">
                  <c:v>61.414000000000001</c:v>
                </c:pt>
                <c:pt idx="10">
                  <c:v>62.482999999999997</c:v>
                </c:pt>
                <c:pt idx="11">
                  <c:v>61.378999999999998</c:v>
                </c:pt>
                <c:pt idx="12">
                  <c:v>61.069000000000003</c:v>
                </c:pt>
                <c:pt idx="13">
                  <c:v>61.741</c:v>
                </c:pt>
                <c:pt idx="14">
                  <c:v>61.033999999999999</c:v>
                </c:pt>
                <c:pt idx="15">
                  <c:v>61.896999999999998</c:v>
                </c:pt>
                <c:pt idx="16">
                  <c:v>61.69</c:v>
                </c:pt>
                <c:pt idx="17">
                  <c:v>62.430999999999997</c:v>
                </c:pt>
                <c:pt idx="18">
                  <c:v>63.792999999999999</c:v>
                </c:pt>
                <c:pt idx="19">
                  <c:v>62.362000000000002</c:v>
                </c:pt>
                <c:pt idx="20">
                  <c:v>62.155000000000001</c:v>
                </c:pt>
                <c:pt idx="21">
                  <c:v>62.171999999999997</c:v>
                </c:pt>
                <c:pt idx="22">
                  <c:v>63.569000000000003</c:v>
                </c:pt>
                <c:pt idx="23">
                  <c:v>62.121000000000002</c:v>
                </c:pt>
                <c:pt idx="24">
                  <c:v>62.862000000000002</c:v>
                </c:pt>
                <c:pt idx="25">
                  <c:v>63.69</c:v>
                </c:pt>
                <c:pt idx="26">
                  <c:v>64.052000000000007</c:v>
                </c:pt>
                <c:pt idx="27">
                  <c:v>63.723999999999997</c:v>
                </c:pt>
                <c:pt idx="28">
                  <c:v>64.259</c:v>
                </c:pt>
                <c:pt idx="29">
                  <c:v>63.914000000000001</c:v>
                </c:pt>
                <c:pt idx="30">
                  <c:v>65.224000000000004</c:v>
                </c:pt>
                <c:pt idx="31">
                  <c:v>64.534000000000006</c:v>
                </c:pt>
                <c:pt idx="32">
                  <c:v>66.19</c:v>
                </c:pt>
                <c:pt idx="33">
                  <c:v>64.879000000000005</c:v>
                </c:pt>
                <c:pt idx="34">
                  <c:v>64.585999999999999</c:v>
                </c:pt>
                <c:pt idx="35">
                  <c:v>64.379000000000005</c:v>
                </c:pt>
                <c:pt idx="36">
                  <c:v>64.914000000000001</c:v>
                </c:pt>
                <c:pt idx="37">
                  <c:v>66.81</c:v>
                </c:pt>
                <c:pt idx="38">
                  <c:v>65.81</c:v>
                </c:pt>
                <c:pt idx="39">
                  <c:v>68.224000000000004</c:v>
                </c:pt>
                <c:pt idx="40">
                  <c:v>69.344999999999999</c:v>
                </c:pt>
                <c:pt idx="41">
                  <c:v>72.102999999999994</c:v>
                </c:pt>
                <c:pt idx="42">
                  <c:v>73.171999999999997</c:v>
                </c:pt>
                <c:pt idx="43">
                  <c:v>74.5</c:v>
                </c:pt>
                <c:pt idx="44">
                  <c:v>78.085999999999999</c:v>
                </c:pt>
                <c:pt idx="45">
                  <c:v>84.016999999999996</c:v>
                </c:pt>
                <c:pt idx="46">
                  <c:v>96.069000000000003</c:v>
                </c:pt>
                <c:pt idx="47">
                  <c:v>112.55200000000001</c:v>
                </c:pt>
                <c:pt idx="48">
                  <c:v>134.55199999999999</c:v>
                </c:pt>
                <c:pt idx="49">
                  <c:v>157.36199999999999</c:v>
                </c:pt>
                <c:pt idx="50">
                  <c:v>179.58600000000001</c:v>
                </c:pt>
                <c:pt idx="51">
                  <c:v>199.62100000000001</c:v>
                </c:pt>
                <c:pt idx="52">
                  <c:v>214.22399999999999</c:v>
                </c:pt>
                <c:pt idx="53">
                  <c:v>224.43100000000001</c:v>
                </c:pt>
                <c:pt idx="54">
                  <c:v>230.05199999999999</c:v>
                </c:pt>
                <c:pt idx="55">
                  <c:v>232</c:v>
                </c:pt>
                <c:pt idx="56">
                  <c:v>229.37899999999999</c:v>
                </c:pt>
                <c:pt idx="57">
                  <c:v>217.41399999999999</c:v>
                </c:pt>
                <c:pt idx="58">
                  <c:v>191.672</c:v>
                </c:pt>
                <c:pt idx="59">
                  <c:v>146.828</c:v>
                </c:pt>
                <c:pt idx="60">
                  <c:v>96.120999999999995</c:v>
                </c:pt>
                <c:pt idx="61">
                  <c:v>68.5</c:v>
                </c:pt>
                <c:pt idx="62">
                  <c:v>63.137999999999998</c:v>
                </c:pt>
                <c:pt idx="63">
                  <c:v>62.621000000000002</c:v>
                </c:pt>
                <c:pt idx="64">
                  <c:v>63.344999999999999</c:v>
                </c:pt>
                <c:pt idx="65">
                  <c:v>60.966000000000001</c:v>
                </c:pt>
                <c:pt idx="66">
                  <c:v>63.052</c:v>
                </c:pt>
                <c:pt idx="67">
                  <c:v>66.879000000000005</c:v>
                </c:pt>
                <c:pt idx="68">
                  <c:v>70.930999999999997</c:v>
                </c:pt>
                <c:pt idx="69">
                  <c:v>80.224000000000004</c:v>
                </c:pt>
                <c:pt idx="70">
                  <c:v>90.483000000000004</c:v>
                </c:pt>
                <c:pt idx="71">
                  <c:v>104.586</c:v>
                </c:pt>
                <c:pt idx="72">
                  <c:v>121.39700000000001</c:v>
                </c:pt>
                <c:pt idx="73">
                  <c:v>135.483</c:v>
                </c:pt>
                <c:pt idx="74">
                  <c:v>148.828</c:v>
                </c:pt>
                <c:pt idx="75">
                  <c:v>159.44800000000001</c:v>
                </c:pt>
                <c:pt idx="76">
                  <c:v>166.655</c:v>
                </c:pt>
                <c:pt idx="77">
                  <c:v>171.86199999999999</c:v>
                </c:pt>
                <c:pt idx="78">
                  <c:v>170.27600000000001</c:v>
                </c:pt>
                <c:pt idx="79">
                  <c:v>160.53399999999999</c:v>
                </c:pt>
                <c:pt idx="80">
                  <c:v>136.70699999999999</c:v>
                </c:pt>
                <c:pt idx="81">
                  <c:v>101.672</c:v>
                </c:pt>
                <c:pt idx="82">
                  <c:v>70.275999999999996</c:v>
                </c:pt>
                <c:pt idx="83">
                  <c:v>59.828000000000003</c:v>
                </c:pt>
                <c:pt idx="84">
                  <c:v>56.362000000000002</c:v>
                </c:pt>
                <c:pt idx="85">
                  <c:v>56.948</c:v>
                </c:pt>
                <c:pt idx="86">
                  <c:v>55.671999999999997</c:v>
                </c:pt>
                <c:pt idx="87">
                  <c:v>55.69</c:v>
                </c:pt>
                <c:pt idx="88">
                  <c:v>56.276000000000003</c:v>
                </c:pt>
                <c:pt idx="89">
                  <c:v>56.637999999999998</c:v>
                </c:pt>
                <c:pt idx="90">
                  <c:v>56.430999999999997</c:v>
                </c:pt>
                <c:pt idx="91">
                  <c:v>57.276000000000003</c:v>
                </c:pt>
                <c:pt idx="92">
                  <c:v>56.448</c:v>
                </c:pt>
                <c:pt idx="93">
                  <c:v>56.896999999999998</c:v>
                </c:pt>
                <c:pt idx="94">
                  <c:v>55.396999999999998</c:v>
                </c:pt>
                <c:pt idx="95">
                  <c:v>55.792999999999999</c:v>
                </c:pt>
                <c:pt idx="96">
                  <c:v>56.344999999999999</c:v>
                </c:pt>
                <c:pt idx="97">
                  <c:v>55.31</c:v>
                </c:pt>
                <c:pt idx="98">
                  <c:v>55.69</c:v>
                </c:pt>
                <c:pt idx="99">
                  <c:v>55.585999999999999</c:v>
                </c:pt>
                <c:pt idx="100">
                  <c:v>54.671999999999997</c:v>
                </c:pt>
                <c:pt idx="101">
                  <c:v>53.966000000000001</c:v>
                </c:pt>
                <c:pt idx="102">
                  <c:v>53.759</c:v>
                </c:pt>
                <c:pt idx="103">
                  <c:v>54.344999999999999</c:v>
                </c:pt>
                <c:pt idx="104">
                  <c:v>53.19</c:v>
                </c:pt>
                <c:pt idx="105">
                  <c:v>54.259</c:v>
                </c:pt>
                <c:pt idx="106">
                  <c:v>55.292999999999999</c:v>
                </c:pt>
                <c:pt idx="107">
                  <c:v>55.396999999999998</c:v>
                </c:pt>
                <c:pt idx="108">
                  <c:v>56.466000000000001</c:v>
                </c:pt>
                <c:pt idx="109">
                  <c:v>57.621000000000002</c:v>
                </c:pt>
                <c:pt idx="110">
                  <c:v>60.069000000000003</c:v>
                </c:pt>
                <c:pt idx="111">
                  <c:v>64.344999999999999</c:v>
                </c:pt>
                <c:pt idx="112">
                  <c:v>67.5</c:v>
                </c:pt>
                <c:pt idx="113">
                  <c:v>70.361999999999995</c:v>
                </c:pt>
                <c:pt idx="114">
                  <c:v>70.534000000000006</c:v>
                </c:pt>
                <c:pt idx="115">
                  <c:v>70.034000000000006</c:v>
                </c:pt>
                <c:pt idx="116">
                  <c:v>67.552000000000007</c:v>
                </c:pt>
                <c:pt idx="117">
                  <c:v>63.930999999999997</c:v>
                </c:pt>
                <c:pt idx="118">
                  <c:v>59.033999999999999</c:v>
                </c:pt>
                <c:pt idx="119">
                  <c:v>55.948</c:v>
                </c:pt>
                <c:pt idx="120">
                  <c:v>54.569000000000003</c:v>
                </c:pt>
                <c:pt idx="121">
                  <c:v>53.137999999999998</c:v>
                </c:pt>
                <c:pt idx="122">
                  <c:v>51.69</c:v>
                </c:pt>
                <c:pt idx="123">
                  <c:v>50.792999999999999</c:v>
                </c:pt>
                <c:pt idx="124">
                  <c:v>51.362000000000002</c:v>
                </c:pt>
                <c:pt idx="125">
                  <c:v>51.948</c:v>
                </c:pt>
                <c:pt idx="126">
                  <c:v>51.052</c:v>
                </c:pt>
                <c:pt idx="127">
                  <c:v>50.655000000000001</c:v>
                </c:pt>
                <c:pt idx="128">
                  <c:v>50.844999999999999</c:v>
                </c:pt>
                <c:pt idx="129">
                  <c:v>51.637999999999998</c:v>
                </c:pt>
                <c:pt idx="130">
                  <c:v>50.466000000000001</c:v>
                </c:pt>
                <c:pt idx="131">
                  <c:v>52.017000000000003</c:v>
                </c:pt>
                <c:pt idx="132">
                  <c:v>50.603000000000002</c:v>
                </c:pt>
                <c:pt idx="133">
                  <c:v>49.844999999999999</c:v>
                </c:pt>
                <c:pt idx="134">
                  <c:v>50.759</c:v>
                </c:pt>
                <c:pt idx="135">
                  <c:v>50.637999999999998</c:v>
                </c:pt>
                <c:pt idx="136">
                  <c:v>51.828000000000003</c:v>
                </c:pt>
                <c:pt idx="137">
                  <c:v>53.81</c:v>
                </c:pt>
                <c:pt idx="138">
                  <c:v>52.396999999999998</c:v>
                </c:pt>
                <c:pt idx="139">
                  <c:v>55.896999999999998</c:v>
                </c:pt>
                <c:pt idx="140">
                  <c:v>55.948</c:v>
                </c:pt>
                <c:pt idx="141">
                  <c:v>57.81</c:v>
                </c:pt>
                <c:pt idx="142">
                  <c:v>59.292999999999999</c:v>
                </c:pt>
                <c:pt idx="143">
                  <c:v>58.585999999999999</c:v>
                </c:pt>
                <c:pt idx="144">
                  <c:v>57.344999999999999</c:v>
                </c:pt>
                <c:pt idx="145">
                  <c:v>56.378999999999998</c:v>
                </c:pt>
                <c:pt idx="146">
                  <c:v>53.603000000000002</c:v>
                </c:pt>
                <c:pt idx="147">
                  <c:v>50.207000000000001</c:v>
                </c:pt>
                <c:pt idx="148">
                  <c:v>49.121000000000002</c:v>
                </c:pt>
                <c:pt idx="149">
                  <c:v>48.878999999999998</c:v>
                </c:pt>
                <c:pt idx="150">
                  <c:v>50.069000000000003</c:v>
                </c:pt>
                <c:pt idx="151">
                  <c:v>49.621000000000002</c:v>
                </c:pt>
                <c:pt idx="152">
                  <c:v>48.966000000000001</c:v>
                </c:pt>
                <c:pt idx="153">
                  <c:v>48.362000000000002</c:v>
                </c:pt>
                <c:pt idx="154">
                  <c:v>49.396999999999998</c:v>
                </c:pt>
                <c:pt idx="155">
                  <c:v>48.482999999999997</c:v>
                </c:pt>
                <c:pt idx="156">
                  <c:v>48.637999999999998</c:v>
                </c:pt>
                <c:pt idx="157">
                  <c:v>46.828000000000003</c:v>
                </c:pt>
                <c:pt idx="158">
                  <c:v>48.223999999999997</c:v>
                </c:pt>
                <c:pt idx="159">
                  <c:v>47.223999999999997</c:v>
                </c:pt>
                <c:pt idx="160">
                  <c:v>48.171999999999997</c:v>
                </c:pt>
                <c:pt idx="161">
                  <c:v>48.137999999999998</c:v>
                </c:pt>
                <c:pt idx="162">
                  <c:v>47.069000000000003</c:v>
                </c:pt>
                <c:pt idx="163">
                  <c:v>48.344999999999999</c:v>
                </c:pt>
                <c:pt idx="164">
                  <c:v>47.362000000000002</c:v>
                </c:pt>
                <c:pt idx="165">
                  <c:v>48.171999999999997</c:v>
                </c:pt>
                <c:pt idx="166">
                  <c:v>48.828000000000003</c:v>
                </c:pt>
                <c:pt idx="167">
                  <c:v>48</c:v>
                </c:pt>
                <c:pt idx="168">
                  <c:v>48.430999999999997</c:v>
                </c:pt>
                <c:pt idx="169">
                  <c:v>47.637999999999998</c:v>
                </c:pt>
                <c:pt idx="170">
                  <c:v>48.982999999999997</c:v>
                </c:pt>
                <c:pt idx="171">
                  <c:v>48.569000000000003</c:v>
                </c:pt>
                <c:pt idx="172">
                  <c:v>49.171999999999997</c:v>
                </c:pt>
                <c:pt idx="173">
                  <c:v>48.569000000000003</c:v>
                </c:pt>
                <c:pt idx="174">
                  <c:v>47.930999999999997</c:v>
                </c:pt>
                <c:pt idx="175">
                  <c:v>47.776000000000003</c:v>
                </c:pt>
                <c:pt idx="176">
                  <c:v>49.378999999999998</c:v>
                </c:pt>
                <c:pt idx="177">
                  <c:v>48.207000000000001</c:v>
                </c:pt>
                <c:pt idx="178">
                  <c:v>48.637999999999998</c:v>
                </c:pt>
                <c:pt idx="179">
                  <c:v>48.241</c:v>
                </c:pt>
                <c:pt idx="180">
                  <c:v>48.741</c:v>
                </c:pt>
                <c:pt idx="181">
                  <c:v>47.482999999999997</c:v>
                </c:pt>
                <c:pt idx="182">
                  <c:v>48.878999999999998</c:v>
                </c:pt>
                <c:pt idx="183">
                  <c:v>48.948</c:v>
                </c:pt>
                <c:pt idx="184">
                  <c:v>49.741</c:v>
                </c:pt>
                <c:pt idx="185">
                  <c:v>47.982999999999997</c:v>
                </c:pt>
                <c:pt idx="186">
                  <c:v>49.207000000000001</c:v>
                </c:pt>
                <c:pt idx="187">
                  <c:v>48.914000000000001</c:v>
                </c:pt>
                <c:pt idx="188">
                  <c:v>48.723999999999997</c:v>
                </c:pt>
                <c:pt idx="189">
                  <c:v>49.862000000000002</c:v>
                </c:pt>
                <c:pt idx="190">
                  <c:v>49.31</c:v>
                </c:pt>
                <c:pt idx="191">
                  <c:v>48.378999999999998</c:v>
                </c:pt>
                <c:pt idx="192">
                  <c:v>49.103000000000002</c:v>
                </c:pt>
                <c:pt idx="193">
                  <c:v>49.69</c:v>
                </c:pt>
                <c:pt idx="194">
                  <c:v>48.655000000000001</c:v>
                </c:pt>
                <c:pt idx="195">
                  <c:v>48.569000000000003</c:v>
                </c:pt>
                <c:pt idx="196">
                  <c:v>49.052</c:v>
                </c:pt>
                <c:pt idx="197">
                  <c:v>49.585999999999999</c:v>
                </c:pt>
                <c:pt idx="198">
                  <c:v>49.137999999999998</c:v>
                </c:pt>
                <c:pt idx="199">
                  <c:v>49.344999999999999</c:v>
                </c:pt>
                <c:pt idx="200">
                  <c:v>47.966000000000001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60.744747305803422</c:v>
                </c:pt>
                <c:pt idx="8">
                  <c:v>60.952481507785251</c:v>
                </c:pt>
                <c:pt idx="9">
                  <c:v>61.159651728654431</c:v>
                </c:pt>
                <c:pt idx="10">
                  <c:v>61.366079773346378</c:v>
                </c:pt>
                <c:pt idx="11">
                  <c:v>61.571561896971048</c:v>
                </c:pt>
                <c:pt idx="12">
                  <c:v>61.775866410075352</c:v>
                </c:pt>
                <c:pt idx="13">
                  <c:v>61.97873124242777</c:v>
                </c:pt>
                <c:pt idx="14">
                  <c:v>62.179861510582569</c:v>
                </c:pt>
                <c:pt idx="15">
                  <c:v>62.378927147600848</c:v>
                </c:pt>
                <c:pt idx="16">
                  <c:v>62.575560669844705</c:v>
                </c:pt>
                <c:pt idx="17">
                  <c:v>62.769355178277941</c:v>
                </c:pt>
                <c:pt idx="18">
                  <c:v>62.959862725857334</c:v>
                </c:pt>
                <c:pt idx="19">
                  <c:v>63.146593240420039</c:v>
                </c:pt>
                <c:pt idx="20">
                  <c:v>63.329014298549637</c:v>
                </c:pt>
                <c:pt idx="21">
                  <c:v>63.506552248361025</c:v>
                </c:pt>
                <c:pt idx="22">
                  <c:v>63.678595568135421</c:v>
                </c:pt>
                <c:pt idx="23">
                  <c:v>63.844502084597032</c:v>
                </c:pt>
                <c:pt idx="24">
                  <c:v>64.003613034340191</c:v>
                </c:pt>
                <c:pt idx="25">
                  <c:v>64.155279378685847</c:v>
                </c:pt>
                <c:pt idx="26">
                  <c:v>64.29890995100466</c:v>
                </c:pt>
                <c:pt idx="27">
                  <c:v>64.434057879005394</c:v>
                </c:pt>
                <c:pt idx="28">
                  <c:v>64.560572504476582</c:v>
                </c:pt>
                <c:pt idx="29">
                  <c:v>64.678860077654761</c:v>
                </c:pt>
                <c:pt idx="30">
                  <c:v>64.790318975592854</c:v>
                </c:pt>
                <c:pt idx="31">
                  <c:v>64.898044335090205</c:v>
                </c:pt>
                <c:pt idx="32">
                  <c:v>65.007931085778196</c:v>
                </c:pt>
                <c:pt idx="33">
                  <c:v>65.130338289131586</c:v>
                </c:pt>
                <c:pt idx="34">
                  <c:v>65.282501301826741</c:v>
                </c:pt>
                <c:pt idx="35">
                  <c:v>65.491875243086</c:v>
                </c:pt>
                <c:pt idx="36">
                  <c:v>65.80054104431558</c:v>
                </c:pt>
                <c:pt idx="37">
                  <c:v>66.270677734206302</c:v>
                </c:pt>
                <c:pt idx="38">
                  <c:v>66.99087742000583</c:v>
                </c:pt>
                <c:pt idx="39">
                  <c:v>68.082740455584528</c:v>
                </c:pt>
                <c:pt idx="40">
                  <c:v>69.706750236298205</c:v>
                </c:pt>
                <c:pt idx="41">
                  <c:v>72.065940947979541</c:v>
                </c:pt>
                <c:pt idx="42">
                  <c:v>75.405435755327218</c:v>
                </c:pt>
                <c:pt idx="43">
                  <c:v>80.005691204371516</c:v>
                </c:pt>
                <c:pt idx="44">
                  <c:v>86.167406781133479</c:v>
                </c:pt>
                <c:pt idx="45">
                  <c:v>94.18670568455228</c:v>
                </c:pt>
                <c:pt idx="46">
                  <c:v>104.32045518032274</c:v>
                </c:pt>
                <c:pt idx="47">
                  <c:v>116.74342507358075</c:v>
                </c:pt>
                <c:pt idx="48">
                  <c:v>131.50106549659137</c:v>
                </c:pt>
                <c:pt idx="49">
                  <c:v>148.46294038941159</c:v>
                </c:pt>
                <c:pt idx="50">
                  <c:v>167.2785665889507</c:v>
                </c:pt>
                <c:pt idx="51">
                  <c:v>187.31945087803606</c:v>
                </c:pt>
                <c:pt idx="52">
                  <c:v>207.54562412900566</c:v>
                </c:pt>
                <c:pt idx="53">
                  <c:v>226.19049942149763</c:v>
                </c:pt>
                <c:pt idx="54">
                  <c:v>240.27185952929614</c:v>
                </c:pt>
                <c:pt idx="55">
                  <c:v>245.41378027913646</c:v>
                </c:pt>
                <c:pt idx="56">
                  <c:v>236.9978577460225</c:v>
                </c:pt>
                <c:pt idx="57">
                  <c:v>213.0674627410761</c:v>
                </c:pt>
                <c:pt idx="58">
                  <c:v>177.17515746433332</c:v>
                </c:pt>
                <c:pt idx="59">
                  <c:v>137.94247003729234</c:v>
                </c:pt>
                <c:pt idx="60">
                  <c:v>104.60293200947012</c:v>
                </c:pt>
                <c:pt idx="61">
                  <c:v>82.158125261534707</c:v>
                </c:pt>
                <c:pt idx="62">
                  <c:v>70.209573605851332</c:v>
                </c:pt>
                <c:pt idx="63">
                  <c:v>65.424298977052374</c:v>
                </c:pt>
                <c:pt idx="64">
                  <c:v>64.512036963258566</c:v>
                </c:pt>
                <c:pt idx="65">
                  <c:v>65.552174639523514</c:v>
                </c:pt>
                <c:pt idx="66">
                  <c:v>67.851452415377679</c:v>
                </c:pt>
                <c:pt idx="67">
                  <c:v>71.374810263469769</c:v>
                </c:pt>
                <c:pt idx="68">
                  <c:v>76.334312762454573</c:v>
                </c:pt>
                <c:pt idx="69">
                  <c:v>82.989089333057819</c:v>
                </c:pt>
                <c:pt idx="70">
                  <c:v>91.547815603647905</c:v>
                </c:pt>
                <c:pt idx="71">
                  <c:v>102.1004382467986</c:v>
                </c:pt>
                <c:pt idx="72">
                  <c:v>114.55757038541768</c:v>
                </c:pt>
                <c:pt idx="73">
                  <c:v>128.59741762537379</c:v>
                </c:pt>
                <c:pt idx="74">
                  <c:v>143.60535287795668</c:v>
                </c:pt>
                <c:pt idx="75">
                  <c:v>158.51380612065054</c:v>
                </c:pt>
                <c:pt idx="76">
                  <c:v>171.3444180489378</c:v>
                </c:pt>
                <c:pt idx="77">
                  <c:v>178.5113409667394</c:v>
                </c:pt>
                <c:pt idx="78">
                  <c:v>175.07824026847203</c:v>
                </c:pt>
                <c:pt idx="79">
                  <c:v>157.79610471754938</c:v>
                </c:pt>
                <c:pt idx="80">
                  <c:v>129.58210807813481</c:v>
                </c:pt>
                <c:pt idx="81">
                  <c:v>99.632057421055407</c:v>
                </c:pt>
                <c:pt idx="82">
                  <c:v>76.974124132449816</c:v>
                </c:pt>
                <c:pt idx="83">
                  <c:v>64.421148151758999</c:v>
                </c:pt>
                <c:pt idx="84">
                  <c:v>59.239485858809068</c:v>
                </c:pt>
                <c:pt idx="85">
                  <c:v>57.580326971630143</c:v>
                </c:pt>
                <c:pt idx="86">
                  <c:v>57.094331548915605</c:v>
                </c:pt>
                <c:pt idx="87">
                  <c:v>56.888529711196718</c:v>
                </c:pt>
                <c:pt idx="88">
                  <c:v>56.732242401372496</c:v>
                </c:pt>
                <c:pt idx="89">
                  <c:v>56.583448643673393</c:v>
                </c:pt>
                <c:pt idx="90">
                  <c:v>56.436596493889489</c:v>
                </c:pt>
                <c:pt idx="91">
                  <c:v>56.291090392574255</c:v>
                </c:pt>
                <c:pt idx="92">
                  <c:v>56.146823880258836</c:v>
                </c:pt>
                <c:pt idx="93">
                  <c:v>56.003740034931681</c:v>
                </c:pt>
                <c:pt idx="94">
                  <c:v>55.861818205963097</c:v>
                </c:pt>
                <c:pt idx="95">
                  <c:v>55.721116538385452</c:v>
                </c:pt>
                <c:pt idx="96">
                  <c:v>55.581870008640898</c:v>
                </c:pt>
                <c:pt idx="97">
                  <c:v>55.444695199528802</c:v>
                </c:pt>
                <c:pt idx="98">
                  <c:v>55.310990774456961</c:v>
                </c:pt>
                <c:pt idx="99">
                  <c:v>55.18366787930529</c:v>
                </c:pt>
                <c:pt idx="100">
                  <c:v>55.068384535392511</c:v>
                </c:pt>
                <c:pt idx="101">
                  <c:v>54.975460027743075</c:v>
                </c:pt>
                <c:pt idx="102">
                  <c:v>54.92255608244222</c:v>
                </c:pt>
                <c:pt idx="103">
                  <c:v>54.937967423404039</c:v>
                </c:pt>
                <c:pt idx="104">
                  <c:v>55.063921672834752</c:v>
                </c:pt>
                <c:pt idx="105">
                  <c:v>55.358674501139461</c:v>
                </c:pt>
                <c:pt idx="106">
                  <c:v>55.895539515182314</c:v>
                </c:pt>
                <c:pt idx="107">
                  <c:v>56.756534107421096</c:v>
                </c:pt>
                <c:pt idx="108">
                  <c:v>58.018191292834551</c:v>
                </c:pt>
                <c:pt idx="109">
                  <c:v>59.727185568698189</c:v>
                </c:pt>
                <c:pt idx="110">
                  <c:v>61.863912934594993</c:v>
                </c:pt>
                <c:pt idx="111">
                  <c:v>64.295328455759346</c:v>
                </c:pt>
                <c:pt idx="112">
                  <c:v>66.729812729085907</c:v>
                </c:pt>
                <c:pt idx="113">
                  <c:v>68.709338544876516</c:v>
                </c:pt>
                <c:pt idx="114">
                  <c:v>69.691138636956239</c:v>
                </c:pt>
                <c:pt idx="115">
                  <c:v>69.242399136833967</c:v>
                </c:pt>
                <c:pt idx="116">
                  <c:v>67.278007152279727</c:v>
                </c:pt>
                <c:pt idx="117">
                  <c:v>64.179878942768525</c:v>
                </c:pt>
                <c:pt idx="118">
                  <c:v>60.669684650458997</c:v>
                </c:pt>
                <c:pt idx="119">
                  <c:v>57.48650306895469</c:v>
                </c:pt>
                <c:pt idx="120">
                  <c:v>55.084926796796076</c:v>
                </c:pt>
                <c:pt idx="121">
                  <c:v>53.541311272201902</c:v>
                </c:pt>
                <c:pt idx="122">
                  <c:v>52.670915982602615</c:v>
                </c:pt>
                <c:pt idx="123">
                  <c:v>52.214720240308495</c:v>
                </c:pt>
                <c:pt idx="124">
                  <c:v>51.965636653293302</c:v>
                </c:pt>
                <c:pt idx="125">
                  <c:v>51.802371894701864</c:v>
                </c:pt>
                <c:pt idx="126">
                  <c:v>51.669113752272565</c:v>
                </c:pt>
                <c:pt idx="127">
                  <c:v>51.545082423229907</c:v>
                </c:pt>
                <c:pt idx="128">
                  <c:v>51.423951491428859</c:v>
                </c:pt>
                <c:pt idx="129">
                  <c:v>51.30423022970956</c:v>
                </c:pt>
                <c:pt idx="130">
                  <c:v>51.185969188480826</c:v>
                </c:pt>
                <c:pt idx="131">
                  <c:v>51.070308729541708</c:v>
                </c:pt>
                <c:pt idx="132">
                  <c:v>50.960664416467537</c:v>
                </c:pt>
                <c:pt idx="133">
                  <c:v>50.865879986130864</c:v>
                </c:pt>
                <c:pt idx="134">
                  <c:v>50.806346889014456</c:v>
                </c:pt>
                <c:pt idx="135">
                  <c:v>50.823568883901338</c:v>
                </c:pt>
                <c:pt idx="136">
                  <c:v>50.991099058473658</c:v>
                </c:pt>
                <c:pt idx="137">
                  <c:v>51.41986682212687</c:v>
                </c:pt>
                <c:pt idx="138">
                  <c:v>52.245747518635312</c:v>
                </c:pt>
                <c:pt idx="139">
                  <c:v>53.587199427137833</c:v>
                </c:pt>
                <c:pt idx="140">
                  <c:v>55.468826829982369</c:v>
                </c:pt>
                <c:pt idx="141">
                  <c:v>57.701928327365088</c:v>
                </c:pt>
                <c:pt idx="142">
                  <c:v>59.673228396956134</c:v>
                </c:pt>
                <c:pt idx="143">
                  <c:v>60.190522097689481</c:v>
                </c:pt>
                <c:pt idx="144">
                  <c:v>58.232183947585753</c:v>
                </c:pt>
                <c:pt idx="145">
                  <c:v>54.567019027161791</c:v>
                </c:pt>
                <c:pt idx="146">
                  <c:v>51.39284952712346</c:v>
                </c:pt>
                <c:pt idx="147">
                  <c:v>49.809596642076379</c:v>
                </c:pt>
                <c:pt idx="148">
                  <c:v>49.291105209955575</c:v>
                </c:pt>
                <c:pt idx="149">
                  <c:v>49.120495240319819</c:v>
                </c:pt>
                <c:pt idx="150">
                  <c:v>49.012673106168911</c:v>
                </c:pt>
                <c:pt idx="151">
                  <c:v>48.911601922495912</c:v>
                </c:pt>
                <c:pt idx="152">
                  <c:v>48.811180237951717</c:v>
                </c:pt>
                <c:pt idx="153">
                  <c:v>48.710959020556757</c:v>
                </c:pt>
                <c:pt idx="154">
                  <c:v>48.610847980820999</c:v>
                </c:pt>
                <c:pt idx="155">
                  <c:v>48.510773919463745</c:v>
                </c:pt>
                <c:pt idx="156">
                  <c:v>48.410668994612017</c:v>
                </c:pt>
                <c:pt idx="157">
                  <c:v>48.310471060756981</c:v>
                </c:pt>
                <c:pt idx="158">
                  <c:v>48.210124084750319</c:v>
                </c:pt>
                <c:pt idx="159">
                  <c:v>48.10957838960249</c:v>
                </c:pt>
                <c:pt idx="160">
                  <c:v>48.008790736593667</c:v>
                </c:pt>
                <c:pt idx="161">
                  <c:v>47.907724263773524</c:v>
                </c:pt>
                <c:pt idx="162">
                  <c:v>47.806348301772871</c:v>
                </c:pt>
                <c:pt idx="163">
                  <c:v>47.704638089198895</c:v>
                </c:pt>
                <c:pt idx="164">
                  <c:v>47.602574409958798</c:v>
                </c:pt>
                <c:pt idx="165">
                  <c:v>47.500143173898657</c:v>
                </c:pt>
                <c:pt idx="166">
                  <c:v>47.397334960418483</c:v>
                </c:pt>
                <c:pt idx="167">
                  <c:v>47.294144542484133</c:v>
                </c:pt>
                <c:pt idx="168">
                  <c:v>47.190570405931112</c:v>
                </c:pt>
                <c:pt idx="169">
                  <c:v>47.086614276335666</c:v>
                </c:pt>
                <c:pt idx="170">
                  <c:v>46.982280663167586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60.74474730579454</c:v>
                </c:pt>
                <c:pt idx="8">
                  <c:v>60.952481507755856</c:v>
                </c:pt>
                <c:pt idx="9">
                  <c:v>61.159651728559453</c:v>
                </c:pt>
                <c:pt idx="10">
                  <c:v>61.366079773046671</c:v>
                </c:pt>
                <c:pt idx="11">
                  <c:v>61.571561896047406</c:v>
                </c:pt>
                <c:pt idx="12">
                  <c:v>61.775866407295418</c:v>
                </c:pt>
                <c:pt idx="13">
                  <c:v>61.978731234256443</c:v>
                </c:pt>
                <c:pt idx="14">
                  <c:v>62.179861487125351</c:v>
                </c:pt>
                <c:pt idx="15">
                  <c:v>62.378927081837183</c:v>
                </c:pt>
                <c:pt idx="16">
                  <c:v>62.575560489783079</c:v>
                </c:pt>
                <c:pt idx="17">
                  <c:v>62.769354696793783</c:v>
                </c:pt>
                <c:pt idx="18">
                  <c:v>62.959861468471672</c:v>
                </c:pt>
                <c:pt idx="19">
                  <c:v>63.146590033555086</c:v>
                </c:pt>
                <c:pt idx="20">
                  <c:v>63.329006310909278</c:v>
                </c:pt>
                <c:pt idx="21">
                  <c:v>63.506532817949576</c:v>
                </c:pt>
                <c:pt idx="22">
                  <c:v>63.678549407566216</c:v>
                </c:pt>
                <c:pt idx="23">
                  <c:v>63.844394985458536</c:v>
                </c:pt>
                <c:pt idx="24">
                  <c:v>64.003370358544146</c:v>
                </c:pt>
                <c:pt idx="25">
                  <c:v>64.154742356025082</c:v>
                </c:pt>
                <c:pt idx="26">
                  <c:v>64.297749346037918</c:v>
                </c:pt>
                <c:pt idx="27">
                  <c:v>64.431608241057688</c:v>
                </c:pt>
                <c:pt idx="28">
                  <c:v>64.555523043257296</c:v>
                </c:pt>
                <c:pt idx="29">
                  <c:v>64.668694926412513</c:v>
                </c:pt>
                <c:pt idx="30">
                  <c:v>64.770333784194094</c:v>
                </c:pt>
                <c:pt idx="31">
                  <c:v>64.859671097495763</c:v>
                </c:pt>
                <c:pt idx="32">
                  <c:v>64.935973888866201</c:v>
                </c:pt>
                <c:pt idx="33">
                  <c:v>64.998559444633713</c:v>
                </c:pt>
                <c:pt idx="34">
                  <c:v>65.046810400753913</c:v>
                </c:pt>
                <c:pt idx="35">
                  <c:v>65.080189713638802</c:v>
                </c:pt>
                <c:pt idx="36">
                  <c:v>65.098254979624173</c:v>
                </c:pt>
                <c:pt idx="37">
                  <c:v>65.10067153352017</c:v>
                </c:pt>
                <c:pt idx="38">
                  <c:v>65.087223754051436</c:v>
                </c:pt>
                <c:pt idx="39">
                  <c:v>65.05782403622068</c:v>
                </c:pt>
                <c:pt idx="40">
                  <c:v>65.012518959311763</c:v>
                </c:pt>
                <c:pt idx="41">
                  <c:v>64.95149228272571</c:v>
                </c:pt>
                <c:pt idx="42">
                  <c:v>64.875064534993683</c:v>
                </c:pt>
                <c:pt idx="43">
                  <c:v>64.78368911579976</c:v>
                </c:pt>
                <c:pt idx="44">
                  <c:v>64.677944995799166</c:v>
                </c:pt>
                <c:pt idx="45">
                  <c:v>64.558526262115393</c:v>
                </c:pt>
                <c:pt idx="46">
                  <c:v>64.426228906183553</c:v>
                </c:pt>
                <c:pt idx="47">
                  <c:v>64.281935373876166</c:v>
                </c:pt>
                <c:pt idx="48">
                  <c:v>64.126597486867212</c:v>
                </c:pt>
                <c:pt idx="49">
                  <c:v>63.961218393597896</c:v>
                </c:pt>
                <c:pt idx="50">
                  <c:v>63.786834216437306</c:v>
                </c:pt>
                <c:pt idx="51">
                  <c:v>63.604496030846683</c:v>
                </c:pt>
                <c:pt idx="52">
                  <c:v>63.415252747936343</c:v>
                </c:pt>
                <c:pt idx="53">
                  <c:v>63.220135381475082</c:v>
                </c:pt>
                <c:pt idx="54">
                  <c:v>63.020143073207009</c:v>
                </c:pt>
                <c:pt idx="55">
                  <c:v>62.816231135532085</c:v>
                </c:pt>
                <c:pt idx="56">
                  <c:v>62.609301256807811</c:v>
                </c:pt>
                <c:pt idx="57">
                  <c:v>62.400193908933062</c:v>
                </c:pt>
                <c:pt idx="58">
                  <c:v>62.189682904863425</c:v>
                </c:pt>
                <c:pt idx="59">
                  <c:v>61.978471978689207</c:v>
                </c:pt>
                <c:pt idx="60">
                  <c:v>61.767193204405153</c:v>
                </c:pt>
                <c:pt idx="61">
                  <c:v>61.556407031404717</c:v>
                </c:pt>
                <c:pt idx="62">
                  <c:v>61.346603693669977</c:v>
                </c:pt>
                <c:pt idx="63">
                  <c:v>61.138205743354291</c:v>
                </c:pt>
                <c:pt idx="64">
                  <c:v>60.931571465242712</c:v>
                </c:pt>
                <c:pt idx="65">
                  <c:v>60.726998943537836</c:v>
                </c:pt>
                <c:pt idx="66">
                  <c:v>60.524730573774129</c:v>
                </c:pt>
                <c:pt idx="67">
                  <c:v>60.324957837905067</c:v>
                </c:pt>
                <c:pt idx="68">
                  <c:v>60.127826187616584</c:v>
                </c:pt>
                <c:pt idx="69">
                  <c:v>59.933439908005234</c:v>
                </c:pt>
                <c:pt idx="70">
                  <c:v>59.741866859658359</c:v>
                </c:pt>
                <c:pt idx="71">
                  <c:v>59.553143021011842</c:v>
                </c:pt>
                <c:pt idx="72">
                  <c:v>59.367276774105363</c:v>
                </c:pt>
                <c:pt idx="73">
                  <c:v>59.184252895245876</c:v>
                </c:pt>
                <c:pt idx="74">
                  <c:v>59.004036227579036</c:v>
                </c:pt>
                <c:pt idx="75">
                  <c:v>58.826575025261917</c:v>
                </c:pt>
                <c:pt idx="76">
                  <c:v>58.651803969039065</c:v>
                </c:pt>
                <c:pt idx="77">
                  <c:v>58.47964686081697</c:v>
                </c:pt>
                <c:pt idx="78">
                  <c:v>58.310019010610922</c:v>
                </c:pt>
                <c:pt idx="79">
                  <c:v>58.142829333307304</c:v>
                </c:pt>
                <c:pt idx="80">
                  <c:v>57.977982175337139</c:v>
                </c:pt>
                <c:pt idx="81">
                  <c:v>57.815378892863301</c:v>
                </c:pt>
                <c:pt idx="82">
                  <c:v>57.654919203686113</c:v>
                </c:pt>
                <c:pt idx="83">
                  <c:v>57.496502334980633</c:v>
                </c:pt>
                <c:pt idx="84">
                  <c:v>57.34002798837129</c:v>
                </c:pt>
                <c:pt idx="85">
                  <c:v>57.185397142875011</c:v>
                </c:pt>
                <c:pt idx="86">
                  <c:v>57.032512715023671</c:v>
                </c:pt>
                <c:pt idx="87">
                  <c:v>56.881280094105854</c:v>
                </c:pt>
                <c:pt idx="88">
                  <c:v>56.731607569022799</c:v>
                </c:pt>
                <c:pt idx="89">
                  <c:v>56.583406661791926</c:v>
                </c:pt>
                <c:pt idx="90">
                  <c:v>56.436592381293465</c:v>
                </c:pt>
                <c:pt idx="91">
                  <c:v>56.291083409475306</c:v>
                </c:pt>
                <c:pt idx="92">
                  <c:v>56.146802230924187</c:v>
                </c:pt>
                <c:pt idx="93">
                  <c:v>56.003675215495512</c:v>
                </c:pt>
                <c:pt idx="94">
                  <c:v>55.861632662570216</c:v>
                </c:pt>
                <c:pt idx="95">
                  <c:v>55.720608814482702</c:v>
                </c:pt>
                <c:pt idx="96">
                  <c:v>55.580541845733308</c:v>
                </c:pt>
                <c:pt idx="97">
                  <c:v>55.441373833760117</c:v>
                </c:pt>
                <c:pt idx="98">
                  <c:v>55.303050716291345</c:v>
                </c:pt>
                <c:pt idx="99">
                  <c:v>55.165522239624998</c:v>
                </c:pt>
                <c:pt idx="100">
                  <c:v>55.028741901576595</c:v>
                </c:pt>
                <c:pt idx="101">
                  <c:v>54.892666892293505</c:v>
                </c:pt>
                <c:pt idx="102">
                  <c:v>54.757258035641804</c:v>
                </c:pt>
                <c:pt idx="103">
                  <c:v>54.622479733425124</c:v>
                </c:pt>
                <c:pt idx="104">
                  <c:v>54.488299914279125</c:v>
                </c:pt>
                <c:pt idx="105">
                  <c:v>54.354689988695313</c:v>
                </c:pt>
                <c:pt idx="106">
                  <c:v>54.221624811251324</c:v>
                </c:pt>
                <c:pt idx="107">
                  <c:v>54.089082650752673</c:v>
                </c:pt>
                <c:pt idx="108">
                  <c:v>53.957045168613192</c:v>
                </c:pt>
                <c:pt idx="109">
                  <c:v>53.82549740540955</c:v>
                </c:pt>
                <c:pt idx="110">
                  <c:v>53.694427775127885</c:v>
                </c:pt>
                <c:pt idx="111">
                  <c:v>53.563828066171112</c:v>
                </c:pt>
                <c:pt idx="112">
                  <c:v>53.433693447705018</c:v>
                </c:pt>
                <c:pt idx="113">
                  <c:v>53.304022479383733</c:v>
                </c:pt>
                <c:pt idx="114">
                  <c:v>53.17481712190709</c:v>
                </c:pt>
                <c:pt idx="115">
                  <c:v>53.046082745221632</c:v>
                </c:pt>
                <c:pt idx="116">
                  <c:v>52.917828130489013</c:v>
                </c:pt>
                <c:pt idx="117">
                  <c:v>52.79006546121613</c:v>
                </c:pt>
                <c:pt idx="118">
                  <c:v>52.662810298188745</c:v>
                </c:pt>
                <c:pt idx="119">
                  <c:v>52.536081532097946</c:v>
                </c:pt>
                <c:pt idx="120">
                  <c:v>52.40990130702896</c:v>
                </c:pt>
                <c:pt idx="121">
                  <c:v>52.284294907343572</c:v>
                </c:pt>
                <c:pt idx="122">
                  <c:v>52.159290599984963</c:v>
                </c:pt>
                <c:pt idx="123">
                  <c:v>52.034919423939513</c:v>
                </c:pt>
                <c:pt idx="124">
                  <c:v>51.911214918585131</c:v>
                </c:pt>
                <c:pt idx="125">
                  <c:v>51.788212783030282</c:v>
                </c:pt>
                <c:pt idx="126">
                  <c:v>51.6659504593976</c:v>
                </c:pt>
                <c:pt idx="127">
                  <c:v>51.544466634423273</c:v>
                </c:pt>
                <c:pt idx="128">
                  <c:v>51.423800655808556</c:v>
                </c:pt>
                <c:pt idx="129">
                  <c:v>51.303991862530147</c:v>
                </c:pt>
                <c:pt idx="130">
                  <c:v>51.185078831809015</c:v>
                </c:pt>
                <c:pt idx="131">
                  <c:v>51.067098549619281</c:v>
                </c:pt>
                <c:pt idx="132">
                  <c:v>50.950085516386068</c:v>
                </c:pt>
                <c:pt idx="133">
                  <c:v>50.834070804693532</c:v>
                </c:pt>
                <c:pt idx="134">
                  <c:v>50.719081091133177</c:v>
                </c:pt>
                <c:pt idx="135">
                  <c:v>50.605137689521186</c:v>
                </c:pt>
                <c:pt idx="136">
                  <c:v>50.492255617182522</c:v>
                </c:pt>
                <c:pt idx="137">
                  <c:v>50.380442729382139</c:v>
                </c:pt>
                <c:pt idx="138">
                  <c:v>50.269698958819689</c:v>
                </c:pt>
                <c:pt idx="139">
                  <c:v>50.160015696983479</c:v>
                </c:pt>
                <c:pt idx="140">
                  <c:v>50.051375351777381</c:v>
                </c:pt>
                <c:pt idx="141">
                  <c:v>49.943751111046048</c:v>
                </c:pt>
                <c:pt idx="142">
                  <c:v>49.837106934490166</c:v>
                </c:pt>
                <c:pt idx="143">
                  <c:v>49.731397787272385</c:v>
                </c:pt>
                <c:pt idx="144">
                  <c:v>49.62657011788346</c:v>
                </c:pt>
                <c:pt idx="145">
                  <c:v>49.522562571277987</c:v>
                </c:pt>
                <c:pt idx="146">
                  <c:v>49.419306916742244</c:v>
                </c:pt>
                <c:pt idx="147">
                  <c:v>49.316729159312672</c:v>
                </c:pt>
                <c:pt idx="148">
                  <c:v>49.2147507946611</c:v>
                </c:pt>
                <c:pt idx="149">
                  <c:v>49.113290160893385</c:v>
                </c:pt>
                <c:pt idx="150">
                  <c:v>49.012263837139557</c:v>
                </c:pt>
                <c:pt idx="151">
                  <c:v>48.911588038341137</c:v>
                </c:pt>
                <c:pt idx="152">
                  <c:v>48.811179958173298</c:v>
                </c:pt>
                <c:pt idx="153">
                  <c:v>48.71095901722078</c:v>
                </c:pt>
                <c:pt idx="154">
                  <c:v>48.61084798079753</c:v>
                </c:pt>
                <c:pt idx="155">
                  <c:v>48.510773919463645</c:v>
                </c:pt>
                <c:pt idx="156">
                  <c:v>48.410668994612017</c:v>
                </c:pt>
                <c:pt idx="157">
                  <c:v>48.310471060756981</c:v>
                </c:pt>
                <c:pt idx="158">
                  <c:v>48.210124084750319</c:v>
                </c:pt>
                <c:pt idx="159">
                  <c:v>48.10957838960249</c:v>
                </c:pt>
                <c:pt idx="160">
                  <c:v>48.008790736593667</c:v>
                </c:pt>
                <c:pt idx="161">
                  <c:v>47.907724263773524</c:v>
                </c:pt>
                <c:pt idx="162">
                  <c:v>47.806348301772871</c:v>
                </c:pt>
                <c:pt idx="163">
                  <c:v>47.704638089198895</c:v>
                </c:pt>
                <c:pt idx="164">
                  <c:v>47.602574409958798</c:v>
                </c:pt>
                <c:pt idx="165">
                  <c:v>47.500143173898657</c:v>
                </c:pt>
                <c:pt idx="166">
                  <c:v>47.397334960418483</c:v>
                </c:pt>
                <c:pt idx="167">
                  <c:v>47.294144542484133</c:v>
                </c:pt>
                <c:pt idx="168">
                  <c:v>47.190570405931112</c:v>
                </c:pt>
                <c:pt idx="169">
                  <c:v>47.086614276335666</c:v>
                </c:pt>
                <c:pt idx="170">
                  <c:v>46.982280663167586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62.552</c:v>
                </c:pt>
                <c:pt idx="1">
                  <c:v>63.585999999999999</c:v>
                </c:pt>
                <c:pt idx="2">
                  <c:v>64.224000000000004</c:v>
                </c:pt>
                <c:pt idx="3">
                  <c:v>63.792999999999999</c:v>
                </c:pt>
                <c:pt idx="4">
                  <c:v>63.914000000000001</c:v>
                </c:pt>
                <c:pt idx="5">
                  <c:v>63.5</c:v>
                </c:pt>
                <c:pt idx="6">
                  <c:v>62.482999999999997</c:v>
                </c:pt>
                <c:pt idx="7">
                  <c:v>62.741</c:v>
                </c:pt>
                <c:pt idx="8">
                  <c:v>63.344999999999999</c:v>
                </c:pt>
                <c:pt idx="9">
                  <c:v>63.878999999999998</c:v>
                </c:pt>
                <c:pt idx="10">
                  <c:v>63.171999999999997</c:v>
                </c:pt>
                <c:pt idx="11">
                  <c:v>64.120999999999995</c:v>
                </c:pt>
                <c:pt idx="12">
                  <c:v>64.224000000000004</c:v>
                </c:pt>
                <c:pt idx="13">
                  <c:v>61.982999999999997</c:v>
                </c:pt>
                <c:pt idx="14">
                  <c:v>62.466000000000001</c:v>
                </c:pt>
                <c:pt idx="15">
                  <c:v>62.033999999999999</c:v>
                </c:pt>
                <c:pt idx="16">
                  <c:v>62.948</c:v>
                </c:pt>
                <c:pt idx="17">
                  <c:v>63.533999999999999</c:v>
                </c:pt>
                <c:pt idx="18">
                  <c:v>63.862000000000002</c:v>
                </c:pt>
                <c:pt idx="19">
                  <c:v>64.361999999999995</c:v>
                </c:pt>
                <c:pt idx="20">
                  <c:v>63.948</c:v>
                </c:pt>
                <c:pt idx="21">
                  <c:v>65.724000000000004</c:v>
                </c:pt>
                <c:pt idx="22">
                  <c:v>65.379000000000005</c:v>
                </c:pt>
                <c:pt idx="23">
                  <c:v>66.293000000000006</c:v>
                </c:pt>
                <c:pt idx="24">
                  <c:v>65.81</c:v>
                </c:pt>
                <c:pt idx="25">
                  <c:v>65.085999999999999</c:v>
                </c:pt>
                <c:pt idx="26">
                  <c:v>66.775999999999996</c:v>
                </c:pt>
                <c:pt idx="27">
                  <c:v>66.414000000000001</c:v>
                </c:pt>
                <c:pt idx="28">
                  <c:v>64.31</c:v>
                </c:pt>
                <c:pt idx="29">
                  <c:v>65.724000000000004</c:v>
                </c:pt>
                <c:pt idx="30">
                  <c:v>65.741</c:v>
                </c:pt>
                <c:pt idx="31">
                  <c:v>66.293000000000006</c:v>
                </c:pt>
                <c:pt idx="32">
                  <c:v>64.828000000000003</c:v>
                </c:pt>
                <c:pt idx="33">
                  <c:v>66.224000000000004</c:v>
                </c:pt>
                <c:pt idx="34">
                  <c:v>67.397000000000006</c:v>
                </c:pt>
                <c:pt idx="35">
                  <c:v>65.259</c:v>
                </c:pt>
                <c:pt idx="36">
                  <c:v>66.793000000000006</c:v>
                </c:pt>
                <c:pt idx="37">
                  <c:v>66.828000000000003</c:v>
                </c:pt>
                <c:pt idx="38">
                  <c:v>66.052000000000007</c:v>
                </c:pt>
                <c:pt idx="39">
                  <c:v>66.241</c:v>
                </c:pt>
                <c:pt idx="40">
                  <c:v>66.724000000000004</c:v>
                </c:pt>
                <c:pt idx="41">
                  <c:v>68.328000000000003</c:v>
                </c:pt>
                <c:pt idx="42">
                  <c:v>69.552000000000007</c:v>
                </c:pt>
                <c:pt idx="43">
                  <c:v>71.034000000000006</c:v>
                </c:pt>
                <c:pt idx="44">
                  <c:v>72.534000000000006</c:v>
                </c:pt>
                <c:pt idx="45">
                  <c:v>77.31</c:v>
                </c:pt>
                <c:pt idx="46">
                  <c:v>86.241</c:v>
                </c:pt>
                <c:pt idx="47">
                  <c:v>99.844999999999999</c:v>
                </c:pt>
                <c:pt idx="48">
                  <c:v>117.94799999999999</c:v>
                </c:pt>
                <c:pt idx="49">
                  <c:v>141.655</c:v>
                </c:pt>
                <c:pt idx="50">
                  <c:v>166.517</c:v>
                </c:pt>
                <c:pt idx="51">
                  <c:v>187.828</c:v>
                </c:pt>
                <c:pt idx="52">
                  <c:v>205.845</c:v>
                </c:pt>
                <c:pt idx="53">
                  <c:v>217.328</c:v>
                </c:pt>
                <c:pt idx="54">
                  <c:v>224.10300000000001</c:v>
                </c:pt>
                <c:pt idx="55">
                  <c:v>227.81</c:v>
                </c:pt>
                <c:pt idx="56">
                  <c:v>225.87899999999999</c:v>
                </c:pt>
                <c:pt idx="57">
                  <c:v>214.483</c:v>
                </c:pt>
                <c:pt idx="58">
                  <c:v>191.81</c:v>
                </c:pt>
                <c:pt idx="59">
                  <c:v>148.655</c:v>
                </c:pt>
                <c:pt idx="60">
                  <c:v>95.706999999999994</c:v>
                </c:pt>
                <c:pt idx="61">
                  <c:v>66.879000000000005</c:v>
                </c:pt>
                <c:pt idx="62">
                  <c:v>61.017000000000003</c:v>
                </c:pt>
                <c:pt idx="63">
                  <c:v>62.017000000000003</c:v>
                </c:pt>
                <c:pt idx="64">
                  <c:v>61.621000000000002</c:v>
                </c:pt>
                <c:pt idx="65">
                  <c:v>61.878999999999998</c:v>
                </c:pt>
                <c:pt idx="66">
                  <c:v>62.517000000000003</c:v>
                </c:pt>
                <c:pt idx="67">
                  <c:v>64.344999999999999</c:v>
                </c:pt>
                <c:pt idx="68">
                  <c:v>71.085999999999999</c:v>
                </c:pt>
                <c:pt idx="69">
                  <c:v>78.947999999999993</c:v>
                </c:pt>
                <c:pt idx="70">
                  <c:v>91.155000000000001</c:v>
                </c:pt>
                <c:pt idx="71">
                  <c:v>105.724</c:v>
                </c:pt>
                <c:pt idx="72">
                  <c:v>121.259</c:v>
                </c:pt>
                <c:pt idx="73">
                  <c:v>135.37899999999999</c:v>
                </c:pt>
                <c:pt idx="74">
                  <c:v>147.10300000000001</c:v>
                </c:pt>
                <c:pt idx="75">
                  <c:v>158.27600000000001</c:v>
                </c:pt>
                <c:pt idx="76">
                  <c:v>165.43100000000001</c:v>
                </c:pt>
                <c:pt idx="77">
                  <c:v>168.44800000000001</c:v>
                </c:pt>
                <c:pt idx="78">
                  <c:v>163.08600000000001</c:v>
                </c:pt>
                <c:pt idx="79">
                  <c:v>146.75899999999999</c:v>
                </c:pt>
                <c:pt idx="80">
                  <c:v>115.517</c:v>
                </c:pt>
                <c:pt idx="81">
                  <c:v>80.069000000000003</c:v>
                </c:pt>
                <c:pt idx="82">
                  <c:v>60.930999999999997</c:v>
                </c:pt>
                <c:pt idx="83">
                  <c:v>55.103000000000002</c:v>
                </c:pt>
                <c:pt idx="84">
                  <c:v>55.378999999999998</c:v>
                </c:pt>
                <c:pt idx="85">
                  <c:v>53.844999999999999</c:v>
                </c:pt>
                <c:pt idx="86">
                  <c:v>54.621000000000002</c:v>
                </c:pt>
                <c:pt idx="87">
                  <c:v>54.121000000000002</c:v>
                </c:pt>
                <c:pt idx="88">
                  <c:v>54.69</c:v>
                </c:pt>
                <c:pt idx="89">
                  <c:v>54.396999999999998</c:v>
                </c:pt>
                <c:pt idx="90">
                  <c:v>54.621000000000002</c:v>
                </c:pt>
                <c:pt idx="91">
                  <c:v>54.81</c:v>
                </c:pt>
                <c:pt idx="92">
                  <c:v>52.637999999999998</c:v>
                </c:pt>
                <c:pt idx="93">
                  <c:v>53.052</c:v>
                </c:pt>
                <c:pt idx="94">
                  <c:v>54.378999999999998</c:v>
                </c:pt>
                <c:pt idx="95">
                  <c:v>54.259</c:v>
                </c:pt>
                <c:pt idx="96">
                  <c:v>53.828000000000003</c:v>
                </c:pt>
                <c:pt idx="97">
                  <c:v>55.017000000000003</c:v>
                </c:pt>
                <c:pt idx="98">
                  <c:v>55.603000000000002</c:v>
                </c:pt>
                <c:pt idx="99">
                  <c:v>54</c:v>
                </c:pt>
                <c:pt idx="100">
                  <c:v>54.241</c:v>
                </c:pt>
                <c:pt idx="101">
                  <c:v>53.982999999999997</c:v>
                </c:pt>
                <c:pt idx="102">
                  <c:v>53.344999999999999</c:v>
                </c:pt>
                <c:pt idx="103">
                  <c:v>54.292999999999999</c:v>
                </c:pt>
                <c:pt idx="104">
                  <c:v>55</c:v>
                </c:pt>
                <c:pt idx="105">
                  <c:v>52.655000000000001</c:v>
                </c:pt>
                <c:pt idx="106">
                  <c:v>53.569000000000003</c:v>
                </c:pt>
                <c:pt idx="107">
                  <c:v>55.396999999999998</c:v>
                </c:pt>
                <c:pt idx="108">
                  <c:v>58.878999999999998</c:v>
                </c:pt>
                <c:pt idx="109">
                  <c:v>60.103000000000002</c:v>
                </c:pt>
                <c:pt idx="110">
                  <c:v>63.723999999999997</c:v>
                </c:pt>
                <c:pt idx="111">
                  <c:v>67.81</c:v>
                </c:pt>
                <c:pt idx="112">
                  <c:v>70.965999999999994</c:v>
                </c:pt>
                <c:pt idx="113">
                  <c:v>70.759</c:v>
                </c:pt>
                <c:pt idx="114">
                  <c:v>70.930999999999997</c:v>
                </c:pt>
                <c:pt idx="115">
                  <c:v>67.171999999999997</c:v>
                </c:pt>
                <c:pt idx="116">
                  <c:v>62.466000000000001</c:v>
                </c:pt>
                <c:pt idx="117">
                  <c:v>58.930999999999997</c:v>
                </c:pt>
                <c:pt idx="118">
                  <c:v>53.776000000000003</c:v>
                </c:pt>
                <c:pt idx="119">
                  <c:v>50.655000000000001</c:v>
                </c:pt>
                <c:pt idx="120">
                  <c:v>50.103000000000002</c:v>
                </c:pt>
                <c:pt idx="121">
                  <c:v>49.759</c:v>
                </c:pt>
                <c:pt idx="122">
                  <c:v>50.017000000000003</c:v>
                </c:pt>
                <c:pt idx="123">
                  <c:v>50.621000000000002</c:v>
                </c:pt>
                <c:pt idx="124">
                  <c:v>49.378999999999998</c:v>
                </c:pt>
                <c:pt idx="125">
                  <c:v>49.414000000000001</c:v>
                </c:pt>
                <c:pt idx="126">
                  <c:v>50.171999999999997</c:v>
                </c:pt>
                <c:pt idx="127">
                  <c:v>50.052</c:v>
                </c:pt>
                <c:pt idx="128">
                  <c:v>48.569000000000003</c:v>
                </c:pt>
                <c:pt idx="129">
                  <c:v>49.137999999999998</c:v>
                </c:pt>
                <c:pt idx="130">
                  <c:v>48.828000000000003</c:v>
                </c:pt>
                <c:pt idx="131">
                  <c:v>49.033999999999999</c:v>
                </c:pt>
                <c:pt idx="132">
                  <c:v>47.948</c:v>
                </c:pt>
                <c:pt idx="133">
                  <c:v>48.982999999999997</c:v>
                </c:pt>
                <c:pt idx="134">
                  <c:v>48.552</c:v>
                </c:pt>
                <c:pt idx="135">
                  <c:v>49.776000000000003</c:v>
                </c:pt>
                <c:pt idx="136">
                  <c:v>51.31</c:v>
                </c:pt>
                <c:pt idx="137">
                  <c:v>52.723999999999997</c:v>
                </c:pt>
                <c:pt idx="138">
                  <c:v>55.759</c:v>
                </c:pt>
                <c:pt idx="139">
                  <c:v>57.017000000000003</c:v>
                </c:pt>
                <c:pt idx="140">
                  <c:v>57.585999999999999</c:v>
                </c:pt>
                <c:pt idx="141">
                  <c:v>58.103000000000002</c:v>
                </c:pt>
                <c:pt idx="142">
                  <c:v>56.137999999999998</c:v>
                </c:pt>
                <c:pt idx="143">
                  <c:v>52.328000000000003</c:v>
                </c:pt>
                <c:pt idx="144">
                  <c:v>49.259</c:v>
                </c:pt>
                <c:pt idx="145">
                  <c:v>48.533999999999999</c:v>
                </c:pt>
                <c:pt idx="146">
                  <c:v>46.482999999999997</c:v>
                </c:pt>
                <c:pt idx="147">
                  <c:v>47.533999999999999</c:v>
                </c:pt>
                <c:pt idx="148">
                  <c:v>46.171999999999997</c:v>
                </c:pt>
                <c:pt idx="149">
                  <c:v>46.637999999999998</c:v>
                </c:pt>
                <c:pt idx="150">
                  <c:v>45.792999999999999</c:v>
                </c:pt>
                <c:pt idx="151">
                  <c:v>46.207000000000001</c:v>
                </c:pt>
                <c:pt idx="152">
                  <c:v>46.31</c:v>
                </c:pt>
                <c:pt idx="153">
                  <c:v>45.171999999999997</c:v>
                </c:pt>
                <c:pt idx="154">
                  <c:v>46.637999999999998</c:v>
                </c:pt>
                <c:pt idx="155">
                  <c:v>46.069000000000003</c:v>
                </c:pt>
                <c:pt idx="156">
                  <c:v>45.292999999999999</c:v>
                </c:pt>
                <c:pt idx="157">
                  <c:v>44.396999999999998</c:v>
                </c:pt>
                <c:pt idx="158">
                  <c:v>46.223999999999997</c:v>
                </c:pt>
                <c:pt idx="159">
                  <c:v>45.759</c:v>
                </c:pt>
                <c:pt idx="160">
                  <c:v>45.223999999999997</c:v>
                </c:pt>
                <c:pt idx="161">
                  <c:v>46.344999999999999</c:v>
                </c:pt>
                <c:pt idx="162">
                  <c:v>44.533999999999999</c:v>
                </c:pt>
                <c:pt idx="163">
                  <c:v>47.137999999999998</c:v>
                </c:pt>
                <c:pt idx="164">
                  <c:v>45.517000000000003</c:v>
                </c:pt>
                <c:pt idx="165">
                  <c:v>43.878999999999998</c:v>
                </c:pt>
                <c:pt idx="166">
                  <c:v>45.223999999999997</c:v>
                </c:pt>
                <c:pt idx="167">
                  <c:v>44.19</c:v>
                </c:pt>
                <c:pt idx="168">
                  <c:v>45.637999999999998</c:v>
                </c:pt>
                <c:pt idx="169">
                  <c:v>45.207000000000001</c:v>
                </c:pt>
                <c:pt idx="170">
                  <c:v>44.637999999999998</c:v>
                </c:pt>
                <c:pt idx="171">
                  <c:v>45.207000000000001</c:v>
                </c:pt>
                <c:pt idx="172">
                  <c:v>46.723999999999997</c:v>
                </c:pt>
                <c:pt idx="173">
                  <c:v>45.259</c:v>
                </c:pt>
                <c:pt idx="174">
                  <c:v>45.844999999999999</c:v>
                </c:pt>
                <c:pt idx="175">
                  <c:v>44.552</c:v>
                </c:pt>
                <c:pt idx="176">
                  <c:v>45.223999999999997</c:v>
                </c:pt>
                <c:pt idx="177">
                  <c:v>45.707000000000001</c:v>
                </c:pt>
                <c:pt idx="178">
                  <c:v>44.552</c:v>
                </c:pt>
                <c:pt idx="179">
                  <c:v>45.085999999999999</c:v>
                </c:pt>
                <c:pt idx="180">
                  <c:v>46.017000000000003</c:v>
                </c:pt>
                <c:pt idx="181">
                  <c:v>43.448</c:v>
                </c:pt>
                <c:pt idx="182">
                  <c:v>44.085999999999999</c:v>
                </c:pt>
                <c:pt idx="183">
                  <c:v>43.637999999999998</c:v>
                </c:pt>
                <c:pt idx="184">
                  <c:v>44.792999999999999</c:v>
                </c:pt>
                <c:pt idx="185">
                  <c:v>45.19</c:v>
                </c:pt>
                <c:pt idx="186">
                  <c:v>44.723999999999997</c:v>
                </c:pt>
                <c:pt idx="187">
                  <c:v>44.533999999999999</c:v>
                </c:pt>
                <c:pt idx="188">
                  <c:v>44.982999999999997</c:v>
                </c:pt>
                <c:pt idx="189">
                  <c:v>44.033999999999999</c:v>
                </c:pt>
                <c:pt idx="190">
                  <c:v>44.362000000000002</c:v>
                </c:pt>
                <c:pt idx="191">
                  <c:v>45.378999999999998</c:v>
                </c:pt>
                <c:pt idx="192">
                  <c:v>45.776000000000003</c:v>
                </c:pt>
                <c:pt idx="193">
                  <c:v>45.223999999999997</c:v>
                </c:pt>
                <c:pt idx="194">
                  <c:v>45.878999999999998</c:v>
                </c:pt>
                <c:pt idx="195">
                  <c:v>47.017000000000003</c:v>
                </c:pt>
                <c:pt idx="196">
                  <c:v>44.966000000000001</c:v>
                </c:pt>
                <c:pt idx="197">
                  <c:v>46.533999999999999</c:v>
                </c:pt>
                <c:pt idx="198">
                  <c:v>44.69</c:v>
                </c:pt>
                <c:pt idx="199">
                  <c:v>47.344999999999999</c:v>
                </c:pt>
                <c:pt idx="200">
                  <c:v>44.103000000000002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62.964772657633183</c:v>
                </c:pt>
                <c:pt idx="10">
                  <c:v>63.108051828402473</c:v>
                </c:pt>
                <c:pt idx="11">
                  <c:v>63.249869835313767</c:v>
                </c:pt>
                <c:pt idx="12">
                  <c:v>63.389986860458365</c:v>
                </c:pt>
                <c:pt idx="13">
                  <c:v>63.528135681166951</c:v>
                </c:pt>
                <c:pt idx="14">
                  <c:v>63.664019737793666</c:v>
                </c:pt>
                <c:pt idx="15">
                  <c:v>63.797311288460982</c:v>
                </c:pt>
                <c:pt idx="16">
                  <c:v>63.927649713646694</c:v>
                </c:pt>
                <c:pt idx="17">
                  <c:v>64.054640046898768</c:v>
                </c:pt>
                <c:pt idx="18">
                  <c:v>64.177851824585971</c:v>
                </c:pt>
                <c:pt idx="19">
                  <c:v>64.296818370796316</c:v>
                </c:pt>
                <c:pt idx="20">
                  <c:v>64.411036671283938</c:v>
                </c:pt>
                <c:pt idx="21">
                  <c:v>64.519968060615739</c:v>
                </c:pt>
                <c:pt idx="22">
                  <c:v>64.623040087284366</c:v>
                </c:pt>
                <c:pt idx="23">
                  <c:v>64.71965020897143</c:v>
                </c:pt>
                <c:pt idx="24">
                  <c:v>64.809172551137806</c:v>
                </c:pt>
                <c:pt idx="25">
                  <c:v>64.890970104632814</c:v>
                </c:pt>
                <c:pt idx="26">
                  <c:v>64.964416905530115</c:v>
                </c:pt>
                <c:pt idx="27">
                  <c:v>65.028938687997254</c:v>
                </c:pt>
                <c:pt idx="28">
                  <c:v>65.084087376334026</c:v>
                </c:pt>
                <c:pt idx="29">
                  <c:v>65.129676186126261</c:v>
                </c:pt>
                <c:pt idx="30">
                  <c:v>65.166020022129601</c:v>
                </c:pt>
                <c:pt idx="31">
                  <c:v>65.194352322726516</c:v>
                </c:pt>
                <c:pt idx="32">
                  <c:v>65.217525788173162</c:v>
                </c:pt>
                <c:pt idx="33">
                  <c:v>65.241149641167496</c:v>
                </c:pt>
                <c:pt idx="34">
                  <c:v>65.275364985132853</c:v>
                </c:pt>
                <c:pt idx="35">
                  <c:v>65.337500289539705</c:v>
                </c:pt>
                <c:pt idx="36">
                  <c:v>65.455859537126742</c:v>
                </c:pt>
                <c:pt idx="37">
                  <c:v>65.674844411165139</c:v>
                </c:pt>
                <c:pt idx="38">
                  <c:v>66.061459803825855</c:v>
                </c:pt>
                <c:pt idx="39">
                  <c:v>66.712960202749514</c:v>
                </c:pt>
                <c:pt idx="40">
                  <c:v>67.764940058664834</c:v>
                </c:pt>
                <c:pt idx="41">
                  <c:v>69.398567508916869</c:v>
                </c:pt>
                <c:pt idx="42">
                  <c:v>71.844980492365252</c:v>
                </c:pt>
                <c:pt idx="43">
                  <c:v>75.384255117984992</c:v>
                </c:pt>
                <c:pt idx="44">
                  <c:v>80.336038764971434</c:v>
                </c:pt>
                <c:pt idx="45">
                  <c:v>87.039176687524957</c:v>
                </c:pt>
                <c:pt idx="46">
                  <c:v>95.818687677188535</c:v>
                </c:pt>
                <c:pt idx="47">
                  <c:v>106.94037632244783</c:v>
                </c:pt>
                <c:pt idx="48">
                  <c:v>120.55606882602108</c:v>
                </c:pt>
                <c:pt idx="49">
                  <c:v>136.64522652025283</c:v>
                </c:pt>
                <c:pt idx="50">
                  <c:v>154.95896181666916</c:v>
                </c:pt>
                <c:pt idx="51">
                  <c:v>174.9616263495686</c:v>
                </c:pt>
                <c:pt idx="52">
                  <c:v>195.72440257240703</c:v>
                </c:pt>
                <c:pt idx="53">
                  <c:v>215.65356935177738</c:v>
                </c:pt>
                <c:pt idx="54">
                  <c:v>231.96165993911811</c:v>
                </c:pt>
                <c:pt idx="55">
                  <c:v>240.22328706405585</c:v>
                </c:pt>
                <c:pt idx="56">
                  <c:v>235.1551169326564</c:v>
                </c:pt>
                <c:pt idx="57">
                  <c:v>213.61068242098014</c:v>
                </c:pt>
                <c:pt idx="58">
                  <c:v>178.29543483984634</c:v>
                </c:pt>
                <c:pt idx="59">
                  <c:v>138.15145228500887</c:v>
                </c:pt>
                <c:pt idx="60">
                  <c:v>103.57516410403855</c:v>
                </c:pt>
                <c:pt idx="61">
                  <c:v>80.454149711710841</c:v>
                </c:pt>
                <c:pt idx="62">
                  <c:v>68.451465242958903</c:v>
                </c:pt>
                <c:pt idx="63">
                  <c:v>63.861575425893527</c:v>
                </c:pt>
                <c:pt idx="64">
                  <c:v>63.119168589719706</c:v>
                </c:pt>
                <c:pt idx="65">
                  <c:v>64.253130818158724</c:v>
                </c:pt>
                <c:pt idx="66">
                  <c:v>66.622229348785936</c:v>
                </c:pt>
                <c:pt idx="67">
                  <c:v>70.245291253905549</c:v>
                </c:pt>
                <c:pt idx="68">
                  <c:v>75.36591776150739</c:v>
                </c:pt>
                <c:pt idx="69">
                  <c:v>82.256025235033789</c:v>
                </c:pt>
                <c:pt idx="70">
                  <c:v>91.119322694442204</c:v>
                </c:pt>
                <c:pt idx="71">
                  <c:v>102.01880086073729</c:v>
                </c:pt>
                <c:pt idx="72">
                  <c:v>114.81160954981272</c:v>
                </c:pt>
                <c:pt idx="73">
                  <c:v>129.09432759334481</c:v>
                </c:pt>
                <c:pt idx="74">
                  <c:v>144.13572399814558</c:v>
                </c:pt>
                <c:pt idx="75">
                  <c:v>158.65683378985443</c:v>
                </c:pt>
                <c:pt idx="76">
                  <c:v>170.18229893999549</c:v>
                </c:pt>
                <c:pt idx="77">
                  <c:v>174.21909795250437</c:v>
                </c:pt>
                <c:pt idx="78">
                  <c:v>165.29982354267193</c:v>
                </c:pt>
                <c:pt idx="79">
                  <c:v>141.84263544903789</c:v>
                </c:pt>
                <c:pt idx="80">
                  <c:v>110.63899803366796</c:v>
                </c:pt>
                <c:pt idx="81">
                  <c:v>83.151944617680556</c:v>
                </c:pt>
                <c:pt idx="82">
                  <c:v>66.241512801045914</c:v>
                </c:pt>
                <c:pt idx="83">
                  <c:v>58.818961603953476</c:v>
                </c:pt>
                <c:pt idx="84">
                  <c:v>56.417614736987659</c:v>
                </c:pt>
                <c:pt idx="85">
                  <c:v>55.762547143597139</c:v>
                </c:pt>
                <c:pt idx="86">
                  <c:v>55.523116544874682</c:v>
                </c:pt>
                <c:pt idx="87">
                  <c:v>55.35367917521291</c:v>
                </c:pt>
                <c:pt idx="88">
                  <c:v>55.193834979373797</c:v>
                </c:pt>
                <c:pt idx="89">
                  <c:v>55.036244489729881</c:v>
                </c:pt>
                <c:pt idx="90">
                  <c:v>54.880204989862122</c:v>
                </c:pt>
                <c:pt idx="91">
                  <c:v>54.725591754246459</c:v>
                </c:pt>
                <c:pt idx="92">
                  <c:v>54.572329889255691</c:v>
                </c:pt>
                <c:pt idx="93">
                  <c:v>54.420380392844955</c:v>
                </c:pt>
                <c:pt idx="94">
                  <c:v>54.269784579734988</c:v>
                </c:pt>
                <c:pt idx="95">
                  <c:v>54.12076984736504</c:v>
                </c:pt>
                <c:pt idx="96">
                  <c:v>53.9739787078245</c:v>
                </c:pt>
                <c:pt idx="97">
                  <c:v>53.830931828716899</c:v>
                </c:pt>
                <c:pt idx="98">
                  <c:v>53.69489843591262</c:v>
                </c:pt>
                <c:pt idx="99">
                  <c:v>53.572407745311793</c:v>
                </c:pt>
                <c:pt idx="100">
                  <c:v>53.475649687505687</c:v>
                </c:pt>
                <c:pt idx="101">
                  <c:v>53.425906479088297</c:v>
                </c:pt>
                <c:pt idx="102">
                  <c:v>53.457833220896632</c:v>
                </c:pt>
                <c:pt idx="103">
                  <c:v>53.623795364783433</c:v>
                </c:pt>
                <c:pt idx="104">
                  <c:v>53.996605247055541</c:v>
                </c:pt>
                <c:pt idx="105">
                  <c:v>54.668080227612357</c:v>
                </c:pt>
                <c:pt idx="106">
                  <c:v>55.740198016930762</c:v>
                </c:pt>
                <c:pt idx="107">
                  <c:v>57.305450191100753</c:v>
                </c:pt>
                <c:pt idx="108">
                  <c:v>59.41315134179564</c:v>
                </c:pt>
                <c:pt idx="109">
                  <c:v>62.019377529470674</c:v>
                </c:pt>
                <c:pt idx="110">
                  <c:v>64.923868639709582</c:v>
                </c:pt>
                <c:pt idx="111">
                  <c:v>67.716225170010574</c:v>
                </c:pt>
                <c:pt idx="112">
                  <c:v>69.786816506284424</c:v>
                </c:pt>
                <c:pt idx="113">
                  <c:v>70.472330920662785</c:v>
                </c:pt>
                <c:pt idx="114">
                  <c:v>69.341671382076896</c:v>
                </c:pt>
                <c:pt idx="115">
                  <c:v>66.482415535250169</c:v>
                </c:pt>
                <c:pt idx="116">
                  <c:v>62.556630950456189</c:v>
                </c:pt>
                <c:pt idx="117">
                  <c:v>58.519149368347037</c:v>
                </c:pt>
                <c:pt idx="118">
                  <c:v>55.170129802646585</c:v>
                </c:pt>
                <c:pt idx="119">
                  <c:v>52.858003946361841</c:v>
                </c:pt>
                <c:pt idx="120">
                  <c:v>51.495122031101154</c:v>
                </c:pt>
                <c:pt idx="121">
                  <c:v>50.779893333069523</c:v>
                </c:pt>
                <c:pt idx="122">
                  <c:v>50.414248146176867</c:v>
                </c:pt>
                <c:pt idx="123">
                  <c:v>50.201830962362259</c:v>
                </c:pt>
                <c:pt idx="124">
                  <c:v>50.044779837130569</c:v>
                </c:pt>
                <c:pt idx="125">
                  <c:v>49.904470705342995</c:v>
                </c:pt>
                <c:pt idx="126">
                  <c:v>49.768577456234759</c:v>
                </c:pt>
                <c:pt idx="127">
                  <c:v>49.633942061224182</c:v>
                </c:pt>
                <c:pt idx="128">
                  <c:v>49.500149293620986</c:v>
                </c:pt>
                <c:pt idx="129">
                  <c:v>49.368047013852156</c:v>
                </c:pt>
                <c:pt idx="130">
                  <c:v>49.240614162791964</c:v>
                </c:pt>
                <c:pt idx="131">
                  <c:v>49.12607848429014</c:v>
                </c:pt>
                <c:pt idx="132">
                  <c:v>49.04443733995511</c:v>
                </c:pt>
                <c:pt idx="133">
                  <c:v>49.0383230838871</c:v>
                </c:pt>
                <c:pt idx="134">
                  <c:v>49.186452451696567</c:v>
                </c:pt>
                <c:pt idx="135">
                  <c:v>49.611931043591269</c:v>
                </c:pt>
                <c:pt idx="136">
                  <c:v>50.470574638140718</c:v>
                </c:pt>
                <c:pt idx="137">
                  <c:v>51.90302889016715</c:v>
                </c:pt>
                <c:pt idx="138">
                  <c:v>53.94405141458855</c:v>
                </c:pt>
                <c:pt idx="139">
                  <c:v>56.378421139547619</c:v>
                </c:pt>
                <c:pt idx="140">
                  <c:v>58.484578851249431</c:v>
                </c:pt>
                <c:pt idx="141">
                  <c:v>58.866195002563778</c:v>
                </c:pt>
                <c:pt idx="142">
                  <c:v>56.444067665540835</c:v>
                </c:pt>
                <c:pt idx="143">
                  <c:v>52.352598179459228</c:v>
                </c:pt>
                <c:pt idx="144">
                  <c:v>49.111620811232193</c:v>
                </c:pt>
                <c:pt idx="145">
                  <c:v>47.644686396868288</c:v>
                </c:pt>
                <c:pt idx="146">
                  <c:v>47.189161556690173</c:v>
                </c:pt>
                <c:pt idx="147">
                  <c:v>47.014875890314165</c:v>
                </c:pt>
                <c:pt idx="148">
                  <c:v>46.882858933070999</c:v>
                </c:pt>
                <c:pt idx="149">
                  <c:v>46.754489617855462</c:v>
                </c:pt>
                <c:pt idx="150">
                  <c:v>46.626390376385373</c:v>
                </c:pt>
                <c:pt idx="151">
                  <c:v>46.498375358897434</c:v>
                </c:pt>
                <c:pt idx="152">
                  <c:v>46.370417026027731</c:v>
                </c:pt>
                <c:pt idx="153">
                  <c:v>46.242493368188747</c:v>
                </c:pt>
                <c:pt idx="154">
                  <c:v>46.114583872486108</c:v>
                </c:pt>
                <c:pt idx="155">
                  <c:v>45.986669634785898</c:v>
                </c:pt>
                <c:pt idx="156">
                  <c:v>45.858733486291626</c:v>
                </c:pt>
                <c:pt idx="157">
                  <c:v>45.730760071033366</c:v>
                </c:pt>
                <c:pt idx="158">
                  <c:v>45.602735877261871</c:v>
                </c:pt>
                <c:pt idx="159">
                  <c:v>45.474649227625385</c:v>
                </c:pt>
                <c:pt idx="160">
                  <c:v>45.34649023386541</c:v>
                </c:pt>
                <c:pt idx="161">
                  <c:v>45.218250722205624</c:v>
                </c:pt>
                <c:pt idx="162">
                  <c:v>45.08992413568037</c:v>
                </c:pt>
                <c:pt idx="163">
                  <c:v>44.96150541942378</c:v>
                </c:pt>
                <c:pt idx="164">
                  <c:v>44.832990894491715</c:v>
                </c:pt>
                <c:pt idx="165">
                  <c:v>44.70437812518626</c:v>
                </c:pt>
                <c:pt idx="166">
                  <c:v>44.575665784162311</c:v>
                </c:pt>
                <c:pt idx="167">
                  <c:v>44.446853518871912</c:v>
                </c:pt>
                <c:pt idx="168">
                  <c:v>44.317941822188004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62.964772657627869</c:v>
                </c:pt>
                <c:pt idx="10">
                  <c:v>63.108051828383694</c:v>
                </c:pt>
                <c:pt idx="11">
                  <c:v>63.24986983524915</c:v>
                </c:pt>
                <c:pt idx="12">
                  <c:v>63.389986860241684</c:v>
                </c:pt>
                <c:pt idx="13">
                  <c:v>63.528135680458959</c:v>
                </c:pt>
                <c:pt idx="14">
                  <c:v>63.66401973553954</c:v>
                </c:pt>
                <c:pt idx="15">
                  <c:v>63.79731128146782</c:v>
                </c:pt>
                <c:pt idx="16">
                  <c:v>63.927649692506229</c:v>
                </c:pt>
                <c:pt idx="17">
                  <c:v>64.054639984625624</c:v>
                </c:pt>
                <c:pt idx="18">
                  <c:v>64.177851645841585</c:v>
                </c:pt>
                <c:pt idx="19">
                  <c:v>64.296817870866207</c:v>
                </c:pt>
                <c:pt idx="20">
                  <c:v>64.411035308799654</c:v>
                </c:pt>
                <c:pt idx="21">
                  <c:v>64.519964442361882</c:v>
                </c:pt>
                <c:pt idx="22">
                  <c:v>64.623030724351906</c:v>
                </c:pt>
                <c:pt idx="23">
                  <c:v>64.719626600380394</c:v>
                </c:pt>
                <c:pt idx="24">
                  <c:v>64.80911454505069</c:v>
                </c:pt>
                <c:pt idx="25">
                  <c:v>64.890831230169198</c:v>
                </c:pt>
                <c:pt idx="26">
                  <c:v>64.96409292676843</c:v>
                </c:pt>
                <c:pt idx="27">
                  <c:v>65.028202216386845</c:v>
                </c:pt>
                <c:pt idx="28">
                  <c:v>65.082456050168787</c:v>
                </c:pt>
                <c:pt idx="29">
                  <c:v>65.126155146470808</c:v>
                </c:pt>
                <c:pt idx="30">
                  <c:v>65.158614659106775</c:v>
                </c:pt>
                <c:pt idx="31">
                  <c:v>65.179175980453621</c:v>
                </c:pt>
                <c:pt idx="32">
                  <c:v>65.187219468861954</c:v>
                </c:pt>
                <c:pt idx="33">
                  <c:v>65.182177811926337</c:v>
                </c:pt>
                <c:pt idx="34">
                  <c:v>65.163549661142639</c:v>
                </c:pt>
                <c:pt idx="35">
                  <c:v>65.130913105298873</c:v>
                </c:pt>
                <c:pt idx="36">
                  <c:v>65.08393849621001</c:v>
                </c:pt>
                <c:pt idx="37">
                  <c:v>65.02240010773366</c:v>
                </c:pt>
                <c:pt idx="38">
                  <c:v>64.946186103314517</c:v>
                </c:pt>
                <c:pt idx="39">
                  <c:v>64.85530631299963</c:v>
                </c:pt>
                <c:pt idx="40">
                  <c:v>64.749897380082771</c:v>
                </c:pt>
                <c:pt idx="41">
                  <c:v>64.630224929530215</c:v>
                </c:pt>
                <c:pt idx="42">
                  <c:v>64.496682531187659</c:v>
                </c:pt>
                <c:pt idx="43">
                  <c:v>64.349787373432477</c:v>
                </c:pt>
                <c:pt idx="44">
                  <c:v>64.190172717771674</c:v>
                </c:pt>
                <c:pt idx="45">
                  <c:v>64.018577360523992</c:v>
                </c:pt>
                <c:pt idx="46">
                  <c:v>63.835832472266951</c:v>
                </c:pt>
                <c:pt idx="47">
                  <c:v>63.642846308049059</c:v>
                </c:pt>
                <c:pt idx="48">
                  <c:v>63.440587372358323</c:v>
                </c:pt>
                <c:pt idx="49">
                  <c:v>63.230066676395211</c:v>
                </c:pt>
                <c:pt idx="50">
                  <c:v>63.012319738805679</c:v>
                </c:pt>
                <c:pt idx="51">
                  <c:v>62.788388955858224</c:v>
                </c:pt>
                <c:pt idx="52">
                  <c:v>62.55930690760561</c:v>
                </c:pt>
                <c:pt idx="53">
                  <c:v>62.326081079948494</c:v>
                </c:pt>
                <c:pt idx="54">
                  <c:v>62.089680377419953</c:v>
                </c:pt>
                <c:pt idx="55">
                  <c:v>61.851023687184998</c:v>
                </c:pt>
                <c:pt idx="56">
                  <c:v>61.610970640019573</c:v>
                </c:pt>
                <c:pt idx="57">
                  <c:v>61.370314606492748</c:v>
                </c:pt>
                <c:pt idx="58">
                  <c:v>61.129777872083466</c:v>
                </c:pt>
                <c:pt idx="59">
                  <c:v>60.890008857393859</c:v>
                </c:pt>
                <c:pt idx="60">
                  <c:v>60.6515811908898</c:v>
                </c:pt>
                <c:pt idx="61">
                  <c:v>60.414994401880129</c:v>
                </c:pt>
                <c:pt idx="62">
                  <c:v>60.180675979515335</c:v>
                </c:pt>
                <c:pt idx="63">
                  <c:v>59.948984537236136</c:v>
                </c:pt>
                <c:pt idx="64">
                  <c:v>59.720213828539187</c:v>
                </c:pt>
                <c:pt idx="65">
                  <c:v>59.494597376135061</c:v>
                </c:pt>
                <c:pt idx="66">
                  <c:v>59.272313499599633</c:v>
                </c:pt>
                <c:pt idx="67">
                  <c:v>59.053490553782318</c:v>
                </c:pt>
                <c:pt idx="68">
                  <c:v>58.838212219245477</c:v>
                </c:pt>
                <c:pt idx="69">
                  <c:v>58.626522715040181</c:v>
                </c:pt>
                <c:pt idx="70">
                  <c:v>58.418431831798422</c:v>
                </c:pt>
                <c:pt idx="71">
                  <c:v>58.213919708499489</c:v>
                </c:pt>
                <c:pt idx="72">
                  <c:v>58.012941298769469</c:v>
                </c:pt>
                <c:pt idx="73">
                  <c:v>57.815430491926421</c:v>
                </c:pt>
                <c:pt idx="74">
                  <c:v>57.621303870150285</c:v>
                </c:pt>
                <c:pt idx="75">
                  <c:v>57.430464096264934</c:v>
                </c:pt>
                <c:pt idx="76">
                  <c:v>57.242802936914686</c:v>
                </c:pt>
                <c:pt idx="77">
                  <c:v>57.058203933705919</c:v>
                </c:pt>
                <c:pt idx="78">
                  <c:v>56.876544740507683</c:v>
                </c:pt>
                <c:pt idx="79">
                  <c:v>56.69769914890437</c:v>
                </c:pt>
                <c:pt idx="80">
                  <c:v>56.521538826097121</c:v>
                </c:pt>
                <c:pt idx="81">
                  <c:v>56.347934790657376</c:v>
                </c:pt>
                <c:pt idx="82">
                  <c:v>56.176758651713321</c:v>
                </c:pt>
                <c:pt idx="83">
                  <c:v>56.007883636626616</c:v>
                </c:pt>
                <c:pt idx="84">
                  <c:v>55.841185431187043</c:v>
                </c:pt>
                <c:pt idx="85">
                  <c:v>55.67654285497531</c:v>
                </c:pt>
                <c:pt idx="86">
                  <c:v>55.513838392948543</c:v>
                </c:pt>
                <c:pt idx="87">
                  <c:v>55.352958602588011</c:v>
                </c:pt>
                <c:pt idx="88">
                  <c:v>55.193794414194883</c:v>
                </c:pt>
                <c:pt idx="89">
                  <c:v>55.036241340182286</c:v>
                </c:pt>
                <c:pt idx="90">
                  <c:v>54.880199607533697</c:v>
                </c:pt>
                <c:pt idx="91">
                  <c:v>54.725574226007758</c:v>
                </c:pt>
                <c:pt idx="92">
                  <c:v>54.572275003184529</c:v>
                </c:pt>
                <c:pt idx="93">
                  <c:v>54.420216516079563</c:v>
                </c:pt>
                <c:pt idx="94">
                  <c:v>54.269318047803701</c:v>
                </c:pt>
                <c:pt idx="95">
                  <c:v>54.119503496616339</c:v>
                </c:pt>
                <c:pt idx="96">
                  <c:v>53.970701263706417</c:v>
                </c:pt>
                <c:pt idx="97">
                  <c:v>53.82284412513048</c:v>
                </c:pt>
                <c:pt idx="98">
                  <c:v>53.675869092534278</c:v>
                </c:pt>
                <c:pt idx="99">
                  <c:v>53.529717266574622</c:v>
                </c:pt>
                <c:pt idx="100">
                  <c:v>53.384333686332688</c:v>
                </c:pt>
                <c:pt idx="101">
                  <c:v>53.239667177459893</c:v>
                </c:pt>
                <c:pt idx="102">
                  <c:v>53.095670201312778</c:v>
                </c:pt>
                <c:pt idx="103">
                  <c:v>52.952298706906461</c:v>
                </c:pt>
                <c:pt idx="104">
                  <c:v>52.809511987138066</c:v>
                </c:pt>
                <c:pt idx="105">
                  <c:v>52.667272540393519</c:v>
                </c:pt>
                <c:pt idx="106">
                  <c:v>52.525545938346809</c:v>
                </c:pt>
                <c:pt idx="107">
                  <c:v>52.384300700481312</c:v>
                </c:pt>
                <c:pt idx="108">
                  <c:v>52.243508175603495</c:v>
                </c:pt>
                <c:pt idx="109">
                  <c:v>52.103142430371946</c:v>
                </c:pt>
                <c:pt idx="110">
                  <c:v>51.963180144624864</c:v>
                </c:pt>
                <c:pt idx="111">
                  <c:v>51.823600513052959</c:v>
                </c:pt>
                <c:pt idx="112">
                  <c:v>51.684385152525692</c:v>
                </c:pt>
                <c:pt idx="113">
                  <c:v>51.545518014137819</c:v>
                </c:pt>
                <c:pt idx="114">
                  <c:v>51.406985298795924</c:v>
                </c:pt>
                <c:pt idx="115">
                  <c:v>51.268775374914149</c:v>
                </c:pt>
                <c:pt idx="116">
                  <c:v>51.130878696535696</c:v>
                </c:pt>
                <c:pt idx="117">
                  <c:v>50.993287719948825</c:v>
                </c:pt>
                <c:pt idx="118">
                  <c:v>50.85599681663075</c:v>
                </c:pt>
                <c:pt idx="119">
                  <c:v>50.719002180142724</c:v>
                </c:pt>
                <c:pt idx="120">
                  <c:v>50.582301724430422</c:v>
                </c:pt>
                <c:pt idx="121">
                  <c:v>50.445894970875401</c:v>
                </c:pt>
                <c:pt idx="122">
                  <c:v>50.30978292141954</c:v>
                </c:pt>
                <c:pt idx="123">
                  <c:v>50.173967915170905</c:v>
                </c:pt>
                <c:pt idx="124">
                  <c:v>50.038453466125233</c:v>
                </c:pt>
                <c:pt idx="125">
                  <c:v>49.9032440800285</c:v>
                </c:pt>
                <c:pt idx="126">
                  <c:v>49.768345048989104</c:v>
                </c:pt>
                <c:pt idx="127">
                  <c:v>49.63376222323874</c:v>
                </c:pt>
                <c:pt idx="128">
                  <c:v>49.499501760448076</c:v>
                </c:pt>
                <c:pt idx="129">
                  <c:v>49.365569854217064</c:v>
                </c:pt>
                <c:pt idx="130">
                  <c:v>49.231972444752415</c:v>
                </c:pt>
                <c:pt idx="131">
                  <c:v>49.098714916265862</c:v>
                </c:pt>
                <c:pt idx="132">
                  <c:v>48.965801787199574</c:v>
                </c:pt>
                <c:pt idx="133">
                  <c:v>48.833236400908028</c:v>
                </c:pt>
                <c:pt idx="134">
                  <c:v>48.70102062577952</c:v>
                </c:pt>
                <c:pt idx="135">
                  <c:v>48.569154574829241</c:v>
                </c:pt>
                <c:pt idx="136">
                  <c:v>48.437636355405168</c:v>
                </c:pt>
                <c:pt idx="137">
                  <c:v>48.306461859695915</c:v>
                </c:pt>
                <c:pt idx="138">
                  <c:v>48.175624606124202</c:v>
                </c:pt>
                <c:pt idx="139">
                  <c:v>48.045115640403395</c:v>
                </c:pt>
                <c:pt idx="140">
                  <c:v>47.914923503041962</c:v>
                </c:pt>
                <c:pt idx="141">
                  <c:v>47.785034267479659</c:v>
                </c:pt>
                <c:pt idx="142">
                  <c:v>47.65543164997554</c:v>
                </c:pt>
                <c:pt idx="143">
                  <c:v>47.526097189044577</c:v>
                </c:pt>
                <c:pt idx="144">
                  <c:v>47.397010488897877</c:v>
                </c:pt>
                <c:pt idx="145">
                  <c:v>47.268149518238374</c:v>
                </c:pt>
                <c:pt idx="146">
                  <c:v>47.139490953143081</c:v>
                </c:pt>
                <c:pt idx="147">
                  <c:v>47.011010550826384</c:v>
                </c:pt>
                <c:pt idx="148">
                  <c:v>46.882683539966081</c:v>
                </c:pt>
                <c:pt idx="149">
                  <c:v>46.754485013046164</c:v>
                </c:pt>
                <c:pt idx="150">
                  <c:v>46.626390306806691</c:v>
                </c:pt>
                <c:pt idx="151">
                  <c:v>46.498375358294638</c:v>
                </c:pt>
                <c:pt idx="152">
                  <c:v>46.370417026024747</c:v>
                </c:pt>
                <c:pt idx="153">
                  <c:v>46.24249336818874</c:v>
                </c:pt>
                <c:pt idx="154">
                  <c:v>46.114583872486108</c:v>
                </c:pt>
                <c:pt idx="155">
                  <c:v>45.986669634785898</c:v>
                </c:pt>
                <c:pt idx="156">
                  <c:v>45.858733486291626</c:v>
                </c:pt>
                <c:pt idx="157">
                  <c:v>45.730760071033366</c:v>
                </c:pt>
                <c:pt idx="158">
                  <c:v>45.602735877261871</c:v>
                </c:pt>
                <c:pt idx="159">
                  <c:v>45.474649227625385</c:v>
                </c:pt>
                <c:pt idx="160">
                  <c:v>45.34649023386541</c:v>
                </c:pt>
                <c:pt idx="161">
                  <c:v>45.218250722205624</c:v>
                </c:pt>
                <c:pt idx="162">
                  <c:v>45.08992413568037</c:v>
                </c:pt>
                <c:pt idx="163">
                  <c:v>44.96150541942378</c:v>
                </c:pt>
                <c:pt idx="164">
                  <c:v>44.832990894491715</c:v>
                </c:pt>
                <c:pt idx="165">
                  <c:v>44.70437812518626</c:v>
                </c:pt>
                <c:pt idx="166">
                  <c:v>44.575665784162311</c:v>
                </c:pt>
                <c:pt idx="167">
                  <c:v>44.446853518871912</c:v>
                </c:pt>
                <c:pt idx="168">
                  <c:v>44.317941822188004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64.155000000000001</c:v>
                </c:pt>
                <c:pt idx="1">
                  <c:v>60.828000000000003</c:v>
                </c:pt>
                <c:pt idx="2">
                  <c:v>63.259</c:v>
                </c:pt>
                <c:pt idx="3">
                  <c:v>62.448</c:v>
                </c:pt>
                <c:pt idx="4">
                  <c:v>61.637999999999998</c:v>
                </c:pt>
                <c:pt idx="5">
                  <c:v>61.671999999999997</c:v>
                </c:pt>
                <c:pt idx="6">
                  <c:v>61.637999999999998</c:v>
                </c:pt>
                <c:pt idx="7">
                  <c:v>62.121000000000002</c:v>
                </c:pt>
                <c:pt idx="8">
                  <c:v>61.828000000000003</c:v>
                </c:pt>
                <c:pt idx="9">
                  <c:v>63.878999999999998</c:v>
                </c:pt>
                <c:pt idx="10">
                  <c:v>62.844999999999999</c:v>
                </c:pt>
                <c:pt idx="11">
                  <c:v>62.948</c:v>
                </c:pt>
                <c:pt idx="12">
                  <c:v>62.69</c:v>
                </c:pt>
                <c:pt idx="13">
                  <c:v>62.466000000000001</c:v>
                </c:pt>
                <c:pt idx="14">
                  <c:v>63.569000000000003</c:v>
                </c:pt>
                <c:pt idx="15">
                  <c:v>61.776000000000003</c:v>
                </c:pt>
                <c:pt idx="16">
                  <c:v>63.723999999999997</c:v>
                </c:pt>
                <c:pt idx="17">
                  <c:v>63.517000000000003</c:v>
                </c:pt>
                <c:pt idx="18">
                  <c:v>63.223999999999997</c:v>
                </c:pt>
                <c:pt idx="19">
                  <c:v>62.69</c:v>
                </c:pt>
                <c:pt idx="20">
                  <c:v>62.344999999999999</c:v>
                </c:pt>
                <c:pt idx="21">
                  <c:v>63.259</c:v>
                </c:pt>
                <c:pt idx="22">
                  <c:v>63.603000000000002</c:v>
                </c:pt>
                <c:pt idx="23">
                  <c:v>64.465999999999994</c:v>
                </c:pt>
                <c:pt idx="24">
                  <c:v>63.207000000000001</c:v>
                </c:pt>
                <c:pt idx="25">
                  <c:v>65.638000000000005</c:v>
                </c:pt>
                <c:pt idx="26">
                  <c:v>65.638000000000005</c:v>
                </c:pt>
                <c:pt idx="27">
                  <c:v>64.828000000000003</c:v>
                </c:pt>
                <c:pt idx="28">
                  <c:v>65.069000000000003</c:v>
                </c:pt>
                <c:pt idx="29">
                  <c:v>65.5</c:v>
                </c:pt>
                <c:pt idx="30">
                  <c:v>64.224000000000004</c:v>
                </c:pt>
                <c:pt idx="31">
                  <c:v>65.759</c:v>
                </c:pt>
                <c:pt idx="32">
                  <c:v>65.414000000000001</c:v>
                </c:pt>
                <c:pt idx="33">
                  <c:v>66.552000000000007</c:v>
                </c:pt>
                <c:pt idx="34">
                  <c:v>66.516999999999996</c:v>
                </c:pt>
                <c:pt idx="35">
                  <c:v>66.069000000000003</c:v>
                </c:pt>
                <c:pt idx="36">
                  <c:v>66.879000000000005</c:v>
                </c:pt>
                <c:pt idx="37">
                  <c:v>66.534000000000006</c:v>
                </c:pt>
                <c:pt idx="38">
                  <c:v>67.034000000000006</c:v>
                </c:pt>
                <c:pt idx="39">
                  <c:v>67.275999999999996</c:v>
                </c:pt>
                <c:pt idx="40">
                  <c:v>68.344999999999999</c:v>
                </c:pt>
                <c:pt idx="41">
                  <c:v>67.19</c:v>
                </c:pt>
                <c:pt idx="42">
                  <c:v>69.930999999999997</c:v>
                </c:pt>
                <c:pt idx="43">
                  <c:v>70.965999999999994</c:v>
                </c:pt>
                <c:pt idx="44">
                  <c:v>73.102999999999994</c:v>
                </c:pt>
                <c:pt idx="45">
                  <c:v>78.483000000000004</c:v>
                </c:pt>
                <c:pt idx="46">
                  <c:v>85.361999999999995</c:v>
                </c:pt>
                <c:pt idx="47">
                  <c:v>101.63800000000001</c:v>
                </c:pt>
                <c:pt idx="48">
                  <c:v>122.155</c:v>
                </c:pt>
                <c:pt idx="49">
                  <c:v>147.93100000000001</c:v>
                </c:pt>
                <c:pt idx="50">
                  <c:v>171.03399999999999</c:v>
                </c:pt>
                <c:pt idx="51">
                  <c:v>192.87899999999999</c:v>
                </c:pt>
                <c:pt idx="52">
                  <c:v>209.172</c:v>
                </c:pt>
                <c:pt idx="53">
                  <c:v>220.06899999999999</c:v>
                </c:pt>
                <c:pt idx="54">
                  <c:v>226.5</c:v>
                </c:pt>
                <c:pt idx="55">
                  <c:v>227.94800000000001</c:v>
                </c:pt>
                <c:pt idx="56">
                  <c:v>223.74100000000001</c:v>
                </c:pt>
                <c:pt idx="57">
                  <c:v>211.75899999999999</c:v>
                </c:pt>
                <c:pt idx="58">
                  <c:v>182.655</c:v>
                </c:pt>
                <c:pt idx="59">
                  <c:v>132</c:v>
                </c:pt>
                <c:pt idx="60">
                  <c:v>82.259</c:v>
                </c:pt>
                <c:pt idx="61">
                  <c:v>65.069000000000003</c:v>
                </c:pt>
                <c:pt idx="62">
                  <c:v>62.344999999999999</c:v>
                </c:pt>
                <c:pt idx="63">
                  <c:v>61.482999999999997</c:v>
                </c:pt>
                <c:pt idx="64">
                  <c:v>61.121000000000002</c:v>
                </c:pt>
                <c:pt idx="65">
                  <c:v>61.828000000000003</c:v>
                </c:pt>
                <c:pt idx="66">
                  <c:v>64.414000000000001</c:v>
                </c:pt>
                <c:pt idx="67">
                  <c:v>68.983000000000004</c:v>
                </c:pt>
                <c:pt idx="68">
                  <c:v>76.379000000000005</c:v>
                </c:pt>
                <c:pt idx="69">
                  <c:v>87.016999999999996</c:v>
                </c:pt>
                <c:pt idx="70">
                  <c:v>101.5</c:v>
                </c:pt>
                <c:pt idx="71">
                  <c:v>115.31</c:v>
                </c:pt>
                <c:pt idx="72">
                  <c:v>131.31</c:v>
                </c:pt>
                <c:pt idx="73">
                  <c:v>144.19</c:v>
                </c:pt>
                <c:pt idx="74">
                  <c:v>156.24100000000001</c:v>
                </c:pt>
                <c:pt idx="75">
                  <c:v>164.08600000000001</c:v>
                </c:pt>
                <c:pt idx="76">
                  <c:v>168.25899999999999</c:v>
                </c:pt>
                <c:pt idx="77">
                  <c:v>166.96600000000001</c:v>
                </c:pt>
                <c:pt idx="78">
                  <c:v>156.58600000000001</c:v>
                </c:pt>
                <c:pt idx="79">
                  <c:v>133.24100000000001</c:v>
                </c:pt>
                <c:pt idx="80">
                  <c:v>95.102999999999994</c:v>
                </c:pt>
                <c:pt idx="81">
                  <c:v>64.930999999999997</c:v>
                </c:pt>
                <c:pt idx="82">
                  <c:v>57.948</c:v>
                </c:pt>
                <c:pt idx="83">
                  <c:v>56.017000000000003</c:v>
                </c:pt>
                <c:pt idx="84">
                  <c:v>56.017000000000003</c:v>
                </c:pt>
                <c:pt idx="85">
                  <c:v>56.31</c:v>
                </c:pt>
                <c:pt idx="86">
                  <c:v>55.171999999999997</c:v>
                </c:pt>
                <c:pt idx="87">
                  <c:v>55.171999999999997</c:v>
                </c:pt>
                <c:pt idx="88">
                  <c:v>56</c:v>
                </c:pt>
                <c:pt idx="89">
                  <c:v>55.19</c:v>
                </c:pt>
                <c:pt idx="90">
                  <c:v>56.19</c:v>
                </c:pt>
                <c:pt idx="91">
                  <c:v>54.707000000000001</c:v>
                </c:pt>
                <c:pt idx="92">
                  <c:v>55.259</c:v>
                </c:pt>
                <c:pt idx="93">
                  <c:v>55.482999999999997</c:v>
                </c:pt>
                <c:pt idx="94">
                  <c:v>54.655000000000001</c:v>
                </c:pt>
                <c:pt idx="95">
                  <c:v>56.878999999999998</c:v>
                </c:pt>
                <c:pt idx="96">
                  <c:v>54.655000000000001</c:v>
                </c:pt>
                <c:pt idx="97">
                  <c:v>55.466000000000001</c:v>
                </c:pt>
                <c:pt idx="98">
                  <c:v>56.448</c:v>
                </c:pt>
                <c:pt idx="99">
                  <c:v>55.19</c:v>
                </c:pt>
                <c:pt idx="100">
                  <c:v>55.844999999999999</c:v>
                </c:pt>
                <c:pt idx="101">
                  <c:v>56.121000000000002</c:v>
                </c:pt>
                <c:pt idx="102">
                  <c:v>55.344999999999999</c:v>
                </c:pt>
                <c:pt idx="103">
                  <c:v>56.171999999999997</c:v>
                </c:pt>
                <c:pt idx="104">
                  <c:v>57.292999999999999</c:v>
                </c:pt>
                <c:pt idx="105">
                  <c:v>56.707000000000001</c:v>
                </c:pt>
                <c:pt idx="106">
                  <c:v>57.844999999999999</c:v>
                </c:pt>
                <c:pt idx="107">
                  <c:v>60.552</c:v>
                </c:pt>
                <c:pt idx="108">
                  <c:v>64.259</c:v>
                </c:pt>
                <c:pt idx="109">
                  <c:v>67.259</c:v>
                </c:pt>
                <c:pt idx="110">
                  <c:v>73.155000000000001</c:v>
                </c:pt>
                <c:pt idx="111">
                  <c:v>75.741</c:v>
                </c:pt>
                <c:pt idx="112">
                  <c:v>77.655000000000001</c:v>
                </c:pt>
                <c:pt idx="113">
                  <c:v>76.724000000000004</c:v>
                </c:pt>
                <c:pt idx="114">
                  <c:v>73.947999999999993</c:v>
                </c:pt>
                <c:pt idx="115">
                  <c:v>69.19</c:v>
                </c:pt>
                <c:pt idx="116">
                  <c:v>64.69</c:v>
                </c:pt>
                <c:pt idx="117">
                  <c:v>60.033999999999999</c:v>
                </c:pt>
                <c:pt idx="118">
                  <c:v>57.533999999999999</c:v>
                </c:pt>
                <c:pt idx="119">
                  <c:v>55.655000000000001</c:v>
                </c:pt>
                <c:pt idx="120">
                  <c:v>56.052</c:v>
                </c:pt>
                <c:pt idx="121">
                  <c:v>55.103000000000002</c:v>
                </c:pt>
                <c:pt idx="122">
                  <c:v>53.466000000000001</c:v>
                </c:pt>
                <c:pt idx="123">
                  <c:v>53.982999999999997</c:v>
                </c:pt>
                <c:pt idx="124">
                  <c:v>53.223999999999997</c:v>
                </c:pt>
                <c:pt idx="125">
                  <c:v>52.033999999999999</c:v>
                </c:pt>
                <c:pt idx="126">
                  <c:v>51.707000000000001</c:v>
                </c:pt>
                <c:pt idx="127">
                  <c:v>51.948</c:v>
                </c:pt>
                <c:pt idx="128">
                  <c:v>52.552</c:v>
                </c:pt>
                <c:pt idx="129">
                  <c:v>51.844999999999999</c:v>
                </c:pt>
                <c:pt idx="130">
                  <c:v>52.276000000000003</c:v>
                </c:pt>
                <c:pt idx="131">
                  <c:v>53.19</c:v>
                </c:pt>
                <c:pt idx="132">
                  <c:v>52.878999999999998</c:v>
                </c:pt>
                <c:pt idx="133">
                  <c:v>51.982999999999997</c:v>
                </c:pt>
                <c:pt idx="134">
                  <c:v>52.828000000000003</c:v>
                </c:pt>
                <c:pt idx="135">
                  <c:v>54.741</c:v>
                </c:pt>
                <c:pt idx="136">
                  <c:v>56.914000000000001</c:v>
                </c:pt>
                <c:pt idx="137">
                  <c:v>57.569000000000003</c:v>
                </c:pt>
                <c:pt idx="138">
                  <c:v>61.171999999999997</c:v>
                </c:pt>
                <c:pt idx="139">
                  <c:v>64.241</c:v>
                </c:pt>
                <c:pt idx="140">
                  <c:v>64.483000000000004</c:v>
                </c:pt>
                <c:pt idx="141">
                  <c:v>63.552</c:v>
                </c:pt>
                <c:pt idx="142">
                  <c:v>60.621000000000002</c:v>
                </c:pt>
                <c:pt idx="143">
                  <c:v>57.671999999999997</c:v>
                </c:pt>
                <c:pt idx="144">
                  <c:v>56.223999999999997</c:v>
                </c:pt>
                <c:pt idx="145">
                  <c:v>55.259</c:v>
                </c:pt>
                <c:pt idx="146">
                  <c:v>56.033999999999999</c:v>
                </c:pt>
                <c:pt idx="147">
                  <c:v>57.862000000000002</c:v>
                </c:pt>
                <c:pt idx="148">
                  <c:v>57.292999999999999</c:v>
                </c:pt>
                <c:pt idx="149">
                  <c:v>57</c:v>
                </c:pt>
                <c:pt idx="150">
                  <c:v>56.121000000000002</c:v>
                </c:pt>
                <c:pt idx="151">
                  <c:v>55.19</c:v>
                </c:pt>
                <c:pt idx="152">
                  <c:v>53.171999999999997</c:v>
                </c:pt>
                <c:pt idx="153">
                  <c:v>52.414000000000001</c:v>
                </c:pt>
                <c:pt idx="154">
                  <c:v>51.948</c:v>
                </c:pt>
                <c:pt idx="155">
                  <c:v>50.723999999999997</c:v>
                </c:pt>
                <c:pt idx="156">
                  <c:v>51.328000000000003</c:v>
                </c:pt>
                <c:pt idx="157">
                  <c:v>50.707000000000001</c:v>
                </c:pt>
                <c:pt idx="158">
                  <c:v>47.085999999999999</c:v>
                </c:pt>
                <c:pt idx="159">
                  <c:v>48.552</c:v>
                </c:pt>
                <c:pt idx="160">
                  <c:v>47.137999999999998</c:v>
                </c:pt>
                <c:pt idx="161">
                  <c:v>47.671999999999997</c:v>
                </c:pt>
                <c:pt idx="162">
                  <c:v>47.344999999999999</c:v>
                </c:pt>
                <c:pt idx="163">
                  <c:v>44.862000000000002</c:v>
                </c:pt>
                <c:pt idx="164">
                  <c:v>45.378999999999998</c:v>
                </c:pt>
                <c:pt idx="165">
                  <c:v>45.862000000000002</c:v>
                </c:pt>
                <c:pt idx="166">
                  <c:v>46.259</c:v>
                </c:pt>
                <c:pt idx="167">
                  <c:v>46.052</c:v>
                </c:pt>
                <c:pt idx="168">
                  <c:v>44.328000000000003</c:v>
                </c:pt>
                <c:pt idx="169">
                  <c:v>44.378999999999998</c:v>
                </c:pt>
                <c:pt idx="170">
                  <c:v>44.482999999999997</c:v>
                </c:pt>
                <c:pt idx="171">
                  <c:v>46.414000000000001</c:v>
                </c:pt>
                <c:pt idx="172">
                  <c:v>44.759</c:v>
                </c:pt>
                <c:pt idx="173">
                  <c:v>45.966000000000001</c:v>
                </c:pt>
                <c:pt idx="174">
                  <c:v>45.223999999999997</c:v>
                </c:pt>
                <c:pt idx="175">
                  <c:v>45.482999999999997</c:v>
                </c:pt>
                <c:pt idx="176">
                  <c:v>47.671999999999997</c:v>
                </c:pt>
                <c:pt idx="177">
                  <c:v>47.223999999999997</c:v>
                </c:pt>
                <c:pt idx="178">
                  <c:v>45</c:v>
                </c:pt>
                <c:pt idx="179">
                  <c:v>43.930999999999997</c:v>
                </c:pt>
                <c:pt idx="180">
                  <c:v>45.585999999999999</c:v>
                </c:pt>
                <c:pt idx="181">
                  <c:v>45.223999999999997</c:v>
                </c:pt>
                <c:pt idx="182">
                  <c:v>45</c:v>
                </c:pt>
                <c:pt idx="183">
                  <c:v>43.069000000000003</c:v>
                </c:pt>
                <c:pt idx="184">
                  <c:v>43.207000000000001</c:v>
                </c:pt>
                <c:pt idx="185">
                  <c:v>43.121000000000002</c:v>
                </c:pt>
                <c:pt idx="186">
                  <c:v>45.137999999999998</c:v>
                </c:pt>
                <c:pt idx="187">
                  <c:v>43.414000000000001</c:v>
                </c:pt>
                <c:pt idx="188">
                  <c:v>44.137999999999998</c:v>
                </c:pt>
                <c:pt idx="189">
                  <c:v>45.171999999999997</c:v>
                </c:pt>
                <c:pt idx="190">
                  <c:v>44.414000000000001</c:v>
                </c:pt>
                <c:pt idx="191">
                  <c:v>44.603000000000002</c:v>
                </c:pt>
                <c:pt idx="192">
                  <c:v>44.585999999999999</c:v>
                </c:pt>
                <c:pt idx="193">
                  <c:v>45.033999999999999</c:v>
                </c:pt>
                <c:pt idx="194">
                  <c:v>45.621000000000002</c:v>
                </c:pt>
                <c:pt idx="195">
                  <c:v>44.707000000000001</c:v>
                </c:pt>
                <c:pt idx="196">
                  <c:v>44.741</c:v>
                </c:pt>
                <c:pt idx="197">
                  <c:v>44</c:v>
                </c:pt>
                <c:pt idx="198">
                  <c:v>44</c:v>
                </c:pt>
                <c:pt idx="199">
                  <c:v>43.966000000000001</c:v>
                </c:pt>
                <c:pt idx="200">
                  <c:v>43.655000000000001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62.080177181017945</c:v>
                </c:pt>
                <c:pt idx="10">
                  <c:v>62.233288419931725</c:v>
                </c:pt>
                <c:pt idx="11">
                  <c:v>62.38435714528574</c:v>
                </c:pt>
                <c:pt idx="12">
                  <c:v>62.533114823627585</c:v>
                </c:pt>
                <c:pt idx="13">
                  <c:v>62.679266076109421</c:v>
                </c:pt>
                <c:pt idx="14">
                  <c:v>62.822487176567741</c:v>
                </c:pt>
                <c:pt idx="15">
                  <c:v>62.962424707274884</c:v>
                </c:pt>
                <c:pt idx="16">
                  <c:v>63.098694440086213</c:v>
                </c:pt>
                <c:pt idx="17">
                  <c:v>63.230880523124078</c:v>
                </c:pt>
                <c:pt idx="18">
                  <c:v>63.358535068522229</c:v>
                </c:pt>
                <c:pt idx="19">
                  <c:v>63.481178258761666</c:v>
                </c:pt>
                <c:pt idx="20">
                  <c:v>63.59829912655222</c:v>
                </c:pt>
                <c:pt idx="21">
                  <c:v>63.709357235789419</c:v>
                </c:pt>
                <c:pt idx="22">
                  <c:v>63.813785640759576</c:v>
                </c:pt>
                <c:pt idx="23">
                  <c:v>63.910995812051205</c:v>
                </c:pt>
                <c:pt idx="24">
                  <c:v>64.000385852914093</c:v>
                </c:pt>
                <c:pt idx="25">
                  <c:v>64.081354585180378</c:v>
                </c:pt>
                <c:pt idx="26">
                  <c:v>64.153326470485297</c:v>
                </c:pt>
                <c:pt idx="27">
                  <c:v>64.215796680570662</c:v>
                </c:pt>
                <c:pt idx="28">
                  <c:v>64.268413195487582</c:v>
                </c:pt>
                <c:pt idx="29">
                  <c:v>64.311125328083449</c:v>
                </c:pt>
                <c:pt idx="30">
                  <c:v>64.344447672951077</c:v>
                </c:pt>
                <c:pt idx="31">
                  <c:v>64.369917269255396</c:v>
                </c:pt>
                <c:pt idx="32">
                  <c:v>64.390860932455979</c:v>
                </c:pt>
                <c:pt idx="33">
                  <c:v>64.413637891766754</c:v>
                </c:pt>
                <c:pt idx="34">
                  <c:v>64.449573809073769</c:v>
                </c:pt>
                <c:pt idx="35">
                  <c:v>64.517841967562759</c:v>
                </c:pt>
                <c:pt idx="36">
                  <c:v>64.649551747415529</c:v>
                </c:pt>
                <c:pt idx="37">
                  <c:v>64.893238579199192</c:v>
                </c:pt>
                <c:pt idx="38">
                  <c:v>65.321771289301381</c:v>
                </c:pt>
                <c:pt idx="39">
                  <c:v>66.040362521659219</c:v>
                </c:pt>
                <c:pt idx="40">
                  <c:v>67.194865697489561</c:v>
                </c:pt>
                <c:pt idx="41">
                  <c:v>68.978890348059537</c:v>
                </c:pt>
                <c:pt idx="42">
                  <c:v>71.637555565092356</c:v>
                </c:pt>
                <c:pt idx="43">
                  <c:v>75.465098728528673</c:v>
                </c:pt>
                <c:pt idx="44">
                  <c:v>80.793307628794267</c:v>
                </c:pt>
                <c:pt idx="45">
                  <c:v>87.968126718633684</c:v>
                </c:pt>
                <c:pt idx="46">
                  <c:v>97.313037558741456</c:v>
                </c:pt>
                <c:pt idx="47">
                  <c:v>109.08001406177964</c:v>
                </c:pt>
                <c:pt idx="48">
                  <c:v>123.39179523780531</c:v>
                </c:pt>
                <c:pt idx="49">
                  <c:v>140.18201739521328</c:v>
                </c:pt>
                <c:pt idx="50">
                  <c:v>159.13914217673585</c:v>
                </c:pt>
                <c:pt idx="51">
                  <c:v>179.64511368669284</c:v>
                </c:pt>
                <c:pt idx="52">
                  <c:v>200.64792843388159</c:v>
                </c:pt>
                <c:pt idx="53">
                  <c:v>220.32718352507976</c:v>
                </c:pt>
                <c:pt idx="54">
                  <c:v>235.48575741480394</c:v>
                </c:pt>
                <c:pt idx="55">
                  <c:v>241.19179652755435</c:v>
                </c:pt>
                <c:pt idx="56">
                  <c:v>232.05932086430906</c:v>
                </c:pt>
                <c:pt idx="57">
                  <c:v>205.92568096882925</c:v>
                </c:pt>
                <c:pt idx="58">
                  <c:v>167.45450461688918</c:v>
                </c:pt>
                <c:pt idx="59">
                  <c:v>127.11743568107609</c:v>
                </c:pt>
                <c:pt idx="60">
                  <c:v>95.039765267180655</c:v>
                </c:pt>
                <c:pt idx="61">
                  <c:v>75.385327306915869</c:v>
                </c:pt>
                <c:pt idx="62">
                  <c:v>66.236623052271284</c:v>
                </c:pt>
                <c:pt idx="63">
                  <c:v>63.414552168026077</c:v>
                </c:pt>
                <c:pt idx="64">
                  <c:v>63.696730488392163</c:v>
                </c:pt>
                <c:pt idx="65">
                  <c:v>65.597762286183581</c:v>
                </c:pt>
                <c:pt idx="66">
                  <c:v>68.77935972562058</c:v>
                </c:pt>
                <c:pt idx="67">
                  <c:v>73.384566458792165</c:v>
                </c:pt>
                <c:pt idx="68">
                  <c:v>79.682439656078316</c:v>
                </c:pt>
                <c:pt idx="69">
                  <c:v>87.91466215954344</c:v>
                </c:pt>
                <c:pt idx="70">
                  <c:v>98.20937674097209</c:v>
                </c:pt>
                <c:pt idx="71">
                  <c:v>110.51055811665357</c:v>
                </c:pt>
                <c:pt idx="72">
                  <c:v>124.51711893368343</c:v>
                </c:pt>
                <c:pt idx="73">
                  <c:v>139.62233084397008</c:v>
                </c:pt>
                <c:pt idx="74">
                  <c:v>154.76540349420713</c:v>
                </c:pt>
                <c:pt idx="75">
                  <c:v>167.95845561399793</c:v>
                </c:pt>
                <c:pt idx="76">
                  <c:v>175.45723129550834</c:v>
                </c:pt>
                <c:pt idx="77">
                  <c:v>171.89123961724098</c:v>
                </c:pt>
                <c:pt idx="78">
                  <c:v>153.70152925836763</c:v>
                </c:pt>
                <c:pt idx="79">
                  <c:v>124.40170455432785</c:v>
                </c:pt>
                <c:pt idx="80">
                  <c:v>94.381784743559066</c:v>
                </c:pt>
                <c:pt idx="81">
                  <c:v>72.976349371537793</c:v>
                </c:pt>
                <c:pt idx="82">
                  <c:v>62.072989857123005</c:v>
                </c:pt>
                <c:pt idx="83">
                  <c:v>58.036361924542661</c:v>
                </c:pt>
                <c:pt idx="84">
                  <c:v>56.898048688532697</c:v>
                </c:pt>
                <c:pt idx="85">
                  <c:v>56.595148439029906</c:v>
                </c:pt>
                <c:pt idx="86">
                  <c:v>56.46168139721896</c:v>
                </c:pt>
                <c:pt idx="87">
                  <c:v>56.35387116034773</c:v>
                </c:pt>
                <c:pt idx="88">
                  <c:v>56.250225485834648</c:v>
                </c:pt>
                <c:pt idx="89">
                  <c:v>56.148403899183471</c:v>
                </c:pt>
                <c:pt idx="90">
                  <c:v>56.0481389607884</c:v>
                </c:pt>
                <c:pt idx="91">
                  <c:v>55.949332113392764</c:v>
                </c:pt>
                <c:pt idx="92">
                  <c:v>55.851918999027482</c:v>
                </c:pt>
                <c:pt idx="93">
                  <c:v>55.755894356108506</c:v>
                </c:pt>
                <c:pt idx="94">
                  <c:v>55.661390761502787</c:v>
                </c:pt>
                <c:pt idx="95">
                  <c:v>55.568856727382389</c:v>
                </c:pt>
                <c:pt idx="96">
                  <c:v>55.479432082001431</c:v>
                </c:pt>
                <c:pt idx="97">
                  <c:v>55.395685476224962</c:v>
                </c:pt>
                <c:pt idx="98">
                  <c:v>55.322958181058745</c:v>
                </c:pt>
                <c:pt idx="99">
                  <c:v>55.271617633098543</c:v>
                </c:pt>
                <c:pt idx="100">
                  <c:v>55.260494183079494</c:v>
                </c:pt>
                <c:pt idx="101">
                  <c:v>55.321549053670019</c:v>
                </c:pt>
                <c:pt idx="102">
                  <c:v>55.505287441592579</c:v>
                </c:pt>
                <c:pt idx="103">
                  <c:v>55.885541008064997</c:v>
                </c:pt>
                <c:pt idx="104">
                  <c:v>56.561117599199726</c:v>
                </c:pt>
                <c:pt idx="105">
                  <c:v>57.650782752931789</c:v>
                </c:pt>
                <c:pt idx="106">
                  <c:v>59.277482656423373</c:v>
                </c:pt>
                <c:pt idx="107">
                  <c:v>61.537707637373465</c:v>
                </c:pt>
                <c:pt idx="108">
                  <c:v>64.452266962444867</c:v>
                </c:pt>
                <c:pt idx="109">
                  <c:v>67.897309266302585</c:v>
                </c:pt>
                <c:pt idx="110">
                  <c:v>71.526839597736682</c:v>
                </c:pt>
                <c:pt idx="111">
                  <c:v>74.729968694033872</c:v>
                </c:pt>
                <c:pt idx="112">
                  <c:v>76.704869284129202</c:v>
                </c:pt>
                <c:pt idx="113">
                  <c:v>76.716679364424976</c:v>
                </c:pt>
                <c:pt idx="114">
                  <c:v>74.477386144289468</c:v>
                </c:pt>
                <c:pt idx="115">
                  <c:v>70.407633818872625</c:v>
                </c:pt>
                <c:pt idx="116">
                  <c:v>65.526449818094648</c:v>
                </c:pt>
                <c:pt idx="117">
                  <c:v>60.978258523173942</c:v>
                </c:pt>
                <c:pt idx="118">
                  <c:v>57.522701652724201</c:v>
                </c:pt>
                <c:pt idx="119">
                  <c:v>55.332536556516722</c:v>
                </c:pt>
                <c:pt idx="120">
                  <c:v>54.151007867407067</c:v>
                </c:pt>
                <c:pt idx="121">
                  <c:v>53.588312918499149</c:v>
                </c:pt>
                <c:pt idx="122">
                  <c:v>53.329870342545917</c:v>
                </c:pt>
                <c:pt idx="123">
                  <c:v>53.193617458444102</c:v>
                </c:pt>
                <c:pt idx="124">
                  <c:v>53.097884740046034</c:v>
                </c:pt>
                <c:pt idx="125">
                  <c:v>53.013331016965445</c:v>
                </c:pt>
                <c:pt idx="126">
                  <c:v>52.931378396373574</c:v>
                </c:pt>
                <c:pt idx="127">
                  <c:v>52.850036258173972</c:v>
                </c:pt>
                <c:pt idx="128">
                  <c:v>52.769242531470297</c:v>
                </c:pt>
                <c:pt idx="129">
                  <c:v>52.690190164941626</c:v>
                </c:pt>
                <c:pt idx="130">
                  <c:v>52.616798963660862</c:v>
                </c:pt>
                <c:pt idx="131">
                  <c:v>52.559854882703952</c:v>
                </c:pt>
                <c:pt idx="132">
                  <c:v>52.545464738578545</c:v>
                </c:pt>
                <c:pt idx="133">
                  <c:v>52.628964327906893</c:v>
                </c:pt>
                <c:pt idx="134">
                  <c:v>52.911787181352508</c:v>
                </c:pt>
                <c:pt idx="135">
                  <c:v>53.551097900389394</c:v>
                </c:pt>
                <c:pt idx="136">
                  <c:v>54.743164113992066</c:v>
                </c:pt>
                <c:pt idx="137">
                  <c:v>56.66038937021932</c:v>
                </c:pt>
                <c:pt idx="138">
                  <c:v>59.334419802850455</c:v>
                </c:pt>
                <c:pt idx="139">
                  <c:v>62.469726484776615</c:v>
                </c:pt>
                <c:pt idx="140">
                  <c:v>65.113223374904351</c:v>
                </c:pt>
                <c:pt idx="141">
                  <c:v>65.482015585938825</c:v>
                </c:pt>
                <c:pt idx="142">
                  <c:v>62.330248636024471</c:v>
                </c:pt>
                <c:pt idx="143">
                  <c:v>57.26676477263095</c:v>
                </c:pt>
                <c:pt idx="144">
                  <c:v>53.422845529985644</c:v>
                </c:pt>
                <c:pt idx="145">
                  <c:v>51.779141639115217</c:v>
                </c:pt>
                <c:pt idx="146">
                  <c:v>51.326593989892579</c:v>
                </c:pt>
                <c:pt idx="147">
                  <c:v>51.191354145726436</c:v>
                </c:pt>
                <c:pt idx="148">
                  <c:v>51.101573325551371</c:v>
                </c:pt>
                <c:pt idx="149">
                  <c:v>51.015190728668969</c:v>
                </c:pt>
                <c:pt idx="150">
                  <c:v>50.928710161605267</c:v>
                </c:pt>
                <c:pt idx="151">
                  <c:v>50.841983398932086</c:v>
                </c:pt>
                <c:pt idx="152">
                  <c:v>50.75502189374069</c:v>
                </c:pt>
                <c:pt idx="153">
                  <c:v>50.667842244725541</c:v>
                </c:pt>
                <c:pt idx="154">
                  <c:v>50.580461744947755</c:v>
                </c:pt>
                <c:pt idx="155">
                  <c:v>50.492898005195684</c:v>
                </c:pt>
                <c:pt idx="156">
                  <c:v>50.405168663358396</c:v>
                </c:pt>
                <c:pt idx="157">
                  <c:v>50.317291124984166</c:v>
                </c:pt>
                <c:pt idx="158">
                  <c:v>50.229282338367895</c:v>
                </c:pt>
                <c:pt idx="159">
                  <c:v>50.141158606152317</c:v>
                </c:pt>
                <c:pt idx="160">
                  <c:v>50.052935433760119</c:v>
                </c:pt>
                <c:pt idx="161">
                  <c:v>49.964627413569509</c:v>
                </c:pt>
                <c:pt idx="162">
                  <c:v>49.876248142639064</c:v>
                </c:pt>
                <c:pt idx="163">
                  <c:v>49.787810170981466</c:v>
                </c:pt>
                <c:pt idx="164">
                  <c:v>49.699324976864709</c:v>
                </c:pt>
                <c:pt idx="165">
                  <c:v>49.610802965349798</c:v>
                </c:pt>
                <c:pt idx="166">
                  <c:v>49.522253486217245</c:v>
                </c:pt>
                <c:pt idx="167">
                  <c:v>49.433684867544812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62.080177181012495</c:v>
                </c:pt>
                <c:pt idx="10">
                  <c:v>62.23328841991237</c:v>
                </c:pt>
                <c:pt idx="11">
                  <c:v>62.38435714521875</c:v>
                </c:pt>
                <c:pt idx="12">
                  <c:v>62.533114823401704</c:v>
                </c:pt>
                <c:pt idx="13">
                  <c:v>62.679266075367465</c:v>
                </c:pt>
                <c:pt idx="14">
                  <c:v>62.822487174193625</c:v>
                </c:pt>
                <c:pt idx="15">
                  <c:v>62.962424699874525</c:v>
                </c:pt>
                <c:pt idx="16">
                  <c:v>63.098694417614688</c:v>
                </c:pt>
                <c:pt idx="17">
                  <c:v>63.230880456651867</c:v>
                </c:pt>
                <c:pt idx="18">
                  <c:v>63.358534876975071</c:v>
                </c:pt>
                <c:pt idx="19">
                  <c:v>63.481177721062622</c:v>
                </c:pt>
                <c:pt idx="20">
                  <c:v>63.598297656168178</c:v>
                </c:pt>
                <c:pt idx="21">
                  <c:v>63.709353318819304</c:v>
                </c:pt>
                <c:pt idx="22">
                  <c:v>63.813775475986176</c:v>
                </c:pt>
                <c:pt idx="23">
                  <c:v>63.910970115602325</c:v>
                </c:pt>
                <c:pt idx="24">
                  <c:v>64.000322571455072</c:v>
                </c:pt>
                <c:pt idx="25">
                  <c:v>64.081202772578905</c:v>
                </c:pt>
                <c:pt idx="26">
                  <c:v>64.152971683952543</c:v>
                </c:pt>
                <c:pt idx="27">
                  <c:v>64.214988972550842</c:v>
                </c:pt>
                <c:pt idx="28">
                  <c:v>64.266621890112873</c:v>
                </c:pt>
                <c:pt idx="29">
                  <c:v>64.307255311482649</c:v>
                </c:pt>
                <c:pt idx="30">
                  <c:v>64.336302806043747</c:v>
                </c:pt>
                <c:pt idx="31">
                  <c:v>64.353218551618454</c:v>
                </c:pt>
                <c:pt idx="32">
                  <c:v>64.357509828400396</c:v>
                </c:pt>
                <c:pt idx="33">
                  <c:v>64.348749759348195</c:v>
                </c:pt>
                <c:pt idx="34">
                  <c:v>64.326589898317749</c:v>
                </c:pt>
                <c:pt idx="35">
                  <c:v>64.290772214084711</c:v>
                </c:pt>
                <c:pt idx="36">
                  <c:v>64.241139983564935</c:v>
                </c:pt>
                <c:pt idx="37">
                  <c:v>64.177647096812464</c:v>
                </c:pt>
                <c:pt idx="38">
                  <c:v>64.100365294442483</c:v>
                </c:pt>
                <c:pt idx="39">
                  <c:v>64.009488907750367</c:v>
                </c:pt>
                <c:pt idx="40">
                  <c:v>63.905336753198185</c:v>
                </c:pt>
                <c:pt idx="41">
                  <c:v>63.78835094335377</c:v>
                </c:pt>
                <c:pt idx="42">
                  <c:v>63.659092509984809</c:v>
                </c:pt>
                <c:pt idx="43">
                  <c:v>63.51823388328414</c:v>
                </c:pt>
                <c:pt idx="44">
                  <c:v>63.366548423553731</c:v>
                </c:pt>
                <c:pt idx="45">
                  <c:v>63.204897346561232</c:v>
                </c:pt>
                <c:pt idx="46">
                  <c:v>63.034214509927686</c:v>
                </c:pt>
                <c:pt idx="47">
                  <c:v>62.855489625572467</c:v>
                </c:pt>
                <c:pt idx="48">
                  <c:v>62.669750525326002</c:v>
                </c:pt>
                <c:pt idx="49">
                  <c:v>62.478045129591905</c:v>
                </c:pt>
                <c:pt idx="50">
                  <c:v>62.28142375235393</c:v>
                </c:pt>
                <c:pt idx="51">
                  <c:v>62.080922323332885</c:v>
                </c:pt>
                <c:pt idx="52">
                  <c:v>61.877547026068505</c:v>
                </c:pt>
                <c:pt idx="53">
                  <c:v>61.672260747488245</c:v>
                </c:pt>
                <c:pt idx="54">
                  <c:v>61.465971619430043</c:v>
                </c:pt>
                <c:pt idx="55">
                  <c:v>61.259523814808382</c:v>
                </c:pt>
                <c:pt idx="56">
                  <c:v>61.053690648867025</c:v>
                </c:pt>
                <c:pt idx="57">
                  <c:v>60.849169935826609</c:v>
                </c:pt>
                <c:pt idx="58">
                  <c:v>60.646581467814464</c:v>
                </c:pt>
                <c:pt idx="59">
                  <c:v>60.446466418797172</c:v>
                </c:pt>
                <c:pt idx="60">
                  <c:v>60.249288431970626</c:v>
                </c:pt>
                <c:pt idx="61">
                  <c:v>60.055436123766924</c:v>
                </c:pt>
                <c:pt idx="62">
                  <c:v>59.865226729216587</c:v>
                </c:pt>
                <c:pt idx="63">
                  <c:v>59.678910619029629</c:v>
                </c:pt>
                <c:pt idx="64">
                  <c:v>59.496676435263865</c:v>
                </c:pt>
                <c:pt idx="65">
                  <c:v>59.318656616661038</c:v>
                </c:pt>
                <c:pt idx="66">
                  <c:v>59.144933113719119</c:v>
                </c:pt>
                <c:pt idx="67">
                  <c:v>58.97554312479572</c:v>
                </c:pt>
                <c:pt idx="68">
                  <c:v>58.810484715948611</c:v>
                </c:pt>
                <c:pt idx="69">
                  <c:v>58.649722217258194</c:v>
                </c:pt>
                <c:pt idx="70">
                  <c:v>58.49319131595658</c:v>
                </c:pt>
                <c:pt idx="71">
                  <c:v>58.340803791139123</c:v>
                </c:pt>
                <c:pt idx="72">
                  <c:v>58.192451855828828</c:v>
                </c:pt>
                <c:pt idx="73">
                  <c:v>58.048012089641588</c:v>
                </c:pt>
                <c:pt idx="74">
                  <c:v>57.90734895939724</c:v>
                </c:pt>
                <c:pt idx="75">
                  <c:v>57.770317936002755</c:v>
                </c:pt>
                <c:pt idx="76">
                  <c:v>57.636768224144824</c:v>
                </c:pt>
                <c:pt idx="77">
                  <c:v>57.506545127150517</c:v>
                </c:pt>
                <c:pt idx="78">
                  <c:v>57.379492073189752</c:v>
                </c:pt>
                <c:pt idx="79">
                  <c:v>57.255452331173231</c:v>
                </c:pt>
                <c:pt idx="80">
                  <c:v>57.134270445578167</c:v>
                </c:pt>
                <c:pt idx="81">
                  <c:v>57.01579341931339</c:v>
                </c:pt>
                <c:pt idx="82">
                  <c:v>56.899871672870269</c:v>
                </c:pt>
                <c:pt idx="83">
                  <c:v>56.786359806612488</c:v>
                </c:pt>
                <c:pt idx="84">
                  <c:v>56.675117191313362</c:v>
                </c:pt>
                <c:pt idx="85">
                  <c:v>56.566008410093886</c:v>
                </c:pt>
                <c:pt idx="86">
                  <c:v>56.45890357285942</c:v>
                </c:pt>
                <c:pt idx="87">
                  <c:v>56.353678522260346</c:v>
                </c:pt>
                <c:pt idx="88">
                  <c:v>56.250214948174346</c:v>
                </c:pt>
                <c:pt idx="89">
                  <c:v>56.148400425767854</c:v>
                </c:pt>
                <c:pt idx="90">
                  <c:v>56.048128390370337</c:v>
                </c:pt>
                <c:pt idx="91">
                  <c:v>55.949298060705473</c:v>
                </c:pt>
                <c:pt idx="92">
                  <c:v>55.851814320475235</c:v>
                </c:pt>
                <c:pt idx="93">
                  <c:v>55.755587566890078</c:v>
                </c:pt>
                <c:pt idx="94">
                  <c:v>55.660533533476332</c:v>
                </c:pt>
                <c:pt idx="95">
                  <c:v>55.56657309336687</c:v>
                </c:pt>
                <c:pt idx="96">
                  <c:v>55.473632048282226</c:v>
                </c:pt>
                <c:pt idx="97">
                  <c:v>55.381640907530745</c:v>
                </c:pt>
                <c:pt idx="98">
                  <c:v>55.290534660584555</c:v>
                </c:pt>
                <c:pt idx="99">
                  <c:v>55.200252546116268</c:v>
                </c:pt>
                <c:pt idx="100">
                  <c:v>55.110737819797592</c:v>
                </c:pt>
                <c:pt idx="101">
                  <c:v>55.021937522657737</c:v>
                </c:pt>
                <c:pt idx="102">
                  <c:v>54.933802251367119</c:v>
                </c:pt>
                <c:pt idx="103">
                  <c:v>54.84628593144425</c:v>
                </c:pt>
                <c:pt idx="104">
                  <c:v>54.759345594072734</c:v>
                </c:pt>
                <c:pt idx="105">
                  <c:v>54.672941156957229</c:v>
                </c:pt>
                <c:pt idx="106">
                  <c:v>54.587035209436138</c:v>
                </c:pt>
                <c:pt idx="107">
                  <c:v>54.501592801901708</c:v>
                </c:pt>
                <c:pt idx="108">
                  <c:v>54.416581239453464</c:v>
                </c:pt>
                <c:pt idx="109">
                  <c:v>54.331969879625611</c:v>
                </c:pt>
                <c:pt idx="110">
                  <c:v>54.247729933984182</c:v>
                </c:pt>
                <c:pt idx="111">
                  <c:v>54.16383427338473</c:v>
                </c:pt>
                <c:pt idx="112">
                  <c:v>54.080257236717713</c:v>
                </c:pt>
                <c:pt idx="113">
                  <c:v>53.996974443048494</c:v>
                </c:pt>
                <c:pt idx="114">
                  <c:v>53.913962607182846</c:v>
                </c:pt>
                <c:pt idx="115">
                  <c:v>53.831199358860495</c:v>
                </c:pt>
                <c:pt idx="116">
                  <c:v>53.748663065998905</c:v>
                </c:pt>
                <c:pt idx="117">
                  <c:v>53.666332662677348</c:v>
                </c:pt>
                <c:pt idx="118">
                  <c:v>53.584187482866803</c:v>
                </c:pt>
                <c:pt idx="119">
                  <c:v>53.502207101269242</c:v>
                </c:pt>
                <c:pt idx="120">
                  <c:v>53.420371183023306</c:v>
                </c:pt>
                <c:pt idx="121">
                  <c:v>53.338659344449731</c:v>
                </c:pt>
                <c:pt idx="122">
                  <c:v>53.257051027431515</c:v>
                </c:pt>
                <c:pt idx="123">
                  <c:v>53.175525390427083</c:v>
                </c:pt>
                <c:pt idx="124">
                  <c:v>53.094061219469268</c:v>
                </c:pt>
                <c:pt idx="125">
                  <c:v>53.01263686277116</c:v>
                </c:pt>
                <c:pt idx="126">
                  <c:v>52.931230192700404</c:v>
                </c:pt>
                <c:pt idx="127">
                  <c:v>52.849818598849943</c:v>
                </c:pt>
                <c:pt idx="128">
                  <c:v>52.768379015678377</c:v>
                </c:pt>
                <c:pt idx="129">
                  <c:v>52.686887987675647</c:v>
                </c:pt>
                <c:pt idx="130">
                  <c:v>52.605321774195204</c:v>
                </c:pt>
                <c:pt idx="131">
                  <c:v>52.523656494965536</c:v>
                </c:pt>
                <c:pt idx="132">
                  <c:v>52.441868315856155</c:v>
                </c:pt>
                <c:pt idx="133">
                  <c:v>52.359933672760619</c:v>
                </c:pt>
                <c:pt idx="134">
                  <c:v>52.277829529536199</c:v>
                </c:pt>
                <c:pt idx="135">
                  <c:v>52.195533663909416</c:v>
                </c:pt>
                <c:pt idx="136">
                  <c:v>52.113024973249523</c:v>
                </c:pt>
                <c:pt idx="137">
                  <c:v>52.03028379028467</c:v>
                </c:pt>
                <c:pt idx="138">
                  <c:v>51.947292197357243</c:v>
                </c:pt>
                <c:pt idx="139">
                  <c:v>51.864034326848568</c:v>
                </c:pt>
                <c:pt idx="140">
                  <c:v>51.780496635087687</c:v>
                </c:pt>
                <c:pt idx="141">
                  <c:v>51.696668137490775</c:v>
                </c:pt>
                <c:pt idx="142">
                  <c:v>51.612540593892376</c:v>
                </c:pt>
                <c:pt idx="143">
                  <c:v>51.528108634991035</c:v>
                </c:pt>
                <c:pt idx="144">
                  <c:v>51.4433698234335</c:v>
                </c:pt>
                <c:pt idx="145">
                  <c:v>51.358324646127372</c:v>
                </c:pt>
                <c:pt idx="146">
                  <c:v>51.272976437680398</c:v>
                </c:pt>
                <c:pt idx="147">
                  <c:v>51.187331238164433</c:v>
                </c:pt>
                <c:pt idx="148">
                  <c:v>51.101397591447004</c:v>
                </c:pt>
                <c:pt idx="149">
                  <c:v>51.015186292902875</c:v>
                </c:pt>
                <c:pt idx="150">
                  <c:v>50.928710097245094</c:v>
                </c:pt>
                <c:pt idx="151">
                  <c:v>50.841983398397275</c:v>
                </c:pt>
                <c:pt idx="152">
                  <c:v>50.755021893738153</c:v>
                </c:pt>
                <c:pt idx="153">
                  <c:v>50.667842244725534</c:v>
                </c:pt>
                <c:pt idx="154">
                  <c:v>50.580461744947755</c:v>
                </c:pt>
                <c:pt idx="155">
                  <c:v>50.492898005195684</c:v>
                </c:pt>
                <c:pt idx="156">
                  <c:v>50.405168663358396</c:v>
                </c:pt>
                <c:pt idx="157">
                  <c:v>50.317291124984166</c:v>
                </c:pt>
                <c:pt idx="158">
                  <c:v>50.229282338367895</c:v>
                </c:pt>
                <c:pt idx="159">
                  <c:v>50.141158606152317</c:v>
                </c:pt>
                <c:pt idx="160">
                  <c:v>50.052935433760119</c:v>
                </c:pt>
                <c:pt idx="161">
                  <c:v>49.964627413569509</c:v>
                </c:pt>
                <c:pt idx="162">
                  <c:v>49.876248142639064</c:v>
                </c:pt>
                <c:pt idx="163">
                  <c:v>49.787810170981466</c:v>
                </c:pt>
                <c:pt idx="164">
                  <c:v>49.699324976864709</c:v>
                </c:pt>
                <c:pt idx="165">
                  <c:v>49.610802965349798</c:v>
                </c:pt>
                <c:pt idx="166">
                  <c:v>49.522253486217245</c:v>
                </c:pt>
                <c:pt idx="167">
                  <c:v>49.433684867544812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65.620999999999995</c:v>
                </c:pt>
                <c:pt idx="1">
                  <c:v>65.483000000000004</c:v>
                </c:pt>
                <c:pt idx="2">
                  <c:v>66.414000000000001</c:v>
                </c:pt>
                <c:pt idx="3">
                  <c:v>67.430999999999997</c:v>
                </c:pt>
                <c:pt idx="4">
                  <c:v>66.155000000000001</c:v>
                </c:pt>
                <c:pt idx="5">
                  <c:v>66.344999999999999</c:v>
                </c:pt>
                <c:pt idx="6">
                  <c:v>67.19</c:v>
                </c:pt>
                <c:pt idx="7">
                  <c:v>66.724000000000004</c:v>
                </c:pt>
                <c:pt idx="8">
                  <c:v>67.344999999999999</c:v>
                </c:pt>
                <c:pt idx="9">
                  <c:v>67.138000000000005</c:v>
                </c:pt>
                <c:pt idx="10">
                  <c:v>67.638000000000005</c:v>
                </c:pt>
                <c:pt idx="11">
                  <c:v>66.965999999999994</c:v>
                </c:pt>
                <c:pt idx="12">
                  <c:v>68.034000000000006</c:v>
                </c:pt>
                <c:pt idx="13">
                  <c:v>69.5</c:v>
                </c:pt>
                <c:pt idx="14">
                  <c:v>69.241</c:v>
                </c:pt>
                <c:pt idx="15">
                  <c:v>69.361999999999995</c:v>
                </c:pt>
                <c:pt idx="16">
                  <c:v>69.259</c:v>
                </c:pt>
                <c:pt idx="17">
                  <c:v>70.534000000000006</c:v>
                </c:pt>
                <c:pt idx="18">
                  <c:v>71.965999999999994</c:v>
                </c:pt>
                <c:pt idx="19">
                  <c:v>73.930999999999997</c:v>
                </c:pt>
                <c:pt idx="20">
                  <c:v>73.069000000000003</c:v>
                </c:pt>
                <c:pt idx="21">
                  <c:v>73.706999999999994</c:v>
                </c:pt>
                <c:pt idx="22">
                  <c:v>71.138000000000005</c:v>
                </c:pt>
                <c:pt idx="23">
                  <c:v>68.171999999999997</c:v>
                </c:pt>
                <c:pt idx="24">
                  <c:v>69.120999999999995</c:v>
                </c:pt>
                <c:pt idx="25">
                  <c:v>69.241</c:v>
                </c:pt>
                <c:pt idx="26">
                  <c:v>71.328000000000003</c:v>
                </c:pt>
                <c:pt idx="27">
                  <c:v>71.344999999999999</c:v>
                </c:pt>
                <c:pt idx="28">
                  <c:v>71.430999999999997</c:v>
                </c:pt>
                <c:pt idx="29">
                  <c:v>73.120999999999995</c:v>
                </c:pt>
                <c:pt idx="30">
                  <c:v>72.361999999999995</c:v>
                </c:pt>
                <c:pt idx="31">
                  <c:v>72.844999999999999</c:v>
                </c:pt>
                <c:pt idx="32">
                  <c:v>72.275999999999996</c:v>
                </c:pt>
                <c:pt idx="33">
                  <c:v>73.31</c:v>
                </c:pt>
                <c:pt idx="34">
                  <c:v>70.897000000000006</c:v>
                </c:pt>
                <c:pt idx="35">
                  <c:v>72.775999999999996</c:v>
                </c:pt>
                <c:pt idx="36">
                  <c:v>73.102999999999994</c:v>
                </c:pt>
                <c:pt idx="37">
                  <c:v>74.275999999999996</c:v>
                </c:pt>
                <c:pt idx="38">
                  <c:v>73.828000000000003</c:v>
                </c:pt>
                <c:pt idx="39">
                  <c:v>74.138000000000005</c:v>
                </c:pt>
                <c:pt idx="40">
                  <c:v>74.775999999999996</c:v>
                </c:pt>
                <c:pt idx="41">
                  <c:v>76.102999999999994</c:v>
                </c:pt>
                <c:pt idx="42">
                  <c:v>76.034000000000006</c:v>
                </c:pt>
                <c:pt idx="43">
                  <c:v>77.569000000000003</c:v>
                </c:pt>
                <c:pt idx="44">
                  <c:v>78.879000000000005</c:v>
                </c:pt>
                <c:pt idx="45">
                  <c:v>82.552000000000007</c:v>
                </c:pt>
                <c:pt idx="46">
                  <c:v>88.241</c:v>
                </c:pt>
                <c:pt idx="47">
                  <c:v>100.39700000000001</c:v>
                </c:pt>
                <c:pt idx="48">
                  <c:v>118.379</c:v>
                </c:pt>
                <c:pt idx="49">
                  <c:v>139.172</c:v>
                </c:pt>
                <c:pt idx="50">
                  <c:v>161.94800000000001</c:v>
                </c:pt>
                <c:pt idx="51">
                  <c:v>182.89699999999999</c:v>
                </c:pt>
                <c:pt idx="52">
                  <c:v>200.172</c:v>
                </c:pt>
                <c:pt idx="53">
                  <c:v>213.10300000000001</c:v>
                </c:pt>
                <c:pt idx="54">
                  <c:v>221.91399999999999</c:v>
                </c:pt>
                <c:pt idx="55">
                  <c:v>227.36199999999999</c:v>
                </c:pt>
                <c:pt idx="56">
                  <c:v>225.96600000000001</c:v>
                </c:pt>
                <c:pt idx="57">
                  <c:v>219.828</c:v>
                </c:pt>
                <c:pt idx="58">
                  <c:v>204.06899999999999</c:v>
                </c:pt>
                <c:pt idx="59">
                  <c:v>168.53399999999999</c:v>
                </c:pt>
                <c:pt idx="60">
                  <c:v>117.224</c:v>
                </c:pt>
                <c:pt idx="61">
                  <c:v>77.655000000000001</c:v>
                </c:pt>
                <c:pt idx="62">
                  <c:v>66.552000000000007</c:v>
                </c:pt>
                <c:pt idx="63">
                  <c:v>64.379000000000005</c:v>
                </c:pt>
                <c:pt idx="64">
                  <c:v>63.792999999999999</c:v>
                </c:pt>
                <c:pt idx="65">
                  <c:v>64.930999999999997</c:v>
                </c:pt>
                <c:pt idx="66">
                  <c:v>65.414000000000001</c:v>
                </c:pt>
                <c:pt idx="67">
                  <c:v>68.483000000000004</c:v>
                </c:pt>
                <c:pt idx="68">
                  <c:v>71.897000000000006</c:v>
                </c:pt>
                <c:pt idx="69">
                  <c:v>80.052000000000007</c:v>
                </c:pt>
                <c:pt idx="70">
                  <c:v>90.397000000000006</c:v>
                </c:pt>
                <c:pt idx="71">
                  <c:v>102.55200000000001</c:v>
                </c:pt>
                <c:pt idx="72">
                  <c:v>117.31</c:v>
                </c:pt>
                <c:pt idx="73">
                  <c:v>130.77600000000001</c:v>
                </c:pt>
                <c:pt idx="74">
                  <c:v>143.53399999999999</c:v>
                </c:pt>
                <c:pt idx="75">
                  <c:v>153.63800000000001</c:v>
                </c:pt>
                <c:pt idx="76">
                  <c:v>160.655</c:v>
                </c:pt>
                <c:pt idx="77">
                  <c:v>165.25899999999999</c:v>
                </c:pt>
                <c:pt idx="78">
                  <c:v>164.63800000000001</c:v>
                </c:pt>
                <c:pt idx="79">
                  <c:v>156</c:v>
                </c:pt>
                <c:pt idx="80">
                  <c:v>134.75899999999999</c:v>
                </c:pt>
                <c:pt idx="81">
                  <c:v>101</c:v>
                </c:pt>
                <c:pt idx="82">
                  <c:v>70.741</c:v>
                </c:pt>
                <c:pt idx="83">
                  <c:v>60.396999999999998</c:v>
                </c:pt>
                <c:pt idx="84">
                  <c:v>58.914000000000001</c:v>
                </c:pt>
                <c:pt idx="85">
                  <c:v>57.603000000000002</c:v>
                </c:pt>
                <c:pt idx="86">
                  <c:v>58.276000000000003</c:v>
                </c:pt>
                <c:pt idx="87">
                  <c:v>56.671999999999997</c:v>
                </c:pt>
                <c:pt idx="88">
                  <c:v>58.069000000000003</c:v>
                </c:pt>
                <c:pt idx="89">
                  <c:v>56</c:v>
                </c:pt>
                <c:pt idx="90">
                  <c:v>57.292999999999999</c:v>
                </c:pt>
                <c:pt idx="91">
                  <c:v>56.137999999999998</c:v>
                </c:pt>
                <c:pt idx="92">
                  <c:v>56.362000000000002</c:v>
                </c:pt>
                <c:pt idx="93">
                  <c:v>57.637999999999998</c:v>
                </c:pt>
                <c:pt idx="94">
                  <c:v>57.155000000000001</c:v>
                </c:pt>
                <c:pt idx="95">
                  <c:v>57.741</c:v>
                </c:pt>
                <c:pt idx="96">
                  <c:v>56.569000000000003</c:v>
                </c:pt>
                <c:pt idx="97">
                  <c:v>58.533999999999999</c:v>
                </c:pt>
                <c:pt idx="98">
                  <c:v>57.759</c:v>
                </c:pt>
                <c:pt idx="99">
                  <c:v>57.362000000000002</c:v>
                </c:pt>
                <c:pt idx="100">
                  <c:v>58.223999999999997</c:v>
                </c:pt>
                <c:pt idx="101">
                  <c:v>57.862000000000002</c:v>
                </c:pt>
                <c:pt idx="102">
                  <c:v>57.033999999999999</c:v>
                </c:pt>
                <c:pt idx="103">
                  <c:v>57.862000000000002</c:v>
                </c:pt>
                <c:pt idx="104">
                  <c:v>57.914000000000001</c:v>
                </c:pt>
                <c:pt idx="105">
                  <c:v>58.517000000000003</c:v>
                </c:pt>
                <c:pt idx="106">
                  <c:v>58.533999999999999</c:v>
                </c:pt>
                <c:pt idx="107">
                  <c:v>59.362000000000002</c:v>
                </c:pt>
                <c:pt idx="108">
                  <c:v>59.482999999999997</c:v>
                </c:pt>
                <c:pt idx="109">
                  <c:v>61.69</c:v>
                </c:pt>
                <c:pt idx="110">
                  <c:v>66.552000000000007</c:v>
                </c:pt>
                <c:pt idx="111">
                  <c:v>71.155000000000001</c:v>
                </c:pt>
                <c:pt idx="112">
                  <c:v>75.069000000000003</c:v>
                </c:pt>
                <c:pt idx="113">
                  <c:v>77.724000000000004</c:v>
                </c:pt>
                <c:pt idx="114">
                  <c:v>77.31</c:v>
                </c:pt>
                <c:pt idx="115">
                  <c:v>76.965999999999994</c:v>
                </c:pt>
                <c:pt idx="116">
                  <c:v>73.052000000000007</c:v>
                </c:pt>
                <c:pt idx="117">
                  <c:v>68.741</c:v>
                </c:pt>
                <c:pt idx="118">
                  <c:v>62.792999999999999</c:v>
                </c:pt>
                <c:pt idx="119">
                  <c:v>60.878999999999998</c:v>
                </c:pt>
                <c:pt idx="120">
                  <c:v>55.155000000000001</c:v>
                </c:pt>
                <c:pt idx="121">
                  <c:v>53.723999999999997</c:v>
                </c:pt>
                <c:pt idx="122">
                  <c:v>53.81</c:v>
                </c:pt>
                <c:pt idx="123">
                  <c:v>52.914000000000001</c:v>
                </c:pt>
                <c:pt idx="124">
                  <c:v>52.966000000000001</c:v>
                </c:pt>
                <c:pt idx="125">
                  <c:v>52.655000000000001</c:v>
                </c:pt>
                <c:pt idx="126">
                  <c:v>53.207000000000001</c:v>
                </c:pt>
                <c:pt idx="127">
                  <c:v>53.276000000000003</c:v>
                </c:pt>
                <c:pt idx="128">
                  <c:v>53.569000000000003</c:v>
                </c:pt>
                <c:pt idx="129">
                  <c:v>53.396999999999998</c:v>
                </c:pt>
                <c:pt idx="130">
                  <c:v>53.31</c:v>
                </c:pt>
                <c:pt idx="131">
                  <c:v>51.344999999999999</c:v>
                </c:pt>
                <c:pt idx="132">
                  <c:v>52.655000000000001</c:v>
                </c:pt>
                <c:pt idx="133">
                  <c:v>53.5</c:v>
                </c:pt>
                <c:pt idx="134">
                  <c:v>52.533999999999999</c:v>
                </c:pt>
                <c:pt idx="135">
                  <c:v>52.862000000000002</c:v>
                </c:pt>
                <c:pt idx="136">
                  <c:v>53.759</c:v>
                </c:pt>
                <c:pt idx="137">
                  <c:v>53.896999999999998</c:v>
                </c:pt>
                <c:pt idx="138">
                  <c:v>57.292999999999999</c:v>
                </c:pt>
                <c:pt idx="139">
                  <c:v>59.103000000000002</c:v>
                </c:pt>
                <c:pt idx="140">
                  <c:v>59.552</c:v>
                </c:pt>
                <c:pt idx="141">
                  <c:v>63.569000000000003</c:v>
                </c:pt>
                <c:pt idx="142">
                  <c:v>63.552</c:v>
                </c:pt>
                <c:pt idx="143">
                  <c:v>64.844999999999999</c:v>
                </c:pt>
                <c:pt idx="144">
                  <c:v>64.344999999999999</c:v>
                </c:pt>
                <c:pt idx="145">
                  <c:v>59.723999999999997</c:v>
                </c:pt>
                <c:pt idx="146">
                  <c:v>56.914000000000001</c:v>
                </c:pt>
                <c:pt idx="147">
                  <c:v>54.759</c:v>
                </c:pt>
                <c:pt idx="148">
                  <c:v>54.585999999999999</c:v>
                </c:pt>
                <c:pt idx="149">
                  <c:v>52.448</c:v>
                </c:pt>
                <c:pt idx="150">
                  <c:v>51.223999999999997</c:v>
                </c:pt>
                <c:pt idx="151">
                  <c:v>54.137999999999998</c:v>
                </c:pt>
                <c:pt idx="152">
                  <c:v>53.069000000000003</c:v>
                </c:pt>
                <c:pt idx="153">
                  <c:v>52.759</c:v>
                </c:pt>
                <c:pt idx="154">
                  <c:v>51.759</c:v>
                </c:pt>
                <c:pt idx="155">
                  <c:v>51.69</c:v>
                </c:pt>
                <c:pt idx="156">
                  <c:v>51.930999999999997</c:v>
                </c:pt>
                <c:pt idx="157">
                  <c:v>52.621000000000002</c:v>
                </c:pt>
                <c:pt idx="158">
                  <c:v>51.414000000000001</c:v>
                </c:pt>
                <c:pt idx="159">
                  <c:v>51.5</c:v>
                </c:pt>
                <c:pt idx="160">
                  <c:v>51.966000000000001</c:v>
                </c:pt>
                <c:pt idx="161">
                  <c:v>51.69</c:v>
                </c:pt>
                <c:pt idx="162">
                  <c:v>51.430999999999997</c:v>
                </c:pt>
                <c:pt idx="163">
                  <c:v>50.707000000000001</c:v>
                </c:pt>
                <c:pt idx="164">
                  <c:v>52.033999999999999</c:v>
                </c:pt>
                <c:pt idx="165">
                  <c:v>51.19</c:v>
                </c:pt>
                <c:pt idx="166">
                  <c:v>51.19</c:v>
                </c:pt>
                <c:pt idx="167">
                  <c:v>50.878999999999998</c:v>
                </c:pt>
                <c:pt idx="168">
                  <c:v>50.966000000000001</c:v>
                </c:pt>
                <c:pt idx="169">
                  <c:v>52.5</c:v>
                </c:pt>
                <c:pt idx="170">
                  <c:v>50.741</c:v>
                </c:pt>
                <c:pt idx="171">
                  <c:v>51.241</c:v>
                </c:pt>
                <c:pt idx="172">
                  <c:v>49.671999999999997</c:v>
                </c:pt>
                <c:pt idx="173">
                  <c:v>52.828000000000003</c:v>
                </c:pt>
                <c:pt idx="174">
                  <c:v>51.671999999999997</c:v>
                </c:pt>
                <c:pt idx="175">
                  <c:v>52.085999999999999</c:v>
                </c:pt>
                <c:pt idx="176">
                  <c:v>52.552</c:v>
                </c:pt>
                <c:pt idx="177">
                  <c:v>51.585999999999999</c:v>
                </c:pt>
                <c:pt idx="178">
                  <c:v>53.052</c:v>
                </c:pt>
                <c:pt idx="179">
                  <c:v>51.707000000000001</c:v>
                </c:pt>
                <c:pt idx="180">
                  <c:v>52.396999999999998</c:v>
                </c:pt>
                <c:pt idx="181">
                  <c:v>54.430999999999997</c:v>
                </c:pt>
                <c:pt idx="182">
                  <c:v>52.171999999999997</c:v>
                </c:pt>
                <c:pt idx="183">
                  <c:v>52.517000000000003</c:v>
                </c:pt>
                <c:pt idx="184">
                  <c:v>51</c:v>
                </c:pt>
                <c:pt idx="185">
                  <c:v>52.69</c:v>
                </c:pt>
                <c:pt idx="186">
                  <c:v>51.671999999999997</c:v>
                </c:pt>
                <c:pt idx="187">
                  <c:v>51.241</c:v>
                </c:pt>
                <c:pt idx="188">
                  <c:v>51.052</c:v>
                </c:pt>
                <c:pt idx="189">
                  <c:v>50.621000000000002</c:v>
                </c:pt>
                <c:pt idx="190">
                  <c:v>51.621000000000002</c:v>
                </c:pt>
                <c:pt idx="191">
                  <c:v>49.533999999999999</c:v>
                </c:pt>
                <c:pt idx="192">
                  <c:v>49.878999999999998</c:v>
                </c:pt>
                <c:pt idx="193">
                  <c:v>50.844999999999999</c:v>
                </c:pt>
                <c:pt idx="194">
                  <c:v>51.085999999999999</c:v>
                </c:pt>
                <c:pt idx="195">
                  <c:v>50.155000000000001</c:v>
                </c:pt>
                <c:pt idx="196">
                  <c:v>51.137999999999998</c:v>
                </c:pt>
                <c:pt idx="197">
                  <c:v>52.637999999999998</c:v>
                </c:pt>
                <c:pt idx="198">
                  <c:v>52.482999999999997</c:v>
                </c:pt>
                <c:pt idx="199">
                  <c:v>52.966000000000001</c:v>
                </c:pt>
                <c:pt idx="200">
                  <c:v>53.655000000000001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67.598001251197928</c:v>
                </c:pt>
                <c:pt idx="8">
                  <c:v>67.790691578229968</c:v>
                </c:pt>
                <c:pt idx="9">
                  <c:v>67.980837003530738</c:v>
                </c:pt>
                <c:pt idx="10">
                  <c:v>68.168111277296745</c:v>
                </c:pt>
                <c:pt idx="11">
                  <c:v>68.352155004244906</c:v>
                </c:pt>
                <c:pt idx="12">
                  <c:v>68.532573513384762</c:v>
                </c:pt>
                <c:pt idx="13">
                  <c:v>68.708934840314839</c:v>
                </c:pt>
                <c:pt idx="14">
                  <c:v>68.880767892112516</c:v>
                </c:pt>
                <c:pt idx="15">
                  <c:v>69.047560878753629</c:v>
                </c:pt>
                <c:pt idx="16">
                  <c:v>69.208760110833808</c:v>
                </c:pt>
                <c:pt idx="17">
                  <c:v>69.363769282412179</c:v>
                </c:pt>
                <c:pt idx="18">
                  <c:v>69.511949383156946</c:v>
                </c:pt>
                <c:pt idx="19">
                  <c:v>69.652619422709122</c:v>
                </c:pt>
                <c:pt idx="20">
                  <c:v>69.785058217431043</c:v>
                </c:pt>
                <c:pt idx="21">
                  <c:v>69.90850761612954</c:v>
                </c:pt>
                <c:pt idx="22">
                  <c:v>70.022177786081528</c:v>
                </c:pt>
                <c:pt idx="23">
                  <c:v>70.125255652426205</c:v>
                </c:pt>
                <c:pt idx="24">
                  <c:v>70.216918473022005</c:v>
                </c:pt>
                <c:pt idx="25">
                  <c:v>70.296356153564147</c:v>
                </c:pt>
                <c:pt idx="26">
                  <c:v>70.362808760904159</c:v>
                </c:pt>
                <c:pt idx="27">
                  <c:v>70.415630506119484</c:v>
                </c:pt>
                <c:pt idx="28">
                  <c:v>70.45439923105981</c:v>
                </c:pt>
                <c:pt idx="29">
                  <c:v>70.479102337714593</c:v>
                </c:pt>
                <c:pt idx="30">
                  <c:v>70.49044734933706</c:v>
                </c:pt>
                <c:pt idx="31">
                  <c:v>70.490368648340066</c:v>
                </c:pt>
                <c:pt idx="32">
                  <c:v>70.482830948340251</c:v>
                </c:pt>
                <c:pt idx="33">
                  <c:v>70.475061923190552</c:v>
                </c:pt>
                <c:pt idx="34">
                  <c:v>70.479374568958789</c:v>
                </c:pt>
                <c:pt idx="35">
                  <c:v>70.515752629046929</c:v>
                </c:pt>
                <c:pt idx="36">
                  <c:v>70.615352267562159</c:v>
                </c:pt>
                <c:pt idx="37">
                  <c:v>70.824997696161475</c:v>
                </c:pt>
                <c:pt idx="38">
                  <c:v>71.212593763854514</c:v>
                </c:pt>
                <c:pt idx="39">
                  <c:v>71.873126188526683</c:v>
                </c:pt>
                <c:pt idx="40">
                  <c:v>72.934567522290436</c:v>
                </c:pt>
                <c:pt idx="41">
                  <c:v>74.562579615132378</c:v>
                </c:pt>
                <c:pt idx="42">
                  <c:v>76.962465944708725</c:v>
                </c:pt>
                <c:pt idx="43">
                  <c:v>80.376488145848199</c:v>
                </c:pt>
                <c:pt idx="44">
                  <c:v>85.074564901300548</c:v>
                </c:pt>
                <c:pt idx="45">
                  <c:v>91.336674020200675</c:v>
                </c:pt>
                <c:pt idx="46">
                  <c:v>99.426105359700955</c:v>
                </c:pt>
                <c:pt idx="47">
                  <c:v>109.55410403829353</c:v>
                </c:pt>
                <c:pt idx="48">
                  <c:v>121.83830202137543</c:v>
                </c:pt>
                <c:pt idx="49">
                  <c:v>136.25936183358647</c:v>
                </c:pt>
                <c:pt idx="50">
                  <c:v>152.62166657685751</c:v>
                </c:pt>
                <c:pt idx="51">
                  <c:v>170.52169525511965</c:v>
                </c:pt>
                <c:pt idx="52">
                  <c:v>189.3103411271928</c:v>
                </c:pt>
                <c:pt idx="53">
                  <c:v>207.97608065980131</c:v>
                </c:pt>
                <c:pt idx="54">
                  <c:v>224.77986268817205</c:v>
                </c:pt>
                <c:pt idx="55">
                  <c:v>236.56130806602653</c:v>
                </c:pt>
                <c:pt idx="56">
                  <c:v>238.36368839082786</c:v>
                </c:pt>
                <c:pt idx="57">
                  <c:v>225.03120707194236</c:v>
                </c:pt>
                <c:pt idx="58">
                  <c:v>195.41464681244105</c:v>
                </c:pt>
                <c:pt idx="59">
                  <c:v>155.78907708586672</c:v>
                </c:pt>
                <c:pt idx="60">
                  <c:v>117.46639041567073</c:v>
                </c:pt>
                <c:pt idx="61">
                  <c:v>89.553440126418039</c:v>
                </c:pt>
                <c:pt idx="62">
                  <c:v>74.135893314467296</c:v>
                </c:pt>
                <c:pt idx="63">
                  <c:v>67.891533834789939</c:v>
                </c:pt>
                <c:pt idx="64">
                  <c:v>66.543463695887098</c:v>
                </c:pt>
                <c:pt idx="65">
                  <c:v>67.433651117129145</c:v>
                </c:pt>
                <c:pt idx="66">
                  <c:v>69.572572117079289</c:v>
                </c:pt>
                <c:pt idx="67">
                  <c:v>72.836774782729066</c:v>
                </c:pt>
                <c:pt idx="68">
                  <c:v>77.395065289956307</c:v>
                </c:pt>
                <c:pt idx="69">
                  <c:v>83.46446758181321</c:v>
                </c:pt>
                <c:pt idx="70">
                  <c:v>91.214645871710673</c:v>
                </c:pt>
                <c:pt idx="71">
                  <c:v>100.71051826384237</c:v>
                </c:pt>
                <c:pt idx="72">
                  <c:v>111.86352744620996</c:v>
                </c:pt>
                <c:pt idx="73">
                  <c:v>124.39232439753265</c:v>
                </c:pt>
                <c:pt idx="74">
                  <c:v>137.79138625051576</c:v>
                </c:pt>
                <c:pt idx="75">
                  <c:v>151.2530999405725</c:v>
                </c:pt>
                <c:pt idx="76">
                  <c:v>163.33996776520723</c:v>
                </c:pt>
                <c:pt idx="77">
                  <c:v>171.18661172227436</c:v>
                </c:pt>
                <c:pt idx="78">
                  <c:v>170.0095121541074</c:v>
                </c:pt>
                <c:pt idx="79">
                  <c:v>155.40733488570751</c:v>
                </c:pt>
                <c:pt idx="80">
                  <c:v>128.76946850197564</c:v>
                </c:pt>
                <c:pt idx="81">
                  <c:v>99.20587514077512</c:v>
                </c:pt>
                <c:pt idx="82">
                  <c:v>76.817668551269861</c:v>
                </c:pt>
                <c:pt idx="83">
                  <c:v>64.890532366793352</c:v>
                </c:pt>
                <c:pt idx="84">
                  <c:v>60.330965582294859</c:v>
                </c:pt>
                <c:pt idx="85">
                  <c:v>59.009457965849023</c:v>
                </c:pt>
                <c:pt idx="86">
                  <c:v>58.638994255900933</c:v>
                </c:pt>
                <c:pt idx="87">
                  <c:v>58.461777027678174</c:v>
                </c:pt>
                <c:pt idx="88">
                  <c:v>58.313675100493285</c:v>
                </c:pt>
                <c:pt idx="89">
                  <c:v>58.170505983384238</c:v>
                </c:pt>
                <c:pt idx="90">
                  <c:v>58.029694554394105</c:v>
                </c:pt>
                <c:pt idx="91">
                  <c:v>57.890935357368612</c:v>
                </c:pt>
                <c:pt idx="92">
                  <c:v>57.754108533443159</c:v>
                </c:pt>
                <c:pt idx="93">
                  <c:v>57.619147853311162</c:v>
                </c:pt>
                <c:pt idx="94">
                  <c:v>57.48608421660677</c:v>
                </c:pt>
                <c:pt idx="95">
                  <c:v>57.355157979022124</c:v>
                </c:pt>
                <c:pt idx="96">
                  <c:v>57.227051505247282</c:v>
                </c:pt>
                <c:pt idx="97">
                  <c:v>57.103340190096326</c:v>
                </c:pt>
                <c:pt idx="98">
                  <c:v>56.987310721490203</c:v>
                </c:pt>
                <c:pt idx="99">
                  <c:v>56.885342016019322</c:v>
                </c:pt>
                <c:pt idx="100">
                  <c:v>56.809054651366282</c:v>
                </c:pt>
                <c:pt idx="101">
                  <c:v>56.778354023390719</c:v>
                </c:pt>
                <c:pt idx="102">
                  <c:v>56.825252258986495</c:v>
                </c:pt>
                <c:pt idx="103">
                  <c:v>56.997900165126389</c:v>
                </c:pt>
                <c:pt idx="104">
                  <c:v>57.36360343880137</c:v>
                </c:pt>
                <c:pt idx="105">
                  <c:v>58.008860627639031</c:v>
                </c:pt>
                <c:pt idx="106">
                  <c:v>59.03387270967059</c:v>
                </c:pt>
                <c:pt idx="107">
                  <c:v>60.538732051684995</c:v>
                </c:pt>
                <c:pt idx="108">
                  <c:v>62.59855700240044</c:v>
                </c:pt>
                <c:pt idx="109">
                  <c:v>65.225129192984909</c:v>
                </c:pt>
                <c:pt idx="110">
                  <c:v>68.314535825095277</c:v>
                </c:pt>
                <c:pt idx="111">
                  <c:v>71.588956342368263</c:v>
                </c:pt>
                <c:pt idx="112">
                  <c:v>74.561929799425016</c:v>
                </c:pt>
                <c:pt idx="113">
                  <c:v>76.582594553492697</c:v>
                </c:pt>
                <c:pt idx="114">
                  <c:v>77.009933676646966</c:v>
                </c:pt>
                <c:pt idx="115">
                  <c:v>75.492487619485388</c:v>
                </c:pt>
                <c:pt idx="116">
                  <c:v>72.207729150887502</c:v>
                </c:pt>
                <c:pt idx="117">
                  <c:v>67.869429604494869</c:v>
                </c:pt>
                <c:pt idx="118">
                  <c:v>63.442400347311882</c:v>
                </c:pt>
                <c:pt idx="119">
                  <c:v>59.730714170090373</c:v>
                </c:pt>
                <c:pt idx="120">
                  <c:v>57.105955904678808</c:v>
                </c:pt>
                <c:pt idx="121">
                  <c:v>55.510989086752431</c:v>
                </c:pt>
                <c:pt idx="122">
                  <c:v>54.656249833295753</c:v>
                </c:pt>
                <c:pt idx="123">
                  <c:v>54.229560403592473</c:v>
                </c:pt>
                <c:pt idx="124">
                  <c:v>54.007355871900273</c:v>
                </c:pt>
                <c:pt idx="125">
                  <c:v>53.867290412895358</c:v>
                </c:pt>
                <c:pt idx="126">
                  <c:v>53.75566263174256</c:v>
                </c:pt>
                <c:pt idx="127">
                  <c:v>53.653159322716441</c:v>
                </c:pt>
                <c:pt idx="128">
                  <c:v>53.554094339960123</c:v>
                </c:pt>
                <c:pt idx="129">
                  <c:v>53.457309427005363</c:v>
                </c:pt>
                <c:pt idx="130">
                  <c:v>53.363344720037908</c:v>
                </c:pt>
                <c:pt idx="131">
                  <c:v>53.274559143980078</c:v>
                </c:pt>
                <c:pt idx="132">
                  <c:v>53.197369249112676</c:v>
                </c:pt>
                <c:pt idx="133">
                  <c:v>53.14729124765276</c:v>
                </c:pt>
                <c:pt idx="134">
                  <c:v>53.157842976638449</c:v>
                </c:pt>
                <c:pt idx="135">
                  <c:v>53.293018071764976</c:v>
                </c:pt>
                <c:pt idx="136">
                  <c:v>53.659139895565346</c:v>
                </c:pt>
                <c:pt idx="137">
                  <c:v>54.405846731067484</c:v>
                </c:pt>
                <c:pt idx="138">
                  <c:v>55.701378302573957</c:v>
                </c:pt>
                <c:pt idx="139">
                  <c:v>57.67053732145169</c:v>
                </c:pt>
                <c:pt idx="140">
                  <c:v>60.293196071379064</c:v>
                </c:pt>
                <c:pt idx="141">
                  <c:v>63.242882818718655</c:v>
                </c:pt>
                <c:pt idx="142">
                  <c:v>65.61115117177836</c:v>
                </c:pt>
                <c:pt idx="143">
                  <c:v>65.837989126455909</c:v>
                </c:pt>
                <c:pt idx="144">
                  <c:v>62.909939840853852</c:v>
                </c:pt>
                <c:pt idx="145">
                  <c:v>58.185793739463435</c:v>
                </c:pt>
                <c:pt idx="146">
                  <c:v>54.383519196007107</c:v>
                </c:pt>
                <c:pt idx="147">
                  <c:v>52.587929194176716</c:v>
                </c:pt>
                <c:pt idx="148">
                  <c:v>52.044761131368674</c:v>
                </c:pt>
                <c:pt idx="149">
                  <c:v>51.9012725096932</c:v>
                </c:pt>
                <c:pt idx="150">
                  <c:v>51.830362274843552</c:v>
                </c:pt>
                <c:pt idx="151">
                  <c:v>51.767609949906991</c:v>
                </c:pt>
                <c:pt idx="152">
                  <c:v>51.70575938275217</c:v>
                </c:pt>
                <c:pt idx="153">
                  <c:v>51.644203733552494</c:v>
                </c:pt>
                <c:pt idx="154">
                  <c:v>51.58278260182135</c:v>
                </c:pt>
                <c:pt idx="155">
                  <c:v>51.521361203172134</c:v>
                </c:pt>
                <c:pt idx="156">
                  <c:v>51.459815150875258</c:v>
                </c:pt>
                <c:pt idx="157">
                  <c:v>51.398031117236172</c:v>
                </c:pt>
                <c:pt idx="158">
                  <c:v>51.335907529162228</c:v>
                </c:pt>
                <c:pt idx="159">
                  <c:v>51.273354941818624</c:v>
                </c:pt>
                <c:pt idx="160">
                  <c:v>51.210296113547294</c:v>
                </c:pt>
                <c:pt idx="161">
                  <c:v>51.146665818027628</c:v>
                </c:pt>
                <c:pt idx="162">
                  <c:v>51.08241043436734</c:v>
                </c:pt>
                <c:pt idx="163">
                  <c:v>51.017487357749602</c:v>
                </c:pt>
                <c:pt idx="164">
                  <c:v>50.951864272876868</c:v>
                </c:pt>
                <c:pt idx="165">
                  <c:v>50.885518330219625</c:v>
                </c:pt>
                <c:pt idx="166">
                  <c:v>50.818435261501207</c:v>
                </c:pt>
                <c:pt idx="167">
                  <c:v>50.750608466401424</c:v>
                </c:pt>
                <c:pt idx="168">
                  <c:v>50.682038097564771</c:v>
                </c:pt>
                <c:pt idx="169">
                  <c:v>50.612730166001057</c:v>
                </c:pt>
                <c:pt idx="170">
                  <c:v>50.542695684137712</c:v>
                </c:pt>
                <c:pt idx="171">
                  <c:v>50.471949859317512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67.598001251193367</c:v>
                </c:pt>
                <c:pt idx="8">
                  <c:v>67.790691578214748</c:v>
                </c:pt>
                <c:pt idx="9">
                  <c:v>67.980837003481128</c:v>
                </c:pt>
                <c:pt idx="10">
                  <c:v>68.168111277138777</c:v>
                </c:pt>
                <c:pt idx="11">
                  <c:v>68.352155003753609</c:v>
                </c:pt>
                <c:pt idx="12">
                  <c:v>68.53257351189238</c:v>
                </c:pt>
                <c:pt idx="13">
                  <c:v>68.708934835886993</c:v>
                </c:pt>
                <c:pt idx="14">
                  <c:v>68.880767879281024</c:v>
                </c:pt>
                <c:pt idx="15">
                  <c:v>69.047560842434464</c:v>
                </c:pt>
                <c:pt idx="16">
                  <c:v>69.20876001042582</c:v>
                </c:pt>
                <c:pt idx="17">
                  <c:v>69.363769011284091</c:v>
                </c:pt>
                <c:pt idx="18">
                  <c:v>69.51194866807694</c:v>
                </c:pt>
                <c:pt idx="19">
                  <c:v>69.652617580628615</c:v>
                </c:pt>
                <c:pt idx="20">
                  <c:v>69.785053582573056</c:v>
                </c:pt>
                <c:pt idx="21">
                  <c:v>69.908496225752273</c:v>
                </c:pt>
                <c:pt idx="22">
                  <c:v>70.0221504451291</c:v>
                </c:pt>
                <c:pt idx="23">
                  <c:v>70.125191551689269</c:v>
                </c:pt>
                <c:pt idx="24">
                  <c:v>70.216771686473635</c:v>
                </c:pt>
                <c:pt idx="25">
                  <c:v>70.296027844141719</c:v>
                </c:pt>
                <c:pt idx="26">
                  <c:v>70.36209153777115</c:v>
                </c:pt>
                <c:pt idx="27">
                  <c:v>70.414100126818497</c:v>
                </c:pt>
                <c:pt idx="28">
                  <c:v>70.451209766871173</c:v>
                </c:pt>
                <c:pt idx="29">
                  <c:v>70.472609863547945</c:v>
                </c:pt>
                <c:pt idx="30">
                  <c:v>70.477538825439879</c:v>
                </c:pt>
                <c:pt idx="31">
                  <c:v>70.465300815574665</c:v>
                </c:pt>
                <c:pt idx="32">
                  <c:v>70.435283102365091</c:v>
                </c:pt>
                <c:pt idx="33">
                  <c:v>70.386973515734979</c:v>
                </c:pt>
                <c:pt idx="34">
                  <c:v>70.319977429759859</c:v>
                </c:pt>
                <c:pt idx="35">
                  <c:v>70.234033628167936</c:v>
                </c:pt>
                <c:pt idx="36">
                  <c:v>70.129028371943065</c:v>
                </c:pt>
                <c:pt idx="37">
                  <c:v>70.005006986716069</c:v>
                </c:pt>
                <c:pt idx="38">
                  <c:v>69.862182327393654</c:v>
                </c:pt>
                <c:pt idx="39">
                  <c:v>69.700939561410962</c:v>
                </c:pt>
                <c:pt idx="40">
                  <c:v>69.52183683923748</c:v>
                </c:pt>
                <c:pt idx="41">
                  <c:v>69.325601586238207</c:v>
                </c:pt>
                <c:pt idx="42">
                  <c:v>69.113122344446083</c:v>
                </c:pt>
                <c:pt idx="43">
                  <c:v>68.885436303386015</c:v>
                </c:pt>
                <c:pt idx="44">
                  <c:v>68.643712870495577</c:v>
                </c:pt>
                <c:pt idx="45">
                  <c:v>68.389233827686738</c:v>
                </c:pt>
                <c:pt idx="46">
                  <c:v>68.123370785832236</c:v>
                </c:pt>
                <c:pt idx="47">
                  <c:v>67.84756077067884</c:v>
                </c:pt>
                <c:pt idx="48">
                  <c:v>67.563280843166453</c:v>
                </c:pt>
                <c:pt idx="49">
                  <c:v>67.272022670574216</c:v>
                </c:pt>
                <c:pt idx="50">
                  <c:v>66.975267923727102</c:v>
                </c:pt>
                <c:pt idx="51">
                  <c:v>66.674465285856542</c:v>
                </c:pt>
                <c:pt idx="52">
                  <c:v>66.371009730597663</c:v>
                </c:pt>
                <c:pt idx="53">
                  <c:v>66.066224572441428</c:v>
                </c:pt>
                <c:pt idx="54">
                  <c:v>65.761346626082727</c:v>
                </c:pt>
                <c:pt idx="55">
                  <c:v>65.457514644334509</c:v>
                </c:pt>
                <c:pt idx="56">
                  <c:v>65.155761048734405</c:v>
                </c:pt>
                <c:pt idx="57">
                  <c:v>64.857006831249848</c:v>
                </c:pt>
                <c:pt idx="58">
                  <c:v>64.562059395290021</c:v>
                </c:pt>
                <c:pt idx="59">
                  <c:v>64.271613022327557</c:v>
                </c:pt>
                <c:pt idx="60">
                  <c:v>63.986251596986286</c:v>
                </c:pt>
                <c:pt idx="61">
                  <c:v>63.706453196517259</c:v>
                </c:pt>
                <c:pt idx="62">
                  <c:v>63.432596146727214</c:v>
                </c:pt>
                <c:pt idx="63">
                  <c:v>63.16496616132477</c:v>
                </c:pt>
                <c:pt idx="64">
                  <c:v>62.90376421066518</c:v>
                </c:pt>
                <c:pt idx="65">
                  <c:v>62.649114804476632</c:v>
                </c:pt>
                <c:pt idx="66">
                  <c:v>62.401074417247045</c:v>
                </c:pt>
                <c:pt idx="67">
                  <c:v>62.159639831078749</c:v>
                </c:pt>
                <c:pt idx="68">
                  <c:v>61.924756216235664</c:v>
                </c:pt>
                <c:pt idx="69">
                  <c:v>61.696324812294108</c:v>
                </c:pt>
                <c:pt idx="70">
                  <c:v>61.474210111408311</c:v>
                </c:pt>
                <c:pt idx="71">
                  <c:v>61.258246478937416</c:v>
                </c:pt>
                <c:pt idx="72">
                  <c:v>61.048244175235055</c:v>
                </c:pt>
                <c:pt idx="73">
                  <c:v>60.843994765816689</c:v>
                </c:pt>
                <c:pt idx="74">
                  <c:v>60.645275925682746</c:v>
                </c:pt>
                <c:pt idx="75">
                  <c:v>60.451855657741639</c:v>
                </c:pt>
                <c:pt idx="76">
                  <c:v>60.263495955584837</c:v>
                </c:pt>
                <c:pt idx="77">
                  <c:v>60.07995594789314</c:v>
                </c:pt>
                <c:pt idx="78">
                  <c:v>59.900994566064689</c:v>
                </c:pt>
                <c:pt idx="79">
                  <c:v>59.726372778781354</c:v>
                </c:pt>
                <c:pt idx="80">
                  <c:v>59.555855437651729</c:v>
                </c:pt>
                <c:pt idx="81">
                  <c:v>59.389212777202452</c:v>
                </c:pt>
                <c:pt idx="82">
                  <c:v>59.226221610691454</c:v>
                </c:pt>
                <c:pt idx="83">
                  <c:v>59.066666260780835</c:v>
                </c:pt>
                <c:pt idx="84">
                  <c:v>58.910339261271595</c:v>
                </c:pt>
                <c:pt idx="85">
                  <c:v>58.7570418630539</c:v>
                </c:pt>
                <c:pt idx="86">
                  <c:v>58.606584374310927</c:v>
                </c:pt>
                <c:pt idx="87">
                  <c:v>58.458786361935864</c:v>
                </c:pt>
                <c:pt idx="88">
                  <c:v>58.313476738159508</c:v>
                </c:pt>
                <c:pt idx="89">
                  <c:v>58.170493753590485</c:v>
                </c:pt>
                <c:pt idx="90">
                  <c:v>58.029684915274821</c:v>
                </c:pt>
                <c:pt idx="91">
                  <c:v>57.890906846002785</c:v>
                </c:pt>
                <c:pt idx="92">
                  <c:v>57.754025098936083</c:v>
                </c:pt>
                <c:pt idx="93">
                  <c:v>57.618913939693243</c:v>
                </c:pt>
                <c:pt idx="94">
                  <c:v>57.485456106307907</c:v>
                </c:pt>
                <c:pt idx="95">
                  <c:v>57.353542555950838</c:v>
                </c:pt>
                <c:pt idx="96">
                  <c:v>57.223072205964989</c:v>
                </c:pt>
                <c:pt idx="97">
                  <c:v>57.093951675588634</c:v>
                </c:pt>
                <c:pt idx="98">
                  <c:v>56.966095033713458</c:v>
                </c:pt>
                <c:pt idx="99">
                  <c:v>56.839423557127304</c:v>
                </c:pt>
                <c:pt idx="100">
                  <c:v>56.71386550290233</c:v>
                </c:pt>
                <c:pt idx="101">
                  <c:v>56.589355897894634</c:v>
                </c:pt>
                <c:pt idx="102">
                  <c:v>56.465836347698399</c:v>
                </c:pt>
                <c:pt idx="103">
                  <c:v>56.343254866832027</c:v>
                </c:pt>
                <c:pt idx="104">
                  <c:v>56.221565731404716</c:v>
                </c:pt>
                <c:pt idx="105">
                  <c:v>56.100729355005015</c:v>
                </c:pt>
                <c:pt idx="106">
                  <c:v>55.980712188047647</c:v>
                </c:pt>
                <c:pt idx="107">
                  <c:v>55.86148664029691</c:v>
                </c:pt>
                <c:pt idx="108">
                  <c:v>55.743031025735107</c:v>
                </c:pt>
                <c:pt idx="109">
                  <c:v>55.62532952834799</c:v>
                </c:pt>
                <c:pt idx="110">
                  <c:v>55.508372186738441</c:v>
                </c:pt>
                <c:pt idx="111">
                  <c:v>55.392154894742617</c:v>
                </c:pt>
                <c:pt idx="112">
                  <c:v>55.276679414393897</c:v>
                </c:pt>
                <c:pt idx="113">
                  <c:v>55.161953396653075</c:v>
                </c:pt>
                <c:pt idx="114">
                  <c:v>55.047990404290459</c:v>
                </c:pt>
                <c:pt idx="115">
                  <c:v>54.934809930170736</c:v>
                </c:pt>
                <c:pt idx="116">
                  <c:v>54.822437402961114</c:v>
                </c:pt>
                <c:pt idx="117">
                  <c:v>54.710904170980498</c:v>
                </c:pt>
                <c:pt idx="118">
                  <c:v>54.600247453563547</c:v>
                </c:pt>
                <c:pt idx="119">
                  <c:v>54.490510247979074</c:v>
                </c:pt>
                <c:pt idx="120">
                  <c:v>54.381741178686511</c:v>
                </c:pt>
                <c:pt idx="121">
                  <c:v>54.273994274627071</c:v>
                </c:pt>
                <c:pt idx="122">
                  <c:v>54.167328659440855</c:v>
                </c:pt>
                <c:pt idx="123">
                  <c:v>54.061808139113353</c:v>
                </c:pt>
                <c:pt idx="124">
                  <c:v>53.95750067174162</c:v>
                </c:pt>
                <c:pt idx="125">
                  <c:v>53.854477705041717</c:v>
                </c:pt>
                <c:pt idx="126">
                  <c:v>53.752813369072385</c:v>
                </c:pt>
                <c:pt idx="127">
                  <c:v>53.652583514594056</c:v>
                </c:pt>
                <c:pt idx="128">
                  <c:v>53.553864591657387</c:v>
                </c:pt>
                <c:pt idx="129">
                  <c:v>53.456732368514125</c:v>
                </c:pt>
                <c:pt idx="130">
                  <c:v>53.361260497778382</c:v>
                </c:pt>
                <c:pt idx="131">
                  <c:v>53.267518944847332</c:v>
                </c:pt>
                <c:pt idx="132">
                  <c:v>53.175572302694931</c:v>
                </c:pt>
                <c:pt idx="133">
                  <c:v>53.085478026906664</c:v>
                </c:pt>
                <c:pt idx="134">
                  <c:v>52.99728463469539</c:v>
                </c:pt>
                <c:pt idx="135">
                  <c:v>52.911029920947094</c:v>
                </c:pt>
                <c:pt idx="136">
                  <c:v>52.826739252288505</c:v>
                </c:pt>
                <c:pt idx="137">
                  <c:v>52.744424005885875</c:v>
                </c:pt>
                <c:pt idx="138">
                  <c:v>52.664080222326298</c:v>
                </c:pt>
                <c:pt idx="139">
                  <c:v>52.585687540767772</c:v>
                </c:pt>
                <c:pt idx="140">
                  <c:v>52.509208479057762</c:v>
                </c:pt>
                <c:pt idx="141">
                  <c:v>52.434588111517954</c:v>
                </c:pt>
                <c:pt idx="142">
                  <c:v>52.361754182775712</c:v>
                </c:pt>
                <c:pt idx="143">
                  <c:v>52.290617678026223</c:v>
                </c:pt>
                <c:pt idx="144">
                  <c:v>52.221073849486373</c:v>
                </c:pt>
                <c:pt idx="145">
                  <c:v>52.153003676948686</c:v>
                </c:pt>
                <c:pt idx="146">
                  <c:v>52.086275718879435</c:v>
                </c:pt>
                <c:pt idx="147">
                  <c:v>52.020748291094776</c:v>
                </c:pt>
                <c:pt idx="148">
                  <c:v>51.956271894225068</c:v>
                </c:pt>
                <c:pt idx="149">
                  <c:v>51.8926918001671</c:v>
                </c:pt>
                <c:pt idx="150">
                  <c:v>51.829850702303141</c:v>
                </c:pt>
                <c:pt idx="151">
                  <c:v>51.767591334690408</c:v>
                </c:pt>
                <c:pt idx="152">
                  <c:v>51.705758971410127</c:v>
                </c:pt>
                <c:pt idx="153">
                  <c:v>51.644203728052794</c:v>
                </c:pt>
                <c:pt idx="154">
                  <c:v>51.582782601776977</c:v>
                </c:pt>
                <c:pt idx="155">
                  <c:v>51.521361203171921</c:v>
                </c:pt>
                <c:pt idx="156">
                  <c:v>51.459815150875258</c:v>
                </c:pt>
                <c:pt idx="157">
                  <c:v>51.398031117236172</c:v>
                </c:pt>
                <c:pt idx="158">
                  <c:v>51.335907529162228</c:v>
                </c:pt>
                <c:pt idx="159">
                  <c:v>51.273354941818624</c:v>
                </c:pt>
                <c:pt idx="160">
                  <c:v>51.210296113547294</c:v>
                </c:pt>
                <c:pt idx="161">
                  <c:v>51.146665818027628</c:v>
                </c:pt>
                <c:pt idx="162">
                  <c:v>51.08241043436734</c:v>
                </c:pt>
                <c:pt idx="163">
                  <c:v>51.017487357749602</c:v>
                </c:pt>
                <c:pt idx="164">
                  <c:v>50.951864272876868</c:v>
                </c:pt>
                <c:pt idx="165">
                  <c:v>50.885518330219625</c:v>
                </c:pt>
                <c:pt idx="166">
                  <c:v>50.818435261501207</c:v>
                </c:pt>
                <c:pt idx="167">
                  <c:v>50.750608466401424</c:v>
                </c:pt>
                <c:pt idx="168">
                  <c:v>50.682038097564771</c:v>
                </c:pt>
                <c:pt idx="169">
                  <c:v>50.612730166001057</c:v>
                </c:pt>
                <c:pt idx="170">
                  <c:v>50.542695684137712</c:v>
                </c:pt>
                <c:pt idx="171">
                  <c:v>50.471949859317512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67.793000000000006</c:v>
                </c:pt>
                <c:pt idx="1">
                  <c:v>66.81</c:v>
                </c:pt>
                <c:pt idx="2">
                  <c:v>67.775999999999996</c:v>
                </c:pt>
                <c:pt idx="3">
                  <c:v>68.259</c:v>
                </c:pt>
                <c:pt idx="4">
                  <c:v>67.483000000000004</c:v>
                </c:pt>
                <c:pt idx="5">
                  <c:v>68.793000000000006</c:v>
                </c:pt>
                <c:pt idx="6">
                  <c:v>68.483000000000004</c:v>
                </c:pt>
                <c:pt idx="7">
                  <c:v>66.947999999999993</c:v>
                </c:pt>
                <c:pt idx="8">
                  <c:v>68.775999999999996</c:v>
                </c:pt>
                <c:pt idx="9">
                  <c:v>66.947999999999993</c:v>
                </c:pt>
                <c:pt idx="10">
                  <c:v>68.516999999999996</c:v>
                </c:pt>
                <c:pt idx="11">
                  <c:v>69.241</c:v>
                </c:pt>
                <c:pt idx="12">
                  <c:v>69.585999999999999</c:v>
                </c:pt>
                <c:pt idx="13">
                  <c:v>70.241</c:v>
                </c:pt>
                <c:pt idx="14">
                  <c:v>68.534000000000006</c:v>
                </c:pt>
                <c:pt idx="15">
                  <c:v>68.897000000000006</c:v>
                </c:pt>
                <c:pt idx="16">
                  <c:v>69.775999999999996</c:v>
                </c:pt>
                <c:pt idx="17">
                  <c:v>68.052000000000007</c:v>
                </c:pt>
                <c:pt idx="18">
                  <c:v>67.965999999999994</c:v>
                </c:pt>
                <c:pt idx="19">
                  <c:v>67.671999999999997</c:v>
                </c:pt>
                <c:pt idx="20">
                  <c:v>69.259</c:v>
                </c:pt>
                <c:pt idx="21">
                  <c:v>70.655000000000001</c:v>
                </c:pt>
                <c:pt idx="22">
                  <c:v>70.465999999999994</c:v>
                </c:pt>
                <c:pt idx="23">
                  <c:v>71.293000000000006</c:v>
                </c:pt>
                <c:pt idx="24">
                  <c:v>71.414000000000001</c:v>
                </c:pt>
                <c:pt idx="25">
                  <c:v>73.19</c:v>
                </c:pt>
                <c:pt idx="26">
                  <c:v>72.620999999999995</c:v>
                </c:pt>
                <c:pt idx="27">
                  <c:v>72.930999999999997</c:v>
                </c:pt>
                <c:pt idx="28">
                  <c:v>72.724000000000004</c:v>
                </c:pt>
                <c:pt idx="29">
                  <c:v>72.897000000000006</c:v>
                </c:pt>
                <c:pt idx="30">
                  <c:v>74.361999999999995</c:v>
                </c:pt>
                <c:pt idx="31">
                  <c:v>72.19</c:v>
                </c:pt>
                <c:pt idx="32">
                  <c:v>73.793000000000006</c:v>
                </c:pt>
                <c:pt idx="33">
                  <c:v>73.344999999999999</c:v>
                </c:pt>
                <c:pt idx="34">
                  <c:v>74.585999999999999</c:v>
                </c:pt>
                <c:pt idx="35">
                  <c:v>74.724000000000004</c:v>
                </c:pt>
                <c:pt idx="36">
                  <c:v>73.724000000000004</c:v>
                </c:pt>
                <c:pt idx="37">
                  <c:v>75.155000000000001</c:v>
                </c:pt>
                <c:pt idx="38">
                  <c:v>77.155000000000001</c:v>
                </c:pt>
                <c:pt idx="39">
                  <c:v>74.793000000000006</c:v>
                </c:pt>
                <c:pt idx="40">
                  <c:v>74.793000000000006</c:v>
                </c:pt>
                <c:pt idx="41">
                  <c:v>77.034000000000006</c:v>
                </c:pt>
                <c:pt idx="42">
                  <c:v>77.620999999999995</c:v>
                </c:pt>
                <c:pt idx="43">
                  <c:v>77.759</c:v>
                </c:pt>
                <c:pt idx="44">
                  <c:v>81</c:v>
                </c:pt>
                <c:pt idx="45">
                  <c:v>84.069000000000003</c:v>
                </c:pt>
                <c:pt idx="46">
                  <c:v>92.5</c:v>
                </c:pt>
                <c:pt idx="47">
                  <c:v>103.517</c:v>
                </c:pt>
                <c:pt idx="48">
                  <c:v>120.983</c:v>
                </c:pt>
                <c:pt idx="49">
                  <c:v>142.44800000000001</c:v>
                </c:pt>
                <c:pt idx="50">
                  <c:v>163.60300000000001</c:v>
                </c:pt>
                <c:pt idx="51">
                  <c:v>184.29300000000001</c:v>
                </c:pt>
                <c:pt idx="52">
                  <c:v>200.36199999999999</c:v>
                </c:pt>
                <c:pt idx="53">
                  <c:v>212.31</c:v>
                </c:pt>
                <c:pt idx="54">
                  <c:v>220.13800000000001</c:v>
                </c:pt>
                <c:pt idx="55">
                  <c:v>224.24100000000001</c:v>
                </c:pt>
                <c:pt idx="56">
                  <c:v>224.483</c:v>
                </c:pt>
                <c:pt idx="57">
                  <c:v>218.87899999999999</c:v>
                </c:pt>
                <c:pt idx="58">
                  <c:v>205.29300000000001</c:v>
                </c:pt>
                <c:pt idx="59">
                  <c:v>174.37899999999999</c:v>
                </c:pt>
                <c:pt idx="60">
                  <c:v>127.70699999999999</c:v>
                </c:pt>
                <c:pt idx="61">
                  <c:v>90.983000000000004</c:v>
                </c:pt>
                <c:pt idx="62">
                  <c:v>80.414000000000001</c:v>
                </c:pt>
                <c:pt idx="63">
                  <c:v>79.138000000000005</c:v>
                </c:pt>
                <c:pt idx="64">
                  <c:v>78.516999999999996</c:v>
                </c:pt>
                <c:pt idx="65">
                  <c:v>78.465999999999994</c:v>
                </c:pt>
                <c:pt idx="66">
                  <c:v>79.379000000000005</c:v>
                </c:pt>
                <c:pt idx="67">
                  <c:v>79.879000000000005</c:v>
                </c:pt>
                <c:pt idx="68">
                  <c:v>83.138000000000005</c:v>
                </c:pt>
                <c:pt idx="69">
                  <c:v>88.224000000000004</c:v>
                </c:pt>
                <c:pt idx="70">
                  <c:v>99.430999999999997</c:v>
                </c:pt>
                <c:pt idx="71">
                  <c:v>110.5</c:v>
                </c:pt>
                <c:pt idx="72">
                  <c:v>124.96599999999999</c:v>
                </c:pt>
                <c:pt idx="73">
                  <c:v>138.72399999999999</c:v>
                </c:pt>
                <c:pt idx="74">
                  <c:v>148.24100000000001</c:v>
                </c:pt>
                <c:pt idx="75">
                  <c:v>158.41399999999999</c:v>
                </c:pt>
                <c:pt idx="76">
                  <c:v>165.94800000000001</c:v>
                </c:pt>
                <c:pt idx="77">
                  <c:v>171.22399999999999</c:v>
                </c:pt>
                <c:pt idx="78">
                  <c:v>171.53399999999999</c:v>
                </c:pt>
                <c:pt idx="79">
                  <c:v>168.12100000000001</c:v>
                </c:pt>
                <c:pt idx="80">
                  <c:v>155.5</c:v>
                </c:pt>
                <c:pt idx="81">
                  <c:v>129.43100000000001</c:v>
                </c:pt>
                <c:pt idx="82">
                  <c:v>100.776</c:v>
                </c:pt>
                <c:pt idx="83">
                  <c:v>81.224000000000004</c:v>
                </c:pt>
                <c:pt idx="84">
                  <c:v>75.602999999999994</c:v>
                </c:pt>
                <c:pt idx="85">
                  <c:v>72.344999999999999</c:v>
                </c:pt>
                <c:pt idx="86">
                  <c:v>69.569000000000003</c:v>
                </c:pt>
                <c:pt idx="87">
                  <c:v>69.516999999999996</c:v>
                </c:pt>
                <c:pt idx="88">
                  <c:v>69.569000000000003</c:v>
                </c:pt>
                <c:pt idx="89">
                  <c:v>70.706999999999994</c:v>
                </c:pt>
                <c:pt idx="90">
                  <c:v>69.947999999999993</c:v>
                </c:pt>
                <c:pt idx="91">
                  <c:v>68.775999999999996</c:v>
                </c:pt>
                <c:pt idx="92">
                  <c:v>66.224000000000004</c:v>
                </c:pt>
                <c:pt idx="93">
                  <c:v>63.862000000000002</c:v>
                </c:pt>
                <c:pt idx="94">
                  <c:v>65.585999999999999</c:v>
                </c:pt>
                <c:pt idx="95">
                  <c:v>63.914000000000001</c:v>
                </c:pt>
                <c:pt idx="96">
                  <c:v>64.224000000000004</c:v>
                </c:pt>
                <c:pt idx="97">
                  <c:v>63.103000000000002</c:v>
                </c:pt>
                <c:pt idx="98">
                  <c:v>63.828000000000003</c:v>
                </c:pt>
                <c:pt idx="99">
                  <c:v>62.396999999999998</c:v>
                </c:pt>
                <c:pt idx="100">
                  <c:v>64.671999999999997</c:v>
                </c:pt>
                <c:pt idx="101">
                  <c:v>62.930999999999997</c:v>
                </c:pt>
                <c:pt idx="102">
                  <c:v>63.637999999999998</c:v>
                </c:pt>
                <c:pt idx="103">
                  <c:v>62.878999999999998</c:v>
                </c:pt>
                <c:pt idx="104">
                  <c:v>61.482999999999997</c:v>
                </c:pt>
                <c:pt idx="105">
                  <c:v>62.430999999999997</c:v>
                </c:pt>
                <c:pt idx="106">
                  <c:v>61.223999999999997</c:v>
                </c:pt>
                <c:pt idx="107">
                  <c:v>64.052000000000007</c:v>
                </c:pt>
                <c:pt idx="108">
                  <c:v>62.741</c:v>
                </c:pt>
                <c:pt idx="109">
                  <c:v>65.379000000000005</c:v>
                </c:pt>
                <c:pt idx="110">
                  <c:v>66.775999999999996</c:v>
                </c:pt>
                <c:pt idx="111">
                  <c:v>70.844999999999999</c:v>
                </c:pt>
                <c:pt idx="112">
                  <c:v>75.516999999999996</c:v>
                </c:pt>
                <c:pt idx="113">
                  <c:v>77.724000000000004</c:v>
                </c:pt>
                <c:pt idx="114">
                  <c:v>79.602999999999994</c:v>
                </c:pt>
                <c:pt idx="115">
                  <c:v>80.724000000000004</c:v>
                </c:pt>
                <c:pt idx="116">
                  <c:v>78.741</c:v>
                </c:pt>
                <c:pt idx="117">
                  <c:v>76.155000000000001</c:v>
                </c:pt>
                <c:pt idx="118">
                  <c:v>71.828000000000003</c:v>
                </c:pt>
                <c:pt idx="119">
                  <c:v>64.828000000000003</c:v>
                </c:pt>
                <c:pt idx="120">
                  <c:v>60.621000000000002</c:v>
                </c:pt>
                <c:pt idx="121">
                  <c:v>57.914000000000001</c:v>
                </c:pt>
                <c:pt idx="122">
                  <c:v>56.017000000000003</c:v>
                </c:pt>
                <c:pt idx="123">
                  <c:v>55.137999999999998</c:v>
                </c:pt>
                <c:pt idx="124">
                  <c:v>55.31</c:v>
                </c:pt>
                <c:pt idx="125">
                  <c:v>55.637999999999998</c:v>
                </c:pt>
                <c:pt idx="126">
                  <c:v>54.896999999999998</c:v>
                </c:pt>
                <c:pt idx="127">
                  <c:v>54.328000000000003</c:v>
                </c:pt>
                <c:pt idx="128">
                  <c:v>53.862000000000002</c:v>
                </c:pt>
                <c:pt idx="129">
                  <c:v>53.19</c:v>
                </c:pt>
                <c:pt idx="130">
                  <c:v>53.569000000000003</c:v>
                </c:pt>
                <c:pt idx="131">
                  <c:v>54.103000000000002</c:v>
                </c:pt>
                <c:pt idx="132">
                  <c:v>54.276000000000003</c:v>
                </c:pt>
                <c:pt idx="133">
                  <c:v>54.155000000000001</c:v>
                </c:pt>
                <c:pt idx="134">
                  <c:v>51.741</c:v>
                </c:pt>
                <c:pt idx="135">
                  <c:v>54.223999999999997</c:v>
                </c:pt>
                <c:pt idx="136">
                  <c:v>52.914000000000001</c:v>
                </c:pt>
                <c:pt idx="137">
                  <c:v>52.792999999999999</c:v>
                </c:pt>
                <c:pt idx="138">
                  <c:v>53.430999999999997</c:v>
                </c:pt>
                <c:pt idx="139">
                  <c:v>56.121000000000002</c:v>
                </c:pt>
                <c:pt idx="140">
                  <c:v>56.033999999999999</c:v>
                </c:pt>
                <c:pt idx="141">
                  <c:v>58.896999999999998</c:v>
                </c:pt>
                <c:pt idx="142">
                  <c:v>62.81</c:v>
                </c:pt>
                <c:pt idx="143">
                  <c:v>63.085999999999999</c:v>
                </c:pt>
                <c:pt idx="144">
                  <c:v>64.793000000000006</c:v>
                </c:pt>
                <c:pt idx="145">
                  <c:v>64.759</c:v>
                </c:pt>
                <c:pt idx="146">
                  <c:v>60.430999999999997</c:v>
                </c:pt>
                <c:pt idx="147">
                  <c:v>58.671999999999997</c:v>
                </c:pt>
                <c:pt idx="148">
                  <c:v>54.033999999999999</c:v>
                </c:pt>
                <c:pt idx="149">
                  <c:v>51.896999999999998</c:v>
                </c:pt>
                <c:pt idx="150">
                  <c:v>51.241</c:v>
                </c:pt>
                <c:pt idx="151">
                  <c:v>52.137999999999998</c:v>
                </c:pt>
                <c:pt idx="152">
                  <c:v>52.017000000000003</c:v>
                </c:pt>
                <c:pt idx="153">
                  <c:v>50.207000000000001</c:v>
                </c:pt>
                <c:pt idx="154">
                  <c:v>50.741</c:v>
                </c:pt>
                <c:pt idx="155">
                  <c:v>51.81</c:v>
                </c:pt>
                <c:pt idx="156">
                  <c:v>51.603000000000002</c:v>
                </c:pt>
                <c:pt idx="157">
                  <c:v>52.759</c:v>
                </c:pt>
                <c:pt idx="158">
                  <c:v>50.569000000000003</c:v>
                </c:pt>
                <c:pt idx="159">
                  <c:v>49</c:v>
                </c:pt>
                <c:pt idx="160">
                  <c:v>48.792999999999999</c:v>
                </c:pt>
                <c:pt idx="161">
                  <c:v>51.033999999999999</c:v>
                </c:pt>
                <c:pt idx="162">
                  <c:v>49.552</c:v>
                </c:pt>
                <c:pt idx="163">
                  <c:v>49.723999999999997</c:v>
                </c:pt>
                <c:pt idx="164">
                  <c:v>49.81</c:v>
                </c:pt>
                <c:pt idx="165">
                  <c:v>49.328000000000003</c:v>
                </c:pt>
                <c:pt idx="166">
                  <c:v>51.085999999999999</c:v>
                </c:pt>
                <c:pt idx="167">
                  <c:v>50.362000000000002</c:v>
                </c:pt>
                <c:pt idx="168">
                  <c:v>50.5</c:v>
                </c:pt>
                <c:pt idx="169">
                  <c:v>49.292999999999999</c:v>
                </c:pt>
                <c:pt idx="170">
                  <c:v>50.033999999999999</c:v>
                </c:pt>
                <c:pt idx="171">
                  <c:v>48.207000000000001</c:v>
                </c:pt>
                <c:pt idx="172">
                  <c:v>47.378999999999998</c:v>
                </c:pt>
                <c:pt idx="173">
                  <c:v>47.466000000000001</c:v>
                </c:pt>
                <c:pt idx="174">
                  <c:v>47.552</c:v>
                </c:pt>
                <c:pt idx="175">
                  <c:v>49.085999999999999</c:v>
                </c:pt>
                <c:pt idx="176">
                  <c:v>49.155000000000001</c:v>
                </c:pt>
                <c:pt idx="177">
                  <c:v>46.707000000000001</c:v>
                </c:pt>
                <c:pt idx="178">
                  <c:v>47.155000000000001</c:v>
                </c:pt>
                <c:pt idx="179">
                  <c:v>47.155000000000001</c:v>
                </c:pt>
                <c:pt idx="180">
                  <c:v>47.569000000000003</c:v>
                </c:pt>
                <c:pt idx="181">
                  <c:v>48.241</c:v>
                </c:pt>
                <c:pt idx="182">
                  <c:v>47.103000000000002</c:v>
                </c:pt>
                <c:pt idx="183">
                  <c:v>47.259</c:v>
                </c:pt>
                <c:pt idx="184">
                  <c:v>47.241</c:v>
                </c:pt>
                <c:pt idx="185">
                  <c:v>47.31</c:v>
                </c:pt>
                <c:pt idx="186">
                  <c:v>47.655000000000001</c:v>
                </c:pt>
                <c:pt idx="187">
                  <c:v>46.759</c:v>
                </c:pt>
                <c:pt idx="188">
                  <c:v>46.517000000000003</c:v>
                </c:pt>
                <c:pt idx="189">
                  <c:v>46.328000000000003</c:v>
                </c:pt>
                <c:pt idx="190">
                  <c:v>47.033999999999999</c:v>
                </c:pt>
                <c:pt idx="191">
                  <c:v>45.759</c:v>
                </c:pt>
                <c:pt idx="192">
                  <c:v>45.603000000000002</c:v>
                </c:pt>
                <c:pt idx="193">
                  <c:v>45.844999999999999</c:v>
                </c:pt>
                <c:pt idx="194">
                  <c:v>45.552</c:v>
                </c:pt>
                <c:pt idx="195">
                  <c:v>45.948</c:v>
                </c:pt>
                <c:pt idx="196">
                  <c:v>45.707000000000001</c:v>
                </c:pt>
                <c:pt idx="197">
                  <c:v>46.19</c:v>
                </c:pt>
                <c:pt idx="198">
                  <c:v>46.569000000000003</c:v>
                </c:pt>
                <c:pt idx="199">
                  <c:v>46.207000000000001</c:v>
                </c:pt>
                <c:pt idx="200">
                  <c:v>46.655000000000001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69.325790295055072</c:v>
                </c:pt>
                <c:pt idx="13">
                  <c:v>69.69662685046373</c:v>
                </c:pt>
                <c:pt idx="14">
                  <c:v>70.071255633000433</c:v>
                </c:pt>
                <c:pt idx="15">
                  <c:v>70.449603190586942</c:v>
                </c:pt>
                <c:pt idx="16">
                  <c:v>70.831549043476826</c:v>
                </c:pt>
                <c:pt idx="17">
                  <c:v>71.216918898892374</c:v>
                </c:pt>
                <c:pt idx="18">
                  <c:v>71.60547746973981</c:v>
                </c:pt>
                <c:pt idx="19">
                  <c:v>71.996920984682788</c:v>
                </c:pt>
                <c:pt idx="20">
                  <c:v>72.390869512735307</c:v>
                </c:pt>
                <c:pt idx="21">
                  <c:v>72.786859271909691</c:v>
                </c:pt>
                <c:pt idx="22">
                  <c:v>73.184335157116323</c:v>
                </c:pt>
                <c:pt idx="23">
                  <c:v>73.582643828518144</c:v>
                </c:pt>
                <c:pt idx="24">
                  <c:v>73.981027896050335</c:v>
                </c:pt>
                <c:pt idx="25">
                  <c:v>74.378622123418523</c:v>
                </c:pt>
                <c:pt idx="26">
                  <c:v>74.774453370836923</c:v>
                </c:pt>
                <c:pt idx="27">
                  <c:v>75.167447618748611</c:v>
                </c:pt>
                <c:pt idx="28">
                  <c:v>75.556450631455334</c:v>
                </c:pt>
                <c:pt idx="29">
                  <c:v>75.940274942889104</c:v>
                </c:pt>
                <c:pt idx="30">
                  <c:v>76.317796956745653</c:v>
                </c:pt>
                <c:pt idx="31">
                  <c:v>76.688147041503626</c:v>
                </c:pt>
                <c:pt idx="32">
                  <c:v>77.051066328676711</c:v>
                </c:pt>
                <c:pt idx="33">
                  <c:v>77.40755024217269</c:v>
                </c:pt>
                <c:pt idx="34">
                  <c:v>77.760962463188179</c:v>
                </c:pt>
                <c:pt idx="35">
                  <c:v>78.118880644010218</c:v>
                </c:pt>
                <c:pt idx="36">
                  <c:v>78.496013025108027</c:v>
                </c:pt>
                <c:pt idx="37">
                  <c:v>78.918573466434182</c:v>
                </c:pt>
                <c:pt idx="38">
                  <c:v>79.430471324781664</c:v>
                </c:pt>
                <c:pt idx="39">
                  <c:v>80.101493203734165</c:v>
                </c:pt>
                <c:pt idx="40">
                  <c:v>81.037249986635558</c:v>
                </c:pt>
                <c:pt idx="41">
                  <c:v>82.389978810278151</c:v>
                </c:pt>
                <c:pt idx="42">
                  <c:v>84.368331931017309</c:v>
                </c:pt>
                <c:pt idx="43">
                  <c:v>87.243170427918457</c:v>
                </c:pt>
                <c:pt idx="44">
                  <c:v>91.345377269572708</c:v>
                </c:pt>
                <c:pt idx="45">
                  <c:v>97.051225246242666</c:v>
                </c:pt>
                <c:pt idx="46">
                  <c:v>104.75136408067766</c:v>
                </c:pt>
                <c:pt idx="47">
                  <c:v>114.80137421126726</c:v>
                </c:pt>
                <c:pt idx="48">
                  <c:v>127.45479110875101</c:v>
                </c:pt>
                <c:pt idx="49">
                  <c:v>142.78147921284193</c:v>
                </c:pt>
                <c:pt idx="50">
                  <c:v>160.56965616808318</c:v>
                </c:pt>
                <c:pt idx="51">
                  <c:v>180.19134706583674</c:v>
                </c:pt>
                <c:pt idx="52">
                  <c:v>200.38705855530691</c:v>
                </c:pt>
                <c:pt idx="53">
                  <c:v>218.95789250924486</c:v>
                </c:pt>
                <c:pt idx="54">
                  <c:v>232.54831279330909</c:v>
                </c:pt>
                <c:pt idx="55">
                  <c:v>237.0225449448437</c:v>
                </c:pt>
                <c:pt idx="56">
                  <c:v>228.94352377075475</c:v>
                </c:pt>
                <c:pt idx="57">
                  <c:v>207.81444485475265</c:v>
                </c:pt>
                <c:pt idx="58">
                  <c:v>177.466135689179</c:v>
                </c:pt>
                <c:pt idx="59">
                  <c:v>144.92356009895079</c:v>
                </c:pt>
                <c:pt idx="60">
                  <c:v>117.0824010033902</c:v>
                </c:pt>
                <c:pt idx="61">
                  <c:v>97.659282044639326</c:v>
                </c:pt>
                <c:pt idx="62">
                  <c:v>86.566753260352229</c:v>
                </c:pt>
                <c:pt idx="63">
                  <c:v>81.508654053327334</c:v>
                </c:pt>
                <c:pt idx="64">
                  <c:v>79.983525937757008</c:v>
                </c:pt>
                <c:pt idx="65">
                  <c:v>80.349918214963679</c:v>
                </c:pt>
                <c:pt idx="66">
                  <c:v>81.898466255521299</c:v>
                </c:pt>
                <c:pt idx="67">
                  <c:v>84.509809896264841</c:v>
                </c:pt>
                <c:pt idx="68">
                  <c:v>88.333981033285511</c:v>
                </c:pt>
                <c:pt idx="69">
                  <c:v>93.603228086756275</c:v>
                </c:pt>
                <c:pt idx="70">
                  <c:v>100.53307699731613</c:v>
                </c:pt>
                <c:pt idx="71">
                  <c:v>109.25598811635874</c:v>
                </c:pt>
                <c:pt idx="72">
                  <c:v>119.76118908425263</c:v>
                </c:pt>
                <c:pt idx="73">
                  <c:v>131.82932721162763</c:v>
                </c:pt>
                <c:pt idx="74">
                  <c:v>144.93933699873463</c:v>
                </c:pt>
                <c:pt idx="75">
                  <c:v>158.09922861765205</c:v>
                </c:pt>
                <c:pt idx="76">
                  <c:v>169.58125631476662</c:v>
                </c:pt>
                <c:pt idx="77">
                  <c:v>176.74814373948772</c:v>
                </c:pt>
                <c:pt idx="78">
                  <c:v>176.48685128625232</c:v>
                </c:pt>
                <c:pt idx="79">
                  <c:v>166.68084427792894</c:v>
                </c:pt>
                <c:pt idx="80">
                  <c:v>148.11345262219527</c:v>
                </c:pt>
                <c:pt idx="81">
                  <c:v>125.0263324451424</c:v>
                </c:pt>
                <c:pt idx="82">
                  <c:v>103.1935620151377</c:v>
                </c:pt>
                <c:pt idx="83">
                  <c:v>86.823193800261507</c:v>
                </c:pt>
                <c:pt idx="84">
                  <c:v>76.897787092584011</c:v>
                </c:pt>
                <c:pt idx="85">
                  <c:v>71.929328429118385</c:v>
                </c:pt>
                <c:pt idx="86">
                  <c:v>69.774799884106699</c:v>
                </c:pt>
                <c:pt idx="87">
                  <c:v>68.851291684363659</c:v>
                </c:pt>
                <c:pt idx="88">
                  <c:v>68.351508212919896</c:v>
                </c:pt>
                <c:pt idx="89">
                  <c:v>67.968174330832028</c:v>
                </c:pt>
                <c:pt idx="90">
                  <c:v>67.611090620186587</c:v>
                </c:pt>
                <c:pt idx="91">
                  <c:v>67.259479511151909</c:v>
                </c:pt>
                <c:pt idx="92">
                  <c:v>66.909541796627579</c:v>
                </c:pt>
                <c:pt idx="93">
                  <c:v>66.560719235307374</c:v>
                </c:pt>
                <c:pt idx="94">
                  <c:v>66.212952402200216</c:v>
                </c:pt>
                <c:pt idx="95">
                  <c:v>65.866273509194869</c:v>
                </c:pt>
                <c:pt idx="96">
                  <c:v>65.52080409075154</c:v>
                </c:pt>
                <c:pt idx="97">
                  <c:v>65.176860700893002</c:v>
                </c:pt>
                <c:pt idx="98">
                  <c:v>64.8351851488477</c:v>
                </c:pt>
                <c:pt idx="99">
                  <c:v>64.497395631540755</c:v>
                </c:pt>
                <c:pt idx="100">
                  <c:v>64.166811659864976</c:v>
                </c:pt>
                <c:pt idx="101">
                  <c:v>63.849854637125858</c:v>
                </c:pt>
                <c:pt idx="102">
                  <c:v>63.558235345565969</c:v>
                </c:pt>
                <c:pt idx="103">
                  <c:v>63.312050235363124</c:v>
                </c:pt>
                <c:pt idx="104">
                  <c:v>63.143646327664285</c:v>
                </c:pt>
                <c:pt idx="105">
                  <c:v>63.101623940252509</c:v>
                </c:pt>
                <c:pt idx="106">
                  <c:v>63.253645442258787</c:v>
                </c:pt>
                <c:pt idx="107">
                  <c:v>63.685951082839168</c:v>
                </c:pt>
                <c:pt idx="108">
                  <c:v>64.496900721074852</c:v>
                </c:pt>
                <c:pt idx="109">
                  <c:v>65.781653370984841</c:v>
                </c:pt>
                <c:pt idx="110">
                  <c:v>67.605183664676801</c:v>
                </c:pt>
                <c:pt idx="111">
                  <c:v>69.961254367861926</c:v>
                </c:pt>
                <c:pt idx="112">
                  <c:v>72.717783692575537</c:v>
                </c:pt>
                <c:pt idx="113">
                  <c:v>75.560327416136687</c:v>
                </c:pt>
                <c:pt idx="114">
                  <c:v>77.97006518171662</c:v>
                </c:pt>
                <c:pt idx="115">
                  <c:v>79.296797127279831</c:v>
                </c:pt>
                <c:pt idx="116">
                  <c:v>78.967486631087581</c:v>
                </c:pt>
                <c:pt idx="117">
                  <c:v>76.773266727835164</c:v>
                </c:pt>
                <c:pt idx="118">
                  <c:v>73.058212930381487</c:v>
                </c:pt>
                <c:pt idx="119">
                  <c:v>68.633360326167249</c:v>
                </c:pt>
                <c:pt idx="120">
                  <c:v>64.424409001562239</c:v>
                </c:pt>
                <c:pt idx="121">
                  <c:v>61.0805762202639</c:v>
                </c:pt>
                <c:pt idx="122">
                  <c:v>58.796284637567467</c:v>
                </c:pt>
                <c:pt idx="123">
                  <c:v>57.403669824643842</c:v>
                </c:pt>
                <c:pt idx="124">
                  <c:v>56.593464187296341</c:v>
                </c:pt>
                <c:pt idx="125">
                  <c:v>56.091981131474043</c:v>
                </c:pt>
                <c:pt idx="126">
                  <c:v>55.726922187092526</c:v>
                </c:pt>
                <c:pt idx="127">
                  <c:v>55.413934619060143</c:v>
                </c:pt>
                <c:pt idx="128">
                  <c:v>55.11980226154607</c:v>
                </c:pt>
                <c:pt idx="129">
                  <c:v>54.83391787375524</c:v>
                </c:pt>
                <c:pt idx="130">
                  <c:v>54.553670743021506</c:v>
                </c:pt>
                <c:pt idx="131">
                  <c:v>54.278893560094488</c:v>
                </c:pt>
                <c:pt idx="132">
                  <c:v>54.010504759842632</c:v>
                </c:pt>
                <c:pt idx="133">
                  <c:v>53.751156392553206</c:v>
                </c:pt>
                <c:pt idx="134">
                  <c:v>53.507813472044127</c:v>
                </c:pt>
                <c:pt idx="135">
                  <c:v>53.297419740601782</c:v>
                </c:pt>
                <c:pt idx="136">
                  <c:v>53.157074288874654</c:v>
                </c:pt>
                <c:pt idx="137">
                  <c:v>53.158571079658842</c:v>
                </c:pt>
                <c:pt idx="138">
                  <c:v>53.422508453992172</c:v>
                </c:pt>
                <c:pt idx="139">
                  <c:v>54.119784863604046</c:v>
                </c:pt>
                <c:pt idx="140">
                  <c:v>55.442559068386245</c:v>
                </c:pt>
                <c:pt idx="141">
                  <c:v>57.530564783007179</c:v>
                </c:pt>
                <c:pt idx="142">
                  <c:v>60.349948523676403</c:v>
                </c:pt>
                <c:pt idx="143">
                  <c:v>63.497532283691271</c:v>
                </c:pt>
                <c:pt idx="144">
                  <c:v>65.872222003216379</c:v>
                </c:pt>
                <c:pt idx="145">
                  <c:v>65.66619081417339</c:v>
                </c:pt>
                <c:pt idx="146">
                  <c:v>61.936322671326565</c:v>
                </c:pt>
                <c:pt idx="147">
                  <c:v>56.568014583646708</c:v>
                </c:pt>
                <c:pt idx="148">
                  <c:v>52.576493991736655</c:v>
                </c:pt>
                <c:pt idx="149">
                  <c:v>50.797321238454089</c:v>
                </c:pt>
                <c:pt idx="150">
                  <c:v>50.22908611378292</c:v>
                </c:pt>
                <c:pt idx="151">
                  <c:v>50.003727960063877</c:v>
                </c:pt>
                <c:pt idx="152">
                  <c:v>49.834463605705928</c:v>
                </c:pt>
                <c:pt idx="153">
                  <c:v>49.671986724279542</c:v>
                </c:pt>
                <c:pt idx="154">
                  <c:v>49.511148269711569</c:v>
                </c:pt>
                <c:pt idx="155">
                  <c:v>49.35120447171029</c:v>
                </c:pt>
                <c:pt idx="156">
                  <c:v>49.191680606736682</c:v>
                </c:pt>
                <c:pt idx="157">
                  <c:v>49.032138335585742</c:v>
                </c:pt>
                <c:pt idx="158">
                  <c:v>48.872172389945618</c:v>
                </c:pt>
                <c:pt idx="159">
                  <c:v>48.711413794016856</c:v>
                </c:pt>
                <c:pt idx="160">
                  <c:v>48.549532103142795</c:v>
                </c:pt>
                <c:pt idx="161">
                  <c:v>48.386236574670768</c:v>
                </c:pt>
                <c:pt idx="162">
                  <c:v>48.221276365109304</c:v>
                </c:pt>
                <c:pt idx="163">
                  <c:v>48.054439873526221</c:v>
                </c:pt>
                <c:pt idx="164">
                  <c:v>47.885553365625029</c:v>
                </c:pt>
                <c:pt idx="165">
                  <c:v>47.714479018574295</c:v>
                </c:pt>
                <c:pt idx="166">
                  <c:v>47.541112524810103</c:v>
                </c:pt>
                <c:pt idx="167">
                  <c:v>47.365380385271663</c:v>
                </c:pt>
                <c:pt idx="168">
                  <c:v>47.18723701050164</c:v>
                </c:pt>
                <c:pt idx="169">
                  <c:v>47.00666173329023</c:v>
                </c:pt>
                <c:pt idx="170">
                  <c:v>46.823655820426524</c:v>
                </c:pt>
                <c:pt idx="171">
                  <c:v>46.638239554761853</c:v>
                </c:pt>
                <c:pt idx="172">
                  <c:v>46.450449443048704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69.325790295050837</c:v>
                </c:pt>
                <c:pt idx="13">
                  <c:v>69.696626850447274</c:v>
                </c:pt>
                <c:pt idx="14">
                  <c:v>70.071255632938303</c:v>
                </c:pt>
                <c:pt idx="15">
                  <c:v>70.449603190359312</c:v>
                </c:pt>
                <c:pt idx="16">
                  <c:v>70.831549042667447</c:v>
                </c:pt>
                <c:pt idx="17">
                  <c:v>71.216918896099244</c:v>
                </c:pt>
                <c:pt idx="18">
                  <c:v>71.605477460385131</c:v>
                </c:pt>
                <c:pt idx="19">
                  <c:v>71.99692095427605</c:v>
                </c:pt>
                <c:pt idx="20">
                  <c:v>72.390869416814184</c:v>
                </c:pt>
                <c:pt idx="21">
                  <c:v>72.786858978238087</c:v>
                </c:pt>
                <c:pt idx="22">
                  <c:v>73.184334284521086</c:v>
                </c:pt>
                <c:pt idx="23">
                  <c:v>73.582641312191939</c:v>
                </c:pt>
                <c:pt idx="24">
                  <c:v>73.981020853592483</c:v>
                </c:pt>
                <c:pt idx="25">
                  <c:v>74.378602994748007</c:v>
                </c:pt>
                <c:pt idx="26">
                  <c:v>74.774402945532131</c:v>
                </c:pt>
                <c:pt idx="27">
                  <c:v>75.167318611090295</c:v>
                </c:pt>
                <c:pt idx="28">
                  <c:v>75.556130310266624</c:v>
                </c:pt>
                <c:pt idx="29">
                  <c:v>75.93950304641406</c:v>
                </c:pt>
                <c:pt idx="30">
                  <c:v>76.315991713773812</c:v>
                </c:pt>
                <c:pt idx="31">
                  <c:v>76.684049574329094</c:v>
                </c:pt>
                <c:pt idx="32">
                  <c:v>77.042040262398601</c:v>
                </c:pt>
                <c:pt idx="33">
                  <c:v>77.388253465603071</c:v>
                </c:pt>
                <c:pt idx="34">
                  <c:v>77.720924291877495</c:v>
                </c:pt>
                <c:pt idx="35">
                  <c:v>78.038256166435545</c:v>
                </c:pt>
                <c:pt idx="36">
                  <c:v>78.338446916794013</c:v>
                </c:pt>
                <c:pt idx="37">
                  <c:v>78.619717508209789</c:v>
                </c:pt>
                <c:pt idx="38">
                  <c:v>78.880342699193008</c:v>
                </c:pt>
                <c:pt idx="39">
                  <c:v>79.118682712290038</c:v>
                </c:pt>
                <c:pt idx="40">
                  <c:v>79.333214875053031</c:v>
                </c:pt>
                <c:pt idx="41">
                  <c:v>79.522564095180414</c:v>
                </c:pt>
                <c:pt idx="42">
                  <c:v>79.685531004697808</c:v>
                </c:pt>
                <c:pt idx="43">
                  <c:v>79.821116648785434</c:v>
                </c:pt>
                <c:pt idx="44">
                  <c:v>79.928542707625141</c:v>
                </c:pt>
                <c:pt idx="45">
                  <c:v>80.00726641998537</c:v>
                </c:pt>
                <c:pt idx="46">
                  <c:v>80.056989614131709</c:v>
                </c:pt>
                <c:pt idx="47">
                  <c:v>80.077661528304589</c:v>
                </c:pt>
                <c:pt idx="48">
                  <c:v>80.069475398716605</c:v>
                </c:pt>
                <c:pt idx="49">
                  <c:v>80.03285908533266</c:v>
                </c:pt>
                <c:pt idx="50">
                  <c:v>79.9684602728897</c:v>
                </c:pt>
                <c:pt idx="51">
                  <c:v>79.877127008049442</c:v>
                </c:pt>
                <c:pt idx="52">
                  <c:v>79.759884499518407</c:v>
                </c:pt>
                <c:pt idx="53">
                  <c:v>79.617909208696389</c:v>
                </c:pt>
                <c:pt idx="54">
                  <c:v>79.452501292510846</c:v>
                </c:pt>
                <c:pt idx="55">
                  <c:v>79.265056431936856</c:v>
                </c:pt>
                <c:pt idx="56">
                  <c:v>79.057037998337279</c:v>
                </c:pt>
                <c:pt idx="57">
                  <c:v>78.829950387384869</c:v>
                </c:pt>
                <c:pt idx="58">
                  <c:v>78.585314200655617</c:v>
                </c:pt>
                <c:pt idx="59">
                  <c:v>78.324643791700908</c:v>
                </c:pt>
                <c:pt idx="60">
                  <c:v>78.049427528924312</c:v>
                </c:pt>
                <c:pt idx="61">
                  <c:v>77.761110972170968</c:v>
                </c:pt>
                <c:pt idx="62">
                  <c:v>77.461083021230465</c:v>
                </c:pt>
                <c:pt idx="63">
                  <c:v>77.150664977386157</c:v>
                </c:pt>
                <c:pt idx="64">
                  <c:v>76.831102366108212</c:v>
                </c:pt>
                <c:pt idx="65">
                  <c:v>76.503559300244433</c:v>
                </c:pt>
                <c:pt idx="66">
                  <c:v>76.169115117204342</c:v>
                </c:pt>
                <c:pt idx="67">
                  <c:v>75.828762998120311</c:v>
                </c:pt>
                <c:pt idx="68">
                  <c:v>75.483410268597879</c:v>
                </c:pt>
                <c:pt idx="69">
                  <c:v>75.133880085970446</c:v>
                </c:pt>
                <c:pt idx="70">
                  <c:v>74.780914233542973</c:v>
                </c:pt>
                <c:pt idx="71">
                  <c:v>74.425176765004778</c:v>
                </c:pt>
                <c:pt idx="72">
                  <c:v>74.067258269288686</c:v>
                </c:pt>
                <c:pt idx="73">
                  <c:v>73.707680555391207</c:v>
                </c:pt>
                <c:pt idx="74">
                  <c:v>73.346901586272736</c:v>
                </c:pt>
                <c:pt idx="75">
                  <c:v>72.985320519604187</c:v>
                </c:pt>
                <c:pt idx="76">
                  <c:v>72.623282739894336</c:v>
                </c:pt>
                <c:pt idx="77">
                  <c:v>72.261084790841593</c:v>
                </c:pt>
                <c:pt idx="78">
                  <c:v>71.898979138289945</c:v>
                </c:pt>
                <c:pt idx="79">
                  <c:v>71.53717871283861</c:v>
                </c:pt>
                <c:pt idx="80">
                  <c:v>71.175861197005631</c:v>
                </c:pt>
                <c:pt idx="81">
                  <c:v>70.815173035044438</c:v>
                </c:pt>
                <c:pt idx="82">
                  <c:v>70.455233154278631</c:v>
                </c:pt>
                <c:pt idx="83">
                  <c:v>70.096136395423528</c:v>
                </c:pt>
                <c:pt idx="84">
                  <c:v>69.737956656072271</c:v>
                </c:pt>
                <c:pt idx="85">
                  <c:v>69.380749756617249</c:v>
                </c:pt>
                <c:pt idx="86">
                  <c:v>69.024556041607724</c:v>
                </c:pt>
                <c:pt idx="87">
                  <c:v>68.669402732150814</c:v>
                </c:pt>
                <c:pt idx="88">
                  <c:v>68.315306046655394</c:v>
                </c:pt>
                <c:pt idx="89">
                  <c:v>67.962273108180568</c:v>
                </c:pt>
                <c:pt idx="90">
                  <c:v>67.610303657045648</c:v>
                </c:pt>
                <c:pt idx="91">
                  <c:v>67.259391587312876</c:v>
                </c:pt>
                <c:pt idx="92">
                  <c:v>66.9095263253881</c:v>
                </c:pt>
                <c:pt idx="93">
                  <c:v>66.56069406838067</c:v>
                </c:pt>
                <c:pt idx="94">
                  <c:v>66.212878899100403</c:v>
                </c:pt>
                <c:pt idx="95">
                  <c:v>65.866063793700334</c:v>
                </c:pt>
                <c:pt idx="96">
                  <c:v>65.520231537044282</c:v>
                </c:pt>
                <c:pt idx="97">
                  <c:v>65.175365559918376</c:v>
                </c:pt>
                <c:pt idx="98">
                  <c:v>64.831450711238588</c:v>
                </c:pt>
                <c:pt idx="99">
                  <c:v>64.488473977445622</c:v>
                </c:pt>
                <c:pt idx="100">
                  <c:v>64.146425160327979</c:v>
                </c:pt>
                <c:pt idx="101">
                  <c:v>63.805297523577238</c:v>
                </c:pt>
                <c:pt idx="102">
                  <c:v>63.465088417446275</c:v>
                </c:pt>
                <c:pt idx="103">
                  <c:v>63.125799889943956</c:v>
                </c:pt>
                <c:pt idx="104">
                  <c:v>62.787439292040922</c:v>
                </c:pt>
                <c:pt idx="105">
                  <c:v>62.450019883361044</c:v>
                </c:pt>
                <c:pt idx="106">
                  <c:v>62.113561443767978</c:v>
                </c:pt>
                <c:pt idx="107">
                  <c:v>61.778090895098039</c:v>
                </c:pt>
                <c:pt idx="108">
                  <c:v>61.44364293600745</c:v>
                </c:pt>
                <c:pt idx="109">
                  <c:v>61.110260691459231</c:v>
                </c:pt>
                <c:pt idx="110">
                  <c:v>60.777996376736581</c:v>
                </c:pt>
                <c:pt idx="111">
                  <c:v>60.446911973995718</c:v>
                </c:pt>
                <c:pt idx="112">
                  <c:v>60.117079917224061</c:v>
                </c:pt>
                <c:pt idx="113">
                  <c:v>59.788583779013884</c:v>
                </c:pt>
                <c:pt idx="114">
                  <c:v>59.461518949764745</c:v>
                </c:pt>
                <c:pt idx="115">
                  <c:v>59.135993296769541</c:v>
                </c:pt>
                <c:pt idx="116">
                  <c:v>58.81212778710848</c:v>
                </c:pt>
                <c:pt idx="117">
                  <c:v>58.490057054386227</c:v>
                </c:pt>
                <c:pt idx="118">
                  <c:v>58.169929885136455</c:v>
                </c:pt>
                <c:pt idx="119">
                  <c:v>57.851909596258508</c:v>
                </c:pt>
                <c:pt idx="120">
                  <c:v>57.536174270263928</c:v>
                </c:pt>
                <c:pt idx="121">
                  <c:v>57.222916810564534</c:v>
                </c:pt>
                <c:pt idx="122">
                  <c:v>56.912344774768535</c:v>
                </c:pt>
                <c:pt idx="123">
                  <c:v>56.604679940272725</c:v>
                </c:pt>
                <c:pt idx="124">
                  <c:v>56.300157553729761</c:v>
                </c:pt>
                <c:pt idx="125">
                  <c:v>55.999025214689702</c:v>
                </c:pt>
                <c:pt idx="126">
                  <c:v>55.701541344387067</c:v>
                </c:pt>
                <c:pt idx="127">
                  <c:v>55.407973193840625</c:v>
                </c:pt>
                <c:pt idx="128">
                  <c:v>55.118594351739944</c:v>
                </c:pt>
                <c:pt idx="129">
                  <c:v>54.833681722562297</c:v>
                </c:pt>
                <c:pt idx="130">
                  <c:v>54.553511959455491</c:v>
                </c:pt>
                <c:pt idx="131">
                  <c:v>54.278357354917112</c:v>
                </c:pt>
                <c:pt idx="132">
                  <c:v>54.008481215219895</c:v>
                </c:pt>
                <c:pt idx="133">
                  <c:v>53.744132771535547</c:v>
                </c:pt>
                <c:pt idx="134">
                  <c:v>53.485541711016694</c:v>
                </c:pt>
                <c:pt idx="135">
                  <c:v>53.232912443422762</c:v>
                </c:pt>
                <c:pt idx="136">
                  <c:v>52.986418251409781</c:v>
                </c:pt>
                <c:pt idx="137">
                  <c:v>52.74619550304876</c:v>
                </c:pt>
                <c:pt idx="138">
                  <c:v>52.512338130814477</c:v>
                </c:pt>
                <c:pt idx="139">
                  <c:v>52.284892599336246</c:v>
                </c:pt>
                <c:pt idx="140">
                  <c:v>52.063853591845046</c:v>
                </c:pt>
                <c:pt idx="141">
                  <c:v>51.849160640119962</c:v>
                </c:pt>
                <c:pt idx="142">
                  <c:v>51.640695903222202</c:v>
                </c:pt>
                <c:pt idx="143">
                  <c:v>51.438283265884266</c:v>
                </c:pt>
                <c:pt idx="144">
                  <c:v>51.241688878897634</c:v>
                </c:pt>
                <c:pt idx="145">
                  <c:v>51.050623203451735</c:v>
                </c:pt>
                <c:pt idx="146">
                  <c:v>50.864744552723359</c:v>
                </c:pt>
                <c:pt idx="147">
                  <c:v>50.683664051802168</c:v>
                </c:pt>
                <c:pt idx="148">
                  <c:v>50.506951866640151</c:v>
                </c:pt>
                <c:pt idx="149">
                  <c:v>50.334144489607993</c:v>
                </c:pt>
                <c:pt idx="150">
                  <c:v>50.164752818406669</c:v>
                </c:pt>
                <c:pt idx="151">
                  <c:v>49.998270730423215</c:v>
                </c:pt>
                <c:pt idx="152">
                  <c:v>49.83418383853811</c:v>
                </c:pt>
                <c:pt idx="153">
                  <c:v>49.671978117541499</c:v>
                </c:pt>
                <c:pt idx="154">
                  <c:v>49.511148111599397</c:v>
                </c:pt>
                <c:pt idx="155">
                  <c:v>49.351204469981859</c:v>
                </c:pt>
                <c:pt idx="156">
                  <c:v>49.19168060672547</c:v>
                </c:pt>
                <c:pt idx="157">
                  <c:v>49.032138335585699</c:v>
                </c:pt>
                <c:pt idx="158">
                  <c:v>48.872172389945618</c:v>
                </c:pt>
                <c:pt idx="159">
                  <c:v>48.711413794016856</c:v>
                </c:pt>
                <c:pt idx="160">
                  <c:v>48.549532103142795</c:v>
                </c:pt>
                <c:pt idx="161">
                  <c:v>48.386236574670768</c:v>
                </c:pt>
                <c:pt idx="162">
                  <c:v>48.221276365109304</c:v>
                </c:pt>
                <c:pt idx="163">
                  <c:v>48.054439873526221</c:v>
                </c:pt>
                <c:pt idx="164">
                  <c:v>47.885553365625029</c:v>
                </c:pt>
                <c:pt idx="165">
                  <c:v>47.714479018574295</c:v>
                </c:pt>
                <c:pt idx="166">
                  <c:v>47.541112524810103</c:v>
                </c:pt>
                <c:pt idx="167">
                  <c:v>47.365380385271663</c:v>
                </c:pt>
                <c:pt idx="168">
                  <c:v>47.18723701050164</c:v>
                </c:pt>
                <c:pt idx="169">
                  <c:v>47.00666173329023</c:v>
                </c:pt>
                <c:pt idx="170">
                  <c:v>46.823655820426524</c:v>
                </c:pt>
                <c:pt idx="171">
                  <c:v>46.638239554761853</c:v>
                </c:pt>
                <c:pt idx="172">
                  <c:v>46.450449443048704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62.569000000000003</c:v>
                </c:pt>
                <c:pt idx="1">
                  <c:v>62.862000000000002</c:v>
                </c:pt>
                <c:pt idx="2">
                  <c:v>62.292999999999999</c:v>
                </c:pt>
                <c:pt idx="3">
                  <c:v>63.603000000000002</c:v>
                </c:pt>
                <c:pt idx="4">
                  <c:v>63.069000000000003</c:v>
                </c:pt>
                <c:pt idx="5">
                  <c:v>62.259</c:v>
                </c:pt>
                <c:pt idx="6">
                  <c:v>62.017000000000003</c:v>
                </c:pt>
                <c:pt idx="7">
                  <c:v>62.862000000000002</c:v>
                </c:pt>
                <c:pt idx="8">
                  <c:v>62.171999999999997</c:v>
                </c:pt>
                <c:pt idx="9">
                  <c:v>62.552</c:v>
                </c:pt>
                <c:pt idx="10">
                  <c:v>62.948</c:v>
                </c:pt>
                <c:pt idx="11">
                  <c:v>61.844999999999999</c:v>
                </c:pt>
                <c:pt idx="12">
                  <c:v>62.396999999999998</c:v>
                </c:pt>
                <c:pt idx="13">
                  <c:v>64.138000000000005</c:v>
                </c:pt>
                <c:pt idx="14">
                  <c:v>63.81</c:v>
                </c:pt>
                <c:pt idx="15">
                  <c:v>62.121000000000002</c:v>
                </c:pt>
                <c:pt idx="16">
                  <c:v>63.396999999999998</c:v>
                </c:pt>
                <c:pt idx="17">
                  <c:v>61.259</c:v>
                </c:pt>
                <c:pt idx="18">
                  <c:v>61.930999999999997</c:v>
                </c:pt>
                <c:pt idx="19">
                  <c:v>63.862000000000002</c:v>
                </c:pt>
                <c:pt idx="20">
                  <c:v>64.19</c:v>
                </c:pt>
                <c:pt idx="21">
                  <c:v>63.948</c:v>
                </c:pt>
                <c:pt idx="22">
                  <c:v>64.328000000000003</c:v>
                </c:pt>
                <c:pt idx="23">
                  <c:v>64.602999999999994</c:v>
                </c:pt>
                <c:pt idx="24">
                  <c:v>64.379000000000005</c:v>
                </c:pt>
                <c:pt idx="25">
                  <c:v>65.430999999999997</c:v>
                </c:pt>
                <c:pt idx="26">
                  <c:v>64.759</c:v>
                </c:pt>
                <c:pt idx="27">
                  <c:v>65.569000000000003</c:v>
                </c:pt>
                <c:pt idx="28">
                  <c:v>65.759</c:v>
                </c:pt>
                <c:pt idx="29">
                  <c:v>66.983000000000004</c:v>
                </c:pt>
                <c:pt idx="30">
                  <c:v>67.465999999999994</c:v>
                </c:pt>
                <c:pt idx="31">
                  <c:v>67.741</c:v>
                </c:pt>
                <c:pt idx="32">
                  <c:v>69.016999999999996</c:v>
                </c:pt>
                <c:pt idx="33">
                  <c:v>68.102999999999994</c:v>
                </c:pt>
                <c:pt idx="34">
                  <c:v>68.879000000000005</c:v>
                </c:pt>
                <c:pt idx="35">
                  <c:v>67.914000000000001</c:v>
                </c:pt>
                <c:pt idx="36">
                  <c:v>68.224000000000004</c:v>
                </c:pt>
                <c:pt idx="37">
                  <c:v>68.602999999999994</c:v>
                </c:pt>
                <c:pt idx="38">
                  <c:v>68.447999999999993</c:v>
                </c:pt>
                <c:pt idx="39">
                  <c:v>69.671999999999997</c:v>
                </c:pt>
                <c:pt idx="40">
                  <c:v>69.759</c:v>
                </c:pt>
                <c:pt idx="41">
                  <c:v>70.138000000000005</c:v>
                </c:pt>
                <c:pt idx="42">
                  <c:v>72.275999999999996</c:v>
                </c:pt>
                <c:pt idx="43">
                  <c:v>74.102999999999994</c:v>
                </c:pt>
                <c:pt idx="44">
                  <c:v>73.930999999999997</c:v>
                </c:pt>
                <c:pt idx="45">
                  <c:v>77.759</c:v>
                </c:pt>
                <c:pt idx="46">
                  <c:v>81.638000000000005</c:v>
                </c:pt>
                <c:pt idx="47">
                  <c:v>91.155000000000001</c:v>
                </c:pt>
                <c:pt idx="48">
                  <c:v>106.36199999999999</c:v>
                </c:pt>
                <c:pt idx="49">
                  <c:v>126.914</c:v>
                </c:pt>
                <c:pt idx="50">
                  <c:v>150.29300000000001</c:v>
                </c:pt>
                <c:pt idx="51">
                  <c:v>172.655</c:v>
                </c:pt>
                <c:pt idx="52">
                  <c:v>192.56899999999999</c:v>
                </c:pt>
                <c:pt idx="53">
                  <c:v>207.39699999999999</c:v>
                </c:pt>
                <c:pt idx="54">
                  <c:v>219.43100000000001</c:v>
                </c:pt>
                <c:pt idx="55">
                  <c:v>226.655</c:v>
                </c:pt>
                <c:pt idx="56">
                  <c:v>228.13800000000001</c:v>
                </c:pt>
                <c:pt idx="57">
                  <c:v>226.06899999999999</c:v>
                </c:pt>
                <c:pt idx="58">
                  <c:v>218.05199999999999</c:v>
                </c:pt>
                <c:pt idx="59">
                  <c:v>198.79300000000001</c:v>
                </c:pt>
                <c:pt idx="60">
                  <c:v>158.63800000000001</c:v>
                </c:pt>
                <c:pt idx="61">
                  <c:v>105.60299999999999</c:v>
                </c:pt>
                <c:pt idx="62">
                  <c:v>74.259</c:v>
                </c:pt>
                <c:pt idx="63">
                  <c:v>69.069000000000003</c:v>
                </c:pt>
                <c:pt idx="64">
                  <c:v>69.465999999999994</c:v>
                </c:pt>
                <c:pt idx="65">
                  <c:v>68.844999999999999</c:v>
                </c:pt>
                <c:pt idx="66">
                  <c:v>66.724000000000004</c:v>
                </c:pt>
                <c:pt idx="67">
                  <c:v>66.620999999999995</c:v>
                </c:pt>
                <c:pt idx="68">
                  <c:v>68.19</c:v>
                </c:pt>
                <c:pt idx="69">
                  <c:v>71.81</c:v>
                </c:pt>
                <c:pt idx="70">
                  <c:v>77.861999999999995</c:v>
                </c:pt>
                <c:pt idx="71">
                  <c:v>86.930999999999997</c:v>
                </c:pt>
                <c:pt idx="72">
                  <c:v>99.965999999999994</c:v>
                </c:pt>
                <c:pt idx="73">
                  <c:v>112</c:v>
                </c:pt>
                <c:pt idx="74">
                  <c:v>127.20699999999999</c:v>
                </c:pt>
                <c:pt idx="75">
                  <c:v>141.017</c:v>
                </c:pt>
                <c:pt idx="76">
                  <c:v>150.017</c:v>
                </c:pt>
                <c:pt idx="77">
                  <c:v>160.05199999999999</c:v>
                </c:pt>
                <c:pt idx="78">
                  <c:v>165.44800000000001</c:v>
                </c:pt>
                <c:pt idx="79">
                  <c:v>168.27600000000001</c:v>
                </c:pt>
                <c:pt idx="80">
                  <c:v>165.94800000000001</c:v>
                </c:pt>
                <c:pt idx="81">
                  <c:v>155.983</c:v>
                </c:pt>
                <c:pt idx="82">
                  <c:v>131.75899999999999</c:v>
                </c:pt>
                <c:pt idx="83">
                  <c:v>98.81</c:v>
                </c:pt>
                <c:pt idx="84">
                  <c:v>71.914000000000001</c:v>
                </c:pt>
                <c:pt idx="85">
                  <c:v>62.723999999999997</c:v>
                </c:pt>
                <c:pt idx="86">
                  <c:v>60.930999999999997</c:v>
                </c:pt>
                <c:pt idx="87">
                  <c:v>62.241</c:v>
                </c:pt>
                <c:pt idx="88">
                  <c:v>61.085999999999999</c:v>
                </c:pt>
                <c:pt idx="89">
                  <c:v>61.292999999999999</c:v>
                </c:pt>
                <c:pt idx="90">
                  <c:v>60.430999999999997</c:v>
                </c:pt>
                <c:pt idx="91">
                  <c:v>61.171999999999997</c:v>
                </c:pt>
                <c:pt idx="92">
                  <c:v>59.448</c:v>
                </c:pt>
                <c:pt idx="93">
                  <c:v>60.276000000000003</c:v>
                </c:pt>
                <c:pt idx="94">
                  <c:v>60.19</c:v>
                </c:pt>
                <c:pt idx="95">
                  <c:v>58.878999999999998</c:v>
                </c:pt>
                <c:pt idx="96">
                  <c:v>58.171999999999997</c:v>
                </c:pt>
                <c:pt idx="97">
                  <c:v>59.69</c:v>
                </c:pt>
                <c:pt idx="98">
                  <c:v>58.171999999999997</c:v>
                </c:pt>
                <c:pt idx="99">
                  <c:v>58.585999999999999</c:v>
                </c:pt>
                <c:pt idx="100">
                  <c:v>57.69</c:v>
                </c:pt>
                <c:pt idx="101">
                  <c:v>57.723999999999997</c:v>
                </c:pt>
                <c:pt idx="102">
                  <c:v>57.569000000000003</c:v>
                </c:pt>
                <c:pt idx="103">
                  <c:v>57.759</c:v>
                </c:pt>
                <c:pt idx="104">
                  <c:v>58.069000000000003</c:v>
                </c:pt>
                <c:pt idx="105">
                  <c:v>58.671999999999997</c:v>
                </c:pt>
                <c:pt idx="106">
                  <c:v>58.378999999999998</c:v>
                </c:pt>
                <c:pt idx="107">
                  <c:v>58.81</c:v>
                </c:pt>
                <c:pt idx="108">
                  <c:v>60.033999999999999</c:v>
                </c:pt>
                <c:pt idx="109">
                  <c:v>61.759</c:v>
                </c:pt>
                <c:pt idx="110">
                  <c:v>61.896999999999998</c:v>
                </c:pt>
                <c:pt idx="111">
                  <c:v>63.621000000000002</c:v>
                </c:pt>
                <c:pt idx="112">
                  <c:v>67.138000000000005</c:v>
                </c:pt>
                <c:pt idx="113">
                  <c:v>71.016999999999996</c:v>
                </c:pt>
                <c:pt idx="114">
                  <c:v>78.397000000000006</c:v>
                </c:pt>
                <c:pt idx="115">
                  <c:v>80.361999999999995</c:v>
                </c:pt>
                <c:pt idx="116">
                  <c:v>84.655000000000001</c:v>
                </c:pt>
                <c:pt idx="117">
                  <c:v>83.879000000000005</c:v>
                </c:pt>
                <c:pt idx="118">
                  <c:v>80.879000000000005</c:v>
                </c:pt>
                <c:pt idx="119">
                  <c:v>76.983000000000004</c:v>
                </c:pt>
                <c:pt idx="120">
                  <c:v>70.31</c:v>
                </c:pt>
                <c:pt idx="121">
                  <c:v>64.155000000000001</c:v>
                </c:pt>
                <c:pt idx="122">
                  <c:v>59.155000000000001</c:v>
                </c:pt>
                <c:pt idx="123">
                  <c:v>56.171999999999997</c:v>
                </c:pt>
                <c:pt idx="124">
                  <c:v>53.121000000000002</c:v>
                </c:pt>
                <c:pt idx="125">
                  <c:v>54.171999999999997</c:v>
                </c:pt>
                <c:pt idx="126">
                  <c:v>52.31</c:v>
                </c:pt>
                <c:pt idx="127">
                  <c:v>52.707000000000001</c:v>
                </c:pt>
                <c:pt idx="128">
                  <c:v>52.052</c:v>
                </c:pt>
                <c:pt idx="129">
                  <c:v>52.466000000000001</c:v>
                </c:pt>
                <c:pt idx="130">
                  <c:v>53.033999999999999</c:v>
                </c:pt>
                <c:pt idx="131">
                  <c:v>52.930999999999997</c:v>
                </c:pt>
                <c:pt idx="132">
                  <c:v>53.896999999999998</c:v>
                </c:pt>
                <c:pt idx="133">
                  <c:v>53.621000000000002</c:v>
                </c:pt>
                <c:pt idx="134">
                  <c:v>53.552</c:v>
                </c:pt>
                <c:pt idx="135">
                  <c:v>54.259</c:v>
                </c:pt>
                <c:pt idx="136">
                  <c:v>54.828000000000003</c:v>
                </c:pt>
                <c:pt idx="137">
                  <c:v>54.31</c:v>
                </c:pt>
                <c:pt idx="138">
                  <c:v>54.517000000000003</c:v>
                </c:pt>
                <c:pt idx="139">
                  <c:v>54.792999999999999</c:v>
                </c:pt>
                <c:pt idx="140">
                  <c:v>55.585999999999999</c:v>
                </c:pt>
                <c:pt idx="141">
                  <c:v>56.155000000000001</c:v>
                </c:pt>
                <c:pt idx="142">
                  <c:v>59.414000000000001</c:v>
                </c:pt>
                <c:pt idx="143">
                  <c:v>59.930999999999997</c:v>
                </c:pt>
                <c:pt idx="144">
                  <c:v>64.483000000000004</c:v>
                </c:pt>
                <c:pt idx="145">
                  <c:v>66.569000000000003</c:v>
                </c:pt>
                <c:pt idx="146">
                  <c:v>67.828000000000003</c:v>
                </c:pt>
                <c:pt idx="147">
                  <c:v>66.31</c:v>
                </c:pt>
                <c:pt idx="148">
                  <c:v>62.930999999999997</c:v>
                </c:pt>
                <c:pt idx="149">
                  <c:v>59.792999999999999</c:v>
                </c:pt>
                <c:pt idx="150">
                  <c:v>55.448</c:v>
                </c:pt>
                <c:pt idx="151">
                  <c:v>53.155000000000001</c:v>
                </c:pt>
                <c:pt idx="152">
                  <c:v>52.585999999999999</c:v>
                </c:pt>
                <c:pt idx="153">
                  <c:v>51.103000000000002</c:v>
                </c:pt>
                <c:pt idx="154">
                  <c:v>50.414000000000001</c:v>
                </c:pt>
                <c:pt idx="155">
                  <c:v>51.741</c:v>
                </c:pt>
                <c:pt idx="156">
                  <c:v>49.362000000000002</c:v>
                </c:pt>
                <c:pt idx="157">
                  <c:v>48.723999999999997</c:v>
                </c:pt>
                <c:pt idx="158">
                  <c:v>48.896999999999998</c:v>
                </c:pt>
                <c:pt idx="159">
                  <c:v>49.430999999999997</c:v>
                </c:pt>
                <c:pt idx="160">
                  <c:v>49.517000000000003</c:v>
                </c:pt>
                <c:pt idx="161">
                  <c:v>48.259</c:v>
                </c:pt>
                <c:pt idx="162">
                  <c:v>48.396999999999998</c:v>
                </c:pt>
                <c:pt idx="163">
                  <c:v>49.533999999999999</c:v>
                </c:pt>
                <c:pt idx="164">
                  <c:v>49.671999999999997</c:v>
                </c:pt>
                <c:pt idx="165">
                  <c:v>47.792999999999999</c:v>
                </c:pt>
                <c:pt idx="166">
                  <c:v>49.533999999999999</c:v>
                </c:pt>
                <c:pt idx="167">
                  <c:v>47.603000000000002</c:v>
                </c:pt>
                <c:pt idx="168">
                  <c:v>48.31</c:v>
                </c:pt>
                <c:pt idx="169">
                  <c:v>48.603000000000002</c:v>
                </c:pt>
                <c:pt idx="170">
                  <c:v>46.378999999999998</c:v>
                </c:pt>
                <c:pt idx="171">
                  <c:v>47.896999999999998</c:v>
                </c:pt>
                <c:pt idx="172">
                  <c:v>46.603000000000002</c:v>
                </c:pt>
                <c:pt idx="173">
                  <c:v>46.707000000000001</c:v>
                </c:pt>
                <c:pt idx="174">
                  <c:v>47.171999999999997</c:v>
                </c:pt>
                <c:pt idx="175">
                  <c:v>46.914000000000001</c:v>
                </c:pt>
                <c:pt idx="176">
                  <c:v>45.844999999999999</c:v>
                </c:pt>
                <c:pt idx="177">
                  <c:v>47.292999999999999</c:v>
                </c:pt>
                <c:pt idx="178">
                  <c:v>47.378999999999998</c:v>
                </c:pt>
                <c:pt idx="179">
                  <c:v>45.707000000000001</c:v>
                </c:pt>
                <c:pt idx="180">
                  <c:v>45.914000000000001</c:v>
                </c:pt>
                <c:pt idx="181">
                  <c:v>46.19</c:v>
                </c:pt>
                <c:pt idx="182">
                  <c:v>46.723999999999997</c:v>
                </c:pt>
                <c:pt idx="183">
                  <c:v>46.930999999999997</c:v>
                </c:pt>
                <c:pt idx="184">
                  <c:v>46.430999999999997</c:v>
                </c:pt>
                <c:pt idx="185">
                  <c:v>46.517000000000003</c:v>
                </c:pt>
                <c:pt idx="186">
                  <c:v>47.033999999999999</c:v>
                </c:pt>
                <c:pt idx="187">
                  <c:v>45.5</c:v>
                </c:pt>
                <c:pt idx="188">
                  <c:v>46.276000000000003</c:v>
                </c:pt>
                <c:pt idx="189">
                  <c:v>45.207000000000001</c:v>
                </c:pt>
                <c:pt idx="190">
                  <c:v>45.948</c:v>
                </c:pt>
                <c:pt idx="191">
                  <c:v>44.930999999999997</c:v>
                </c:pt>
                <c:pt idx="192">
                  <c:v>45.671999999999997</c:v>
                </c:pt>
                <c:pt idx="193">
                  <c:v>45.033999999999999</c:v>
                </c:pt>
                <c:pt idx="194">
                  <c:v>44.482999999999997</c:v>
                </c:pt>
                <c:pt idx="195">
                  <c:v>45.155000000000001</c:v>
                </c:pt>
                <c:pt idx="196">
                  <c:v>45.466000000000001</c:v>
                </c:pt>
                <c:pt idx="197">
                  <c:v>44.585999999999999</c:v>
                </c:pt>
                <c:pt idx="198">
                  <c:v>44.517000000000003</c:v>
                </c:pt>
                <c:pt idx="199">
                  <c:v>44.552</c:v>
                </c:pt>
                <c:pt idx="200">
                  <c:v>44.776000000000003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61.713682535903594</c:v>
                </c:pt>
                <c:pt idx="10">
                  <c:v>62.009489618175749</c:v>
                </c:pt>
                <c:pt idx="11">
                  <c:v>62.305482866048834</c:v>
                </c:pt>
                <c:pt idx="12">
                  <c:v>62.601497018862972</c:v>
                </c:pt>
                <c:pt idx="13">
                  <c:v>62.897336695444913</c:v>
                </c:pt>
                <c:pt idx="14">
                  <c:v>63.192773113541485</c:v>
                </c:pt>
                <c:pt idx="15">
                  <c:v>63.487540684206202</c:v>
                </c:pt>
                <c:pt idx="16">
                  <c:v>63.781333529403319</c:v>
                </c:pt>
                <c:pt idx="17">
                  <c:v>64.073801987184495</c:v>
                </c:pt>
                <c:pt idx="18">
                  <c:v>64.364549188681906</c:v>
                </c:pt>
                <c:pt idx="19">
                  <c:v>64.653127817190466</c:v>
                </c:pt>
                <c:pt idx="20">
                  <c:v>64.939037197092446</c:v>
                </c:pt>
                <c:pt idx="21">
                  <c:v>65.221720920996972</c:v>
                </c:pt>
                <c:pt idx="22">
                  <c:v>65.500565331894066</c:v>
                </c:pt>
                <c:pt idx="23">
                  <c:v>65.774899383184163</c:v>
                </c:pt>
                <c:pt idx="24">
                  <c:v>66.043996799266964</c:v>
                </c:pt>
                <c:pt idx="25">
                  <c:v>66.307082229784299</c:v>
                </c:pt>
                <c:pt idx="26">
                  <c:v>66.563344540842962</c:v>
                </c:pt>
                <c:pt idx="27">
                  <c:v>66.811963028238111</c:v>
                </c:pt>
                <c:pt idx="28">
                  <c:v>67.052156965828985</c:v>
                </c:pt>
                <c:pt idx="29">
                  <c:v>67.283276662505074</c:v>
                </c:pt>
                <c:pt idx="30">
                  <c:v>67.504966591679093</c:v>
                </c:pt>
                <c:pt idx="31">
                  <c:v>67.717449874181924</c:v>
                </c:pt>
                <c:pt idx="32">
                  <c:v>67.922009894748115</c:v>
                </c:pt>
                <c:pt idx="33">
                  <c:v>68.121779460677061</c:v>
                </c:pt>
                <c:pt idx="34">
                  <c:v>68.322988499716715</c:v>
                </c:pt>
                <c:pt idx="35">
                  <c:v>68.536861249579971</c:v>
                </c:pt>
                <c:pt idx="36">
                  <c:v>68.782380106988853</c:v>
                </c:pt>
                <c:pt idx="37">
                  <c:v>69.090124636712872</c:v>
                </c:pt>
                <c:pt idx="38">
                  <c:v>69.507321787719036</c:v>
                </c:pt>
                <c:pt idx="39">
                  <c:v>70.104074106531854</c:v>
                </c:pt>
                <c:pt idx="40">
                  <c:v>70.980438000543927</c:v>
                </c:pt>
                <c:pt idx="41">
                  <c:v>72.273593308423926</c:v>
                </c:pt>
                <c:pt idx="42">
                  <c:v>74.163803662720554</c:v>
                </c:pt>
                <c:pt idx="43">
                  <c:v>76.877292125940869</c:v>
                </c:pt>
                <c:pt idx="44">
                  <c:v>80.683687870478764</c:v>
                </c:pt>
                <c:pt idx="45">
                  <c:v>85.885530788710568</c:v>
                </c:pt>
                <c:pt idx="46">
                  <c:v>92.797667051355731</c:v>
                </c:pt>
                <c:pt idx="47">
                  <c:v>101.71540717079777</c:v>
                </c:pt>
                <c:pt idx="48">
                  <c:v>112.8721044485192</c:v>
                </c:pt>
                <c:pt idx="49">
                  <c:v>126.38914571709439</c:v>
                </c:pt>
                <c:pt idx="50">
                  <c:v>142.22337241341035</c:v>
                </c:pt>
                <c:pt idx="51">
                  <c:v>160.11567444083659</c:v>
                </c:pt>
                <c:pt idx="52">
                  <c:v>179.53136155611273</c:v>
                </c:pt>
                <c:pt idx="53">
                  <c:v>199.54462046047519</c:v>
                </c:pt>
                <c:pt idx="54">
                  <c:v>218.57069620631873</c:v>
                </c:pt>
                <c:pt idx="55">
                  <c:v>233.91522029147438</c:v>
                </c:pt>
                <c:pt idx="56">
                  <c:v>241.50084770792739</c:v>
                </c:pt>
                <c:pt idx="57">
                  <c:v>236.69047986130633</c:v>
                </c:pt>
                <c:pt idx="58">
                  <c:v>216.83671887350201</c:v>
                </c:pt>
                <c:pt idx="59">
                  <c:v>184.25728456108575</c:v>
                </c:pt>
                <c:pt idx="60">
                  <c:v>146.56755917172887</c:v>
                </c:pt>
                <c:pt idx="61">
                  <c:v>112.95909474209411</c:v>
                </c:pt>
                <c:pt idx="62">
                  <c:v>89.256628587025119</c:v>
                </c:pt>
                <c:pt idx="63">
                  <c:v>75.983016453398847</c:v>
                </c:pt>
                <c:pt idx="64">
                  <c:v>70.242209587201557</c:v>
                </c:pt>
                <c:pt idx="65">
                  <c:v>68.703941740748235</c:v>
                </c:pt>
                <c:pt idx="66">
                  <c:v>69.227421490627648</c:v>
                </c:pt>
                <c:pt idx="67">
                  <c:v>70.926335743941038</c:v>
                </c:pt>
                <c:pt idx="68">
                  <c:v>73.643968695559877</c:v>
                </c:pt>
                <c:pt idx="69">
                  <c:v>77.519910425686561</c:v>
                </c:pt>
                <c:pt idx="70">
                  <c:v>82.773239068325722</c:v>
                </c:pt>
                <c:pt idx="71">
                  <c:v>89.606920447961457</c:v>
                </c:pt>
                <c:pt idx="72">
                  <c:v>98.150927933675348</c:v>
                </c:pt>
                <c:pt idx="73">
                  <c:v>108.41335990243772</c:v>
                </c:pt>
                <c:pt idx="74">
                  <c:v>120.2364226343592</c:v>
                </c:pt>
                <c:pt idx="75">
                  <c:v>133.25831952703024</c:v>
                </c:pt>
                <c:pt idx="76">
                  <c:v>146.85628900633282</c:v>
                </c:pt>
                <c:pt idx="77">
                  <c:v>159.96592508260426</c:v>
                </c:pt>
                <c:pt idx="78">
                  <c:v>170.61169664954519</c:v>
                </c:pt>
                <c:pt idx="79">
                  <c:v>175.34537138171055</c:v>
                </c:pt>
                <c:pt idx="80">
                  <c:v>169.82838180152723</c:v>
                </c:pt>
                <c:pt idx="81">
                  <c:v>151.88464628687021</c:v>
                </c:pt>
                <c:pt idx="82">
                  <c:v>125.10809099183054</c:v>
                </c:pt>
                <c:pt idx="83">
                  <c:v>98.03134655082647</c:v>
                </c:pt>
                <c:pt idx="84">
                  <c:v>78.162069682845086</c:v>
                </c:pt>
                <c:pt idx="85">
                  <c:v>67.33555478504411</c:v>
                </c:pt>
                <c:pt idx="86">
                  <c:v>62.872618829543399</c:v>
                </c:pt>
                <c:pt idx="87">
                  <c:v>61.408420847057009</c:v>
                </c:pt>
                <c:pt idx="88">
                  <c:v>60.943517978923531</c:v>
                </c:pt>
                <c:pt idx="89">
                  <c:v>60.720459507722921</c:v>
                </c:pt>
                <c:pt idx="90">
                  <c:v>60.541330034280527</c:v>
                </c:pt>
                <c:pt idx="91">
                  <c:v>60.369215174867357</c:v>
                </c:pt>
                <c:pt idx="92">
                  <c:v>60.199063337471927</c:v>
                </c:pt>
                <c:pt idx="93">
                  <c:v>60.030309153264476</c:v>
                </c:pt>
                <c:pt idx="94">
                  <c:v>59.862855724191725</c:v>
                </c:pt>
                <c:pt idx="95">
                  <c:v>59.696669320700217</c:v>
                </c:pt>
                <c:pt idx="96">
                  <c:v>59.531785738044483</c:v>
                </c:pt>
                <c:pt idx="97">
                  <c:v>59.368393814870963</c:v>
                </c:pt>
                <c:pt idx="98">
                  <c:v>59.20701493377581</c:v>
                </c:pt>
                <c:pt idx="99">
                  <c:v>59.048859625543933</c:v>
                </c:pt>
                <c:pt idx="100">
                  <c:v>58.89649307710193</c:v>
                </c:pt>
                <c:pt idx="101">
                  <c:v>58.754996854535328</c:v>
                </c:pt>
                <c:pt idx="102">
                  <c:v>58.633853333985371</c:v>
                </c:pt>
                <c:pt idx="103">
                  <c:v>58.549757876743463</c:v>
                </c:pt>
                <c:pt idx="104">
                  <c:v>58.530415926477545</c:v>
                </c:pt>
                <c:pt idx="105">
                  <c:v>58.619036990368279</c:v>
                </c:pt>
                <c:pt idx="106">
                  <c:v>58.878657479423119</c:v>
                </c:pt>
                <c:pt idx="107">
                  <c:v>59.394660921435417</c:v>
                </c:pt>
                <c:pt idx="108">
                  <c:v>60.27309465236317</c:v>
                </c:pt>
                <c:pt idx="109">
                  <c:v>61.63186108732382</c:v>
                </c:pt>
                <c:pt idx="110">
                  <c:v>63.581730029432407</c:v>
                </c:pt>
                <c:pt idx="111">
                  <c:v>66.194241780236908</c:v>
                </c:pt>
                <c:pt idx="112">
                  <c:v>69.454094246535874</c:v>
                </c:pt>
                <c:pt idx="113">
                  <c:v>73.196964895205525</c:v>
                </c:pt>
                <c:pt idx="114">
                  <c:v>77.046246394780837</c:v>
                </c:pt>
                <c:pt idx="115">
                  <c:v>80.388366127733008</c:v>
                </c:pt>
                <c:pt idx="116">
                  <c:v>82.451515295723368</c:v>
                </c:pt>
                <c:pt idx="117">
                  <c:v>82.533187139578644</c:v>
                </c:pt>
                <c:pt idx="118">
                  <c:v>80.323155334133034</c:v>
                </c:pt>
                <c:pt idx="119">
                  <c:v>76.140325848204768</c:v>
                </c:pt>
                <c:pt idx="120">
                  <c:v>70.883550392351353</c:v>
                </c:pt>
                <c:pt idx="121">
                  <c:v>65.670057031072218</c:v>
                </c:pt>
                <c:pt idx="122">
                  <c:v>61.376316437266269</c:v>
                </c:pt>
                <c:pt idx="123">
                  <c:v>58.368631627854427</c:v>
                </c:pt>
                <c:pt idx="124">
                  <c:v>56.541261774063159</c:v>
                </c:pt>
                <c:pt idx="125">
                  <c:v>55.548444859957925</c:v>
                </c:pt>
                <c:pt idx="126">
                  <c:v>55.034068167783929</c:v>
                </c:pt>
                <c:pt idx="127">
                  <c:v>54.747199396388289</c:v>
                </c:pt>
                <c:pt idx="128">
                  <c:v>54.551112296238855</c:v>
                </c:pt>
                <c:pt idx="129">
                  <c:v>54.385568289426374</c:v>
                </c:pt>
                <c:pt idx="130">
                  <c:v>54.228636716437805</c:v>
                </c:pt>
                <c:pt idx="131">
                  <c:v>54.073659814992325</c:v>
                </c:pt>
                <c:pt idx="132">
                  <c:v>53.919050740271494</c:v>
                </c:pt>
                <c:pt idx="133">
                  <c:v>53.764936155231773</c:v>
                </c:pt>
                <c:pt idx="134">
                  <c:v>53.612865755371942</c:v>
                </c:pt>
                <c:pt idx="135">
                  <c:v>53.467450636876649</c:v>
                </c:pt>
                <c:pt idx="136">
                  <c:v>53.340490665192014</c:v>
                </c:pt>
                <c:pt idx="137">
                  <c:v>53.258939309109223</c:v>
                </c:pt>
                <c:pt idx="138">
                  <c:v>53.277566753591948</c:v>
                </c:pt>
                <c:pt idx="139">
                  <c:v>53.494389620712809</c:v>
                </c:pt>
                <c:pt idx="140">
                  <c:v>54.061180619102615</c:v>
                </c:pt>
                <c:pt idx="141">
                  <c:v>55.174427981401536</c:v>
                </c:pt>
                <c:pt idx="142">
                  <c:v>57.029714112565586</c:v>
                </c:pt>
                <c:pt idx="143">
                  <c:v>59.730686893045977</c:v>
                </c:pt>
                <c:pt idx="144">
                  <c:v>63.149836186041469</c:v>
                </c:pt>
                <c:pt idx="145">
                  <c:v>66.694166337190921</c:v>
                </c:pt>
                <c:pt idx="146">
                  <c:v>68.965227655399829</c:v>
                </c:pt>
                <c:pt idx="147">
                  <c:v>68.018540624805766</c:v>
                </c:pt>
                <c:pt idx="148">
                  <c:v>63.328156457865717</c:v>
                </c:pt>
                <c:pt idx="149">
                  <c:v>57.364464123194992</c:v>
                </c:pt>
                <c:pt idx="150">
                  <c:v>53.190093033382716</c:v>
                </c:pt>
                <c:pt idx="151">
                  <c:v>51.380448358364369</c:v>
                </c:pt>
                <c:pt idx="152">
                  <c:v>50.806715130380752</c:v>
                </c:pt>
                <c:pt idx="153">
                  <c:v>50.581041228098648</c:v>
                </c:pt>
                <c:pt idx="154">
                  <c:v>50.412110456776325</c:v>
                </c:pt>
                <c:pt idx="155">
                  <c:v>50.248598472402136</c:v>
                </c:pt>
                <c:pt idx="156">
                  <c:v>50.085326160814411</c:v>
                </c:pt>
                <c:pt idx="157">
                  <c:v>49.922016861297678</c:v>
                </c:pt>
                <c:pt idx="158">
                  <c:v>49.758695039919935</c:v>
                </c:pt>
                <c:pt idx="159">
                  <c:v>49.595394019723656</c:v>
                </c:pt>
                <c:pt idx="160">
                  <c:v>49.43214474542571</c:v>
                </c:pt>
                <c:pt idx="161">
                  <c:v>49.268975283731521</c:v>
                </c:pt>
                <c:pt idx="162">
                  <c:v>49.105910653259564</c:v>
                </c:pt>
                <c:pt idx="163">
                  <c:v>48.942972742325523</c:v>
                </c:pt>
                <c:pt idx="164">
                  <c:v>48.780180303276502</c:v>
                </c:pt>
                <c:pt idx="165">
                  <c:v>48.617549013456738</c:v>
                </c:pt>
                <c:pt idx="166">
                  <c:v>48.455091591890827</c:v>
                </c:pt>
                <c:pt idx="167">
                  <c:v>48.292817960438896</c:v>
                </c:pt>
                <c:pt idx="168">
                  <c:v>48.130735438424544</c:v>
                </c:pt>
                <c:pt idx="169">
                  <c:v>47.96884896043121</c:v>
                </c:pt>
                <c:pt idx="170">
                  <c:v>47.807161307976614</c:v>
                </c:pt>
                <c:pt idx="171">
                  <c:v>47.645673346985205</c:v>
                </c:pt>
                <c:pt idx="172">
                  <c:v>47.484384264280699</c:v>
                </c:pt>
                <c:pt idx="173">
                  <c:v>47.323291797627995</c:v>
                </c:pt>
                <c:pt idx="174">
                  <c:v>47.162392455100544</c:v>
                </c:pt>
                <c:pt idx="175">
                  <c:v>47.001681720691145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61.713682535899231</c:v>
                </c:pt>
                <c:pt idx="10">
                  <c:v>62.009489618160636</c:v>
                </c:pt>
                <c:pt idx="11">
                  <c:v>62.305482865997796</c:v>
                </c:pt>
                <c:pt idx="12">
                  <c:v>62.601497018694822</c:v>
                </c:pt>
                <c:pt idx="13">
                  <c:v>62.897336694904631</c:v>
                </c:pt>
                <c:pt idx="14">
                  <c:v>63.192773111848275</c:v>
                </c:pt>
                <c:pt idx="15">
                  <c:v>63.487540679030595</c:v>
                </c:pt>
                <c:pt idx="16">
                  <c:v>63.781333513973159</c:v>
                </c:pt>
                <c:pt idx="17">
                  <c:v>64.073801942316237</c:v>
                </c:pt>
                <c:pt idx="18">
                  <c:v>64.364549061429187</c:v>
                </c:pt>
                <c:pt idx="19">
                  <c:v>64.653127465181001</c:v>
                </c:pt>
                <c:pt idx="20">
                  <c:v>64.939036247360789</c:v>
                </c:pt>
                <c:pt idx="21">
                  <c:v>65.221718421763683</c:v>
                </c:pt>
                <c:pt idx="22">
                  <c:v>65.500558917258431</c:v>
                </c:pt>
                <c:pt idx="23">
                  <c:v>65.77488332499756</c:v>
                </c:pt>
                <c:pt idx="24">
                  <c:v>66.043957590758524</c:v>
                </c:pt>
                <c:pt idx="25">
                  <c:v>66.306988856323628</c:v>
                </c:pt>
                <c:pt idx="26">
                  <c:v>66.563127657648067</c:v>
                </c:pt>
                <c:pt idx="27">
                  <c:v>66.811471681969635</c:v>
                </c:pt>
                <c:pt idx="28">
                  <c:v>67.051071268585687</c:v>
                </c:pt>
                <c:pt idx="29">
                  <c:v>67.280936806557449</c:v>
                </c:pt>
                <c:pt idx="30">
                  <c:v>67.500048135346077</c:v>
                </c:pt>
                <c:pt idx="31">
                  <c:v>67.707365990395502</c:v>
                </c:pt>
                <c:pt idx="32">
                  <c:v>67.901845455146443</c:v>
                </c:pt>
                <c:pt idx="33">
                  <c:v>68.082451285580504</c:v>
                </c:pt>
                <c:pt idx="34">
                  <c:v>68.248174866578637</c:v>
                </c:pt>
                <c:pt idx="35">
                  <c:v>68.398052446437873</c:v>
                </c:pt>
                <c:pt idx="36">
                  <c:v>68.531184183908607</c:v>
                </c:pt>
                <c:pt idx="37">
                  <c:v>68.646753439644058</c:v>
                </c:pt>
                <c:pt idx="38">
                  <c:v>68.744045660386718</c:v>
                </c:pt>
                <c:pt idx="39">
                  <c:v>68.822466148929209</c:v>
                </c:pt>
                <c:pt idx="40">
                  <c:v>68.881555994172487</c:v>
                </c:pt>
                <c:pt idx="41">
                  <c:v>68.921005459561471</c:v>
                </c:pt>
                <c:pt idx="42">
                  <c:v>68.940664197668667</c:v>
                </c:pt>
                <c:pt idx="43">
                  <c:v>68.940547772607218</c:v>
                </c:pt>
                <c:pt idx="44">
                  <c:v>68.920840124864498</c:v>
                </c:pt>
                <c:pt idx="45">
                  <c:v>68.881891795555177</c:v>
                </c:pt>
                <c:pt idx="46">
                  <c:v>68.824213926199761</c:v>
                </c:pt>
                <c:pt idx="47">
                  <c:v>68.748468251114573</c:v>
                </c:pt>
                <c:pt idx="48">
                  <c:v>68.655453487093965</c:v>
                </c:pt>
                <c:pt idx="49">
                  <c:v>68.5460886852687</c:v>
                </c:pt>
                <c:pt idx="50">
                  <c:v>68.421394231595272</c:v>
                </c:pt>
                <c:pt idx="51">
                  <c:v>68.282471258029616</c:v>
                </c:pt>
                <c:pt idx="52">
                  <c:v>68.130480253213207</c:v>
                </c:pt>
                <c:pt idx="53">
                  <c:v>67.966619641081991</c:v>
                </c:pt>
                <c:pt idx="54">
                  <c:v>67.792105033756542</c:v>
                </c:pt>
                <c:pt idx="55">
                  <c:v>67.608149769907158</c:v>
                </c:pt>
                <c:pt idx="56">
                  <c:v>67.415947231781161</c:v>
                </c:pt>
                <c:pt idx="57">
                  <c:v>67.216655304019909</c:v>
                </c:pt>
                <c:pt idx="58">
                  <c:v>67.011383205465933</c:v>
                </c:pt>
                <c:pt idx="59">
                  <c:v>66.801180800092382</c:v>
                </c:pt>
                <c:pt idx="60">
                  <c:v>66.587030381708516</c:v>
                </c:pt>
                <c:pt idx="61">
                  <c:v>66.369840833698035</c:v>
                </c:pt>
                <c:pt idx="62">
                  <c:v>66.15044399205793</c:v>
                </c:pt>
                <c:pt idx="63">
                  <c:v>65.929592987826723</c:v>
                </c:pt>
                <c:pt idx="64">
                  <c:v>65.707962312499276</c:v>
                </c:pt>
                <c:pt idx="65">
                  <c:v>65.48614933501328</c:v>
                </c:pt>
                <c:pt idx="66">
                  <c:v>65.264676998494338</c:v>
                </c:pt>
                <c:pt idx="67">
                  <c:v>65.043997436028519</c:v>
                </c:pt>
                <c:pt idx="68">
                  <c:v>64.824496264182002</c:v>
                </c:pt>
                <c:pt idx="69">
                  <c:v>64.606497337953883</c:v>
                </c:pt>
                <c:pt idx="70">
                  <c:v>64.390267778848326</c:v>
                </c:pt>
                <c:pt idx="71">
                  <c:v>64.176023116768903</c:v>
                </c:pt>
                <c:pt idx="72">
                  <c:v>63.96393241490464</c:v>
                </c:pt>
                <c:pt idx="73">
                  <c:v>63.754123273569711</c:v>
                </c:pt>
                <c:pt idx="74">
                  <c:v>63.546686633335611</c:v>
                </c:pt>
                <c:pt idx="75">
                  <c:v>63.341681319329922</c:v>
                </c:pt>
                <c:pt idx="76">
                  <c:v>63.139138287106483</c:v>
                </c:pt>
                <c:pt idx="77">
                  <c:v>62.93906454603264</c:v>
                </c:pt>
                <c:pt idx="78">
                  <c:v>62.741446748850834</c:v>
                </c:pt>
                <c:pt idx="79">
                  <c:v>62.546254446190829</c:v>
                </c:pt>
                <c:pt idx="80">
                  <c:v>62.353443012627132</c:v>
                </c:pt>
                <c:pt idx="81">
                  <c:v>62.162956256700234</c:v>
                </c:pt>
                <c:pt idx="82">
                  <c:v>61.974728731457695</c:v>
                </c:pt>
                <c:pt idx="83">
                  <c:v>61.788687764811165</c:v>
                </c:pt>
                <c:pt idx="84">
                  <c:v>61.604755230614451</c:v>
                </c:pt>
                <c:pt idx="85">
                  <c:v>61.422849082080184</c:v>
                </c:pt>
                <c:pt idx="86">
                  <c:v>61.242884669173954</c:v>
                </c:pt>
                <c:pt idx="87">
                  <c:v>61.06477586112652</c:v>
                </c:pt>
                <c:pt idx="88">
                  <c:v>60.888435994332781</c:v>
                </c:pt>
                <c:pt idx="89">
                  <c:v>60.713778664776726</c:v>
                </c:pt>
                <c:pt idx="90">
                  <c:v>60.540718382829446</c:v>
                </c:pt>
                <c:pt idx="91">
                  <c:v>60.369171106886704</c:v>
                </c:pt>
                <c:pt idx="92">
                  <c:v>60.199054670899962</c:v>
                </c:pt>
                <c:pt idx="93">
                  <c:v>60.030289119453265</c:v>
                </c:pt>
                <c:pt idx="94">
                  <c:v>59.862796962678715</c:v>
                </c:pt>
                <c:pt idx="95">
                  <c:v>59.696503362007412</c:v>
                </c:pt>
                <c:pt idx="96">
                  <c:v>59.53133625653475</c:v>
                </c:pt>
                <c:pt idx="97">
                  <c:v>59.367226438647592</c:v>
                </c:pt>
                <c:pt idx="98">
                  <c:v>59.204107586519441</c:v>
                </c:pt>
                <c:pt idx="99">
                  <c:v>59.041916260131075</c:v>
                </c:pt>
                <c:pt idx="100">
                  <c:v>58.880591866613841</c:v>
                </c:pt>
                <c:pt idx="101">
                  <c:v>58.720076599941123</c:v>
                </c:pt>
                <c:pt idx="102">
                  <c:v>58.560315359303715</c:v>
                </c:pt>
                <c:pt idx="103">
                  <c:v>58.401255649893962</c:v>
                </c:pt>
                <c:pt idx="104">
                  <c:v>58.242847469286367</c:v>
                </c:pt>
                <c:pt idx="105">
                  <c:v>58.085043182133759</c:v>
                </c:pt>
                <c:pt idx="106">
                  <c:v>57.92779738549438</c:v>
                </c:pt>
                <c:pt idx="107">
                  <c:v>57.771066766762203</c:v>
                </c:pt>
                <c:pt idx="108">
                  <c:v>57.61480995588601</c:v>
                </c:pt>
                <c:pt idx="109">
                  <c:v>57.458987373331233</c:v>
                </c:pt>
                <c:pt idx="110">
                  <c:v>57.303561075058042</c:v>
                </c:pt>
                <c:pt idx="111">
                  <c:v>57.148494595658931</c:v>
                </c:pt>
                <c:pt idx="112">
                  <c:v>56.993752790718403</c:v>
                </c:pt>
                <c:pt idx="113">
                  <c:v>56.839301679423805</c:v>
                </c:pt>
                <c:pt idx="114">
                  <c:v>56.685108288472108</c:v>
                </c:pt>
                <c:pt idx="115">
                  <c:v>56.531140498379237</c:v>
                </c:pt>
                <c:pt idx="116">
                  <c:v>56.377366893408862</c:v>
                </c:pt>
                <c:pt idx="117">
                  <c:v>56.223756616493134</c:v>
                </c:pt>
                <c:pt idx="118">
                  <c:v>56.070279230718569</c:v>
                </c:pt>
                <c:pt idx="119">
                  <c:v>55.916904589191773</c:v>
                </c:pt>
                <c:pt idx="120">
                  <c:v>55.763602715377566</c:v>
                </c:pt>
                <c:pt idx="121">
                  <c:v>55.610343696307659</c:v>
                </c:pt>
                <c:pt idx="122">
                  <c:v>55.457097591380553</c:v>
                </c:pt>
                <c:pt idx="123">
                  <c:v>55.303834359796113</c:v>
                </c:pt>
                <c:pt idx="124">
                  <c:v>55.150523809971745</c:v>
                </c:pt>
                <c:pt idx="125">
                  <c:v>54.997135574543435</c:v>
                </c:pt>
                <c:pt idx="126">
                  <c:v>54.843639114733406</c:v>
                </c:pt>
                <c:pt idx="127">
                  <c:v>54.690003757927023</c:v>
                </c:pt>
                <c:pt idx="128">
                  <c:v>54.536198772203356</c:v>
                </c:pt>
                <c:pt idx="129">
                  <c:v>54.382193481259378</c:v>
                </c:pt>
                <c:pt idx="130">
                  <c:v>54.227957422610132</c:v>
                </c:pt>
                <c:pt idx="131">
                  <c:v>54.07346055109376</c:v>
                </c:pt>
                <c:pt idx="132">
                  <c:v>53.918673488525648</c:v>
                </c:pt>
                <c:pt idx="133">
                  <c:v>53.763567818810913</c:v>
                </c:pt>
                <c:pt idx="134">
                  <c:v>53.608116425942043</c:v>
                </c:pt>
                <c:pt idx="135">
                  <c:v>53.452293870110438</c:v>
                </c:pt>
                <c:pt idx="136">
                  <c:v>53.296076794716477</c:v>
                </c:pt>
                <c:pt idx="137">
                  <c:v>53.139444354481128</c:v>
                </c:pt>
                <c:pt idx="138">
                  <c:v>52.982378652294599</c:v>
                </c:pt>
                <c:pt idx="139">
                  <c:v>52.824865170072435</c:v>
                </c:pt>
                <c:pt idx="140">
                  <c:v>52.66689317694351</c:v>
                </c:pt>
                <c:pt idx="141">
                  <c:v>52.508456096796102</c:v>
                </c:pt>
                <c:pt idx="142">
                  <c:v>52.349551816774124</c:v>
                </c:pt>
                <c:pt idx="143">
                  <c:v>52.190182918926148</c:v>
                </c:pt>
                <c:pt idx="144">
                  <c:v>52.030356818979769</c:v>
                </c:pt>
                <c:pt idx="145">
                  <c:v>51.870085799167356</c:v>
                </c:pt>
                <c:pt idx="146">
                  <c:v>51.70938692608302</c:v>
                </c:pt>
                <c:pt idx="147">
                  <c:v>51.548281849506949</c:v>
                </c:pt>
                <c:pt idx="148">
                  <c:v>51.3867964836884</c:v>
                </c:pt>
                <c:pt idx="149">
                  <c:v>51.224960578344245</c:v>
                </c:pt>
                <c:pt idx="150">
                  <c:v>51.062807192175647</c:v>
                </c:pt>
                <c:pt idx="151">
                  <c:v>50.900372086594288</c:v>
                </c:pt>
                <c:pt idx="152">
                  <c:v>50.737693061199934</c:v>
                </c:pt>
                <c:pt idx="153">
                  <c:v>50.574809255067109</c:v>
                </c:pt>
                <c:pt idx="154">
                  <c:v>50.411760438913774</c:v>
                </c:pt>
                <c:pt idx="155">
                  <c:v>50.248586322710061</c:v>
                </c:pt>
                <c:pt idx="156">
                  <c:v>50.085325901351702</c:v>
                </c:pt>
                <c:pt idx="157">
                  <c:v>49.922016857899905</c:v>
                </c:pt>
                <c:pt idx="158">
                  <c:v>49.758695039892714</c:v>
                </c:pt>
                <c:pt idx="159">
                  <c:v>49.595394019723521</c:v>
                </c:pt>
                <c:pt idx="160">
                  <c:v>49.43214474542571</c:v>
                </c:pt>
                <c:pt idx="161">
                  <c:v>49.268975283731521</c:v>
                </c:pt>
                <c:pt idx="162">
                  <c:v>49.105910653259564</c:v>
                </c:pt>
                <c:pt idx="163">
                  <c:v>48.942972742325523</c:v>
                </c:pt>
                <c:pt idx="164">
                  <c:v>48.780180303276502</c:v>
                </c:pt>
                <c:pt idx="165">
                  <c:v>48.617549013456738</c:v>
                </c:pt>
                <c:pt idx="166">
                  <c:v>48.455091591890827</c:v>
                </c:pt>
                <c:pt idx="167">
                  <c:v>48.292817960438896</c:v>
                </c:pt>
                <c:pt idx="168">
                  <c:v>48.130735438424544</c:v>
                </c:pt>
                <c:pt idx="169">
                  <c:v>47.96884896043121</c:v>
                </c:pt>
                <c:pt idx="170">
                  <c:v>47.807161307976614</c:v>
                </c:pt>
                <c:pt idx="171">
                  <c:v>47.645673346985205</c:v>
                </c:pt>
                <c:pt idx="172">
                  <c:v>47.484384264280699</c:v>
                </c:pt>
                <c:pt idx="173">
                  <c:v>47.323291797627995</c:v>
                </c:pt>
                <c:pt idx="174">
                  <c:v>47.162392455100544</c:v>
                </c:pt>
                <c:pt idx="175">
                  <c:v>47.001681720691145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66.397000000000006</c:v>
                </c:pt>
                <c:pt idx="1">
                  <c:v>65.620999999999995</c:v>
                </c:pt>
                <c:pt idx="2">
                  <c:v>65.914000000000001</c:v>
                </c:pt>
                <c:pt idx="3">
                  <c:v>64.447999999999993</c:v>
                </c:pt>
                <c:pt idx="4">
                  <c:v>63.466000000000001</c:v>
                </c:pt>
                <c:pt idx="5">
                  <c:v>63.707000000000001</c:v>
                </c:pt>
                <c:pt idx="6">
                  <c:v>64.085999999999999</c:v>
                </c:pt>
                <c:pt idx="7">
                  <c:v>64.155000000000001</c:v>
                </c:pt>
                <c:pt idx="8">
                  <c:v>64.31</c:v>
                </c:pt>
                <c:pt idx="9">
                  <c:v>62.914000000000001</c:v>
                </c:pt>
                <c:pt idx="10">
                  <c:v>63.155000000000001</c:v>
                </c:pt>
                <c:pt idx="11">
                  <c:v>63.759</c:v>
                </c:pt>
                <c:pt idx="12">
                  <c:v>62.585999999999999</c:v>
                </c:pt>
                <c:pt idx="13">
                  <c:v>63.741</c:v>
                </c:pt>
                <c:pt idx="14">
                  <c:v>62.482999999999997</c:v>
                </c:pt>
                <c:pt idx="15">
                  <c:v>62.896999999999998</c:v>
                </c:pt>
                <c:pt idx="16">
                  <c:v>63.982999999999997</c:v>
                </c:pt>
                <c:pt idx="17">
                  <c:v>62.948</c:v>
                </c:pt>
                <c:pt idx="18">
                  <c:v>63.207000000000001</c:v>
                </c:pt>
                <c:pt idx="19">
                  <c:v>62.482999999999997</c:v>
                </c:pt>
                <c:pt idx="20">
                  <c:v>63.792999999999999</c:v>
                </c:pt>
                <c:pt idx="21">
                  <c:v>64.171999999999997</c:v>
                </c:pt>
                <c:pt idx="22">
                  <c:v>63.844999999999999</c:v>
                </c:pt>
                <c:pt idx="23">
                  <c:v>64.775999999999996</c:v>
                </c:pt>
                <c:pt idx="24">
                  <c:v>65.447999999999993</c:v>
                </c:pt>
                <c:pt idx="25">
                  <c:v>65.620999999999995</c:v>
                </c:pt>
                <c:pt idx="26">
                  <c:v>64.465999999999994</c:v>
                </c:pt>
                <c:pt idx="27">
                  <c:v>65.914000000000001</c:v>
                </c:pt>
                <c:pt idx="28">
                  <c:v>65.5</c:v>
                </c:pt>
                <c:pt idx="29">
                  <c:v>66.534000000000006</c:v>
                </c:pt>
                <c:pt idx="30">
                  <c:v>66.447999999999993</c:v>
                </c:pt>
                <c:pt idx="31">
                  <c:v>66.914000000000001</c:v>
                </c:pt>
                <c:pt idx="32">
                  <c:v>66.759</c:v>
                </c:pt>
                <c:pt idx="33">
                  <c:v>66.120999999999995</c:v>
                </c:pt>
                <c:pt idx="34">
                  <c:v>67.138000000000005</c:v>
                </c:pt>
                <c:pt idx="35">
                  <c:v>66.5</c:v>
                </c:pt>
                <c:pt idx="36">
                  <c:v>67.638000000000005</c:v>
                </c:pt>
                <c:pt idx="37">
                  <c:v>67.828000000000003</c:v>
                </c:pt>
                <c:pt idx="38">
                  <c:v>68.983000000000004</c:v>
                </c:pt>
                <c:pt idx="39">
                  <c:v>70.724000000000004</c:v>
                </c:pt>
                <c:pt idx="40">
                  <c:v>70.793000000000006</c:v>
                </c:pt>
                <c:pt idx="41">
                  <c:v>72.069000000000003</c:v>
                </c:pt>
                <c:pt idx="42">
                  <c:v>74.361999999999995</c:v>
                </c:pt>
                <c:pt idx="43">
                  <c:v>76.741</c:v>
                </c:pt>
                <c:pt idx="44">
                  <c:v>81.241</c:v>
                </c:pt>
                <c:pt idx="45">
                  <c:v>87.569000000000003</c:v>
                </c:pt>
                <c:pt idx="46">
                  <c:v>95.414000000000001</c:v>
                </c:pt>
                <c:pt idx="47">
                  <c:v>109.621</c:v>
                </c:pt>
                <c:pt idx="48">
                  <c:v>126.914</c:v>
                </c:pt>
                <c:pt idx="49">
                  <c:v>147.10300000000001</c:v>
                </c:pt>
                <c:pt idx="50">
                  <c:v>168.828</c:v>
                </c:pt>
                <c:pt idx="51">
                  <c:v>188.72399999999999</c:v>
                </c:pt>
                <c:pt idx="52">
                  <c:v>204.63800000000001</c:v>
                </c:pt>
                <c:pt idx="53">
                  <c:v>217.29300000000001</c:v>
                </c:pt>
                <c:pt idx="54">
                  <c:v>225.08600000000001</c:v>
                </c:pt>
                <c:pt idx="55">
                  <c:v>228.172</c:v>
                </c:pt>
                <c:pt idx="56">
                  <c:v>226</c:v>
                </c:pt>
                <c:pt idx="57">
                  <c:v>220.08600000000001</c:v>
                </c:pt>
                <c:pt idx="58">
                  <c:v>205.672</c:v>
                </c:pt>
                <c:pt idx="59">
                  <c:v>178.328</c:v>
                </c:pt>
                <c:pt idx="60">
                  <c:v>132.89699999999999</c:v>
                </c:pt>
                <c:pt idx="61">
                  <c:v>86.947999999999993</c:v>
                </c:pt>
                <c:pt idx="62">
                  <c:v>65.430999999999997</c:v>
                </c:pt>
                <c:pt idx="63">
                  <c:v>61.603000000000002</c:v>
                </c:pt>
                <c:pt idx="64">
                  <c:v>61.121000000000002</c:v>
                </c:pt>
                <c:pt idx="65">
                  <c:v>61.982999999999997</c:v>
                </c:pt>
                <c:pt idx="66">
                  <c:v>62.533999999999999</c:v>
                </c:pt>
                <c:pt idx="67">
                  <c:v>63.759</c:v>
                </c:pt>
                <c:pt idx="68">
                  <c:v>65.706999999999994</c:v>
                </c:pt>
                <c:pt idx="69">
                  <c:v>69.793000000000006</c:v>
                </c:pt>
                <c:pt idx="70">
                  <c:v>77.897000000000006</c:v>
                </c:pt>
                <c:pt idx="71">
                  <c:v>85.171999999999997</c:v>
                </c:pt>
                <c:pt idx="72">
                  <c:v>99.275999999999996</c:v>
                </c:pt>
                <c:pt idx="73">
                  <c:v>111.759</c:v>
                </c:pt>
                <c:pt idx="74">
                  <c:v>125.31</c:v>
                </c:pt>
                <c:pt idx="75">
                  <c:v>136.828</c:v>
                </c:pt>
                <c:pt idx="76">
                  <c:v>147.89699999999999</c:v>
                </c:pt>
                <c:pt idx="77">
                  <c:v>155.62100000000001</c:v>
                </c:pt>
                <c:pt idx="78">
                  <c:v>161.46600000000001</c:v>
                </c:pt>
                <c:pt idx="79">
                  <c:v>163.27600000000001</c:v>
                </c:pt>
                <c:pt idx="80">
                  <c:v>161.37899999999999</c:v>
                </c:pt>
                <c:pt idx="81">
                  <c:v>153.5</c:v>
                </c:pt>
                <c:pt idx="82">
                  <c:v>135.19</c:v>
                </c:pt>
                <c:pt idx="83">
                  <c:v>105.79300000000001</c:v>
                </c:pt>
                <c:pt idx="84">
                  <c:v>75.81</c:v>
                </c:pt>
                <c:pt idx="85">
                  <c:v>62.292999999999999</c:v>
                </c:pt>
                <c:pt idx="86">
                  <c:v>58.533999999999999</c:v>
                </c:pt>
                <c:pt idx="87">
                  <c:v>58.292999999999999</c:v>
                </c:pt>
                <c:pt idx="88">
                  <c:v>57.085999999999999</c:v>
                </c:pt>
                <c:pt idx="89">
                  <c:v>58.017000000000003</c:v>
                </c:pt>
                <c:pt idx="90">
                  <c:v>59.052</c:v>
                </c:pt>
                <c:pt idx="91">
                  <c:v>58.533999999999999</c:v>
                </c:pt>
                <c:pt idx="92">
                  <c:v>56.207000000000001</c:v>
                </c:pt>
                <c:pt idx="93">
                  <c:v>54.792999999999999</c:v>
                </c:pt>
                <c:pt idx="94">
                  <c:v>54.033999999999999</c:v>
                </c:pt>
                <c:pt idx="95">
                  <c:v>54.171999999999997</c:v>
                </c:pt>
                <c:pt idx="96">
                  <c:v>54.759</c:v>
                </c:pt>
                <c:pt idx="97">
                  <c:v>55.707000000000001</c:v>
                </c:pt>
                <c:pt idx="98">
                  <c:v>55.259</c:v>
                </c:pt>
                <c:pt idx="99">
                  <c:v>55.103000000000002</c:v>
                </c:pt>
                <c:pt idx="100">
                  <c:v>55.448</c:v>
                </c:pt>
                <c:pt idx="101">
                  <c:v>57.533999999999999</c:v>
                </c:pt>
                <c:pt idx="102">
                  <c:v>57.621000000000002</c:v>
                </c:pt>
                <c:pt idx="103">
                  <c:v>57.241</c:v>
                </c:pt>
                <c:pt idx="104">
                  <c:v>57.259</c:v>
                </c:pt>
                <c:pt idx="105">
                  <c:v>59.137999999999998</c:v>
                </c:pt>
                <c:pt idx="106">
                  <c:v>59.085999999999999</c:v>
                </c:pt>
                <c:pt idx="107">
                  <c:v>59.637999999999998</c:v>
                </c:pt>
                <c:pt idx="108">
                  <c:v>58.982999999999997</c:v>
                </c:pt>
                <c:pt idx="109">
                  <c:v>58.982999999999997</c:v>
                </c:pt>
                <c:pt idx="110">
                  <c:v>60.707000000000001</c:v>
                </c:pt>
                <c:pt idx="111">
                  <c:v>63.585999999999999</c:v>
                </c:pt>
                <c:pt idx="112">
                  <c:v>66.414000000000001</c:v>
                </c:pt>
                <c:pt idx="113">
                  <c:v>70.793000000000006</c:v>
                </c:pt>
                <c:pt idx="114">
                  <c:v>75.516999999999996</c:v>
                </c:pt>
                <c:pt idx="115">
                  <c:v>80.414000000000001</c:v>
                </c:pt>
                <c:pt idx="116">
                  <c:v>83.930999999999997</c:v>
                </c:pt>
                <c:pt idx="117">
                  <c:v>85.344999999999999</c:v>
                </c:pt>
                <c:pt idx="118">
                  <c:v>87.19</c:v>
                </c:pt>
                <c:pt idx="119">
                  <c:v>83.361999999999995</c:v>
                </c:pt>
                <c:pt idx="120">
                  <c:v>77.724000000000004</c:v>
                </c:pt>
                <c:pt idx="121">
                  <c:v>72.224000000000004</c:v>
                </c:pt>
                <c:pt idx="122">
                  <c:v>64.793000000000006</c:v>
                </c:pt>
                <c:pt idx="123">
                  <c:v>62.552</c:v>
                </c:pt>
                <c:pt idx="124">
                  <c:v>61.81</c:v>
                </c:pt>
                <c:pt idx="125">
                  <c:v>57.844999999999999</c:v>
                </c:pt>
                <c:pt idx="126">
                  <c:v>57.603000000000002</c:v>
                </c:pt>
                <c:pt idx="127">
                  <c:v>54.103000000000002</c:v>
                </c:pt>
                <c:pt idx="128">
                  <c:v>52.81</c:v>
                </c:pt>
                <c:pt idx="129">
                  <c:v>56.362000000000002</c:v>
                </c:pt>
                <c:pt idx="130">
                  <c:v>56.878999999999998</c:v>
                </c:pt>
                <c:pt idx="131">
                  <c:v>55.466000000000001</c:v>
                </c:pt>
                <c:pt idx="132">
                  <c:v>54.171999999999997</c:v>
                </c:pt>
                <c:pt idx="133">
                  <c:v>53.207000000000001</c:v>
                </c:pt>
                <c:pt idx="134">
                  <c:v>51.69</c:v>
                </c:pt>
                <c:pt idx="135">
                  <c:v>52.81</c:v>
                </c:pt>
                <c:pt idx="136">
                  <c:v>51.552</c:v>
                </c:pt>
                <c:pt idx="137">
                  <c:v>53.017000000000003</c:v>
                </c:pt>
                <c:pt idx="138">
                  <c:v>51.862000000000002</c:v>
                </c:pt>
                <c:pt idx="139">
                  <c:v>53.396999999999998</c:v>
                </c:pt>
                <c:pt idx="140">
                  <c:v>52.482999999999997</c:v>
                </c:pt>
                <c:pt idx="141">
                  <c:v>53.466000000000001</c:v>
                </c:pt>
                <c:pt idx="142">
                  <c:v>54.930999999999997</c:v>
                </c:pt>
                <c:pt idx="143">
                  <c:v>55.966000000000001</c:v>
                </c:pt>
                <c:pt idx="144">
                  <c:v>59.533999999999999</c:v>
                </c:pt>
                <c:pt idx="145">
                  <c:v>62.378999999999998</c:v>
                </c:pt>
                <c:pt idx="146">
                  <c:v>65.016999999999996</c:v>
                </c:pt>
                <c:pt idx="147">
                  <c:v>63.033999999999999</c:v>
                </c:pt>
                <c:pt idx="148">
                  <c:v>63.292999999999999</c:v>
                </c:pt>
                <c:pt idx="149">
                  <c:v>59.328000000000003</c:v>
                </c:pt>
                <c:pt idx="150">
                  <c:v>56.19</c:v>
                </c:pt>
                <c:pt idx="151">
                  <c:v>52.103000000000002</c:v>
                </c:pt>
                <c:pt idx="152">
                  <c:v>48.276000000000003</c:v>
                </c:pt>
                <c:pt idx="153">
                  <c:v>47.155000000000001</c:v>
                </c:pt>
                <c:pt idx="154">
                  <c:v>46.707000000000001</c:v>
                </c:pt>
                <c:pt idx="155">
                  <c:v>47.723999999999997</c:v>
                </c:pt>
                <c:pt idx="156">
                  <c:v>47.603000000000002</c:v>
                </c:pt>
                <c:pt idx="157">
                  <c:v>47.19</c:v>
                </c:pt>
                <c:pt idx="158">
                  <c:v>48.171999999999997</c:v>
                </c:pt>
                <c:pt idx="159">
                  <c:v>45.914000000000001</c:v>
                </c:pt>
                <c:pt idx="160">
                  <c:v>46.621000000000002</c:v>
                </c:pt>
                <c:pt idx="161">
                  <c:v>46.344999999999999</c:v>
                </c:pt>
                <c:pt idx="162">
                  <c:v>46.378999999999998</c:v>
                </c:pt>
                <c:pt idx="163">
                  <c:v>45.603000000000002</c:v>
                </c:pt>
                <c:pt idx="164">
                  <c:v>44.707000000000001</c:v>
                </c:pt>
                <c:pt idx="165">
                  <c:v>46.723999999999997</c:v>
                </c:pt>
                <c:pt idx="166">
                  <c:v>46.362000000000002</c:v>
                </c:pt>
                <c:pt idx="167">
                  <c:v>46.31</c:v>
                </c:pt>
                <c:pt idx="168">
                  <c:v>45.930999999999997</c:v>
                </c:pt>
                <c:pt idx="169">
                  <c:v>45.585999999999999</c:v>
                </c:pt>
                <c:pt idx="170">
                  <c:v>46.223999999999997</c:v>
                </c:pt>
                <c:pt idx="171">
                  <c:v>45.052</c:v>
                </c:pt>
                <c:pt idx="172">
                  <c:v>45.671999999999997</c:v>
                </c:pt>
                <c:pt idx="173">
                  <c:v>46.328000000000003</c:v>
                </c:pt>
                <c:pt idx="174">
                  <c:v>44.637999999999998</c:v>
                </c:pt>
                <c:pt idx="175">
                  <c:v>43.759</c:v>
                </c:pt>
                <c:pt idx="176">
                  <c:v>44.723999999999997</c:v>
                </c:pt>
                <c:pt idx="177">
                  <c:v>45.414000000000001</c:v>
                </c:pt>
                <c:pt idx="178">
                  <c:v>44.862000000000002</c:v>
                </c:pt>
                <c:pt idx="179">
                  <c:v>44.81</c:v>
                </c:pt>
                <c:pt idx="180">
                  <c:v>45.759</c:v>
                </c:pt>
                <c:pt idx="181">
                  <c:v>43.81</c:v>
                </c:pt>
                <c:pt idx="182">
                  <c:v>45.259</c:v>
                </c:pt>
                <c:pt idx="183">
                  <c:v>45.5</c:v>
                </c:pt>
                <c:pt idx="184">
                  <c:v>45.241</c:v>
                </c:pt>
                <c:pt idx="185">
                  <c:v>46.430999999999997</c:v>
                </c:pt>
                <c:pt idx="186">
                  <c:v>46.017000000000003</c:v>
                </c:pt>
                <c:pt idx="187">
                  <c:v>47.517000000000003</c:v>
                </c:pt>
                <c:pt idx="188">
                  <c:v>45.482999999999997</c:v>
                </c:pt>
                <c:pt idx="189">
                  <c:v>44.19</c:v>
                </c:pt>
                <c:pt idx="190">
                  <c:v>44.603000000000002</c:v>
                </c:pt>
                <c:pt idx="191">
                  <c:v>44.569000000000003</c:v>
                </c:pt>
                <c:pt idx="192">
                  <c:v>44.241</c:v>
                </c:pt>
                <c:pt idx="193">
                  <c:v>42.930999999999997</c:v>
                </c:pt>
                <c:pt idx="194">
                  <c:v>44.31</c:v>
                </c:pt>
                <c:pt idx="195">
                  <c:v>44.81</c:v>
                </c:pt>
                <c:pt idx="196">
                  <c:v>44.052</c:v>
                </c:pt>
                <c:pt idx="197">
                  <c:v>45.223999999999997</c:v>
                </c:pt>
                <c:pt idx="198">
                  <c:v>45.328000000000003</c:v>
                </c:pt>
                <c:pt idx="199">
                  <c:v>45.344999999999999</c:v>
                </c:pt>
                <c:pt idx="200">
                  <c:v>45.914000000000001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62.186528644128977</c:v>
                </c:pt>
                <c:pt idx="4">
                  <c:v>62.344052306234083</c:v>
                </c:pt>
                <c:pt idx="5">
                  <c:v>62.500580312033598</c:v>
                </c:pt>
                <c:pt idx="6">
                  <c:v>62.65595883757716</c:v>
                </c:pt>
                <c:pt idx="7">
                  <c:v>62.81001590854946</c:v>
                </c:pt>
                <c:pt idx="8">
                  <c:v>62.962559827638515</c:v>
                </c:pt>
                <c:pt idx="9">
                  <c:v>63.113377565848062</c:v>
                </c:pt>
                <c:pt idx="10">
                  <c:v>63.262233141960898</c:v>
                </c:pt>
                <c:pt idx="11">
                  <c:v>63.408866021435642</c:v>
                </c:pt>
                <c:pt idx="12">
                  <c:v>63.552989574523615</c:v>
                </c:pt>
                <c:pt idx="13">
                  <c:v>63.694289643897328</c:v>
                </c:pt>
                <c:pt idx="14">
                  <c:v>63.832423285758814</c:v>
                </c:pt>
                <c:pt idx="15">
                  <c:v>63.967017767652059</c:v>
                </c:pt>
                <c:pt idx="16">
                  <c:v>64.097669935851158</c:v>
                </c:pt>
                <c:pt idx="17">
                  <c:v>64.223946114580457</c:v>
                </c:pt>
                <c:pt idx="18">
                  <c:v>64.34538278593854</c:v>
                </c:pt>
                <c:pt idx="19">
                  <c:v>64.461488454827887</c:v>
                </c:pt>
                <c:pt idx="20">
                  <c:v>64.571747382273273</c:v>
                </c:pt>
                <c:pt idx="21">
                  <c:v>64.675626364689833</c:v>
                </c:pt>
                <c:pt idx="22">
                  <c:v>64.772586591869526</c:v>
                </c:pt>
                <c:pt idx="23">
                  <c:v>64.862104054586354</c:v>
                </c:pt>
                <c:pt idx="24">
                  <c:v>64.943704312884449</c:v>
                </c:pt>
                <c:pt idx="25">
                  <c:v>65.017021107340113</c:v>
                </c:pt>
                <c:pt idx="26">
                  <c:v>65.081893826044421</c:v>
                </c:pt>
                <c:pt idx="27">
                  <c:v>65.138526799931128</c:v>
                </c:pt>
                <c:pt idx="28">
                  <c:v>65.187744267311857</c:v>
                </c:pt>
                <c:pt idx="29">
                  <c:v>65.231388771195668</c:v>
                </c:pt>
                <c:pt idx="30">
                  <c:v>65.272927170487918</c:v>
                </c:pt>
                <c:pt idx="31">
                  <c:v>65.318345593034252</c:v>
                </c:pt>
                <c:pt idx="32">
                  <c:v>65.377428993561253</c:v>
                </c:pt>
                <c:pt idx="33">
                  <c:v>65.465526682273165</c:v>
                </c:pt>
                <c:pt idx="34">
                  <c:v>65.605893954283857</c:v>
                </c:pt>
                <c:pt idx="35">
                  <c:v>65.832661395302239</c:v>
                </c:pt>
                <c:pt idx="36">
                  <c:v>66.194406487500189</c:v>
                </c:pt>
                <c:pt idx="37">
                  <c:v>66.758177638759079</c:v>
                </c:pt>
                <c:pt idx="38">
                  <c:v>67.6136453815691</c:v>
                </c:pt>
                <c:pt idx="39">
                  <c:v>68.876836521047167</c:v>
                </c:pt>
                <c:pt idx="40">
                  <c:v>70.692667062392147</c:v>
                </c:pt>
                <c:pt idx="41">
                  <c:v>73.235269812541759</c:v>
                </c:pt>
                <c:pt idx="42">
                  <c:v>76.704971485648045</c:v>
                </c:pt>
                <c:pt idx="43">
                  <c:v>81.320782673970001</c:v>
                </c:pt>
                <c:pt idx="44">
                  <c:v>87.307492253497912</c:v>
                </c:pt>
                <c:pt idx="45">
                  <c:v>94.876956608056929</c:v>
                </c:pt>
                <c:pt idx="46">
                  <c:v>104.20395347318363</c:v>
                </c:pt>
                <c:pt idx="47">
                  <c:v>115.39797814071959</c:v>
                </c:pt>
                <c:pt idx="48">
                  <c:v>128.47345674999428</c:v>
                </c:pt>
                <c:pt idx="49">
                  <c:v>143.32170533072676</c:v>
                </c:pt>
                <c:pt idx="50">
                  <c:v>159.68746721891867</c:v>
                </c:pt>
                <c:pt idx="51">
                  <c:v>177.14698187169816</c:v>
                </c:pt>
                <c:pt idx="52">
                  <c:v>195.06271385675078</c:v>
                </c:pt>
                <c:pt idx="53">
                  <c:v>212.44226756959335</c:v>
                </c:pt>
                <c:pt idx="54">
                  <c:v>227.59855465318739</c:v>
                </c:pt>
                <c:pt idx="55">
                  <c:v>237.66870558337848</c:v>
                </c:pt>
                <c:pt idx="56">
                  <c:v>238.56046316591059</c:v>
                </c:pt>
                <c:pt idx="57">
                  <c:v>226.31199570427347</c:v>
                </c:pt>
                <c:pt idx="58">
                  <c:v>199.9880460017763</c:v>
                </c:pt>
                <c:pt idx="59">
                  <c:v>164.00326165880276</c:v>
                </c:pt>
                <c:pt idx="60">
                  <c:v>126.94447904455765</c:v>
                </c:pt>
                <c:pt idx="61">
                  <c:v>96.976227554619783</c:v>
                </c:pt>
                <c:pt idx="62">
                  <c:v>77.729113605482951</c:v>
                </c:pt>
                <c:pt idx="63">
                  <c:v>67.991708028633809</c:v>
                </c:pt>
                <c:pt idx="64">
                  <c:v>64.380254647614848</c:v>
                </c:pt>
                <c:pt idx="65">
                  <c:v>63.937087245608403</c:v>
                </c:pt>
                <c:pt idx="66">
                  <c:v>65.049926845490376</c:v>
                </c:pt>
                <c:pt idx="67">
                  <c:v>67.162160223970133</c:v>
                </c:pt>
                <c:pt idx="68">
                  <c:v>70.239529040620212</c:v>
                </c:pt>
                <c:pt idx="69">
                  <c:v>74.431564184290409</c:v>
                </c:pt>
                <c:pt idx="70">
                  <c:v>79.922809434621456</c:v>
                </c:pt>
                <c:pt idx="71">
                  <c:v>86.868796417360869</c:v>
                </c:pt>
                <c:pt idx="72">
                  <c:v>95.35524080244781</c:v>
                </c:pt>
                <c:pt idx="73">
                  <c:v>105.3619407182716</c:v>
                </c:pt>
                <c:pt idx="74">
                  <c:v>116.73003267105577</c:v>
                </c:pt>
                <c:pt idx="75">
                  <c:v>129.12993234612352</c:v>
                </c:pt>
                <c:pt idx="76">
                  <c:v>142.00400697299659</c:v>
                </c:pt>
                <c:pt idx="77">
                  <c:v>154.40880725812431</c:v>
                </c:pt>
                <c:pt idx="78">
                  <c:v>164.67761794869753</c:v>
                </c:pt>
                <c:pt idx="79">
                  <c:v>170.07934189871702</c:v>
                </c:pt>
                <c:pt idx="80">
                  <c:v>167.20831123972727</c:v>
                </c:pt>
                <c:pt idx="81">
                  <c:v>153.86845008924823</c:v>
                </c:pt>
                <c:pt idx="82">
                  <c:v>131.60532809113442</c:v>
                </c:pt>
                <c:pt idx="83">
                  <c:v>106.13133010422528</c:v>
                </c:pt>
                <c:pt idx="84">
                  <c:v>84.207305266764308</c:v>
                </c:pt>
                <c:pt idx="85">
                  <c:v>69.617932865074806</c:v>
                </c:pt>
                <c:pt idx="86">
                  <c:v>62.018396011871644</c:v>
                </c:pt>
                <c:pt idx="87">
                  <c:v>58.880739890731</c:v>
                </c:pt>
                <c:pt idx="88">
                  <c:v>57.818024229189781</c:v>
                </c:pt>
                <c:pt idx="89">
                  <c:v>57.48201790209243</c:v>
                </c:pt>
                <c:pt idx="90">
                  <c:v>57.341325375343985</c:v>
                </c:pt>
                <c:pt idx="91">
                  <c:v>57.241891565500381</c:v>
                </c:pt>
                <c:pt idx="92">
                  <c:v>57.150006633561368</c:v>
                </c:pt>
                <c:pt idx="93">
                  <c:v>57.059985292012072</c:v>
                </c:pt>
                <c:pt idx="94">
                  <c:v>56.97105045496648</c:v>
                </c:pt>
                <c:pt idx="95">
                  <c:v>56.883114837430107</c:v>
                </c:pt>
                <c:pt idx="96">
                  <c:v>56.796244811894532</c:v>
                </c:pt>
                <c:pt idx="97">
                  <c:v>56.710697524919929</c:v>
                </c:pt>
                <c:pt idx="98">
                  <c:v>56.627111042856626</c:v>
                </c:pt>
                <c:pt idx="99">
                  <c:v>56.546871393575003</c:v>
                </c:pt>
                <c:pt idx="100">
                  <c:v>56.472766179994458</c:v>
                </c:pt>
                <c:pt idx="101">
                  <c:v>56.410078996998614</c:v>
                </c:pt>
                <c:pt idx="102">
                  <c:v>56.368303868494998</c:v>
                </c:pt>
                <c:pt idx="103">
                  <c:v>56.36363599180217</c:v>
                </c:pt>
                <c:pt idx="104">
                  <c:v>56.422279666273106</c:v>
                </c:pt>
                <c:pt idx="105">
                  <c:v>56.584359426216523</c:v>
                </c:pt>
                <c:pt idx="106">
                  <c:v>56.907800613033949</c:v>
                </c:pt>
                <c:pt idx="107">
                  <c:v>57.470990099746615</c:v>
                </c:pt>
                <c:pt idx="108">
                  <c:v>58.372445617779633</c:v>
                </c:pt>
                <c:pt idx="109">
                  <c:v>59.725282628661141</c:v>
                </c:pt>
                <c:pt idx="110">
                  <c:v>61.644099694975417</c:v>
                </c:pt>
                <c:pt idx="111">
                  <c:v>64.221958204059263</c:v>
                </c:pt>
                <c:pt idx="112">
                  <c:v>67.495306081418889</c:v>
                </c:pt>
                <c:pt idx="113">
                  <c:v>71.3957266174409</c:v>
                </c:pt>
                <c:pt idx="114">
                  <c:v>75.692367518527263</c:v>
                </c:pt>
                <c:pt idx="115">
                  <c:v>79.942696746315846</c:v>
                </c:pt>
                <c:pt idx="116">
                  <c:v>83.491395678988653</c:v>
                </c:pt>
                <c:pt idx="117">
                  <c:v>85.570221834078623</c:v>
                </c:pt>
                <c:pt idx="118">
                  <c:v>85.522447832365003</c:v>
                </c:pt>
                <c:pt idx="119">
                  <c:v>83.089696154919707</c:v>
                </c:pt>
                <c:pt idx="120">
                  <c:v>78.606494864108029</c:v>
                </c:pt>
                <c:pt idx="121">
                  <c:v>72.947981534913581</c:v>
                </c:pt>
                <c:pt idx="122">
                  <c:v>67.214791695220839</c:v>
                </c:pt>
                <c:pt idx="123">
                  <c:v>62.323153749152546</c:v>
                </c:pt>
                <c:pt idx="124">
                  <c:v>58.733443422970915</c:v>
                </c:pt>
                <c:pt idx="125">
                  <c:v>56.436365911169453</c:v>
                </c:pt>
                <c:pt idx="126">
                  <c:v>55.133932645561231</c:v>
                </c:pt>
                <c:pt idx="127">
                  <c:v>54.459019004384267</c:v>
                </c:pt>
                <c:pt idx="128">
                  <c:v>54.116381867341886</c:v>
                </c:pt>
                <c:pt idx="129">
                  <c:v>53.922675142426414</c:v>
                </c:pt>
                <c:pt idx="130">
                  <c:v>53.785009450051845</c:v>
                </c:pt>
                <c:pt idx="131">
                  <c:v>53.663987665702528</c:v>
                </c:pt>
                <c:pt idx="132">
                  <c:v>53.545460186130818</c:v>
                </c:pt>
                <c:pt idx="133">
                  <c:v>53.425332221402357</c:v>
                </c:pt>
                <c:pt idx="134">
                  <c:v>53.303519318374569</c:v>
                </c:pt>
                <c:pt idx="135">
                  <c:v>53.182899654800167</c:v>
                </c:pt>
                <c:pt idx="136">
                  <c:v>53.071257046125574</c:v>
                </c:pt>
                <c:pt idx="137">
                  <c:v>52.985892766043285</c:v>
                </c:pt>
                <c:pt idx="138">
                  <c:v>52.960996123022241</c:v>
                </c:pt>
                <c:pt idx="139">
                  <c:v>53.056739468042721</c:v>
                </c:pt>
                <c:pt idx="140">
                  <c:v>53.366335467284905</c:v>
                </c:pt>
                <c:pt idx="141">
                  <c:v>54.013768650714901</c:v>
                </c:pt>
                <c:pt idx="142">
                  <c:v>55.13302310584794</c:v>
                </c:pt>
                <c:pt idx="143">
                  <c:v>56.822593768464401</c:v>
                </c:pt>
                <c:pt idx="144">
                  <c:v>59.074926959667508</c:v>
                </c:pt>
                <c:pt idx="145">
                  <c:v>61.669334161375843</c:v>
                </c:pt>
                <c:pt idx="146">
                  <c:v>63.987151733463897</c:v>
                </c:pt>
                <c:pt idx="147">
                  <c:v>64.870785375874178</c:v>
                </c:pt>
                <c:pt idx="148">
                  <c:v>63.165306056812526</c:v>
                </c:pt>
                <c:pt idx="149">
                  <c:v>59.132100435094799</c:v>
                </c:pt>
                <c:pt idx="150">
                  <c:v>54.780992887411003</c:v>
                </c:pt>
                <c:pt idx="151">
                  <c:v>51.90853851249399</c:v>
                </c:pt>
                <c:pt idx="152">
                  <c:v>50.621876062761324</c:v>
                </c:pt>
                <c:pt idx="153">
                  <c:v>50.135415802626966</c:v>
                </c:pt>
                <c:pt idx="154">
                  <c:v>49.882032231942731</c:v>
                </c:pt>
                <c:pt idx="155">
                  <c:v>49.669395948990008</c:v>
                </c:pt>
                <c:pt idx="156">
                  <c:v>49.460412329309108</c:v>
                </c:pt>
                <c:pt idx="157">
                  <c:v>49.251030156503674</c:v>
                </c:pt>
                <c:pt idx="158">
                  <c:v>49.041293456296891</c:v>
                </c:pt>
                <c:pt idx="159">
                  <c:v>48.831538677080793</c:v>
                </c:pt>
                <c:pt idx="160">
                  <c:v>48.622092573600902</c:v>
                </c:pt>
                <c:pt idx="161">
                  <c:v>48.413254680955028</c:v>
                </c:pt>
                <c:pt idx="162">
                  <c:v>48.205294726950363</c:v>
                </c:pt>
                <c:pt idx="163">
                  <c:v>47.998451349030475</c:v>
                </c:pt>
                <c:pt idx="164">
                  <c:v>47.792931626680428</c:v>
                </c:pt>
                <c:pt idx="165">
                  <c:v>47.588911333829813</c:v>
                </c:pt>
                <c:pt idx="166">
                  <c:v>47.38653580894443</c:v>
                </c:pt>
                <c:pt idx="167">
                  <c:v>47.185921332937113</c:v>
                </c:pt>
                <c:pt idx="168">
                  <c:v>46.987156903858192</c:v>
                </c:pt>
                <c:pt idx="169">
                  <c:v>46.790306301461442</c:v>
                </c:pt>
                <c:pt idx="170">
                  <c:v>46.595410342888172</c:v>
                </c:pt>
                <c:pt idx="171">
                  <c:v>46.402489241594481</c:v>
                </c:pt>
                <c:pt idx="172">
                  <c:v>46.211544994104848</c:v>
                </c:pt>
                <c:pt idx="173">
                  <c:v>46.02256373222022</c:v>
                </c:pt>
                <c:pt idx="174">
                  <c:v>45.835517991156237</c:v>
                </c:pt>
                <c:pt idx="175">
                  <c:v>45.650368856155602</c:v>
                </c:pt>
                <c:pt idx="176">
                  <c:v>45.467067961018209</c:v>
                </c:pt>
                <c:pt idx="177">
                  <c:v>45.285559321498319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62.186528644123399</c:v>
                </c:pt>
                <c:pt idx="4">
                  <c:v>62.344052306217179</c:v>
                </c:pt>
                <c:pt idx="5">
                  <c:v>62.500580311983363</c:v>
                </c:pt>
                <c:pt idx="6">
                  <c:v>62.655958837430838</c:v>
                </c:pt>
                <c:pt idx="7">
                  <c:v>62.810015908131739</c:v>
                </c:pt>
                <c:pt idx="8">
                  <c:v>62.962559826469608</c:v>
                </c:pt>
                <c:pt idx="9">
                  <c:v>63.113377562641993</c:v>
                </c:pt>
                <c:pt idx="10">
                  <c:v>63.262233133341631</c:v>
                </c:pt>
                <c:pt idx="11">
                  <c:v>63.408865998722753</c:v>
                </c:pt>
                <c:pt idx="12">
                  <c:v>63.552989515858656</c:v>
                </c:pt>
                <c:pt idx="13">
                  <c:v>63.694289495375763</c:v>
                </c:pt>
                <c:pt idx="14">
                  <c:v>63.832422917201924</c:v>
                </c:pt>
                <c:pt idx="15">
                  <c:v>63.967016871206603</c:v>
                </c:pt>
                <c:pt idx="16">
                  <c:v>64.097667798639634</c:v>
                </c:pt>
                <c:pt idx="17">
                  <c:v>64.223941120270965</c:v>
                </c:pt>
                <c:pt idx="18">
                  <c:v>64.345371346421189</c:v>
                </c:pt>
                <c:pt idx="19">
                  <c:v>64.461462771916274</c:v>
                </c:pt>
                <c:pt idx="20">
                  <c:v>64.571690864490051</c:v>
                </c:pt>
                <c:pt idx="21">
                  <c:v>64.675504457228442</c:v>
                </c:pt>
                <c:pt idx="22">
                  <c:v>64.77232885309347</c:v>
                </c:pt>
                <c:pt idx="23">
                  <c:v>64.861569941102346</c:v>
                </c:pt>
                <c:pt idx="24">
                  <c:v>64.942619408089897</c:v>
                </c:pt>
                <c:pt idx="25">
                  <c:v>65.014861105998392</c:v>
                </c:pt>
                <c:pt idx="26">
                  <c:v>65.077678601451211</c:v>
                </c:pt>
                <c:pt idx="27">
                  <c:v>65.130463891568141</c:v>
                </c:pt>
                <c:pt idx="28">
                  <c:v>65.172627217832172</c:v>
                </c:pt>
                <c:pt idx="29">
                  <c:v>65.203607849443415</c:v>
                </c:pt>
                <c:pt idx="30">
                  <c:v>65.222885641137538</c:v>
                </c:pt>
                <c:pt idx="31">
                  <c:v>65.229993101160517</c:v>
                </c:pt>
                <c:pt idx="32">
                  <c:v>65.22452763733007</c:v>
                </c:pt>
                <c:pt idx="33">
                  <c:v>65.206163588157565</c:v>
                </c:pt>
                <c:pt idx="34">
                  <c:v>65.17466359773546</c:v>
                </c:pt>
                <c:pt idx="35">
                  <c:v>65.129888863496276</c:v>
                </c:pt>
                <c:pt idx="36">
                  <c:v>65.071807780466315</c:v>
                </c:pt>
                <c:pt idx="37">
                  <c:v>65.000502528453396</c:v>
                </c:pt>
                <c:pt idx="38">
                  <c:v>64.916173201941049</c:v>
                </c:pt>
                <c:pt idx="39">
                  <c:v>64.81913916597891</c:v>
                </c:pt>
                <c:pt idx="40">
                  <c:v>64.709837431833449</c:v>
                </c:pt>
                <c:pt idx="41">
                  <c:v>64.588817977472488</c:v>
                </c:pt>
                <c:pt idx="42">
                  <c:v>64.45673608146204</c:v>
                </c:pt>
                <c:pt idx="43">
                  <c:v>64.314341884158424</c:v>
                </c:pt>
                <c:pt idx="44">
                  <c:v>64.162467526086715</c:v>
                </c:pt>
                <c:pt idx="45">
                  <c:v>64.002012329521946</c:v>
                </c:pt>
                <c:pt idx="46">
                  <c:v>63.833926576648146</c:v>
                </c:pt>
                <c:pt idx="47">
                  <c:v>63.659194490066426</c:v>
                </c:pt>
                <c:pt idx="48">
                  <c:v>63.478817035985983</c:v>
                </c:pt>
                <c:pt idx="49">
                  <c:v>63.293795147806634</c:v>
                </c:pt>
                <c:pt idx="50">
                  <c:v>63.105113911894378</c:v>
                </c:pt>
                <c:pt idx="51">
                  <c:v>62.913728174685914</c:v>
                </c:pt>
                <c:pt idx="52">
                  <c:v>62.720549929062223</c:v>
                </c:pt>
                <c:pt idx="53">
                  <c:v>62.526437727131373</c:v>
                </c:pt>
                <c:pt idx="54">
                  <c:v>62.332188254797344</c:v>
                </c:pt>
                <c:pt idx="55">
                  <c:v>62.138530098324033</c:v>
                </c:pt>
                <c:pt idx="56">
                  <c:v>61.946119640448551</c:v>
                </c:pt>
                <c:pt idx="57">
                  <c:v>61.755538947449772</c:v>
                </c:pt>
                <c:pt idx="58">
                  <c:v>61.567295450990606</c:v>
                </c:pt>
                <c:pt idx="59">
                  <c:v>61.381823189821013</c:v>
                </c:pt>
                <c:pt idx="60">
                  <c:v>61.199485355427583</c:v>
                </c:pt>
                <c:pt idx="61">
                  <c:v>61.020577880287973</c:v>
                </c:pt>
                <c:pt idx="62">
                  <c:v>60.845333814760068</c:v>
                </c:pt>
                <c:pt idx="63">
                  <c:v>60.673928255778584</c:v>
                </c:pt>
                <c:pt idx="64">
                  <c:v>60.5064836144631</c:v>
                </c:pt>
                <c:pt idx="65">
                  <c:v>60.343075037738849</c:v>
                </c:pt>
                <c:pt idx="66">
                  <c:v>60.183735828812495</c:v>
                </c:pt>
                <c:pt idx="67">
                  <c:v>60.028462740967939</c:v>
                </c:pt>
                <c:pt idx="68">
                  <c:v>59.877221047258899</c:v>
                </c:pt>
                <c:pt idx="69">
                  <c:v>59.729949314324358</c:v>
                </c:pt>
                <c:pt idx="70">
                  <c:v>59.586563831166863</c:v>
                </c:pt>
                <c:pt idx="71">
                  <c:v>59.446962663051451</c:v>
                </c:pt>
                <c:pt idx="72">
                  <c:v>59.311029316684909</c:v>
                </c:pt>
                <c:pt idx="73">
                  <c:v>59.178636015674996</c:v>
                </c:pt>
                <c:pt idx="74">
                  <c:v>59.049646595212629</c:v>
                </c:pt>
                <c:pt idx="75">
                  <c:v>58.923919032302273</c:v>
                </c:pt>
                <c:pt idx="76">
                  <c:v>58.801307633046754</c:v>
                </c:pt>
                <c:pt idx="77">
                  <c:v>58.681664901835333</c:v>
                </c:pt>
                <c:pt idx="78">
                  <c:v>58.564843119131076</c:v>
                </c:pt>
                <c:pt idx="79">
                  <c:v>58.450695655217601</c:v>
                </c:pt>
                <c:pt idx="80">
                  <c:v>58.339078047021758</c:v>
                </c:pt>
                <c:pt idx="81">
                  <c:v>58.229848864214304</c:v>
                </c:pt>
                <c:pt idx="82">
                  <c:v>58.122870389401015</c:v>
                </c:pt>
                <c:pt idx="83">
                  <c:v>58.018009135513871</c:v>
                </c:pt>
                <c:pt idx="84">
                  <c:v>57.915136221624465</c:v>
                </c:pt>
                <c:pt idx="85">
                  <c:v>57.814127626427563</c:v>
                </c:pt>
                <c:pt idx="86">
                  <c:v>57.714864336659012</c:v>
                </c:pt>
                <c:pt idx="87">
                  <c:v>57.61723240577308</c:v>
                </c:pt>
                <c:pt idx="88">
                  <c:v>57.521122936347865</c:v>
                </c:pt>
                <c:pt idx="89">
                  <c:v>57.426431997940483</c:v>
                </c:pt>
                <c:pt idx="90">
                  <c:v>57.333060490490261</c:v>
                </c:pt>
                <c:pt idx="91">
                  <c:v>57.240913961875933</c:v>
                </c:pt>
                <c:pt idx="92">
                  <c:v>57.149902386873919</c:v>
                </c:pt>
                <c:pt idx="93">
                  <c:v>57.059939913536098</c:v>
                </c:pt>
                <c:pt idx="94">
                  <c:v>56.970944581902224</c:v>
                </c:pt>
                <c:pt idx="95">
                  <c:v>56.882838018977758</c:v>
                </c:pt>
                <c:pt idx="96">
                  <c:v>56.795545113034166</c:v>
                </c:pt>
                <c:pt idx="97">
                  <c:v>56.708993669518691</c:v>
                </c:pt>
                <c:pt idx="98">
                  <c:v>56.623114050186516</c:v>
                </c:pt>
                <c:pt idx="99">
                  <c:v>56.537838796483641</c:v>
                </c:pt>
                <c:pt idx="100">
                  <c:v>56.45310223770867</c:v>
                </c:pt>
                <c:pt idx="101">
                  <c:v>56.368840084062221</c:v>
                </c:pt>
                <c:pt idx="102">
                  <c:v>56.284989004351303</c:v>
                </c:pt>
                <c:pt idx="103">
                  <c:v>56.201486187852709</c:v>
                </c:pt>
                <c:pt idx="104">
                  <c:v>56.118268889656839</c:v>
                </c:pt>
                <c:pt idx="105">
                  <c:v>56.03527395871405</c:v>
                </c:pt>
                <c:pt idx="106">
                  <c:v>55.952437347797456</c:v>
                </c:pt>
                <c:pt idx="107">
                  <c:v>55.869693604688429</c:v>
                </c:pt>
                <c:pt idx="108">
                  <c:v>55.786975344094131</c:v>
                </c:pt>
                <c:pt idx="109">
                  <c:v>55.704212700137539</c:v>
                </c:pt>
                <c:pt idx="110">
                  <c:v>55.621332759734422</c:v>
                </c:pt>
                <c:pt idx="111">
                  <c:v>55.538258977810592</c:v>
                </c:pt>
                <c:pt idx="112">
                  <c:v>55.45491057613792</c:v>
                </c:pt>
                <c:pt idx="113">
                  <c:v>55.371201928603028</c:v>
                </c:pt>
                <c:pt idx="114">
                  <c:v>55.287041936992921</c:v>
                </c:pt>
                <c:pt idx="115">
                  <c:v>55.202333402911535</c:v>
                </c:pt>
                <c:pt idx="116">
                  <c:v>55.116972403251623</c:v>
                </c:pt>
                <c:pt idx="117">
                  <c:v>55.030847678752771</c:v>
                </c:pt>
                <c:pt idx="118">
                  <c:v>54.943840047589489</c:v>
                </c:pt>
                <c:pt idx="119">
                  <c:v>54.855821858645079</c:v>
                </c:pt>
                <c:pt idx="120">
                  <c:v>54.766656502118046</c:v>
                </c:pt>
                <c:pt idx="121">
                  <c:v>54.676197998330657</c:v>
                </c:pt>
                <c:pt idx="122">
                  <c:v>54.584290688987707</c:v>
                </c:pt>
                <c:pt idx="123">
                  <c:v>54.490769058553475</c:v>
                </c:pt>
                <c:pt idx="124">
                  <c:v>54.395457716716862</c:v>
                </c:pt>
                <c:pt idx="125">
                  <c:v>54.298171575887551</c:v>
                </c:pt>
                <c:pt idx="126">
                  <c:v>54.198716260042282</c:v>
                </c:pt>
                <c:pt idx="127">
                  <c:v>54.096888782695203</c:v>
                </c:pt>
                <c:pt idx="128">
                  <c:v>53.992478531918103</c:v>
                </c:pt>
                <c:pt idx="129">
                  <c:v>53.885268598763929</c:v>
                </c:pt>
                <c:pt idx="130">
                  <c:v>53.775037481699293</c:v>
                </c:pt>
                <c:pt idx="131">
                  <c:v>53.66156119328857</c:v>
                </c:pt>
                <c:pt idx="132">
                  <c:v>53.544615785998559</c:v>
                </c:pt>
                <c:pt idx="133">
                  <c:v>53.423980301319425</c:v>
                </c:pt>
                <c:pt idx="134">
                  <c:v>53.299440130301605</c:v>
                </c:pt>
                <c:pt idx="135">
                  <c:v>53.17079075420871</c:v>
                </c:pt>
                <c:pt idx="136">
                  <c:v>53.037841811709363</c:v>
                </c:pt>
                <c:pt idx="137">
                  <c:v>52.90042141467039</c:v>
                </c:pt>
                <c:pt idx="138">
                  <c:v>52.758380609369297</c:v>
                </c:pt>
                <c:pt idx="139">
                  <c:v>52.611597855406131</c:v>
                </c:pt>
                <c:pt idx="140">
                  <c:v>52.459983372705224</c:v>
                </c:pt>
                <c:pt idx="141">
                  <c:v>52.303483189916548</c:v>
                </c:pt>
                <c:pt idx="142">
                  <c:v>52.142082717469734</c:v>
                </c:pt>
                <c:pt idx="143">
                  <c:v>51.975809667528608</c:v>
                </c:pt>
                <c:pt idx="144">
                  <c:v>51.804736152720963</c:v>
                </c:pt>
                <c:pt idx="145">
                  <c:v>51.628979816638775</c:v>
                </c:pt>
                <c:pt idx="146">
                  <c:v>51.448703881638366</c:v>
                </c:pt>
                <c:pt idx="147">
                  <c:v>51.264116042246968</c:v>
                </c:pt>
                <c:pt idx="148">
                  <c:v>51.075466183228627</c:v>
                </c:pt>
                <c:pt idx="149">
                  <c:v>50.883042956814272</c:v>
                </c:pt>
                <c:pt idx="150">
                  <c:v>50.687169309788558</c:v>
                </c:pt>
                <c:pt idx="151">
                  <c:v>50.488197103754572</c:v>
                </c:pt>
                <c:pt idx="152">
                  <c:v>50.286501016820353</c:v>
                </c:pt>
                <c:pt idx="153">
                  <c:v>50.082471948632467</c:v>
                </c:pt>
                <c:pt idx="154">
                  <c:v>49.876510170603879</c:v>
                </c:pt>
                <c:pt idx="155">
                  <c:v>49.669018468117414</c:v>
                </c:pt>
                <c:pt idx="156">
                  <c:v>49.460395511597625</c:v>
                </c:pt>
                <c:pt idx="157">
                  <c:v>49.251029670115898</c:v>
                </c:pt>
                <c:pt idx="158">
                  <c:v>49.041293447192032</c:v>
                </c:pt>
                <c:pt idx="159">
                  <c:v>48.831538676970716</c:v>
                </c:pt>
                <c:pt idx="160">
                  <c:v>48.622092573600042</c:v>
                </c:pt>
                <c:pt idx="161">
                  <c:v>48.413254680955021</c:v>
                </c:pt>
                <c:pt idx="162">
                  <c:v>48.205294726950363</c:v>
                </c:pt>
                <c:pt idx="163">
                  <c:v>47.998451349030475</c:v>
                </c:pt>
                <c:pt idx="164">
                  <c:v>47.792931626680428</c:v>
                </c:pt>
                <c:pt idx="165">
                  <c:v>47.588911333829813</c:v>
                </c:pt>
                <c:pt idx="166">
                  <c:v>47.38653580894443</c:v>
                </c:pt>
                <c:pt idx="167">
                  <c:v>47.185921332937113</c:v>
                </c:pt>
                <c:pt idx="168">
                  <c:v>46.987156903858192</c:v>
                </c:pt>
                <c:pt idx="169">
                  <c:v>46.790306301461442</c:v>
                </c:pt>
                <c:pt idx="170">
                  <c:v>46.595410342888172</c:v>
                </c:pt>
                <c:pt idx="171">
                  <c:v>46.402489241594481</c:v>
                </c:pt>
                <c:pt idx="172">
                  <c:v>46.211544994104848</c:v>
                </c:pt>
                <c:pt idx="173">
                  <c:v>46.02256373222022</c:v>
                </c:pt>
                <c:pt idx="174">
                  <c:v>45.835517991156237</c:v>
                </c:pt>
                <c:pt idx="175">
                  <c:v>45.650368856155602</c:v>
                </c:pt>
                <c:pt idx="176">
                  <c:v>45.467067961018209</c:v>
                </c:pt>
                <c:pt idx="177">
                  <c:v>45.285559321498319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1.4505764853342909E-2</c:v>
                </c:pt>
                <c:pt idx="2">
                  <c:v>3.111716554824797E-2</c:v>
                </c:pt>
                <c:pt idx="3">
                  <c:v>4.3585567088055881E-2</c:v>
                </c:pt>
                <c:pt idx="4">
                  <c:v>5.3040309323557203E-2</c:v>
                </c:pt>
                <c:pt idx="5">
                  <c:v>6.2903823289216398E-2</c:v>
                </c:pt>
                <c:pt idx="6">
                  <c:v>6.9470139754486807E-2</c:v>
                </c:pt>
                <c:pt idx="7">
                  <c:v>8.1348683377949385E-2</c:v>
                </c:pt>
                <c:pt idx="8">
                  <c:v>9.6988562445612062E-2</c:v>
                </c:pt>
                <c:pt idx="9">
                  <c:v>9.7948793204727977E-2</c:v>
                </c:pt>
                <c:pt idx="10">
                  <c:v>0.10198060221410955</c:v>
                </c:pt>
                <c:pt idx="11">
                  <c:v>0.11658776512481805</c:v>
                </c:pt>
                <c:pt idx="12">
                  <c:v>0.12844586848646986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6.3489035616192725E-4</c:v>
                </c:pt>
                <c:pt idx="1">
                  <c:v>1.1408312371948545E-2</c:v>
                </c:pt>
                <c:pt idx="2">
                  <c:v>2.0257032054013281E-2</c:v>
                </c:pt>
                <c:pt idx="3">
                  <c:v>3.4224718185513786E-2</c:v>
                </c:pt>
                <c:pt idx="4">
                  <c:v>4.1409896707226695E-2</c:v>
                </c:pt>
                <c:pt idx="5">
                  <c:v>4.3731763958058924E-2</c:v>
                </c:pt>
                <c:pt idx="6">
                  <c:v>5.651240077847184E-2</c:v>
                </c:pt>
                <c:pt idx="7">
                  <c:v>6.1936830745564907E-2</c:v>
                </c:pt>
                <c:pt idx="8">
                  <c:v>7.5373488377838915E-2</c:v>
                </c:pt>
                <c:pt idx="9">
                  <c:v>7.9292505989402545E-2</c:v>
                </c:pt>
                <c:pt idx="10">
                  <c:v>8.5099355374213329E-2</c:v>
                </c:pt>
                <c:pt idx="11">
                  <c:v>9.6211779242731249E-2</c:v>
                </c:pt>
                <c:pt idx="12">
                  <c:v>7.6670408550764679E-2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60.438000000000002</c:v>
                </c:pt>
                <c:pt idx="1">
                  <c:v>62.234000000000002</c:v>
                </c:pt>
                <c:pt idx="2">
                  <c:v>61.171999999999997</c:v>
                </c:pt>
                <c:pt idx="3">
                  <c:v>61.469000000000001</c:v>
                </c:pt>
                <c:pt idx="4">
                  <c:v>60.796999999999997</c:v>
                </c:pt>
                <c:pt idx="5">
                  <c:v>61.296999999999997</c:v>
                </c:pt>
                <c:pt idx="6">
                  <c:v>60.890999999999998</c:v>
                </c:pt>
                <c:pt idx="7">
                  <c:v>60.359000000000002</c:v>
                </c:pt>
                <c:pt idx="8">
                  <c:v>61.219000000000001</c:v>
                </c:pt>
                <c:pt idx="9">
                  <c:v>61.578000000000003</c:v>
                </c:pt>
                <c:pt idx="10">
                  <c:v>60.655999999999999</c:v>
                </c:pt>
                <c:pt idx="11">
                  <c:v>59.921999999999997</c:v>
                </c:pt>
                <c:pt idx="12">
                  <c:v>61.469000000000001</c:v>
                </c:pt>
                <c:pt idx="13">
                  <c:v>59.640999999999998</c:v>
                </c:pt>
                <c:pt idx="14">
                  <c:v>61.561999999999998</c:v>
                </c:pt>
                <c:pt idx="15">
                  <c:v>61.328000000000003</c:v>
                </c:pt>
                <c:pt idx="16">
                  <c:v>63.030999999999999</c:v>
                </c:pt>
                <c:pt idx="17">
                  <c:v>62.375</c:v>
                </c:pt>
                <c:pt idx="18">
                  <c:v>59.969000000000001</c:v>
                </c:pt>
                <c:pt idx="19">
                  <c:v>61.655999999999999</c:v>
                </c:pt>
                <c:pt idx="20">
                  <c:v>62.234000000000002</c:v>
                </c:pt>
                <c:pt idx="21">
                  <c:v>62.688000000000002</c:v>
                </c:pt>
                <c:pt idx="22">
                  <c:v>60.969000000000001</c:v>
                </c:pt>
                <c:pt idx="23">
                  <c:v>62.375</c:v>
                </c:pt>
                <c:pt idx="24">
                  <c:v>62.938000000000002</c:v>
                </c:pt>
                <c:pt idx="25">
                  <c:v>61.921999999999997</c:v>
                </c:pt>
                <c:pt idx="26">
                  <c:v>63.078000000000003</c:v>
                </c:pt>
                <c:pt idx="27">
                  <c:v>62.546999999999997</c:v>
                </c:pt>
                <c:pt idx="28">
                  <c:v>64.266000000000005</c:v>
                </c:pt>
                <c:pt idx="29">
                  <c:v>62.811999999999998</c:v>
                </c:pt>
                <c:pt idx="30">
                  <c:v>64.468999999999994</c:v>
                </c:pt>
                <c:pt idx="31">
                  <c:v>65.108999999999995</c:v>
                </c:pt>
                <c:pt idx="32">
                  <c:v>63.703000000000003</c:v>
                </c:pt>
                <c:pt idx="33">
                  <c:v>63.640999999999998</c:v>
                </c:pt>
                <c:pt idx="34">
                  <c:v>64.891000000000005</c:v>
                </c:pt>
                <c:pt idx="35">
                  <c:v>64.75</c:v>
                </c:pt>
                <c:pt idx="36">
                  <c:v>64.093999999999994</c:v>
                </c:pt>
                <c:pt idx="37">
                  <c:v>65.266000000000005</c:v>
                </c:pt>
                <c:pt idx="38">
                  <c:v>65.968999999999994</c:v>
                </c:pt>
                <c:pt idx="39">
                  <c:v>66.891000000000005</c:v>
                </c:pt>
                <c:pt idx="40">
                  <c:v>67.311999999999998</c:v>
                </c:pt>
                <c:pt idx="41">
                  <c:v>67.125</c:v>
                </c:pt>
                <c:pt idx="42">
                  <c:v>70</c:v>
                </c:pt>
                <c:pt idx="43">
                  <c:v>68.811999999999998</c:v>
                </c:pt>
                <c:pt idx="44">
                  <c:v>71.858999999999995</c:v>
                </c:pt>
                <c:pt idx="45">
                  <c:v>71.391000000000005</c:v>
                </c:pt>
                <c:pt idx="46">
                  <c:v>73.983999999999995</c:v>
                </c:pt>
                <c:pt idx="47">
                  <c:v>79.311999999999998</c:v>
                </c:pt>
                <c:pt idx="48">
                  <c:v>88.546999999999997</c:v>
                </c:pt>
                <c:pt idx="49">
                  <c:v>102.89100000000001</c:v>
                </c:pt>
                <c:pt idx="50">
                  <c:v>121.938</c:v>
                </c:pt>
                <c:pt idx="51">
                  <c:v>144.43799999999999</c:v>
                </c:pt>
                <c:pt idx="52">
                  <c:v>167.31200000000001</c:v>
                </c:pt>
                <c:pt idx="53">
                  <c:v>186.875</c:v>
                </c:pt>
                <c:pt idx="54">
                  <c:v>202.81200000000001</c:v>
                </c:pt>
                <c:pt idx="55">
                  <c:v>214.203</c:v>
                </c:pt>
                <c:pt idx="56">
                  <c:v>221.203</c:v>
                </c:pt>
                <c:pt idx="57">
                  <c:v>222.26599999999999</c:v>
                </c:pt>
                <c:pt idx="58">
                  <c:v>218.28100000000001</c:v>
                </c:pt>
                <c:pt idx="59">
                  <c:v>206.34399999999999</c:v>
                </c:pt>
                <c:pt idx="60">
                  <c:v>178.75</c:v>
                </c:pt>
                <c:pt idx="61">
                  <c:v>135.828</c:v>
                </c:pt>
                <c:pt idx="62">
                  <c:v>93.703000000000003</c:v>
                </c:pt>
                <c:pt idx="63">
                  <c:v>68.625</c:v>
                </c:pt>
                <c:pt idx="64">
                  <c:v>61.155999999999999</c:v>
                </c:pt>
                <c:pt idx="65">
                  <c:v>60.953000000000003</c:v>
                </c:pt>
                <c:pt idx="66">
                  <c:v>60.938000000000002</c:v>
                </c:pt>
                <c:pt idx="67">
                  <c:v>61.688000000000002</c:v>
                </c:pt>
                <c:pt idx="68">
                  <c:v>61.265999999999998</c:v>
                </c:pt>
                <c:pt idx="69">
                  <c:v>62.109000000000002</c:v>
                </c:pt>
                <c:pt idx="70">
                  <c:v>64.781000000000006</c:v>
                </c:pt>
                <c:pt idx="71">
                  <c:v>68.578000000000003</c:v>
                </c:pt>
                <c:pt idx="72">
                  <c:v>71.703000000000003</c:v>
                </c:pt>
                <c:pt idx="73">
                  <c:v>77.311999999999998</c:v>
                </c:pt>
                <c:pt idx="74">
                  <c:v>87.656000000000006</c:v>
                </c:pt>
                <c:pt idx="75">
                  <c:v>98.891000000000005</c:v>
                </c:pt>
                <c:pt idx="76">
                  <c:v>112.547</c:v>
                </c:pt>
                <c:pt idx="77">
                  <c:v>123.922</c:v>
                </c:pt>
                <c:pt idx="78">
                  <c:v>135.64099999999999</c:v>
                </c:pt>
                <c:pt idx="79">
                  <c:v>143.828</c:v>
                </c:pt>
                <c:pt idx="80">
                  <c:v>150.60900000000001</c:v>
                </c:pt>
                <c:pt idx="81">
                  <c:v>153.71899999999999</c:v>
                </c:pt>
                <c:pt idx="82">
                  <c:v>152.98400000000001</c:v>
                </c:pt>
                <c:pt idx="83">
                  <c:v>144.93799999999999</c:v>
                </c:pt>
                <c:pt idx="84">
                  <c:v>127.578</c:v>
                </c:pt>
                <c:pt idx="85">
                  <c:v>100.03100000000001</c:v>
                </c:pt>
                <c:pt idx="86">
                  <c:v>76.656000000000006</c:v>
                </c:pt>
                <c:pt idx="87">
                  <c:v>62.765999999999998</c:v>
                </c:pt>
                <c:pt idx="88">
                  <c:v>59.046999999999997</c:v>
                </c:pt>
                <c:pt idx="89">
                  <c:v>55.234000000000002</c:v>
                </c:pt>
                <c:pt idx="90">
                  <c:v>56.719000000000001</c:v>
                </c:pt>
                <c:pt idx="91">
                  <c:v>57.188000000000002</c:v>
                </c:pt>
                <c:pt idx="92">
                  <c:v>55.719000000000001</c:v>
                </c:pt>
                <c:pt idx="93">
                  <c:v>56.390999999999998</c:v>
                </c:pt>
                <c:pt idx="94">
                  <c:v>56.969000000000001</c:v>
                </c:pt>
                <c:pt idx="95">
                  <c:v>57.359000000000002</c:v>
                </c:pt>
                <c:pt idx="96">
                  <c:v>55.828000000000003</c:v>
                </c:pt>
                <c:pt idx="97">
                  <c:v>56.905999999999999</c:v>
                </c:pt>
                <c:pt idx="98">
                  <c:v>57.094000000000001</c:v>
                </c:pt>
                <c:pt idx="99">
                  <c:v>56.328000000000003</c:v>
                </c:pt>
                <c:pt idx="100">
                  <c:v>57.234000000000002</c:v>
                </c:pt>
                <c:pt idx="101">
                  <c:v>56.609000000000002</c:v>
                </c:pt>
                <c:pt idx="102">
                  <c:v>57.234000000000002</c:v>
                </c:pt>
                <c:pt idx="103">
                  <c:v>59.703000000000003</c:v>
                </c:pt>
                <c:pt idx="104">
                  <c:v>59.344000000000001</c:v>
                </c:pt>
                <c:pt idx="105">
                  <c:v>59.078000000000003</c:v>
                </c:pt>
                <c:pt idx="106">
                  <c:v>60.515999999999998</c:v>
                </c:pt>
                <c:pt idx="107">
                  <c:v>60.625</c:v>
                </c:pt>
                <c:pt idx="108">
                  <c:v>59.328000000000003</c:v>
                </c:pt>
                <c:pt idx="109">
                  <c:v>60.688000000000002</c:v>
                </c:pt>
                <c:pt idx="110">
                  <c:v>61.796999999999997</c:v>
                </c:pt>
                <c:pt idx="111">
                  <c:v>63.155999999999999</c:v>
                </c:pt>
                <c:pt idx="112">
                  <c:v>63.546999999999997</c:v>
                </c:pt>
                <c:pt idx="113">
                  <c:v>63.234000000000002</c:v>
                </c:pt>
                <c:pt idx="114">
                  <c:v>70.125</c:v>
                </c:pt>
                <c:pt idx="115">
                  <c:v>73.031000000000006</c:v>
                </c:pt>
                <c:pt idx="116">
                  <c:v>79.921999999999997</c:v>
                </c:pt>
                <c:pt idx="117">
                  <c:v>86.641000000000005</c:v>
                </c:pt>
                <c:pt idx="118">
                  <c:v>93.906000000000006</c:v>
                </c:pt>
                <c:pt idx="119">
                  <c:v>98.891000000000005</c:v>
                </c:pt>
                <c:pt idx="120">
                  <c:v>103.312</c:v>
                </c:pt>
                <c:pt idx="121">
                  <c:v>101.78100000000001</c:v>
                </c:pt>
                <c:pt idx="122">
                  <c:v>99.641000000000005</c:v>
                </c:pt>
                <c:pt idx="123">
                  <c:v>92.125</c:v>
                </c:pt>
                <c:pt idx="124">
                  <c:v>83.983999999999995</c:v>
                </c:pt>
                <c:pt idx="125">
                  <c:v>74.061999999999998</c:v>
                </c:pt>
                <c:pt idx="126">
                  <c:v>64.25</c:v>
                </c:pt>
                <c:pt idx="127">
                  <c:v>59.859000000000002</c:v>
                </c:pt>
                <c:pt idx="128">
                  <c:v>55.109000000000002</c:v>
                </c:pt>
                <c:pt idx="129">
                  <c:v>54.905999999999999</c:v>
                </c:pt>
                <c:pt idx="130">
                  <c:v>55.030999999999999</c:v>
                </c:pt>
                <c:pt idx="131">
                  <c:v>56.625</c:v>
                </c:pt>
                <c:pt idx="132">
                  <c:v>57.311999999999998</c:v>
                </c:pt>
                <c:pt idx="133">
                  <c:v>56.203000000000003</c:v>
                </c:pt>
                <c:pt idx="134">
                  <c:v>55.811999999999998</c:v>
                </c:pt>
                <c:pt idx="135">
                  <c:v>54.109000000000002</c:v>
                </c:pt>
                <c:pt idx="136">
                  <c:v>55.280999999999999</c:v>
                </c:pt>
                <c:pt idx="137">
                  <c:v>53.953000000000003</c:v>
                </c:pt>
                <c:pt idx="138">
                  <c:v>53.015999999999998</c:v>
                </c:pt>
                <c:pt idx="139">
                  <c:v>54.25</c:v>
                </c:pt>
                <c:pt idx="140">
                  <c:v>54.546999999999997</c:v>
                </c:pt>
                <c:pt idx="141">
                  <c:v>53.359000000000002</c:v>
                </c:pt>
                <c:pt idx="142">
                  <c:v>55.469000000000001</c:v>
                </c:pt>
                <c:pt idx="143">
                  <c:v>55.780999999999999</c:v>
                </c:pt>
                <c:pt idx="144">
                  <c:v>56.844000000000001</c:v>
                </c:pt>
                <c:pt idx="145">
                  <c:v>59.344000000000001</c:v>
                </c:pt>
                <c:pt idx="146">
                  <c:v>61.094000000000001</c:v>
                </c:pt>
                <c:pt idx="147">
                  <c:v>65.5</c:v>
                </c:pt>
                <c:pt idx="148">
                  <c:v>70.233999999999995</c:v>
                </c:pt>
                <c:pt idx="149">
                  <c:v>73.968999999999994</c:v>
                </c:pt>
                <c:pt idx="150">
                  <c:v>78.531000000000006</c:v>
                </c:pt>
                <c:pt idx="151">
                  <c:v>77.578000000000003</c:v>
                </c:pt>
                <c:pt idx="152">
                  <c:v>78.358999999999995</c:v>
                </c:pt>
                <c:pt idx="153">
                  <c:v>73.391000000000005</c:v>
                </c:pt>
                <c:pt idx="154">
                  <c:v>69.438000000000002</c:v>
                </c:pt>
                <c:pt idx="155">
                  <c:v>63.219000000000001</c:v>
                </c:pt>
                <c:pt idx="156">
                  <c:v>57.811999999999998</c:v>
                </c:pt>
                <c:pt idx="157">
                  <c:v>53.405999999999999</c:v>
                </c:pt>
                <c:pt idx="158">
                  <c:v>50.405999999999999</c:v>
                </c:pt>
                <c:pt idx="159">
                  <c:v>51.219000000000001</c:v>
                </c:pt>
                <c:pt idx="160">
                  <c:v>50.203000000000003</c:v>
                </c:pt>
                <c:pt idx="161">
                  <c:v>49.811999999999998</c:v>
                </c:pt>
                <c:pt idx="162">
                  <c:v>49.780999999999999</c:v>
                </c:pt>
                <c:pt idx="163">
                  <c:v>49.530999999999999</c:v>
                </c:pt>
                <c:pt idx="164">
                  <c:v>49.030999999999999</c:v>
                </c:pt>
                <c:pt idx="165">
                  <c:v>49.078000000000003</c:v>
                </c:pt>
                <c:pt idx="166">
                  <c:v>47</c:v>
                </c:pt>
                <c:pt idx="167">
                  <c:v>48.405999999999999</c:v>
                </c:pt>
                <c:pt idx="168">
                  <c:v>47.140999999999998</c:v>
                </c:pt>
                <c:pt idx="169">
                  <c:v>47.719000000000001</c:v>
                </c:pt>
                <c:pt idx="170">
                  <c:v>47.780999999999999</c:v>
                </c:pt>
                <c:pt idx="171">
                  <c:v>46.844000000000001</c:v>
                </c:pt>
                <c:pt idx="172">
                  <c:v>48.328000000000003</c:v>
                </c:pt>
                <c:pt idx="173">
                  <c:v>46.844000000000001</c:v>
                </c:pt>
                <c:pt idx="174">
                  <c:v>46.530999999999999</c:v>
                </c:pt>
                <c:pt idx="175">
                  <c:v>46.578000000000003</c:v>
                </c:pt>
                <c:pt idx="176">
                  <c:v>46.375</c:v>
                </c:pt>
                <c:pt idx="177">
                  <c:v>45.969000000000001</c:v>
                </c:pt>
                <c:pt idx="178">
                  <c:v>45.765999999999998</c:v>
                </c:pt>
                <c:pt idx="179">
                  <c:v>46.405999999999999</c:v>
                </c:pt>
                <c:pt idx="180">
                  <c:v>45.061999999999998</c:v>
                </c:pt>
                <c:pt idx="181">
                  <c:v>45</c:v>
                </c:pt>
                <c:pt idx="182">
                  <c:v>45.609000000000002</c:v>
                </c:pt>
                <c:pt idx="183">
                  <c:v>45.765999999999998</c:v>
                </c:pt>
                <c:pt idx="184">
                  <c:v>46.938000000000002</c:v>
                </c:pt>
                <c:pt idx="185">
                  <c:v>44.984000000000002</c:v>
                </c:pt>
                <c:pt idx="186">
                  <c:v>46.359000000000002</c:v>
                </c:pt>
                <c:pt idx="187">
                  <c:v>46.561999999999998</c:v>
                </c:pt>
                <c:pt idx="188">
                  <c:v>45.484000000000002</c:v>
                </c:pt>
                <c:pt idx="189">
                  <c:v>45.811999999999998</c:v>
                </c:pt>
                <c:pt idx="190">
                  <c:v>47.796999999999997</c:v>
                </c:pt>
                <c:pt idx="191">
                  <c:v>46.094000000000001</c:v>
                </c:pt>
                <c:pt idx="192">
                  <c:v>47.328000000000003</c:v>
                </c:pt>
                <c:pt idx="193">
                  <c:v>47.296999999999997</c:v>
                </c:pt>
                <c:pt idx="194">
                  <c:v>48.828000000000003</c:v>
                </c:pt>
                <c:pt idx="195">
                  <c:v>48.671999999999997</c:v>
                </c:pt>
                <c:pt idx="196">
                  <c:v>49.890999999999998</c:v>
                </c:pt>
                <c:pt idx="197">
                  <c:v>50.171999999999997</c:v>
                </c:pt>
                <c:pt idx="198">
                  <c:v>49.640999999999998</c:v>
                </c:pt>
                <c:pt idx="199">
                  <c:v>49.046999999999997</c:v>
                </c:pt>
                <c:pt idx="200">
                  <c:v>49.438000000000002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59.932508437396351</c:v>
                </c:pt>
                <c:pt idx="11">
                  <c:v>60.16286313504019</c:v>
                </c:pt>
                <c:pt idx="12">
                  <c:v>60.392197893982043</c:v>
                </c:pt>
                <c:pt idx="13">
                  <c:v>60.620306288385827</c:v>
                </c:pt>
                <c:pt idx="14">
                  <c:v>60.846955842260456</c:v>
                </c:pt>
                <c:pt idx="15">
                  <c:v>61.071885894524534</c:v>
                </c:pt>
                <c:pt idx="16">
                  <c:v>61.294805483140607</c:v>
                </c:pt>
                <c:pt idx="17">
                  <c:v>61.515391300563337</c:v>
                </c:pt>
                <c:pt idx="18">
                  <c:v>61.733285785184918</c:v>
                </c:pt>
                <c:pt idx="19">
                  <c:v>61.948095428343485</c:v>
                </c:pt>
                <c:pt idx="20">
                  <c:v>62.159389395673308</c:v>
                </c:pt>
                <c:pt idx="21">
                  <c:v>62.366698589686173</c:v>
                </c:pt>
                <c:pt idx="22">
                  <c:v>62.569515327957028</c:v>
                </c:pt>
                <c:pt idx="23">
                  <c:v>62.767293900873341</c:v>
                </c:pt>
                <c:pt idx="24">
                  <c:v>62.959452451536464</c:v>
                </c:pt>
                <c:pt idx="25">
                  <c:v>63.145376980425418</c:v>
                </c:pt>
                <c:pt idx="26">
                  <c:v>63.324428991873226</c:v>
                </c:pt>
                <c:pt idx="27">
                  <c:v>63.495959676263055</c:v>
                </c:pt>
                <c:pt idx="28">
                  <c:v>63.659336079794748</c:v>
                </c:pt>
                <c:pt idx="29">
                  <c:v>63.813989273144799</c:v>
                </c:pt>
                <c:pt idx="30">
                  <c:v>63.959502296337227</c:v>
                </c:pt>
                <c:pt idx="31">
                  <c:v>64.095768239352296</c:v>
                </c:pt>
                <c:pt idx="32">
                  <c:v>64.223268091163746</c:v>
                </c:pt>
                <c:pt idx="33">
                  <c:v>64.343545650580708</c:v>
                </c:pt>
                <c:pt idx="34">
                  <c:v>64.459993441572763</c:v>
                </c:pt>
                <c:pt idx="35">
                  <c:v>64.579107191659475</c:v>
                </c:pt>
                <c:pt idx="36">
                  <c:v>64.712410245962403</c:v>
                </c:pt>
                <c:pt idx="37">
                  <c:v>64.879279399686354</c:v>
                </c:pt>
                <c:pt idx="38">
                  <c:v>65.11089717463561</c:v>
                </c:pt>
                <c:pt idx="39">
                  <c:v>65.455480842698833</c:v>
                </c:pt>
                <c:pt idx="40">
                  <c:v>65.984758877666806</c:v>
                </c:pt>
                <c:pt idx="41">
                  <c:v>66.801348809635329</c:v>
                </c:pt>
                <c:pt idx="42">
                  <c:v>68.046224426842628</c:v>
                </c:pt>
                <c:pt idx="43">
                  <c:v>69.904872584763581</c:v>
                </c:pt>
                <c:pt idx="44">
                  <c:v>72.610117479185959</c:v>
                </c:pt>
                <c:pt idx="45">
                  <c:v>76.439089564315637</c:v>
                </c:pt>
                <c:pt idx="46">
                  <c:v>81.701653901494041</c:v>
                </c:pt>
                <c:pt idx="47">
                  <c:v>88.718027335317089</c:v>
                </c:pt>
                <c:pt idx="48">
                  <c:v>97.784497179383635</c:v>
                </c:pt>
                <c:pt idx="49">
                  <c:v>109.12815182031616</c:v>
                </c:pt>
                <c:pt idx="50">
                  <c:v>122.8540779006283</c:v>
                </c:pt>
                <c:pt idx="51">
                  <c:v>138.89044914995151</c:v>
                </c:pt>
                <c:pt idx="52">
                  <c:v>156.93442801860843</c:v>
                </c:pt>
                <c:pt idx="53">
                  <c:v>176.3843025842082</c:v>
                </c:pt>
                <c:pt idx="54">
                  <c:v>196.19776233224255</c:v>
                </c:pt>
                <c:pt idx="55">
                  <c:v>214.57351104145877</c:v>
                </c:pt>
                <c:pt idx="56">
                  <c:v>228.4769705942951</c:v>
                </c:pt>
                <c:pt idx="57">
                  <c:v>233.52047303478395</c:v>
                </c:pt>
                <c:pt idx="58">
                  <c:v>225.21469090382521</c:v>
                </c:pt>
                <c:pt idx="59">
                  <c:v>201.91188386891869</c:v>
                </c:pt>
                <c:pt idx="60">
                  <c:v>167.47663705430907</c:v>
                </c:pt>
                <c:pt idx="61">
                  <c:v>130.50709827310874</c:v>
                </c:pt>
                <c:pt idx="62">
                  <c:v>99.733649907272351</c:v>
                </c:pt>
                <c:pt idx="63">
                  <c:v>79.460316598771868</c:v>
                </c:pt>
                <c:pt idx="64">
                  <c:v>68.838854454733266</c:v>
                </c:pt>
                <c:pt idx="65">
                  <c:v>64.490023122166207</c:v>
                </c:pt>
                <c:pt idx="66">
                  <c:v>63.296406372268379</c:v>
                </c:pt>
                <c:pt idx="67">
                  <c:v>63.488601669676754</c:v>
                </c:pt>
                <c:pt idx="68">
                  <c:v>64.406122641990933</c:v>
                </c:pt>
                <c:pt idx="69">
                  <c:v>65.955398683308374</c:v>
                </c:pt>
                <c:pt idx="70">
                  <c:v>68.260449410553704</c:v>
                </c:pt>
                <c:pt idx="71">
                  <c:v>71.515375810087477</c:v>
                </c:pt>
                <c:pt idx="72">
                  <c:v>75.927567026547777</c:v>
                </c:pt>
                <c:pt idx="73">
                  <c:v>81.682888496491785</c:v>
                </c:pt>
                <c:pt idx="74">
                  <c:v>88.910017668385564</c:v>
                </c:pt>
                <c:pt idx="75">
                  <c:v>97.641519560404078</c:v>
                </c:pt>
                <c:pt idx="76">
                  <c:v>107.77601808503637</c:v>
                </c:pt>
                <c:pt idx="77">
                  <c:v>119.04545082680798</c:v>
                </c:pt>
                <c:pt idx="78">
                  <c:v>130.97549391729882</c:v>
                </c:pt>
                <c:pt idx="79">
                  <c:v>142.77175689551461</c:v>
                </c:pt>
                <c:pt idx="80">
                  <c:v>152.99134454806045</c:v>
                </c:pt>
                <c:pt idx="81">
                  <c:v>159.02526206079642</c:v>
                </c:pt>
                <c:pt idx="82">
                  <c:v>157.17594490616102</c:v>
                </c:pt>
                <c:pt idx="83">
                  <c:v>144.65346891644711</c:v>
                </c:pt>
                <c:pt idx="84">
                  <c:v>122.90725308993588</c:v>
                </c:pt>
                <c:pt idx="85">
                  <c:v>98.412357621124073</c:v>
                </c:pt>
                <c:pt idx="86">
                  <c:v>78.548563173506849</c:v>
                </c:pt>
                <c:pt idx="87">
                  <c:v>66.609454390589434</c:v>
                </c:pt>
                <c:pt idx="88">
                  <c:v>61.215787147548376</c:v>
                </c:pt>
                <c:pt idx="89">
                  <c:v>59.344779588319703</c:v>
                </c:pt>
                <c:pt idx="90">
                  <c:v>58.804657749797855</c:v>
                </c:pt>
                <c:pt idx="91">
                  <c:v>58.628786778859023</c:v>
                </c:pt>
                <c:pt idx="92">
                  <c:v>58.52694759736184</c:v>
                </c:pt>
                <c:pt idx="93">
                  <c:v>58.437194468519706</c:v>
                </c:pt>
                <c:pt idx="94">
                  <c:v>58.349880944748598</c:v>
                </c:pt>
                <c:pt idx="95">
                  <c:v>58.263855516824869</c:v>
                </c:pt>
                <c:pt idx="96">
                  <c:v>58.178991511384687</c:v>
                </c:pt>
                <c:pt idx="97">
                  <c:v>58.095310422933942</c:v>
                </c:pt>
                <c:pt idx="98">
                  <c:v>58.012968235486639</c:v>
                </c:pt>
                <c:pt idx="99">
                  <c:v>57.932380162200417</c:v>
                </c:pt>
                <c:pt idx="100">
                  <c:v>57.854463471495293</c:v>
                </c:pt>
                <c:pt idx="101">
                  <c:v>57.781071003812798</c:v>
                </c:pt>
                <c:pt idx="102">
                  <c:v>57.715726175618641</c:v>
                </c:pt>
                <c:pt idx="103">
                  <c:v>57.664803279162854</c:v>
                </c:pt>
                <c:pt idx="104">
                  <c:v>57.639313569496814</c:v>
                </c:pt>
                <c:pt idx="105">
                  <c:v>57.657432965682943</c:v>
                </c:pt>
                <c:pt idx="106">
                  <c:v>57.747807382512441</c:v>
                </c:pt>
                <c:pt idx="107">
                  <c:v>57.953462115484236</c:v>
                </c:pt>
                <c:pt idx="108">
                  <c:v>58.335802955242393</c:v>
                </c:pt>
                <c:pt idx="109">
                  <c:v>58.977748178800731</c:v>
                </c:pt>
                <c:pt idx="110">
                  <c:v>59.984554847752086</c:v>
                </c:pt>
                <c:pt idx="111">
                  <c:v>61.480558455466948</c:v>
                </c:pt>
                <c:pt idx="112">
                  <c:v>63.600049226486064</c:v>
                </c:pt>
                <c:pt idx="113">
                  <c:v>66.471065582286798</c:v>
                </c:pt>
                <c:pt idx="114">
                  <c:v>70.19200251833459</c:v>
                </c:pt>
                <c:pt idx="115">
                  <c:v>74.801972009849351</c:v>
                </c:pt>
                <c:pt idx="116">
                  <c:v>80.244747611045256</c:v>
                </c:pt>
                <c:pt idx="117">
                  <c:v>86.31968231476489</c:v>
                </c:pt>
                <c:pt idx="118">
                  <c:v>92.603626764408517</c:v>
                </c:pt>
                <c:pt idx="119">
                  <c:v>98.339828889062588</c:v>
                </c:pt>
                <c:pt idx="120">
                  <c:v>102.36683652567662</c:v>
                </c:pt>
                <c:pt idx="121">
                  <c:v>103.28419973738625</c:v>
                </c:pt>
                <c:pt idx="122">
                  <c:v>100.03242848412921</c:v>
                </c:pt>
                <c:pt idx="123">
                  <c:v>92.694273103286392</c:v>
                </c:pt>
                <c:pt idx="124">
                  <c:v>82.850732750430282</c:v>
                </c:pt>
                <c:pt idx="125">
                  <c:v>72.953667940966596</c:v>
                </c:pt>
                <c:pt idx="126">
                  <c:v>65.063667696168366</c:v>
                </c:pt>
                <c:pt idx="127">
                  <c:v>59.966627453505673</c:v>
                </c:pt>
                <c:pt idx="128">
                  <c:v>57.2597701479704</c:v>
                </c:pt>
                <c:pt idx="129">
                  <c:v>56.050741398347597</c:v>
                </c:pt>
                <c:pt idx="130">
                  <c:v>55.566521984831638</c:v>
                </c:pt>
                <c:pt idx="131">
                  <c:v>55.358899530151987</c:v>
                </c:pt>
                <c:pt idx="132">
                  <c:v>55.234581845028167</c:v>
                </c:pt>
                <c:pt idx="133">
                  <c:v>55.128980604372941</c:v>
                </c:pt>
                <c:pt idx="134">
                  <c:v>55.025086033969686</c:v>
                </c:pt>
                <c:pt idx="135">
                  <c:v>54.919641839434128</c:v>
                </c:pt>
                <c:pt idx="136">
                  <c:v>54.813231336009721</c:v>
                </c:pt>
                <c:pt idx="137">
                  <c:v>54.708987229840467</c:v>
                </c:pt>
                <c:pt idx="138">
                  <c:v>54.614483305148774</c:v>
                </c:pt>
                <c:pt idx="139">
                  <c:v>54.545952326027496</c:v>
                </c:pt>
                <c:pt idx="140">
                  <c:v>54.535266445502209</c:v>
                </c:pt>
                <c:pt idx="141">
                  <c:v>54.639831570617545</c:v>
                </c:pt>
                <c:pt idx="142">
                  <c:v>54.954038085846364</c:v>
                </c:pt>
                <c:pt idx="143">
                  <c:v>55.618124525460381</c:v>
                </c:pt>
                <c:pt idx="144">
                  <c:v>56.816572351974742</c:v>
                </c:pt>
                <c:pt idx="145">
                  <c:v>58.754483606867595</c:v>
                </c:pt>
                <c:pt idx="146">
                  <c:v>61.598698879751304</c:v>
                </c:pt>
                <c:pt idx="147">
                  <c:v>65.374775736404459</c:v>
                </c:pt>
                <c:pt idx="148">
                  <c:v>69.830431836873174</c:v>
                </c:pt>
                <c:pt idx="149">
                  <c:v>74.321215036410706</c:v>
                </c:pt>
                <c:pt idx="150">
                  <c:v>77.832203677940697</c:v>
                </c:pt>
                <c:pt idx="151">
                  <c:v>79.251723584069481</c:v>
                </c:pt>
                <c:pt idx="152">
                  <c:v>77.871421122705584</c:v>
                </c:pt>
                <c:pt idx="153">
                  <c:v>73.842017505991919</c:v>
                </c:pt>
                <c:pt idx="154">
                  <c:v>68.213281431568532</c:v>
                </c:pt>
                <c:pt idx="155">
                  <c:v>62.444211260209684</c:v>
                </c:pt>
                <c:pt idx="156">
                  <c:v>57.708236779737263</c:v>
                </c:pt>
                <c:pt idx="157">
                  <c:v>54.479603908419136</c:v>
                </c:pt>
                <c:pt idx="158">
                  <c:v>52.5990856204225</c:v>
                </c:pt>
                <c:pt idx="159">
                  <c:v>51.619612798843818</c:v>
                </c:pt>
                <c:pt idx="160">
                  <c:v>51.11738709290178</c:v>
                </c:pt>
                <c:pt idx="161">
                  <c:v>50.820641252885011</c:v>
                </c:pt>
                <c:pt idx="162">
                  <c:v>50.596846319509766</c:v>
                </c:pt>
                <c:pt idx="163">
                  <c:v>50.394755206279292</c:v>
                </c:pt>
                <c:pt idx="164">
                  <c:v>50.19842033683021</c:v>
                </c:pt>
                <c:pt idx="165">
                  <c:v>50.003915370160229</c:v>
                </c:pt>
                <c:pt idx="166">
                  <c:v>49.81059451869973</c:v>
                </c:pt>
                <c:pt idx="167">
                  <c:v>49.61852448392041</c:v>
                </c:pt>
                <c:pt idx="168">
                  <c:v>49.427878561451095</c:v>
                </c:pt>
                <c:pt idx="169">
                  <c:v>49.238820477269073</c:v>
                </c:pt>
                <c:pt idx="170">
                  <c:v>49.051486812335298</c:v>
                </c:pt>
                <c:pt idx="171">
                  <c:v>48.865985933240374</c:v>
                </c:pt>
                <c:pt idx="172">
                  <c:v>48.682399470629953</c:v>
                </c:pt>
                <c:pt idx="173">
                  <c:v>48.500784329765835</c:v>
                </c:pt>
                <c:pt idx="174">
                  <c:v>48.321174917994597</c:v>
                </c:pt>
                <c:pt idx="175">
                  <c:v>48.143585480694817</c:v>
                </c:pt>
                <c:pt idx="176">
                  <c:v>47.968012468207291</c:v>
                </c:pt>
                <c:pt idx="177">
                  <c:v>47.794436870626534</c:v>
                </c:pt>
                <c:pt idx="178">
                  <c:v>47.622826470232198</c:v>
                </c:pt>
                <c:pt idx="179">
                  <c:v>47.453137973450168</c:v>
                </c:pt>
                <c:pt idx="180">
                  <c:v>47.285318995224046</c:v>
                </c:pt>
                <c:pt idx="181">
                  <c:v>47.119309878302175</c:v>
                </c:pt>
                <c:pt idx="182">
                  <c:v>46.955045338094365</c:v>
                </c:pt>
                <c:pt idx="183">
                  <c:v>46.792455930423522</c:v>
                </c:pt>
                <c:pt idx="184">
                  <c:v>46.631469344765861</c:v>
                </c:pt>
                <c:pt idx="185">
                  <c:v>46.472011529566409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59.932508437393679</c:v>
                </c:pt>
                <c:pt idx="11">
                  <c:v>60.162863135030705</c:v>
                </c:pt>
                <c:pt idx="12">
                  <c:v>60.392197893949209</c:v>
                </c:pt>
                <c:pt idx="13">
                  <c:v>60.620306288275025</c:v>
                </c:pt>
                <c:pt idx="14">
                  <c:v>60.846955841895976</c:v>
                </c:pt>
                <c:pt idx="15">
                  <c:v>61.07188589335594</c:v>
                </c:pt>
                <c:pt idx="16">
                  <c:v>61.294805479488581</c:v>
                </c:pt>
                <c:pt idx="17">
                  <c:v>61.515391289438888</c:v>
                </c:pt>
                <c:pt idx="18">
                  <c:v>61.733285752155631</c:v>
                </c:pt>
                <c:pt idx="19">
                  <c:v>61.948095332757163</c:v>
                </c:pt>
                <c:pt idx="20">
                  <c:v>62.159389126043351</c:v>
                </c:pt>
                <c:pt idx="21">
                  <c:v>62.366697848347933</c:v>
                </c:pt>
                <c:pt idx="22">
                  <c:v>62.569513341219299</c:v>
                </c:pt>
                <c:pt idx="23">
                  <c:v>62.767288711193686</c:v>
                </c:pt>
                <c:pt idx="24">
                  <c:v>62.959439238080044</c:v>
                </c:pt>
                <c:pt idx="25">
                  <c:v>63.145344188403421</c:v>
                </c:pt>
                <c:pt idx="26">
                  <c:v>63.324349669475914</c:v>
                </c:pt>
                <c:pt idx="27">
                  <c:v>63.495772651402326</c:v>
                </c:pt>
                <c:pt idx="28">
                  <c:v>63.658906267609858</c:v>
                </c:pt>
                <c:pt idx="29">
                  <c:v>63.813026477801685</c:v>
                </c:pt>
                <c:pt idx="30">
                  <c:v>63.957400139507421</c:v>
                </c:pt>
                <c:pt idx="31">
                  <c:v>64.09129448514696</c:v>
                </c:pt>
                <c:pt idx="32">
                  <c:v>64.213987941066193</c:v>
                </c:pt>
                <c:pt idx="33">
                  <c:v>64.324782154713262</c:v>
                </c:pt>
                <c:pt idx="34">
                  <c:v>64.42301501860635</c:v>
                </c:pt>
                <c:pt idx="35">
                  <c:v>64.508074398912328</c:v>
                </c:pt>
                <c:pt idx="36">
                  <c:v>64.579412197491493</c:v>
                </c:pt>
                <c:pt idx="37">
                  <c:v>64.636558305383716</c:v>
                </c:pt>
                <c:pt idx="38">
                  <c:v>64.679133949739366</c:v>
                </c:pt>
                <c:pt idx="39">
                  <c:v>64.706863901954591</c:v>
                </c:pt>
                <c:pt idx="40">
                  <c:v>64.719587008302256</c:v>
                </c:pt>
                <c:pt idx="41">
                  <c:v>64.717264530110953</c:v>
                </c:pt>
                <c:pt idx="42">
                  <c:v>64.699985840612769</c:v>
                </c:pt>
                <c:pt idx="43">
                  <c:v>64.667971119067204</c:v>
                </c:pt>
                <c:pt idx="44">
                  <c:v>64.621570805524897</c:v>
                </c:pt>
                <c:pt idx="45">
                  <c:v>64.561261724326584</c:v>
                </c:pt>
                <c:pt idx="46">
                  <c:v>64.487639941238896</c:v>
                </c:pt>
                <c:pt idx="47">
                  <c:v>64.401410576439929</c:v>
                </c:pt>
                <c:pt idx="48">
                  <c:v>64.30337494136721</c:v>
                </c:pt>
                <c:pt idx="49">
                  <c:v>64.194415490582429</c:v>
                </c:pt>
                <c:pt idx="50">
                  <c:v>64.075479171262657</c:v>
                </c:pt>
                <c:pt idx="51">
                  <c:v>63.947559806737083</c:v>
                </c:pt>
                <c:pt idx="52">
                  <c:v>63.811680164315007</c:v>
                </c:pt>
                <c:pt idx="53">
                  <c:v>63.66887433283636</c:v>
                </c:pt>
                <c:pt idx="54">
                  <c:v>63.520170976550617</c:v>
                </c:pt>
                <c:pt idx="55">
                  <c:v>63.366577946246117</c:v>
                </c:pt>
                <c:pt idx="56">
                  <c:v>63.209068624688264</c:v>
                </c:pt>
                <c:pt idx="57">
                  <c:v>63.048570270549149</c:v>
                </c:pt>
                <c:pt idx="58">
                  <c:v>62.885954511802147</c:v>
                </c:pt>
                <c:pt idx="59">
                  <c:v>62.722030033458687</c:v>
                </c:pt>
                <c:pt idx="60">
                  <c:v>62.557537411245782</c:v>
                </c:pt>
                <c:pt idx="61">
                  <c:v>62.393145966123051</c:v>
                </c:pt>
                <c:pt idx="62">
                  <c:v>62.229452456254656</c:v>
                </c:pt>
                <c:pt idx="63">
                  <c:v>62.066981383334436</c:v>
                </c:pt>
                <c:pt idx="64">
                  <c:v>61.906186667809443</c:v>
                </c:pt>
                <c:pt idx="65">
                  <c:v>61.747454440407544</c:v>
                </c:pt>
                <c:pt idx="66">
                  <c:v>61.591106702739012</c:v>
                </c:pt>
                <c:pt idx="67">
                  <c:v>61.437405624690598</c:v>
                </c:pt>
                <c:pt idx="68">
                  <c:v>61.286558268006132</c:v>
                </c:pt>
                <c:pt idx="69">
                  <c:v>61.13872155125577</c:v>
                </c:pt>
                <c:pt idx="70">
                  <c:v>60.99400729912287</c:v>
                </c:pt>
                <c:pt idx="71">
                  <c:v>60.852487246806383</c:v>
                </c:pt>
                <c:pt idx="72">
                  <c:v>60.714197897011616</c:v>
                </c:pt>
                <c:pt idx="73">
                  <c:v>60.579145151555814</c:v>
                </c:pt>
                <c:pt idx="74">
                  <c:v>60.447308661476654</c:v>
                </c:pt>
                <c:pt idx="75">
                  <c:v>60.318645858419153</c:v>
                </c:pt>
                <c:pt idx="76">
                  <c:v>60.193095645936431</c:v>
                </c:pt>
                <c:pt idx="77">
                  <c:v>60.070581742280424</c:v>
                </c:pt>
                <c:pt idx="78">
                  <c:v>59.951015676499786</c:v>
                </c:pt>
                <c:pt idx="79">
                  <c:v>59.83429944748945</c:v>
                </c:pt>
                <c:pt idx="80">
                  <c:v>59.720327861367089</c:v>
                </c:pt>
                <c:pt idx="81">
                  <c:v>59.608990566506712</c:v>
                </c:pt>
                <c:pt idx="82">
                  <c:v>59.500173808049993</c:v>
                </c:pt>
                <c:pt idx="83">
                  <c:v>59.393761925025707</c:v>
                </c:pt>
                <c:pt idx="84">
                  <c:v>59.289638613591649</c:v>
                </c:pt>
                <c:pt idx="85">
                  <c:v>59.187687979591452</c:v>
                </c:pt>
                <c:pt idx="86">
                  <c:v>59.087795402778376</c:v>
                </c:pt>
                <c:pt idx="87">
                  <c:v>58.989848233852861</c:v>
                </c:pt>
                <c:pt idx="88">
                  <c:v>58.893736344016915</c:v>
                </c:pt>
                <c:pt idx="89">
                  <c:v>58.799352545164318</c:v>
                </c:pt>
                <c:pt idx="90">
                  <c:v>58.706592897178673</c:v>
                </c:pt>
                <c:pt idx="91">
                  <c:v>58.615356917160092</c:v>
                </c:pt>
                <c:pt idx="92">
                  <c:v>58.525547703787034</c:v>
                </c:pt>
                <c:pt idx="93">
                  <c:v>58.437071988473193</c:v>
                </c:pt>
                <c:pt idx="94">
                  <c:v>58.349840123520437</c:v>
                </c:pt>
                <c:pt idx="95">
                  <c:v>58.263766016108285</c:v>
                </c:pt>
                <c:pt idx="96">
                  <c:v>58.178767015706057</c:v>
                </c:pt>
                <c:pt idx="97">
                  <c:v>58.094763761345931</c:v>
                </c:pt>
                <c:pt idx="98">
                  <c:v>58.011679994152999</c:v>
                </c:pt>
                <c:pt idx="99">
                  <c:v>57.929442339588491</c:v>
                </c:pt>
                <c:pt idx="100">
                  <c:v>57.847980063020032</c:v>
                </c:pt>
                <c:pt idx="101">
                  <c:v>57.767224801482556</c:v>
                </c:pt>
                <c:pt idx="102">
                  <c:v>57.687110273830946</c:v>
                </c:pt>
                <c:pt idx="103">
                  <c:v>57.607571970904893</c:v>
                </c:pt>
                <c:pt idx="104">
                  <c:v>57.52854682682478</c:v>
                </c:pt>
                <c:pt idx="105">
                  <c:v>57.449972872111346</c:v>
                </c:pt>
                <c:pt idx="106">
                  <c:v>57.371788868969524</c:v>
                </c:pt>
                <c:pt idx="107">
                  <c:v>57.293933928799547</c:v>
                </c:pt>
                <c:pt idx="108">
                  <c:v>57.216347111796161</c:v>
                </c:pt>
                <c:pt idx="109">
                  <c:v>57.138967008374799</c:v>
                </c:pt>
                <c:pt idx="110">
                  <c:v>57.061731302127171</c:v>
                </c:pt>
                <c:pt idx="111">
                  <c:v>56.984576314065464</c:v>
                </c:pt>
                <c:pt idx="112">
                  <c:v>56.907436528076403</c:v>
                </c:pt>
                <c:pt idx="113">
                  <c:v>56.83024409778389</c:v>
                </c:pt>
                <c:pt idx="114">
                  <c:v>56.752928335430802</c:v>
                </c:pt>
                <c:pt idx="115">
                  <c:v>56.675415183950946</c:v>
                </c:pt>
                <c:pt idx="116">
                  <c:v>56.597626674133039</c:v>
                </c:pt>
                <c:pt idx="117">
                  <c:v>56.519480369700318</c:v>
                </c:pt>
                <c:pt idx="118">
                  <c:v>56.440888804263224</c:v>
                </c:pt>
                <c:pt idx="119">
                  <c:v>56.361758915471235</c:v>
                </c:pt>
                <c:pt idx="120">
                  <c:v>56.281991483310563</c:v>
                </c:pt>
                <c:pt idx="121">
                  <c:v>56.201480581383919</c:v>
                </c:pt>
                <c:pt idx="122">
                  <c:v>56.120113052172748</c:v>
                </c:pt>
                <c:pt idx="123">
                  <c:v>56.037768019718463</c:v>
                </c:pt>
                <c:pt idx="124">
                  <c:v>55.954316455848762</c:v>
                </c:pt>
                <c:pt idx="125">
                  <c:v>55.869620818977175</c:v>
                </c:pt>
                <c:pt idx="126">
                  <c:v>55.783534787553521</c:v>
                </c:pt>
                <c:pt idx="127">
                  <c:v>55.695903113339803</c:v>
                </c:pt>
                <c:pt idx="128">
                  <c:v>55.606561622688929</c:v>
                </c:pt>
                <c:pt idx="129">
                  <c:v>55.515337396729329</c:v>
                </c:pt>
                <c:pt idx="130">
                  <c:v>55.422049163567749</c:v>
                </c:pt>
                <c:pt idx="131">
                  <c:v>55.326507937027039</c:v>
                </c:pt>
                <c:pt idx="132">
                  <c:v>55.228517936694914</c:v>
                </c:pt>
                <c:pt idx="133">
                  <c:v>55.127877822791362</c:v>
                </c:pt>
                <c:pt idx="134">
                  <c:v>55.024382276156345</c:v>
                </c:pt>
                <c:pt idx="135">
                  <c:v>54.917823948108349</c:v>
                </c:pt>
                <c:pt idx="136">
                  <c:v>54.807995796652399</c:v>
                </c:pt>
                <c:pt idx="137">
                  <c:v>54.694693814235663</c:v>
                </c:pt>
                <c:pt idx="138">
                  <c:v>54.577720137813358</c:v>
                </c:pt>
                <c:pt idx="139">
                  <c:v>54.456886514454638</c:v>
                </c:pt>
                <c:pt idx="140">
                  <c:v>54.332018075424585</c:v>
                </c:pt>
                <c:pt idx="141">
                  <c:v>54.202957349283459</c:v>
                </c:pt>
                <c:pt idx="142">
                  <c:v>54.069568421082558</c:v>
                </c:pt>
                <c:pt idx="143">
                  <c:v>53.9317411216133</c:v>
                </c:pt>
                <c:pt idx="144">
                  <c:v>53.789395109625531</c:v>
                </c:pt>
                <c:pt idx="145">
                  <c:v>53.642483692960013</c:v>
                </c:pt>
                <c:pt idx="146">
                  <c:v>53.490997223716747</c:v>
                </c:pt>
                <c:pt idx="147">
                  <c:v>53.334965899868862</c:v>
                </c:pt>
                <c:pt idx="148">
                  <c:v>53.174461812740162</c:v>
                </c:pt>
                <c:pt idx="149">
                  <c:v>53.009600097485574</c:v>
                </c:pt>
                <c:pt idx="150">
                  <c:v>52.840539072306427</c:v>
                </c:pt>
                <c:pt idx="151">
                  <c:v>52.667479290749455</c:v>
                </c:pt>
                <c:pt idx="152">
                  <c:v>52.490661478180968</c:v>
                </c:pt>
                <c:pt idx="153">
                  <c:v>52.310363375520879</c:v>
                </c:pt>
                <c:pt idx="154">
                  <c:v>52.126895566931509</c:v>
                </c:pt>
                <c:pt idx="155">
                  <c:v>51.940596419339244</c:v>
                </c:pt>
                <c:pt idx="156">
                  <c:v>51.751826306393966</c:v>
                </c:pt>
                <c:pt idx="157">
                  <c:v>51.560961324182045</c:v>
                </c:pt>
                <c:pt idx="158">
                  <c:v>51.368386728018315</c:v>
                </c:pt>
                <c:pt idx="159">
                  <c:v>51.174490327447366</c:v>
                </c:pt>
                <c:pt idx="160">
                  <c:v>50.979656070004133</c:v>
                </c:pt>
                <c:pt idx="161">
                  <c:v>50.784258024441016</c:v>
                </c:pt>
                <c:pt idx="162">
                  <c:v>50.588654943258071</c:v>
                </c:pt>
                <c:pt idx="163">
                  <c:v>50.393185545509539</c:v>
                </c:pt>
                <c:pt idx="164">
                  <c:v>50.198164617455035</c:v>
                </c:pt>
                <c:pt idx="165">
                  <c:v>50.003879984149393</c:v>
                </c:pt>
                <c:pt idx="166">
                  <c:v>49.810590362667284</c:v>
                </c:pt>
                <c:pt idx="167">
                  <c:v>49.61852406989297</c:v>
                </c:pt>
                <c:pt idx="168">
                  <c:v>49.427878526484818</c:v>
                </c:pt>
                <c:pt idx="169">
                  <c:v>49.238820474766754</c:v>
                </c:pt>
                <c:pt idx="170">
                  <c:v>49.051486812183612</c:v>
                </c:pt>
                <c:pt idx="171">
                  <c:v>48.865985933232587</c:v>
                </c:pt>
                <c:pt idx="172">
                  <c:v>48.682399470629612</c:v>
                </c:pt>
                <c:pt idx="173">
                  <c:v>48.500784329765821</c:v>
                </c:pt>
                <c:pt idx="174">
                  <c:v>48.321174917994597</c:v>
                </c:pt>
                <c:pt idx="175">
                  <c:v>48.143585480694817</c:v>
                </c:pt>
                <c:pt idx="176">
                  <c:v>47.968012468207291</c:v>
                </c:pt>
                <c:pt idx="177">
                  <c:v>47.794436870626534</c:v>
                </c:pt>
                <c:pt idx="178">
                  <c:v>47.622826470232198</c:v>
                </c:pt>
                <c:pt idx="179">
                  <c:v>47.453137973450168</c:v>
                </c:pt>
                <c:pt idx="180">
                  <c:v>47.285318995224046</c:v>
                </c:pt>
                <c:pt idx="181">
                  <c:v>47.119309878302175</c:v>
                </c:pt>
                <c:pt idx="182">
                  <c:v>46.955045338094365</c:v>
                </c:pt>
                <c:pt idx="183">
                  <c:v>46.792455930423522</c:v>
                </c:pt>
                <c:pt idx="184">
                  <c:v>46.631469344765861</c:v>
                </c:pt>
                <c:pt idx="185">
                  <c:v>46.472011529566409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61.673000000000002</c:v>
                </c:pt>
                <c:pt idx="1">
                  <c:v>61.073</c:v>
                </c:pt>
                <c:pt idx="2">
                  <c:v>61.454999999999998</c:v>
                </c:pt>
                <c:pt idx="3">
                  <c:v>62.527000000000001</c:v>
                </c:pt>
                <c:pt idx="4">
                  <c:v>62.308999999999997</c:v>
                </c:pt>
                <c:pt idx="5">
                  <c:v>64.090999999999994</c:v>
                </c:pt>
                <c:pt idx="6">
                  <c:v>64.126999999999995</c:v>
                </c:pt>
                <c:pt idx="7">
                  <c:v>63.908999999999999</c:v>
                </c:pt>
                <c:pt idx="8">
                  <c:v>62.945</c:v>
                </c:pt>
                <c:pt idx="9">
                  <c:v>63.927</c:v>
                </c:pt>
                <c:pt idx="10">
                  <c:v>64.108999999999995</c:v>
                </c:pt>
                <c:pt idx="11">
                  <c:v>63.945</c:v>
                </c:pt>
                <c:pt idx="12">
                  <c:v>64.182000000000002</c:v>
                </c:pt>
                <c:pt idx="13">
                  <c:v>63.145000000000003</c:v>
                </c:pt>
                <c:pt idx="14">
                  <c:v>63.145000000000003</c:v>
                </c:pt>
                <c:pt idx="15">
                  <c:v>63.726999999999997</c:v>
                </c:pt>
                <c:pt idx="16">
                  <c:v>64.617999999999995</c:v>
                </c:pt>
                <c:pt idx="17">
                  <c:v>65.144999999999996</c:v>
                </c:pt>
                <c:pt idx="18">
                  <c:v>65.891000000000005</c:v>
                </c:pt>
                <c:pt idx="19">
                  <c:v>66.491</c:v>
                </c:pt>
                <c:pt idx="20">
                  <c:v>65.8</c:v>
                </c:pt>
                <c:pt idx="21">
                  <c:v>66.691000000000003</c:v>
                </c:pt>
                <c:pt idx="22">
                  <c:v>64.599999999999994</c:v>
                </c:pt>
                <c:pt idx="23">
                  <c:v>66.436000000000007</c:v>
                </c:pt>
                <c:pt idx="24">
                  <c:v>65.436000000000007</c:v>
                </c:pt>
                <c:pt idx="25">
                  <c:v>65.817999999999998</c:v>
                </c:pt>
                <c:pt idx="26">
                  <c:v>66.673000000000002</c:v>
                </c:pt>
                <c:pt idx="27">
                  <c:v>66.018000000000001</c:v>
                </c:pt>
                <c:pt idx="28">
                  <c:v>65.218000000000004</c:v>
                </c:pt>
                <c:pt idx="29">
                  <c:v>65.254999999999995</c:v>
                </c:pt>
                <c:pt idx="30">
                  <c:v>65.635999999999996</c:v>
                </c:pt>
                <c:pt idx="31">
                  <c:v>64.581999999999994</c:v>
                </c:pt>
                <c:pt idx="32">
                  <c:v>66.472999999999999</c:v>
                </c:pt>
                <c:pt idx="33">
                  <c:v>66.090999999999994</c:v>
                </c:pt>
                <c:pt idx="34">
                  <c:v>65.400000000000006</c:v>
                </c:pt>
                <c:pt idx="35">
                  <c:v>65.364000000000004</c:v>
                </c:pt>
                <c:pt idx="36">
                  <c:v>65.236000000000004</c:v>
                </c:pt>
                <c:pt idx="37">
                  <c:v>65.781999999999996</c:v>
                </c:pt>
                <c:pt idx="38">
                  <c:v>66.418000000000006</c:v>
                </c:pt>
                <c:pt idx="39">
                  <c:v>67.254999999999995</c:v>
                </c:pt>
                <c:pt idx="40">
                  <c:v>67.817999999999998</c:v>
                </c:pt>
                <c:pt idx="41">
                  <c:v>68.272999999999996</c:v>
                </c:pt>
                <c:pt idx="42">
                  <c:v>67.655000000000001</c:v>
                </c:pt>
                <c:pt idx="43">
                  <c:v>70.382000000000005</c:v>
                </c:pt>
                <c:pt idx="44">
                  <c:v>70.144999999999996</c:v>
                </c:pt>
                <c:pt idx="45">
                  <c:v>72.655000000000001</c:v>
                </c:pt>
                <c:pt idx="46">
                  <c:v>75</c:v>
                </c:pt>
                <c:pt idx="47">
                  <c:v>79.691000000000003</c:v>
                </c:pt>
                <c:pt idx="48">
                  <c:v>92.055000000000007</c:v>
                </c:pt>
                <c:pt idx="49">
                  <c:v>107.145</c:v>
                </c:pt>
                <c:pt idx="50">
                  <c:v>124.309</c:v>
                </c:pt>
                <c:pt idx="51">
                  <c:v>144.56399999999999</c:v>
                </c:pt>
                <c:pt idx="52">
                  <c:v>165.89099999999999</c:v>
                </c:pt>
                <c:pt idx="53">
                  <c:v>182.673</c:v>
                </c:pt>
                <c:pt idx="54">
                  <c:v>194.691</c:v>
                </c:pt>
                <c:pt idx="55">
                  <c:v>202.018</c:v>
                </c:pt>
                <c:pt idx="56">
                  <c:v>202.89099999999999</c:v>
                </c:pt>
                <c:pt idx="57">
                  <c:v>195.52699999999999</c:v>
                </c:pt>
                <c:pt idx="58">
                  <c:v>179.364</c:v>
                </c:pt>
                <c:pt idx="59">
                  <c:v>149.87299999999999</c:v>
                </c:pt>
                <c:pt idx="60">
                  <c:v>113.364</c:v>
                </c:pt>
                <c:pt idx="61">
                  <c:v>81.8</c:v>
                </c:pt>
                <c:pt idx="62">
                  <c:v>66.072999999999993</c:v>
                </c:pt>
                <c:pt idx="63">
                  <c:v>62.454999999999998</c:v>
                </c:pt>
                <c:pt idx="64">
                  <c:v>63.454999999999998</c:v>
                </c:pt>
                <c:pt idx="65">
                  <c:v>62.454999999999998</c:v>
                </c:pt>
                <c:pt idx="66">
                  <c:v>65.236000000000004</c:v>
                </c:pt>
                <c:pt idx="67">
                  <c:v>65.036000000000001</c:v>
                </c:pt>
                <c:pt idx="68">
                  <c:v>64.855000000000004</c:v>
                </c:pt>
                <c:pt idx="69">
                  <c:v>65.308999999999997</c:v>
                </c:pt>
                <c:pt idx="70">
                  <c:v>67.018000000000001</c:v>
                </c:pt>
                <c:pt idx="71">
                  <c:v>71.691000000000003</c:v>
                </c:pt>
                <c:pt idx="72">
                  <c:v>78.326999999999998</c:v>
                </c:pt>
                <c:pt idx="73">
                  <c:v>86.981999999999999</c:v>
                </c:pt>
                <c:pt idx="74">
                  <c:v>100.10899999999999</c:v>
                </c:pt>
                <c:pt idx="75">
                  <c:v>113.09099999999999</c:v>
                </c:pt>
                <c:pt idx="76">
                  <c:v>122.58199999999999</c:v>
                </c:pt>
                <c:pt idx="77">
                  <c:v>131.964</c:v>
                </c:pt>
                <c:pt idx="78">
                  <c:v>138</c:v>
                </c:pt>
                <c:pt idx="79">
                  <c:v>142.273</c:v>
                </c:pt>
                <c:pt idx="80">
                  <c:v>139.345</c:v>
                </c:pt>
                <c:pt idx="81">
                  <c:v>131.327</c:v>
                </c:pt>
                <c:pt idx="82">
                  <c:v>112.309</c:v>
                </c:pt>
                <c:pt idx="83">
                  <c:v>87.036000000000001</c:v>
                </c:pt>
                <c:pt idx="84">
                  <c:v>69.344999999999999</c:v>
                </c:pt>
                <c:pt idx="85">
                  <c:v>61.344999999999999</c:v>
                </c:pt>
                <c:pt idx="86">
                  <c:v>62.218000000000004</c:v>
                </c:pt>
                <c:pt idx="87">
                  <c:v>59.764000000000003</c:v>
                </c:pt>
                <c:pt idx="88">
                  <c:v>59.145000000000003</c:v>
                </c:pt>
                <c:pt idx="89">
                  <c:v>59.744999999999997</c:v>
                </c:pt>
                <c:pt idx="90">
                  <c:v>59.890999999999998</c:v>
                </c:pt>
                <c:pt idx="91">
                  <c:v>58.326999999999998</c:v>
                </c:pt>
                <c:pt idx="92">
                  <c:v>59.744999999999997</c:v>
                </c:pt>
                <c:pt idx="93">
                  <c:v>59.073</c:v>
                </c:pt>
                <c:pt idx="94">
                  <c:v>60.854999999999997</c:v>
                </c:pt>
                <c:pt idx="95">
                  <c:v>59.564</c:v>
                </c:pt>
                <c:pt idx="96">
                  <c:v>60.018000000000001</c:v>
                </c:pt>
                <c:pt idx="97">
                  <c:v>59.4</c:v>
                </c:pt>
                <c:pt idx="98">
                  <c:v>61.018000000000001</c:v>
                </c:pt>
                <c:pt idx="99">
                  <c:v>59.290999999999997</c:v>
                </c:pt>
                <c:pt idx="100">
                  <c:v>58.890999999999998</c:v>
                </c:pt>
                <c:pt idx="101">
                  <c:v>61.036000000000001</c:v>
                </c:pt>
                <c:pt idx="102">
                  <c:v>61.290999999999997</c:v>
                </c:pt>
                <c:pt idx="103">
                  <c:v>61.326999999999998</c:v>
                </c:pt>
                <c:pt idx="104">
                  <c:v>63.235999999999997</c:v>
                </c:pt>
                <c:pt idx="105">
                  <c:v>61.6</c:v>
                </c:pt>
                <c:pt idx="106">
                  <c:v>63.4</c:v>
                </c:pt>
                <c:pt idx="107">
                  <c:v>65.8</c:v>
                </c:pt>
                <c:pt idx="108">
                  <c:v>66.944999999999993</c:v>
                </c:pt>
                <c:pt idx="109">
                  <c:v>70.981999999999999</c:v>
                </c:pt>
                <c:pt idx="110">
                  <c:v>74.781999999999996</c:v>
                </c:pt>
                <c:pt idx="111">
                  <c:v>83.036000000000001</c:v>
                </c:pt>
                <c:pt idx="112">
                  <c:v>93.344999999999999</c:v>
                </c:pt>
                <c:pt idx="113">
                  <c:v>106.964</c:v>
                </c:pt>
                <c:pt idx="114">
                  <c:v>119.56399999999999</c:v>
                </c:pt>
                <c:pt idx="115">
                  <c:v>133.54499999999999</c:v>
                </c:pt>
                <c:pt idx="116">
                  <c:v>146.655</c:v>
                </c:pt>
                <c:pt idx="117">
                  <c:v>154.94499999999999</c:v>
                </c:pt>
                <c:pt idx="118">
                  <c:v>160.61799999999999</c:v>
                </c:pt>
                <c:pt idx="119">
                  <c:v>163.655</c:v>
                </c:pt>
                <c:pt idx="120">
                  <c:v>160.52699999999999</c:v>
                </c:pt>
                <c:pt idx="121">
                  <c:v>151.54499999999999</c:v>
                </c:pt>
                <c:pt idx="122">
                  <c:v>136.19999999999999</c:v>
                </c:pt>
                <c:pt idx="123">
                  <c:v>116.327</c:v>
                </c:pt>
                <c:pt idx="124">
                  <c:v>91.817999999999998</c:v>
                </c:pt>
                <c:pt idx="125">
                  <c:v>71.817999999999998</c:v>
                </c:pt>
                <c:pt idx="126">
                  <c:v>61.545000000000002</c:v>
                </c:pt>
                <c:pt idx="127">
                  <c:v>57.963999999999999</c:v>
                </c:pt>
                <c:pt idx="128">
                  <c:v>58.854999999999997</c:v>
                </c:pt>
                <c:pt idx="129">
                  <c:v>57</c:v>
                </c:pt>
                <c:pt idx="130">
                  <c:v>57.218000000000004</c:v>
                </c:pt>
                <c:pt idx="131">
                  <c:v>55.781999999999996</c:v>
                </c:pt>
                <c:pt idx="132">
                  <c:v>59.055</c:v>
                </c:pt>
                <c:pt idx="133">
                  <c:v>56.927</c:v>
                </c:pt>
                <c:pt idx="134">
                  <c:v>59.308999999999997</c:v>
                </c:pt>
                <c:pt idx="135">
                  <c:v>59.527000000000001</c:v>
                </c:pt>
                <c:pt idx="136">
                  <c:v>59.6</c:v>
                </c:pt>
                <c:pt idx="137">
                  <c:v>59.726999999999997</c:v>
                </c:pt>
                <c:pt idx="138">
                  <c:v>60.872999999999998</c:v>
                </c:pt>
                <c:pt idx="139">
                  <c:v>63.781999999999996</c:v>
                </c:pt>
                <c:pt idx="140">
                  <c:v>68.382000000000005</c:v>
                </c:pt>
                <c:pt idx="141">
                  <c:v>71.581999999999994</c:v>
                </c:pt>
                <c:pt idx="142">
                  <c:v>75.344999999999999</c:v>
                </c:pt>
                <c:pt idx="143">
                  <c:v>83.927000000000007</c:v>
                </c:pt>
                <c:pt idx="144">
                  <c:v>91.308999999999997</c:v>
                </c:pt>
                <c:pt idx="145">
                  <c:v>99.963999999999999</c:v>
                </c:pt>
                <c:pt idx="146">
                  <c:v>105.6</c:v>
                </c:pt>
                <c:pt idx="147">
                  <c:v>112.545</c:v>
                </c:pt>
                <c:pt idx="148">
                  <c:v>115.164</c:v>
                </c:pt>
                <c:pt idx="149">
                  <c:v>117.127</c:v>
                </c:pt>
                <c:pt idx="150">
                  <c:v>115.527</c:v>
                </c:pt>
                <c:pt idx="151">
                  <c:v>111.10899999999999</c:v>
                </c:pt>
                <c:pt idx="152">
                  <c:v>100.92700000000001</c:v>
                </c:pt>
                <c:pt idx="153">
                  <c:v>87.563999999999993</c:v>
                </c:pt>
                <c:pt idx="154">
                  <c:v>74.182000000000002</c:v>
                </c:pt>
                <c:pt idx="155">
                  <c:v>63.817999999999998</c:v>
                </c:pt>
                <c:pt idx="156">
                  <c:v>59.636000000000003</c:v>
                </c:pt>
                <c:pt idx="157">
                  <c:v>56.564</c:v>
                </c:pt>
                <c:pt idx="158">
                  <c:v>54.2</c:v>
                </c:pt>
                <c:pt idx="159">
                  <c:v>54.655000000000001</c:v>
                </c:pt>
                <c:pt idx="160">
                  <c:v>54.381999999999998</c:v>
                </c:pt>
                <c:pt idx="161">
                  <c:v>56.182000000000002</c:v>
                </c:pt>
                <c:pt idx="162">
                  <c:v>56.326999999999998</c:v>
                </c:pt>
                <c:pt idx="163">
                  <c:v>54.326999999999998</c:v>
                </c:pt>
                <c:pt idx="164">
                  <c:v>54.618000000000002</c:v>
                </c:pt>
                <c:pt idx="165">
                  <c:v>54.036000000000001</c:v>
                </c:pt>
                <c:pt idx="166">
                  <c:v>55.4</c:v>
                </c:pt>
                <c:pt idx="167">
                  <c:v>54.381999999999998</c:v>
                </c:pt>
                <c:pt idx="168">
                  <c:v>53.691000000000003</c:v>
                </c:pt>
                <c:pt idx="169">
                  <c:v>53.781999999999996</c:v>
                </c:pt>
                <c:pt idx="170">
                  <c:v>53.691000000000003</c:v>
                </c:pt>
                <c:pt idx="171">
                  <c:v>53.835999999999999</c:v>
                </c:pt>
                <c:pt idx="172">
                  <c:v>54.073</c:v>
                </c:pt>
                <c:pt idx="173">
                  <c:v>52.6</c:v>
                </c:pt>
                <c:pt idx="174">
                  <c:v>51.781999999999996</c:v>
                </c:pt>
                <c:pt idx="175">
                  <c:v>52.036000000000001</c:v>
                </c:pt>
                <c:pt idx="176">
                  <c:v>51.381999999999998</c:v>
                </c:pt>
                <c:pt idx="177">
                  <c:v>51.582000000000001</c:v>
                </c:pt>
                <c:pt idx="178">
                  <c:v>52.726999999999997</c:v>
                </c:pt>
                <c:pt idx="179">
                  <c:v>52.764000000000003</c:v>
                </c:pt>
                <c:pt idx="180">
                  <c:v>50.817999999999998</c:v>
                </c:pt>
                <c:pt idx="181">
                  <c:v>53.109000000000002</c:v>
                </c:pt>
                <c:pt idx="182">
                  <c:v>49.709000000000003</c:v>
                </c:pt>
                <c:pt idx="183">
                  <c:v>52.127000000000002</c:v>
                </c:pt>
                <c:pt idx="184">
                  <c:v>51.8</c:v>
                </c:pt>
                <c:pt idx="185">
                  <c:v>49.182000000000002</c:v>
                </c:pt>
                <c:pt idx="186">
                  <c:v>51.636000000000003</c:v>
                </c:pt>
                <c:pt idx="187">
                  <c:v>51.945</c:v>
                </c:pt>
                <c:pt idx="188">
                  <c:v>52.344999999999999</c:v>
                </c:pt>
                <c:pt idx="189">
                  <c:v>51.454999999999998</c:v>
                </c:pt>
                <c:pt idx="190">
                  <c:v>50.073</c:v>
                </c:pt>
                <c:pt idx="191">
                  <c:v>51.218000000000004</c:v>
                </c:pt>
                <c:pt idx="192">
                  <c:v>51.091000000000001</c:v>
                </c:pt>
                <c:pt idx="193">
                  <c:v>51.655000000000001</c:v>
                </c:pt>
                <c:pt idx="194">
                  <c:v>50.363999999999997</c:v>
                </c:pt>
                <c:pt idx="195">
                  <c:v>50.726999999999997</c:v>
                </c:pt>
                <c:pt idx="196">
                  <c:v>49.636000000000003</c:v>
                </c:pt>
                <c:pt idx="197">
                  <c:v>50.363999999999997</c:v>
                </c:pt>
                <c:pt idx="198">
                  <c:v>50.036000000000001</c:v>
                </c:pt>
                <c:pt idx="199">
                  <c:v>50.673000000000002</c:v>
                </c:pt>
                <c:pt idx="200">
                  <c:v>50.255000000000003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64.581485214714391</c:v>
                </c:pt>
                <c:pt idx="15">
                  <c:v>64.686545546266942</c:v>
                </c:pt>
                <c:pt idx="16">
                  <c:v>64.790561735776478</c:v>
                </c:pt>
                <c:pt idx="17">
                  <c:v>64.893352328369488</c:v>
                </c:pt>
                <c:pt idx="18">
                  <c:v>64.994715839202328</c:v>
                </c:pt>
                <c:pt idx="19">
                  <c:v>65.09442966468464</c:v>
                </c:pt>
                <c:pt idx="20">
                  <c:v>65.192249152321722</c:v>
                </c:pt>
                <c:pt idx="21">
                  <c:v>65.287906890844781</c:v>
                </c:pt>
                <c:pt idx="22">
                  <c:v>65.381112296297999</c:v>
                </c:pt>
                <c:pt idx="23">
                  <c:v>65.471551593768538</c:v>
                </c:pt>
                <c:pt idx="24">
                  <c:v>65.55888834404665</c:v>
                </c:pt>
                <c:pt idx="25">
                  <c:v>65.642764776659092</c:v>
                </c:pt>
                <c:pt idx="26">
                  <c:v>65.72280444837962</c:v>
                </c:pt>
                <c:pt idx="27">
                  <c:v>65.798617325583038</c:v>
                </c:pt>
                <c:pt idx="28">
                  <c:v>65.86980964311789</c:v>
                </c:pt>
                <c:pt idx="29">
                  <c:v>65.936003489998356</c:v>
                </c:pt>
                <c:pt idx="30">
                  <c:v>65.996876196239555</c:v>
                </c:pt>
                <c:pt idx="31">
                  <c:v>66.052239187566116</c:v>
                </c:pt>
                <c:pt idx="32">
                  <c:v>66.102192942312001</c:v>
                </c:pt>
                <c:pt idx="33">
                  <c:v>66.147422871425448</c:v>
                </c:pt>
                <c:pt idx="34">
                  <c:v>66.189744514289771</c:v>
                </c:pt>
                <c:pt idx="35">
                  <c:v>66.233068181968363</c:v>
                </c:pt>
                <c:pt idx="36">
                  <c:v>66.285031156035458</c:v>
                </c:pt>
                <c:pt idx="37">
                  <c:v>66.35962795902681</c:v>
                </c:pt>
                <c:pt idx="38">
                  <c:v>66.48122802495493</c:v>
                </c:pt>
                <c:pt idx="39">
                  <c:v>66.690355770523823</c:v>
                </c:pt>
                <c:pt idx="40">
                  <c:v>67.051449508641042</c:v>
                </c:pt>
                <c:pt idx="41">
                  <c:v>67.662431245990092</c:v>
                </c:pt>
                <c:pt idx="42">
                  <c:v>68.665244484948118</c:v>
                </c:pt>
                <c:pt idx="43">
                  <c:v>70.255548968072858</c:v>
                </c:pt>
                <c:pt idx="44">
                  <c:v>72.688613791283501</c:v>
                </c:pt>
                <c:pt idx="45">
                  <c:v>76.277398246255927</c:v>
                </c:pt>
                <c:pt idx="46">
                  <c:v>81.378291170611533</c:v>
                </c:pt>
                <c:pt idx="47">
                  <c:v>88.360523325734249</c:v>
                </c:pt>
                <c:pt idx="48">
                  <c:v>97.557322313787637</c:v>
                </c:pt>
                <c:pt idx="49">
                  <c:v>109.20050284600264</c:v>
                </c:pt>
                <c:pt idx="50">
                  <c:v>123.3442779705986</c:v>
                </c:pt>
                <c:pt idx="51">
                  <c:v>139.78394822674881</c:v>
                </c:pt>
                <c:pt idx="52">
                  <c:v>157.9575302779449</c:v>
                </c:pt>
                <c:pt idx="53">
                  <c:v>176.76683880172416</c:v>
                </c:pt>
                <c:pt idx="54">
                  <c:v>194.21150262951991</c:v>
                </c:pt>
                <c:pt idx="55">
                  <c:v>206.90854258591796</c:v>
                </c:pt>
                <c:pt idx="56">
                  <c:v>210.18261724255458</c:v>
                </c:pt>
                <c:pt idx="57">
                  <c:v>199.85656681795189</c:v>
                </c:pt>
                <c:pt idx="58">
                  <c:v>175.60947408038484</c:v>
                </c:pt>
                <c:pt idx="59">
                  <c:v>143.02975095470029</c:v>
                </c:pt>
                <c:pt idx="60">
                  <c:v>111.24989416368709</c:v>
                </c:pt>
                <c:pt idx="61">
                  <c:v>87.498848340401466</c:v>
                </c:pt>
                <c:pt idx="62">
                  <c:v>73.647007041525669</c:v>
                </c:pt>
                <c:pt idx="63">
                  <c:v>67.303674112518735</c:v>
                </c:pt>
                <c:pt idx="64">
                  <c:v>65.0537921734321</c:v>
                </c:pt>
                <c:pt idx="65">
                  <c:v>64.544590227099675</c:v>
                </c:pt>
                <c:pt idx="66">
                  <c:v>64.733365932765963</c:v>
                </c:pt>
                <c:pt idx="67">
                  <c:v>65.358289966748856</c:v>
                </c:pt>
                <c:pt idx="68">
                  <c:v>66.488525586783538</c:v>
                </c:pt>
                <c:pt idx="69">
                  <c:v>68.321824645811432</c:v>
                </c:pt>
                <c:pt idx="70">
                  <c:v>71.115845347850353</c:v>
                </c:pt>
                <c:pt idx="71">
                  <c:v>75.153101988541749</c:v>
                </c:pt>
                <c:pt idx="72">
                  <c:v>80.698996459243375</c:v>
                </c:pt>
                <c:pt idx="73">
                  <c:v>87.943993867968729</c:v>
                </c:pt>
                <c:pt idx="74">
                  <c:v>96.933950315353101</c:v>
                </c:pt>
                <c:pt idx="75">
                  <c:v>107.49576312212216</c:v>
                </c:pt>
                <c:pt idx="76">
                  <c:v>119.14656354837592</c:v>
                </c:pt>
                <c:pt idx="77">
                  <c:v>130.90869512069526</c:v>
                </c:pt>
                <c:pt idx="78">
                  <c:v>140.91042211239463</c:v>
                </c:pt>
                <c:pt idx="79">
                  <c:v>145.98999395802363</c:v>
                </c:pt>
                <c:pt idx="80">
                  <c:v>142.39492069925888</c:v>
                </c:pt>
                <c:pt idx="81">
                  <c:v>128.54143893328114</c:v>
                </c:pt>
                <c:pt idx="82">
                  <c:v>107.84090003762203</c:v>
                </c:pt>
                <c:pt idx="83">
                  <c:v>87.433837723536499</c:v>
                </c:pt>
                <c:pt idx="84">
                  <c:v>73.022464437832568</c:v>
                </c:pt>
                <c:pt idx="85">
                  <c:v>65.539626427418966</c:v>
                </c:pt>
                <c:pt idx="86">
                  <c:v>62.631175731491119</c:v>
                </c:pt>
                <c:pt idx="87">
                  <c:v>61.745841174014409</c:v>
                </c:pt>
                <c:pt idx="88">
                  <c:v>61.491161454957151</c:v>
                </c:pt>
                <c:pt idx="89">
                  <c:v>61.378637159538663</c:v>
                </c:pt>
                <c:pt idx="90">
                  <c:v>61.290128692489169</c:v>
                </c:pt>
                <c:pt idx="91">
                  <c:v>61.205339221125804</c:v>
                </c:pt>
                <c:pt idx="92">
                  <c:v>61.121803703069595</c:v>
                </c:pt>
                <c:pt idx="93">
                  <c:v>61.039462700534109</c:v>
                </c:pt>
                <c:pt idx="94">
                  <c:v>60.958696429123961</c:v>
                </c:pt>
                <c:pt idx="95">
                  <c:v>60.880329314440907</c:v>
                </c:pt>
                <c:pt idx="96">
                  <c:v>60.805973407914827</c:v>
                </c:pt>
                <c:pt idx="97">
                  <c:v>60.738632598178057</c:v>
                </c:pt>
                <c:pt idx="98">
                  <c:v>60.683685535937528</c:v>
                </c:pt>
                <c:pt idx="99">
                  <c:v>60.650413526637038</c:v>
                </c:pt>
                <c:pt idx="100">
                  <c:v>60.654264076540684</c:v>
                </c:pt>
                <c:pt idx="101">
                  <c:v>60.720030750836088</c:v>
                </c:pt>
                <c:pt idx="102">
                  <c:v>60.886057157952031</c:v>
                </c:pt>
                <c:pt idx="103">
                  <c:v>61.20940456715249</c:v>
                </c:pt>
                <c:pt idx="104">
                  <c:v>61.771632117694011</c:v>
                </c:pt>
                <c:pt idx="105">
                  <c:v>62.684420371480293</c:v>
                </c:pt>
                <c:pt idx="106">
                  <c:v>64.093758186669589</c:v>
                </c:pt>
                <c:pt idx="107">
                  <c:v>66.180902198452316</c:v>
                </c:pt>
                <c:pt idx="108">
                  <c:v>69.157963488877797</c:v>
                </c:pt>
                <c:pt idx="109">
                  <c:v>73.255979277054394</c:v>
                </c:pt>
                <c:pt idx="110">
                  <c:v>78.703882399578987</c:v>
                </c:pt>
                <c:pt idx="111">
                  <c:v>85.697950674185677</c:v>
                </c:pt>
                <c:pt idx="112">
                  <c:v>94.362748758062352</c:v>
                </c:pt>
                <c:pt idx="113">
                  <c:v>104.70489771457407</c:v>
                </c:pt>
                <c:pt idx="114">
                  <c:v>116.5572273405873</c:v>
                </c:pt>
                <c:pt idx="115">
                  <c:v>129.50023400968581</c:v>
                </c:pt>
                <c:pt idx="116">
                  <c:v>142.73751562148425</c:v>
                </c:pt>
                <c:pt idx="117">
                  <c:v>154.92484995104022</c:v>
                </c:pt>
                <c:pt idx="118">
                  <c:v>164.05567548045067</c:v>
                </c:pt>
                <c:pt idx="119">
                  <c:v>167.66141701024</c:v>
                </c:pt>
                <c:pt idx="120">
                  <c:v>163.58857005299069</c:v>
                </c:pt>
                <c:pt idx="121">
                  <c:v>151.21908776370105</c:v>
                </c:pt>
                <c:pt idx="122">
                  <c:v>132.36813754662791</c:v>
                </c:pt>
                <c:pt idx="123">
                  <c:v>110.947921656952</c:v>
                </c:pt>
                <c:pt idx="124">
                  <c:v>91.322322798377854</c:v>
                </c:pt>
                <c:pt idx="125">
                  <c:v>76.430101058843888</c:v>
                </c:pt>
                <c:pt idx="126">
                  <c:v>66.959187423481993</c:v>
                </c:pt>
                <c:pt idx="127">
                  <c:v>61.874548204329102</c:v>
                </c:pt>
                <c:pt idx="128">
                  <c:v>59.55247068643024</c:v>
                </c:pt>
                <c:pt idx="129">
                  <c:v>58.639317446192152</c:v>
                </c:pt>
                <c:pt idx="130">
                  <c:v>58.327640399011322</c:v>
                </c:pt>
                <c:pt idx="131">
                  <c:v>58.250537467936319</c:v>
                </c:pt>
                <c:pt idx="132">
                  <c:v>58.287091560726552</c:v>
                </c:pt>
                <c:pt idx="133">
                  <c:v>58.426260004788006</c:v>
                </c:pt>
                <c:pt idx="134">
                  <c:v>58.703809336438169</c:v>
                </c:pt>
                <c:pt idx="135">
                  <c:v>59.181633602924549</c:v>
                </c:pt>
                <c:pt idx="136">
                  <c:v>59.943399190179406</c:v>
                </c:pt>
                <c:pt idx="137">
                  <c:v>61.093599649581222</c:v>
                </c:pt>
                <c:pt idx="138">
                  <c:v>62.754797959193738</c:v>
                </c:pt>
                <c:pt idx="139">
                  <c:v>65.060785709806098</c:v>
                </c:pt>
                <c:pt idx="140">
                  <c:v>68.14451750990095</c:v>
                </c:pt>
                <c:pt idx="141">
                  <c:v>72.120529908977119</c:v>
                </c:pt>
                <c:pt idx="142">
                  <c:v>77.062438100932752</c:v>
                </c:pt>
                <c:pt idx="143">
                  <c:v>82.976381989214261</c:v>
                </c:pt>
                <c:pt idx="144">
                  <c:v>89.7692501415615</c:v>
                </c:pt>
                <c:pt idx="145">
                  <c:v>97.204320567262528</c:v>
                </c:pt>
                <c:pt idx="146">
                  <c:v>104.83018013923765</c:v>
                </c:pt>
                <c:pt idx="147">
                  <c:v>111.88014979942838</c:v>
                </c:pt>
                <c:pt idx="148">
                  <c:v>117.1981876326153</c:v>
                </c:pt>
                <c:pt idx="149">
                  <c:v>119.34210230613873</c:v>
                </c:pt>
                <c:pt idx="150">
                  <c:v>117.02724812928022</c:v>
                </c:pt>
                <c:pt idx="151">
                  <c:v>109.84794516633647</c:v>
                </c:pt>
                <c:pt idx="152">
                  <c:v>98.829733880559971</c:v>
                </c:pt>
                <c:pt idx="153">
                  <c:v>86.256632596162277</c:v>
                </c:pt>
                <c:pt idx="154">
                  <c:v>74.70538686650265</c:v>
                </c:pt>
                <c:pt idx="155">
                  <c:v>65.922130443334197</c:v>
                </c:pt>
                <c:pt idx="156">
                  <c:v>60.319256751797035</c:v>
                </c:pt>
                <c:pt idx="157">
                  <c:v>57.28508186340197</c:v>
                </c:pt>
                <c:pt idx="158">
                  <c:v>55.859565574141243</c:v>
                </c:pt>
                <c:pt idx="159">
                  <c:v>55.244325156375957</c:v>
                </c:pt>
                <c:pt idx="160">
                  <c:v>54.963208474697424</c:v>
                </c:pt>
                <c:pt idx="161">
                  <c:v>54.79605008170212</c:v>
                </c:pt>
                <c:pt idx="162">
                  <c:v>54.661332540503658</c:v>
                </c:pt>
                <c:pt idx="163">
                  <c:v>54.534515401969436</c:v>
                </c:pt>
                <c:pt idx="164">
                  <c:v>54.409579908302788</c:v>
                </c:pt>
                <c:pt idx="165">
                  <c:v>54.28536687895059</c:v>
                </c:pt>
                <c:pt idx="166">
                  <c:v>54.161752403483234</c:v>
                </c:pt>
                <c:pt idx="167">
                  <c:v>54.038785481427105</c:v>
                </c:pt>
                <c:pt idx="168">
                  <c:v>53.91652948599846</c:v>
                </c:pt>
                <c:pt idx="169">
                  <c:v>53.795038532038561</c:v>
                </c:pt>
                <c:pt idx="170">
                  <c:v>53.674355079605157</c:v>
                </c:pt>
                <c:pt idx="171">
                  <c:v>53.554510399889416</c:v>
                </c:pt>
                <c:pt idx="172">
                  <c:v>53.435525443807968</c:v>
                </c:pt>
                <c:pt idx="173">
                  <c:v>53.317411810035303</c:v>
                </c:pt>
                <c:pt idx="174">
                  <c:v>53.200172752350177</c:v>
                </c:pt>
                <c:pt idx="175">
                  <c:v>53.08380419325097</c:v>
                </c:pt>
                <c:pt idx="176">
                  <c:v>52.96829571798402</c:v>
                </c:pt>
                <c:pt idx="177">
                  <c:v>52.853631528677703</c:v>
                </c:pt>
                <c:pt idx="178">
                  <c:v>52.739791343382116</c:v>
                </c:pt>
                <c:pt idx="179">
                  <c:v>52.626751229408825</c:v>
                </c:pt>
                <c:pt idx="180">
                  <c:v>52.514484364357962</c:v>
                </c:pt>
                <c:pt idx="181">
                  <c:v>52.402961721575508</c:v>
                </c:pt>
                <c:pt idx="182">
                  <c:v>52.292152679507517</c:v>
                </c:pt>
                <c:pt idx="183">
                  <c:v>52.182025556550386</c:v>
                </c:pt>
                <c:pt idx="184">
                  <c:v>52.072548074592923</c:v>
                </c:pt>
                <c:pt idx="185">
                  <c:v>51.963687755577482</c:v>
                </c:pt>
                <c:pt idx="186">
                  <c:v>51.855412256144071</c:v>
                </c:pt>
                <c:pt idx="187">
                  <c:v>51.747689645836033</c:v>
                </c:pt>
                <c:pt idx="188">
                  <c:v>51.64048863450337</c:v>
                </c:pt>
                <c:pt idx="189">
                  <c:v>51.533778754499437</c:v>
                </c:pt>
                <c:pt idx="190">
                  <c:v>51.427530503080519</c:v>
                </c:pt>
                <c:pt idx="191">
                  <c:v>51.321715450128629</c:v>
                </c:pt>
                <c:pt idx="192">
                  <c:v>51.216306315961006</c:v>
                </c:pt>
                <c:pt idx="193">
                  <c:v>51.111277023594198</c:v>
                </c:pt>
                <c:pt idx="194">
                  <c:v>51.006602729417992</c:v>
                </c:pt>
                <c:pt idx="195">
                  <c:v>50.902259835821468</c:v>
                </c:pt>
                <c:pt idx="196">
                  <c:v>50.798225988912286</c:v>
                </c:pt>
                <c:pt idx="197">
                  <c:v>50.694480064089781</c:v>
                </c:pt>
                <c:pt idx="198">
                  <c:v>50.591002141876679</c:v>
                </c:pt>
                <c:pt idx="199">
                  <c:v>50.487773476088506</c:v>
                </c:pt>
                <c:pt idx="200">
                  <c:v>50.384776456122935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64.58148521470757</c:v>
                </c:pt>
                <c:pt idx="15">
                  <c:v>64.686545546240069</c:v>
                </c:pt>
                <c:pt idx="16">
                  <c:v>64.790561735673919</c:v>
                </c:pt>
                <c:pt idx="17">
                  <c:v>64.893352327989973</c:v>
                </c:pt>
                <c:pt idx="18">
                  <c:v>64.994715837840957</c:v>
                </c:pt>
                <c:pt idx="19">
                  <c:v>65.09442965995062</c:v>
                </c:pt>
                <c:pt idx="20">
                  <c:v>65.192249136363287</c:v>
                </c:pt>
                <c:pt idx="21">
                  <c:v>65.287906838694397</c:v>
                </c:pt>
                <c:pt idx="22">
                  <c:v>65.381112131089665</c:v>
                </c:pt>
                <c:pt idx="23">
                  <c:v>65.471551086411978</c:v>
                </c:pt>
                <c:pt idx="24">
                  <c:v>65.558886833613343</c:v>
                </c:pt>
                <c:pt idx="25">
                  <c:v>65.642760417559629</c:v>
                </c:pt>
                <c:pt idx="26">
                  <c:v>65.72279225289823</c:v>
                </c:pt>
                <c:pt idx="27">
                  <c:v>65.798584249957685</c:v>
                </c:pt>
                <c:pt idx="28">
                  <c:v>65.86972268219769</c:v>
                </c:pt>
                <c:pt idx="29">
                  <c:v>65.93578185051166</c:v>
                </c:pt>
                <c:pt idx="30">
                  <c:v>65.996328579025985</c:v>
                </c:pt>
                <c:pt idx="31">
                  <c:v>66.050927549558068</c:v>
                </c:pt>
                <c:pt idx="32">
                  <c:v>66.099147447659675</c:v>
                </c:pt>
                <c:pt idx="33">
                  <c:v>66.140567852850111</c:v>
                </c:pt>
                <c:pt idx="34">
                  <c:v>66.174786760610672</c:v>
                </c:pt>
                <c:pt idx="35">
                  <c:v>66.201428576118658</c:v>
                </c:pt>
                <c:pt idx="36">
                  <c:v>66.220152372459211</c:v>
                </c:pt>
                <c:pt idx="37">
                  <c:v>66.23066016272675</c:v>
                </c:pt>
                <c:pt idx="38">
                  <c:v>66.232704899995454</c:v>
                </c:pt>
                <c:pt idx="39">
                  <c:v>66.226097895652686</c:v>
                </c:pt>
                <c:pt idx="40">
                  <c:v>66.210715338744166</c:v>
                </c:pt>
                <c:pt idx="41">
                  <c:v>66.186503609617233</c:v>
                </c:pt>
                <c:pt idx="42">
                  <c:v>66.153483111804562</c:v>
                </c:pt>
                <c:pt idx="43">
                  <c:v>66.111750396600783</c:v>
                </c:pt>
                <c:pt idx="44">
                  <c:v>66.061478423103097</c:v>
                </c:pt>
                <c:pt idx="45">
                  <c:v>66.002914878681437</c:v>
                </c:pt>
                <c:pt idx="46">
                  <c:v>65.936378575390236</c:v>
                </c:pt>
                <c:pt idx="47">
                  <c:v>65.862254030114414</c:v>
                </c:pt>
                <c:pt idx="48">
                  <c:v>65.780984423237271</c:v>
                </c:pt>
                <c:pt idx="49">
                  <c:v>65.69306320568289</c:v>
                </c:pt>
                <c:pt idx="50">
                  <c:v>65.599024681774054</c:v>
                </c:pt>
                <c:pt idx="51">
                  <c:v>65.499433931623145</c:v>
                </c:pt>
                <c:pt idx="52">
                  <c:v>65.394876449959327</c:v>
                </c:pt>
                <c:pt idx="53">
                  <c:v>65.285947868764424</c:v>
                </c:pt>
                <c:pt idx="54">
                  <c:v>65.173244101182433</c:v>
                </c:pt>
                <c:pt idx="55">
                  <c:v>65.057352197772587</c:v>
                </c:pt>
                <c:pt idx="56">
                  <c:v>64.938842148184733</c:v>
                </c:pt>
                <c:pt idx="57">
                  <c:v>64.818259797025178</c:v>
                </c:pt>
                <c:pt idx="58">
                  <c:v>64.696120977151097</c:v>
                </c:pt>
                <c:pt idx="59">
                  <c:v>64.572906901338555</c:v>
                </c:pt>
                <c:pt idx="60">
                  <c:v>64.449060797715134</c:v>
                </c:pt>
                <c:pt idx="61">
                  <c:v>64.324985727923959</c:v>
                </c:pt>
                <c:pt idx="62">
                  <c:v>64.201043490972467</c:v>
                </c:pt>
                <c:pt idx="63">
                  <c:v>64.077554490391535</c:v>
                </c:pt>
                <c:pt idx="64">
                  <c:v>63.954798427147175</c:v>
                </c:pt>
                <c:pt idx="65">
                  <c:v>63.833015674581823</c:v>
                </c:pt>
                <c:pt idx="66">
                  <c:v>63.712409193015247</c:v>
                </c:pt>
                <c:pt idx="67">
                  <c:v>63.593146848859725</c:v>
                </c:pt>
                <c:pt idx="68">
                  <c:v>63.475364014548234</c:v>
                </c:pt>
                <c:pt idx="69">
                  <c:v>63.359166339722712</c:v>
                </c:pt>
                <c:pt idx="70">
                  <c:v>63.244632599668172</c:v>
                </c:pt>
                <c:pt idx="71">
                  <c:v>63.131817542837119</c:v>
                </c:pt>
                <c:pt idx="72">
                  <c:v>63.020754674671224</c:v>
                </c:pt>
                <c:pt idx="73">
                  <c:v>62.911458929210561</c:v>
                </c:pt>
                <c:pt idx="74">
                  <c:v>62.803929192816284</c:v>
                </c:pt>
                <c:pt idx="75">
                  <c:v>62.698150655519292</c:v>
                </c:pt>
                <c:pt idx="76">
                  <c:v>62.594096974986485</c:v>
                </c:pt>
                <c:pt idx="77">
                  <c:v>62.491732245904743</c:v>
                </c:pt>
                <c:pt idx="78">
                  <c:v>62.391012773831527</c:v>
                </c:pt>
                <c:pt idx="79">
                  <c:v>62.291888657400946</c:v>
                </c:pt>
                <c:pt idx="80">
                  <c:v>62.194305186379928</c:v>
                </c:pt>
                <c:pt idx="81">
                  <c:v>62.098204065622646</c:v>
                </c:pt>
                <c:pt idx="82">
                  <c:v>62.003524476647634</c:v>
                </c:pt>
                <c:pt idx="83">
                  <c:v>61.910203989526131</c:v>
                </c:pt>
                <c:pt idx="84">
                  <c:v>61.818179338170012</c:v>
                </c:pt>
                <c:pt idx="85">
                  <c:v>61.72738707207241</c:v>
                </c:pt>
                <c:pt idx="86">
                  <c:v>61.637764097193553</c:v>
                </c:pt>
                <c:pt idx="87">
                  <c:v>61.549248118091484</c:v>
                </c:pt>
                <c:pt idx="88">
                  <c:v>61.461777992646766</c:v>
                </c:pt>
                <c:pt idx="89">
                  <c:v>61.375294009882055</c:v>
                </c:pt>
                <c:pt idx="90">
                  <c:v>61.289738100479198</c:v>
                </c:pt>
                <c:pt idx="91">
                  <c:v>61.205053988683737</c:v>
                </c:pt>
                <c:pt idx="92">
                  <c:v>61.121187293385958</c:v>
                </c:pt>
                <c:pt idx="93">
                  <c:v>61.038085585298738</c:v>
                </c:pt>
                <c:pt idx="94">
                  <c:v>60.955698406327571</c:v>
                </c:pt>
                <c:pt idx="95">
                  <c:v>60.873977256456712</c:v>
                </c:pt>
                <c:pt idx="96">
                  <c:v>60.792875552760613</c:v>
                </c:pt>
                <c:pt idx="97">
                  <c:v>60.712348564495286</c:v>
                </c:pt>
                <c:pt idx="98">
                  <c:v>60.632353327629289</c:v>
                </c:pt>
                <c:pt idx="99">
                  <c:v>60.552848541636166</c:v>
                </c:pt>
                <c:pt idx="100">
                  <c:v>60.473794450890047</c:v>
                </c:pt>
                <c:pt idx="101">
                  <c:v>60.395152712578046</c:v>
                </c:pt>
                <c:pt idx="102">
                  <c:v>60.316886252666563</c:v>
                </c:pt>
                <c:pt idx="103">
                  <c:v>60.238959111130278</c:v>
                </c:pt>
                <c:pt idx="104">
                  <c:v>60.161336277369834</c:v>
                </c:pt>
                <c:pt idx="105">
                  <c:v>60.083983516506606</c:v>
                </c:pt>
                <c:pt idx="106">
                  <c:v>60.006867187047966</c:v>
                </c:pt>
                <c:pt idx="107">
                  <c:v>59.929954050265053</c:v>
                </c:pt>
                <c:pt idx="108">
                  <c:v>59.853211071517229</c:v>
                </c:pt>
                <c:pt idx="109">
                  <c:v>59.776605213695085</c:v>
                </c:pt>
                <c:pt idx="110">
                  <c:v>59.700103222939305</c:v>
                </c:pt>
                <c:pt idx="111">
                  <c:v>59.623671406830127</c:v>
                </c:pt>
                <c:pt idx="112">
                  <c:v>59.547275405335832</c:v>
                </c:pt>
                <c:pt idx="113">
                  <c:v>59.470879954964801</c:v>
                </c:pt>
                <c:pt idx="114">
                  <c:v>59.394448646790892</c:v>
                </c:pt>
                <c:pt idx="115">
                  <c:v>59.317943679324486</c:v>
                </c:pt>
                <c:pt idx="116">
                  <c:v>59.241325607588358</c:v>
                </c:pt>
                <c:pt idx="117">
                  <c:v>59.164553090239508</c:v>
                </c:pt>
                <c:pt idx="118">
                  <c:v>59.08758263716097</c:v>
                </c:pt>
                <c:pt idx="119">
                  <c:v>59.01036836064025</c:v>
                </c:pt>
                <c:pt idx="120">
                  <c:v>58.932861734058534</c:v>
                </c:pt>
                <c:pt idx="121">
                  <c:v>58.855011362937802</c:v>
                </c:pt>
                <c:pt idx="122">
                  <c:v>58.776762774229894</c:v>
                </c:pt>
                <c:pt idx="123">
                  <c:v>58.698058230871986</c:v>
                </c:pt>
                <c:pt idx="124">
                  <c:v>58.618836579856591</c:v>
                </c:pt>
                <c:pt idx="125">
                  <c:v>58.53903314334309</c:v>
                </c:pt>
                <c:pt idx="126">
                  <c:v>58.458579663623055</c:v>
                </c:pt>
                <c:pt idx="127">
                  <c:v>58.377404313983575</c:v>
                </c:pt>
                <c:pt idx="128">
                  <c:v>58.295431788608241</c:v>
                </c:pt>
                <c:pt idx="129">
                  <c:v>58.212583485509107</c:v>
                </c:pt>
                <c:pt idx="130">
                  <c:v>58.128777796972521</c:v>
                </c:pt>
                <c:pt idx="131">
                  <c:v>58.043930521976321</c:v>
                </c:pt>
                <c:pt idx="132">
                  <c:v>57.957955414336354</c:v>
                </c:pt>
                <c:pt idx="133">
                  <c:v>57.870764878792002</c:v>
                </c:pt>
                <c:pt idx="134">
                  <c:v>57.782270824673894</c:v>
                </c:pt>
                <c:pt idx="135">
                  <c:v>57.692385683062284</c:v>
                </c:pt>
                <c:pt idx="136">
                  <c:v>57.601023588328822</c:v>
                </c:pt>
                <c:pt idx="137">
                  <c:v>57.508101718612423</c:v>
                </c:pt>
                <c:pt idx="138">
                  <c:v>57.413541782156919</c:v>
                </c:pt>
                <c:pt idx="139">
                  <c:v>57.317271627698652</c:v>
                </c:pt>
                <c:pt idx="140">
                  <c:v>57.219226947546169</c:v>
                </c:pt>
                <c:pt idx="141">
                  <c:v>57.119353032102538</c:v>
                </c:pt>
                <c:pt idx="142">
                  <c:v>57.017606524969054</c:v>
                </c:pt>
                <c:pt idx="143">
                  <c:v>56.913957119188495</c:v>
                </c:pt>
                <c:pt idx="144">
                  <c:v>56.808389128491406</c:v>
                </c:pt>
                <c:pt idx="145">
                  <c:v>56.700902863469807</c:v>
                </c:pt>
                <c:pt idx="146">
                  <c:v>56.591515742229475</c:v>
                </c:pt>
                <c:pt idx="147">
                  <c:v>56.480263068901735</c:v>
                </c:pt>
                <c:pt idx="148">
                  <c:v>56.367198421789986</c:v>
                </c:pt>
                <c:pt idx="149">
                  <c:v>56.252393605876726</c:v>
                </c:pt>
                <c:pt idx="150">
                  <c:v>56.135938141486186</c:v>
                </c:pt>
                <c:pt idx="151">
                  <c:v>56.017938281203215</c:v>
                </c:pt>
                <c:pt idx="152">
                  <c:v>55.89851556940819</c:v>
                </c:pt>
                <c:pt idx="153">
                  <c:v>55.77780498141972</c:v>
                </c:pt>
                <c:pt idx="154">
                  <c:v>55.655952700517048</c:v>
                </c:pt>
                <c:pt idx="155">
                  <c:v>55.53311360935723</c:v>
                </c:pt>
                <c:pt idx="156">
                  <c:v>55.409448586054999</c:v>
                </c:pt>
                <c:pt idx="157">
                  <c:v>55.285121703400037</c:v>
                </c:pt>
                <c:pt idx="158">
                  <c:v>55.160297431807408</c:v>
                </c:pt>
                <c:pt idx="159">
                  <c:v>55.035137942659134</c:v>
                </c:pt>
                <c:pt idx="160">
                  <c:v>54.909800599267044</c:v>
                </c:pt>
                <c:pt idx="161">
                  <c:v>54.784435708792728</c:v>
                </c:pt>
                <c:pt idx="162">
                  <c:v>54.659184591433203</c:v>
                </c:pt>
                <c:pt idx="163">
                  <c:v>54.534178004504099</c:v>
                </c:pt>
                <c:pt idx="164">
                  <c:v>54.409534940187406</c:v>
                </c:pt>
                <c:pt idx="165">
                  <c:v>54.285361797958991</c:v>
                </c:pt>
                <c:pt idx="166">
                  <c:v>54.161751917107168</c:v>
                </c:pt>
                <c:pt idx="167">
                  <c:v>54.038785442006358</c:v>
                </c:pt>
                <c:pt idx="168">
                  <c:v>53.916529483294532</c:v>
                </c:pt>
                <c:pt idx="169">
                  <c:v>53.795038531881666</c:v>
                </c:pt>
                <c:pt idx="170">
                  <c:v>53.674355079597461</c:v>
                </c:pt>
                <c:pt idx="171">
                  <c:v>53.554510399889097</c:v>
                </c:pt>
                <c:pt idx="172">
                  <c:v>53.435525443807954</c:v>
                </c:pt>
                <c:pt idx="173">
                  <c:v>53.317411810035303</c:v>
                </c:pt>
                <c:pt idx="174">
                  <c:v>53.200172752350177</c:v>
                </c:pt>
                <c:pt idx="175">
                  <c:v>53.08380419325097</c:v>
                </c:pt>
                <c:pt idx="176">
                  <c:v>52.96829571798402</c:v>
                </c:pt>
                <c:pt idx="177">
                  <c:v>52.853631528677703</c:v>
                </c:pt>
                <c:pt idx="178">
                  <c:v>52.739791343382116</c:v>
                </c:pt>
                <c:pt idx="179">
                  <c:v>52.626751229408825</c:v>
                </c:pt>
                <c:pt idx="180">
                  <c:v>52.514484364357962</c:v>
                </c:pt>
                <c:pt idx="181">
                  <c:v>52.402961721575508</c:v>
                </c:pt>
                <c:pt idx="182">
                  <c:v>52.292152679507517</c:v>
                </c:pt>
                <c:pt idx="183">
                  <c:v>52.182025556550386</c:v>
                </c:pt>
                <c:pt idx="184">
                  <c:v>52.072548074592923</c:v>
                </c:pt>
                <c:pt idx="185">
                  <c:v>51.963687755577482</c:v>
                </c:pt>
                <c:pt idx="186">
                  <c:v>51.855412256144071</c:v>
                </c:pt>
                <c:pt idx="187">
                  <c:v>51.747689645836033</c:v>
                </c:pt>
                <c:pt idx="188">
                  <c:v>51.64048863450337</c:v>
                </c:pt>
                <c:pt idx="189">
                  <c:v>51.533778754499437</c:v>
                </c:pt>
                <c:pt idx="190">
                  <c:v>51.427530503080519</c:v>
                </c:pt>
                <c:pt idx="191">
                  <c:v>51.321715450128629</c:v>
                </c:pt>
                <c:pt idx="192">
                  <c:v>51.216306315961006</c:v>
                </c:pt>
                <c:pt idx="193">
                  <c:v>51.111277023594198</c:v>
                </c:pt>
                <c:pt idx="194">
                  <c:v>51.006602729417992</c:v>
                </c:pt>
                <c:pt idx="195">
                  <c:v>50.902259835821468</c:v>
                </c:pt>
                <c:pt idx="196">
                  <c:v>50.798225988912286</c:v>
                </c:pt>
                <c:pt idx="197">
                  <c:v>50.694480064089781</c:v>
                </c:pt>
                <c:pt idx="198">
                  <c:v>50.591002141876679</c:v>
                </c:pt>
                <c:pt idx="199">
                  <c:v>50.487773476088506</c:v>
                </c:pt>
                <c:pt idx="200">
                  <c:v>50.384776456122935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40.258000000000003</c:v>
                </c:pt>
                <c:pt idx="1">
                  <c:v>39.5</c:v>
                </c:pt>
                <c:pt idx="2">
                  <c:v>39.305999999999997</c:v>
                </c:pt>
                <c:pt idx="3">
                  <c:v>38.823</c:v>
                </c:pt>
                <c:pt idx="4">
                  <c:v>39.854999999999997</c:v>
                </c:pt>
                <c:pt idx="5">
                  <c:v>37.468000000000004</c:v>
                </c:pt>
                <c:pt idx="6">
                  <c:v>40</c:v>
                </c:pt>
                <c:pt idx="7">
                  <c:v>39.048000000000002</c:v>
                </c:pt>
                <c:pt idx="8">
                  <c:v>39.225999999999999</c:v>
                </c:pt>
                <c:pt idx="9">
                  <c:v>39.194000000000003</c:v>
                </c:pt>
                <c:pt idx="10">
                  <c:v>37.935000000000002</c:v>
                </c:pt>
                <c:pt idx="11">
                  <c:v>40.677</c:v>
                </c:pt>
                <c:pt idx="12">
                  <c:v>38.064999999999998</c:v>
                </c:pt>
                <c:pt idx="13">
                  <c:v>39.241999999999997</c:v>
                </c:pt>
                <c:pt idx="14">
                  <c:v>38.838999999999999</c:v>
                </c:pt>
                <c:pt idx="15">
                  <c:v>39.064999999999998</c:v>
                </c:pt>
                <c:pt idx="16">
                  <c:v>38.661000000000001</c:v>
                </c:pt>
                <c:pt idx="17">
                  <c:v>37.774000000000001</c:v>
                </c:pt>
                <c:pt idx="18">
                  <c:v>40.338999999999999</c:v>
                </c:pt>
                <c:pt idx="19">
                  <c:v>40.064999999999998</c:v>
                </c:pt>
                <c:pt idx="20">
                  <c:v>39.694000000000003</c:v>
                </c:pt>
                <c:pt idx="21">
                  <c:v>39.741999999999997</c:v>
                </c:pt>
                <c:pt idx="22">
                  <c:v>39.564999999999998</c:v>
                </c:pt>
                <c:pt idx="23">
                  <c:v>40.338999999999999</c:v>
                </c:pt>
                <c:pt idx="24">
                  <c:v>39.918999999999997</c:v>
                </c:pt>
                <c:pt idx="25">
                  <c:v>42.145000000000003</c:v>
                </c:pt>
                <c:pt idx="26">
                  <c:v>41.613</c:v>
                </c:pt>
                <c:pt idx="27">
                  <c:v>41.677</c:v>
                </c:pt>
                <c:pt idx="28">
                  <c:v>42.435000000000002</c:v>
                </c:pt>
                <c:pt idx="29">
                  <c:v>42.048000000000002</c:v>
                </c:pt>
                <c:pt idx="30">
                  <c:v>42.694000000000003</c:v>
                </c:pt>
                <c:pt idx="31">
                  <c:v>42.805999999999997</c:v>
                </c:pt>
                <c:pt idx="32">
                  <c:v>43.935000000000002</c:v>
                </c:pt>
                <c:pt idx="33">
                  <c:v>46.177</c:v>
                </c:pt>
                <c:pt idx="34">
                  <c:v>46.305999999999997</c:v>
                </c:pt>
                <c:pt idx="35">
                  <c:v>46.968000000000004</c:v>
                </c:pt>
                <c:pt idx="36">
                  <c:v>46.968000000000004</c:v>
                </c:pt>
                <c:pt idx="37">
                  <c:v>48.21</c:v>
                </c:pt>
                <c:pt idx="38">
                  <c:v>48.677</c:v>
                </c:pt>
                <c:pt idx="39">
                  <c:v>52.968000000000004</c:v>
                </c:pt>
                <c:pt idx="40">
                  <c:v>54.838999999999999</c:v>
                </c:pt>
                <c:pt idx="41">
                  <c:v>58.451999999999998</c:v>
                </c:pt>
                <c:pt idx="42">
                  <c:v>61.725999999999999</c:v>
                </c:pt>
                <c:pt idx="43">
                  <c:v>68.694000000000003</c:v>
                </c:pt>
                <c:pt idx="44">
                  <c:v>77.516000000000005</c:v>
                </c:pt>
                <c:pt idx="45">
                  <c:v>87.564999999999998</c:v>
                </c:pt>
                <c:pt idx="46">
                  <c:v>101.194</c:v>
                </c:pt>
                <c:pt idx="47">
                  <c:v>117.59699999999999</c:v>
                </c:pt>
                <c:pt idx="48">
                  <c:v>135.09700000000001</c:v>
                </c:pt>
                <c:pt idx="49">
                  <c:v>152.24199999999999</c:v>
                </c:pt>
                <c:pt idx="50">
                  <c:v>169.48400000000001</c:v>
                </c:pt>
                <c:pt idx="51">
                  <c:v>185.08099999999999</c:v>
                </c:pt>
                <c:pt idx="52">
                  <c:v>198.32300000000001</c:v>
                </c:pt>
                <c:pt idx="53">
                  <c:v>207.14500000000001</c:v>
                </c:pt>
                <c:pt idx="54">
                  <c:v>212.69399999999999</c:v>
                </c:pt>
                <c:pt idx="55">
                  <c:v>214.065</c:v>
                </c:pt>
                <c:pt idx="56">
                  <c:v>211.09700000000001</c:v>
                </c:pt>
                <c:pt idx="57">
                  <c:v>204.274</c:v>
                </c:pt>
                <c:pt idx="58">
                  <c:v>189.17699999999999</c:v>
                </c:pt>
                <c:pt idx="59">
                  <c:v>169.19399999999999</c:v>
                </c:pt>
                <c:pt idx="60">
                  <c:v>139.565</c:v>
                </c:pt>
                <c:pt idx="61">
                  <c:v>105.919</c:v>
                </c:pt>
                <c:pt idx="62">
                  <c:v>73.161000000000001</c:v>
                </c:pt>
                <c:pt idx="63">
                  <c:v>52.741999999999997</c:v>
                </c:pt>
                <c:pt idx="64">
                  <c:v>41.918999999999997</c:v>
                </c:pt>
                <c:pt idx="65">
                  <c:v>43.854999999999997</c:v>
                </c:pt>
                <c:pt idx="66">
                  <c:v>44.581000000000003</c:v>
                </c:pt>
                <c:pt idx="67">
                  <c:v>48.081000000000003</c:v>
                </c:pt>
                <c:pt idx="68">
                  <c:v>52.968000000000004</c:v>
                </c:pt>
                <c:pt idx="69">
                  <c:v>58.274000000000001</c:v>
                </c:pt>
                <c:pt idx="70">
                  <c:v>68</c:v>
                </c:pt>
                <c:pt idx="71">
                  <c:v>80.918999999999997</c:v>
                </c:pt>
                <c:pt idx="72">
                  <c:v>91.805999999999997</c:v>
                </c:pt>
                <c:pt idx="73">
                  <c:v>104.226</c:v>
                </c:pt>
                <c:pt idx="74">
                  <c:v>116.468</c:v>
                </c:pt>
                <c:pt idx="75">
                  <c:v>126.09699999999999</c:v>
                </c:pt>
                <c:pt idx="76">
                  <c:v>135.80600000000001</c:v>
                </c:pt>
                <c:pt idx="77">
                  <c:v>141.09700000000001</c:v>
                </c:pt>
                <c:pt idx="78">
                  <c:v>144.35499999999999</c:v>
                </c:pt>
                <c:pt idx="79">
                  <c:v>145.69399999999999</c:v>
                </c:pt>
                <c:pt idx="80">
                  <c:v>142.69399999999999</c:v>
                </c:pt>
                <c:pt idx="81">
                  <c:v>135.79</c:v>
                </c:pt>
                <c:pt idx="82">
                  <c:v>122</c:v>
                </c:pt>
                <c:pt idx="83">
                  <c:v>101.887</c:v>
                </c:pt>
                <c:pt idx="84">
                  <c:v>77.016000000000005</c:v>
                </c:pt>
                <c:pt idx="85">
                  <c:v>54.323</c:v>
                </c:pt>
                <c:pt idx="86">
                  <c:v>38.531999999999996</c:v>
                </c:pt>
                <c:pt idx="87">
                  <c:v>33.468000000000004</c:v>
                </c:pt>
                <c:pt idx="88">
                  <c:v>31.257999999999999</c:v>
                </c:pt>
                <c:pt idx="89">
                  <c:v>30.419</c:v>
                </c:pt>
                <c:pt idx="90">
                  <c:v>30.919</c:v>
                </c:pt>
                <c:pt idx="91">
                  <c:v>30.613</c:v>
                </c:pt>
                <c:pt idx="92">
                  <c:v>29.774000000000001</c:v>
                </c:pt>
                <c:pt idx="93">
                  <c:v>31.71</c:v>
                </c:pt>
                <c:pt idx="94">
                  <c:v>30.774000000000001</c:v>
                </c:pt>
                <c:pt idx="95">
                  <c:v>30.452000000000002</c:v>
                </c:pt>
                <c:pt idx="96">
                  <c:v>32.015999999999998</c:v>
                </c:pt>
                <c:pt idx="97">
                  <c:v>31.113</c:v>
                </c:pt>
                <c:pt idx="98">
                  <c:v>30.565000000000001</c:v>
                </c:pt>
                <c:pt idx="99">
                  <c:v>28.984000000000002</c:v>
                </c:pt>
                <c:pt idx="100">
                  <c:v>30.742000000000001</c:v>
                </c:pt>
                <c:pt idx="101">
                  <c:v>30.79</c:v>
                </c:pt>
                <c:pt idx="102">
                  <c:v>29.323</c:v>
                </c:pt>
                <c:pt idx="103">
                  <c:v>30.242000000000001</c:v>
                </c:pt>
                <c:pt idx="104">
                  <c:v>31.306000000000001</c:v>
                </c:pt>
                <c:pt idx="105">
                  <c:v>29.484000000000002</c:v>
                </c:pt>
                <c:pt idx="106">
                  <c:v>29.370999999999999</c:v>
                </c:pt>
                <c:pt idx="107">
                  <c:v>29.242000000000001</c:v>
                </c:pt>
                <c:pt idx="108">
                  <c:v>28.902999999999999</c:v>
                </c:pt>
                <c:pt idx="109">
                  <c:v>28.661000000000001</c:v>
                </c:pt>
                <c:pt idx="110">
                  <c:v>30.919</c:v>
                </c:pt>
                <c:pt idx="111">
                  <c:v>29.081</c:v>
                </c:pt>
                <c:pt idx="112">
                  <c:v>29.145</c:v>
                </c:pt>
                <c:pt idx="113">
                  <c:v>28.919</c:v>
                </c:pt>
                <c:pt idx="114">
                  <c:v>27.934999999999999</c:v>
                </c:pt>
                <c:pt idx="115">
                  <c:v>28.693999999999999</c:v>
                </c:pt>
                <c:pt idx="116">
                  <c:v>26.757999999999999</c:v>
                </c:pt>
                <c:pt idx="117">
                  <c:v>27.242000000000001</c:v>
                </c:pt>
                <c:pt idx="118">
                  <c:v>28.161000000000001</c:v>
                </c:pt>
                <c:pt idx="119">
                  <c:v>27.629000000000001</c:v>
                </c:pt>
                <c:pt idx="120">
                  <c:v>27.725999999999999</c:v>
                </c:pt>
                <c:pt idx="121">
                  <c:v>29.21</c:v>
                </c:pt>
                <c:pt idx="122">
                  <c:v>26.452000000000002</c:v>
                </c:pt>
                <c:pt idx="123">
                  <c:v>26.902999999999999</c:v>
                </c:pt>
                <c:pt idx="124">
                  <c:v>28.161000000000001</c:v>
                </c:pt>
                <c:pt idx="125">
                  <c:v>27.129000000000001</c:v>
                </c:pt>
                <c:pt idx="126">
                  <c:v>26.547999999999998</c:v>
                </c:pt>
                <c:pt idx="127">
                  <c:v>26.855</c:v>
                </c:pt>
                <c:pt idx="128">
                  <c:v>27.484000000000002</c:v>
                </c:pt>
                <c:pt idx="129">
                  <c:v>27.613</c:v>
                </c:pt>
                <c:pt idx="130">
                  <c:v>26.902999999999999</c:v>
                </c:pt>
                <c:pt idx="131">
                  <c:v>27.242000000000001</c:v>
                </c:pt>
                <c:pt idx="132">
                  <c:v>27.047999999999998</c:v>
                </c:pt>
                <c:pt idx="133">
                  <c:v>27.484000000000002</c:v>
                </c:pt>
                <c:pt idx="134">
                  <c:v>26.257999999999999</c:v>
                </c:pt>
                <c:pt idx="135">
                  <c:v>26.402999999999999</c:v>
                </c:pt>
                <c:pt idx="136">
                  <c:v>26.725999999999999</c:v>
                </c:pt>
                <c:pt idx="137">
                  <c:v>26.838999999999999</c:v>
                </c:pt>
                <c:pt idx="138">
                  <c:v>27.855</c:v>
                </c:pt>
                <c:pt idx="139">
                  <c:v>25.870999999999999</c:v>
                </c:pt>
                <c:pt idx="140">
                  <c:v>26.355</c:v>
                </c:pt>
                <c:pt idx="141">
                  <c:v>26.355</c:v>
                </c:pt>
                <c:pt idx="142">
                  <c:v>26.515999999999998</c:v>
                </c:pt>
                <c:pt idx="143">
                  <c:v>26.225999999999999</c:v>
                </c:pt>
                <c:pt idx="144">
                  <c:v>25.661000000000001</c:v>
                </c:pt>
                <c:pt idx="145">
                  <c:v>26.693999999999999</c:v>
                </c:pt>
                <c:pt idx="146">
                  <c:v>24.402999999999999</c:v>
                </c:pt>
                <c:pt idx="147">
                  <c:v>26.225999999999999</c:v>
                </c:pt>
                <c:pt idx="148">
                  <c:v>25.677</c:v>
                </c:pt>
                <c:pt idx="149">
                  <c:v>25.323</c:v>
                </c:pt>
                <c:pt idx="150">
                  <c:v>25.581</c:v>
                </c:pt>
                <c:pt idx="151">
                  <c:v>25.934999999999999</c:v>
                </c:pt>
                <c:pt idx="152">
                  <c:v>27.225999999999999</c:v>
                </c:pt>
                <c:pt idx="153">
                  <c:v>24.547999999999998</c:v>
                </c:pt>
                <c:pt idx="154">
                  <c:v>26.565000000000001</c:v>
                </c:pt>
                <c:pt idx="155">
                  <c:v>25.661000000000001</c:v>
                </c:pt>
                <c:pt idx="156">
                  <c:v>24.902999999999999</c:v>
                </c:pt>
                <c:pt idx="157">
                  <c:v>26.661000000000001</c:v>
                </c:pt>
                <c:pt idx="158">
                  <c:v>25.597000000000001</c:v>
                </c:pt>
                <c:pt idx="159">
                  <c:v>24.934999999999999</c:v>
                </c:pt>
                <c:pt idx="160">
                  <c:v>23.902999999999999</c:v>
                </c:pt>
                <c:pt idx="161">
                  <c:v>25.419</c:v>
                </c:pt>
                <c:pt idx="162">
                  <c:v>25.065000000000001</c:v>
                </c:pt>
                <c:pt idx="163">
                  <c:v>24.677</c:v>
                </c:pt>
                <c:pt idx="164">
                  <c:v>24.032</c:v>
                </c:pt>
                <c:pt idx="165">
                  <c:v>24.081</c:v>
                </c:pt>
                <c:pt idx="166">
                  <c:v>24.838999999999999</c:v>
                </c:pt>
                <c:pt idx="167">
                  <c:v>23.355</c:v>
                </c:pt>
                <c:pt idx="168">
                  <c:v>24.5</c:v>
                </c:pt>
                <c:pt idx="169">
                  <c:v>25.177</c:v>
                </c:pt>
                <c:pt idx="170">
                  <c:v>24.113</c:v>
                </c:pt>
                <c:pt idx="171">
                  <c:v>22.742000000000001</c:v>
                </c:pt>
                <c:pt idx="172">
                  <c:v>24.193999999999999</c:v>
                </c:pt>
                <c:pt idx="173">
                  <c:v>24.855</c:v>
                </c:pt>
                <c:pt idx="174">
                  <c:v>24.645</c:v>
                </c:pt>
                <c:pt idx="175">
                  <c:v>24.661000000000001</c:v>
                </c:pt>
                <c:pt idx="176">
                  <c:v>23.515999999999998</c:v>
                </c:pt>
                <c:pt idx="177">
                  <c:v>25.032</c:v>
                </c:pt>
                <c:pt idx="178">
                  <c:v>25.355</c:v>
                </c:pt>
                <c:pt idx="179">
                  <c:v>27.047999999999998</c:v>
                </c:pt>
                <c:pt idx="180">
                  <c:v>26.032</c:v>
                </c:pt>
                <c:pt idx="181">
                  <c:v>24.887</c:v>
                </c:pt>
                <c:pt idx="182">
                  <c:v>25.113</c:v>
                </c:pt>
                <c:pt idx="183">
                  <c:v>23.145</c:v>
                </c:pt>
                <c:pt idx="184">
                  <c:v>25.193999999999999</c:v>
                </c:pt>
                <c:pt idx="185">
                  <c:v>26.047999999999998</c:v>
                </c:pt>
                <c:pt idx="186">
                  <c:v>24.21</c:v>
                </c:pt>
                <c:pt idx="187">
                  <c:v>25.097000000000001</c:v>
                </c:pt>
                <c:pt idx="188">
                  <c:v>24.032</c:v>
                </c:pt>
                <c:pt idx="189">
                  <c:v>24.015999999999998</c:v>
                </c:pt>
                <c:pt idx="190">
                  <c:v>23.419</c:v>
                </c:pt>
                <c:pt idx="191">
                  <c:v>24.823</c:v>
                </c:pt>
                <c:pt idx="192">
                  <c:v>25.532</c:v>
                </c:pt>
                <c:pt idx="193">
                  <c:v>24.468</c:v>
                </c:pt>
                <c:pt idx="194">
                  <c:v>23.693999999999999</c:v>
                </c:pt>
                <c:pt idx="195">
                  <c:v>23.984000000000002</c:v>
                </c:pt>
                <c:pt idx="196">
                  <c:v>25.257999999999999</c:v>
                </c:pt>
                <c:pt idx="197">
                  <c:v>24.774000000000001</c:v>
                </c:pt>
                <c:pt idx="198">
                  <c:v>24.952000000000002</c:v>
                </c:pt>
                <c:pt idx="199">
                  <c:v>23.547999999999998</c:v>
                </c:pt>
                <c:pt idx="200">
                  <c:v>25.21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37.330720664255288</c:v>
                </c:pt>
                <c:pt idx="1">
                  <c:v>37.531067913391759</c:v>
                </c:pt>
                <c:pt idx="2">
                  <c:v>37.730425793210706</c:v>
                </c:pt>
                <c:pt idx="3">
                  <c:v>37.92862181164223</c:v>
                </c:pt>
                <c:pt idx="4">
                  <c:v>38.125461918986886</c:v>
                </c:pt>
                <c:pt idx="5">
                  <c:v>38.320728530644558</c:v>
                </c:pt>
                <c:pt idx="6">
                  <c:v>38.514178491052412</c:v>
                </c:pt>
                <c:pt idx="7">
                  <c:v>38.705541011331022</c:v>
                </c:pt>
                <c:pt idx="8">
                  <c:v>38.894515626983726</c:v>
                </c:pt>
                <c:pt idx="9">
                  <c:v>39.080770241820211</c:v>
                </c:pt>
                <c:pt idx="10">
                  <c:v>39.263939353575658</c:v>
                </c:pt>
                <c:pt idx="11">
                  <c:v>39.44362260114621</c:v>
                </c:pt>
                <c:pt idx="12">
                  <c:v>39.619383842012446</c:v>
                </c:pt>
                <c:pt idx="13">
                  <c:v>39.790751075365016</c:v>
                </c:pt>
                <c:pt idx="14">
                  <c:v>39.95721769303816</c:v>
                </c:pt>
                <c:pt idx="15">
                  <c:v>40.118245797991108</c:v>
                </c:pt>
                <c:pt idx="16">
                  <c:v>40.273272723339545</c:v>
                </c:pt>
                <c:pt idx="17">
                  <c:v>40.421722474714869</c:v>
                </c:pt>
                <c:pt idx="18">
                  <c:v>40.563024684383564</c:v>
                </c:pt>
                <c:pt idx="19">
                  <c:v>40.696644904788393</c:v>
                </c:pt>
                <c:pt idx="20">
                  <c:v>40.822131793381004</c:v>
                </c:pt>
                <c:pt idx="21">
                  <c:v>40.939189063009415</c:v>
                </c:pt>
                <c:pt idx="22">
                  <c:v>41.047783085195206</c:v>
                </c:pt>
                <c:pt idx="23">
                  <c:v>41.148300772699258</c:v>
                </c:pt>
                <c:pt idx="24">
                  <c:v>41.241776758201112</c:v>
                </c:pt>
                <c:pt idx="25">
                  <c:v>41.330213674095333</c:v>
                </c:pt>
                <c:pt idx="26">
                  <c:v>41.4170240107551</c:v>
                </c:pt>
                <c:pt idx="27">
                  <c:v>41.507625731298312</c:v>
                </c:pt>
                <c:pt idx="28">
                  <c:v>41.610225286985674</c:v>
                </c:pt>
                <c:pt idx="29">
                  <c:v>41.736819218843294</c:v>
                </c:pt>
                <c:pt idx="30">
                  <c:v>41.904437090221641</c:v>
                </c:pt>
                <c:pt idx="31">
                  <c:v>42.136631822544977</c:v>
                </c:pt>
                <c:pt idx="32">
                  <c:v>42.465196486281556</c:v>
                </c:pt>
                <c:pt idx="33">
                  <c:v>42.932047735193166</c:v>
                </c:pt>
                <c:pt idx="34">
                  <c:v>43.591165120777191</c:v>
                </c:pt>
                <c:pt idx="35">
                  <c:v>44.510414209519013</c:v>
                </c:pt>
                <c:pt idx="36">
                  <c:v>45.773014120516677</c:v>
                </c:pt>
                <c:pt idx="37">
                  <c:v>47.478344303928907</c:v>
                </c:pt>
                <c:pt idx="38">
                  <c:v>49.741731786696882</c:v>
                </c:pt>
                <c:pt idx="39">
                  <c:v>52.692832068725295</c:v>
                </c:pt>
                <c:pt idx="40">
                  <c:v>56.472229045512513</c:v>
                </c:pt>
                <c:pt idx="41">
                  <c:v>61.225945651749768</c:v>
                </c:pt>
                <c:pt idx="42">
                  <c:v>67.097687609536564</c:v>
                </c:pt>
                <c:pt idx="43">
                  <c:v>74.218840947443198</c:v>
                </c:pt>
                <c:pt idx="44">
                  <c:v>82.696501867995806</c:v>
                </c:pt>
                <c:pt idx="45">
                  <c:v>92.600108063571483</c:v>
                </c:pt>
                <c:pt idx="46">
                  <c:v>103.94749400243084</c:v>
                </c:pt>
                <c:pt idx="47">
                  <c:v>116.69122469859886</c:v>
                </c:pt>
                <c:pt idx="48">
                  <c:v>130.70540742920204</c:v>
                </c:pt>
                <c:pt idx="49">
                  <c:v>145.77088213273225</c:v>
                </c:pt>
                <c:pt idx="50">
                  <c:v>161.55153641935183</c:v>
                </c:pt>
                <c:pt idx="51">
                  <c:v>177.54693929962653</c:v>
                </c:pt>
                <c:pt idx="52">
                  <c:v>193.00325514369135</c:v>
                </c:pt>
                <c:pt idx="53">
                  <c:v>206.78229411895586</c:v>
                </c:pt>
                <c:pt idx="54">
                  <c:v>217.24586760285345</c:v>
                </c:pt>
                <c:pt idx="55">
                  <c:v>222.2974877925794</c:v>
                </c:pt>
                <c:pt idx="56">
                  <c:v>219.75972020523756</c:v>
                </c:pt>
                <c:pt idx="57">
                  <c:v>208.14109775184869</c:v>
                </c:pt>
                <c:pt idx="58">
                  <c:v>187.54313427112535</c:v>
                </c:pt>
                <c:pt idx="59">
                  <c:v>160.17417143378586</c:v>
                </c:pt>
                <c:pt idx="60">
                  <c:v>129.99089601115529</c:v>
                </c:pt>
                <c:pt idx="61">
                  <c:v>101.48140187800452</c:v>
                </c:pt>
                <c:pt idx="62">
                  <c:v>78.199364551259322</c:v>
                </c:pt>
                <c:pt idx="63">
                  <c:v>61.840337549799301</c:v>
                </c:pt>
                <c:pt idx="64">
                  <c:v>52.250963546923295</c:v>
                </c:pt>
                <c:pt idx="65">
                  <c:v>48.144716583081269</c:v>
                </c:pt>
                <c:pt idx="66">
                  <c:v>47.968149074422094</c:v>
                </c:pt>
                <c:pt idx="67">
                  <c:v>50.478488663258851</c:v>
                </c:pt>
                <c:pt idx="68">
                  <c:v>54.92289527625276</c:v>
                </c:pt>
                <c:pt idx="69">
                  <c:v>60.950848016389017</c:v>
                </c:pt>
                <c:pt idx="70">
                  <c:v>68.438736063744543</c:v>
                </c:pt>
                <c:pt idx="71">
                  <c:v>77.335805836037139</c:v>
                </c:pt>
                <c:pt idx="72">
                  <c:v>87.56026605788459</c:v>
                </c:pt>
                <c:pt idx="73">
                  <c:v>98.930765009836819</c:v>
                </c:pt>
                <c:pt idx="74">
                  <c:v>111.10630881344343</c:v>
                </c:pt>
                <c:pt idx="75">
                  <c:v>123.51132230750281</c:v>
                </c:pt>
                <c:pt idx="76">
                  <c:v>135.24111224993271</c:v>
                </c:pt>
                <c:pt idx="77">
                  <c:v>144.98642667637699</c:v>
                </c:pt>
                <c:pt idx="78">
                  <c:v>151.07716309072703</c:v>
                </c:pt>
                <c:pt idx="79">
                  <c:v>151.77162798152611</c:v>
                </c:pt>
                <c:pt idx="80">
                  <c:v>145.82823865316715</c:v>
                </c:pt>
                <c:pt idx="81">
                  <c:v>133.17661826681959</c:v>
                </c:pt>
                <c:pt idx="82">
                  <c:v>115.29845801681269</c:v>
                </c:pt>
                <c:pt idx="83">
                  <c:v>94.968528509933634</c:v>
                </c:pt>
                <c:pt idx="84">
                  <c:v>75.367466226305837</c:v>
                </c:pt>
                <c:pt idx="85">
                  <c:v>59.013202778207265</c:v>
                </c:pt>
                <c:pt idx="86">
                  <c:v>47.087775909166481</c:v>
                </c:pt>
                <c:pt idx="87">
                  <c:v>39.440945002009599</c:v>
                </c:pt>
                <c:pt idx="88">
                  <c:v>35.10269291742847</c:v>
                </c:pt>
                <c:pt idx="89">
                  <c:v>32.901853928451693</c:v>
                </c:pt>
                <c:pt idx="90">
                  <c:v>31.878002618500606</c:v>
                </c:pt>
                <c:pt idx="91">
                  <c:v>31.412896748618937</c:v>
                </c:pt>
                <c:pt idx="92">
                  <c:v>31.178274133780732</c:v>
                </c:pt>
                <c:pt idx="93">
                  <c:v>31.026984098534154</c:v>
                </c:pt>
                <c:pt idx="94">
                  <c:v>30.902629132370091</c:v>
                </c:pt>
                <c:pt idx="95">
                  <c:v>30.786624863205788</c:v>
                </c:pt>
                <c:pt idx="96">
                  <c:v>30.673757829430127</c:v>
                </c:pt>
                <c:pt idx="97">
                  <c:v>30.562906958410622</c:v>
                </c:pt>
                <c:pt idx="98">
                  <c:v>30.45408683452882</c:v>
                </c:pt>
                <c:pt idx="99">
                  <c:v>30.347646429396566</c:v>
                </c:pt>
                <c:pt idx="100">
                  <c:v>30.244076252326668</c:v>
                </c:pt>
                <c:pt idx="101">
                  <c:v>30.143949827961809</c:v>
                </c:pt>
                <c:pt idx="102">
                  <c:v>30.047874903261334</c:v>
                </c:pt>
                <c:pt idx="103">
                  <c:v>29.956424383256135</c:v>
                </c:pt>
                <c:pt idx="104">
                  <c:v>29.870039029306199</c:v>
                </c:pt>
                <c:pt idx="105">
                  <c:v>29.7888972072634</c:v>
                </c:pt>
                <c:pt idx="106">
                  <c:v>29.712744216508401</c:v>
                </c:pt>
                <c:pt idx="107">
                  <c:v>29.640672390757334</c:v>
                </c:pt>
                <c:pt idx="108">
                  <c:v>29.570859518857198</c:v>
                </c:pt>
                <c:pt idx="109">
                  <c:v>29.50033061956092</c:v>
                </c:pt>
                <c:pt idx="110">
                  <c:v>29.424910528067624</c:v>
                </c:pt>
                <c:pt idx="111">
                  <c:v>29.33962191691769</c:v>
                </c:pt>
                <c:pt idx="112">
                  <c:v>29.23972311450208</c:v>
                </c:pt>
                <c:pt idx="113">
                  <c:v>29.122266783807014</c:v>
                </c:pt>
                <c:pt idx="114">
                  <c:v>28.987590877352194</c:v>
                </c:pt>
                <c:pt idx="115">
                  <c:v>28.839882757909187</c:v>
                </c:pt>
                <c:pt idx="116">
                  <c:v>28.68624998284362</c:v>
                </c:pt>
                <c:pt idx="117">
                  <c:v>28.534546097350301</c:v>
                </c:pt>
                <c:pt idx="118">
                  <c:v>28.390980574212769</c:v>
                </c:pt>
                <c:pt idx="119">
                  <c:v>28.258661909026102</c:v>
                </c:pt>
                <c:pt idx="120">
                  <c:v>28.137586087591519</c:v>
                </c:pt>
                <c:pt idx="121">
                  <c:v>28.025719259266594</c:v>
                </c:pt>
                <c:pt idx="122">
                  <c:v>27.920368457241615</c:v>
                </c:pt>
                <c:pt idx="123">
                  <c:v>27.819177477641862</c:v>
                </c:pt>
                <c:pt idx="124">
                  <c:v>27.720534677761091</c:v>
                </c:pt>
                <c:pt idx="125">
                  <c:v>27.623543346740789</c:v>
                </c:pt>
                <c:pt idx="126">
                  <c:v>27.527816063804867</c:v>
                </c:pt>
                <c:pt idx="127">
                  <c:v>27.433283630384324</c:v>
                </c:pt>
                <c:pt idx="128">
                  <c:v>27.340097663604016</c:v>
                </c:pt>
                <c:pt idx="129">
                  <c:v>27.248634105788831</c:v>
                </c:pt>
                <c:pt idx="130">
                  <c:v>27.159577037309244</c:v>
                </c:pt>
                <c:pt idx="131">
                  <c:v>27.074049700530502</c:v>
                </c:pt>
                <c:pt idx="132">
                  <c:v>26.993738816601383</c:v>
                </c:pt>
                <c:pt idx="133">
                  <c:v>26.920925189177098</c:v>
                </c:pt>
                <c:pt idx="134">
                  <c:v>26.858305597527362</c:v>
                </c:pt>
                <c:pt idx="135">
                  <c:v>26.808500639089598</c:v>
                </c:pt>
                <c:pt idx="136">
                  <c:v>26.773218309130758</c:v>
                </c:pt>
                <c:pt idx="137">
                  <c:v>26.752143497921047</c:v>
                </c:pt>
                <c:pt idx="138">
                  <c:v>26.741469484022012</c:v>
                </c:pt>
                <c:pt idx="139">
                  <c:v>26.731165504273605</c:v>
                </c:pt>
                <c:pt idx="140">
                  <c:v>26.700499537818072</c:v>
                </c:pt>
                <c:pt idx="141">
                  <c:v>26.619277481430704</c:v>
                </c:pt>
                <c:pt idx="142">
                  <c:v>26.46972287483252</c:v>
                </c:pt>
                <c:pt idx="143">
                  <c:v>26.27605316746256</c:v>
                </c:pt>
                <c:pt idx="144">
                  <c:v>26.092771912403528</c:v>
                </c:pt>
                <c:pt idx="145">
                  <c:v>25.954375447115417</c:v>
                </c:pt>
                <c:pt idx="146">
                  <c:v>25.855447177728951</c:v>
                </c:pt>
                <c:pt idx="147">
                  <c:v>25.775613197331598</c:v>
                </c:pt>
                <c:pt idx="148">
                  <c:v>25.701770314173441</c:v>
                </c:pt>
                <c:pt idx="149">
                  <c:v>25.629436330932318</c:v>
                </c:pt>
                <c:pt idx="150">
                  <c:v>25.557619360504301</c:v>
                </c:pt>
                <c:pt idx="151">
                  <c:v>25.486110004231108</c:v>
                </c:pt>
                <c:pt idx="152">
                  <c:v>25.414809121347115</c:v>
                </c:pt>
                <c:pt idx="153">
                  <c:v>25.343631232632724</c:v>
                </c:pt>
                <c:pt idx="154">
                  <c:v>25.272496625365349</c:v>
                </c:pt>
                <c:pt idx="155">
                  <c:v>25.201331605203038</c:v>
                </c:pt>
                <c:pt idx="156">
                  <c:v>25.130069040913739</c:v>
                </c:pt>
                <c:pt idx="157">
                  <c:v>25.058648728345336</c:v>
                </c:pt>
                <c:pt idx="158">
                  <c:v>24.987017567737066</c:v>
                </c:pt>
                <c:pt idx="159">
                  <c:v>24.915129572371782</c:v>
                </c:pt>
                <c:pt idx="160">
                  <c:v>24.842945730784457</c:v>
                </c:pt>
                <c:pt idx="161">
                  <c:v>24.770433746798638</c:v>
                </c:pt>
                <c:pt idx="162">
                  <c:v>24.697567682218235</c:v>
                </c:pt>
                <c:pt idx="163">
                  <c:v>24.624327526324556</c:v>
                </c:pt>
                <c:pt idx="164">
                  <c:v>24.550698714706456</c:v>
                </c:pt>
                <c:pt idx="165">
                  <c:v>24.476671617668341</c:v>
                </c:pt>
                <c:pt idx="166">
                  <c:v>24.402241015781147</c:v>
                </c:pt>
                <c:pt idx="167">
                  <c:v>24.327405577287941</c:v>
                </c:pt>
                <c:pt idx="168">
                  <c:v>24.252167349230952</c:v>
                </c:pt>
                <c:pt idx="169">
                  <c:v>24.17653127146561</c:v>
                </c:pt>
                <c:pt idx="170">
                  <c:v>24.100504720262816</c:v>
                </c:pt>
                <c:pt idx="171">
                  <c:v>24.024097086030043</c:v>
                </c:pt>
                <c:pt idx="172">
                  <c:v>23.947319387829438</c:v>
                </c:pt>
                <c:pt idx="173">
                  <c:v>23.870183925840543</c:v>
                </c:pt>
                <c:pt idx="174">
                  <c:v>23.792703971690393</c:v>
                </c:pt>
                <c:pt idx="175">
                  <c:v>23.714893495629539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37.33072066142249</c:v>
                </c:pt>
                <c:pt idx="1">
                  <c:v>37.531067906830465</c:v>
                </c:pt>
                <c:pt idx="2">
                  <c:v>37.730425778229069</c:v>
                </c:pt>
                <c:pt idx="3">
                  <c:v>37.928621777919311</c:v>
                </c:pt>
                <c:pt idx="4">
                  <c:v>38.125461844154941</c:v>
                </c:pt>
                <c:pt idx="5">
                  <c:v>38.320728366945985</c:v>
                </c:pt>
                <c:pt idx="6">
                  <c:v>38.514178138032875</c:v>
                </c:pt>
                <c:pt idx="7">
                  <c:v>38.705540260834688</c:v>
                </c:pt>
                <c:pt idx="8">
                  <c:v>38.894514054108051</c:v>
                </c:pt>
                <c:pt idx="9">
                  <c:v>39.080766992173096</c:v>
                </c:pt>
                <c:pt idx="10">
                  <c:v>39.263932734855878</c:v>
                </c:pt>
                <c:pt idx="11">
                  <c:v>39.443609311672823</c:v>
                </c:pt>
                <c:pt idx="12">
                  <c:v>39.619357537059187</c:v>
                </c:pt>
                <c:pt idx="13">
                  <c:v>39.79069974630837</c:v>
                </c:pt>
                <c:pt idx="14">
                  <c:v>39.957118954881253</c:v>
                </c:pt>
                <c:pt idx="15">
                  <c:v>40.118058556222238</c:v>
                </c:pt>
                <c:pt idx="16">
                  <c:v>40.27292268433532</c:v>
                </c:pt>
                <c:pt idx="17">
                  <c:v>40.42107737606996</c:v>
                </c:pt>
                <c:pt idx="18">
                  <c:v>40.561852673067385</c:v>
                </c:pt>
                <c:pt idx="19">
                  <c:v>40.694545803158952</c:v>
                </c:pt>
                <c:pt idx="20">
                  <c:v>40.818425574092224</c:v>
                </c:pt>
                <c:pt idx="21">
                  <c:v>40.932738097147308</c:v>
                </c:pt>
                <c:pt idx="22">
                  <c:v>41.036713932950235</c:v>
                </c:pt>
                <c:pt idx="23">
                  <c:v>41.129576715320759</c:v>
                </c:pt>
                <c:pt idx="24">
                  <c:v>41.210553260530737</c:v>
                </c:pt>
                <c:pt idx="25">
                  <c:v>41.278885108864081</c:v>
                </c:pt>
                <c:pt idx="26">
                  <c:v>41.333841373816725</c:v>
                </c:pt>
                <c:pt idx="27">
                  <c:v>41.374732693835078</c:v>
                </c:pt>
                <c:pt idx="28">
                  <c:v>41.400925995706999</c:v>
                </c:pt>
                <c:pt idx="29">
                  <c:v>41.411859692532367</c:v>
                </c:pt>
                <c:pt idx="30">
                  <c:v>41.407058858812398</c:v>
                </c:pt>
                <c:pt idx="31">
                  <c:v>41.386149857727261</c:v>
                </c:pt>
                <c:pt idx="32">
                  <c:v>41.348873848605777</c:v>
                </c:pt>
                <c:pt idx="33">
                  <c:v>41.295098583034672</c:v>
                </c:pt>
                <c:pt idx="34">
                  <c:v>41.224827911861553</c:v>
                </c:pt>
                <c:pt idx="35">
                  <c:v>41.138208476217102</c:v>
                </c:pt>
                <c:pt idx="36">
                  <c:v>41.035533144383528</c:v>
                </c:pt>
                <c:pt idx="37">
                  <c:v>40.917240880159817</c:v>
                </c:pt>
                <c:pt idx="38">
                  <c:v>40.783912880993149</c:v>
                </c:pt>
                <c:pt idx="39">
                  <c:v>40.636264995924371</c:v>
                </c:pt>
                <c:pt idx="40">
                  <c:v>40.475136612190376</c:v>
                </c:pt>
                <c:pt idx="41">
                  <c:v>40.301476371672621</c:v>
                </c:pt>
                <c:pt idx="42">
                  <c:v>40.116325230946217</c:v>
                </c:pt>
                <c:pt idx="43">
                  <c:v>39.920797499755089</c:v>
                </c:pt>
                <c:pt idx="44">
                  <c:v>39.716060573523585</c:v>
                </c:pt>
                <c:pt idx="45">
                  <c:v>39.503314111076499</c:v>
                </c:pt>
                <c:pt idx="46">
                  <c:v>39.283769398397517</c:v>
                </c:pt>
                <c:pt idx="47">
                  <c:v>39.058629586450117</c:v>
                </c:pt>
                <c:pt idx="48">
                  <c:v>38.82907140272382</c:v>
                </c:pt>
                <c:pt idx="49">
                  <c:v>38.596228821615689</c:v>
                </c:pt>
                <c:pt idx="50">
                  <c:v>38.361179048624336</c:v>
                </c:pt>
                <c:pt idx="51">
                  <c:v>38.124931038271164</c:v>
                </c:pt>
                <c:pt idx="52">
                  <c:v>37.888416635312765</c:v>
                </c:pt>
                <c:pt idx="53">
                  <c:v>37.652484311030378</c:v>
                </c:pt>
                <c:pt idx="54">
                  <c:v>37.417895366810313</c:v>
                </c:pt>
                <c:pt idx="55">
                  <c:v>37.185322399150493</c:v>
                </c:pt>
                <c:pt idx="56">
                  <c:v>36.955349764727778</c:v>
                </c:pt>
                <c:pt idx="57">
                  <c:v>36.728475750475504</c:v>
                </c:pt>
                <c:pt idx="58">
                  <c:v>36.505116139586519</c:v>
                </c:pt>
                <c:pt idx="59">
                  <c:v>36.285608866906685</c:v>
                </c:pt>
                <c:pt idx="60">
                  <c:v>36.070219472793845</c:v>
                </c:pt>
                <c:pt idx="61">
                  <c:v>35.859147089603127</c:v>
                </c:pt>
                <c:pt idx="62">
                  <c:v>35.652530726157579</c:v>
                </c:pt>
                <c:pt idx="63">
                  <c:v>35.450455649931918</c:v>
                </c:pt>
                <c:pt idx="64">
                  <c:v>35.252959701797437</c:v>
                </c:pt>
                <c:pt idx="65">
                  <c:v>35.060039412185752</c:v>
                </c:pt>
                <c:pt idx="66">
                  <c:v>34.871655819099423</c:v>
                </c:pt>
                <c:pt idx="67">
                  <c:v>34.687739916676072</c:v>
                </c:pt>
                <c:pt idx="68">
                  <c:v>34.508197687546449</c:v>
                </c:pt>
                <c:pt idx="69">
                  <c:v>34.332914692877843</c:v>
                </c:pt>
                <c:pt idx="70">
                  <c:v>34.161760210858205</c:v>
                </c:pt>
                <c:pt idx="71">
                  <c:v>33.994590927711741</c:v>
                </c:pt>
                <c:pt idx="72">
                  <c:v>33.831254195499305</c:v>
                </c:pt>
                <c:pt idx="73">
                  <c:v>33.671590878356518</c:v>
                </c:pt>
                <c:pt idx="74">
                  <c:v>33.515437813880027</c:v>
                </c:pt>
                <c:pt idx="75">
                  <c:v>33.362629919497685</c:v>
                </c:pt>
                <c:pt idx="76">
                  <c:v>33.21300197523172</c:v>
                </c:pt>
                <c:pt idx="77">
                  <c:v>33.066390114624738</c:v>
                </c:pt>
                <c:pt idx="78">
                  <c:v>32.922633055042432</c:v>
                </c:pt>
                <c:pt idx="79">
                  <c:v>32.781573097344619</c:v>
                </c:pt>
                <c:pt idx="80">
                  <c:v>32.643056923233608</c:v>
                </c:pt>
                <c:pt idx="81">
                  <c:v>32.506936216615401</c:v>
                </c:pt>
                <c:pt idx="82">
                  <c:v>32.373068133173803</c:v>
                </c:pt>
                <c:pt idx="83">
                  <c:v>32.241315640165396</c:v>
                </c:pt>
                <c:pt idx="84">
                  <c:v>32.111547746267341</c:v>
                </c:pt>
                <c:pt idx="85">
                  <c:v>31.983639639207585</c:v>
                </c:pt>
                <c:pt idx="86">
                  <c:v>31.857472746914404</c:v>
                </c:pt>
                <c:pt idx="87">
                  <c:v>31.732934736063985</c:v>
                </c:pt>
                <c:pt idx="88">
                  <c:v>31.609919460195353</c:v>
                </c:pt>
                <c:pt idx="89">
                  <c:v>31.488326868005068</c:v>
                </c:pt>
                <c:pt idx="90">
                  <c:v>31.368062881031644</c:v>
                </c:pt>
                <c:pt idx="91">
                  <c:v>31.249039248684639</c:v>
                </c:pt>
                <c:pt idx="92">
                  <c:v>31.131173387459722</c:v>
                </c:pt>
                <c:pt idx="93">
                  <c:v>31.014388210198121</c:v>
                </c:pt>
                <c:pt idx="94">
                  <c:v>30.898611950385675</c:v>
                </c:pt>
                <c:pt idx="95">
                  <c:v>30.783777985732208</c:v>
                </c:pt>
                <c:pt idx="96">
                  <c:v>30.669824664613703</c:v>
                </c:pt>
                <c:pt idx="97">
                  <c:v>30.556695138385678</c:v>
                </c:pt>
                <c:pt idx="98">
                  <c:v>30.444337202075097</c:v>
                </c:pt>
                <c:pt idx="99">
                  <c:v>30.332703145517833</c:v>
                </c:pt>
                <c:pt idx="100">
                  <c:v>30.221749616618261</c:v>
                </c:pt>
                <c:pt idx="101">
                  <c:v>30.111437498055579</c:v>
                </c:pt>
                <c:pt idx="102">
                  <c:v>30.001731798437081</c:v>
                </c:pt>
                <c:pt idx="103">
                  <c:v>29.892601558591181</c:v>
                </c:pt>
                <c:pt idx="104">
                  <c:v>29.784019773391186</c:v>
                </c:pt>
                <c:pt idx="105">
                  <c:v>29.675963329194687</c:v>
                </c:pt>
                <c:pt idx="106">
                  <c:v>29.568412956661167</c:v>
                </c:pt>
                <c:pt idx="107">
                  <c:v>29.46135319836263</c:v>
                </c:pt>
                <c:pt idx="108">
                  <c:v>29.354772390217139</c:v>
                </c:pt>
                <c:pt idx="109">
                  <c:v>29.248662655343903</c:v>
                </c:pt>
                <c:pt idx="110">
                  <c:v>29.143019908451969</c:v>
                </c:pt>
                <c:pt idx="111">
                  <c:v>29.037843868324519</c:v>
                </c:pt>
                <c:pt idx="112">
                  <c:v>28.933138075342622</c:v>
                </c:pt>
                <c:pt idx="113">
                  <c:v>28.828909910303114</c:v>
                </c:pt>
                <c:pt idx="114">
                  <c:v>28.725170610028105</c:v>
                </c:pt>
                <c:pt idx="115">
                  <c:v>28.621935274445914</c:v>
                </c:pt>
                <c:pt idx="116">
                  <c:v>28.519222858961101</c:v>
                </c:pt>
                <c:pt idx="117">
                  <c:v>28.417056145049667</c:v>
                </c:pt>
                <c:pt idx="118">
                  <c:v>28.315461681151437</c:v>
                </c:pt>
                <c:pt idx="119">
                  <c:v>28.214469685133579</c:v>
                </c:pt>
                <c:pt idx="120">
                  <c:v>28.114113898932455</c:v>
                </c:pt>
                <c:pt idx="121">
                  <c:v>28.01443138552332</c:v>
                </c:pt>
                <c:pt idx="122">
                  <c:v>27.915462258212621</c:v>
                </c:pt>
                <c:pt idx="123">
                  <c:v>27.817249332500904</c:v>
                </c:pt>
                <c:pt idx="124">
                  <c:v>27.719837691537641</c:v>
                </c:pt>
                <c:pt idx="125">
                  <c:v>27.623274157596395</c:v>
                </c:pt>
                <c:pt idx="126">
                  <c:v>27.527606664140716</c:v>
                </c:pt>
                <c:pt idx="127">
                  <c:v>27.432883526007512</c:v>
                </c:pt>
                <c:pt idx="128">
                  <c:v>27.339152609043737</c:v>
                </c:pt>
                <c:pt idx="129">
                  <c:v>27.246460405175618</c:v>
                </c:pt>
                <c:pt idx="130">
                  <c:v>27.154851024273249</c:v>
                </c:pt>
                <c:pt idx="131">
                  <c:v>27.064365120113706</c:v>
                </c:pt>
                <c:pt idx="132">
                  <c:v>26.975038773960325</c:v>
                </c:pt>
                <c:pt idx="133">
                  <c:v>26.886902365382738</c:v>
                </c:pt>
                <c:pt idx="134">
                  <c:v>26.799979465474856</c:v>
                </c:pt>
                <c:pt idx="135">
                  <c:v>26.714285792060931</c:v>
                </c:pt>
                <c:pt idx="136">
                  <c:v>26.629828269271439</c:v>
                </c:pt>
                <c:pt idx="137">
                  <c:v>26.546604234522455</c:v>
                </c:pt>
                <c:pt idx="138">
                  <c:v>26.464600834048454</c:v>
                </c:pt>
                <c:pt idx="139">
                  <c:v>26.383794643495627</c:v>
                </c:pt>
                <c:pt idx="140">
                  <c:v>26.304151542681602</c:v>
                </c:pt>
                <c:pt idx="141">
                  <c:v>26.225626863729431</c:v>
                </c:pt>
                <c:pt idx="142">
                  <c:v>26.148165819915754</c:v>
                </c:pt>
                <c:pt idx="143">
                  <c:v>26.071704209499771</c:v>
                </c:pt>
                <c:pt idx="144">
                  <c:v>25.996169375456471</c:v>
                </c:pt>
                <c:pt idx="145">
                  <c:v>25.921481389440679</c:v>
                </c:pt>
                <c:pt idx="146">
                  <c:v>25.847554417442119</c:v>
                </c:pt>
                <c:pt idx="147">
                  <c:v>25.774298216299357</c:v>
                </c:pt>
                <c:pt idx="148">
                  <c:v>25.701619705129218</c:v>
                </c:pt>
                <c:pt idx="149">
                  <c:v>25.629424554103689</c:v>
                </c:pt>
                <c:pt idx="150">
                  <c:v>25.557618734849378</c:v>
                </c:pt>
                <c:pt idx="151">
                  <c:v>25.486109981728191</c:v>
                </c:pt>
                <c:pt idx="152">
                  <c:v>25.414809120800594</c:v>
                </c:pt>
                <c:pt idx="153">
                  <c:v>25.343631232623778</c:v>
                </c:pt>
                <c:pt idx="154">
                  <c:v>25.27249662536525</c:v>
                </c:pt>
                <c:pt idx="155">
                  <c:v>25.201331605203038</c:v>
                </c:pt>
                <c:pt idx="156">
                  <c:v>25.130069040913739</c:v>
                </c:pt>
                <c:pt idx="157">
                  <c:v>25.058648728345336</c:v>
                </c:pt>
                <c:pt idx="158">
                  <c:v>24.987017567737066</c:v>
                </c:pt>
                <c:pt idx="159">
                  <c:v>24.915129572371782</c:v>
                </c:pt>
                <c:pt idx="160">
                  <c:v>24.842945730784457</c:v>
                </c:pt>
                <c:pt idx="161">
                  <c:v>24.770433746798638</c:v>
                </c:pt>
                <c:pt idx="162">
                  <c:v>24.697567682218235</c:v>
                </c:pt>
                <c:pt idx="163">
                  <c:v>24.624327526324556</c:v>
                </c:pt>
                <c:pt idx="164">
                  <c:v>24.550698714706456</c:v>
                </c:pt>
                <c:pt idx="165">
                  <c:v>24.476671617668341</c:v>
                </c:pt>
                <c:pt idx="166">
                  <c:v>24.402241015781147</c:v>
                </c:pt>
                <c:pt idx="167">
                  <c:v>24.327405577287941</c:v>
                </c:pt>
                <c:pt idx="168">
                  <c:v>24.252167349230952</c:v>
                </c:pt>
                <c:pt idx="169">
                  <c:v>24.17653127146561</c:v>
                </c:pt>
                <c:pt idx="170">
                  <c:v>24.100504720262816</c:v>
                </c:pt>
                <c:pt idx="171">
                  <c:v>24.024097086030043</c:v>
                </c:pt>
                <c:pt idx="172">
                  <c:v>23.947319387829438</c:v>
                </c:pt>
                <c:pt idx="173">
                  <c:v>23.870183925840543</c:v>
                </c:pt>
                <c:pt idx="174">
                  <c:v>23.792703971690393</c:v>
                </c:pt>
                <c:pt idx="175">
                  <c:v>23.714893495629539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42.738</c:v>
                </c:pt>
                <c:pt idx="1">
                  <c:v>43.048999999999999</c:v>
                </c:pt>
                <c:pt idx="2">
                  <c:v>42.573999999999998</c:v>
                </c:pt>
                <c:pt idx="3">
                  <c:v>42.851999999999997</c:v>
                </c:pt>
                <c:pt idx="4">
                  <c:v>42.033000000000001</c:v>
                </c:pt>
                <c:pt idx="5">
                  <c:v>42.015999999999998</c:v>
                </c:pt>
                <c:pt idx="6">
                  <c:v>42.328000000000003</c:v>
                </c:pt>
                <c:pt idx="7">
                  <c:v>42.360999999999997</c:v>
                </c:pt>
                <c:pt idx="8">
                  <c:v>44.148000000000003</c:v>
                </c:pt>
                <c:pt idx="9">
                  <c:v>43.082000000000001</c:v>
                </c:pt>
                <c:pt idx="10">
                  <c:v>41.097999999999999</c:v>
                </c:pt>
                <c:pt idx="11">
                  <c:v>43.426000000000002</c:v>
                </c:pt>
                <c:pt idx="12">
                  <c:v>43.115000000000002</c:v>
                </c:pt>
                <c:pt idx="13">
                  <c:v>43.639000000000003</c:v>
                </c:pt>
                <c:pt idx="14">
                  <c:v>42.917999999999999</c:v>
                </c:pt>
                <c:pt idx="15">
                  <c:v>43</c:v>
                </c:pt>
                <c:pt idx="16">
                  <c:v>42.557000000000002</c:v>
                </c:pt>
                <c:pt idx="17">
                  <c:v>43.262</c:v>
                </c:pt>
                <c:pt idx="18">
                  <c:v>43.097999999999999</c:v>
                </c:pt>
                <c:pt idx="19">
                  <c:v>43.082000000000001</c:v>
                </c:pt>
                <c:pt idx="20">
                  <c:v>42.738</c:v>
                </c:pt>
                <c:pt idx="21">
                  <c:v>45.131</c:v>
                </c:pt>
                <c:pt idx="22">
                  <c:v>45.148000000000003</c:v>
                </c:pt>
                <c:pt idx="23">
                  <c:v>46.23</c:v>
                </c:pt>
                <c:pt idx="24">
                  <c:v>44.869</c:v>
                </c:pt>
                <c:pt idx="25">
                  <c:v>45.606999999999999</c:v>
                </c:pt>
                <c:pt idx="26">
                  <c:v>45.491999999999997</c:v>
                </c:pt>
                <c:pt idx="27">
                  <c:v>45.18</c:v>
                </c:pt>
                <c:pt idx="28">
                  <c:v>46.508000000000003</c:v>
                </c:pt>
                <c:pt idx="29">
                  <c:v>47</c:v>
                </c:pt>
                <c:pt idx="30">
                  <c:v>46.508000000000003</c:v>
                </c:pt>
                <c:pt idx="31">
                  <c:v>46.360999999999997</c:v>
                </c:pt>
                <c:pt idx="32">
                  <c:v>49.262</c:v>
                </c:pt>
                <c:pt idx="33">
                  <c:v>48.131</c:v>
                </c:pt>
                <c:pt idx="34">
                  <c:v>49.097999999999999</c:v>
                </c:pt>
                <c:pt idx="35">
                  <c:v>51.23</c:v>
                </c:pt>
                <c:pt idx="36">
                  <c:v>49.622999999999998</c:v>
                </c:pt>
                <c:pt idx="37">
                  <c:v>50.917999999999999</c:v>
                </c:pt>
                <c:pt idx="38">
                  <c:v>52.164000000000001</c:v>
                </c:pt>
                <c:pt idx="39">
                  <c:v>52.966999999999999</c:v>
                </c:pt>
                <c:pt idx="40">
                  <c:v>54.869</c:v>
                </c:pt>
                <c:pt idx="41">
                  <c:v>55.23</c:v>
                </c:pt>
                <c:pt idx="42">
                  <c:v>57.917999999999999</c:v>
                </c:pt>
                <c:pt idx="43">
                  <c:v>61.655999999999999</c:v>
                </c:pt>
                <c:pt idx="44">
                  <c:v>66.787000000000006</c:v>
                </c:pt>
                <c:pt idx="45">
                  <c:v>75.147999999999996</c:v>
                </c:pt>
                <c:pt idx="46">
                  <c:v>87.787000000000006</c:v>
                </c:pt>
                <c:pt idx="47">
                  <c:v>105.967</c:v>
                </c:pt>
                <c:pt idx="48">
                  <c:v>126.607</c:v>
                </c:pt>
                <c:pt idx="49">
                  <c:v>147.24600000000001</c:v>
                </c:pt>
                <c:pt idx="50">
                  <c:v>168.55699999999999</c:v>
                </c:pt>
                <c:pt idx="51">
                  <c:v>187.78700000000001</c:v>
                </c:pt>
                <c:pt idx="52">
                  <c:v>202.55699999999999</c:v>
                </c:pt>
                <c:pt idx="53">
                  <c:v>214.393</c:v>
                </c:pt>
                <c:pt idx="54">
                  <c:v>221.49199999999999</c:v>
                </c:pt>
                <c:pt idx="55">
                  <c:v>224.721</c:v>
                </c:pt>
                <c:pt idx="56">
                  <c:v>223.09800000000001</c:v>
                </c:pt>
                <c:pt idx="57">
                  <c:v>214.90199999999999</c:v>
                </c:pt>
                <c:pt idx="58">
                  <c:v>202.65600000000001</c:v>
                </c:pt>
                <c:pt idx="59">
                  <c:v>176.852</c:v>
                </c:pt>
                <c:pt idx="60">
                  <c:v>140.63900000000001</c:v>
                </c:pt>
                <c:pt idx="61">
                  <c:v>96.212999999999994</c:v>
                </c:pt>
                <c:pt idx="62">
                  <c:v>59.573999999999998</c:v>
                </c:pt>
                <c:pt idx="63">
                  <c:v>45.524999999999999</c:v>
                </c:pt>
                <c:pt idx="64">
                  <c:v>43.082000000000001</c:v>
                </c:pt>
                <c:pt idx="65">
                  <c:v>45.033000000000001</c:v>
                </c:pt>
                <c:pt idx="66">
                  <c:v>45.262</c:v>
                </c:pt>
                <c:pt idx="67">
                  <c:v>46.835999999999999</c:v>
                </c:pt>
                <c:pt idx="68">
                  <c:v>50.984000000000002</c:v>
                </c:pt>
                <c:pt idx="69">
                  <c:v>57.328000000000003</c:v>
                </c:pt>
                <c:pt idx="70">
                  <c:v>67.557000000000002</c:v>
                </c:pt>
                <c:pt idx="71">
                  <c:v>78.754000000000005</c:v>
                </c:pt>
                <c:pt idx="72">
                  <c:v>92.393000000000001</c:v>
                </c:pt>
                <c:pt idx="73">
                  <c:v>106.361</c:v>
                </c:pt>
                <c:pt idx="74">
                  <c:v>120.721</c:v>
                </c:pt>
                <c:pt idx="75">
                  <c:v>132.98400000000001</c:v>
                </c:pt>
                <c:pt idx="76">
                  <c:v>142.18</c:v>
                </c:pt>
                <c:pt idx="77">
                  <c:v>149.672</c:v>
                </c:pt>
                <c:pt idx="78">
                  <c:v>154.96700000000001</c:v>
                </c:pt>
                <c:pt idx="79">
                  <c:v>156.393</c:v>
                </c:pt>
                <c:pt idx="80">
                  <c:v>151.803</c:v>
                </c:pt>
                <c:pt idx="81">
                  <c:v>140.82</c:v>
                </c:pt>
                <c:pt idx="82">
                  <c:v>122.59</c:v>
                </c:pt>
                <c:pt idx="83">
                  <c:v>96.426000000000002</c:v>
                </c:pt>
                <c:pt idx="84">
                  <c:v>65.704999999999998</c:v>
                </c:pt>
                <c:pt idx="85">
                  <c:v>45.311</c:v>
                </c:pt>
                <c:pt idx="86">
                  <c:v>36.262</c:v>
                </c:pt>
                <c:pt idx="87">
                  <c:v>35.197000000000003</c:v>
                </c:pt>
                <c:pt idx="88">
                  <c:v>35.753999999999998</c:v>
                </c:pt>
                <c:pt idx="89">
                  <c:v>34.884999999999998</c:v>
                </c:pt>
                <c:pt idx="90">
                  <c:v>34.475000000000001</c:v>
                </c:pt>
                <c:pt idx="91">
                  <c:v>36.097999999999999</c:v>
                </c:pt>
                <c:pt idx="92">
                  <c:v>34.377000000000002</c:v>
                </c:pt>
                <c:pt idx="93">
                  <c:v>34.048999999999999</c:v>
                </c:pt>
                <c:pt idx="94">
                  <c:v>34.966999999999999</c:v>
                </c:pt>
                <c:pt idx="95">
                  <c:v>35.082000000000001</c:v>
                </c:pt>
                <c:pt idx="96">
                  <c:v>33.917999999999999</c:v>
                </c:pt>
                <c:pt idx="97">
                  <c:v>35.508000000000003</c:v>
                </c:pt>
                <c:pt idx="98">
                  <c:v>33.442999999999998</c:v>
                </c:pt>
                <c:pt idx="99">
                  <c:v>36.246000000000002</c:v>
                </c:pt>
                <c:pt idx="100">
                  <c:v>35.802999999999997</c:v>
                </c:pt>
                <c:pt idx="101">
                  <c:v>35.590000000000003</c:v>
                </c:pt>
                <c:pt idx="102">
                  <c:v>35.770000000000003</c:v>
                </c:pt>
                <c:pt idx="103">
                  <c:v>35.573999999999998</c:v>
                </c:pt>
                <c:pt idx="104">
                  <c:v>35.524999999999999</c:v>
                </c:pt>
                <c:pt idx="105">
                  <c:v>34.851999999999997</c:v>
                </c:pt>
                <c:pt idx="106">
                  <c:v>34.097999999999999</c:v>
                </c:pt>
                <c:pt idx="107">
                  <c:v>34.802999999999997</c:v>
                </c:pt>
                <c:pt idx="108">
                  <c:v>34.770000000000003</c:v>
                </c:pt>
                <c:pt idx="109">
                  <c:v>36.033000000000001</c:v>
                </c:pt>
                <c:pt idx="110">
                  <c:v>34.82</c:v>
                </c:pt>
                <c:pt idx="111">
                  <c:v>35.246000000000002</c:v>
                </c:pt>
                <c:pt idx="112">
                  <c:v>36.671999999999997</c:v>
                </c:pt>
                <c:pt idx="113">
                  <c:v>37.491999999999997</c:v>
                </c:pt>
                <c:pt idx="114">
                  <c:v>37.377000000000002</c:v>
                </c:pt>
                <c:pt idx="115">
                  <c:v>36.704999999999998</c:v>
                </c:pt>
                <c:pt idx="116">
                  <c:v>36.082000000000001</c:v>
                </c:pt>
                <c:pt idx="117">
                  <c:v>35.360999999999997</c:v>
                </c:pt>
                <c:pt idx="118">
                  <c:v>34.738</c:v>
                </c:pt>
                <c:pt idx="119">
                  <c:v>32.753999999999998</c:v>
                </c:pt>
                <c:pt idx="120">
                  <c:v>32.524999999999999</c:v>
                </c:pt>
                <c:pt idx="121">
                  <c:v>33.164000000000001</c:v>
                </c:pt>
                <c:pt idx="122">
                  <c:v>31.213000000000001</c:v>
                </c:pt>
                <c:pt idx="123">
                  <c:v>33.671999999999997</c:v>
                </c:pt>
                <c:pt idx="124">
                  <c:v>31.361000000000001</c:v>
                </c:pt>
                <c:pt idx="125">
                  <c:v>32.770000000000003</c:v>
                </c:pt>
                <c:pt idx="126">
                  <c:v>30.459</c:v>
                </c:pt>
                <c:pt idx="127">
                  <c:v>32.475000000000001</c:v>
                </c:pt>
                <c:pt idx="128">
                  <c:v>30.311</c:v>
                </c:pt>
                <c:pt idx="129">
                  <c:v>31.556999999999999</c:v>
                </c:pt>
                <c:pt idx="130">
                  <c:v>30.606999999999999</c:v>
                </c:pt>
                <c:pt idx="131">
                  <c:v>31.41</c:v>
                </c:pt>
                <c:pt idx="132">
                  <c:v>31.507999999999999</c:v>
                </c:pt>
                <c:pt idx="133">
                  <c:v>31.966999999999999</c:v>
                </c:pt>
                <c:pt idx="134">
                  <c:v>32.770000000000003</c:v>
                </c:pt>
                <c:pt idx="135">
                  <c:v>31.541</c:v>
                </c:pt>
                <c:pt idx="136">
                  <c:v>31.951000000000001</c:v>
                </c:pt>
                <c:pt idx="137">
                  <c:v>32.802999999999997</c:v>
                </c:pt>
                <c:pt idx="138">
                  <c:v>29.41</c:v>
                </c:pt>
                <c:pt idx="139">
                  <c:v>30.18</c:v>
                </c:pt>
                <c:pt idx="140">
                  <c:v>30.425999999999998</c:v>
                </c:pt>
                <c:pt idx="141">
                  <c:v>30.41</c:v>
                </c:pt>
                <c:pt idx="142">
                  <c:v>33.213000000000001</c:v>
                </c:pt>
                <c:pt idx="143">
                  <c:v>32.851999999999997</c:v>
                </c:pt>
                <c:pt idx="144">
                  <c:v>32.606999999999999</c:v>
                </c:pt>
                <c:pt idx="145">
                  <c:v>32.459000000000003</c:v>
                </c:pt>
                <c:pt idx="146">
                  <c:v>33.344000000000001</c:v>
                </c:pt>
                <c:pt idx="147">
                  <c:v>33.115000000000002</c:v>
                </c:pt>
                <c:pt idx="148">
                  <c:v>30.295000000000002</c:v>
                </c:pt>
                <c:pt idx="149">
                  <c:v>30.196999999999999</c:v>
                </c:pt>
                <c:pt idx="150">
                  <c:v>30.148</c:v>
                </c:pt>
                <c:pt idx="151">
                  <c:v>29.934000000000001</c:v>
                </c:pt>
                <c:pt idx="152">
                  <c:v>32.409999999999997</c:v>
                </c:pt>
                <c:pt idx="153">
                  <c:v>30.541</c:v>
                </c:pt>
                <c:pt idx="154">
                  <c:v>29.738</c:v>
                </c:pt>
                <c:pt idx="155">
                  <c:v>28.82</c:v>
                </c:pt>
                <c:pt idx="156">
                  <c:v>29.245999999999999</c:v>
                </c:pt>
                <c:pt idx="157">
                  <c:v>28.443000000000001</c:v>
                </c:pt>
                <c:pt idx="158">
                  <c:v>28.623000000000001</c:v>
                </c:pt>
                <c:pt idx="159">
                  <c:v>27.835999999999999</c:v>
                </c:pt>
                <c:pt idx="160">
                  <c:v>29.376999999999999</c:v>
                </c:pt>
                <c:pt idx="161">
                  <c:v>29.754000000000001</c:v>
                </c:pt>
                <c:pt idx="162">
                  <c:v>29.148</c:v>
                </c:pt>
                <c:pt idx="163">
                  <c:v>29.361000000000001</c:v>
                </c:pt>
                <c:pt idx="164">
                  <c:v>30.114999999999998</c:v>
                </c:pt>
                <c:pt idx="165">
                  <c:v>28.754000000000001</c:v>
                </c:pt>
                <c:pt idx="166">
                  <c:v>28.738</c:v>
                </c:pt>
                <c:pt idx="167">
                  <c:v>29.327999999999999</c:v>
                </c:pt>
                <c:pt idx="168">
                  <c:v>28.869</c:v>
                </c:pt>
                <c:pt idx="169">
                  <c:v>29.492000000000001</c:v>
                </c:pt>
                <c:pt idx="170">
                  <c:v>30.852</c:v>
                </c:pt>
                <c:pt idx="171">
                  <c:v>30.213000000000001</c:v>
                </c:pt>
                <c:pt idx="172">
                  <c:v>29.655999999999999</c:v>
                </c:pt>
                <c:pt idx="173">
                  <c:v>28.77</c:v>
                </c:pt>
                <c:pt idx="174">
                  <c:v>29.556999999999999</c:v>
                </c:pt>
                <c:pt idx="175">
                  <c:v>29.917999999999999</c:v>
                </c:pt>
                <c:pt idx="176">
                  <c:v>28.574000000000002</c:v>
                </c:pt>
                <c:pt idx="177">
                  <c:v>29.623000000000001</c:v>
                </c:pt>
                <c:pt idx="178">
                  <c:v>30.524999999999999</c:v>
                </c:pt>
                <c:pt idx="179">
                  <c:v>29.606999999999999</c:v>
                </c:pt>
                <c:pt idx="180">
                  <c:v>30.393000000000001</c:v>
                </c:pt>
                <c:pt idx="181">
                  <c:v>28.655999999999999</c:v>
                </c:pt>
                <c:pt idx="182">
                  <c:v>29.606999999999999</c:v>
                </c:pt>
                <c:pt idx="183">
                  <c:v>28.279</c:v>
                </c:pt>
                <c:pt idx="184">
                  <c:v>31.097999999999999</c:v>
                </c:pt>
                <c:pt idx="185">
                  <c:v>29.015999999999998</c:v>
                </c:pt>
                <c:pt idx="186">
                  <c:v>29.048999999999999</c:v>
                </c:pt>
                <c:pt idx="187">
                  <c:v>28.672000000000001</c:v>
                </c:pt>
                <c:pt idx="188">
                  <c:v>29.245999999999999</c:v>
                </c:pt>
                <c:pt idx="189">
                  <c:v>28.835999999999999</c:v>
                </c:pt>
                <c:pt idx="190">
                  <c:v>29.655999999999999</c:v>
                </c:pt>
                <c:pt idx="191">
                  <c:v>28.59</c:v>
                </c:pt>
                <c:pt idx="192">
                  <c:v>30.655999999999999</c:v>
                </c:pt>
                <c:pt idx="193">
                  <c:v>27.097999999999999</c:v>
                </c:pt>
                <c:pt idx="194">
                  <c:v>30.721</c:v>
                </c:pt>
                <c:pt idx="195">
                  <c:v>28</c:v>
                </c:pt>
                <c:pt idx="196">
                  <c:v>28.262</c:v>
                </c:pt>
                <c:pt idx="197">
                  <c:v>27.327999999999999</c:v>
                </c:pt>
                <c:pt idx="198">
                  <c:v>27.114999999999998</c:v>
                </c:pt>
                <c:pt idx="199">
                  <c:v>29.279</c:v>
                </c:pt>
                <c:pt idx="200">
                  <c:v>28.77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40.657408599582553</c:v>
                </c:pt>
                <c:pt idx="1">
                  <c:v>40.890122829270453</c:v>
                </c:pt>
                <c:pt idx="2">
                  <c:v>41.121854340081192</c:v>
                </c:pt>
                <c:pt idx="3">
                  <c:v>41.352439305926062</c:v>
                </c:pt>
                <c:pt idx="4">
                  <c:v>41.581693434689917</c:v>
                </c:pt>
                <c:pt idx="5">
                  <c:v>41.809410000197538</c:v>
                </c:pt>
                <c:pt idx="6">
                  <c:v>42.035357779758947</c:v>
                </c:pt>
                <c:pt idx="7">
                  <c:v>42.259278914713015</c:v>
                </c:pt>
                <c:pt idx="8">
                  <c:v>42.48088671819319</c:v>
                </c:pt>
                <c:pt idx="9">
                  <c:v>42.699863462620876</c:v>
                </c:pt>
                <c:pt idx="10">
                  <c:v>42.915858189598033</c:v>
                </c:pt>
                <c:pt idx="11">
                  <c:v>43.128484597624798</c:v>
                </c:pt>
                <c:pt idx="12">
                  <c:v>43.337319079721446</c:v>
                </c:pt>
                <c:pt idx="13">
                  <c:v>43.541899006039259</c:v>
                </c:pt>
                <c:pt idx="14">
                  <c:v>43.741721380470899</c:v>
                </c:pt>
                <c:pt idx="15">
                  <c:v>43.936242053440587</c:v>
                </c:pt>
                <c:pt idx="16">
                  <c:v>44.124875760210067</c:v>
                </c:pt>
                <c:pt idx="17">
                  <c:v>44.306997400486217</c:v>
                </c:pt>
                <c:pt idx="18">
                  <c:v>44.481945222836039</c:v>
                </c:pt>
                <c:pt idx="19">
                  <c:v>44.649026993511526</c:v>
                </c:pt>
                <c:pt idx="20">
                  <c:v>44.807530916812546</c:v>
                </c:pt>
                <c:pt idx="21">
                  <c:v>44.956744184406077</c:v>
                </c:pt>
                <c:pt idx="22">
                  <c:v>45.095983775150756</c:v>
                </c:pt>
                <c:pt idx="23">
                  <c:v>45.224646781565525</c:v>
                </c:pt>
                <c:pt idx="24">
                  <c:v>45.342291438369934</c:v>
                </c:pt>
                <c:pt idx="25">
                  <c:v>45.448765530914109</c:v>
                </c:pt>
                <c:pt idx="26">
                  <c:v>45.544406275263917</c:v>
                </c:pt>
                <c:pt idx="27">
                  <c:v>45.630345214824608</c:v>
                </c:pt>
                <c:pt idx="28">
                  <c:v>45.708962917486048</c:v>
                </c:pt>
                <c:pt idx="29">
                  <c:v>45.784550379034862</c:v>
                </c:pt>
                <c:pt idx="30">
                  <c:v>45.864245173435854</c:v>
                </c:pt>
                <c:pt idx="31">
                  <c:v>45.959317397356344</c:v>
                </c:pt>
                <c:pt idx="32">
                  <c:v>46.086878729223834</c:v>
                </c:pt>
                <c:pt idx="33">
                  <c:v>46.272071457315654</c:v>
                </c:pt>
                <c:pt idx="34">
                  <c:v>46.550756221678206</c:v>
                </c:pt>
                <c:pt idx="35">
                  <c:v>46.972650752634948</c:v>
                </c:pt>
                <c:pt idx="36">
                  <c:v>47.604772350766041</c:v>
                </c:pt>
                <c:pt idx="37">
                  <c:v>48.534903919408137</c:v>
                </c:pt>
                <c:pt idx="38">
                  <c:v>49.874643867669171</c:v>
                </c:pt>
                <c:pt idx="39">
                  <c:v>51.761430651319749</c:v>
                </c:pt>
                <c:pt idx="40">
                  <c:v>54.358780691454356</c:v>
                </c:pt>
                <c:pt idx="41">
                  <c:v>57.853881890421675</c:v>
                </c:pt>
                <c:pt idx="42">
                  <c:v>62.451688665165221</c:v>
                </c:pt>
                <c:pt idx="43">
                  <c:v>68.364812623817031</c:v>
                </c:pt>
                <c:pt idx="44">
                  <c:v>75.798829156973184</c:v>
                </c:pt>
                <c:pt idx="45">
                  <c:v>84.933133955084841</c:v>
                </c:pt>
                <c:pt idx="46">
                  <c:v>95.898153697584348</c:v>
                </c:pt>
                <c:pt idx="47">
                  <c:v>108.75043201956733</c:v>
                </c:pt>
                <c:pt idx="48">
                  <c:v>123.44755539326337</c:v>
                </c:pt>
                <c:pt idx="49">
                  <c:v>139.82412284070693</c:v>
                </c:pt>
                <c:pt idx="50">
                  <c:v>157.56570132734677</c:v>
                </c:pt>
                <c:pt idx="51">
                  <c:v>176.16632730102398</c:v>
                </c:pt>
                <c:pt idx="52">
                  <c:v>194.83691846673301</c:v>
                </c:pt>
                <c:pt idx="53">
                  <c:v>212.32654524993518</c:v>
                </c:pt>
                <c:pt idx="54">
                  <c:v>226.67755452253814</c:v>
                </c:pt>
                <c:pt idx="55">
                  <c:v>235.10310935860048</c:v>
                </c:pt>
                <c:pt idx="56">
                  <c:v>234.36324919539601</c:v>
                </c:pt>
                <c:pt idx="57">
                  <c:v>221.92864659590359</c:v>
                </c:pt>
                <c:pt idx="58">
                  <c:v>197.62243213802299</c:v>
                </c:pt>
                <c:pt idx="59">
                  <c:v>164.66168312808404</c:v>
                </c:pt>
                <c:pt idx="60">
                  <c:v>128.9934186723963</c:v>
                </c:pt>
                <c:pt idx="61">
                  <c:v>96.976804142445758</c:v>
                </c:pt>
                <c:pt idx="62">
                  <c:v>72.865506399846794</c:v>
                </c:pt>
                <c:pt idx="63">
                  <c:v>57.716834342591426</c:v>
                </c:pt>
                <c:pt idx="64">
                  <c:v>50.10622529003647</c:v>
                </c:pt>
                <c:pt idx="65">
                  <c:v>47.698237586329107</c:v>
                </c:pt>
                <c:pt idx="66">
                  <c:v>48.502740316092734</c:v>
                </c:pt>
                <c:pt idx="67">
                  <c:v>51.339912597464689</c:v>
                </c:pt>
                <c:pt idx="68">
                  <c:v>55.725458917756924</c:v>
                </c:pt>
                <c:pt idx="69">
                  <c:v>61.572066895759917</c:v>
                </c:pt>
                <c:pt idx="70">
                  <c:v>68.942554100079477</c:v>
                </c:pt>
                <c:pt idx="71">
                  <c:v>77.90339713963192</c:v>
                </c:pt>
                <c:pt idx="72">
                  <c:v>88.446560392697251</c:v>
                </c:pt>
                <c:pt idx="73">
                  <c:v>100.44269190633551</c:v>
                </c:pt>
                <c:pt idx="74">
                  <c:v>113.60010357719096</c:v>
                </c:pt>
                <c:pt idx="75">
                  <c:v>127.40118314041329</c:v>
                </c:pt>
                <c:pt idx="76">
                  <c:v>140.97487769516479</c:v>
                </c:pt>
                <c:pt idx="77">
                  <c:v>152.88663059568245</c:v>
                </c:pt>
                <c:pt idx="78">
                  <c:v>160.96107647261465</c:v>
                </c:pt>
                <c:pt idx="79">
                  <c:v>162.4791688525417</c:v>
                </c:pt>
                <c:pt idx="80">
                  <c:v>155.12324721468212</c:v>
                </c:pt>
                <c:pt idx="81">
                  <c:v>138.5013354411644</c:v>
                </c:pt>
                <c:pt idx="82">
                  <c:v>115.19515099583299</c:v>
                </c:pt>
                <c:pt idx="83">
                  <c:v>90.13248422358906</c:v>
                </c:pt>
                <c:pt idx="84">
                  <c:v>68.350311243178993</c:v>
                </c:pt>
                <c:pt idx="85">
                  <c:v>52.752919294898021</c:v>
                </c:pt>
                <c:pt idx="86">
                  <c:v>43.462837035371926</c:v>
                </c:pt>
                <c:pt idx="87">
                  <c:v>38.82172136925815</c:v>
                </c:pt>
                <c:pt idx="88">
                  <c:v>36.845323274050827</c:v>
                </c:pt>
                <c:pt idx="89">
                  <c:v>36.092852541152531</c:v>
                </c:pt>
                <c:pt idx="90">
                  <c:v>35.798122411873422</c:v>
                </c:pt>
                <c:pt idx="91">
                  <c:v>35.644551568145566</c:v>
                </c:pt>
                <c:pt idx="92">
                  <c:v>35.5277182155451</c:v>
                </c:pt>
                <c:pt idx="93">
                  <c:v>35.419709875471156</c:v>
                </c:pt>
                <c:pt idx="94">
                  <c:v>35.314437863130607</c:v>
                </c:pt>
                <c:pt idx="95">
                  <c:v>35.210874662009111</c:v>
                </c:pt>
                <c:pt idx="96">
                  <c:v>35.109042992393171</c:v>
                </c:pt>
                <c:pt idx="97">
                  <c:v>35.009301542871206</c:v>
                </c:pt>
                <c:pt idx="98">
                  <c:v>34.912325349772445</c:v>
                </c:pt>
                <c:pt idx="99">
                  <c:v>34.81923027118944</c:v>
                </c:pt>
                <c:pt idx="100">
                  <c:v>34.731746669454289</c:v>
                </c:pt>
                <c:pt idx="101">
                  <c:v>34.652417528077883</c:v>
                </c:pt>
                <c:pt idx="102">
                  <c:v>34.584791611688111</c:v>
                </c:pt>
                <c:pt idx="103">
                  <c:v>34.533563860130968</c:v>
                </c:pt>
                <c:pt idx="104">
                  <c:v>34.504595577980091</c:v>
                </c:pt>
                <c:pt idx="105">
                  <c:v>34.504733258506583</c:v>
                </c:pt>
                <c:pt idx="106">
                  <c:v>34.541343753419142</c:v>
                </c:pt>
                <c:pt idx="107">
                  <c:v>34.621497063178424</c:v>
                </c:pt>
                <c:pt idx="108">
                  <c:v>34.750745625809884</c:v>
                </c:pt>
                <c:pt idx="109">
                  <c:v>34.931443199502219</c:v>
                </c:pt>
                <c:pt idx="110">
                  <c:v>35.160497704374336</c:v>
                </c:pt>
                <c:pt idx="111">
                  <c:v>35.426434248676919</c:v>
                </c:pt>
                <c:pt idx="112">
                  <c:v>35.705934540204325</c:v>
                </c:pt>
                <c:pt idx="113">
                  <c:v>35.961017762379363</c:v>
                </c:pt>
                <c:pt idx="114">
                  <c:v>36.139686326847539</c:v>
                </c:pt>
                <c:pt idx="115">
                  <c:v>36.183835843164466</c:v>
                </c:pt>
                <c:pt idx="116">
                  <c:v>36.046093249592921</c:v>
                </c:pt>
                <c:pt idx="117">
                  <c:v>35.711009239513494</c:v>
                </c:pt>
                <c:pt idx="118">
                  <c:v>35.209295674424538</c:v>
                </c:pt>
                <c:pt idx="119">
                  <c:v>34.613667578502529</c:v>
                </c:pt>
                <c:pt idx="120">
                  <c:v>34.014753843665709</c:v>
                </c:pt>
                <c:pt idx="121">
                  <c:v>33.489142119208935</c:v>
                </c:pt>
                <c:pt idx="122">
                  <c:v>33.077147954543143</c:v>
                </c:pt>
                <c:pt idx="123">
                  <c:v>32.780253798191843</c:v>
                </c:pt>
                <c:pt idx="124">
                  <c:v>32.574569891713161</c:v>
                </c:pt>
                <c:pt idx="125">
                  <c:v>32.428664188762411</c:v>
                </c:pt>
                <c:pt idx="126">
                  <c:v>32.316019309919874</c:v>
                </c:pt>
                <c:pt idx="127">
                  <c:v>32.21938007014294</c:v>
                </c:pt>
                <c:pt idx="128">
                  <c:v>32.129578875740329</c:v>
                </c:pt>
                <c:pt idx="129">
                  <c:v>32.042557771556162</c:v>
                </c:pt>
                <c:pt idx="130">
                  <c:v>31.956863485101113</c:v>
                </c:pt>
                <c:pt idx="131">
                  <c:v>31.872240750000454</c:v>
                </c:pt>
                <c:pt idx="132">
                  <c:v>31.789133058129597</c:v>
                </c:pt>
                <c:pt idx="133">
                  <c:v>31.708783667848873</c:v>
                </c:pt>
                <c:pt idx="134">
                  <c:v>31.633760379232637</c:v>
                </c:pt>
                <c:pt idx="135">
                  <c:v>31.568804560658211</c:v>
                </c:pt>
                <c:pt idx="136">
                  <c:v>31.521814429702456</c:v>
                </c:pt>
                <c:pt idx="137">
                  <c:v>31.504515755017938</c:v>
                </c:pt>
                <c:pt idx="138">
                  <c:v>31.532058504790811</c:v>
                </c:pt>
                <c:pt idx="139">
                  <c:v>31.620646292054147</c:v>
                </c:pt>
                <c:pt idx="140">
                  <c:v>31.782660612770549</c:v>
                </c:pt>
                <c:pt idx="141">
                  <c:v>32.019567119980515</c:v>
                </c:pt>
                <c:pt idx="142">
                  <c:v>32.312559978659102</c:v>
                </c:pt>
                <c:pt idx="143">
                  <c:v>32.60559815406593</c:v>
                </c:pt>
                <c:pt idx="144">
                  <c:v>32.776117946011809</c:v>
                </c:pt>
                <c:pt idx="145">
                  <c:v>32.64503289471817</c:v>
                </c:pt>
                <c:pt idx="146">
                  <c:v>32.131071801704358</c:v>
                </c:pt>
                <c:pt idx="147">
                  <c:v>31.426559203702368</c:v>
                </c:pt>
                <c:pt idx="148">
                  <c:v>30.851319945258311</c:v>
                </c:pt>
                <c:pt idx="149">
                  <c:v>30.532110610656666</c:v>
                </c:pt>
                <c:pt idx="150">
                  <c:v>30.3823468177848</c:v>
                </c:pt>
                <c:pt idx="151">
                  <c:v>30.293505456372838</c:v>
                </c:pt>
                <c:pt idx="152">
                  <c:v>30.217876046574457</c:v>
                </c:pt>
                <c:pt idx="153">
                  <c:v>30.144182939304528</c:v>
                </c:pt>
                <c:pt idx="154">
                  <c:v>30.070820066233019</c:v>
                </c:pt>
                <c:pt idx="155">
                  <c:v>29.997608756455197</c:v>
                </c:pt>
                <c:pt idx="156">
                  <c:v>29.924497311836163</c:v>
                </c:pt>
                <c:pt idx="157">
                  <c:v>29.851443060743595</c:v>
                </c:pt>
                <c:pt idx="158">
                  <c:v>29.778406303404562</c:v>
                </c:pt>
                <c:pt idx="159">
                  <c:v>29.705350452068302</c:v>
                </c:pt>
                <c:pt idx="160">
                  <c:v>29.63224228487687</c:v>
                </c:pt>
                <c:pt idx="161">
                  <c:v>29.559052105246195</c:v>
                </c:pt>
                <c:pt idx="162">
                  <c:v>29.485753809398012</c:v>
                </c:pt>
                <c:pt idx="163">
                  <c:v>29.412324871752844</c:v>
                </c:pt>
                <c:pt idx="164">
                  <c:v>29.338746259631762</c:v>
                </c:pt>
                <c:pt idx="165">
                  <c:v>29.265002289562844</c:v>
                </c:pt>
                <c:pt idx="166">
                  <c:v>29.191080437614417</c:v>
                </c:pt>
                <c:pt idx="167">
                  <c:v>29.116971115717092</c:v>
                </c:pt>
                <c:pt idx="168">
                  <c:v>29.042667425035379</c:v>
                </c:pt>
                <c:pt idx="169">
                  <c:v>28.968164896248954</c:v>
                </c:pt>
                <c:pt idx="170">
                  <c:v>28.893461225230396</c:v>
                </c:pt>
                <c:pt idx="171">
                  <c:v>28.818556011169616</c:v>
                </c:pt>
                <c:pt idx="172">
                  <c:v>28.743450502779218</c:v>
                </c:pt>
                <c:pt idx="173">
                  <c:v>28.668147356884639</c:v>
                </c:pt>
                <c:pt idx="174">
                  <c:v>28.592650412498003</c:v>
                </c:pt>
                <c:pt idx="175">
                  <c:v>28.516964482422186</c:v>
                </c:pt>
                <c:pt idx="176">
                  <c:v>28.441095163539391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40.657408599574957</c:v>
                </c:pt>
                <c:pt idx="1">
                  <c:v>40.890122829248909</c:v>
                </c:pt>
                <c:pt idx="2">
                  <c:v>41.121854340021137</c:v>
                </c:pt>
                <c:pt idx="3">
                  <c:v>41.352439305761614</c:v>
                </c:pt>
                <c:pt idx="4">
                  <c:v>41.581693434247548</c:v>
                </c:pt>
                <c:pt idx="5">
                  <c:v>41.80940999902856</c:v>
                </c:pt>
                <c:pt idx="6">
                  <c:v>42.035357776724346</c:v>
                </c:pt>
                <c:pt idx="7">
                  <c:v>42.259278906974323</c:v>
                </c:pt>
                <c:pt idx="8">
                  <c:v>42.480886698806465</c:v>
                </c:pt>
                <c:pt idx="9">
                  <c:v>42.699863414910538</c:v>
                </c:pt>
                <c:pt idx="10">
                  <c:v>42.915858074254913</c:v>
                </c:pt>
                <c:pt idx="11">
                  <c:v>43.12848432369325</c:v>
                </c:pt>
                <c:pt idx="12">
                  <c:v>43.337318440629126</c:v>
                </c:pt>
                <c:pt idx="13">
                  <c:v>43.541897541313489</c:v>
                </c:pt>
                <c:pt idx="14">
                  <c:v>43.741718082701979</c:v>
                </c:pt>
                <c:pt idx="15">
                  <c:v>43.936234759616305</c:v>
                </c:pt>
                <c:pt idx="16">
                  <c:v>44.124859912681309</c:v>
                </c:pt>
                <c:pt idx="17">
                  <c:v>44.306963575394938</c:v>
                </c:pt>
                <c:pt idx="18">
                  <c:v>44.481874299756882</c:v>
                </c:pt>
                <c:pt idx="19">
                  <c:v>44.648880907926504</c:v>
                </c:pt>
                <c:pt idx="20">
                  <c:v>44.807235320969532</c:v>
                </c:pt>
                <c:pt idx="21">
                  <c:v>44.956156613265122</c:v>
                </c:pt>
                <c:pt idx="22">
                  <c:v>45.094836430835826</c:v>
                </c:pt>
                <c:pt idx="23">
                  <c:v>45.222445891978268</c:v>
                </c:pt>
                <c:pt idx="24">
                  <c:v>45.33814405750266</c:v>
                </c:pt>
                <c:pt idx="25">
                  <c:v>45.441088014378515</c:v>
                </c:pt>
                <c:pt idx="26">
                  <c:v>45.530444559971528</c:v>
                </c:pt>
                <c:pt idx="27">
                  <c:v>45.60540340455578</c:v>
                </c:pt>
                <c:pt idx="28">
                  <c:v>45.66519172874554</c:v>
                </c:pt>
                <c:pt idx="29">
                  <c:v>45.709089842635663</c:v>
                </c:pt>
                <c:pt idx="30">
                  <c:v>45.73644759899895</c:v>
                </c:pt>
                <c:pt idx="31">
                  <c:v>45.746701119606044</c:v>
                </c:pt>
                <c:pt idx="32">
                  <c:v>45.739389308665054</c:v>
                </c:pt>
                <c:pt idx="33">
                  <c:v>45.71416955848246</c:v>
                </c:pt>
                <c:pt idx="34">
                  <c:v>45.670832007925704</c:v>
                </c:pt>
                <c:pt idx="35">
                  <c:v>45.609311701723286</c:v>
                </c:pt>
                <c:pt idx="36">
                  <c:v>45.529698024088361</c:v>
                </c:pt>
                <c:pt idx="37">
                  <c:v>45.432240847059568</c:v>
                </c:pt>
                <c:pt idx="38">
                  <c:v>45.317352942390023</c:v>
                </c:pt>
                <c:pt idx="39">
                  <c:v>45.185608351946726</c:v>
                </c:pt>
                <c:pt idx="40">
                  <c:v>45.037736587578216</c:v>
                </c:pt>
                <c:pt idx="41">
                  <c:v>44.874612725904086</c:v>
                </c:pt>
                <c:pt idx="42">
                  <c:v>44.697243662530084</c:v>
                </c:pt>
                <c:pt idx="43">
                  <c:v>44.506750978678554</c:v>
                </c:pt>
                <c:pt idx="44">
                  <c:v>44.304351036485649</c:v>
                </c:pt>
                <c:pt idx="45">
                  <c:v>44.091333044700541</c:v>
                </c:pt>
                <c:pt idx="46">
                  <c:v>43.869035915182366</c:v>
                </c:pt>
                <c:pt idx="47">
                  <c:v>43.638824757836922</c:v>
                </c:pt>
                <c:pt idx="48">
                  <c:v>43.402067837678572</c:v>
                </c:pt>
                <c:pt idx="49">
                  <c:v>43.160114747295559</c:v>
                </c:pt>
                <c:pt idx="50">
                  <c:v>42.914276439611932</c:v>
                </c:pt>
                <c:pt idx="51">
                  <c:v>42.665807630472187</c:v>
                </c:pt>
                <c:pt idx="52">
                  <c:v>42.415891930363607</c:v>
                </c:pt>
                <c:pt idx="53">
                  <c:v>42.165629911467974</c:v>
                </c:pt>
                <c:pt idx="54">
                  <c:v>41.916030170784232</c:v>
                </c:pt>
                <c:pt idx="55">
                  <c:v>41.668003320715925</c:v>
                </c:pt>
                <c:pt idx="56">
                  <c:v>41.422358731107629</c:v>
                </c:pt>
                <c:pt idx="57">
                  <c:v>41.179803764409755</c:v>
                </c:pt>
                <c:pt idx="58">
                  <c:v>40.940945189172055</c:v>
                </c:pt>
                <c:pt idx="59">
                  <c:v>40.706292425115009</c:v>
                </c:pt>
                <c:pt idx="60">
                  <c:v>40.476262262826111</c:v>
                </c:pt>
                <c:pt idx="61">
                  <c:v>40.251184708972737</c:v>
                </c:pt>
                <c:pt idx="62">
                  <c:v>40.031309629700857</c:v>
                </c:pt>
                <c:pt idx="63">
                  <c:v>39.816813896497948</c:v>
                </c:pt>
                <c:pt idx="64">
                  <c:v>39.607808776456906</c:v>
                </c:pt>
                <c:pt idx="65">
                  <c:v>39.404347349330301</c:v>
                </c:pt>
                <c:pt idx="66">
                  <c:v>39.206431774376831</c:v>
                </c:pt>
                <c:pt idx="67">
                  <c:v>39.014020268783987</c:v>
                </c:pt>
                <c:pt idx="68">
                  <c:v>38.827033695023388</c:v>
                </c:pt>
                <c:pt idx="69">
                  <c:v>38.645361686005685</c:v>
                </c:pt>
                <c:pt idx="70">
                  <c:v>38.468868263942994</c:v>
                </c:pt>
                <c:pt idx="71">
                  <c:v>38.297396931329473</c:v>
                </c:pt>
                <c:pt idx="72">
                  <c:v>38.130775230595688</c:v>
                </c:pt>
                <c:pt idx="73">
                  <c:v>37.968818783127901</c:v>
                </c:pt>
                <c:pt idx="74">
                  <c:v>37.811334828914561</c:v>
                </c:pt>
                <c:pt idx="75">
                  <c:v>37.658125295580746</c:v>
                </c:pt>
                <c:pt idx="76">
                  <c:v>37.508989430492647</c:v>
                </c:pt>
                <c:pt idx="77">
                  <c:v>37.363726032432567</c:v>
                </c:pt>
                <c:pt idx="78">
                  <c:v>37.222135320493578</c:v>
                </c:pt>
                <c:pt idx="79">
                  <c:v>37.084020477706005</c:v>
                </c:pt>
                <c:pt idx="80">
                  <c:v>36.949188905815106</c:v>
                </c:pt>
                <c:pt idx="81">
                  <c:v>36.81745322585823</c:v>
                </c:pt>
                <c:pt idx="82">
                  <c:v>36.688632056966135</c:v>
                </c:pt>
                <c:pt idx="83">
                  <c:v>36.562550603319529</c:v>
                </c:pt>
                <c:pt idx="84">
                  <c:v>36.439041076568614</c:v>
                </c:pt>
                <c:pt idx="85">
                  <c:v>36.317942978378902</c:v>
                </c:pt>
                <c:pt idx="86">
                  <c:v>36.199103265178984</c:v>
                </c:pt>
                <c:pt idx="87">
                  <c:v>36.082376414711739</c:v>
                </c:pt>
                <c:pt idx="88">
                  <c:v>35.967624411666456</c:v>
                </c:pt>
                <c:pt idx="89">
                  <c:v>35.854716667517373</c:v>
                </c:pt>
                <c:pt idx="90">
                  <c:v>35.74352988772695</c:v>
                </c:pt>
                <c:pt idx="91">
                  <c:v>35.633947897691016</c:v>
                </c:pt>
                <c:pt idx="92">
                  <c:v>35.525861437205329</c:v>
                </c:pt>
                <c:pt idx="93">
                  <c:v>35.419167931811451</c:v>
                </c:pt>
                <c:pt idx="94">
                  <c:v>35.313771248123238</c:v>
                </c:pt>
                <c:pt idx="95">
                  <c:v>35.209581439132407</c:v>
                </c:pt>
                <c:pt idx="96">
                  <c:v>35.106514484528198</c:v>
                </c:pt>
                <c:pt idx="97">
                  <c:v>35.004492030229905</c:v>
                </c:pt>
                <c:pt idx="98">
                  <c:v>34.903441130608179</c:v>
                </c:pt>
                <c:pt idx="99">
                  <c:v>34.803293996248541</c:v>
                </c:pt>
                <c:pt idx="100">
                  <c:v>34.703987749576271</c:v>
                </c:pt>
                <c:pt idx="101">
                  <c:v>34.605464190204806</c:v>
                </c:pt>
                <c:pt idx="102">
                  <c:v>34.507669571477791</c:v>
                </c:pt>
                <c:pt idx="103">
                  <c:v>34.410554389339353</c:v>
                </c:pt>
                <c:pt idx="104">
                  <c:v>34.314073184376859</c:v>
                </c:pt>
                <c:pt idx="105">
                  <c:v>34.218184357628417</c:v>
                </c:pt>
                <c:pt idx="106">
                  <c:v>34.122850000522966</c:v>
                </c:pt>
                <c:pt idx="107">
                  <c:v>34.02803573911816</c:v>
                </c:pt>
                <c:pt idx="108">
                  <c:v>33.933710592611071</c:v>
                </c:pt>
                <c:pt idx="109">
                  <c:v>33.839846845913335</c:v>
                </c:pt>
                <c:pt idx="110">
                  <c:v>33.746419935896654</c:v>
                </c:pt>
                <c:pt idx="111">
                  <c:v>33.653408350722422</c:v>
                </c:pt>
                <c:pt idx="112">
                  <c:v>33.56079354146177</c:v>
                </c:pt>
                <c:pt idx="113">
                  <c:v>33.4685598449854</c:v>
                </c:pt>
                <c:pt idx="114">
                  <c:v>33.376694416850292</c:v>
                </c:pt>
                <c:pt idx="115">
                  <c:v>33.285187172627964</c:v>
                </c:pt>
                <c:pt idx="116">
                  <c:v>33.194030735804652</c:v>
                </c:pt>
                <c:pt idx="117">
                  <c:v>33.103220390034949</c:v>
                </c:pt>
                <c:pt idx="118">
                  <c:v>33.012754033149818</c:v>
                </c:pt>
                <c:pt idx="119">
                  <c:v>32.922632129910632</c:v>
                </c:pt>
                <c:pt idx="120">
                  <c:v>32.832857660072953</c:v>
                </c:pt>
                <c:pt idx="121">
                  <c:v>32.743436057889781</c:v>
                </c:pt>
                <c:pt idx="122">
                  <c:v>32.654375138763818</c:v>
                </c:pt>
                <c:pt idx="123">
                  <c:v>32.565685008378921</c:v>
                </c:pt>
                <c:pt idx="124">
                  <c:v>32.477377949334979</c:v>
                </c:pt>
                <c:pt idx="125">
                  <c:v>32.389468280120106</c:v>
                </c:pt>
                <c:pt idx="126">
                  <c:v>32.301972181227583</c:v>
                </c:pt>
                <c:pt idx="127">
                  <c:v>32.214907483415999</c:v>
                </c:pt>
                <c:pt idx="128">
                  <c:v>32.128293413576415</c:v>
                </c:pt>
                <c:pt idx="129">
                  <c:v>32.042150294467056</c:v>
                </c:pt>
                <c:pt idx="130">
                  <c:v>31.956499195752002</c:v>
                </c:pt>
                <c:pt idx="131">
                  <c:v>31.871361535372571</c:v>
                </c:pt>
                <c:pt idx="132">
                  <c:v>31.786758632301286</c:v>
                </c:pt>
                <c:pt idx="133">
                  <c:v>31.702711214161923</c:v>
                </c:pt>
                <c:pt idx="134">
                  <c:v>31.619238885987414</c:v>
                </c:pt>
                <c:pt idx="135">
                  <c:v>31.536359569427667</c:v>
                </c:pt>
                <c:pt idx="136">
                  <c:v>31.454088924856883</c:v>
                </c:pt>
                <c:pt idx="137">
                  <c:v>31.372439771862972</c:v>
                </c:pt>
                <c:pt idx="138">
                  <c:v>31.291421526286616</c:v>
                </c:pt>
                <c:pt idx="139">
                  <c:v>31.211039674046386</c:v>
                </c:pt>
                <c:pt idx="140">
                  <c:v>31.131295303169054</c:v>
                </c:pt>
                <c:pt idx="141">
                  <c:v>31.05218471549918</c:v>
                </c:pt>
                <c:pt idx="142">
                  <c:v>30.973699138307623</c:v>
                </c:pt>
                <c:pt idx="143">
                  <c:v>30.895824553365927</c:v>
                </c:pt>
                <c:pt idx="144">
                  <c:v>30.818541657032707</c:v>
                </c:pt>
                <c:pt idx="145">
                  <c:v>30.74182595967163</c:v>
                </c:pt>
                <c:pt idx="146">
                  <c:v>30.665648026582446</c:v>
                </c:pt>
                <c:pt idx="147">
                  <c:v>30.589973855985555</c:v>
                </c:pt>
                <c:pt idx="148">
                  <c:v>30.514765382938968</c:v>
                </c:pt>
                <c:pt idx="149">
                  <c:v>30.439981091898343</c:v>
                </c:pt>
                <c:pt idx="150">
                  <c:v>30.365576715437104</c:v>
                </c:pt>
                <c:pt idx="151">
                  <c:v>30.291505992825932</c:v>
                </c:pt>
                <c:pt idx="152">
                  <c:v>30.217721460000337</c:v>
                </c:pt>
                <c:pt idx="153">
                  <c:v>30.144175242038251</c:v>
                </c:pt>
                <c:pt idx="154">
                  <c:v>30.070819820579381</c:v>
                </c:pt>
                <c:pt idx="155">
                  <c:v>29.997608751447579</c:v>
                </c:pt>
                <c:pt idx="156">
                  <c:v>29.924497311771127</c:v>
                </c:pt>
                <c:pt idx="157">
                  <c:v>29.851443060743058</c:v>
                </c:pt>
                <c:pt idx="158">
                  <c:v>29.778406303404559</c:v>
                </c:pt>
                <c:pt idx="159">
                  <c:v>29.705350452068302</c:v>
                </c:pt>
                <c:pt idx="160">
                  <c:v>29.63224228487687</c:v>
                </c:pt>
                <c:pt idx="161">
                  <c:v>29.559052105246195</c:v>
                </c:pt>
                <c:pt idx="162">
                  <c:v>29.485753809398012</c:v>
                </c:pt>
                <c:pt idx="163">
                  <c:v>29.412324871752844</c:v>
                </c:pt>
                <c:pt idx="164">
                  <c:v>29.338746259631762</c:v>
                </c:pt>
                <c:pt idx="165">
                  <c:v>29.265002289562844</c:v>
                </c:pt>
                <c:pt idx="166">
                  <c:v>29.191080437614417</c:v>
                </c:pt>
                <c:pt idx="167">
                  <c:v>29.116971115717092</c:v>
                </c:pt>
                <c:pt idx="168">
                  <c:v>29.042667425035379</c:v>
                </c:pt>
                <c:pt idx="169">
                  <c:v>28.968164896248954</c:v>
                </c:pt>
                <c:pt idx="170">
                  <c:v>28.893461225230396</c:v>
                </c:pt>
                <c:pt idx="171">
                  <c:v>28.818556011169616</c:v>
                </c:pt>
                <c:pt idx="172">
                  <c:v>28.743450502779218</c:v>
                </c:pt>
                <c:pt idx="173">
                  <c:v>28.668147356884639</c:v>
                </c:pt>
                <c:pt idx="174">
                  <c:v>28.592650412498003</c:v>
                </c:pt>
                <c:pt idx="175">
                  <c:v>28.516964482422186</c:v>
                </c:pt>
                <c:pt idx="176">
                  <c:v>28.441095163539391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41.237000000000002</c:v>
                </c:pt>
                <c:pt idx="1">
                  <c:v>42.322000000000003</c:v>
                </c:pt>
                <c:pt idx="2">
                  <c:v>42.914999999999999</c:v>
                </c:pt>
                <c:pt idx="3">
                  <c:v>41.441000000000003</c:v>
                </c:pt>
                <c:pt idx="4">
                  <c:v>42.661000000000001</c:v>
                </c:pt>
                <c:pt idx="5">
                  <c:v>42.576000000000001</c:v>
                </c:pt>
                <c:pt idx="6">
                  <c:v>42.338999999999999</c:v>
                </c:pt>
                <c:pt idx="7">
                  <c:v>41.863999999999997</c:v>
                </c:pt>
                <c:pt idx="8">
                  <c:v>43.593000000000004</c:v>
                </c:pt>
                <c:pt idx="9">
                  <c:v>44.914999999999999</c:v>
                </c:pt>
                <c:pt idx="10">
                  <c:v>43.441000000000003</c:v>
                </c:pt>
                <c:pt idx="11">
                  <c:v>42.661000000000001</c:v>
                </c:pt>
                <c:pt idx="12">
                  <c:v>42.712000000000003</c:v>
                </c:pt>
                <c:pt idx="13">
                  <c:v>43</c:v>
                </c:pt>
                <c:pt idx="14">
                  <c:v>42.627000000000002</c:v>
                </c:pt>
                <c:pt idx="15">
                  <c:v>42.475000000000001</c:v>
                </c:pt>
                <c:pt idx="16">
                  <c:v>44.22</c:v>
                </c:pt>
                <c:pt idx="17">
                  <c:v>41.948999999999998</c:v>
                </c:pt>
                <c:pt idx="18">
                  <c:v>43.576000000000001</c:v>
                </c:pt>
                <c:pt idx="19">
                  <c:v>44.203000000000003</c:v>
                </c:pt>
                <c:pt idx="20">
                  <c:v>43.287999999999997</c:v>
                </c:pt>
                <c:pt idx="21">
                  <c:v>43.847000000000001</c:v>
                </c:pt>
                <c:pt idx="22">
                  <c:v>44.746000000000002</c:v>
                </c:pt>
                <c:pt idx="23">
                  <c:v>44.881</c:v>
                </c:pt>
                <c:pt idx="24">
                  <c:v>43.017000000000003</c:v>
                </c:pt>
                <c:pt idx="25">
                  <c:v>45.136000000000003</c:v>
                </c:pt>
                <c:pt idx="26">
                  <c:v>44.22</c:v>
                </c:pt>
                <c:pt idx="27">
                  <c:v>46.661000000000001</c:v>
                </c:pt>
                <c:pt idx="28">
                  <c:v>46.338999999999999</c:v>
                </c:pt>
                <c:pt idx="29">
                  <c:v>44.712000000000003</c:v>
                </c:pt>
                <c:pt idx="30">
                  <c:v>47.695</c:v>
                </c:pt>
                <c:pt idx="31">
                  <c:v>47.322000000000003</c:v>
                </c:pt>
                <c:pt idx="32">
                  <c:v>46.22</c:v>
                </c:pt>
                <c:pt idx="33">
                  <c:v>48.677999999999997</c:v>
                </c:pt>
                <c:pt idx="34">
                  <c:v>46.847000000000001</c:v>
                </c:pt>
                <c:pt idx="35">
                  <c:v>48.051000000000002</c:v>
                </c:pt>
                <c:pt idx="36">
                  <c:v>48.491999999999997</c:v>
                </c:pt>
                <c:pt idx="37">
                  <c:v>47.237000000000002</c:v>
                </c:pt>
                <c:pt idx="38">
                  <c:v>50.237000000000002</c:v>
                </c:pt>
                <c:pt idx="39">
                  <c:v>50.101999999999997</c:v>
                </c:pt>
                <c:pt idx="40">
                  <c:v>50.542000000000002</c:v>
                </c:pt>
                <c:pt idx="41">
                  <c:v>52.78</c:v>
                </c:pt>
                <c:pt idx="42">
                  <c:v>53.356000000000002</c:v>
                </c:pt>
                <c:pt idx="43">
                  <c:v>56</c:v>
                </c:pt>
                <c:pt idx="44">
                  <c:v>58.932000000000002</c:v>
                </c:pt>
                <c:pt idx="45">
                  <c:v>64.558999999999997</c:v>
                </c:pt>
                <c:pt idx="46">
                  <c:v>73.254000000000005</c:v>
                </c:pt>
                <c:pt idx="47">
                  <c:v>88.542000000000002</c:v>
                </c:pt>
                <c:pt idx="48">
                  <c:v>108.47499999999999</c:v>
                </c:pt>
                <c:pt idx="49">
                  <c:v>131.27099999999999</c:v>
                </c:pt>
                <c:pt idx="50">
                  <c:v>154.64400000000001</c:v>
                </c:pt>
                <c:pt idx="51">
                  <c:v>176.102</c:v>
                </c:pt>
                <c:pt idx="52">
                  <c:v>195.72900000000001</c:v>
                </c:pt>
                <c:pt idx="53">
                  <c:v>211.83099999999999</c:v>
                </c:pt>
                <c:pt idx="54">
                  <c:v>223.08500000000001</c:v>
                </c:pt>
                <c:pt idx="55">
                  <c:v>229.559</c:v>
                </c:pt>
                <c:pt idx="56">
                  <c:v>231.322</c:v>
                </c:pt>
                <c:pt idx="57">
                  <c:v>228</c:v>
                </c:pt>
                <c:pt idx="58">
                  <c:v>220.28800000000001</c:v>
                </c:pt>
                <c:pt idx="59">
                  <c:v>202.28800000000001</c:v>
                </c:pt>
                <c:pt idx="60">
                  <c:v>170.08500000000001</c:v>
                </c:pt>
                <c:pt idx="61">
                  <c:v>126.271</c:v>
                </c:pt>
                <c:pt idx="62">
                  <c:v>77.745999999999995</c:v>
                </c:pt>
                <c:pt idx="63">
                  <c:v>49.338999999999999</c:v>
                </c:pt>
                <c:pt idx="64">
                  <c:v>45.863999999999997</c:v>
                </c:pt>
                <c:pt idx="65">
                  <c:v>44.356000000000002</c:v>
                </c:pt>
                <c:pt idx="66">
                  <c:v>44.542000000000002</c:v>
                </c:pt>
                <c:pt idx="67">
                  <c:v>43.627000000000002</c:v>
                </c:pt>
                <c:pt idx="68">
                  <c:v>47.982999999999997</c:v>
                </c:pt>
                <c:pt idx="69">
                  <c:v>52.661000000000001</c:v>
                </c:pt>
                <c:pt idx="70">
                  <c:v>61.372999999999998</c:v>
                </c:pt>
                <c:pt idx="71">
                  <c:v>70.355999999999995</c:v>
                </c:pt>
                <c:pt idx="72">
                  <c:v>86.983000000000004</c:v>
                </c:pt>
                <c:pt idx="73">
                  <c:v>101.864</c:v>
                </c:pt>
                <c:pt idx="74">
                  <c:v>117.441</c:v>
                </c:pt>
                <c:pt idx="75">
                  <c:v>133.57599999999999</c:v>
                </c:pt>
                <c:pt idx="76">
                  <c:v>145.322</c:v>
                </c:pt>
                <c:pt idx="77">
                  <c:v>154.102</c:v>
                </c:pt>
                <c:pt idx="78">
                  <c:v>160.42400000000001</c:v>
                </c:pt>
                <c:pt idx="79">
                  <c:v>162.71199999999999</c:v>
                </c:pt>
                <c:pt idx="80">
                  <c:v>160.71199999999999</c:v>
                </c:pt>
                <c:pt idx="81">
                  <c:v>152.119</c:v>
                </c:pt>
                <c:pt idx="82">
                  <c:v>135.898</c:v>
                </c:pt>
                <c:pt idx="83">
                  <c:v>106.949</c:v>
                </c:pt>
                <c:pt idx="84">
                  <c:v>73.831000000000003</c:v>
                </c:pt>
                <c:pt idx="85">
                  <c:v>47.203000000000003</c:v>
                </c:pt>
                <c:pt idx="86">
                  <c:v>39.524999999999999</c:v>
                </c:pt>
                <c:pt idx="87">
                  <c:v>38.338999999999999</c:v>
                </c:pt>
                <c:pt idx="88">
                  <c:v>35.863999999999997</c:v>
                </c:pt>
                <c:pt idx="89">
                  <c:v>36.508000000000003</c:v>
                </c:pt>
                <c:pt idx="90">
                  <c:v>37.356000000000002</c:v>
                </c:pt>
                <c:pt idx="91">
                  <c:v>35.287999999999997</c:v>
                </c:pt>
                <c:pt idx="92">
                  <c:v>37.847000000000001</c:v>
                </c:pt>
                <c:pt idx="93">
                  <c:v>33.728999999999999</c:v>
                </c:pt>
                <c:pt idx="94">
                  <c:v>36.475000000000001</c:v>
                </c:pt>
                <c:pt idx="95">
                  <c:v>36.237000000000002</c:v>
                </c:pt>
                <c:pt idx="96">
                  <c:v>35.695</c:v>
                </c:pt>
                <c:pt idx="97">
                  <c:v>36.305</c:v>
                </c:pt>
                <c:pt idx="98">
                  <c:v>37.168999999999997</c:v>
                </c:pt>
                <c:pt idx="99">
                  <c:v>35.932000000000002</c:v>
                </c:pt>
                <c:pt idx="100">
                  <c:v>37.558999999999997</c:v>
                </c:pt>
                <c:pt idx="101">
                  <c:v>37.168999999999997</c:v>
                </c:pt>
                <c:pt idx="102">
                  <c:v>35.762999999999998</c:v>
                </c:pt>
                <c:pt idx="103">
                  <c:v>37.593000000000004</c:v>
                </c:pt>
                <c:pt idx="104">
                  <c:v>34.746000000000002</c:v>
                </c:pt>
                <c:pt idx="105">
                  <c:v>35.762999999999998</c:v>
                </c:pt>
                <c:pt idx="106">
                  <c:v>36.661000000000001</c:v>
                </c:pt>
                <c:pt idx="107">
                  <c:v>36.051000000000002</c:v>
                </c:pt>
                <c:pt idx="108">
                  <c:v>35.017000000000003</c:v>
                </c:pt>
                <c:pt idx="109">
                  <c:v>35.932000000000002</c:v>
                </c:pt>
                <c:pt idx="110">
                  <c:v>35.898000000000003</c:v>
                </c:pt>
                <c:pt idx="111">
                  <c:v>38.051000000000002</c:v>
                </c:pt>
                <c:pt idx="112">
                  <c:v>37.881</c:v>
                </c:pt>
                <c:pt idx="113">
                  <c:v>39.152999999999999</c:v>
                </c:pt>
                <c:pt idx="114">
                  <c:v>41.576000000000001</c:v>
                </c:pt>
                <c:pt idx="115">
                  <c:v>43.101999999999997</c:v>
                </c:pt>
                <c:pt idx="116">
                  <c:v>42.152999999999999</c:v>
                </c:pt>
                <c:pt idx="117">
                  <c:v>40.661000000000001</c:v>
                </c:pt>
                <c:pt idx="118">
                  <c:v>38.475000000000001</c:v>
                </c:pt>
                <c:pt idx="119">
                  <c:v>37.508000000000003</c:v>
                </c:pt>
                <c:pt idx="120">
                  <c:v>35.423999999999999</c:v>
                </c:pt>
                <c:pt idx="121">
                  <c:v>33.441000000000003</c:v>
                </c:pt>
                <c:pt idx="122">
                  <c:v>31.695</c:v>
                </c:pt>
                <c:pt idx="123">
                  <c:v>31.864000000000001</c:v>
                </c:pt>
                <c:pt idx="124">
                  <c:v>32.152999999999999</c:v>
                </c:pt>
                <c:pt idx="125">
                  <c:v>32.356000000000002</c:v>
                </c:pt>
                <c:pt idx="126">
                  <c:v>31.373000000000001</c:v>
                </c:pt>
                <c:pt idx="127">
                  <c:v>30.983000000000001</c:v>
                </c:pt>
                <c:pt idx="128">
                  <c:v>31.831</c:v>
                </c:pt>
                <c:pt idx="129">
                  <c:v>32.152999999999999</c:v>
                </c:pt>
                <c:pt idx="130">
                  <c:v>30.542000000000002</c:v>
                </c:pt>
                <c:pt idx="131">
                  <c:v>31.169</c:v>
                </c:pt>
                <c:pt idx="132">
                  <c:v>31.678000000000001</c:v>
                </c:pt>
                <c:pt idx="133">
                  <c:v>31.61</c:v>
                </c:pt>
                <c:pt idx="134">
                  <c:v>32.152999999999999</c:v>
                </c:pt>
                <c:pt idx="135">
                  <c:v>30.202999999999999</c:v>
                </c:pt>
                <c:pt idx="136">
                  <c:v>31.254000000000001</c:v>
                </c:pt>
                <c:pt idx="137">
                  <c:v>30.695</c:v>
                </c:pt>
                <c:pt idx="138">
                  <c:v>30.576000000000001</c:v>
                </c:pt>
                <c:pt idx="139">
                  <c:v>29.475000000000001</c:v>
                </c:pt>
                <c:pt idx="140">
                  <c:v>30.847000000000001</c:v>
                </c:pt>
                <c:pt idx="141">
                  <c:v>33.457999999999998</c:v>
                </c:pt>
                <c:pt idx="142">
                  <c:v>34.558999999999997</c:v>
                </c:pt>
                <c:pt idx="143">
                  <c:v>34.661000000000001</c:v>
                </c:pt>
                <c:pt idx="144">
                  <c:v>35.475000000000001</c:v>
                </c:pt>
                <c:pt idx="145">
                  <c:v>34.914999999999999</c:v>
                </c:pt>
                <c:pt idx="146">
                  <c:v>34.728999999999999</c:v>
                </c:pt>
                <c:pt idx="147">
                  <c:v>33.61</c:v>
                </c:pt>
                <c:pt idx="148">
                  <c:v>31.847000000000001</c:v>
                </c:pt>
                <c:pt idx="149">
                  <c:v>31</c:v>
                </c:pt>
                <c:pt idx="150">
                  <c:v>30.271000000000001</c:v>
                </c:pt>
                <c:pt idx="151">
                  <c:v>30.169</c:v>
                </c:pt>
                <c:pt idx="152">
                  <c:v>30.186</c:v>
                </c:pt>
                <c:pt idx="153">
                  <c:v>29.814</c:v>
                </c:pt>
                <c:pt idx="154">
                  <c:v>29.559000000000001</c:v>
                </c:pt>
                <c:pt idx="155">
                  <c:v>29.507999999999999</c:v>
                </c:pt>
                <c:pt idx="156">
                  <c:v>27.457999999999998</c:v>
                </c:pt>
                <c:pt idx="157">
                  <c:v>29.695</c:v>
                </c:pt>
                <c:pt idx="158">
                  <c:v>29.186</c:v>
                </c:pt>
                <c:pt idx="159">
                  <c:v>30.949000000000002</c:v>
                </c:pt>
                <c:pt idx="160">
                  <c:v>30.152999999999999</c:v>
                </c:pt>
                <c:pt idx="161">
                  <c:v>30.152999999999999</c:v>
                </c:pt>
                <c:pt idx="162">
                  <c:v>29.254000000000001</c:v>
                </c:pt>
                <c:pt idx="163">
                  <c:v>29.966000000000001</c:v>
                </c:pt>
                <c:pt idx="164">
                  <c:v>30.492000000000001</c:v>
                </c:pt>
                <c:pt idx="165">
                  <c:v>29.678000000000001</c:v>
                </c:pt>
                <c:pt idx="166">
                  <c:v>28</c:v>
                </c:pt>
                <c:pt idx="167">
                  <c:v>29.39</c:v>
                </c:pt>
                <c:pt idx="168">
                  <c:v>27.983000000000001</c:v>
                </c:pt>
                <c:pt idx="169">
                  <c:v>30.068000000000001</c:v>
                </c:pt>
                <c:pt idx="170">
                  <c:v>28.542000000000002</c:v>
                </c:pt>
                <c:pt idx="171">
                  <c:v>28.085000000000001</c:v>
                </c:pt>
                <c:pt idx="172">
                  <c:v>28.745999999999999</c:v>
                </c:pt>
                <c:pt idx="173">
                  <c:v>28.898</c:v>
                </c:pt>
                <c:pt idx="174">
                  <c:v>28.22</c:v>
                </c:pt>
                <c:pt idx="175">
                  <c:v>28.407</c:v>
                </c:pt>
                <c:pt idx="176">
                  <c:v>28.321999999999999</c:v>
                </c:pt>
                <c:pt idx="177">
                  <c:v>28.643999999999998</c:v>
                </c:pt>
                <c:pt idx="178">
                  <c:v>28.695</c:v>
                </c:pt>
                <c:pt idx="179">
                  <c:v>29.169</c:v>
                </c:pt>
                <c:pt idx="180">
                  <c:v>28.321999999999999</c:v>
                </c:pt>
                <c:pt idx="181">
                  <c:v>27.271000000000001</c:v>
                </c:pt>
                <c:pt idx="182">
                  <c:v>27.507999999999999</c:v>
                </c:pt>
                <c:pt idx="183">
                  <c:v>29.559000000000001</c:v>
                </c:pt>
                <c:pt idx="184">
                  <c:v>28.119</c:v>
                </c:pt>
                <c:pt idx="185">
                  <c:v>27.119</c:v>
                </c:pt>
                <c:pt idx="186">
                  <c:v>28.440999999999999</c:v>
                </c:pt>
                <c:pt idx="187">
                  <c:v>27.949000000000002</c:v>
                </c:pt>
                <c:pt idx="188">
                  <c:v>29.169</c:v>
                </c:pt>
                <c:pt idx="189">
                  <c:v>27.931999999999999</c:v>
                </c:pt>
                <c:pt idx="190">
                  <c:v>27.576000000000001</c:v>
                </c:pt>
                <c:pt idx="191">
                  <c:v>29.949000000000002</c:v>
                </c:pt>
                <c:pt idx="192">
                  <c:v>28.712</c:v>
                </c:pt>
                <c:pt idx="193">
                  <c:v>26.881</c:v>
                </c:pt>
                <c:pt idx="194">
                  <c:v>26.305</c:v>
                </c:pt>
                <c:pt idx="195">
                  <c:v>27.593</c:v>
                </c:pt>
                <c:pt idx="196">
                  <c:v>28.475000000000001</c:v>
                </c:pt>
                <c:pt idx="197">
                  <c:v>27.135999999999999</c:v>
                </c:pt>
                <c:pt idx="198">
                  <c:v>28.728999999999999</c:v>
                </c:pt>
                <c:pt idx="199">
                  <c:v>26.712</c:v>
                </c:pt>
                <c:pt idx="200">
                  <c:v>27.763000000000002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41.215849649181131</c:v>
                </c:pt>
                <c:pt idx="4">
                  <c:v>41.444061070318455</c:v>
                </c:pt>
                <c:pt idx="5">
                  <c:v>41.672120487972727</c:v>
                </c:pt>
                <c:pt idx="6">
                  <c:v>41.899915679438323</c:v>
                </c:pt>
                <c:pt idx="7">
                  <c:v>42.127315766495919</c:v>
                </c:pt>
                <c:pt idx="8">
                  <c:v>42.354169088601587</c:v>
                </c:pt>
                <c:pt idx="9">
                  <c:v>42.580300938897878</c:v>
                </c:pt>
                <c:pt idx="10">
                  <c:v>42.805511176241126</c:v>
                </c:pt>
                <c:pt idx="11">
                  <c:v>43.029571733479095</c:v>
                </c:pt>
                <c:pt idx="12">
                  <c:v>43.252224050950296</c:v>
                </c:pt>
                <c:pt idx="13">
                  <c:v>43.473176475132945</c:v>
                </c:pt>
                <c:pt idx="14">
                  <c:v>43.692101676503107</c:v>
                </c:pt>
                <c:pt idx="15">
                  <c:v>43.908634159832189</c:v>
                </c:pt>
                <c:pt idx="16">
                  <c:v>44.122367968022481</c:v>
                </c:pt>
                <c:pt idx="17">
                  <c:v>44.332854724264479</c:v>
                </c:pt>
                <c:pt idx="18">
                  <c:v>44.539602230280956</c:v>
                </c:pt>
                <c:pt idx="19">
                  <c:v>44.742073965465906</c:v>
                </c:pt>
                <c:pt idx="20">
                  <c:v>44.939690056749761</c:v>
                </c:pt>
                <c:pt idx="21">
                  <c:v>45.131830687042701</c:v>
                </c:pt>
                <c:pt idx="22">
                  <c:v>45.317843604150831</c:v>
                </c:pt>
                <c:pt idx="23">
                  <c:v>45.497058575089376</c:v>
                </c:pt>
                <c:pt idx="24">
                  <c:v>45.668813590605275</c:v>
                </c:pt>
                <c:pt idx="25">
                  <c:v>45.832500766502278</c:v>
                </c:pt>
                <c:pt idx="26">
                  <c:v>45.987644742059999</c:v>
                </c:pt>
                <c:pt idx="27">
                  <c:v>46.134033570113587</c:v>
                </c:pt>
                <c:pt idx="28">
                  <c:v>46.271932266261764</c:v>
                </c:pt>
                <c:pt idx="29">
                  <c:v>46.402422796006228</c:v>
                </c:pt>
                <c:pt idx="30">
                  <c:v>46.527931289203821</c:v>
                </c:pt>
                <c:pt idx="31">
                  <c:v>46.653022670124784</c:v>
                </c:pt>
                <c:pt idx="32">
                  <c:v>46.785562092105074</c:v>
                </c:pt>
                <c:pt idx="33">
                  <c:v>46.938356760826835</c:v>
                </c:pt>
                <c:pt idx="34">
                  <c:v>47.131393391703007</c:v>
                </c:pt>
                <c:pt idx="35">
                  <c:v>47.394765367793724</c:v>
                </c:pt>
                <c:pt idx="36">
                  <c:v>47.772327322975634</c:v>
                </c:pt>
                <c:pt idx="37">
                  <c:v>48.326011006391248</c:v>
                </c:pt>
                <c:pt idx="38">
                  <c:v>49.140575914877878</c:v>
                </c:pt>
                <c:pt idx="39">
                  <c:v>50.328350535517664</c:v>
                </c:pt>
                <c:pt idx="40">
                  <c:v>52.033258103867652</c:v>
                </c:pt>
                <c:pt idx="41">
                  <c:v>54.433146304630036</c:v>
                </c:pt>
                <c:pt idx="42">
                  <c:v>57.739206362440612</c:v>
                </c:pt>
                <c:pt idx="43">
                  <c:v>62.191145616396994</c:v>
                </c:pt>
                <c:pt idx="44">
                  <c:v>68.046851258855909</c:v>
                </c:pt>
                <c:pt idx="45">
                  <c:v>75.565627516839498</c:v>
                </c:pt>
                <c:pt idx="46">
                  <c:v>84.984750496141146</c:v>
                </c:pt>
                <c:pt idx="47">
                  <c:v>96.490048639951539</c:v>
                </c:pt>
                <c:pt idx="48">
                  <c:v>110.18234113455337</c:v>
                </c:pt>
                <c:pt idx="49">
                  <c:v>126.04238463464939</c:v>
                </c:pt>
                <c:pt idx="50">
                  <c:v>143.89610086673943</c:v>
                </c:pt>
                <c:pt idx="51">
                  <c:v>163.37590335777395</c:v>
                </c:pt>
                <c:pt idx="52">
                  <c:v>183.85800506260838</c:v>
                </c:pt>
                <c:pt idx="53">
                  <c:v>204.33225571228363</c:v>
                </c:pt>
                <c:pt idx="54">
                  <c:v>223.16378361140215</c:v>
                </c:pt>
                <c:pt idx="55">
                  <c:v>237.80991524087329</c:v>
                </c:pt>
                <c:pt idx="56">
                  <c:v>244.79783092060646</c:v>
                </c:pt>
                <c:pt idx="57">
                  <c:v>240.45732278418353</c:v>
                </c:pt>
                <c:pt idx="58">
                  <c:v>222.60417310565816</c:v>
                </c:pt>
                <c:pt idx="59">
                  <c:v>192.43211904122376</c:v>
                </c:pt>
                <c:pt idx="60">
                  <c:v>155.07850209526151</c:v>
                </c:pt>
                <c:pt idx="61">
                  <c:v>117.8898704658131</c:v>
                </c:pt>
                <c:pt idx="62">
                  <c:v>87.264592568551222</c:v>
                </c:pt>
                <c:pt idx="63">
                  <c:v>66.256597484974748</c:v>
                </c:pt>
                <c:pt idx="64">
                  <c:v>54.398364402052437</c:v>
                </c:pt>
                <c:pt idx="65">
                  <c:v>49.283750053825479</c:v>
                </c:pt>
                <c:pt idx="66">
                  <c:v>48.375867243044254</c:v>
                </c:pt>
                <c:pt idx="67">
                  <c:v>49.97555959440421</c:v>
                </c:pt>
                <c:pt idx="68">
                  <c:v>53.308298612116239</c:v>
                </c:pt>
                <c:pt idx="69">
                  <c:v>58.206950770448643</c:v>
                </c:pt>
                <c:pt idx="70">
                  <c:v>64.781960129184768</c:v>
                </c:pt>
                <c:pt idx="71">
                  <c:v>73.207860308770904</c:v>
                </c:pt>
                <c:pt idx="72">
                  <c:v>83.603565218543594</c:v>
                </c:pt>
                <c:pt idx="73">
                  <c:v>95.957089353563944</c:v>
                </c:pt>
                <c:pt idx="74">
                  <c:v>110.06125338385624</c:v>
                </c:pt>
                <c:pt idx="75">
                  <c:v>125.4320423060779</c:v>
                </c:pt>
                <c:pt idx="76">
                  <c:v>141.16933519501137</c:v>
                </c:pt>
                <c:pt idx="77">
                  <c:v>155.73346252531402</c:v>
                </c:pt>
                <c:pt idx="78">
                  <c:v>166.73479058146214</c:v>
                </c:pt>
                <c:pt idx="79">
                  <c:v>171.07839404047778</c:v>
                </c:pt>
                <c:pt idx="80">
                  <c:v>165.90246613978363</c:v>
                </c:pt>
                <c:pt idx="81">
                  <c:v>150.24915723801055</c:v>
                </c:pt>
                <c:pt idx="82">
                  <c:v>126.41458128728986</c:v>
                </c:pt>
                <c:pt idx="83">
                  <c:v>99.564676528874514</c:v>
                </c:pt>
                <c:pt idx="84">
                  <c:v>75.42141688205524</c:v>
                </c:pt>
                <c:pt idx="85">
                  <c:v>57.637359286046213</c:v>
                </c:pt>
                <c:pt idx="86">
                  <c:v>46.774296701195695</c:v>
                </c:pt>
                <c:pt idx="87">
                  <c:v>41.216620797570862</c:v>
                </c:pt>
                <c:pt idx="88">
                  <c:v>38.791307020631599</c:v>
                </c:pt>
                <c:pt idx="89">
                  <c:v>37.840380799997718</c:v>
                </c:pt>
                <c:pt idx="90">
                  <c:v>37.452489511064627</c:v>
                </c:pt>
                <c:pt idx="91">
                  <c:v>37.241192263398979</c:v>
                </c:pt>
                <c:pt idx="92">
                  <c:v>37.076236838521602</c:v>
                </c:pt>
                <c:pt idx="93">
                  <c:v>36.922153354131318</c:v>
                </c:pt>
                <c:pt idx="94">
                  <c:v>36.771071239772112</c:v>
                </c:pt>
                <c:pt idx="95">
                  <c:v>36.621617102327278</c:v>
                </c:pt>
                <c:pt idx="96">
                  <c:v>36.473766064624328</c:v>
                </c:pt>
                <c:pt idx="97">
                  <c:v>36.327923564906619</c:v>
                </c:pt>
                <c:pt idx="98">
                  <c:v>36.18494196512485</c:v>
                </c:pt>
                <c:pt idx="99">
                  <c:v>36.046380901622676</c:v>
                </c:pt>
                <c:pt idx="100">
                  <c:v>35.914916463602694</c:v>
                </c:pt>
                <c:pt idx="101">
                  <c:v>35.79489731020395</c:v>
                </c:pt>
                <c:pt idx="102">
                  <c:v>35.693027991273247</c:v>
                </c:pt>
                <c:pt idx="103">
                  <c:v>35.619103793888833</c:v>
                </c:pt>
                <c:pt idx="104">
                  <c:v>35.586640176290096</c:v>
                </c:pt>
                <c:pt idx="105">
                  <c:v>35.613147029949239</c:v>
                </c:pt>
                <c:pt idx="106">
                  <c:v>35.71972020709007</c:v>
                </c:pt>
                <c:pt idx="107">
                  <c:v>35.929595153201902</c:v>
                </c:pt>
                <c:pt idx="108">
                  <c:v>36.265351622491238</c:v>
                </c:pt>
                <c:pt idx="109">
                  <c:v>36.744537674449276</c:v>
                </c:pt>
                <c:pt idx="110">
                  <c:v>37.373467721688051</c:v>
                </c:pt>
                <c:pt idx="111">
                  <c:v>38.138744648170835</c:v>
                </c:pt>
                <c:pt idx="112">
                  <c:v>38.996069531068947</c:v>
                </c:pt>
                <c:pt idx="113">
                  <c:v>39.857649810529473</c:v>
                </c:pt>
                <c:pt idx="114">
                  <c:v>40.584850783689085</c:v>
                </c:pt>
                <c:pt idx="115">
                  <c:v>41.000012108516565</c:v>
                </c:pt>
                <c:pt idx="116">
                  <c:v>40.931405244637475</c:v>
                </c:pt>
                <c:pt idx="117">
                  <c:v>40.286888290263249</c:v>
                </c:pt>
                <c:pt idx="118">
                  <c:v>39.11977643449157</c:v>
                </c:pt>
                <c:pt idx="119">
                  <c:v>37.635232596766286</c:v>
                </c:pt>
                <c:pt idx="120">
                  <c:v>36.116120969406872</c:v>
                </c:pt>
                <c:pt idx="121">
                  <c:v>34.807758949117428</c:v>
                </c:pt>
                <c:pt idx="122">
                  <c:v>33.834226165168921</c:v>
                </c:pt>
                <c:pt idx="123">
                  <c:v>33.190264894108907</c:v>
                </c:pt>
                <c:pt idx="124">
                  <c:v>32.793099591482267</c:v>
                </c:pt>
                <c:pt idx="125">
                  <c:v>32.545345435631766</c:v>
                </c:pt>
                <c:pt idx="126">
                  <c:v>32.372860732924273</c:v>
                </c:pt>
                <c:pt idx="127">
                  <c:v>32.232684533799805</c:v>
                </c:pt>
                <c:pt idx="128">
                  <c:v>32.10484677638734</c:v>
                </c:pt>
                <c:pt idx="129">
                  <c:v>31.98174487983416</c:v>
                </c:pt>
                <c:pt idx="130">
                  <c:v>31.861034022481334</c:v>
                </c:pt>
                <c:pt idx="131">
                  <c:v>31.742256095688514</c:v>
                </c:pt>
                <c:pt idx="132">
                  <c:v>31.625715884286077</c:v>
                </c:pt>
                <c:pt idx="133">
                  <c:v>31.512499613450043</c:v>
                </c:pt>
                <c:pt idx="134">
                  <c:v>31.405284506107954</c:v>
                </c:pt>
                <c:pt idx="135">
                  <c:v>31.310074617466661</c:v>
                </c:pt>
                <c:pt idx="136">
                  <c:v>31.239091004951703</c:v>
                </c:pt>
                <c:pt idx="137">
                  <c:v>31.214612271755843</c:v>
                </c:pt>
                <c:pt idx="138">
                  <c:v>31.272452325374932</c:v>
                </c:pt>
                <c:pt idx="139">
                  <c:v>31.462157587041752</c:v>
                </c:pt>
                <c:pt idx="140">
                  <c:v>31.839852654171381</c:v>
                </c:pt>
                <c:pt idx="141">
                  <c:v>32.450605311126964</c:v>
                </c:pt>
                <c:pt idx="142">
                  <c:v>33.300822853736705</c:v>
                </c:pt>
                <c:pt idx="143">
                  <c:v>34.320412034576293</c:v>
                </c:pt>
                <c:pt idx="144">
                  <c:v>35.29097095979121</c:v>
                </c:pt>
                <c:pt idx="145">
                  <c:v>35.736155139624636</c:v>
                </c:pt>
                <c:pt idx="146">
                  <c:v>35.067969625224542</c:v>
                </c:pt>
                <c:pt idx="147">
                  <c:v>33.319981113989229</c:v>
                </c:pt>
                <c:pt idx="148">
                  <c:v>31.466521729447514</c:v>
                </c:pt>
                <c:pt idx="149">
                  <c:v>30.351116431887409</c:v>
                </c:pt>
                <c:pt idx="150">
                  <c:v>29.917547639763516</c:v>
                </c:pt>
                <c:pt idx="151">
                  <c:v>29.764242607266183</c:v>
                </c:pt>
                <c:pt idx="152">
                  <c:v>29.673427715960361</c:v>
                </c:pt>
                <c:pt idx="153">
                  <c:v>29.591060844260756</c:v>
                </c:pt>
                <c:pt idx="154">
                  <c:v>29.509827841704215</c:v>
                </c:pt>
                <c:pt idx="155">
                  <c:v>29.429033580730227</c:v>
                </c:pt>
                <c:pt idx="156">
                  <c:v>29.348501397737312</c:v>
                </c:pt>
                <c:pt idx="157">
                  <c:v>29.268084953140221</c:v>
                </c:pt>
                <c:pt idx="158">
                  <c:v>29.187647893268601</c:v>
                </c:pt>
                <c:pt idx="159">
                  <c:v>29.107064603943499</c:v>
                </c:pt>
                <c:pt idx="160">
                  <c:v>29.026221160557043</c:v>
                </c:pt>
                <c:pt idx="161">
                  <c:v>28.945015934569788</c:v>
                </c:pt>
                <c:pt idx="162">
                  <c:v>28.8633598711003</c:v>
                </c:pt>
                <c:pt idx="163">
                  <c:v>28.781176470352825</c:v>
                </c:pt>
                <c:pt idx="164">
                  <c:v>28.69840151235751</c:v>
                </c:pt>
                <c:pt idx="165">
                  <c:v>28.614982568152289</c:v>
                </c:pt>
                <c:pt idx="166">
                  <c:v>28.530878341528897</c:v>
                </c:pt>
                <c:pt idx="167">
                  <c:v>28.446057884253541</c:v>
                </c:pt>
                <c:pt idx="168">
                  <c:v>28.360499724766711</c:v>
                </c:pt>
                <c:pt idx="169">
                  <c:v>28.274190946275027</c:v>
                </c:pt>
                <c:pt idx="170">
                  <c:v>28.187126245341315</c:v>
                </c:pt>
                <c:pt idx="171">
                  <c:v>28.099306996961957</c:v>
                </c:pt>
                <c:pt idx="172">
                  <c:v>28.01074034701891</c:v>
                </c:pt>
                <c:pt idx="173">
                  <c:v>27.921438348153146</c:v>
                </c:pt>
                <c:pt idx="174">
                  <c:v>27.831417150695124</c:v>
                </c:pt>
                <c:pt idx="175">
                  <c:v>27.740696256407254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41.215849649177883</c:v>
                </c:pt>
                <c:pt idx="4">
                  <c:v>41.444061070308514</c:v>
                </c:pt>
                <c:pt idx="5">
                  <c:v>41.672120487942905</c:v>
                </c:pt>
                <c:pt idx="6">
                  <c:v>41.899915679350613</c:v>
                </c:pt>
                <c:pt idx="7">
                  <c:v>42.127315766243044</c:v>
                </c:pt>
                <c:pt idx="8">
                  <c:v>42.354169087886866</c:v>
                </c:pt>
                <c:pt idx="9">
                  <c:v>42.580300936917673</c:v>
                </c:pt>
                <c:pt idx="10">
                  <c:v>42.805511170862971</c:v>
                </c:pt>
                <c:pt idx="11">
                  <c:v>43.029571719160309</c:v>
                </c:pt>
                <c:pt idx="12">
                  <c:v>43.252224013579898</c:v>
                </c:pt>
                <c:pt idx="13">
                  <c:v>43.473176379524055</c:v>
                </c:pt>
                <c:pt idx="14">
                  <c:v>43.692101436720471</c:v>
                </c:pt>
                <c:pt idx="15">
                  <c:v>43.908633570329037</c:v>
                </c:pt>
                <c:pt idx="16">
                  <c:v>44.122366547318961</c:v>
                </c:pt>
                <c:pt idx="17">
                  <c:v>44.33285136789538</c:v>
                </c:pt>
                <c:pt idx="18">
                  <c:v>44.539594457348358</c:v>
                </c:pt>
                <c:pt idx="19">
                  <c:v>44.742056319354397</c:v>
                </c:pt>
                <c:pt idx="20">
                  <c:v>44.939650786644364</c:v>
                </c:pt>
                <c:pt idx="21">
                  <c:v>45.131745017974268</c:v>
                </c:pt>
                <c:pt idx="22">
                  <c:v>45.317660400150714</c:v>
                </c:pt>
                <c:pt idx="23">
                  <c:v>45.496674518881491</c:v>
                </c:pt>
                <c:pt idx="24">
                  <c:v>45.668024360656545</c:v>
                </c:pt>
                <c:pt idx="25">
                  <c:v>45.830910897820232</c:v>
                </c:pt>
                <c:pt idx="26">
                  <c:v>45.98450518860399</c:v>
                </c:pt>
                <c:pt idx="27">
                  <c:v>46.127956091495676</c:v>
                </c:pt>
                <c:pt idx="28">
                  <c:v>46.260399647726466</c:v>
                </c:pt>
                <c:pt idx="29">
                  <c:v>46.380970126379474</c:v>
                </c:pt>
                <c:pt idx="30">
                  <c:v>46.488812654203635</c:v>
                </c:pt>
                <c:pt idx="31">
                  <c:v>46.583097268460982</c:v>
                </c:pt>
                <c:pt idx="32">
                  <c:v>46.663034139336354</c:v>
                </c:pt>
                <c:pt idx="33">
                  <c:v>46.727889613434058</c:v>
                </c:pt>
                <c:pt idx="34">
                  <c:v>46.777002637971819</c:v>
                </c:pt>
                <c:pt idx="35">
                  <c:v>46.809801043896016</c:v>
                </c:pt>
                <c:pt idx="36">
                  <c:v>46.825817103315757</c:v>
                </c:pt>
                <c:pt idx="37">
                  <c:v>46.824701740257233</c:v>
                </c:pt>
                <c:pt idx="38">
                  <c:v>46.8062367705624</c:v>
                </c:pt>
                <c:pt idx="39">
                  <c:v>46.770344581548024</c:v>
                </c:pt>
                <c:pt idx="40">
                  <c:v>46.717094736636625</c:v>
                </c:pt>
                <c:pt idx="41">
                  <c:v>46.646707102875318</c:v>
                </c:pt>
                <c:pt idx="42">
                  <c:v>46.559551244588135</c:v>
                </c:pt>
                <c:pt idx="43">
                  <c:v>46.456141995350528</c:v>
                </c:pt>
                <c:pt idx="44">
                  <c:v>46.337131301195569</c:v>
                </c:pt>
                <c:pt idx="45">
                  <c:v>46.203296606990129</c:v>
                </c:pt>
                <c:pt idx="46">
                  <c:v>46.055526221569693</c:v>
                </c:pt>
                <c:pt idx="47">
                  <c:v>45.894802233124921</c:v>
                </c:pt>
                <c:pt idx="48">
                  <c:v>45.722181644786581</c:v>
                </c:pt>
                <c:pt idx="49">
                  <c:v>45.538776455326015</c:v>
                </c:pt>
                <c:pt idx="50">
                  <c:v>45.345733419512918</c:v>
                </c:pt>
                <c:pt idx="51">
                  <c:v>45.144214189207446</c:v>
                </c:pt>
                <c:pt idx="52">
                  <c:v>44.935376465540742</c:v>
                </c:pt>
                <c:pt idx="53">
                  <c:v>44.720356693014494</c:v>
                </c:pt>
                <c:pt idx="54">
                  <c:v>44.500254707979032</c:v>
                </c:pt>
                <c:pt idx="55">
                  <c:v>44.276120626993112</c:v>
                </c:pt>
                <c:pt idx="56">
                  <c:v>44.048944134565424</c:v>
                </c:pt>
                <c:pt idx="57">
                  <c:v>43.81964621274939</c:v>
                </c:pt>
                <c:pt idx="58">
                  <c:v>43.589073253023621</c:v>
                </c:pt>
                <c:pt idx="59">
                  <c:v>43.357993407670357</c:v>
                </c:pt>
                <c:pt idx="60">
                  <c:v>43.127094975193558</c:v>
                </c:pt>
                <c:pt idx="61">
                  <c:v>42.896986572108247</c:v>
                </c:pt>
                <c:pt idx="62">
                  <c:v>42.668198820173352</c:v>
                </c:pt>
                <c:pt idx="63">
                  <c:v>42.441187271349257</c:v>
                </c:pt>
                <c:pt idx="64">
                  <c:v>42.216336299402016</c:v>
                </c:pt>
                <c:pt idx="65">
                  <c:v>41.993963703935925</c:v>
                </c:pt>
                <c:pt idx="66">
                  <c:v>41.774325796607087</c:v>
                </c:pt>
                <c:pt idx="67">
                  <c:v>41.557622767555813</c:v>
                </c:pt>
                <c:pt idx="68">
                  <c:v>41.344004160327188</c:v>
                </c:pt>
                <c:pt idx="69">
                  <c:v>41.133574313837684</c:v>
                </c:pt>
                <c:pt idx="70">
                  <c:v>40.926397658880099</c:v>
                </c:pt>
                <c:pt idx="71">
                  <c:v>40.722503783266518</c:v>
                </c:pt>
                <c:pt idx="72">
                  <c:v>40.521892203394756</c:v>
                </c:pt>
                <c:pt idx="73">
                  <c:v>40.32453680050039</c:v>
                </c:pt>
                <c:pt idx="74">
                  <c:v>40.130389897077066</c:v>
                </c:pt>
                <c:pt idx="75">
                  <c:v>39.93938596303321</c:v>
                </c:pt>
                <c:pt idx="76">
                  <c:v>39.751444952342865</c:v>
                </c:pt>
                <c:pt idx="77">
                  <c:v>39.566475279548953</c:v>
                </c:pt>
                <c:pt idx="78">
                  <c:v>39.384376451827698</c:v>
                </c:pt>
                <c:pt idx="79">
                  <c:v>39.205041376765678</c:v>
                </c:pt>
                <c:pt idx="80">
                  <c:v>39.028358368867991</c:v>
                </c:pt>
                <c:pt idx="81">
                  <c:v>38.854212879409516</c:v>
                </c:pt>
                <c:pt idx="82">
                  <c:v>38.682488974832765</c:v>
                </c:pt>
                <c:pt idx="83">
                  <c:v>38.513070588722123</c:v>
                </c:pt>
                <c:pt idx="84">
                  <c:v>38.345842571642677</c:v>
                </c:pt>
                <c:pt idx="85">
                  <c:v>38.180691561990493</c:v>
                </c:pt>
                <c:pt idx="86">
                  <c:v>38.017506699593788</c:v>
                </c:pt>
                <c:pt idx="87">
                  <c:v>37.856180202238207</c:v>
                </c:pt>
                <c:pt idx="88">
                  <c:v>37.696607823648016</c:v>
                </c:pt>
                <c:pt idx="89">
                  <c:v>37.538689209802456</c:v>
                </c:pt>
                <c:pt idx="90">
                  <c:v>37.38232816884851</c:v>
                </c:pt>
                <c:pt idx="91">
                  <c:v>37.227432868321472</c:v>
                </c:pt>
                <c:pt idx="92">
                  <c:v>37.073915971925452</c:v>
                </c:pt>
                <c:pt idx="93">
                  <c:v>36.921694726769665</c:v>
                </c:pt>
                <c:pt idx="94">
                  <c:v>36.770691010711687</c:v>
                </c:pt>
                <c:pt idx="95">
                  <c:v>36.620831348324906</c:v>
                </c:pt>
                <c:pt idx="96">
                  <c:v>36.472046902984708</c:v>
                </c:pt>
                <c:pt idx="97">
                  <c:v>36.32427345164978</c:v>
                </c:pt>
                <c:pt idx="98">
                  <c:v>36.177451348094273</c:v>
                </c:pt>
                <c:pt idx="99">
                  <c:v>36.03152547961637</c:v>
                </c:pt>
                <c:pt idx="100">
                  <c:v>35.886445221597846</c:v>
                </c:pt>
                <c:pt idx="101">
                  <c:v>35.742164393708464</c:v>
                </c:pt>
                <c:pt idx="102">
                  <c:v>35.598641221026888</c:v>
                </c:pt>
                <c:pt idx="103">
                  <c:v>35.455838302876131</c:v>
                </c:pt>
                <c:pt idx="104">
                  <c:v>35.313722591733168</c:v>
                </c:pt>
                <c:pt idx="105">
                  <c:v>35.172265384158855</c:v>
                </c:pt>
                <c:pt idx="106">
                  <c:v>35.031442325292282</c:v>
                </c:pt>
                <c:pt idx="107">
                  <c:v>34.89123342805005</c:v>
                </c:pt>
                <c:pt idx="108">
                  <c:v>34.751623107753716</c:v>
                </c:pt>
                <c:pt idx="109">
                  <c:v>34.612600232461723</c:v>
                </c:pt>
                <c:pt idx="110">
                  <c:v>34.474158188793432</c:v>
                </c:pt>
                <c:pt idx="111">
                  <c:v>34.336294962486143</c:v>
                </c:pt>
                <c:pt idx="112">
                  <c:v>34.199013232308211</c:v>
                </c:pt>
                <c:pt idx="113">
                  <c:v>34.062320475246906</c:v>
                </c:pt>
                <c:pt idx="114">
                  <c:v>33.926229080088454</c:v>
                </c:pt>
                <c:pt idx="115">
                  <c:v>33.790756465595763</c:v>
                </c:pt>
                <c:pt idx="116">
                  <c:v>33.655925198463123</c:v>
                </c:pt>
                <c:pt idx="117">
                  <c:v>33.521763105082755</c:v>
                </c:pt>
                <c:pt idx="118">
                  <c:v>33.388303369900605</c:v>
                </c:pt>
                <c:pt idx="119">
                  <c:v>33.255584611784933</c:v>
                </c:pt>
                <c:pt idx="120">
                  <c:v>33.123650928405425</c:v>
                </c:pt>
                <c:pt idx="121">
                  <c:v>32.992551897168426</c:v>
                </c:pt>
                <c:pt idx="122">
                  <c:v>32.862342519833177</c:v>
                </c:pt>
                <c:pt idx="123">
                  <c:v>32.733083096630111</c:v>
                </c:pt>
                <c:pt idx="124">
                  <c:v>32.604839014618214</c:v>
                </c:pt>
                <c:pt idx="125">
                  <c:v>32.477680434287336</c:v>
                </c:pt>
                <c:pt idx="126">
                  <c:v>32.351681858183753</c:v>
                </c:pt>
                <c:pt idx="127">
                  <c:v>32.226921565790157</c:v>
                </c:pt>
                <c:pt idx="128">
                  <c:v>32.103480900207373</c:v>
                </c:pt>
                <c:pt idx="129">
                  <c:v>31.981443394552947</c:v>
                </c:pt>
                <c:pt idx="130">
                  <c:v>31.860893729580386</c:v>
                </c:pt>
                <c:pt idx="131">
                  <c:v>31.741916518964246</c:v>
                </c:pt>
                <c:pt idx="132">
                  <c:v>31.624594925057341</c:v>
                </c:pt>
                <c:pt idx="133">
                  <c:v>31.509009115680264</c:v>
                </c:pt>
                <c:pt idx="134">
                  <c:v>31.395234581499079</c:v>
                </c:pt>
                <c:pt idx="135">
                  <c:v>31.283340343485957</c:v>
                </c:pt>
                <c:pt idx="136">
                  <c:v>31.173387090374188</c:v>
                </c:pt>
                <c:pt idx="137">
                  <c:v>31.065425296284285</c:v>
                </c:pt>
                <c:pt idx="138">
                  <c:v>30.959493378032889</c:v>
                </c:pt>
                <c:pt idx="139">
                  <c:v>30.855615959162002</c:v>
                </c:pt>
                <c:pt idx="140">
                  <c:v>30.753802312527505</c:v>
                </c:pt>
                <c:pt idx="141">
                  <c:v>30.654045054510064</c:v>
                </c:pt>
                <c:pt idx="142">
                  <c:v>30.556319160870707</c:v>
                </c:pt>
                <c:pt idx="143">
                  <c:v>30.460581366559694</c:v>
                </c:pt>
                <c:pt idx="144">
                  <c:v>30.36676999936634</c:v>
                </c:pt>
                <c:pt idx="145">
                  <c:v>30.274805280574704</c:v>
                </c:pt>
                <c:pt idx="146">
                  <c:v>30.184590105625002</c:v>
                </c:pt>
                <c:pt idx="147">
                  <c:v>30.096011295446541</c:v>
                </c:pt>
                <c:pt idx="148">
                  <c:v>30.00894128620692</c:v>
                </c:pt>
                <c:pt idx="149">
                  <c:v>29.9232402034514</c:v>
                </c:pt>
                <c:pt idx="150">
                  <c:v>29.838758247693129</c:v>
                </c:pt>
                <c:pt idx="151">
                  <c:v>29.755338303941915</c:v>
                </c:pt>
                <c:pt idx="152">
                  <c:v>29.672818678518901</c:v>
                </c:pt>
                <c:pt idx="153">
                  <c:v>29.5910358633787</c:v>
                </c:pt>
                <c:pt idx="154">
                  <c:v>29.5098272310684</c:v>
                </c:pt>
                <c:pt idx="155">
                  <c:v>29.42903357187355</c:v>
                </c:pt>
                <c:pt idx="156">
                  <c:v>29.34850139766133</c:v>
                </c:pt>
                <c:pt idx="157">
                  <c:v>29.268084953139837</c:v>
                </c:pt>
                <c:pt idx="158">
                  <c:v>29.187647893268601</c:v>
                </c:pt>
                <c:pt idx="159">
                  <c:v>29.107064603943499</c:v>
                </c:pt>
                <c:pt idx="160">
                  <c:v>29.026221160557043</c:v>
                </c:pt>
                <c:pt idx="161">
                  <c:v>28.945015934569788</c:v>
                </c:pt>
                <c:pt idx="162">
                  <c:v>28.8633598711003</c:v>
                </c:pt>
                <c:pt idx="163">
                  <c:v>28.781176470352825</c:v>
                </c:pt>
                <c:pt idx="164">
                  <c:v>28.69840151235751</c:v>
                </c:pt>
                <c:pt idx="165">
                  <c:v>28.614982568152289</c:v>
                </c:pt>
                <c:pt idx="166">
                  <c:v>28.530878341528897</c:v>
                </c:pt>
                <c:pt idx="167">
                  <c:v>28.446057884253541</c:v>
                </c:pt>
                <c:pt idx="168">
                  <c:v>28.360499724766711</c:v>
                </c:pt>
                <c:pt idx="169">
                  <c:v>28.274190946275027</c:v>
                </c:pt>
                <c:pt idx="170">
                  <c:v>28.187126245341315</c:v>
                </c:pt>
                <c:pt idx="171">
                  <c:v>28.099306996961957</c:v>
                </c:pt>
                <c:pt idx="172">
                  <c:v>28.01074034701891</c:v>
                </c:pt>
                <c:pt idx="173">
                  <c:v>27.921438348153146</c:v>
                </c:pt>
                <c:pt idx="174">
                  <c:v>27.831417150695124</c:v>
                </c:pt>
                <c:pt idx="175">
                  <c:v>27.740696256407254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47.136000000000003</c:v>
                </c:pt>
                <c:pt idx="1">
                  <c:v>45.136000000000003</c:v>
                </c:pt>
                <c:pt idx="2">
                  <c:v>46.051000000000002</c:v>
                </c:pt>
                <c:pt idx="3">
                  <c:v>45.475000000000001</c:v>
                </c:pt>
                <c:pt idx="4">
                  <c:v>45.491999999999997</c:v>
                </c:pt>
                <c:pt idx="5">
                  <c:v>45.643999999999998</c:v>
                </c:pt>
                <c:pt idx="6">
                  <c:v>44.61</c:v>
                </c:pt>
                <c:pt idx="7">
                  <c:v>44.475000000000001</c:v>
                </c:pt>
                <c:pt idx="8">
                  <c:v>44.101999999999997</c:v>
                </c:pt>
                <c:pt idx="9">
                  <c:v>45.152999999999999</c:v>
                </c:pt>
                <c:pt idx="10">
                  <c:v>45.914999999999999</c:v>
                </c:pt>
                <c:pt idx="11">
                  <c:v>45.847000000000001</c:v>
                </c:pt>
                <c:pt idx="12">
                  <c:v>45.423999999999999</c:v>
                </c:pt>
                <c:pt idx="13">
                  <c:v>44.661000000000001</c:v>
                </c:pt>
                <c:pt idx="14">
                  <c:v>44.457999999999998</c:v>
                </c:pt>
                <c:pt idx="15">
                  <c:v>45.796999999999997</c:v>
                </c:pt>
                <c:pt idx="16">
                  <c:v>46.372999999999998</c:v>
                </c:pt>
                <c:pt idx="17">
                  <c:v>45.271000000000001</c:v>
                </c:pt>
                <c:pt idx="18">
                  <c:v>47.948999999999998</c:v>
                </c:pt>
                <c:pt idx="19">
                  <c:v>45.576000000000001</c:v>
                </c:pt>
                <c:pt idx="20">
                  <c:v>46.643999999999998</c:v>
                </c:pt>
                <c:pt idx="21">
                  <c:v>47.017000000000003</c:v>
                </c:pt>
                <c:pt idx="22">
                  <c:v>47.457999999999998</c:v>
                </c:pt>
                <c:pt idx="23">
                  <c:v>46.356000000000002</c:v>
                </c:pt>
                <c:pt idx="24">
                  <c:v>48.136000000000003</c:v>
                </c:pt>
                <c:pt idx="25">
                  <c:v>46.22</c:v>
                </c:pt>
                <c:pt idx="26">
                  <c:v>48.033999999999999</c:v>
                </c:pt>
                <c:pt idx="27">
                  <c:v>48.372999999999998</c:v>
                </c:pt>
                <c:pt idx="28">
                  <c:v>49.475000000000001</c:v>
                </c:pt>
                <c:pt idx="29">
                  <c:v>48.914999999999999</c:v>
                </c:pt>
                <c:pt idx="30">
                  <c:v>49.457999999999998</c:v>
                </c:pt>
                <c:pt idx="31">
                  <c:v>48.966000000000001</c:v>
                </c:pt>
                <c:pt idx="32">
                  <c:v>48.746000000000002</c:v>
                </c:pt>
                <c:pt idx="33">
                  <c:v>50.39</c:v>
                </c:pt>
                <c:pt idx="34">
                  <c:v>51.085000000000001</c:v>
                </c:pt>
                <c:pt idx="35">
                  <c:v>49.78</c:v>
                </c:pt>
                <c:pt idx="36">
                  <c:v>51.305</c:v>
                </c:pt>
                <c:pt idx="37">
                  <c:v>50.643999999999998</c:v>
                </c:pt>
                <c:pt idx="38">
                  <c:v>50.712000000000003</c:v>
                </c:pt>
                <c:pt idx="39">
                  <c:v>52.661000000000001</c:v>
                </c:pt>
                <c:pt idx="40">
                  <c:v>53.576000000000001</c:v>
                </c:pt>
                <c:pt idx="41">
                  <c:v>53.932000000000002</c:v>
                </c:pt>
                <c:pt idx="42">
                  <c:v>56.491999999999997</c:v>
                </c:pt>
                <c:pt idx="43">
                  <c:v>57.186</c:v>
                </c:pt>
                <c:pt idx="44">
                  <c:v>60.322000000000003</c:v>
                </c:pt>
                <c:pt idx="45">
                  <c:v>64.694999999999993</c:v>
                </c:pt>
                <c:pt idx="46">
                  <c:v>72.813999999999993</c:v>
                </c:pt>
                <c:pt idx="47">
                  <c:v>86.897999999999996</c:v>
                </c:pt>
                <c:pt idx="48">
                  <c:v>103.746</c:v>
                </c:pt>
                <c:pt idx="49">
                  <c:v>126.373</c:v>
                </c:pt>
                <c:pt idx="50">
                  <c:v>150.22</c:v>
                </c:pt>
                <c:pt idx="51">
                  <c:v>172.83099999999999</c:v>
                </c:pt>
                <c:pt idx="52">
                  <c:v>193.18600000000001</c:v>
                </c:pt>
                <c:pt idx="53">
                  <c:v>209.23699999999999</c:v>
                </c:pt>
                <c:pt idx="54">
                  <c:v>221.16900000000001</c:v>
                </c:pt>
                <c:pt idx="55">
                  <c:v>227.136</c:v>
                </c:pt>
                <c:pt idx="56">
                  <c:v>230.339</c:v>
                </c:pt>
                <c:pt idx="57">
                  <c:v>227.76300000000001</c:v>
                </c:pt>
                <c:pt idx="58">
                  <c:v>218.49199999999999</c:v>
                </c:pt>
                <c:pt idx="59">
                  <c:v>198.69499999999999</c:v>
                </c:pt>
                <c:pt idx="60">
                  <c:v>165.661</c:v>
                </c:pt>
                <c:pt idx="61">
                  <c:v>118.831</c:v>
                </c:pt>
                <c:pt idx="62">
                  <c:v>75.558999999999997</c:v>
                </c:pt>
                <c:pt idx="63">
                  <c:v>51.033999999999999</c:v>
                </c:pt>
                <c:pt idx="64">
                  <c:v>45.22</c:v>
                </c:pt>
                <c:pt idx="65">
                  <c:v>45</c:v>
                </c:pt>
                <c:pt idx="66">
                  <c:v>46.067999999999998</c:v>
                </c:pt>
                <c:pt idx="67">
                  <c:v>47.338999999999999</c:v>
                </c:pt>
                <c:pt idx="68">
                  <c:v>48.475000000000001</c:v>
                </c:pt>
                <c:pt idx="69">
                  <c:v>53.898000000000003</c:v>
                </c:pt>
                <c:pt idx="70">
                  <c:v>59.627000000000002</c:v>
                </c:pt>
                <c:pt idx="71">
                  <c:v>72.813999999999993</c:v>
                </c:pt>
                <c:pt idx="72">
                  <c:v>86.22</c:v>
                </c:pt>
                <c:pt idx="73">
                  <c:v>101.35599999999999</c:v>
                </c:pt>
                <c:pt idx="74">
                  <c:v>117.96599999999999</c:v>
                </c:pt>
                <c:pt idx="75">
                  <c:v>132.27099999999999</c:v>
                </c:pt>
                <c:pt idx="76">
                  <c:v>145.18600000000001</c:v>
                </c:pt>
                <c:pt idx="77">
                  <c:v>155.91499999999999</c:v>
                </c:pt>
                <c:pt idx="78">
                  <c:v>162.559</c:v>
                </c:pt>
                <c:pt idx="79">
                  <c:v>165.441</c:v>
                </c:pt>
                <c:pt idx="80">
                  <c:v>162.84700000000001</c:v>
                </c:pt>
                <c:pt idx="81">
                  <c:v>152.91499999999999</c:v>
                </c:pt>
                <c:pt idx="82">
                  <c:v>129.96600000000001</c:v>
                </c:pt>
                <c:pt idx="83">
                  <c:v>97.796999999999997</c:v>
                </c:pt>
                <c:pt idx="84">
                  <c:v>64.593000000000004</c:v>
                </c:pt>
                <c:pt idx="85">
                  <c:v>44.762999999999998</c:v>
                </c:pt>
                <c:pt idx="86">
                  <c:v>38.203000000000003</c:v>
                </c:pt>
                <c:pt idx="87">
                  <c:v>38.695</c:v>
                </c:pt>
                <c:pt idx="88">
                  <c:v>36.576000000000001</c:v>
                </c:pt>
                <c:pt idx="89">
                  <c:v>36.101999999999997</c:v>
                </c:pt>
                <c:pt idx="90">
                  <c:v>37.271000000000001</c:v>
                </c:pt>
                <c:pt idx="91">
                  <c:v>37.338999999999999</c:v>
                </c:pt>
                <c:pt idx="92">
                  <c:v>35.932000000000002</c:v>
                </c:pt>
                <c:pt idx="93">
                  <c:v>37.423999999999999</c:v>
                </c:pt>
                <c:pt idx="94">
                  <c:v>36.558999999999997</c:v>
                </c:pt>
                <c:pt idx="95">
                  <c:v>37.101999999999997</c:v>
                </c:pt>
                <c:pt idx="96">
                  <c:v>36.39</c:v>
                </c:pt>
                <c:pt idx="97">
                  <c:v>36.22</c:v>
                </c:pt>
                <c:pt idx="98">
                  <c:v>37.322000000000003</c:v>
                </c:pt>
                <c:pt idx="99">
                  <c:v>36.457999999999998</c:v>
                </c:pt>
                <c:pt idx="100">
                  <c:v>36.728999999999999</c:v>
                </c:pt>
                <c:pt idx="101">
                  <c:v>37.457999999999998</c:v>
                </c:pt>
                <c:pt idx="102">
                  <c:v>37.558999999999997</c:v>
                </c:pt>
                <c:pt idx="103">
                  <c:v>38.508000000000003</c:v>
                </c:pt>
                <c:pt idx="104">
                  <c:v>35.322000000000003</c:v>
                </c:pt>
                <c:pt idx="105">
                  <c:v>37.085000000000001</c:v>
                </c:pt>
                <c:pt idx="106">
                  <c:v>37.168999999999997</c:v>
                </c:pt>
                <c:pt idx="107">
                  <c:v>36.441000000000003</c:v>
                </c:pt>
                <c:pt idx="108">
                  <c:v>36.39</c:v>
                </c:pt>
                <c:pt idx="109">
                  <c:v>35.695</c:v>
                </c:pt>
                <c:pt idx="110">
                  <c:v>37.271000000000001</c:v>
                </c:pt>
                <c:pt idx="111">
                  <c:v>40.203000000000003</c:v>
                </c:pt>
                <c:pt idx="112">
                  <c:v>42.101999999999997</c:v>
                </c:pt>
                <c:pt idx="113">
                  <c:v>44.356000000000002</c:v>
                </c:pt>
                <c:pt idx="114">
                  <c:v>45.61</c:v>
                </c:pt>
                <c:pt idx="115">
                  <c:v>48.253999999999998</c:v>
                </c:pt>
                <c:pt idx="116">
                  <c:v>46.558999999999997</c:v>
                </c:pt>
                <c:pt idx="117">
                  <c:v>44</c:v>
                </c:pt>
                <c:pt idx="118">
                  <c:v>41.39</c:v>
                </c:pt>
                <c:pt idx="119">
                  <c:v>38.253999999999998</c:v>
                </c:pt>
                <c:pt idx="120">
                  <c:v>36.168999999999997</c:v>
                </c:pt>
                <c:pt idx="121">
                  <c:v>36.491999999999997</c:v>
                </c:pt>
                <c:pt idx="122">
                  <c:v>31.661000000000001</c:v>
                </c:pt>
                <c:pt idx="123">
                  <c:v>32.576000000000001</c:v>
                </c:pt>
                <c:pt idx="124">
                  <c:v>31.847000000000001</c:v>
                </c:pt>
                <c:pt idx="125">
                  <c:v>32.746000000000002</c:v>
                </c:pt>
                <c:pt idx="126">
                  <c:v>31.271000000000001</c:v>
                </c:pt>
                <c:pt idx="127">
                  <c:v>32.814</c:v>
                </c:pt>
                <c:pt idx="128">
                  <c:v>31.373000000000001</c:v>
                </c:pt>
                <c:pt idx="129">
                  <c:v>32.593000000000004</c:v>
                </c:pt>
                <c:pt idx="130">
                  <c:v>30.254000000000001</c:v>
                </c:pt>
                <c:pt idx="131">
                  <c:v>30.202999999999999</c:v>
                </c:pt>
                <c:pt idx="132">
                  <c:v>31.524999999999999</c:v>
                </c:pt>
                <c:pt idx="133">
                  <c:v>31.407</c:v>
                </c:pt>
                <c:pt idx="134">
                  <c:v>32.695</c:v>
                </c:pt>
                <c:pt idx="135">
                  <c:v>32.423999999999999</c:v>
                </c:pt>
                <c:pt idx="136">
                  <c:v>32.237000000000002</c:v>
                </c:pt>
                <c:pt idx="137">
                  <c:v>32.814</c:v>
                </c:pt>
                <c:pt idx="138">
                  <c:v>32.643999999999998</c:v>
                </c:pt>
                <c:pt idx="139">
                  <c:v>32.152999999999999</c:v>
                </c:pt>
                <c:pt idx="140">
                  <c:v>32.78</c:v>
                </c:pt>
                <c:pt idx="141">
                  <c:v>32.914999999999999</c:v>
                </c:pt>
                <c:pt idx="142">
                  <c:v>35.186</c:v>
                </c:pt>
                <c:pt idx="143">
                  <c:v>37.203000000000003</c:v>
                </c:pt>
                <c:pt idx="144">
                  <c:v>37.542000000000002</c:v>
                </c:pt>
                <c:pt idx="145">
                  <c:v>36.593000000000004</c:v>
                </c:pt>
                <c:pt idx="146">
                  <c:v>35.728999999999999</c:v>
                </c:pt>
                <c:pt idx="147">
                  <c:v>35.524999999999999</c:v>
                </c:pt>
                <c:pt idx="148">
                  <c:v>31.763000000000002</c:v>
                </c:pt>
                <c:pt idx="149">
                  <c:v>31.626999999999999</c:v>
                </c:pt>
                <c:pt idx="150">
                  <c:v>30.119</c:v>
                </c:pt>
                <c:pt idx="151">
                  <c:v>29.423999999999999</c:v>
                </c:pt>
                <c:pt idx="152">
                  <c:v>29.576000000000001</c:v>
                </c:pt>
                <c:pt idx="153">
                  <c:v>29.593</c:v>
                </c:pt>
                <c:pt idx="154">
                  <c:v>30.457999999999998</c:v>
                </c:pt>
                <c:pt idx="155">
                  <c:v>29.695</c:v>
                </c:pt>
                <c:pt idx="156">
                  <c:v>29.881</c:v>
                </c:pt>
                <c:pt idx="157">
                  <c:v>27.423999999999999</c:v>
                </c:pt>
                <c:pt idx="158">
                  <c:v>29.338999999999999</c:v>
                </c:pt>
                <c:pt idx="159">
                  <c:v>30.236999999999998</c:v>
                </c:pt>
                <c:pt idx="160">
                  <c:v>28.152999999999999</c:v>
                </c:pt>
                <c:pt idx="161">
                  <c:v>29.050999999999998</c:v>
                </c:pt>
                <c:pt idx="162">
                  <c:v>28.983000000000001</c:v>
                </c:pt>
                <c:pt idx="163">
                  <c:v>28.321999999999999</c:v>
                </c:pt>
                <c:pt idx="164">
                  <c:v>28.847000000000001</c:v>
                </c:pt>
                <c:pt idx="165">
                  <c:v>28</c:v>
                </c:pt>
                <c:pt idx="166">
                  <c:v>27.39</c:v>
                </c:pt>
                <c:pt idx="167">
                  <c:v>29.643999999999998</c:v>
                </c:pt>
                <c:pt idx="168">
                  <c:v>28.169</c:v>
                </c:pt>
                <c:pt idx="169">
                  <c:v>28.186</c:v>
                </c:pt>
                <c:pt idx="170">
                  <c:v>29.135999999999999</c:v>
                </c:pt>
                <c:pt idx="171">
                  <c:v>29.169</c:v>
                </c:pt>
                <c:pt idx="172">
                  <c:v>28.068000000000001</c:v>
                </c:pt>
                <c:pt idx="173">
                  <c:v>28.373000000000001</c:v>
                </c:pt>
                <c:pt idx="174">
                  <c:v>29.457999999999998</c:v>
                </c:pt>
                <c:pt idx="175">
                  <c:v>27.814</c:v>
                </c:pt>
                <c:pt idx="176">
                  <c:v>27.423999999999999</c:v>
                </c:pt>
                <c:pt idx="177">
                  <c:v>27.797000000000001</c:v>
                </c:pt>
                <c:pt idx="178">
                  <c:v>27.643999999999998</c:v>
                </c:pt>
                <c:pt idx="179">
                  <c:v>28.338999999999999</c:v>
                </c:pt>
                <c:pt idx="180">
                  <c:v>27.983000000000001</c:v>
                </c:pt>
                <c:pt idx="181">
                  <c:v>28.186</c:v>
                </c:pt>
                <c:pt idx="182">
                  <c:v>28.661000000000001</c:v>
                </c:pt>
                <c:pt idx="183">
                  <c:v>27.914999999999999</c:v>
                </c:pt>
                <c:pt idx="184">
                  <c:v>27.068000000000001</c:v>
                </c:pt>
                <c:pt idx="185">
                  <c:v>29.712</c:v>
                </c:pt>
                <c:pt idx="186">
                  <c:v>28.643999999999998</c:v>
                </c:pt>
                <c:pt idx="187">
                  <c:v>27.559000000000001</c:v>
                </c:pt>
                <c:pt idx="188">
                  <c:v>29.626999999999999</c:v>
                </c:pt>
                <c:pt idx="189">
                  <c:v>26.475000000000001</c:v>
                </c:pt>
                <c:pt idx="190">
                  <c:v>26.898</c:v>
                </c:pt>
                <c:pt idx="191">
                  <c:v>29.507999999999999</c:v>
                </c:pt>
                <c:pt idx="192">
                  <c:v>27.524999999999999</c:v>
                </c:pt>
                <c:pt idx="193">
                  <c:v>28.78</c:v>
                </c:pt>
                <c:pt idx="194">
                  <c:v>29.626999999999999</c:v>
                </c:pt>
                <c:pt idx="195">
                  <c:v>27.119</c:v>
                </c:pt>
                <c:pt idx="196">
                  <c:v>28.152999999999999</c:v>
                </c:pt>
                <c:pt idx="197">
                  <c:v>25.305</c:v>
                </c:pt>
                <c:pt idx="198">
                  <c:v>26.407</c:v>
                </c:pt>
                <c:pt idx="199">
                  <c:v>28.033999999999999</c:v>
                </c:pt>
                <c:pt idx="200">
                  <c:v>27.728999999999999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43.890374081684605</c:v>
                </c:pt>
                <c:pt idx="3">
                  <c:v>44.088485003095215</c:v>
                </c:pt>
                <c:pt idx="4">
                  <c:v>44.285936852256107</c:v>
                </c:pt>
                <c:pt idx="5">
                  <c:v>44.482588584840563</c:v>
                </c:pt>
                <c:pt idx="6">
                  <c:v>44.678279935094487</c:v>
                </c:pt>
                <c:pt idx="7">
                  <c:v>44.872829465759018</c:v>
                </c:pt>
                <c:pt idx="8">
                  <c:v>45.066032516487851</c:v>
                </c:pt>
                <c:pt idx="9">
                  <c:v>45.257659067265017</c:v>
                </c:pt>
                <c:pt idx="10">
                  <c:v>45.447451540173816</c:v>
                </c:pt>
                <c:pt idx="11">
                  <c:v>45.635122571252069</c:v>
                </c:pt>
                <c:pt idx="12">
                  <c:v>45.820352794557508</c:v>
                </c:pt>
                <c:pt idx="13">
                  <c:v>46.002788693806195</c:v>
                </c:pt>
                <c:pt idx="14">
                  <c:v>46.182040594651795</c:v>
                </c:pt>
                <c:pt idx="15">
                  <c:v>46.357680895950303</c:v>
                </c:pt>
                <c:pt idx="16">
                  <c:v>46.529242677097372</c:v>
                </c:pt>
                <c:pt idx="17">
                  <c:v>46.69621888164059</c:v>
                </c:pt>
                <c:pt idx="18">
                  <c:v>46.85806238443503</c:v>
                </c:pt>
                <c:pt idx="19">
                  <c:v>47.014187434605908</c:v>
                </c:pt>
                <c:pt idx="20">
                  <c:v>47.163973286379516</c:v>
                </c:pt>
                <c:pt idx="21">
                  <c:v>47.306771375979665</c:v>
                </c:pt>
                <c:pt idx="22">
                  <c:v>47.44191831643279</c:v>
                </c:pt>
                <c:pt idx="23">
                  <c:v>47.568758470789213</c:v>
                </c:pt>
                <c:pt idx="24">
                  <c:v>47.6866822163812</c:v>
                </c:pt>
                <c:pt idx="25">
                  <c:v>47.795189602483802</c:v>
                </c:pt>
                <c:pt idx="26">
                  <c:v>47.893994373566898</c:v>
                </c:pt>
                <c:pt idx="27">
                  <c:v>47.983190733040239</c:v>
                </c:pt>
                <c:pt idx="28">
                  <c:v>48.063515100604278</c:v>
                </c:pt>
                <c:pt idx="29">
                  <c:v>48.136747497009779</c:v>
                </c:pt>
                <c:pt idx="30">
                  <c:v>48.20631148096691</c:v>
                </c:pt>
                <c:pt idx="31">
                  <c:v>48.278146160093478</c:v>
                </c:pt>
                <c:pt idx="32">
                  <c:v>48.361935652719502</c:v>
                </c:pt>
                <c:pt idx="33">
                  <c:v>48.472785630706859</c:v>
                </c:pt>
                <c:pt idx="34">
                  <c:v>48.63342642703396</c:v>
                </c:pt>
                <c:pt idx="35">
                  <c:v>48.876989250070991</c:v>
                </c:pt>
                <c:pt idx="36">
                  <c:v>49.25033737673693</c:v>
                </c:pt>
                <c:pt idx="37">
                  <c:v>49.817830304321888</c:v>
                </c:pt>
                <c:pt idx="38">
                  <c:v>50.66525258593321</c:v>
                </c:pt>
                <c:pt idx="39">
                  <c:v>51.903455270225663</c:v>
                </c:pt>
                <c:pt idx="40">
                  <c:v>53.671052900696324</c:v>
                </c:pt>
                <c:pt idx="41">
                  <c:v>56.135323444633045</c:v>
                </c:pt>
                <c:pt idx="42">
                  <c:v>59.49031717398308</c:v>
                </c:pt>
                <c:pt idx="43">
                  <c:v>63.951148957426732</c:v>
                </c:pt>
                <c:pt idx="44">
                  <c:v>69.743584548970873</c:v>
                </c:pt>
                <c:pt idx="45">
                  <c:v>77.088382570848864</c:v>
                </c:pt>
                <c:pt idx="46">
                  <c:v>86.180440620748016</c:v>
                </c:pt>
                <c:pt idx="47">
                  <c:v>97.16359419092565</c:v>
                </c:pt>
                <c:pt idx="48">
                  <c:v>110.10285323755664</c:v>
                </c:pt>
                <c:pt idx="49">
                  <c:v>124.95678280561467</c:v>
                </c:pt>
                <c:pt idx="50">
                  <c:v>141.55330603686116</c:v>
                </c:pt>
                <c:pt idx="51">
                  <c:v>159.57123325872683</c:v>
                </c:pt>
                <c:pt idx="52">
                  <c:v>178.52266369366635</c:v>
                </c:pt>
                <c:pt idx="53">
                  <c:v>197.70554511377335</c:v>
                </c:pt>
                <c:pt idx="54">
                  <c:v>216.03929780396922</c:v>
                </c:pt>
                <c:pt idx="55">
                  <c:v>231.66197145000862</c:v>
                </c:pt>
                <c:pt idx="56">
                  <c:v>241.36624051803514</c:v>
                </c:pt>
                <c:pt idx="57">
                  <c:v>240.56816298053658</c:v>
                </c:pt>
                <c:pt idx="58">
                  <c:v>224.96581300694055</c:v>
                </c:pt>
                <c:pt idx="59">
                  <c:v>193.92287258233841</c:v>
                </c:pt>
                <c:pt idx="60">
                  <c:v>152.95196706534432</c:v>
                </c:pt>
                <c:pt idx="61">
                  <c:v>111.96904229466806</c:v>
                </c:pt>
                <c:pt idx="62">
                  <c:v>79.837772038855633</c:v>
                </c:pt>
                <c:pt idx="63">
                  <c:v>59.976596844653002</c:v>
                </c:pt>
                <c:pt idx="64">
                  <c:v>50.523398401497147</c:v>
                </c:pt>
                <c:pt idx="65">
                  <c:v>47.591084863488419</c:v>
                </c:pt>
                <c:pt idx="66">
                  <c:v>48.055018884639694</c:v>
                </c:pt>
                <c:pt idx="67">
                  <c:v>50.346917250219924</c:v>
                </c:pt>
                <c:pt idx="68">
                  <c:v>54.00919369647746</c:v>
                </c:pt>
                <c:pt idx="69">
                  <c:v>59.089614571820746</c:v>
                </c:pt>
                <c:pt idx="70">
                  <c:v>65.784004773201985</c:v>
                </c:pt>
                <c:pt idx="71">
                  <c:v>74.279268718877489</c:v>
                </c:pt>
                <c:pt idx="72">
                  <c:v>84.678795345673677</c:v>
                </c:pt>
                <c:pt idx="73">
                  <c:v>96.951067157094258</c:v>
                </c:pt>
                <c:pt idx="74">
                  <c:v>110.88473786849617</c:v>
                </c:pt>
                <c:pt idx="75">
                  <c:v>126.03786128543575</c:v>
                </c:pt>
                <c:pt idx="76">
                  <c:v>141.63809588629661</c:v>
                </c:pt>
                <c:pt idx="77">
                  <c:v>156.34685489066129</c:v>
                </c:pt>
                <c:pt idx="78">
                  <c:v>167.86667078713808</c:v>
                </c:pt>
                <c:pt idx="79">
                  <c:v>172.74643864195053</c:v>
                </c:pt>
                <c:pt idx="80">
                  <c:v>167.23462319071257</c:v>
                </c:pt>
                <c:pt idx="81">
                  <c:v>149.62739328525609</c:v>
                </c:pt>
                <c:pt idx="82">
                  <c:v>122.66172032013962</c:v>
                </c:pt>
                <c:pt idx="83">
                  <c:v>93.17819791228284</c:v>
                </c:pt>
                <c:pt idx="84">
                  <c:v>68.405997647006771</c:v>
                </c:pt>
                <c:pt idx="85">
                  <c:v>52.021939007773497</c:v>
                </c:pt>
                <c:pt idx="86">
                  <c:v>43.38798559620809</c:v>
                </c:pt>
                <c:pt idx="87">
                  <c:v>39.709915957369134</c:v>
                </c:pt>
                <c:pt idx="88">
                  <c:v>38.390925550320759</c:v>
                </c:pt>
                <c:pt idx="89">
                  <c:v>37.933389806990306</c:v>
                </c:pt>
                <c:pt idx="90">
                  <c:v>37.721407465441111</c:v>
                </c:pt>
                <c:pt idx="91">
                  <c:v>37.56525939162524</c:v>
                </c:pt>
                <c:pt idx="92">
                  <c:v>37.420103282372132</c:v>
                </c:pt>
                <c:pt idx="93">
                  <c:v>37.277674932715684</c:v>
                </c:pt>
                <c:pt idx="94">
                  <c:v>37.136783603109443</c:v>
                </c:pt>
                <c:pt idx="95">
                  <c:v>36.997371085365302</c:v>
                </c:pt>
                <c:pt idx="96">
                  <c:v>36.859665894217116</c:v>
                </c:pt>
                <c:pt idx="97">
                  <c:v>36.724210033106623</c:v>
                </c:pt>
                <c:pt idx="98">
                  <c:v>36.592077886136053</c:v>
                </c:pt>
                <c:pt idx="99">
                  <c:v>36.465237659587885</c:v>
                </c:pt>
                <c:pt idx="100">
                  <c:v>36.347088614245017</c:v>
                </c:pt>
                <c:pt idx="101">
                  <c:v>36.243202054443472</c:v>
                </c:pt>
                <c:pt idx="102">
                  <c:v>36.16225682770348</c:v>
                </c:pt>
                <c:pt idx="103">
                  <c:v>36.117089310110117</c:v>
                </c:pt>
                <c:pt idx="104">
                  <c:v>36.125672271729215</c:v>
                </c:pt>
                <c:pt idx="105">
                  <c:v>36.211708584880718</c:v>
                </c:pt>
                <c:pt idx="106">
                  <c:v>36.404405336336907</c:v>
                </c:pt>
                <c:pt idx="107">
                  <c:v>36.736928456239383</c:v>
                </c:pt>
                <c:pt idx="108">
                  <c:v>37.24306846976959</c:v>
                </c:pt>
                <c:pt idx="109">
                  <c:v>37.951757309054017</c:v>
                </c:pt>
                <c:pt idx="110">
                  <c:v>38.879126586194197</c:v>
                </c:pt>
                <c:pt idx="111">
                  <c:v>40.017592546306361</c:v>
                </c:pt>
                <c:pt idx="112">
                  <c:v>41.321207123967994</c:v>
                </c:pt>
                <c:pt idx="113">
                  <c:v>42.687748528618592</c:v>
                </c:pt>
                <c:pt idx="114">
                  <c:v>43.94352059618447</c:v>
                </c:pt>
                <c:pt idx="115">
                  <c:v>44.846950748559713</c:v>
                </c:pt>
                <c:pt idx="116">
                  <c:v>45.133169726960588</c:v>
                </c:pt>
                <c:pt idx="117">
                  <c:v>44.60703135604156</c:v>
                </c:pt>
                <c:pt idx="118">
                  <c:v>43.251191739858747</c:v>
                </c:pt>
                <c:pt idx="119">
                  <c:v>41.278371458525257</c:v>
                </c:pt>
                <c:pt idx="120">
                  <c:v>39.071685086869998</c:v>
                </c:pt>
                <c:pt idx="121">
                  <c:v>37.032427312598756</c:v>
                </c:pt>
                <c:pt idx="122">
                  <c:v>35.427976601287284</c:v>
                </c:pt>
                <c:pt idx="123">
                  <c:v>34.32985504310286</c:v>
                </c:pt>
                <c:pt idx="124">
                  <c:v>33.656932670342705</c:v>
                </c:pt>
                <c:pt idx="125">
                  <c:v>33.267341549743293</c:v>
                </c:pt>
                <c:pt idx="126">
                  <c:v>33.033126541423847</c:v>
                </c:pt>
                <c:pt idx="127">
                  <c:v>32.870372901831857</c:v>
                </c:pt>
                <c:pt idx="128">
                  <c:v>32.735591215548794</c:v>
                </c:pt>
                <c:pt idx="129">
                  <c:v>32.610361225790804</c:v>
                </c:pt>
                <c:pt idx="130">
                  <c:v>32.48822030077725</c:v>
                </c:pt>
                <c:pt idx="131">
                  <c:v>32.367349395010564</c:v>
                </c:pt>
                <c:pt idx="132">
                  <c:v>32.247570984053525</c:v>
                </c:pt>
                <c:pt idx="133">
                  <c:v>32.129619713357187</c:v>
                </c:pt>
                <c:pt idx="134">
                  <c:v>32.015624060483702</c:v>
                </c:pt>
                <c:pt idx="135">
                  <c:v>31.910630209298859</c:v>
                </c:pt>
                <c:pt idx="136">
                  <c:v>31.825407089776807</c:v>
                </c:pt>
                <c:pt idx="137">
                  <c:v>31.780600119881129</c:v>
                </c:pt>
                <c:pt idx="138">
                  <c:v>31.811386452489774</c:v>
                </c:pt>
                <c:pt idx="139">
                  <c:v>31.970108838144306</c:v>
                </c:pt>
                <c:pt idx="140">
                  <c:v>32.322569662836521</c:v>
                </c:pt>
                <c:pt idx="141">
                  <c:v>32.933350917683534</c:v>
                </c:pt>
                <c:pt idx="142">
                  <c:v>33.838441626491559</c:v>
                </c:pt>
                <c:pt idx="143">
                  <c:v>35.007300029700858</c:v>
                </c:pt>
                <c:pt idx="144">
                  <c:v>36.284270038483193</c:v>
                </c:pt>
                <c:pt idx="145">
                  <c:v>37.269940464166986</c:v>
                </c:pt>
                <c:pt idx="146">
                  <c:v>37.25795364156258</c:v>
                </c:pt>
                <c:pt idx="147">
                  <c:v>35.750067455356472</c:v>
                </c:pt>
                <c:pt idx="148">
                  <c:v>33.363583671556988</c:v>
                </c:pt>
                <c:pt idx="149">
                  <c:v>31.419351578932591</c:v>
                </c:pt>
                <c:pt idx="150">
                  <c:v>30.462622197662938</c:v>
                </c:pt>
                <c:pt idx="151">
                  <c:v>30.122184808460304</c:v>
                </c:pt>
                <c:pt idx="152">
                  <c:v>29.975908309160502</c:v>
                </c:pt>
                <c:pt idx="153">
                  <c:v>29.863995783591584</c:v>
                </c:pt>
                <c:pt idx="154">
                  <c:v>29.755785769185948</c:v>
                </c:pt>
                <c:pt idx="155">
                  <c:v>29.647967373930271</c:v>
                </c:pt>
                <c:pt idx="156">
                  <c:v>29.540290178195065</c:v>
                </c:pt>
                <c:pt idx="157">
                  <c:v>29.432698306906463</c:v>
                </c:pt>
                <c:pt idx="158">
                  <c:v>29.325145522467466</c:v>
                </c:pt>
                <c:pt idx="159">
                  <c:v>29.217588869166047</c:v>
                </c:pt>
                <c:pt idx="160">
                  <c:v>29.109988908911337</c:v>
                </c:pt>
                <c:pt idx="161">
                  <c:v>29.00230998834153</c:v>
                </c:pt>
                <c:pt idx="162">
                  <c:v>28.894520398425609</c:v>
                </c:pt>
                <c:pt idx="163">
                  <c:v>28.786592433096679</c:v>
                </c:pt>
                <c:pt idx="164">
                  <c:v>28.678502358038834</c:v>
                </c:pt>
                <c:pt idx="165">
                  <c:v>28.570230302543951</c:v>
                </c:pt>
                <c:pt idx="166">
                  <c:v>28.461760088219449</c:v>
                </c:pt>
                <c:pt idx="167">
                  <c:v>28.353079008397753</c:v>
                </c:pt>
                <c:pt idx="168">
                  <c:v>28.244177571526613</c:v>
                </c:pt>
                <c:pt idx="169">
                  <c:v>28.135049220767677</c:v>
                </c:pt>
                <c:pt idx="170">
                  <c:v>28.02569004065678</c:v>
                </c:pt>
                <c:pt idx="171">
                  <c:v>27.916098460125141</c:v>
                </c:pt>
                <c:pt idx="172">
                  <c:v>27.806274959564426</c:v>
                </c:pt>
                <c:pt idx="173">
                  <c:v>27.696221788035807</c:v>
                </c:pt>
                <c:pt idx="174">
                  <c:v>27.585942695240444</c:v>
                </c:pt>
                <c:pt idx="175">
                  <c:v>27.475442681534325</c:v>
                </c:pt>
                <c:pt idx="176">
                  <c:v>27.364727768107034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43.890374081678942</c:v>
                </c:pt>
                <c:pt idx="3">
                  <c:v>44.088485003078617</c:v>
                </c:pt>
                <c:pt idx="4">
                  <c:v>44.285936852208344</c:v>
                </c:pt>
                <c:pt idx="5">
                  <c:v>44.482588584705681</c:v>
                </c:pt>
                <c:pt idx="6">
                  <c:v>44.678279934720635</c:v>
                </c:pt>
                <c:pt idx="7">
                  <c:v>44.87282946474209</c:v>
                </c:pt>
                <c:pt idx="8">
                  <c:v>45.066032513773138</c:v>
                </c:pt>
                <c:pt idx="9">
                  <c:v>45.257659060152818</c:v>
                </c:pt>
                <c:pt idx="10">
                  <c:v>45.447451521887324</c:v>
                </c:pt>
                <c:pt idx="11">
                  <c:v>45.635122525109381</c:v>
                </c:pt>
                <c:pt idx="12">
                  <c:v>45.820352680290299</c:v>
                </c:pt>
                <c:pt idx="13">
                  <c:v>46.002788416099371</c:v>
                </c:pt>
                <c:pt idx="14">
                  <c:v>46.182039932286344</c:v>
                </c:pt>
                <c:pt idx="15">
                  <c:v>46.357679345510249</c:v>
                </c:pt>
                <c:pt idx="16">
                  <c:v>46.529239115387981</c:v>
                </c:pt>
                <c:pt idx="17">
                  <c:v>46.696210851776868</c:v>
                </c:pt>
                <c:pt idx="18">
                  <c:v>46.85804461784582</c:v>
                </c:pt>
                <c:pt idx="19">
                  <c:v>47.014148856034694</c:v>
                </c:pt>
                <c:pt idx="20">
                  <c:v>47.163891074531684</c:v>
                </c:pt>
                <c:pt idx="21">
                  <c:v>47.306599439166639</c:v>
                </c:pt>
                <c:pt idx="22">
                  <c:v>47.441565418164281</c:v>
                </c:pt>
                <c:pt idx="23">
                  <c:v>47.568047623396652</c:v>
                </c:pt>
                <c:pt idx="24">
                  <c:v>47.685276979905623</c:v>
                </c:pt>
                <c:pt idx="25">
                  <c:v>47.792463333856631</c:v>
                </c:pt>
                <c:pt idx="26">
                  <c:v>47.888803576269581</c:v>
                </c:pt>
                <c:pt idx="27">
                  <c:v>47.97349131481262</c:v>
                </c:pt>
                <c:pt idx="28">
                  <c:v>48.045728068275807</c:v>
                </c:pt>
                <c:pt idx="29">
                  <c:v>48.104735888643624</c:v>
                </c:pt>
                <c:pt idx="30">
                  <c:v>48.149771235723236</c:v>
                </c:pt>
                <c:pt idx="31">
                  <c:v>48.180139842200454</c:v>
                </c:pt>
                <c:pt idx="32">
                  <c:v>48.195212217382014</c:v>
                </c:pt>
                <c:pt idx="33">
                  <c:v>48.194439351709576</c:v>
                </c:pt>
                <c:pt idx="34">
                  <c:v>48.177368108459653</c:v>
                </c:pt>
                <c:pt idx="35">
                  <c:v>48.143655731533642</c:v>
                </c:pt>
                <c:pt idx="36">
                  <c:v>48.093082866436063</c:v>
                </c:pt>
                <c:pt idx="37">
                  <c:v>48.025564492003689</c:v>
                </c:pt>
                <c:pt idx="38">
                  <c:v>47.941158197843521</c:v>
                </c:pt>
                <c:pt idx="39">
                  <c:v>47.840069318655281</c:v>
                </c:pt>
                <c:pt idx="40">
                  <c:v>47.722652550138605</c:v>
                </c:pt>
                <c:pt idx="41">
                  <c:v>47.589409816796888</c:v>
                </c:pt>
                <c:pt idx="42">
                  <c:v>47.440984330901394</c:v>
                </c:pt>
                <c:pt idx="43">
                  <c:v>47.278150962548217</c:v>
                </c:pt>
                <c:pt idx="44">
                  <c:v>47.101803219736837</c:v>
                </c:pt>
                <c:pt idx="45">
                  <c:v>46.912937300972814</c:v>
                </c:pt>
                <c:pt idx="46">
                  <c:v>46.712633818464788</c:v>
                </c:pt>
                <c:pt idx="47">
                  <c:v>46.502037887530861</c:v>
                </c:pt>
                <c:pt idx="48">
                  <c:v>46.282338330982689</c:v>
                </c:pt>
                <c:pt idx="49">
                  <c:v>46.054746753874142</c:v>
                </c:pt>
                <c:pt idx="50">
                  <c:v>45.820477206202767</c:v>
                </c:pt>
                <c:pt idx="51">
                  <c:v>45.580727074806802</c:v>
                </c:pt>
                <c:pt idx="52">
                  <c:v>45.336659739507382</c:v>
                </c:pt>
                <c:pt idx="53">
                  <c:v>45.089389402862501</c:v>
                </c:pt>
                <c:pt idx="54">
                  <c:v>44.839968368508245</c:v>
                </c:pt>
                <c:pt idx="55">
                  <c:v>44.589376910056352</c:v>
                </c:pt>
                <c:pt idx="56">
                  <c:v>44.338515749429462</c:v>
                </c:pt>
                <c:pt idx="57">
                  <c:v>44.088201056769087</c:v>
                </c:pt>
                <c:pt idx="58">
                  <c:v>43.839161797738555</c:v>
                </c:pt>
                <c:pt idx="59">
                  <c:v>43.59203918998989</c:v>
                </c:pt>
                <c:pt idx="60">
                  <c:v>43.347387988623005</c:v>
                </c:pt>
                <c:pt idx="61">
                  <c:v>43.105679298941496</c:v>
                </c:pt>
                <c:pt idx="62">
                  <c:v>42.867304610938127</c:v>
                </c:pt>
                <c:pt idx="63">
                  <c:v>42.632580760362465</c:v>
                </c:pt>
                <c:pt idx="64">
                  <c:v>42.401755542379078</c:v>
                </c:pt>
                <c:pt idx="65">
                  <c:v>42.175013732293536</c:v>
                </c:pt>
                <c:pt idx="66">
                  <c:v>41.95248330053532</c:v>
                </c:pt>
                <c:pt idx="67">
                  <c:v>41.734241643455263</c:v>
                </c:pt>
                <c:pt idx="68">
                  <c:v>41.52032168548115</c:v>
                </c:pt>
                <c:pt idx="69">
                  <c:v>41.310717740268146</c:v>
                </c:pt>
                <c:pt idx="70">
                  <c:v>41.105391047669293</c:v>
                </c:pt>
                <c:pt idx="71">
                  <c:v>40.904274929038031</c:v>
                </c:pt>
                <c:pt idx="72">
                  <c:v>40.707279525307264</c:v>
                </c:pt>
                <c:pt idx="73">
                  <c:v>40.514296100472173</c:v>
                </c:pt>
                <c:pt idx="74">
                  <c:v>40.325200907726895</c:v>
                </c:pt>
                <c:pt idx="75">
                  <c:v>40.139858626878471</c:v>
                </c:pt>
                <c:pt idx="76">
                  <c:v>39.958125390164369</c:v>
                </c:pt>
                <c:pt idx="77">
                  <c:v>39.779851419636955</c:v>
                </c:pt>
                <c:pt idx="78">
                  <c:v>39.604883303254525</c:v>
                </c:pt>
                <c:pt idx="79">
                  <c:v>39.433065939115558</c:v>
                </c:pt>
                <c:pt idx="80">
                  <c:v>39.264244178236282</c:v>
                </c:pt>
                <c:pt idx="81">
                  <c:v>39.098264196209641</c:v>
                </c:pt>
                <c:pt idx="82">
                  <c:v>38.934974623255123</c:v>
                </c:pt>
                <c:pt idx="83">
                  <c:v>38.774227460796475</c:v>
                </c:pt>
                <c:pt idx="84">
                  <c:v>38.615878810964624</c:v>
                </c:pt>
                <c:pt idx="85">
                  <c:v>38.459789443462363</c:v>
                </c:pt>
                <c:pt idx="86">
                  <c:v>38.305825222155477</c:v>
                </c:pt>
                <c:pt idx="87">
                  <c:v>38.153857411659921</c:v>
                </c:pt>
                <c:pt idx="88">
                  <c:v>38.003762882137387</c:v>
                </c:pt>
                <c:pt idx="89">
                  <c:v>37.855424228538311</c:v>
                </c:pt>
                <c:pt idx="90">
                  <c:v>37.708729818672261</c:v>
                </c:pt>
                <c:pt idx="91">
                  <c:v>37.563573782758411</c:v>
                </c:pt>
                <c:pt idx="92">
                  <c:v>37.419855955524326</c:v>
                </c:pt>
                <c:pt idx="93">
                  <c:v>37.277481780482098</c:v>
                </c:pt>
                <c:pt idx="94">
                  <c:v>37.136362184714457</c:v>
                </c:pt>
                <c:pt idx="95">
                  <c:v>36.996413431346454</c:v>
                </c:pt>
                <c:pt idx="96">
                  <c:v>36.857556955849809</c:v>
                </c:pt>
                <c:pt idx="97">
                  <c:v>36.719719191421383</c:v>
                </c:pt>
                <c:pt idx="98">
                  <c:v>36.582831387881221</c:v>
                </c:pt>
                <c:pt idx="99">
                  <c:v>36.446829427840711</c:v>
                </c:pt>
                <c:pt idx="100">
                  <c:v>36.311653643286675</c:v>
                </c:pt>
                <c:pt idx="101">
                  <c:v>36.177248635201629</c:v>
                </c:pt>
                <c:pt idx="102">
                  <c:v>36.043563098385093</c:v>
                </c:pt>
                <c:pt idx="103">
                  <c:v>35.910549653245759</c:v>
                </c:pt>
                <c:pt idx="104">
                  <c:v>35.778164685989758</c:v>
                </c:pt>
                <c:pt idx="105">
                  <c:v>35.646368198328915</c:v>
                </c:pt>
                <c:pt idx="106">
                  <c:v>35.515123667565085</c:v>
                </c:pt>
                <c:pt idx="107">
                  <c:v>35.384397917665623</c:v>
                </c:pt>
                <c:pt idx="108">
                  <c:v>35.254161001721798</c:v>
                </c:pt>
                <c:pt idx="109">
                  <c:v>35.124386095971047</c:v>
                </c:pt>
                <c:pt idx="110">
                  <c:v>34.995049405355985</c:v>
                </c:pt>
                <c:pt idx="111">
                  <c:v>34.866130080383066</c:v>
                </c:pt>
                <c:pt idx="112">
                  <c:v>34.737610144823378</c:v>
                </c:pt>
                <c:pt idx="113">
                  <c:v>34.609474433562617</c:v>
                </c:pt>
                <c:pt idx="114">
                  <c:v>34.481710539648809</c:v>
                </c:pt>
                <c:pt idx="115">
                  <c:v>34.354308769301468</c:v>
                </c:pt>
                <c:pt idx="116">
                  <c:v>34.227262103329622</c:v>
                </c:pt>
                <c:pt idx="117">
                  <c:v>34.100566163055049</c:v>
                </c:pt>
                <c:pt idx="118">
                  <c:v>33.974219178451655</c:v>
                </c:pt>
                <c:pt idx="119">
                  <c:v>33.848221955793306</c:v>
                </c:pt>
                <c:pt idx="120">
                  <c:v>33.7225778416556</c:v>
                </c:pt>
                <c:pt idx="121">
                  <c:v>33.597292679653052</c:v>
                </c:pt>
                <c:pt idx="122">
                  <c:v>33.472374755825982</c:v>
                </c:pt>
                <c:pt idx="123">
                  <c:v>33.347834728142956</c:v>
                </c:pt>
                <c:pt idx="124">
                  <c:v>33.223685535184686</c:v>
                </c:pt>
                <c:pt idx="125">
                  <c:v>33.099942278759109</c:v>
                </c:pt>
                <c:pt idx="126">
                  <c:v>32.976622075010845</c:v>
                </c:pt>
                <c:pt idx="127">
                  <c:v>32.853743868582981</c:v>
                </c:pt>
                <c:pt idx="128">
                  <c:v>32.731328204623289</c:v>
                </c:pt>
                <c:pt idx="129">
                  <c:v>32.609396953960989</c:v>
                </c:pt>
                <c:pt idx="130">
                  <c:v>32.487972987674112</c:v>
                </c:pt>
                <c:pt idx="131">
                  <c:v>32.367079798572391</c:v>
                </c:pt>
                <c:pt idx="132">
                  <c:v>32.246741068873561</c:v>
                </c:pt>
                <c:pt idx="133">
                  <c:v>32.12698018556447</c:v>
                </c:pt>
                <c:pt idx="134">
                  <c:v>32.007819707590542</c:v>
                </c:pt>
                <c:pt idx="135">
                  <c:v>31.889280792044183</c:v>
                </c:pt>
                <c:pt idx="136">
                  <c:v>31.77138258980904</c:v>
                </c:pt>
                <c:pt idx="137">
                  <c:v>31.654141624494763</c:v>
                </c:pt>
                <c:pt idx="138">
                  <c:v>31.537571171743803</c:v>
                </c:pt>
                <c:pt idx="139">
                  <c:v>31.421680658844039</c:v>
                </c:pt>
                <c:pt idx="140">
                  <c:v>31.306475106748469</c:v>
                </c:pt>
                <c:pt idx="141">
                  <c:v>31.191954637793799</c:v>
                </c:pt>
                <c:pt idx="142">
                  <c:v>31.078114072364812</c:v>
                </c:pt>
                <c:pt idx="143">
                  <c:v>30.964942636277577</c:v>
                </c:pt>
                <c:pt idx="144">
                  <c:v>30.85242379766099</c:v>
                </c:pt>
                <c:pt idx="145">
                  <c:v>30.740535247641105</c:v>
                </c:pt>
                <c:pt idx="146">
                  <c:v>30.62924903335896</c:v>
                </c:pt>
                <c:pt idx="147">
                  <c:v>30.518531845106764</c:v>
                </c:pt>
                <c:pt idx="148">
                  <c:v>30.408345452097535</c:v>
                </c:pt>
                <c:pt idx="149">
                  <c:v>30.298647274120029</c:v>
                </c:pt>
                <c:pt idx="150">
                  <c:v>30.189391069634233</c:v>
                </c:pt>
                <c:pt idx="151">
                  <c:v>30.080527715258278</c:v>
                </c:pt>
                <c:pt idx="152">
                  <c:v>29.972006047519372</c:v>
                </c:pt>
                <c:pt idx="153">
                  <c:v>29.863773735481661</c:v>
                </c:pt>
                <c:pt idx="154">
                  <c:v>29.755778152544185</c:v>
                </c:pt>
                <c:pt idx="155">
                  <c:v>29.647967217262796</c:v>
                </c:pt>
                <c:pt idx="156">
                  <c:v>29.540290176269899</c:v>
                </c:pt>
                <c:pt idx="157">
                  <c:v>29.43269830689237</c:v>
                </c:pt>
                <c:pt idx="158">
                  <c:v>29.325145522467405</c:v>
                </c:pt>
                <c:pt idx="159">
                  <c:v>29.217588869166047</c:v>
                </c:pt>
                <c:pt idx="160">
                  <c:v>29.109988908911337</c:v>
                </c:pt>
                <c:pt idx="161">
                  <c:v>29.00230998834153</c:v>
                </c:pt>
                <c:pt idx="162">
                  <c:v>28.894520398425609</c:v>
                </c:pt>
                <c:pt idx="163">
                  <c:v>28.786592433096679</c:v>
                </c:pt>
                <c:pt idx="164">
                  <c:v>28.678502358038834</c:v>
                </c:pt>
                <c:pt idx="165">
                  <c:v>28.570230302543951</c:v>
                </c:pt>
                <c:pt idx="166">
                  <c:v>28.461760088219449</c:v>
                </c:pt>
                <c:pt idx="167">
                  <c:v>28.353079008397753</c:v>
                </c:pt>
                <c:pt idx="168">
                  <c:v>28.244177571526613</c:v>
                </c:pt>
                <c:pt idx="169">
                  <c:v>28.135049220767677</c:v>
                </c:pt>
                <c:pt idx="170">
                  <c:v>28.02569004065678</c:v>
                </c:pt>
                <c:pt idx="171">
                  <c:v>27.916098460125141</c:v>
                </c:pt>
                <c:pt idx="172">
                  <c:v>27.806274959564426</c:v>
                </c:pt>
                <c:pt idx="173">
                  <c:v>27.696221788035807</c:v>
                </c:pt>
                <c:pt idx="174">
                  <c:v>27.585942695240444</c:v>
                </c:pt>
                <c:pt idx="175">
                  <c:v>27.475442681534325</c:v>
                </c:pt>
                <c:pt idx="176">
                  <c:v>27.364727768107034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46.119</c:v>
                </c:pt>
                <c:pt idx="1">
                  <c:v>44.441000000000003</c:v>
                </c:pt>
                <c:pt idx="2">
                  <c:v>46.508000000000003</c:v>
                </c:pt>
                <c:pt idx="3">
                  <c:v>46.406999999999996</c:v>
                </c:pt>
                <c:pt idx="4">
                  <c:v>45.491999999999997</c:v>
                </c:pt>
                <c:pt idx="5">
                  <c:v>45.168999999999997</c:v>
                </c:pt>
                <c:pt idx="6">
                  <c:v>45.033999999999999</c:v>
                </c:pt>
                <c:pt idx="7">
                  <c:v>45.237000000000002</c:v>
                </c:pt>
                <c:pt idx="8">
                  <c:v>46.948999999999998</c:v>
                </c:pt>
                <c:pt idx="9">
                  <c:v>45.831000000000003</c:v>
                </c:pt>
                <c:pt idx="10">
                  <c:v>46.542000000000002</c:v>
                </c:pt>
                <c:pt idx="11">
                  <c:v>45.814</c:v>
                </c:pt>
                <c:pt idx="12">
                  <c:v>45.524999999999999</c:v>
                </c:pt>
                <c:pt idx="13">
                  <c:v>44.677999999999997</c:v>
                </c:pt>
                <c:pt idx="14">
                  <c:v>45.576000000000001</c:v>
                </c:pt>
                <c:pt idx="15">
                  <c:v>46.982999999999997</c:v>
                </c:pt>
                <c:pt idx="16">
                  <c:v>46.085000000000001</c:v>
                </c:pt>
                <c:pt idx="17">
                  <c:v>47.881</c:v>
                </c:pt>
                <c:pt idx="18">
                  <c:v>46.898000000000003</c:v>
                </c:pt>
                <c:pt idx="19">
                  <c:v>45.423999999999999</c:v>
                </c:pt>
                <c:pt idx="20">
                  <c:v>45.338999999999999</c:v>
                </c:pt>
                <c:pt idx="21">
                  <c:v>46.61</c:v>
                </c:pt>
                <c:pt idx="22">
                  <c:v>47.508000000000003</c:v>
                </c:pt>
                <c:pt idx="23">
                  <c:v>46.406999999999996</c:v>
                </c:pt>
                <c:pt idx="24">
                  <c:v>47.677999999999997</c:v>
                </c:pt>
                <c:pt idx="25">
                  <c:v>48.152999999999999</c:v>
                </c:pt>
                <c:pt idx="26">
                  <c:v>48.627000000000002</c:v>
                </c:pt>
                <c:pt idx="27">
                  <c:v>48.237000000000002</c:v>
                </c:pt>
                <c:pt idx="28">
                  <c:v>47.78</c:v>
                </c:pt>
                <c:pt idx="29">
                  <c:v>48.61</c:v>
                </c:pt>
                <c:pt idx="30">
                  <c:v>49.186</c:v>
                </c:pt>
                <c:pt idx="31">
                  <c:v>48.982999999999997</c:v>
                </c:pt>
                <c:pt idx="32">
                  <c:v>50.22</c:v>
                </c:pt>
                <c:pt idx="33">
                  <c:v>50.253999999999998</c:v>
                </c:pt>
                <c:pt idx="34">
                  <c:v>50.863999999999997</c:v>
                </c:pt>
                <c:pt idx="35">
                  <c:v>50.78</c:v>
                </c:pt>
                <c:pt idx="36">
                  <c:v>50.898000000000003</c:v>
                </c:pt>
                <c:pt idx="37">
                  <c:v>50.932000000000002</c:v>
                </c:pt>
                <c:pt idx="38">
                  <c:v>52.101999999999997</c:v>
                </c:pt>
                <c:pt idx="39">
                  <c:v>52.661000000000001</c:v>
                </c:pt>
                <c:pt idx="40">
                  <c:v>52.61</c:v>
                </c:pt>
                <c:pt idx="41">
                  <c:v>55.119</c:v>
                </c:pt>
                <c:pt idx="42">
                  <c:v>56.661000000000001</c:v>
                </c:pt>
                <c:pt idx="43">
                  <c:v>56.491999999999997</c:v>
                </c:pt>
                <c:pt idx="44">
                  <c:v>60.287999999999997</c:v>
                </c:pt>
                <c:pt idx="45">
                  <c:v>65.034000000000006</c:v>
                </c:pt>
                <c:pt idx="46">
                  <c:v>73.102000000000004</c:v>
                </c:pt>
                <c:pt idx="47">
                  <c:v>89.153000000000006</c:v>
                </c:pt>
                <c:pt idx="48">
                  <c:v>110.373</c:v>
                </c:pt>
                <c:pt idx="49">
                  <c:v>133.38999999999999</c:v>
                </c:pt>
                <c:pt idx="50">
                  <c:v>158.71199999999999</c:v>
                </c:pt>
                <c:pt idx="51">
                  <c:v>182.42400000000001</c:v>
                </c:pt>
                <c:pt idx="52">
                  <c:v>201.37299999999999</c:v>
                </c:pt>
                <c:pt idx="53">
                  <c:v>215.864</c:v>
                </c:pt>
                <c:pt idx="54">
                  <c:v>225.94900000000001</c:v>
                </c:pt>
                <c:pt idx="55">
                  <c:v>232.136</c:v>
                </c:pt>
                <c:pt idx="56">
                  <c:v>231.22</c:v>
                </c:pt>
                <c:pt idx="57">
                  <c:v>226.25399999999999</c:v>
                </c:pt>
                <c:pt idx="58">
                  <c:v>212.69499999999999</c:v>
                </c:pt>
                <c:pt idx="59">
                  <c:v>181.76300000000001</c:v>
                </c:pt>
                <c:pt idx="60">
                  <c:v>134.52500000000001</c:v>
                </c:pt>
                <c:pt idx="61">
                  <c:v>79.644000000000005</c:v>
                </c:pt>
                <c:pt idx="62">
                  <c:v>48.831000000000003</c:v>
                </c:pt>
                <c:pt idx="63">
                  <c:v>47.033999999999999</c:v>
                </c:pt>
                <c:pt idx="64">
                  <c:v>43.695</c:v>
                </c:pt>
                <c:pt idx="65">
                  <c:v>44.728999999999999</c:v>
                </c:pt>
                <c:pt idx="66">
                  <c:v>46.542000000000002</c:v>
                </c:pt>
                <c:pt idx="67">
                  <c:v>47.475000000000001</c:v>
                </c:pt>
                <c:pt idx="68">
                  <c:v>49.372999999999998</c:v>
                </c:pt>
                <c:pt idx="69">
                  <c:v>56.372999999999998</c:v>
                </c:pt>
                <c:pt idx="70">
                  <c:v>63.017000000000003</c:v>
                </c:pt>
                <c:pt idx="71">
                  <c:v>77.813999999999993</c:v>
                </c:pt>
                <c:pt idx="72">
                  <c:v>93.322000000000003</c:v>
                </c:pt>
                <c:pt idx="73">
                  <c:v>110.84699999999999</c:v>
                </c:pt>
                <c:pt idx="74">
                  <c:v>124.57599999999999</c:v>
                </c:pt>
                <c:pt idx="75">
                  <c:v>140.18600000000001</c:v>
                </c:pt>
                <c:pt idx="76">
                  <c:v>151.27099999999999</c:v>
                </c:pt>
                <c:pt idx="77">
                  <c:v>159.84700000000001</c:v>
                </c:pt>
                <c:pt idx="78">
                  <c:v>164.49199999999999</c:v>
                </c:pt>
                <c:pt idx="79">
                  <c:v>164.84700000000001</c:v>
                </c:pt>
                <c:pt idx="80">
                  <c:v>157.22</c:v>
                </c:pt>
                <c:pt idx="81">
                  <c:v>139.52500000000001</c:v>
                </c:pt>
                <c:pt idx="82">
                  <c:v>105.593</c:v>
                </c:pt>
                <c:pt idx="83">
                  <c:v>66.457999999999998</c:v>
                </c:pt>
                <c:pt idx="84">
                  <c:v>44.982999999999997</c:v>
                </c:pt>
                <c:pt idx="85">
                  <c:v>38.305</c:v>
                </c:pt>
                <c:pt idx="86">
                  <c:v>38.593000000000004</c:v>
                </c:pt>
                <c:pt idx="87">
                  <c:v>37.186</c:v>
                </c:pt>
                <c:pt idx="88">
                  <c:v>37.728999999999999</c:v>
                </c:pt>
                <c:pt idx="89">
                  <c:v>37.356000000000002</c:v>
                </c:pt>
                <c:pt idx="90">
                  <c:v>37.814</c:v>
                </c:pt>
                <c:pt idx="91">
                  <c:v>37.661000000000001</c:v>
                </c:pt>
                <c:pt idx="92">
                  <c:v>37.305</c:v>
                </c:pt>
                <c:pt idx="93">
                  <c:v>37.305</c:v>
                </c:pt>
                <c:pt idx="94">
                  <c:v>37.863999999999997</c:v>
                </c:pt>
                <c:pt idx="95">
                  <c:v>36.593000000000004</c:v>
                </c:pt>
                <c:pt idx="96">
                  <c:v>35.914999999999999</c:v>
                </c:pt>
                <c:pt idx="97">
                  <c:v>38.051000000000002</c:v>
                </c:pt>
                <c:pt idx="98">
                  <c:v>36.898000000000003</c:v>
                </c:pt>
                <c:pt idx="99">
                  <c:v>37.508000000000003</c:v>
                </c:pt>
                <c:pt idx="100">
                  <c:v>37.186</c:v>
                </c:pt>
                <c:pt idx="101">
                  <c:v>36.558999999999997</c:v>
                </c:pt>
                <c:pt idx="102">
                  <c:v>36.356000000000002</c:v>
                </c:pt>
                <c:pt idx="103">
                  <c:v>35.932000000000002</c:v>
                </c:pt>
                <c:pt idx="104">
                  <c:v>37.237000000000002</c:v>
                </c:pt>
                <c:pt idx="105">
                  <c:v>36.067999999999998</c:v>
                </c:pt>
                <c:pt idx="106">
                  <c:v>36.847000000000001</c:v>
                </c:pt>
                <c:pt idx="107">
                  <c:v>35.441000000000003</c:v>
                </c:pt>
                <c:pt idx="108">
                  <c:v>37.085000000000001</c:v>
                </c:pt>
                <c:pt idx="109">
                  <c:v>38.406999999999996</c:v>
                </c:pt>
                <c:pt idx="110">
                  <c:v>37.863999999999997</c:v>
                </c:pt>
                <c:pt idx="111">
                  <c:v>42.508000000000003</c:v>
                </c:pt>
                <c:pt idx="112">
                  <c:v>43.475000000000001</c:v>
                </c:pt>
                <c:pt idx="113">
                  <c:v>47</c:v>
                </c:pt>
                <c:pt idx="114">
                  <c:v>49.406999999999996</c:v>
                </c:pt>
                <c:pt idx="115">
                  <c:v>48.746000000000002</c:v>
                </c:pt>
                <c:pt idx="116">
                  <c:v>48.542000000000002</c:v>
                </c:pt>
                <c:pt idx="117">
                  <c:v>47.576000000000001</c:v>
                </c:pt>
                <c:pt idx="118">
                  <c:v>44.287999999999997</c:v>
                </c:pt>
                <c:pt idx="119">
                  <c:v>41.136000000000003</c:v>
                </c:pt>
                <c:pt idx="120">
                  <c:v>36.542000000000002</c:v>
                </c:pt>
                <c:pt idx="121">
                  <c:v>34.033999999999999</c:v>
                </c:pt>
                <c:pt idx="122">
                  <c:v>33.643999999999998</c:v>
                </c:pt>
                <c:pt idx="123">
                  <c:v>32.982999999999997</c:v>
                </c:pt>
                <c:pt idx="124">
                  <c:v>33.067999999999998</c:v>
                </c:pt>
                <c:pt idx="125">
                  <c:v>32.914999999999999</c:v>
                </c:pt>
                <c:pt idx="126">
                  <c:v>32.982999999999997</c:v>
                </c:pt>
                <c:pt idx="127">
                  <c:v>34.338999999999999</c:v>
                </c:pt>
                <c:pt idx="128">
                  <c:v>33.203000000000003</c:v>
                </c:pt>
                <c:pt idx="129">
                  <c:v>32.898000000000003</c:v>
                </c:pt>
                <c:pt idx="130">
                  <c:v>33.627000000000002</c:v>
                </c:pt>
                <c:pt idx="131">
                  <c:v>33.253999999999998</c:v>
                </c:pt>
                <c:pt idx="132">
                  <c:v>32.067999999999998</c:v>
                </c:pt>
                <c:pt idx="133">
                  <c:v>32.203000000000003</c:v>
                </c:pt>
                <c:pt idx="134">
                  <c:v>32.067999999999998</c:v>
                </c:pt>
                <c:pt idx="135">
                  <c:v>33.033999999999999</c:v>
                </c:pt>
                <c:pt idx="136">
                  <c:v>32.372999999999998</c:v>
                </c:pt>
                <c:pt idx="137">
                  <c:v>32.695</c:v>
                </c:pt>
                <c:pt idx="138">
                  <c:v>32.643999999999998</c:v>
                </c:pt>
                <c:pt idx="139">
                  <c:v>34.558999999999997</c:v>
                </c:pt>
                <c:pt idx="140">
                  <c:v>33.831000000000003</c:v>
                </c:pt>
                <c:pt idx="141">
                  <c:v>36.322000000000003</c:v>
                </c:pt>
                <c:pt idx="142">
                  <c:v>37.356000000000002</c:v>
                </c:pt>
                <c:pt idx="143">
                  <c:v>38.051000000000002</c:v>
                </c:pt>
                <c:pt idx="144">
                  <c:v>39.728999999999999</c:v>
                </c:pt>
                <c:pt idx="145">
                  <c:v>39.119</c:v>
                </c:pt>
                <c:pt idx="146">
                  <c:v>38.186</c:v>
                </c:pt>
                <c:pt idx="147">
                  <c:v>35.78</c:v>
                </c:pt>
                <c:pt idx="148">
                  <c:v>33.966000000000001</c:v>
                </c:pt>
                <c:pt idx="149">
                  <c:v>31.39</c:v>
                </c:pt>
                <c:pt idx="150">
                  <c:v>30.068000000000001</c:v>
                </c:pt>
                <c:pt idx="151">
                  <c:v>31.068000000000001</c:v>
                </c:pt>
                <c:pt idx="152">
                  <c:v>30.966000000000001</c:v>
                </c:pt>
                <c:pt idx="153">
                  <c:v>30.068000000000001</c:v>
                </c:pt>
                <c:pt idx="154">
                  <c:v>31.050999999999998</c:v>
                </c:pt>
                <c:pt idx="155">
                  <c:v>29.254000000000001</c:v>
                </c:pt>
                <c:pt idx="156">
                  <c:v>29.949000000000002</c:v>
                </c:pt>
                <c:pt idx="157">
                  <c:v>30.559000000000001</c:v>
                </c:pt>
                <c:pt idx="158">
                  <c:v>30.085000000000001</c:v>
                </c:pt>
                <c:pt idx="159">
                  <c:v>30.169</c:v>
                </c:pt>
                <c:pt idx="160">
                  <c:v>29.661000000000001</c:v>
                </c:pt>
                <c:pt idx="161">
                  <c:v>30.305</c:v>
                </c:pt>
                <c:pt idx="162">
                  <c:v>29.305</c:v>
                </c:pt>
                <c:pt idx="163">
                  <c:v>31.407</c:v>
                </c:pt>
                <c:pt idx="164">
                  <c:v>28.440999999999999</c:v>
                </c:pt>
                <c:pt idx="165">
                  <c:v>28.728999999999999</c:v>
                </c:pt>
                <c:pt idx="166">
                  <c:v>28.102</c:v>
                </c:pt>
                <c:pt idx="167">
                  <c:v>30.254000000000001</c:v>
                </c:pt>
                <c:pt idx="168">
                  <c:v>27.61</c:v>
                </c:pt>
                <c:pt idx="169">
                  <c:v>29.135999999999999</c:v>
                </c:pt>
                <c:pt idx="170">
                  <c:v>29.763000000000002</c:v>
                </c:pt>
                <c:pt idx="171">
                  <c:v>28.763000000000002</c:v>
                </c:pt>
                <c:pt idx="172">
                  <c:v>29.661000000000001</c:v>
                </c:pt>
                <c:pt idx="173">
                  <c:v>28.881</c:v>
                </c:pt>
                <c:pt idx="174">
                  <c:v>29.643999999999998</c:v>
                </c:pt>
                <c:pt idx="175">
                  <c:v>28.626999999999999</c:v>
                </c:pt>
                <c:pt idx="176">
                  <c:v>27.593</c:v>
                </c:pt>
                <c:pt idx="177">
                  <c:v>29.814</c:v>
                </c:pt>
                <c:pt idx="178">
                  <c:v>30.119</c:v>
                </c:pt>
                <c:pt idx="179">
                  <c:v>28.949000000000002</c:v>
                </c:pt>
                <c:pt idx="180">
                  <c:v>27.914999999999999</c:v>
                </c:pt>
                <c:pt idx="181">
                  <c:v>29</c:v>
                </c:pt>
                <c:pt idx="182">
                  <c:v>28.016999999999999</c:v>
                </c:pt>
                <c:pt idx="183">
                  <c:v>28.423999999999999</c:v>
                </c:pt>
                <c:pt idx="184">
                  <c:v>28.186</c:v>
                </c:pt>
                <c:pt idx="185">
                  <c:v>28.61</c:v>
                </c:pt>
                <c:pt idx="186">
                  <c:v>30.135999999999999</c:v>
                </c:pt>
                <c:pt idx="187">
                  <c:v>27.288</c:v>
                </c:pt>
                <c:pt idx="188">
                  <c:v>27.321999999999999</c:v>
                </c:pt>
                <c:pt idx="189">
                  <c:v>28.898</c:v>
                </c:pt>
                <c:pt idx="190">
                  <c:v>27.661000000000001</c:v>
                </c:pt>
                <c:pt idx="191">
                  <c:v>28.475000000000001</c:v>
                </c:pt>
                <c:pt idx="192">
                  <c:v>28.152999999999999</c:v>
                </c:pt>
                <c:pt idx="193">
                  <c:v>28.135999999999999</c:v>
                </c:pt>
                <c:pt idx="194">
                  <c:v>27.236999999999998</c:v>
                </c:pt>
                <c:pt idx="195">
                  <c:v>28.321999999999999</c:v>
                </c:pt>
                <c:pt idx="196">
                  <c:v>29.728999999999999</c:v>
                </c:pt>
                <c:pt idx="197">
                  <c:v>28.457999999999998</c:v>
                </c:pt>
                <c:pt idx="198">
                  <c:v>28.678000000000001</c:v>
                </c:pt>
                <c:pt idx="199">
                  <c:v>27.814</c:v>
                </c:pt>
                <c:pt idx="200">
                  <c:v>29.559000000000001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44.271171763267425</c:v>
                </c:pt>
                <c:pt idx="6">
                  <c:v>44.487269968641463</c:v>
                </c:pt>
                <c:pt idx="7">
                  <c:v>44.702101491799034</c:v>
                </c:pt>
                <c:pt idx="8">
                  <c:v>44.915452034415225</c:v>
                </c:pt>
                <c:pt idx="9">
                  <c:v>45.127081234415485</c:v>
                </c:pt>
                <c:pt idx="10">
                  <c:v>45.336720411739776</c:v>
                </c:pt>
                <c:pt idx="11">
                  <c:v>45.544070276274695</c:v>
                </c:pt>
                <c:pt idx="12">
                  <c:v>45.748798637046406</c:v>
                </c:pt>
                <c:pt idx="13">
                  <c:v>45.950538162521426</c:v>
                </c:pt>
                <c:pt idx="14">
                  <c:v>46.148884254590818</c:v>
                </c:pt>
                <c:pt idx="15">
                  <c:v>46.343393114300063</c:v>
                </c:pt>
                <c:pt idx="16">
                  <c:v>46.533580097367654</c:v>
                </c:pt>
                <c:pt idx="17">
                  <c:v>46.718918485765705</c:v>
                </c:pt>
                <c:pt idx="18">
                  <c:v>46.898838845986411</c:v>
                </c:pt>
                <c:pt idx="19">
                  <c:v>47.072729220917708</c:v>
                </c:pt>
                <c:pt idx="20">
                  <c:v>47.2399365410595</c:v>
                </c:pt>
                <c:pt idx="21">
                  <c:v>47.399769898719072</c:v>
                </c:pt>
                <c:pt idx="22">
                  <c:v>47.551506806261109</c:v>
                </c:pt>
                <c:pt idx="23">
                  <c:v>47.694404426876339</c:v>
                </c:pt>
                <c:pt idx="24">
                  <c:v>47.827719299271394</c:v>
                </c:pt>
                <c:pt idx="25">
                  <c:v>47.950741698472136</c:v>
                </c:pt>
                <c:pt idx="26">
                  <c:v>48.062855091364376</c:v>
                </c:pt>
                <c:pt idx="27">
                  <c:v>48.163637966997705</c:v>
                </c:pt>
                <c:pt idx="28">
                  <c:v>48.253035617247484</c:v>
                </c:pt>
                <c:pt idx="29">
                  <c:v>48.331644190708325</c:v>
                </c:pt>
                <c:pt idx="30">
                  <c:v>48.40116920107446</c:v>
                </c:pt>
                <c:pt idx="31">
                  <c:v>48.465145417777094</c:v>
                </c:pt>
                <c:pt idx="32">
                  <c:v>48.530032765106732</c:v>
                </c:pt>
                <c:pt idx="33">
                  <c:v>48.606828813380837</c:v>
                </c:pt>
                <c:pt idx="34">
                  <c:v>48.713354152017487</c:v>
                </c:pt>
                <c:pt idx="35">
                  <c:v>48.877359377448741</c:v>
                </c:pt>
                <c:pt idx="36">
                  <c:v>49.140554378097157</c:v>
                </c:pt>
                <c:pt idx="37">
                  <c:v>49.563552581601272</c:v>
                </c:pt>
                <c:pt idx="38">
                  <c:v>50.231537451246965</c:v>
                </c:pt>
                <c:pt idx="39">
                  <c:v>51.26018736947097</c:v>
                </c:pt>
                <c:pt idx="40">
                  <c:v>52.801047618621482</c:v>
                </c:pt>
                <c:pt idx="41">
                  <c:v>55.045151013744118</c:v>
                </c:pt>
                <c:pt idx="42">
                  <c:v>58.223331793835492</c:v>
                </c:pt>
                <c:pt idx="43">
                  <c:v>62.601453451760655</c:v>
                </c:pt>
                <c:pt idx="44">
                  <c:v>68.468804728779318</c:v>
                </c:pt>
                <c:pt idx="45">
                  <c:v>76.118330876678158</c:v>
                </c:pt>
                <c:pt idx="46">
                  <c:v>85.818242693276957</c:v>
                </c:pt>
                <c:pt idx="47">
                  <c:v>97.775884871325061</c:v>
                </c:pt>
                <c:pt idx="48">
                  <c:v>112.09641241592941</c:v>
                </c:pt>
                <c:pt idx="49">
                  <c:v>128.74039797593875</c:v>
                </c:pt>
                <c:pt idx="50">
                  <c:v>147.48459420350599</c:v>
                </c:pt>
                <c:pt idx="51">
                  <c:v>167.88409534368913</c:v>
                </c:pt>
                <c:pt idx="52">
                  <c:v>189.21090798893246</c:v>
                </c:pt>
                <c:pt idx="53">
                  <c:v>210.29442055496966</c:v>
                </c:pt>
                <c:pt idx="54">
                  <c:v>229.15986389779459</c:v>
                </c:pt>
                <c:pt idx="55">
                  <c:v>242.52762558146463</c:v>
                </c:pt>
                <c:pt idx="56">
                  <c:v>245.7569848107299</c:v>
                </c:pt>
                <c:pt idx="57">
                  <c:v>234.25566629553668</c:v>
                </c:pt>
                <c:pt idx="58">
                  <c:v>206.5518193369291</c:v>
                </c:pt>
                <c:pt idx="59">
                  <c:v>166.9584238767637</c:v>
                </c:pt>
                <c:pt idx="60">
                  <c:v>124.708739747536</c:v>
                </c:pt>
                <c:pt idx="61">
                  <c:v>89.249113834936722</c:v>
                </c:pt>
                <c:pt idx="62">
                  <c:v>65.491309044814912</c:v>
                </c:pt>
                <c:pt idx="63">
                  <c:v>52.855682652374405</c:v>
                </c:pt>
                <c:pt idx="64">
                  <c:v>47.841344168776992</c:v>
                </c:pt>
                <c:pt idx="65">
                  <c:v>47.01916512215508</c:v>
                </c:pt>
                <c:pt idx="66">
                  <c:v>48.365614019942385</c:v>
                </c:pt>
                <c:pt idx="67">
                  <c:v>51.126076554525127</c:v>
                </c:pt>
                <c:pt idx="68">
                  <c:v>55.235525363503911</c:v>
                </c:pt>
                <c:pt idx="69">
                  <c:v>60.889367012893722</c:v>
                </c:pt>
                <c:pt idx="70">
                  <c:v>68.330894326880667</c:v>
                </c:pt>
                <c:pt idx="71">
                  <c:v>77.750405388316267</c:v>
                </c:pt>
                <c:pt idx="72">
                  <c:v>89.219793345781625</c:v>
                </c:pt>
                <c:pt idx="73">
                  <c:v>102.63719827772272</c:v>
                </c:pt>
                <c:pt idx="74">
                  <c:v>117.67741628600579</c:v>
                </c:pt>
                <c:pt idx="75">
                  <c:v>133.72944493645863</c:v>
                </c:pt>
                <c:pt idx="76">
                  <c:v>149.74030218563408</c:v>
                </c:pt>
                <c:pt idx="77">
                  <c:v>163.82060488215365</c:v>
                </c:pt>
                <c:pt idx="78">
                  <c:v>172.68142021186338</c:v>
                </c:pt>
                <c:pt idx="79">
                  <c:v>171.76601530723136</c:v>
                </c:pt>
                <c:pt idx="80">
                  <c:v>157.45026914529649</c:v>
                </c:pt>
                <c:pt idx="81">
                  <c:v>130.79698688356657</c:v>
                </c:pt>
                <c:pt idx="82">
                  <c:v>98.948698777056862</c:v>
                </c:pt>
                <c:pt idx="83">
                  <c:v>71.164020286176239</c:v>
                </c:pt>
                <c:pt idx="84">
                  <c:v>52.842372402334341</c:v>
                </c:pt>
                <c:pt idx="85">
                  <c:v>43.572742389899815</c:v>
                </c:pt>
                <c:pt idx="86">
                  <c:v>39.914628389753709</c:v>
                </c:pt>
                <c:pt idx="87">
                  <c:v>38.730918776788258</c:v>
                </c:pt>
                <c:pt idx="88">
                  <c:v>38.351687286760502</c:v>
                </c:pt>
                <c:pt idx="89">
                  <c:v>38.16946376032044</c:v>
                </c:pt>
                <c:pt idx="90">
                  <c:v>38.024923002730233</c:v>
                </c:pt>
                <c:pt idx="91">
                  <c:v>37.887120293756361</c:v>
                </c:pt>
                <c:pt idx="92">
                  <c:v>37.751488723002936</c:v>
                </c:pt>
                <c:pt idx="93">
                  <c:v>37.617475299487616</c:v>
                </c:pt>
                <c:pt idx="94">
                  <c:v>37.485036970611816</c:v>
                </c:pt>
                <c:pt idx="95">
                  <c:v>37.354288655663545</c:v>
                </c:pt>
                <c:pt idx="96">
                  <c:v>37.225580108209265</c:v>
                </c:pt>
                <c:pt idx="97">
                  <c:v>37.099696811178802</c:v>
                </c:pt>
                <c:pt idx="98">
                  <c:v>36.978206286818235</c:v>
                </c:pt>
                <c:pt idx="99">
                  <c:v>36.86401300942412</c:v>
                </c:pt>
                <c:pt idx="100">
                  <c:v>36.762187890497472</c:v>
                </c:pt>
                <c:pt idx="101">
                  <c:v>36.681112694217752</c:v>
                </c:pt>
                <c:pt idx="102">
                  <c:v>36.633910064693779</c:v>
                </c:pt>
                <c:pt idx="103">
                  <c:v>36.640002171655148</c:v>
                </c:pt>
                <c:pt idx="104">
                  <c:v>36.726455791280195</c:v>
                </c:pt>
                <c:pt idx="105">
                  <c:v>36.928557104494438</c:v>
                </c:pt>
                <c:pt idx="106">
                  <c:v>37.28887910540071</c:v>
                </c:pt>
                <c:pt idx="107">
                  <c:v>37.854043737238783</c:v>
                </c:pt>
                <c:pt idx="108">
                  <c:v>38.668488745713006</c:v>
                </c:pt>
                <c:pt idx="109">
                  <c:v>39.764723187523252</c:v>
                </c:pt>
                <c:pt idx="110">
                  <c:v>41.149474317493727</c:v>
                </c:pt>
                <c:pt idx="111">
                  <c:v>42.784641387363955</c:v>
                </c:pt>
                <c:pt idx="112">
                  <c:v>44.56243967434019</c:v>
                </c:pt>
                <c:pt idx="113">
                  <c:v>46.279662997248835</c:v>
                </c:pt>
                <c:pt idx="114">
                  <c:v>47.630177904279918</c:v>
                </c:pt>
                <c:pt idx="115">
                  <c:v>48.24953421067157</c:v>
                </c:pt>
                <c:pt idx="116">
                  <c:v>47.834765907657307</c:v>
                </c:pt>
                <c:pt idx="117">
                  <c:v>46.305895667561238</c:v>
                </c:pt>
                <c:pt idx="118">
                  <c:v>43.906542048241782</c:v>
                </c:pt>
                <c:pt idx="119">
                  <c:v>41.143048316663254</c:v>
                </c:pt>
                <c:pt idx="120">
                  <c:v>38.571439084329796</c:v>
                </c:pt>
                <c:pt idx="121">
                  <c:v>36.568542611044911</c:v>
                </c:pt>
                <c:pt idx="122">
                  <c:v>35.233829045727475</c:v>
                </c:pt>
                <c:pt idx="123">
                  <c:v>34.451702944892155</c:v>
                </c:pt>
                <c:pt idx="124">
                  <c:v>34.02667365013108</c:v>
                </c:pt>
                <c:pt idx="125">
                  <c:v>33.7890561585277</c:v>
                </c:pt>
                <c:pt idx="126">
                  <c:v>33.632856628650572</c:v>
                </c:pt>
                <c:pt idx="127">
                  <c:v>33.506314745826749</c:v>
                </c:pt>
                <c:pt idx="128">
                  <c:v>33.388988390517497</c:v>
                </c:pt>
                <c:pt idx="129">
                  <c:v>33.274245596942329</c:v>
                </c:pt>
                <c:pt idx="130">
                  <c:v>33.160348934919838</c:v>
                </c:pt>
                <c:pt idx="131">
                  <c:v>33.047096126076084</c:v>
                </c:pt>
                <c:pt idx="132">
                  <c:v>32.935047949799063</c:v>
                </c:pt>
                <c:pt idx="133">
                  <c:v>32.826008424299502</c:v>
                </c:pt>
                <c:pt idx="134">
                  <c:v>32.724658309861354</c:v>
                </c:pt>
                <c:pt idx="135">
                  <c:v>32.641861298492771</c:v>
                </c:pt>
                <c:pt idx="136">
                  <c:v>32.600146872079051</c:v>
                </c:pt>
                <c:pt idx="137">
                  <c:v>32.640875635120096</c:v>
                </c:pt>
                <c:pt idx="138">
                  <c:v>32.830237190632729</c:v>
                </c:pt>
                <c:pt idx="139">
                  <c:v>33.257991732496478</c:v>
                </c:pt>
                <c:pt idx="140">
                  <c:v>34.020962388150366</c:v>
                </c:pt>
                <c:pt idx="141">
                  <c:v>35.186199638610219</c:v>
                </c:pt>
                <c:pt idx="142">
                  <c:v>36.736046288478001</c:v>
                </c:pt>
                <c:pt idx="143">
                  <c:v>38.487326660823598</c:v>
                </c:pt>
                <c:pt idx="144">
                  <c:v>39.926174825193343</c:v>
                </c:pt>
                <c:pt idx="145">
                  <c:v>40.071828069235835</c:v>
                </c:pt>
                <c:pt idx="146">
                  <c:v>38.152868391737563</c:v>
                </c:pt>
                <c:pt idx="147">
                  <c:v>35.000128695742823</c:v>
                </c:pt>
                <c:pt idx="148">
                  <c:v>32.494567591094935</c:v>
                </c:pt>
                <c:pt idx="149">
                  <c:v>31.346235803569584</c:v>
                </c:pt>
                <c:pt idx="150">
                  <c:v>30.980975400604059</c:v>
                </c:pt>
                <c:pt idx="151">
                  <c:v>30.836150704730585</c:v>
                </c:pt>
                <c:pt idx="152">
                  <c:v>30.724857715996414</c:v>
                </c:pt>
                <c:pt idx="153">
                  <c:v>30.616489580666364</c:v>
                </c:pt>
                <c:pt idx="154">
                  <c:v>30.508335328728229</c:v>
                </c:pt>
                <c:pt idx="155">
                  <c:v>30.400242946596585</c:v>
                </c:pt>
                <c:pt idx="156">
                  <c:v>30.292188978932405</c:v>
                </c:pt>
                <c:pt idx="157">
                  <c:v>30.184154629375499</c:v>
                </c:pt>
                <c:pt idx="158">
                  <c:v>30.0761224549153</c:v>
                </c:pt>
                <c:pt idx="159">
                  <c:v>29.968076456775098</c:v>
                </c:pt>
                <c:pt idx="160">
                  <c:v>29.860002181101123</c:v>
                </c:pt>
                <c:pt idx="161">
                  <c:v>29.751886777105675</c:v>
                </c:pt>
                <c:pt idx="162">
                  <c:v>29.64371901553432</c:v>
                </c:pt>
                <c:pt idx="163">
                  <c:v>29.535489271897646</c:v>
                </c:pt>
                <c:pt idx="164">
                  <c:v>29.42718947960455</c:v>
                </c:pt>
                <c:pt idx="165">
                  <c:v>29.318813058464663</c:v>
                </c:pt>
                <c:pt idx="166">
                  <c:v>29.210354824045051</c:v>
                </c:pt>
                <c:pt idx="167">
                  <c:v>29.101810883130796</c:v>
                </c:pt>
                <c:pt idx="168">
                  <c:v>28.993178520115393</c:v>
                </c:pt>
                <c:pt idx="169">
                  <c:v>28.884456078597196</c:v>
                </c:pt>
                <c:pt idx="170">
                  <c:v>28.775642841838909</c:v>
                </c:pt>
                <c:pt idx="171">
                  <c:v>28.666738915104851</c:v>
                </c:pt>
                <c:pt idx="172">
                  <c:v>28.55774511226279</c:v>
                </c:pt>
                <c:pt idx="173">
                  <c:v>28.4486628484504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44.271171763263688</c:v>
                </c:pt>
                <c:pt idx="6">
                  <c:v>44.487269968629455</c:v>
                </c:pt>
                <c:pt idx="7">
                  <c:v>44.702101491761283</c:v>
                </c:pt>
                <c:pt idx="8">
                  <c:v>44.915452034299101</c:v>
                </c:pt>
                <c:pt idx="9">
                  <c:v>45.127081234065955</c:v>
                </c:pt>
                <c:pt idx="10">
                  <c:v>45.336720410710427</c:v>
                </c:pt>
                <c:pt idx="11">
                  <c:v>45.544070273308712</c:v>
                </c:pt>
                <c:pt idx="12">
                  <c:v>45.748798628684604</c:v>
                </c:pt>
                <c:pt idx="13">
                  <c:v>45.950538139456341</c:v>
                </c:pt>
                <c:pt idx="14">
                  <c:v>46.148884192341477</c:v>
                </c:pt>
                <c:pt idx="15">
                  <c:v>46.343392949923832</c:v>
                </c:pt>
                <c:pt idx="16">
                  <c:v>46.533579672681753</c:v>
                </c:pt>
                <c:pt idx="17">
                  <c:v>46.71891741221836</c:v>
                </c:pt>
                <c:pt idx="18">
                  <c:v>46.898836190775015</c:v>
                </c:pt>
                <c:pt idx="19">
                  <c:v>47.072722795497349</c:v>
                </c:pt>
                <c:pt idx="20">
                  <c:v>47.239921327580859</c:v>
                </c:pt>
                <c:pt idx="21">
                  <c:v>47.399734655136051</c:v>
                </c:pt>
                <c:pt idx="22">
                  <c:v>47.551426922938333</c:v>
                </c:pt>
                <c:pt idx="23">
                  <c:v>47.694227270523932</c:v>
                </c:pt>
                <c:pt idx="24">
                  <c:v>47.827334900598338</c:v>
                </c:pt>
                <c:pt idx="25">
                  <c:v>47.949925620657652</c:v>
                </c:pt>
                <c:pt idx="26">
                  <c:v>48.06115995045586</c:v>
                </c:pt>
                <c:pt idx="27">
                  <c:v>48.160192845206517</c:v>
                </c:pt>
                <c:pt idx="28">
                  <c:v>48.246185028513111</c:v>
                </c:pt>
                <c:pt idx="29">
                  <c:v>48.3183158601855</c:v>
                </c:pt>
                <c:pt idx="30">
                  <c:v>48.375797583675499</c:v>
                </c:pt>
                <c:pt idx="31">
                  <c:v>48.417890708582696</c:v>
                </c:pt>
                <c:pt idx="32">
                  <c:v>48.443920189782766</c:v>
                </c:pt>
                <c:pt idx="33">
                  <c:v>48.453291971955309</c:v>
                </c:pt>
                <c:pt idx="34">
                  <c:v>48.445509383670547</c:v>
                </c:pt>
                <c:pt idx="35">
                  <c:v>48.420188796636069</c:v>
                </c:pt>
                <c:pt idx="36">
                  <c:v>48.377073921309901</c:v>
                </c:pt>
                <c:pt idx="37">
                  <c:v>48.316048097312752</c:v>
                </c:pt>
                <c:pt idx="38">
                  <c:v>48.23714396176117</c:v>
                </c:pt>
                <c:pt idx="39">
                  <c:v>48.140549944062549</c:v>
                </c:pt>
                <c:pt idx="40">
                  <c:v>48.026613141761018</c:v>
                </c:pt>
                <c:pt idx="41">
                  <c:v>47.895838274748513</c:v>
                </c:pt>
                <c:pt idx="42">
                  <c:v>47.74888258672167</c:v>
                </c:pt>
                <c:pt idx="43">
                  <c:v>47.58654675193273</c:v>
                </c:pt>
                <c:pt idx="44">
                  <c:v>47.409762038396337</c:v>
                </c:pt>
                <c:pt idx="45">
                  <c:v>47.219574161084587</c:v>
                </c:pt>
                <c:pt idx="46">
                  <c:v>47.01712441615215</c:v>
                </c:pt>
                <c:pt idx="47">
                  <c:v>46.80362880791386</c:v>
                </c:pt>
                <c:pt idx="48">
                  <c:v>46.580355955653438</c:v>
                </c:pt>
                <c:pt idx="49">
                  <c:v>46.348604593213786</c:v>
                </c:pt>
                <c:pt idx="50">
                  <c:v>46.109681451166281</c:v>
                </c:pt>
                <c:pt idx="51">
                  <c:v>45.864880243948143</c:v>
                </c:pt>
                <c:pt idx="52">
                  <c:v>45.615462380953772</c:v>
                </c:pt>
                <c:pt idx="53">
                  <c:v>45.362639891746468</c:v>
                </c:pt>
                <c:pt idx="54">
                  <c:v>45.107560912897199</c:v>
                </c:pt>
                <c:pt idx="55">
                  <c:v>44.851297938756368</c:v>
                </c:pt>
                <c:pt idx="56">
                  <c:v>44.594838900685481</c:v>
                </c:pt>
                <c:pt idx="57">
                  <c:v>44.339081016803725</c:v>
                </c:pt>
                <c:pt idx="58">
                  <c:v>44.084827252558014</c:v>
                </c:pt>
                <c:pt idx="59">
                  <c:v>43.83278515431391</c:v>
                </c:pt>
                <c:pt idx="60">
                  <c:v>43.583567764309571</c:v>
                </c:pt>
                <c:pt idx="61">
                  <c:v>43.337696294461985</c:v>
                </c:pt>
                <c:pt idx="62">
                  <c:v>43.095604226046341</c:v>
                </c:pt>
                <c:pt idx="63">
                  <c:v>42.857642508716928</c:v>
                </c:pt>
                <c:pt idx="64">
                  <c:v>42.624085551868745</c:v>
                </c:pt>
                <c:pt idx="65">
                  <c:v>42.395137730132667</c:v>
                </c:pt>
                <c:pt idx="66">
                  <c:v>42.170940159342379</c:v>
                </c:pt>
                <c:pt idx="67">
                  <c:v>41.951577536579414</c:v>
                </c:pt>
                <c:pt idx="68">
                  <c:v>41.737084875446513</c:v>
                </c:pt>
                <c:pt idx="69">
                  <c:v>41.527454003683133</c:v>
                </c:pt>
                <c:pt idx="70">
                  <c:v>41.32263972332791</c:v>
                </c:pt>
                <c:pt idx="71">
                  <c:v>41.122565563048084</c:v>
                </c:pt>
                <c:pt idx="72">
                  <c:v>40.92712907759806</c:v>
                </c:pt>
                <c:pt idx="73">
                  <c:v>40.736206670559426</c:v>
                </c:pt>
                <c:pt idx="74">
                  <c:v>40.549657933700864</c:v>
                </c:pt>
                <c:pt idx="75">
                  <c:v>40.367329509786181</c:v>
                </c:pt>
                <c:pt idx="76">
                  <c:v>40.189058495849949</c:v>
                </c:pt>
                <c:pt idx="77">
                  <c:v>40.014675411296651</c:v>
                </c:pt>
                <c:pt idx="78">
                  <c:v>39.844006760110105</c:v>
                </c:pt>
                <c:pt idx="79">
                  <c:v>39.676877219417456</c:v>
                </c:pt>
                <c:pt idx="80">
                  <c:v>39.513111488033715</c:v>
                </c:pt>
                <c:pt idx="81">
                  <c:v>39.352535828769426</c:v>
                </c:pt>
                <c:pt idx="82">
                  <c:v>39.194979337522604</c:v>
                </c:pt>
                <c:pt idx="83">
                  <c:v>39.040274970751767</c:v>
                </c:pt>
                <c:pt idx="84">
                  <c:v>38.888260361050968</c:v>
                </c:pt>
                <c:pt idx="85">
                  <c:v>38.738778448391692</c:v>
                </c:pt>
                <c:pt idx="86">
                  <c:v>38.591677952291327</c:v>
                </c:pt>
                <c:pt idx="87">
                  <c:v>38.446813707819032</c:v>
                </c:pt>
                <c:pt idx="88">
                  <c:v>38.304046886029724</c:v>
                </c:pt>
                <c:pt idx="89">
                  <c:v>38.16324511718382</c:v>
                </c:pt>
                <c:pt idx="90">
                  <c:v>38.024282532998029</c:v>
                </c:pt>
                <c:pt idx="91">
                  <c:v>37.887039742206632</c:v>
                </c:pt>
                <c:pt idx="92">
                  <c:v>37.751403751904604</c:v>
                </c:pt>
                <c:pt idx="93">
                  <c:v>37.617267845499399</c:v>
                </c:pt>
                <c:pt idx="94">
                  <c:v>37.484531426615249</c:v>
                </c:pt>
                <c:pt idx="95">
                  <c:v>37.353099836967075</c:v>
                </c:pt>
                <c:pt idx="96">
                  <c:v>37.222884155043324</c:v>
                </c:pt>
                <c:pt idx="97">
                  <c:v>37.093800981396306</c:v>
                </c:pt>
                <c:pt idx="98">
                  <c:v>36.965772215426185</c:v>
                </c:pt>
                <c:pt idx="99">
                  <c:v>36.83872482774629</c:v>
                </c:pt>
                <c:pt idx="100">
                  <c:v>36.712590631524691</c:v>
                </c:pt>
                <c:pt idx="101">
                  <c:v>36.587306055595299</c:v>
                </c:pt>
                <c:pt idx="102">
                  <c:v>36.46281192161323</c:v>
                </c:pt>
                <c:pt idx="103">
                  <c:v>36.339053227081919</c:v>
                </c:pt>
                <c:pt idx="104">
                  <c:v>36.215978935694679</c:v>
                </c:pt>
                <c:pt idx="105">
                  <c:v>36.093541776101688</c:v>
                </c:pt>
                <c:pt idx="106">
                  <c:v>35.971698049927895</c:v>
                </c:pt>
                <c:pt idx="107">
                  <c:v>35.850407449618054</c:v>
                </c:pt>
                <c:pt idx="108">
                  <c:v>35.729632886468245</c:v>
                </c:pt>
                <c:pt idx="109">
                  <c:v>35.609340329009179</c:v>
                </c:pt>
                <c:pt idx="110">
                  <c:v>35.489498651731942</c:v>
                </c:pt>
                <c:pt idx="111">
                  <c:v>35.370079493984576</c:v>
                </c:pt>
                <c:pt idx="112">
                  <c:v>35.251057128713803</c:v>
                </c:pt>
                <c:pt idx="113">
                  <c:v>35.132408340575459</c:v>
                </c:pt>
                <c:pt idx="114">
                  <c:v>35.014112312786395</c:v>
                </c:pt>
                <c:pt idx="115">
                  <c:v>34.896150521935567</c:v>
                </c:pt>
                <c:pt idx="116">
                  <c:v>34.778506639811553</c:v>
                </c:pt>
                <c:pt idx="117">
                  <c:v>34.661166441134952</c:v>
                </c:pt>
                <c:pt idx="118">
                  <c:v>34.544117715908286</c:v>
                </c:pt>
                <c:pt idx="119">
                  <c:v>34.427350184912882</c:v>
                </c:pt>
                <c:pt idx="120">
                  <c:v>34.310855416696533</c:v>
                </c:pt>
                <c:pt idx="121">
                  <c:v>34.194626744211476</c:v>
                </c:pt>
                <c:pt idx="122">
                  <c:v>34.078659179088532</c:v>
                </c:pt>
                <c:pt idx="123">
                  <c:v>33.962949321381238</c:v>
                </c:pt>
                <c:pt idx="124">
                  <c:v>33.847495262495769</c:v>
                </c:pt>
                <c:pt idx="125">
                  <c:v>33.732296478959569</c:v>
                </c:pt>
                <c:pt idx="126">
                  <c:v>33.617353714689187</c:v>
                </c:pt>
                <c:pt idx="127">
                  <c:v>33.502668849524163</c:v>
                </c:pt>
                <c:pt idx="128">
                  <c:v>33.388244752016831</c:v>
                </c:pt>
                <c:pt idx="129">
                  <c:v>33.274085114836716</c:v>
                </c:pt>
                <c:pt idx="130">
                  <c:v>33.16019427167695</c:v>
                </c:pt>
                <c:pt idx="131">
                  <c:v>33.04657699525859</c:v>
                </c:pt>
                <c:pt idx="132">
                  <c:v>32.933238276916221</c:v>
                </c:pt>
                <c:pt idx="133">
                  <c:v>32.820183089309808</c:v>
                </c:pt>
                <c:pt idx="134">
                  <c:v>32.707416135014078</c:v>
                </c:pt>
                <c:pt idx="135">
                  <c:v>32.594941585044353</c:v>
                </c:pt>
                <c:pt idx="136">
                  <c:v>32.482762812717056</c:v>
                </c:pt>
                <c:pt idx="137">
                  <c:v>32.370882129528418</c:v>
                </c:pt>
                <c:pt idx="138">
                  <c:v>32.259300530858674</c:v>
                </c:pt>
                <c:pt idx="139">
                  <c:v>32.14801746015975</c:v>
                </c:pt>
                <c:pt idx="140">
                  <c:v>32.037030600743691</c:v>
                </c:pt>
                <c:pt idx="141">
                  <c:v>31.926335704258186</c:v>
                </c:pt>
                <c:pt idx="142">
                  <c:v>31.815926464337196</c:v>
                </c:pt>
                <c:pt idx="143">
                  <c:v>31.70579444271516</c:v>
                </c:pt>
                <c:pt idx="144">
                  <c:v>31.595929053309728</c:v>
                </c:pt>
                <c:pt idx="145">
                  <c:v>31.486317607483379</c:v>
                </c:pt>
                <c:pt idx="146">
                  <c:v>31.376945421020551</c:v>
                </c:pt>
                <c:pt idx="147">
                  <c:v>31.267795980481381</c:v>
                </c:pt>
                <c:pt idx="148">
                  <c:v>31.158851163727544</c:v>
                </c:pt>
                <c:pt idx="149">
                  <c:v>31.050091506780426</c:v>
                </c:pt>
                <c:pt idx="150">
                  <c:v>30.941496506975103</c:v>
                </c:pt>
                <c:pt idx="151">
                  <c:v>30.833044950784966</c:v>
                </c:pt>
                <c:pt idx="152">
                  <c:v>30.724715253826577</c:v>
                </c:pt>
                <c:pt idx="153">
                  <c:v>30.616485800456395</c:v>
                </c:pt>
                <c:pt idx="154">
                  <c:v>30.50833527101728</c:v>
                </c:pt>
                <c:pt idx="155">
                  <c:v>30.40024294609162</c:v>
                </c:pt>
                <c:pt idx="156">
                  <c:v>30.292188978929879</c:v>
                </c:pt>
                <c:pt idx="157">
                  <c:v>30.184154629375492</c:v>
                </c:pt>
                <c:pt idx="158">
                  <c:v>30.0761224549153</c:v>
                </c:pt>
                <c:pt idx="159">
                  <c:v>29.968076456775098</c:v>
                </c:pt>
                <c:pt idx="160">
                  <c:v>29.860002181101123</c:v>
                </c:pt>
                <c:pt idx="161">
                  <c:v>29.751886777105675</c:v>
                </c:pt>
                <c:pt idx="162">
                  <c:v>29.64371901553432</c:v>
                </c:pt>
                <c:pt idx="163">
                  <c:v>29.535489271897646</c:v>
                </c:pt>
                <c:pt idx="164">
                  <c:v>29.42718947960455</c:v>
                </c:pt>
                <c:pt idx="165">
                  <c:v>29.318813058464663</c:v>
                </c:pt>
                <c:pt idx="166">
                  <c:v>29.210354824045051</c:v>
                </c:pt>
                <c:pt idx="167">
                  <c:v>29.101810883130796</c:v>
                </c:pt>
                <c:pt idx="168">
                  <c:v>28.993178520115393</c:v>
                </c:pt>
                <c:pt idx="169">
                  <c:v>28.884456078597196</c:v>
                </c:pt>
                <c:pt idx="170">
                  <c:v>28.775642841838909</c:v>
                </c:pt>
                <c:pt idx="171">
                  <c:v>28.666738915104851</c:v>
                </c:pt>
                <c:pt idx="172">
                  <c:v>28.55774511226279</c:v>
                </c:pt>
                <c:pt idx="173">
                  <c:v>28.4486628484504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44.930999999999997</c:v>
                </c:pt>
                <c:pt idx="1">
                  <c:v>46.223999999999997</c:v>
                </c:pt>
                <c:pt idx="2">
                  <c:v>45.759</c:v>
                </c:pt>
                <c:pt idx="3">
                  <c:v>44.328000000000003</c:v>
                </c:pt>
                <c:pt idx="4">
                  <c:v>45.396999999999998</c:v>
                </c:pt>
                <c:pt idx="5">
                  <c:v>44.948</c:v>
                </c:pt>
                <c:pt idx="6">
                  <c:v>45.792999999999999</c:v>
                </c:pt>
                <c:pt idx="7">
                  <c:v>45.259</c:v>
                </c:pt>
                <c:pt idx="8">
                  <c:v>44.292999999999999</c:v>
                </c:pt>
                <c:pt idx="9">
                  <c:v>46.466000000000001</c:v>
                </c:pt>
                <c:pt idx="10">
                  <c:v>45.328000000000003</c:v>
                </c:pt>
                <c:pt idx="11">
                  <c:v>46.121000000000002</c:v>
                </c:pt>
                <c:pt idx="12">
                  <c:v>47.259</c:v>
                </c:pt>
                <c:pt idx="13">
                  <c:v>46.603000000000002</c:v>
                </c:pt>
                <c:pt idx="14">
                  <c:v>45.792999999999999</c:v>
                </c:pt>
                <c:pt idx="15">
                  <c:v>46.517000000000003</c:v>
                </c:pt>
                <c:pt idx="16">
                  <c:v>44.671999999999997</c:v>
                </c:pt>
                <c:pt idx="17">
                  <c:v>45.362000000000002</c:v>
                </c:pt>
                <c:pt idx="18">
                  <c:v>45.741</c:v>
                </c:pt>
                <c:pt idx="19">
                  <c:v>45.137999999999998</c:v>
                </c:pt>
                <c:pt idx="20">
                  <c:v>45.19</c:v>
                </c:pt>
                <c:pt idx="21">
                  <c:v>45.621000000000002</c:v>
                </c:pt>
                <c:pt idx="22">
                  <c:v>46.292999999999999</c:v>
                </c:pt>
                <c:pt idx="23">
                  <c:v>47.844999999999999</c:v>
                </c:pt>
                <c:pt idx="24">
                  <c:v>47.466000000000001</c:v>
                </c:pt>
                <c:pt idx="25">
                  <c:v>46.948</c:v>
                </c:pt>
                <c:pt idx="26">
                  <c:v>48.155000000000001</c:v>
                </c:pt>
                <c:pt idx="27">
                  <c:v>48.533999999999999</c:v>
                </c:pt>
                <c:pt idx="28">
                  <c:v>47.776000000000003</c:v>
                </c:pt>
                <c:pt idx="29">
                  <c:v>49.482999999999997</c:v>
                </c:pt>
                <c:pt idx="30">
                  <c:v>48.276000000000003</c:v>
                </c:pt>
                <c:pt idx="31">
                  <c:v>49.033999999999999</c:v>
                </c:pt>
                <c:pt idx="32">
                  <c:v>48.741</c:v>
                </c:pt>
                <c:pt idx="33">
                  <c:v>50.517000000000003</c:v>
                </c:pt>
                <c:pt idx="34">
                  <c:v>50.828000000000003</c:v>
                </c:pt>
                <c:pt idx="35">
                  <c:v>50.655000000000001</c:v>
                </c:pt>
                <c:pt idx="36">
                  <c:v>50.948</c:v>
                </c:pt>
                <c:pt idx="37">
                  <c:v>51.328000000000003</c:v>
                </c:pt>
                <c:pt idx="38">
                  <c:v>50.707000000000001</c:v>
                </c:pt>
                <c:pt idx="39">
                  <c:v>51.914000000000001</c:v>
                </c:pt>
                <c:pt idx="40">
                  <c:v>51.621000000000002</c:v>
                </c:pt>
                <c:pt idx="41">
                  <c:v>53.241</c:v>
                </c:pt>
                <c:pt idx="42">
                  <c:v>54.707000000000001</c:v>
                </c:pt>
                <c:pt idx="43">
                  <c:v>56.414000000000001</c:v>
                </c:pt>
                <c:pt idx="44">
                  <c:v>57.844999999999999</c:v>
                </c:pt>
                <c:pt idx="45">
                  <c:v>60.155000000000001</c:v>
                </c:pt>
                <c:pt idx="46">
                  <c:v>67.775999999999996</c:v>
                </c:pt>
                <c:pt idx="47">
                  <c:v>77.516999999999996</c:v>
                </c:pt>
                <c:pt idx="48">
                  <c:v>93.465999999999994</c:v>
                </c:pt>
                <c:pt idx="49">
                  <c:v>112.79300000000001</c:v>
                </c:pt>
                <c:pt idx="50">
                  <c:v>134.91399999999999</c:v>
                </c:pt>
                <c:pt idx="51">
                  <c:v>158.74100000000001</c:v>
                </c:pt>
                <c:pt idx="52">
                  <c:v>181.672</c:v>
                </c:pt>
                <c:pt idx="53">
                  <c:v>198.93100000000001</c:v>
                </c:pt>
                <c:pt idx="54">
                  <c:v>213.70699999999999</c:v>
                </c:pt>
                <c:pt idx="55">
                  <c:v>221.517</c:v>
                </c:pt>
                <c:pt idx="56">
                  <c:v>227.24100000000001</c:v>
                </c:pt>
                <c:pt idx="57">
                  <c:v>226.13800000000001</c:v>
                </c:pt>
                <c:pt idx="58">
                  <c:v>216.345</c:v>
                </c:pt>
                <c:pt idx="59">
                  <c:v>193.94800000000001</c:v>
                </c:pt>
                <c:pt idx="60">
                  <c:v>155.017</c:v>
                </c:pt>
                <c:pt idx="61">
                  <c:v>107.63800000000001</c:v>
                </c:pt>
                <c:pt idx="62">
                  <c:v>69.465999999999994</c:v>
                </c:pt>
                <c:pt idx="63">
                  <c:v>48.776000000000003</c:v>
                </c:pt>
                <c:pt idx="64">
                  <c:v>44.655000000000001</c:v>
                </c:pt>
                <c:pt idx="65">
                  <c:v>45.259</c:v>
                </c:pt>
                <c:pt idx="66">
                  <c:v>45.378999999999998</c:v>
                </c:pt>
                <c:pt idx="67">
                  <c:v>45.69</c:v>
                </c:pt>
                <c:pt idx="68">
                  <c:v>47.552</c:v>
                </c:pt>
                <c:pt idx="69">
                  <c:v>50.966000000000001</c:v>
                </c:pt>
                <c:pt idx="70">
                  <c:v>59.121000000000002</c:v>
                </c:pt>
                <c:pt idx="71">
                  <c:v>67.138000000000005</c:v>
                </c:pt>
                <c:pt idx="72">
                  <c:v>78.120999999999995</c:v>
                </c:pt>
                <c:pt idx="73">
                  <c:v>94.516999999999996</c:v>
                </c:pt>
                <c:pt idx="74">
                  <c:v>110.172</c:v>
                </c:pt>
                <c:pt idx="75">
                  <c:v>125.172</c:v>
                </c:pt>
                <c:pt idx="76">
                  <c:v>140</c:v>
                </c:pt>
                <c:pt idx="77">
                  <c:v>150.845</c:v>
                </c:pt>
                <c:pt idx="78">
                  <c:v>159.13800000000001</c:v>
                </c:pt>
                <c:pt idx="79">
                  <c:v>161.983</c:v>
                </c:pt>
                <c:pt idx="80">
                  <c:v>159.55199999999999</c:v>
                </c:pt>
                <c:pt idx="81">
                  <c:v>146.13800000000001</c:v>
                </c:pt>
                <c:pt idx="82">
                  <c:v>118.569</c:v>
                </c:pt>
                <c:pt idx="83">
                  <c:v>87.793000000000006</c:v>
                </c:pt>
                <c:pt idx="84">
                  <c:v>60.19</c:v>
                </c:pt>
                <c:pt idx="85">
                  <c:v>45.069000000000003</c:v>
                </c:pt>
                <c:pt idx="86">
                  <c:v>39.362000000000002</c:v>
                </c:pt>
                <c:pt idx="87">
                  <c:v>39.362000000000002</c:v>
                </c:pt>
                <c:pt idx="88">
                  <c:v>38.207000000000001</c:v>
                </c:pt>
                <c:pt idx="89">
                  <c:v>38.19</c:v>
                </c:pt>
                <c:pt idx="90">
                  <c:v>37.723999999999997</c:v>
                </c:pt>
                <c:pt idx="91">
                  <c:v>36.448</c:v>
                </c:pt>
                <c:pt idx="92">
                  <c:v>37.19</c:v>
                </c:pt>
                <c:pt idx="93">
                  <c:v>36.052</c:v>
                </c:pt>
                <c:pt idx="94">
                  <c:v>37.017000000000003</c:v>
                </c:pt>
                <c:pt idx="95">
                  <c:v>38</c:v>
                </c:pt>
                <c:pt idx="96">
                  <c:v>37.241</c:v>
                </c:pt>
                <c:pt idx="97">
                  <c:v>37.878999999999998</c:v>
                </c:pt>
                <c:pt idx="98">
                  <c:v>38.741</c:v>
                </c:pt>
                <c:pt idx="99">
                  <c:v>38.430999999999997</c:v>
                </c:pt>
                <c:pt idx="100">
                  <c:v>38.482999999999997</c:v>
                </c:pt>
                <c:pt idx="101">
                  <c:v>38.155000000000001</c:v>
                </c:pt>
                <c:pt idx="102">
                  <c:v>38.155000000000001</c:v>
                </c:pt>
                <c:pt idx="103">
                  <c:v>36.930999999999997</c:v>
                </c:pt>
                <c:pt idx="104">
                  <c:v>39.155000000000001</c:v>
                </c:pt>
                <c:pt idx="105">
                  <c:v>38.482999999999997</c:v>
                </c:pt>
                <c:pt idx="106">
                  <c:v>37.914000000000001</c:v>
                </c:pt>
                <c:pt idx="107">
                  <c:v>37.966000000000001</c:v>
                </c:pt>
                <c:pt idx="108">
                  <c:v>38.052</c:v>
                </c:pt>
                <c:pt idx="109">
                  <c:v>38.914000000000001</c:v>
                </c:pt>
                <c:pt idx="110">
                  <c:v>38.396999999999998</c:v>
                </c:pt>
                <c:pt idx="111">
                  <c:v>40.828000000000003</c:v>
                </c:pt>
                <c:pt idx="112">
                  <c:v>42.362000000000002</c:v>
                </c:pt>
                <c:pt idx="113">
                  <c:v>46.828000000000003</c:v>
                </c:pt>
                <c:pt idx="114">
                  <c:v>48.966000000000001</c:v>
                </c:pt>
                <c:pt idx="115">
                  <c:v>52.448</c:v>
                </c:pt>
                <c:pt idx="116">
                  <c:v>53.482999999999997</c:v>
                </c:pt>
                <c:pt idx="117">
                  <c:v>52.466000000000001</c:v>
                </c:pt>
                <c:pt idx="118">
                  <c:v>49.759</c:v>
                </c:pt>
                <c:pt idx="119">
                  <c:v>47.671999999999997</c:v>
                </c:pt>
                <c:pt idx="120">
                  <c:v>44.707000000000001</c:v>
                </c:pt>
                <c:pt idx="121">
                  <c:v>39.896999999999998</c:v>
                </c:pt>
                <c:pt idx="122">
                  <c:v>35.930999999999997</c:v>
                </c:pt>
                <c:pt idx="123">
                  <c:v>35.017000000000003</c:v>
                </c:pt>
                <c:pt idx="124">
                  <c:v>36.930999999999997</c:v>
                </c:pt>
                <c:pt idx="125">
                  <c:v>34.637999999999998</c:v>
                </c:pt>
                <c:pt idx="126">
                  <c:v>35.396999999999998</c:v>
                </c:pt>
                <c:pt idx="127">
                  <c:v>35.655000000000001</c:v>
                </c:pt>
                <c:pt idx="128">
                  <c:v>35.878999999999998</c:v>
                </c:pt>
                <c:pt idx="129">
                  <c:v>33.844999999999999</c:v>
                </c:pt>
                <c:pt idx="130">
                  <c:v>35.31</c:v>
                </c:pt>
                <c:pt idx="131">
                  <c:v>35.276000000000003</c:v>
                </c:pt>
                <c:pt idx="132">
                  <c:v>35.085999999999999</c:v>
                </c:pt>
                <c:pt idx="133">
                  <c:v>34.344999999999999</c:v>
                </c:pt>
                <c:pt idx="134">
                  <c:v>35.033999999999999</c:v>
                </c:pt>
                <c:pt idx="135">
                  <c:v>33.223999999999997</c:v>
                </c:pt>
                <c:pt idx="136">
                  <c:v>35.448</c:v>
                </c:pt>
                <c:pt idx="137">
                  <c:v>34.896999999999998</c:v>
                </c:pt>
                <c:pt idx="138">
                  <c:v>35.5</c:v>
                </c:pt>
                <c:pt idx="139">
                  <c:v>35.466000000000001</c:v>
                </c:pt>
                <c:pt idx="140">
                  <c:v>34.31</c:v>
                </c:pt>
                <c:pt idx="141">
                  <c:v>35.223999999999997</c:v>
                </c:pt>
                <c:pt idx="142">
                  <c:v>37.655000000000001</c:v>
                </c:pt>
                <c:pt idx="143">
                  <c:v>41.069000000000003</c:v>
                </c:pt>
                <c:pt idx="144">
                  <c:v>40.121000000000002</c:v>
                </c:pt>
                <c:pt idx="145">
                  <c:v>41.914000000000001</c:v>
                </c:pt>
                <c:pt idx="146">
                  <c:v>40.792999999999999</c:v>
                </c:pt>
                <c:pt idx="147">
                  <c:v>41.017000000000003</c:v>
                </c:pt>
                <c:pt idx="148">
                  <c:v>39.31</c:v>
                </c:pt>
                <c:pt idx="149">
                  <c:v>36.017000000000003</c:v>
                </c:pt>
                <c:pt idx="150">
                  <c:v>34.069000000000003</c:v>
                </c:pt>
                <c:pt idx="151">
                  <c:v>31.966000000000001</c:v>
                </c:pt>
                <c:pt idx="152">
                  <c:v>33.328000000000003</c:v>
                </c:pt>
                <c:pt idx="153">
                  <c:v>31.31</c:v>
                </c:pt>
                <c:pt idx="154">
                  <c:v>30.533999999999999</c:v>
                </c:pt>
                <c:pt idx="155">
                  <c:v>32.292999999999999</c:v>
                </c:pt>
                <c:pt idx="156">
                  <c:v>31.861999999999998</c:v>
                </c:pt>
                <c:pt idx="157">
                  <c:v>32.344999999999999</c:v>
                </c:pt>
                <c:pt idx="158">
                  <c:v>31.068999999999999</c:v>
                </c:pt>
                <c:pt idx="159">
                  <c:v>30.948</c:v>
                </c:pt>
                <c:pt idx="160">
                  <c:v>31.620999999999999</c:v>
                </c:pt>
                <c:pt idx="161">
                  <c:v>31.81</c:v>
                </c:pt>
                <c:pt idx="162">
                  <c:v>30.068999999999999</c:v>
                </c:pt>
                <c:pt idx="163">
                  <c:v>30.931000000000001</c:v>
                </c:pt>
                <c:pt idx="164">
                  <c:v>32.155000000000001</c:v>
                </c:pt>
                <c:pt idx="165">
                  <c:v>31.068999999999999</c:v>
                </c:pt>
                <c:pt idx="166">
                  <c:v>30.5</c:v>
                </c:pt>
                <c:pt idx="167">
                  <c:v>31.155000000000001</c:v>
                </c:pt>
                <c:pt idx="168">
                  <c:v>29.603000000000002</c:v>
                </c:pt>
                <c:pt idx="169">
                  <c:v>30.379000000000001</c:v>
                </c:pt>
                <c:pt idx="170">
                  <c:v>31.792999999999999</c:v>
                </c:pt>
                <c:pt idx="171">
                  <c:v>31.224</c:v>
                </c:pt>
                <c:pt idx="172">
                  <c:v>30.016999999999999</c:v>
                </c:pt>
                <c:pt idx="173">
                  <c:v>30.759</c:v>
                </c:pt>
                <c:pt idx="174">
                  <c:v>31.327999999999999</c:v>
                </c:pt>
                <c:pt idx="175">
                  <c:v>29.776</c:v>
                </c:pt>
                <c:pt idx="176">
                  <c:v>29.792999999999999</c:v>
                </c:pt>
                <c:pt idx="177">
                  <c:v>30.861999999999998</c:v>
                </c:pt>
                <c:pt idx="178">
                  <c:v>30.844999999999999</c:v>
                </c:pt>
                <c:pt idx="179">
                  <c:v>29.948</c:v>
                </c:pt>
                <c:pt idx="180">
                  <c:v>30.483000000000001</c:v>
                </c:pt>
                <c:pt idx="181">
                  <c:v>30.414000000000001</c:v>
                </c:pt>
                <c:pt idx="182">
                  <c:v>30.414000000000001</c:v>
                </c:pt>
                <c:pt idx="183">
                  <c:v>31.414000000000001</c:v>
                </c:pt>
                <c:pt idx="184">
                  <c:v>30.103000000000002</c:v>
                </c:pt>
                <c:pt idx="185">
                  <c:v>30.896999999999998</c:v>
                </c:pt>
                <c:pt idx="186">
                  <c:v>31.016999999999999</c:v>
                </c:pt>
                <c:pt idx="187">
                  <c:v>29.861999999999998</c:v>
                </c:pt>
                <c:pt idx="188">
                  <c:v>30.103000000000002</c:v>
                </c:pt>
                <c:pt idx="189">
                  <c:v>30.016999999999999</c:v>
                </c:pt>
                <c:pt idx="190">
                  <c:v>30.827999999999999</c:v>
                </c:pt>
                <c:pt idx="191">
                  <c:v>30.103000000000002</c:v>
                </c:pt>
                <c:pt idx="192">
                  <c:v>29.396999999999998</c:v>
                </c:pt>
                <c:pt idx="193">
                  <c:v>31.379000000000001</c:v>
                </c:pt>
                <c:pt idx="194">
                  <c:v>29.414000000000001</c:v>
                </c:pt>
                <c:pt idx="195">
                  <c:v>30.016999999999999</c:v>
                </c:pt>
                <c:pt idx="196">
                  <c:v>30.792999999999999</c:v>
                </c:pt>
                <c:pt idx="197">
                  <c:v>29.724</c:v>
                </c:pt>
                <c:pt idx="198">
                  <c:v>30.533999999999999</c:v>
                </c:pt>
                <c:pt idx="199">
                  <c:v>30.568999999999999</c:v>
                </c:pt>
                <c:pt idx="200">
                  <c:v>31.103000000000002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44.037757997469328</c:v>
                </c:pt>
                <c:pt idx="7">
                  <c:v>44.24831313312427</c:v>
                </c:pt>
                <c:pt idx="8">
                  <c:v>44.456977816733662</c:v>
                </c:pt>
                <c:pt idx="9">
                  <c:v>44.663499133349866</c:v>
                </c:pt>
                <c:pt idx="10">
                  <c:v>44.86759714495652</c:v>
                </c:pt>
                <c:pt idx="11">
                  <c:v>45.068962897260278</c:v>
                </c:pt>
                <c:pt idx="12">
                  <c:v>45.267256453052383</c:v>
                </c:pt>
                <c:pt idx="13">
                  <c:v>45.462104999484524</c:v>
                </c:pt>
                <c:pt idx="14">
                  <c:v>45.653101087462119</c:v>
                </c:pt>
                <c:pt idx="15">
                  <c:v>45.839801073882477</c:v>
                </c:pt>
                <c:pt idx="16">
                  <c:v>46.021723852325735</c:v>
                </c:pt>
                <c:pt idx="17">
                  <c:v>46.198349976677015</c:v>
                </c:pt>
                <c:pt idx="18">
                  <c:v>46.369121308725191</c:v>
                </c:pt>
                <c:pt idx="19">
                  <c:v>46.533441363001145</c:v>
                </c:pt>
                <c:pt idx="20">
                  <c:v>46.69067659626684</c:v>
                </c:pt>
                <c:pt idx="21">
                  <c:v>46.840159026944654</c:v>
                </c:pt>
                <c:pt idx="22">
                  <c:v>46.981190830839644</c:v>
                </c:pt>
                <c:pt idx="23">
                  <c:v>47.11305205007163</c:v>
                </c:pt>
                <c:pt idx="24">
                  <c:v>47.235013453787374</c:v>
                </c:pt>
                <c:pt idx="25">
                  <c:v>47.346358197162473</c:v>
                </c:pt>
                <c:pt idx="26">
                  <c:v>47.44641869364073</c:v>
                </c:pt>
                <c:pt idx="27">
                  <c:v>47.534639699754223</c:v>
                </c:pt>
                <c:pt idx="28">
                  <c:v>47.610685885611915</c:v>
                </c:pt>
                <c:pt idx="29">
                  <c:v>47.674623170230419</c:v>
                </c:pt>
                <c:pt idx="30">
                  <c:v>47.727218879916634</c:v>
                </c:pt>
                <c:pt idx="31">
                  <c:v>47.770427009525193</c:v>
                </c:pt>
                <c:pt idx="32">
                  <c:v>47.808151195098759</c:v>
                </c:pt>
                <c:pt idx="33">
                  <c:v>47.847407173570886</c:v>
                </c:pt>
                <c:pt idx="34">
                  <c:v>47.900033156826304</c:v>
                </c:pt>
                <c:pt idx="35">
                  <c:v>47.98511110236322</c:v>
                </c:pt>
                <c:pt idx="36">
                  <c:v>48.132249839536357</c:v>
                </c:pt>
                <c:pt idx="37">
                  <c:v>48.385823505529494</c:v>
                </c:pt>
                <c:pt idx="38">
                  <c:v>48.810134875054395</c:v>
                </c:pt>
                <c:pt idx="39">
                  <c:v>49.495265164261703</c:v>
                </c:pt>
                <c:pt idx="40">
                  <c:v>50.563073027824736</c:v>
                </c:pt>
                <c:pt idx="41">
                  <c:v>52.172430011017369</c:v>
                </c:pt>
                <c:pt idx="42">
                  <c:v>54.522372675683691</c:v>
                </c:pt>
                <c:pt idx="43">
                  <c:v>57.851494684995799</c:v>
                </c:pt>
                <c:pt idx="44">
                  <c:v>62.431711259990564</c:v>
                </c:pt>
                <c:pt idx="45">
                  <c:v>68.554638870365665</c:v>
                </c:pt>
                <c:pt idx="46">
                  <c:v>76.509369975595121</c:v>
                </c:pt>
                <c:pt idx="47">
                  <c:v>86.55145944700871</c:v>
                </c:pt>
                <c:pt idx="48">
                  <c:v>98.864447465740369</c:v>
                </c:pt>
                <c:pt idx="49">
                  <c:v>113.51701573254294</c:v>
                </c:pt>
                <c:pt idx="50">
                  <c:v>130.42025068687639</c:v>
                </c:pt>
                <c:pt idx="51">
                  <c:v>149.28822422043731</c:v>
                </c:pt>
                <c:pt idx="52">
                  <c:v>169.59436572297787</c:v>
                </c:pt>
                <c:pt idx="53">
                  <c:v>190.48321212351584</c:v>
                </c:pt>
                <c:pt idx="54">
                  <c:v>210.54563637173416</c:v>
                </c:pt>
                <c:pt idx="55">
                  <c:v>227.386892443574</c:v>
                </c:pt>
                <c:pt idx="56">
                  <c:v>237.21580357046543</c:v>
                </c:pt>
                <c:pt idx="57">
                  <c:v>235.2580688340436</c:v>
                </c:pt>
                <c:pt idx="58">
                  <c:v>217.86517116915493</c:v>
                </c:pt>
                <c:pt idx="59">
                  <c:v>185.69905651077525</c:v>
                </c:pt>
                <c:pt idx="60">
                  <c:v>145.22166618063628</c:v>
                </c:pt>
                <c:pt idx="61">
                  <c:v>106.12124176523947</c:v>
                </c:pt>
                <c:pt idx="62">
                  <c:v>76.16246813513817</c:v>
                </c:pt>
                <c:pt idx="63">
                  <c:v>57.813190502932251</c:v>
                </c:pt>
                <c:pt idx="64">
                  <c:v>48.973419407780817</c:v>
                </c:pt>
                <c:pt idx="65">
                  <c:v>46.008002363282031</c:v>
                </c:pt>
                <c:pt idx="66">
                  <c:v>46.099155052809017</c:v>
                </c:pt>
                <c:pt idx="67">
                  <c:v>47.853902916860136</c:v>
                </c:pt>
                <c:pt idx="68">
                  <c:v>50.890745028463243</c:v>
                </c:pt>
                <c:pt idx="69">
                  <c:v>55.306453476333772</c:v>
                </c:pt>
                <c:pt idx="70">
                  <c:v>61.354638241225516</c:v>
                </c:pt>
                <c:pt idx="71">
                  <c:v>69.294032496944084</c:v>
                </c:pt>
                <c:pt idx="72">
                  <c:v>79.305260569023474</c:v>
                </c:pt>
                <c:pt idx="73">
                  <c:v>91.424309807066621</c:v>
                </c:pt>
                <c:pt idx="74">
                  <c:v>105.47803584621721</c:v>
                </c:pt>
                <c:pt idx="75">
                  <c:v>121.00798707765989</c:v>
                </c:pt>
                <c:pt idx="76">
                  <c:v>137.13337093148823</c:v>
                </c:pt>
                <c:pt idx="77">
                  <c:v>152.26843271134899</c:v>
                </c:pt>
                <c:pt idx="78">
                  <c:v>163.72947421614239</c:v>
                </c:pt>
                <c:pt idx="79">
                  <c:v>167.71693067943795</c:v>
                </c:pt>
                <c:pt idx="80">
                  <c:v>160.56357483225759</c:v>
                </c:pt>
                <c:pt idx="81">
                  <c:v>141.35899361108574</c:v>
                </c:pt>
                <c:pt idx="82">
                  <c:v>113.96609439594933</c:v>
                </c:pt>
                <c:pt idx="83">
                  <c:v>85.761222415950797</c:v>
                </c:pt>
                <c:pt idx="84">
                  <c:v>63.420226208974867</c:v>
                </c:pt>
                <c:pt idx="85">
                  <c:v>49.507850971300996</c:v>
                </c:pt>
                <c:pt idx="86">
                  <c:v>42.619602600215252</c:v>
                </c:pt>
                <c:pt idx="87">
                  <c:v>39.869692640290197</c:v>
                </c:pt>
                <c:pt idx="88">
                  <c:v>38.947178522327505</c:v>
                </c:pt>
                <c:pt idx="89">
                  <c:v>38.645456969145719</c:v>
                </c:pt>
                <c:pt idx="90">
                  <c:v>38.508917488738241</c:v>
                </c:pt>
                <c:pt idx="91">
                  <c:v>38.407990215621219</c:v>
                </c:pt>
                <c:pt idx="92">
                  <c:v>38.314298576345692</c:v>
                </c:pt>
                <c:pt idx="93">
                  <c:v>38.222934882675375</c:v>
                </c:pt>
                <c:pt idx="94">
                  <c:v>38.133159370552107</c:v>
                </c:pt>
                <c:pt idx="95">
                  <c:v>38.04482440305253</c:v>
                </c:pt>
                <c:pt idx="96">
                  <c:v>37.957887113772095</c:v>
                </c:pt>
                <c:pt idx="97">
                  <c:v>37.872398568454742</c:v>
                </c:pt>
                <c:pt idx="98">
                  <c:v>37.788589715636157</c:v>
                </c:pt>
                <c:pt idx="99">
                  <c:v>37.70704432233552</c:v>
                </c:pt>
                <c:pt idx="100">
                  <c:v>37.629011121745819</c:v>
                </c:pt>
                <c:pt idx="101">
                  <c:v>37.556932467564373</c:v>
                </c:pt>
                <c:pt idx="102">
                  <c:v>37.495281077087654</c:v>
                </c:pt>
                <c:pt idx="103">
                  <c:v>37.451787037526046</c:v>
                </c:pt>
                <c:pt idx="104">
                  <c:v>37.439081032961468</c:v>
                </c:pt>
                <c:pt idx="105">
                  <c:v>37.476651702218042</c:v>
                </c:pt>
                <c:pt idx="106">
                  <c:v>37.592801113334673</c:v>
                </c:pt>
                <c:pt idx="107">
                  <c:v>37.825998561513366</c:v>
                </c:pt>
                <c:pt idx="108">
                  <c:v>38.2247437535922</c:v>
                </c:pt>
                <c:pt idx="109">
                  <c:v>38.844869214542747</c:v>
                </c:pt>
                <c:pt idx="110">
                  <c:v>39.74325088291701</c:v>
                </c:pt>
                <c:pt idx="111">
                  <c:v>40.967130303586899</c:v>
                </c:pt>
                <c:pt idx="112">
                  <c:v>42.538345275558328</c:v>
                </c:pt>
                <c:pt idx="113">
                  <c:v>44.431267256339339</c:v>
                </c:pt>
                <c:pt idx="114">
                  <c:v>46.543014208869778</c:v>
                </c:pt>
                <c:pt idx="115">
                  <c:v>48.659103594230992</c:v>
                </c:pt>
                <c:pt idx="116">
                  <c:v>50.433686183007751</c:v>
                </c:pt>
                <c:pt idx="117">
                  <c:v>51.426153991001158</c:v>
                </c:pt>
                <c:pt idx="118">
                  <c:v>51.233930009753827</c:v>
                </c:pt>
                <c:pt idx="119">
                  <c:v>49.697582581480752</c:v>
                </c:pt>
                <c:pt idx="120">
                  <c:v>47.05493475750626</c:v>
                </c:pt>
                <c:pt idx="121">
                  <c:v>43.897833621713971</c:v>
                </c:pt>
                <c:pt idx="122">
                  <c:v>40.91600512221536</c:v>
                </c:pt>
                <c:pt idx="123">
                  <c:v>38.59525578888794</c:v>
                </c:pt>
                <c:pt idx="124">
                  <c:v>37.074639515251619</c:v>
                </c:pt>
                <c:pt idx="125">
                  <c:v>36.217401062036366</c:v>
                </c:pt>
                <c:pt idx="126">
                  <c:v>35.783861308522916</c:v>
                </c:pt>
                <c:pt idx="127">
                  <c:v>35.567487633806721</c:v>
                </c:pt>
                <c:pt idx="128">
                  <c:v>35.441963902329505</c:v>
                </c:pt>
                <c:pt idx="129">
                  <c:v>35.347474764401071</c:v>
                </c:pt>
                <c:pt idx="130">
                  <c:v>35.261278777790892</c:v>
                </c:pt>
                <c:pt idx="131">
                  <c:v>35.176280474507706</c:v>
                </c:pt>
                <c:pt idx="132">
                  <c:v>35.090623777577981</c:v>
                </c:pt>
                <c:pt idx="133">
                  <c:v>35.003921663348777</c:v>
                </c:pt>
                <c:pt idx="134">
                  <c:v>34.916290673270439</c:v>
                </c:pt>
                <c:pt idx="135">
                  <c:v>34.828481294011958</c:v>
                </c:pt>
                <c:pt idx="136">
                  <c:v>34.742816962124124</c:v>
                </c:pt>
                <c:pt idx="137">
                  <c:v>34.665394007693052</c:v>
                </c:pt>
                <c:pt idx="138">
                  <c:v>34.610304579879717</c:v>
                </c:pt>
                <c:pt idx="139">
                  <c:v>34.606296166623181</c:v>
                </c:pt>
                <c:pt idx="140">
                  <c:v>34.704658221029177</c:v>
                </c:pt>
                <c:pt idx="141">
                  <c:v>34.983906151228041</c:v>
                </c:pt>
                <c:pt idx="142">
                  <c:v>35.543185295107087</c:v>
                </c:pt>
                <c:pt idx="143">
                  <c:v>36.475704727842604</c:v>
                </c:pt>
                <c:pt idx="144">
                  <c:v>37.819623194194442</c:v>
                </c:pt>
                <c:pt idx="145">
                  <c:v>39.48886544632964</c:v>
                </c:pt>
                <c:pt idx="146">
                  <c:v>41.150135408099203</c:v>
                </c:pt>
                <c:pt idx="147">
                  <c:v>42.00678709502688</c:v>
                </c:pt>
                <c:pt idx="148">
                  <c:v>40.993894766988298</c:v>
                </c:pt>
                <c:pt idx="149">
                  <c:v>38.155232073784887</c:v>
                </c:pt>
                <c:pt idx="150">
                  <c:v>35.261445338923444</c:v>
                </c:pt>
                <c:pt idx="151">
                  <c:v>33.681784544106186</c:v>
                </c:pt>
                <c:pt idx="152">
                  <c:v>33.142847697709357</c:v>
                </c:pt>
                <c:pt idx="153">
                  <c:v>32.959184341024532</c:v>
                </c:pt>
                <c:pt idx="154">
                  <c:v>32.83719123340105</c:v>
                </c:pt>
                <c:pt idx="155">
                  <c:v>32.720544400804449</c:v>
                </c:pt>
                <c:pt idx="156">
                  <c:v>32.603816387786779</c:v>
                </c:pt>
                <c:pt idx="157">
                  <c:v>32.486846637367449</c:v>
                </c:pt>
                <c:pt idx="158">
                  <c:v>32.369754534858842</c:v>
                </c:pt>
                <c:pt idx="159">
                  <c:v>32.25266068933896</c:v>
                </c:pt>
                <c:pt idx="160">
                  <c:v>32.135677371608722</c:v>
                </c:pt>
                <c:pt idx="161">
                  <c:v>32.018907334231351</c:v>
                </c:pt>
                <c:pt idx="162">
                  <c:v>31.902443074463729</c:v>
                </c:pt>
                <c:pt idx="163">
                  <c:v>31.786366398546811</c:v>
                </c:pt>
                <c:pt idx="164">
                  <c:v>31.670748263786678</c:v>
                </c:pt>
                <c:pt idx="165">
                  <c:v>31.555648868171623</c:v>
                </c:pt>
                <c:pt idx="166">
                  <c:v>31.441117952163218</c:v>
                </c:pt>
                <c:pt idx="167">
                  <c:v>31.327195274733491</c:v>
                </c:pt>
                <c:pt idx="168">
                  <c:v>31.21391122537992</c:v>
                </c:pt>
                <c:pt idx="169">
                  <c:v>31.101287535324889</c:v>
                </c:pt>
                <c:pt idx="170">
                  <c:v>30.989338053948504</c:v>
                </c:pt>
                <c:pt idx="171">
                  <c:v>30.878069560275929</c:v>
                </c:pt>
                <c:pt idx="172">
                  <c:v>30.767482583643165</c:v>
                </c:pt>
                <c:pt idx="173">
                  <c:v>30.657572212161536</c:v>
                </c:pt>
                <c:pt idx="174">
                  <c:v>30.548328872021681</c:v>
                </c:pt>
                <c:pt idx="175">
                  <c:v>30.439739064825677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44.037757997466322</c:v>
                </c:pt>
                <c:pt idx="7">
                  <c:v>44.248313133114458</c:v>
                </c:pt>
                <c:pt idx="8">
                  <c:v>44.456977816702341</c:v>
                </c:pt>
                <c:pt idx="9">
                  <c:v>44.663499133252103</c:v>
                </c:pt>
                <c:pt idx="10">
                  <c:v>44.867597144658049</c:v>
                </c:pt>
                <c:pt idx="11">
                  <c:v>45.068962896369158</c:v>
                </c:pt>
                <c:pt idx="12">
                  <c:v>45.267256450450432</c:v>
                </c:pt>
                <c:pt idx="13">
                  <c:v>45.46210499205457</c:v>
                </c:pt>
                <c:pt idx="14">
                  <c:v>45.653101066713106</c:v>
                </c:pt>
                <c:pt idx="15">
                  <c:v>45.839801017215038</c:v>
                </c:pt>
                <c:pt idx="16">
                  <c:v>46.021723700971485</c:v>
                </c:pt>
                <c:pt idx="17">
                  <c:v>46.198349581328181</c:v>
                </c:pt>
                <c:pt idx="18">
                  <c:v>46.369120298795551</c:v>
                </c:pt>
                <c:pt idx="19">
                  <c:v>46.533438839946932</c:v>
                </c:pt>
                <c:pt idx="20">
                  <c:v>46.690670431922939</c:v>
                </c:pt>
                <c:pt idx="21">
                  <c:v>46.840144297989184</c:v>
                </c:pt>
                <c:pt idx="22">
                  <c:v>46.981156413139104</c:v>
                </c:pt>
                <c:pt idx="23">
                  <c:v>47.112973396840808</c:v>
                </c:pt>
                <c:pt idx="24">
                  <c:v>47.234837671102078</c:v>
                </c:pt>
                <c:pt idx="25">
                  <c:v>47.345973994442545</c:v>
                </c:pt>
                <c:pt idx="26">
                  <c:v>47.445597454597632</c:v>
                </c:pt>
                <c:pt idx="27">
                  <c:v>47.532922963597031</c:v>
                </c:pt>
                <c:pt idx="28">
                  <c:v>47.607176247538618</c:v>
                </c:pt>
                <c:pt idx="29">
                  <c:v>47.667606259943476</c:v>
                </c:pt>
                <c:pt idx="30">
                  <c:v>47.713498873075167</c:v>
                </c:pt>
                <c:pt idx="31">
                  <c:v>47.744191618316918</c:v>
                </c:pt>
                <c:pt idx="32">
                  <c:v>47.759089158302203</c:v>
                </c:pt>
                <c:pt idx="33">
                  <c:v>47.75767908509556</c:v>
                </c:pt>
                <c:pt idx="34">
                  <c:v>47.739547556728667</c:v>
                </c:pt>
                <c:pt idx="35">
                  <c:v>47.704394216180908</c:v>
                </c:pt>
                <c:pt idx="36">
                  <c:v>47.652045790222921</c:v>
                </c:pt>
                <c:pt idx="37">
                  <c:v>47.582467747828467</c:v>
                </c:pt>
                <c:pt idx="38">
                  <c:v>47.495773415253886</c:v>
                </c:pt>
                <c:pt idx="39">
                  <c:v>47.392230001331107</c:v>
                </c:pt>
                <c:pt idx="40">
                  <c:v>47.272261082916863</c:v>
                </c:pt>
                <c:pt idx="41">
                  <c:v>47.136445234045539</c:v>
                </c:pt>
                <c:pt idx="42">
                  <c:v>46.985510646554125</c:v>
                </c:pt>
                <c:pt idx="43">
                  <c:v>46.820325774639166</c:v>
                </c:pt>
                <c:pt idx="44">
                  <c:v>46.64188622804766</c:v>
                </c:pt>
                <c:pt idx="45">
                  <c:v>46.451298323956792</c:v>
                </c:pt>
                <c:pt idx="46">
                  <c:v>46.249759871626594</c:v>
                </c:pt>
                <c:pt idx="47">
                  <c:v>46.03853889380899</c:v>
                </c:pt>
                <c:pt idx="48">
                  <c:v>45.818951074926836</c:v>
                </c:pt>
                <c:pt idx="49">
                  <c:v>45.592336762597249</c:v>
                </c:pt>
                <c:pt idx="50">
                  <c:v>45.360038335206411</c:v>
                </c:pt>
                <c:pt idx="51">
                  <c:v>45.123378687549831</c:v>
                </c:pt>
                <c:pt idx="52">
                  <c:v>44.883641486529889</c:v>
                </c:pt>
                <c:pt idx="53">
                  <c:v>44.642053719858524</c:v>
                </c:pt>
                <c:pt idx="54">
                  <c:v>44.39977091444004</c:v>
                </c:pt>
                <c:pt idx="55">
                  <c:v>44.157865249527269</c:v>
                </c:pt>
                <c:pt idx="56">
                  <c:v>43.917316643709498</c:v>
                </c:pt>
                <c:pt idx="57">
                  <c:v>43.679006763197592</c:v>
                </c:pt>
                <c:pt idx="58">
                  <c:v>43.44371578811711</c:v>
                </c:pt>
                <c:pt idx="59">
                  <c:v>43.21212168733927</c:v>
                </c:pt>
                <c:pt idx="60">
                  <c:v>42.984801691996864</c:v>
                </c:pt>
                <c:pt idx="61">
                  <c:v>42.762235622342693</c:v>
                </c:pt>
                <c:pt idx="62">
                  <c:v>42.544810709493234</c:v>
                </c:pt>
                <c:pt idx="63">
                  <c:v>42.332827559293598</c:v>
                </c:pt>
                <c:pt idx="64">
                  <c:v>42.126506925949798</c:v>
                </c:pt>
                <c:pt idx="65">
                  <c:v>41.925996994038222</c:v>
                </c:pt>
                <c:pt idx="66">
                  <c:v>41.73138090512537</c:v>
                </c:pt>
                <c:pt idx="67">
                  <c:v>41.542684306113301</c:v>
                </c:pt>
                <c:pt idx="68">
                  <c:v>41.359882737787032</c:v>
                </c:pt>
                <c:pt idx="69">
                  <c:v>41.182908721754607</c:v>
                </c:pt>
                <c:pt idx="70">
                  <c:v>41.011658440539655</c:v>
                </c:pt>
                <c:pt idx="71">
                  <c:v>40.845997938072394</c:v>
                </c:pt>
                <c:pt idx="72">
                  <c:v>40.685768795753283</c:v>
                </c:pt>
                <c:pt idx="73">
                  <c:v>40.530793262527624</c:v>
                </c:pt>
                <c:pt idx="74">
                  <c:v>40.380878836169622</c:v>
                </c:pt>
                <c:pt idx="75">
                  <c:v>40.235822307574111</c:v>
                </c:pt>
                <c:pt idx="76">
                  <c:v>40.095413290748866</c:v>
                </c:pt>
                <c:pt idx="77">
                  <c:v>39.959437268892735</c:v>
                </c:pt>
                <c:pt idx="78">
                  <c:v>39.827678191952579</c:v>
                </c:pt>
                <c:pt idx="79">
                  <c:v>39.699920663867864</c:v>
                </c:pt>
                <c:pt idx="80">
                  <c:v>39.575951758788882</c:v>
                </c:pt>
                <c:pt idx="81">
                  <c:v>39.455562505296363</c:v>
                </c:pt>
                <c:pt idx="82">
                  <c:v>39.338549076401335</c:v>
                </c:pt>
                <c:pt idx="83">
                  <c:v>39.224713721156228</c:v>
                </c:pt>
                <c:pt idx="84">
                  <c:v>39.113865471297856</c:v>
                </c:pt>
                <c:pt idx="85">
                  <c:v>39.005820653660017</c:v>
                </c:pt>
                <c:pt idx="86">
                  <c:v>38.900403236286301</c:v>
                </c:pt>
                <c:pt idx="87">
                  <c:v>38.797445033352503</c:v>
                </c:pt>
                <c:pt idx="88">
                  <c:v>38.696785791255934</c:v>
                </c:pt>
                <c:pt idx="89">
                  <c:v>38.598273175602507</c:v>
                </c:pt>
                <c:pt idx="90">
                  <c:v>38.50176267635905</c:v>
                </c:pt>
                <c:pt idx="91">
                  <c:v>38.407117446160917</c:v>
                </c:pt>
                <c:pt idx="92">
                  <c:v>38.314208084684012</c:v>
                </c:pt>
                <c:pt idx="93">
                  <c:v>38.222912380107346</c:v>
                </c:pt>
                <c:pt idx="94">
                  <c:v>38.133115017004464</c:v>
                </c:pt>
                <c:pt idx="95">
                  <c:v>38.044707258499031</c:v>
                </c:pt>
                <c:pt idx="96">
                  <c:v>37.957586609192496</c:v>
                </c:pt>
                <c:pt idx="97">
                  <c:v>37.871656464205863</c:v>
                </c:pt>
                <c:pt idx="98">
                  <c:v>37.786825748660846</c:v>
                </c:pt>
                <c:pt idx="99">
                  <c:v>37.703008551044846</c:v>
                </c:pt>
                <c:pt idx="100">
                  <c:v>37.620123753145684</c:v>
                </c:pt>
                <c:pt idx="101">
                  <c:v>37.538094658596613</c:v>
                </c:pt>
                <c:pt idx="102">
                  <c:v>37.456848621526106</c:v>
                </c:pt>
                <c:pt idx="103">
                  <c:v>37.376316676354506</c:v>
                </c:pt>
                <c:pt idx="104">
                  <c:v>37.296433169411337</c:v>
                </c:pt>
                <c:pt idx="105">
                  <c:v>37.217135392756916</c:v>
                </c:pt>
                <c:pt idx="106">
                  <c:v>37.1383632203774</c:v>
                </c:pt>
                <c:pt idx="107">
                  <c:v>37.060058746778175</c:v>
                </c:pt>
                <c:pt idx="108">
                  <c:v>36.982165927928051</c:v>
                </c:pt>
                <c:pt idx="109">
                  <c:v>36.904630224504068</c:v>
                </c:pt>
                <c:pt idx="110">
                  <c:v>36.827398247458966</c:v>
                </c:pt>
                <c:pt idx="111">
                  <c:v>36.750417406080174</c:v>
                </c:pt>
                <c:pt idx="112">
                  <c:v>36.673635558938869</c:v>
                </c:pt>
                <c:pt idx="113">
                  <c:v>36.597000668443577</c:v>
                </c:pt>
                <c:pt idx="114">
                  <c:v>36.52046046012201</c:v>
                </c:pt>
                <c:pt idx="115">
                  <c:v>36.443962088263696</c:v>
                </c:pt>
                <c:pt idx="116">
                  <c:v>36.367451810170536</c:v>
                </c:pt>
                <c:pt idx="117">
                  <c:v>36.290874671985769</c:v>
                </c:pt>
                <c:pt idx="118">
                  <c:v>36.214174209907533</c:v>
                </c:pt>
                <c:pt idx="119">
                  <c:v>36.137292171535556</c:v>
                </c:pt>
                <c:pt idx="120">
                  <c:v>36.060168263143439</c:v>
                </c:pt>
                <c:pt idx="121">
                  <c:v>35.982739929793524</c:v>
                </c:pt>
                <c:pt idx="122">
                  <c:v>35.904942176392915</c:v>
                </c:pt>
                <c:pt idx="123">
                  <c:v>35.826707438984322</c:v>
                </c:pt>
                <c:pt idx="124">
                  <c:v>35.747965516719745</c:v>
                </c:pt>
                <c:pt idx="125">
                  <c:v>35.668643576003753</c:v>
                </c:pt>
                <c:pt idx="126">
                  <c:v>35.588666239123434</c:v>
                </c:pt>
                <c:pt idx="127">
                  <c:v>35.507955770188978</c:v>
                </c:pt>
                <c:pt idx="128">
                  <c:v>35.426432371262365</c:v>
                </c:pt>
                <c:pt idx="129">
                  <c:v>35.344014601002193</c:v>
                </c:pt>
                <c:pt idx="130">
                  <c:v>35.260619926845933</c:v>
                </c:pt>
                <c:pt idx="131">
                  <c:v>35.176165419534058</c:v>
                </c:pt>
                <c:pt idx="132">
                  <c:v>35.090568595517219</c:v>
                </c:pt>
                <c:pt idx="133">
                  <c:v>35.00374840837965</c:v>
                </c:pt>
                <c:pt idx="134">
                  <c:v>34.915626384818971</c:v>
                </c:pt>
                <c:pt idx="135">
                  <c:v>34.826127893988271</c:v>
                </c:pt>
                <c:pt idx="136">
                  <c:v>34.735183531282814</c:v>
                </c:pt>
                <c:pt idx="137">
                  <c:v>34.642730589220122</c:v>
                </c:pt>
                <c:pt idx="138">
                  <c:v>34.548714579337421</c:v>
                </c:pt>
                <c:pt idx="139">
                  <c:v>34.453090760570504</c:v>
                </c:pt>
                <c:pt idx="140">
                  <c:v>34.35582562205677</c:v>
                </c:pt>
                <c:pt idx="141">
                  <c:v>34.256898262472404</c:v>
                </c:pt>
                <c:pt idx="142">
                  <c:v>34.156301604633988</c:v>
                </c:pt>
                <c:pt idx="143">
                  <c:v>34.054043383865832</c:v>
                </c:pt>
                <c:pt idx="144">
                  <c:v>33.950146852095045</c:v>
                </c:pt>
                <c:pt idx="145">
                  <c:v>33.844651147074259</c:v>
                </c:pt>
                <c:pt idx="146">
                  <c:v>33.737611287506368</c:v>
                </c:pt>
                <c:pt idx="147">
                  <c:v>33.629097769738891</c:v>
                </c:pt>
                <c:pt idx="148">
                  <c:v>33.519195759307607</c:v>
                </c:pt>
                <c:pt idx="149">
                  <c:v>33.408003889802231</c:v>
                </c:pt>
                <c:pt idx="150">
                  <c:v>33.295632700923342</c:v>
                </c:pt>
                <c:pt idx="151">
                  <c:v>33.182202765713726</c:v>
                </c:pt>
                <c:pt idx="152">
                  <c:v>33.067842572353136</c:v>
                </c:pt>
                <c:pt idx="153">
                  <c:v>32.952686237391383</c:v>
                </c:pt>
                <c:pt idx="154">
                  <c:v>32.836871134006792</c:v>
                </c:pt>
                <c:pt idx="155">
                  <c:v>32.720535520408504</c:v>
                </c:pt>
                <c:pt idx="156">
                  <c:v>32.603816249926041</c:v>
                </c:pt>
                <c:pt idx="157">
                  <c:v>32.486846636175187</c:v>
                </c:pt>
                <c:pt idx="158">
                  <c:v>32.369754534853115</c:v>
                </c:pt>
                <c:pt idx="159">
                  <c:v>32.252660689338946</c:v>
                </c:pt>
                <c:pt idx="160">
                  <c:v>32.135677371608722</c:v>
                </c:pt>
                <c:pt idx="161">
                  <c:v>32.018907334231351</c:v>
                </c:pt>
                <c:pt idx="162">
                  <c:v>31.902443074463729</c:v>
                </c:pt>
                <c:pt idx="163">
                  <c:v>31.786366398546811</c:v>
                </c:pt>
                <c:pt idx="164">
                  <c:v>31.670748263786678</c:v>
                </c:pt>
                <c:pt idx="165">
                  <c:v>31.555648868171623</c:v>
                </c:pt>
                <c:pt idx="166">
                  <c:v>31.441117952163218</c:v>
                </c:pt>
                <c:pt idx="167">
                  <c:v>31.327195274733491</c:v>
                </c:pt>
                <c:pt idx="168">
                  <c:v>31.21391122537992</c:v>
                </c:pt>
                <c:pt idx="169">
                  <c:v>31.101287535324889</c:v>
                </c:pt>
                <c:pt idx="170">
                  <c:v>30.989338053948504</c:v>
                </c:pt>
                <c:pt idx="171">
                  <c:v>30.878069560275929</c:v>
                </c:pt>
                <c:pt idx="172">
                  <c:v>30.767482583643165</c:v>
                </c:pt>
                <c:pt idx="173">
                  <c:v>30.657572212161536</c:v>
                </c:pt>
                <c:pt idx="174">
                  <c:v>30.548328872021681</c:v>
                </c:pt>
                <c:pt idx="175">
                  <c:v>30.439739064825677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44.19</c:v>
                </c:pt>
                <c:pt idx="1">
                  <c:v>44.19</c:v>
                </c:pt>
                <c:pt idx="2">
                  <c:v>44.448</c:v>
                </c:pt>
                <c:pt idx="3">
                  <c:v>45.155000000000001</c:v>
                </c:pt>
                <c:pt idx="4">
                  <c:v>45.033999999999999</c:v>
                </c:pt>
                <c:pt idx="5">
                  <c:v>44</c:v>
                </c:pt>
                <c:pt idx="6">
                  <c:v>44.276000000000003</c:v>
                </c:pt>
                <c:pt idx="7">
                  <c:v>43.171999999999997</c:v>
                </c:pt>
                <c:pt idx="8">
                  <c:v>43.966000000000001</c:v>
                </c:pt>
                <c:pt idx="9">
                  <c:v>44.259</c:v>
                </c:pt>
                <c:pt idx="10">
                  <c:v>44.896999999999998</c:v>
                </c:pt>
                <c:pt idx="11">
                  <c:v>43.878999999999998</c:v>
                </c:pt>
                <c:pt idx="12">
                  <c:v>44.466000000000001</c:v>
                </c:pt>
                <c:pt idx="13">
                  <c:v>44.396999999999998</c:v>
                </c:pt>
                <c:pt idx="14">
                  <c:v>44.517000000000003</c:v>
                </c:pt>
                <c:pt idx="15">
                  <c:v>44.017000000000003</c:v>
                </c:pt>
                <c:pt idx="16">
                  <c:v>44.017000000000003</c:v>
                </c:pt>
                <c:pt idx="17">
                  <c:v>43.052</c:v>
                </c:pt>
                <c:pt idx="18">
                  <c:v>44.344999999999999</c:v>
                </c:pt>
                <c:pt idx="19">
                  <c:v>43.552</c:v>
                </c:pt>
                <c:pt idx="20">
                  <c:v>45.723999999999997</c:v>
                </c:pt>
                <c:pt idx="21">
                  <c:v>44.344999999999999</c:v>
                </c:pt>
                <c:pt idx="22">
                  <c:v>45.362000000000002</c:v>
                </c:pt>
                <c:pt idx="23">
                  <c:v>45.223999999999997</c:v>
                </c:pt>
                <c:pt idx="24">
                  <c:v>45.328000000000003</c:v>
                </c:pt>
                <c:pt idx="25">
                  <c:v>46.603000000000002</c:v>
                </c:pt>
                <c:pt idx="26">
                  <c:v>45.207000000000001</c:v>
                </c:pt>
                <c:pt idx="27">
                  <c:v>47.241</c:v>
                </c:pt>
                <c:pt idx="28">
                  <c:v>45.81</c:v>
                </c:pt>
                <c:pt idx="29">
                  <c:v>46.69</c:v>
                </c:pt>
                <c:pt idx="30">
                  <c:v>46.482999999999997</c:v>
                </c:pt>
                <c:pt idx="31">
                  <c:v>48.017000000000003</c:v>
                </c:pt>
                <c:pt idx="32">
                  <c:v>47.19</c:v>
                </c:pt>
                <c:pt idx="33">
                  <c:v>46.482999999999997</c:v>
                </c:pt>
                <c:pt idx="34">
                  <c:v>46.896999999999998</c:v>
                </c:pt>
                <c:pt idx="35">
                  <c:v>47.707000000000001</c:v>
                </c:pt>
                <c:pt idx="36">
                  <c:v>46.878999999999998</c:v>
                </c:pt>
                <c:pt idx="37">
                  <c:v>47.137999999999998</c:v>
                </c:pt>
                <c:pt idx="38">
                  <c:v>49.017000000000003</c:v>
                </c:pt>
                <c:pt idx="39">
                  <c:v>49.828000000000003</c:v>
                </c:pt>
                <c:pt idx="40">
                  <c:v>52.707000000000001</c:v>
                </c:pt>
                <c:pt idx="41">
                  <c:v>54.223999999999997</c:v>
                </c:pt>
                <c:pt idx="42">
                  <c:v>55.828000000000003</c:v>
                </c:pt>
                <c:pt idx="43">
                  <c:v>58</c:v>
                </c:pt>
                <c:pt idx="44">
                  <c:v>61.19</c:v>
                </c:pt>
                <c:pt idx="45">
                  <c:v>66.465999999999994</c:v>
                </c:pt>
                <c:pt idx="46">
                  <c:v>76.930999999999997</c:v>
                </c:pt>
                <c:pt idx="47">
                  <c:v>95.102999999999994</c:v>
                </c:pt>
                <c:pt idx="48">
                  <c:v>119.017</c:v>
                </c:pt>
                <c:pt idx="49">
                  <c:v>145.155</c:v>
                </c:pt>
                <c:pt idx="50">
                  <c:v>170.08600000000001</c:v>
                </c:pt>
                <c:pt idx="51">
                  <c:v>190.94800000000001</c:v>
                </c:pt>
                <c:pt idx="52">
                  <c:v>208.10300000000001</c:v>
                </c:pt>
                <c:pt idx="53">
                  <c:v>220.27600000000001</c:v>
                </c:pt>
                <c:pt idx="54">
                  <c:v>227.55199999999999</c:v>
                </c:pt>
                <c:pt idx="55">
                  <c:v>230.43100000000001</c:v>
                </c:pt>
                <c:pt idx="56">
                  <c:v>228.155</c:v>
                </c:pt>
                <c:pt idx="57">
                  <c:v>217.87899999999999</c:v>
                </c:pt>
                <c:pt idx="58">
                  <c:v>194.63800000000001</c:v>
                </c:pt>
                <c:pt idx="59">
                  <c:v>147.328</c:v>
                </c:pt>
                <c:pt idx="60">
                  <c:v>91.155000000000001</c:v>
                </c:pt>
                <c:pt idx="61">
                  <c:v>54.292999999999999</c:v>
                </c:pt>
                <c:pt idx="62">
                  <c:v>46.655000000000001</c:v>
                </c:pt>
                <c:pt idx="63">
                  <c:v>45.085999999999999</c:v>
                </c:pt>
                <c:pt idx="64">
                  <c:v>44.81</c:v>
                </c:pt>
                <c:pt idx="65">
                  <c:v>42.517000000000003</c:v>
                </c:pt>
                <c:pt idx="66">
                  <c:v>45.155000000000001</c:v>
                </c:pt>
                <c:pt idx="67">
                  <c:v>47.171999999999997</c:v>
                </c:pt>
                <c:pt idx="68">
                  <c:v>51.671999999999997</c:v>
                </c:pt>
                <c:pt idx="69">
                  <c:v>60.671999999999997</c:v>
                </c:pt>
                <c:pt idx="70">
                  <c:v>71.897000000000006</c:v>
                </c:pt>
                <c:pt idx="71">
                  <c:v>88.465999999999994</c:v>
                </c:pt>
                <c:pt idx="72">
                  <c:v>104.224</c:v>
                </c:pt>
                <c:pt idx="73">
                  <c:v>122.155</c:v>
                </c:pt>
                <c:pt idx="74">
                  <c:v>136.81</c:v>
                </c:pt>
                <c:pt idx="75">
                  <c:v>148.77600000000001</c:v>
                </c:pt>
                <c:pt idx="76">
                  <c:v>157.70699999999999</c:v>
                </c:pt>
                <c:pt idx="77">
                  <c:v>164.53399999999999</c:v>
                </c:pt>
                <c:pt idx="78">
                  <c:v>164.31</c:v>
                </c:pt>
                <c:pt idx="79">
                  <c:v>156.94800000000001</c:v>
                </c:pt>
                <c:pt idx="80">
                  <c:v>134.10300000000001</c:v>
                </c:pt>
                <c:pt idx="81">
                  <c:v>96.861999999999995</c:v>
                </c:pt>
                <c:pt idx="82">
                  <c:v>58.482999999999997</c:v>
                </c:pt>
                <c:pt idx="83">
                  <c:v>40.966000000000001</c:v>
                </c:pt>
                <c:pt idx="84">
                  <c:v>37.776000000000003</c:v>
                </c:pt>
                <c:pt idx="85">
                  <c:v>37.259</c:v>
                </c:pt>
                <c:pt idx="86">
                  <c:v>37.19</c:v>
                </c:pt>
                <c:pt idx="87">
                  <c:v>36.103000000000002</c:v>
                </c:pt>
                <c:pt idx="88">
                  <c:v>35.723999999999997</c:v>
                </c:pt>
                <c:pt idx="89">
                  <c:v>35.844999999999999</c:v>
                </c:pt>
                <c:pt idx="90">
                  <c:v>37.637999999999998</c:v>
                </c:pt>
                <c:pt idx="91">
                  <c:v>37.155000000000001</c:v>
                </c:pt>
                <c:pt idx="92">
                  <c:v>37.223999999999997</c:v>
                </c:pt>
                <c:pt idx="93">
                  <c:v>37.448</c:v>
                </c:pt>
                <c:pt idx="94">
                  <c:v>37.414000000000001</c:v>
                </c:pt>
                <c:pt idx="95">
                  <c:v>37.085999999999999</c:v>
                </c:pt>
                <c:pt idx="96">
                  <c:v>38.378999999999998</c:v>
                </c:pt>
                <c:pt idx="97">
                  <c:v>35.966000000000001</c:v>
                </c:pt>
                <c:pt idx="98">
                  <c:v>35.378999999999998</c:v>
                </c:pt>
                <c:pt idx="99">
                  <c:v>35.759</c:v>
                </c:pt>
                <c:pt idx="100">
                  <c:v>37</c:v>
                </c:pt>
                <c:pt idx="101">
                  <c:v>36.707000000000001</c:v>
                </c:pt>
                <c:pt idx="102">
                  <c:v>34.776000000000003</c:v>
                </c:pt>
                <c:pt idx="103">
                  <c:v>34.533999999999999</c:v>
                </c:pt>
                <c:pt idx="104">
                  <c:v>35.069000000000003</c:v>
                </c:pt>
                <c:pt idx="105">
                  <c:v>34</c:v>
                </c:pt>
                <c:pt idx="106">
                  <c:v>35.792999999999999</c:v>
                </c:pt>
                <c:pt idx="107">
                  <c:v>37</c:v>
                </c:pt>
                <c:pt idx="108">
                  <c:v>37.085999999999999</c:v>
                </c:pt>
                <c:pt idx="109">
                  <c:v>36.844999999999999</c:v>
                </c:pt>
                <c:pt idx="110">
                  <c:v>41.707000000000001</c:v>
                </c:pt>
                <c:pt idx="111">
                  <c:v>43.603000000000002</c:v>
                </c:pt>
                <c:pt idx="112">
                  <c:v>48.378999999999998</c:v>
                </c:pt>
                <c:pt idx="113">
                  <c:v>53.637999999999998</c:v>
                </c:pt>
                <c:pt idx="114">
                  <c:v>53.052</c:v>
                </c:pt>
                <c:pt idx="115">
                  <c:v>53.259</c:v>
                </c:pt>
                <c:pt idx="116">
                  <c:v>51.603000000000002</c:v>
                </c:pt>
                <c:pt idx="117">
                  <c:v>47.896999999999998</c:v>
                </c:pt>
                <c:pt idx="118">
                  <c:v>41.948</c:v>
                </c:pt>
                <c:pt idx="119">
                  <c:v>37.396999999999998</c:v>
                </c:pt>
                <c:pt idx="120">
                  <c:v>34.759</c:v>
                </c:pt>
                <c:pt idx="121">
                  <c:v>34.292999999999999</c:v>
                </c:pt>
                <c:pt idx="122">
                  <c:v>33.914000000000001</c:v>
                </c:pt>
                <c:pt idx="123">
                  <c:v>33.344999999999999</c:v>
                </c:pt>
                <c:pt idx="124">
                  <c:v>33.207000000000001</c:v>
                </c:pt>
                <c:pt idx="125">
                  <c:v>32.81</c:v>
                </c:pt>
                <c:pt idx="126">
                  <c:v>31.707000000000001</c:v>
                </c:pt>
                <c:pt idx="127">
                  <c:v>32.103000000000002</c:v>
                </c:pt>
                <c:pt idx="128">
                  <c:v>33.121000000000002</c:v>
                </c:pt>
                <c:pt idx="129">
                  <c:v>32.103000000000002</c:v>
                </c:pt>
                <c:pt idx="130">
                  <c:v>32.033999999999999</c:v>
                </c:pt>
                <c:pt idx="131">
                  <c:v>32.328000000000003</c:v>
                </c:pt>
                <c:pt idx="132">
                  <c:v>31.861999999999998</c:v>
                </c:pt>
                <c:pt idx="133">
                  <c:v>32.585999999999999</c:v>
                </c:pt>
                <c:pt idx="134">
                  <c:v>30.483000000000001</c:v>
                </c:pt>
                <c:pt idx="135">
                  <c:v>32.5</c:v>
                </c:pt>
                <c:pt idx="136">
                  <c:v>33.5</c:v>
                </c:pt>
                <c:pt idx="137">
                  <c:v>34.19</c:v>
                </c:pt>
                <c:pt idx="138">
                  <c:v>35.137999999999998</c:v>
                </c:pt>
                <c:pt idx="139">
                  <c:v>36.292999999999999</c:v>
                </c:pt>
                <c:pt idx="140">
                  <c:v>38.155000000000001</c:v>
                </c:pt>
                <c:pt idx="141">
                  <c:v>39.207000000000001</c:v>
                </c:pt>
                <c:pt idx="142">
                  <c:v>41.085999999999999</c:v>
                </c:pt>
                <c:pt idx="143">
                  <c:v>41.723999999999997</c:v>
                </c:pt>
                <c:pt idx="144">
                  <c:v>40.448</c:v>
                </c:pt>
                <c:pt idx="145">
                  <c:v>38.378999999999998</c:v>
                </c:pt>
                <c:pt idx="146">
                  <c:v>36.19</c:v>
                </c:pt>
                <c:pt idx="147">
                  <c:v>32.896999999999998</c:v>
                </c:pt>
                <c:pt idx="148">
                  <c:v>31.259</c:v>
                </c:pt>
                <c:pt idx="149">
                  <c:v>29.844999999999999</c:v>
                </c:pt>
                <c:pt idx="150">
                  <c:v>29.948</c:v>
                </c:pt>
                <c:pt idx="151">
                  <c:v>30.172000000000001</c:v>
                </c:pt>
                <c:pt idx="152">
                  <c:v>31.207000000000001</c:v>
                </c:pt>
                <c:pt idx="153">
                  <c:v>29.448</c:v>
                </c:pt>
                <c:pt idx="154">
                  <c:v>29.603000000000002</c:v>
                </c:pt>
                <c:pt idx="155">
                  <c:v>28.138000000000002</c:v>
                </c:pt>
                <c:pt idx="156">
                  <c:v>29.776</c:v>
                </c:pt>
                <c:pt idx="157">
                  <c:v>28.19</c:v>
                </c:pt>
                <c:pt idx="158">
                  <c:v>28</c:v>
                </c:pt>
                <c:pt idx="159">
                  <c:v>29.568999999999999</c:v>
                </c:pt>
                <c:pt idx="160">
                  <c:v>28.792999999999999</c:v>
                </c:pt>
                <c:pt idx="161">
                  <c:v>28.466000000000001</c:v>
                </c:pt>
                <c:pt idx="162">
                  <c:v>27</c:v>
                </c:pt>
                <c:pt idx="163">
                  <c:v>28.224</c:v>
                </c:pt>
                <c:pt idx="164">
                  <c:v>29.31</c:v>
                </c:pt>
                <c:pt idx="165">
                  <c:v>28.19</c:v>
                </c:pt>
                <c:pt idx="166">
                  <c:v>28.31</c:v>
                </c:pt>
                <c:pt idx="167">
                  <c:v>28.414000000000001</c:v>
                </c:pt>
                <c:pt idx="168">
                  <c:v>30.016999999999999</c:v>
                </c:pt>
                <c:pt idx="169">
                  <c:v>28.585999999999999</c:v>
                </c:pt>
                <c:pt idx="170">
                  <c:v>28.931000000000001</c:v>
                </c:pt>
                <c:pt idx="171">
                  <c:v>28.552</c:v>
                </c:pt>
                <c:pt idx="172">
                  <c:v>27.948</c:v>
                </c:pt>
                <c:pt idx="173">
                  <c:v>28.31</c:v>
                </c:pt>
                <c:pt idx="174">
                  <c:v>29.603000000000002</c:v>
                </c:pt>
                <c:pt idx="175">
                  <c:v>28.827999999999999</c:v>
                </c:pt>
                <c:pt idx="176">
                  <c:v>27.483000000000001</c:v>
                </c:pt>
                <c:pt idx="177">
                  <c:v>29.431000000000001</c:v>
                </c:pt>
                <c:pt idx="178">
                  <c:v>30.483000000000001</c:v>
                </c:pt>
                <c:pt idx="179">
                  <c:v>28.5</c:v>
                </c:pt>
                <c:pt idx="180">
                  <c:v>29.533999999999999</c:v>
                </c:pt>
                <c:pt idx="181">
                  <c:v>28.759</c:v>
                </c:pt>
                <c:pt idx="182">
                  <c:v>29.741</c:v>
                </c:pt>
                <c:pt idx="183">
                  <c:v>30.344999999999999</c:v>
                </c:pt>
                <c:pt idx="184">
                  <c:v>29.207000000000001</c:v>
                </c:pt>
                <c:pt idx="185">
                  <c:v>30.085999999999999</c:v>
                </c:pt>
                <c:pt idx="186">
                  <c:v>30.776</c:v>
                </c:pt>
                <c:pt idx="187">
                  <c:v>28.931000000000001</c:v>
                </c:pt>
                <c:pt idx="188">
                  <c:v>29.052</c:v>
                </c:pt>
                <c:pt idx="189">
                  <c:v>29.620999999999999</c:v>
                </c:pt>
                <c:pt idx="190">
                  <c:v>29.707000000000001</c:v>
                </c:pt>
                <c:pt idx="191">
                  <c:v>28.31</c:v>
                </c:pt>
                <c:pt idx="192">
                  <c:v>29.431000000000001</c:v>
                </c:pt>
                <c:pt idx="193">
                  <c:v>29.914000000000001</c:v>
                </c:pt>
                <c:pt idx="194">
                  <c:v>30.292999999999999</c:v>
                </c:pt>
                <c:pt idx="195">
                  <c:v>30.396999999999998</c:v>
                </c:pt>
                <c:pt idx="196">
                  <c:v>28.792999999999999</c:v>
                </c:pt>
                <c:pt idx="197">
                  <c:v>30.414000000000001</c:v>
                </c:pt>
                <c:pt idx="198">
                  <c:v>30.69</c:v>
                </c:pt>
                <c:pt idx="199">
                  <c:v>31.068999999999999</c:v>
                </c:pt>
                <c:pt idx="200">
                  <c:v>31.552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42.734347676816697</c:v>
                </c:pt>
                <c:pt idx="6">
                  <c:v>42.922940948750252</c:v>
                </c:pt>
                <c:pt idx="7">
                  <c:v>43.110619313844232</c:v>
                </c:pt>
                <c:pt idx="8">
                  <c:v>43.297204429853757</c:v>
                </c:pt>
                <c:pt idx="9">
                  <c:v>43.482495085910145</c:v>
                </c:pt>
                <c:pt idx="10">
                  <c:v>43.666265145953197</c:v>
                </c:pt>
                <c:pt idx="11">
                  <c:v>43.848261449051535</c:v>
                </c:pt>
                <c:pt idx="12">
                  <c:v>44.028201701057519</c:v>
                </c:pt>
                <c:pt idx="13">
                  <c:v>44.205772401873688</c:v>
                </c:pt>
                <c:pt idx="14">
                  <c:v>44.380626864378243</c:v>
                </c:pt>
                <c:pt idx="15">
                  <c:v>44.552383395666752</c:v>
                </c:pt>
                <c:pt idx="16">
                  <c:v>44.72062373072982</c:v>
                </c:pt>
                <c:pt idx="17">
                  <c:v>44.884891837380778</c:v>
                </c:pt>
                <c:pt idx="18">
                  <c:v>45.044693258390147</c:v>
                </c:pt>
                <c:pt idx="19">
                  <c:v>45.199495240999205</c:v>
                </c:pt>
                <c:pt idx="20">
                  <c:v>45.348728061394496</c:v>
                </c:pt>
                <c:pt idx="21">
                  <c:v>45.491788249513725</c:v>
                </c:pt>
                <c:pt idx="22">
                  <c:v>45.628044977391298</c:v>
                </c:pt>
                <c:pt idx="23">
                  <c:v>45.756851895762935</c:v>
                </c:pt>
                <c:pt idx="24">
                  <c:v>45.877568518511829</c:v>
                </c:pt>
                <c:pt idx="25">
                  <c:v>45.989598367506019</c:v>
                </c:pt>
                <c:pt idx="26">
                  <c:v>46.092456225078898</c:v>
                </c:pt>
                <c:pt idx="27">
                  <c:v>46.185884953013321</c:v>
                </c:pt>
                <c:pt idx="28">
                  <c:v>46.270054548732844</c:v>
                </c:pt>
                <c:pt idx="29">
                  <c:v>46.345893507898133</c:v>
                </c:pt>
                <c:pt idx="30">
                  <c:v>46.415625770829806</c:v>
                </c:pt>
                <c:pt idx="31">
                  <c:v>46.483614988269409</c:v>
                </c:pt>
                <c:pt idx="32">
                  <c:v>46.557648773273407</c:v>
                </c:pt>
                <c:pt idx="33">
                  <c:v>46.650822762628025</c:v>
                </c:pt>
                <c:pt idx="34">
                  <c:v>46.784196782184303</c:v>
                </c:pt>
                <c:pt idx="35">
                  <c:v>46.990377022135469</c:v>
                </c:pt>
                <c:pt idx="36">
                  <c:v>47.318108203642993</c:v>
                </c:pt>
                <c:pt idx="37">
                  <c:v>47.83781607551979</c:v>
                </c:pt>
                <c:pt idx="38">
                  <c:v>48.647805465054972</c:v>
                </c:pt>
                <c:pt idx="39">
                  <c:v>49.880488126024304</c:v>
                </c:pt>
                <c:pt idx="40">
                  <c:v>51.707607584640527</c:v>
                </c:pt>
                <c:pt idx="41">
                  <c:v>54.342999203044705</c:v>
                </c:pt>
                <c:pt idx="42">
                  <c:v>58.041066443539812</c:v>
                </c:pt>
                <c:pt idx="43">
                  <c:v>63.088997482492751</c:v>
                </c:pt>
                <c:pt idx="44">
                  <c:v>69.790934862672046</c:v>
                </c:pt>
                <c:pt idx="45">
                  <c:v>78.442971950353581</c:v>
                </c:pt>
                <c:pt idx="46">
                  <c:v>89.299046727603283</c:v>
                </c:pt>
                <c:pt idx="47">
                  <c:v>102.5294833599945</c:v>
                </c:pt>
                <c:pt idx="48">
                  <c:v>118.17585494073991</c:v>
                </c:pt>
                <c:pt idx="49">
                  <c:v>136.10730667069765</c:v>
                </c:pt>
                <c:pt idx="50">
                  <c:v>155.9820239065167</c:v>
                </c:pt>
                <c:pt idx="51">
                  <c:v>177.20495319371747</c:v>
                </c:pt>
                <c:pt idx="52">
                  <c:v>198.83220359593201</c:v>
                </c:pt>
                <c:pt idx="53">
                  <c:v>219.30509697017274</c:v>
                </c:pt>
                <c:pt idx="54">
                  <c:v>235.92241546520509</c:v>
                </c:pt>
                <c:pt idx="55">
                  <c:v>244.35983608386638</c:v>
                </c:pt>
                <c:pt idx="56">
                  <c:v>239.29843929941168</c:v>
                </c:pt>
                <c:pt idx="57">
                  <c:v>217.1895138048593</c:v>
                </c:pt>
                <c:pt idx="58">
                  <c:v>180.00972930433571</c:v>
                </c:pt>
                <c:pt idx="59">
                  <c:v>136.25604562208025</c:v>
                </c:pt>
                <c:pt idx="60">
                  <c:v>96.851205720827053</c:v>
                </c:pt>
                <c:pt idx="61">
                  <c:v>69.014480003385486</c:v>
                </c:pt>
                <c:pt idx="62">
                  <c:v>53.567109731432339</c:v>
                </c:pt>
                <c:pt idx="63">
                  <c:v>47.087848356250333</c:v>
                </c:pt>
                <c:pt idx="64">
                  <c:v>45.59747592402848</c:v>
                </c:pt>
                <c:pt idx="65">
                  <c:v>46.574671457856297</c:v>
                </c:pt>
                <c:pt idx="66">
                  <c:v>49.017971650054015</c:v>
                </c:pt>
                <c:pt idx="67">
                  <c:v>52.78772789869398</c:v>
                </c:pt>
                <c:pt idx="68">
                  <c:v>58.077947385795099</c:v>
                </c:pt>
                <c:pt idx="69">
                  <c:v>65.156388433348383</c:v>
                </c:pt>
                <c:pt idx="70">
                  <c:v>74.247622151849114</c:v>
                </c:pt>
                <c:pt idx="71">
                  <c:v>85.460055920888351</c:v>
                </c:pt>
                <c:pt idx="72">
                  <c:v>98.723864949625877</c:v>
                </c:pt>
                <c:pt idx="73">
                  <c:v>113.73859539190423</c:v>
                </c:pt>
                <c:pt idx="74">
                  <c:v>129.92669521154633</c:v>
                </c:pt>
                <c:pt idx="75">
                  <c:v>146.32941071392037</c:v>
                </c:pt>
                <c:pt idx="76">
                  <c:v>161.23481562922598</c:v>
                </c:pt>
                <c:pt idx="77">
                  <c:v>171.35462327865946</c:v>
                </c:pt>
                <c:pt idx="78">
                  <c:v>171.3748966484151</c:v>
                </c:pt>
                <c:pt idx="79">
                  <c:v>156.27994738698845</c:v>
                </c:pt>
                <c:pt idx="80">
                  <c:v>126.85504983732656</c:v>
                </c:pt>
                <c:pt idx="81">
                  <c:v>92.287037204238246</c:v>
                </c:pt>
                <c:pt idx="82">
                  <c:v>64.140111651809264</c:v>
                </c:pt>
                <c:pt idx="83">
                  <c:v>47.691222306852197</c:v>
                </c:pt>
                <c:pt idx="84">
                  <c:v>40.67779945510496</c:v>
                </c:pt>
                <c:pt idx="85">
                  <c:v>38.432529206475735</c:v>
                </c:pt>
                <c:pt idx="86">
                  <c:v>37.823708300072269</c:v>
                </c:pt>
                <c:pt idx="87">
                  <c:v>37.60929542060979</c:v>
                </c:pt>
                <c:pt idx="88">
                  <c:v>37.463643065082962</c:v>
                </c:pt>
                <c:pt idx="89">
                  <c:v>37.32780558506439</c:v>
                </c:pt>
                <c:pt idx="90">
                  <c:v>37.194198702932802</c:v>
                </c:pt>
                <c:pt idx="91">
                  <c:v>37.062058026343848</c:v>
                </c:pt>
                <c:pt idx="92">
                  <c:v>36.931273684169867</c:v>
                </c:pt>
                <c:pt idx="93">
                  <c:v>36.801818347619374</c:v>
                </c:pt>
                <c:pt idx="94">
                  <c:v>36.673750969351708</c:v>
                </c:pt>
                <c:pt idx="95">
                  <c:v>36.547304293108908</c:v>
                </c:pt>
                <c:pt idx="96">
                  <c:v>36.423057945548507</c:v>
                </c:pt>
                <c:pt idx="97">
                  <c:v>36.302255158423598</c:v>
                </c:pt>
                <c:pt idx="98">
                  <c:v>36.187348010427982</c:v>
                </c:pt>
                <c:pt idx="99">
                  <c:v>36.08287616163981</c:v>
                </c:pt>
                <c:pt idx="100">
                  <c:v>35.996782209217656</c:v>
                </c:pt>
                <c:pt idx="101">
                  <c:v>35.942217378786516</c:v>
                </c:pt>
                <c:pt idx="102">
                  <c:v>35.939764268853132</c:v>
                </c:pt>
                <c:pt idx="103">
                  <c:v>36.019777159672685</c:v>
                </c:pt>
                <c:pt idx="104">
                  <c:v>36.224222799976353</c:v>
                </c:pt>
                <c:pt idx="105">
                  <c:v>36.607056104446258</c:v>
                </c:pt>
                <c:pt idx="106">
                  <c:v>37.23190741851856</c:v>
                </c:pt>
                <c:pt idx="107">
                  <c:v>38.165833874298571</c:v>
                </c:pt>
                <c:pt idx="108">
                  <c:v>39.468127041509213</c:v>
                </c:pt>
                <c:pt idx="109">
                  <c:v>41.173374799013523</c:v>
                </c:pt>
                <c:pt idx="110">
                  <c:v>43.267568289093589</c:v>
                </c:pt>
                <c:pt idx="111">
                  <c:v>45.655416831231562</c:v>
                </c:pt>
                <c:pt idx="112">
                  <c:v>48.120350168593063</c:v>
                </c:pt>
                <c:pt idx="113">
                  <c:v>50.29392470022588</c:v>
                </c:pt>
                <c:pt idx="114">
                  <c:v>51.6781485177397</c:v>
                </c:pt>
                <c:pt idx="115">
                  <c:v>51.773305402341151</c:v>
                </c:pt>
                <c:pt idx="116">
                  <c:v>50.307293571038713</c:v>
                </c:pt>
                <c:pt idx="117">
                  <c:v>47.446449567436339</c:v>
                </c:pt>
                <c:pt idx="118">
                  <c:v>43.807188747080524</c:v>
                </c:pt>
                <c:pt idx="119">
                  <c:v>40.202036192914299</c:v>
                </c:pt>
                <c:pt idx="120">
                  <c:v>37.275154018065564</c:v>
                </c:pt>
                <c:pt idx="121">
                  <c:v>35.27964236918141</c:v>
                </c:pt>
                <c:pt idx="122">
                  <c:v>34.111144469999218</c:v>
                </c:pt>
                <c:pt idx="123">
                  <c:v>33.499509139566186</c:v>
                </c:pt>
                <c:pt idx="124">
                  <c:v>33.187057914733614</c:v>
                </c:pt>
                <c:pt idx="125">
                  <c:v>33.005841645350692</c:v>
                </c:pt>
                <c:pt idx="126">
                  <c:v>32.872230646595384</c:v>
                </c:pt>
                <c:pt idx="127">
                  <c:v>32.753048897946535</c:v>
                </c:pt>
                <c:pt idx="128">
                  <c:v>32.637609043246243</c:v>
                </c:pt>
                <c:pt idx="129">
                  <c:v>32.523155236856248</c:v>
                </c:pt>
                <c:pt idx="130">
                  <c:v>32.409386177457463</c:v>
                </c:pt>
                <c:pt idx="131">
                  <c:v>32.297244069026682</c:v>
                </c:pt>
                <c:pt idx="132">
                  <c:v>32.189789181177396</c:v>
                </c:pt>
                <c:pt idx="133">
                  <c:v>32.095050044388465</c:v>
                </c:pt>
                <c:pt idx="134">
                  <c:v>32.031732907283128</c:v>
                </c:pt>
                <c:pt idx="135">
                  <c:v>32.038470900010502</c:v>
                </c:pt>
                <c:pt idx="136">
                  <c:v>32.185226437476857</c:v>
                </c:pt>
                <c:pt idx="137">
                  <c:v>32.581026203032835</c:v>
                </c:pt>
                <c:pt idx="138">
                  <c:v>33.366807794919119</c:v>
                </c:pt>
                <c:pt idx="139">
                  <c:v>34.68049032799447</c:v>
                </c:pt>
                <c:pt idx="140">
                  <c:v>36.589185058077298</c:v>
                </c:pt>
                <c:pt idx="141">
                  <c:v>38.99276692021261</c:v>
                </c:pt>
                <c:pt idx="142">
                  <c:v>41.459388609866863</c:v>
                </c:pt>
                <c:pt idx="143">
                  <c:v>42.916738046416086</c:v>
                </c:pt>
                <c:pt idx="144">
                  <c:v>41.806417748728776</c:v>
                </c:pt>
                <c:pt idx="145">
                  <c:v>37.939043988027038</c:v>
                </c:pt>
                <c:pt idx="146">
                  <c:v>33.715447069798444</c:v>
                </c:pt>
                <c:pt idx="147">
                  <c:v>31.308473606619074</c:v>
                </c:pt>
                <c:pt idx="148">
                  <c:v>30.495141602757467</c:v>
                </c:pt>
                <c:pt idx="149">
                  <c:v>30.26332384655802</c:v>
                </c:pt>
                <c:pt idx="150">
                  <c:v>30.139197155997401</c:v>
                </c:pt>
                <c:pt idx="151">
                  <c:v>30.025787623291173</c:v>
                </c:pt>
                <c:pt idx="152">
                  <c:v>29.912998465511798</c:v>
                </c:pt>
                <c:pt idx="153">
                  <c:v>29.80026501363697</c:v>
                </c:pt>
                <c:pt idx="154">
                  <c:v>29.687566409090707</c:v>
                </c:pt>
                <c:pt idx="155">
                  <c:v>29.57489853378474</c:v>
                </c:pt>
                <c:pt idx="156">
                  <c:v>29.462257650951003</c:v>
                </c:pt>
                <c:pt idx="157">
                  <c:v>29.349640165196064</c:v>
                </c:pt>
                <c:pt idx="158">
                  <c:v>29.23704265127158</c:v>
                </c:pt>
                <c:pt idx="159">
                  <c:v>29.12446187960678</c:v>
                </c:pt>
                <c:pt idx="160">
                  <c:v>29.011894835872241</c:v>
                </c:pt>
                <c:pt idx="161">
                  <c:v>28.899338734631499</c:v>
                </c:pt>
                <c:pt idx="162">
                  <c:v>28.786791027377294</c:v>
                </c:pt>
                <c:pt idx="163">
                  <c:v>28.674249405424341</c:v>
                </c:pt>
                <c:pt idx="164">
                  <c:v>28.561711798251771</c:v>
                </c:pt>
                <c:pt idx="165">
                  <c:v>28.449176367960508</c:v>
                </c:pt>
                <c:pt idx="166">
                  <c:v>28.336641500538825</c:v>
                </c:pt>
                <c:pt idx="167">
                  <c:v>28.224105794621071</c:v>
                </c:pt>
                <c:pt idx="168">
                  <c:v>28.111568048388548</c:v>
                </c:pt>
                <c:pt idx="169">
                  <c:v>27.999027245205298</c:v>
                </c:pt>
                <c:pt idx="170">
                  <c:v>27.886482538512979</c:v>
                </c:pt>
                <c:pt idx="171">
                  <c:v>27.773933236433951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42.734347676813435</c:v>
                </c:pt>
                <c:pt idx="6">
                  <c:v>42.922940948739559</c:v>
                </c:pt>
                <c:pt idx="7">
                  <c:v>43.110619313809998</c:v>
                </c:pt>
                <c:pt idx="8">
                  <c:v>43.297204429746557</c:v>
                </c:pt>
                <c:pt idx="9">
                  <c:v>43.482495085581952</c:v>
                </c:pt>
                <c:pt idx="10">
                  <c:v>43.666265144970701</c:v>
                </c:pt>
                <c:pt idx="11">
                  <c:v>43.848261446175592</c:v>
                </c:pt>
                <c:pt idx="12">
                  <c:v>44.028201692825931</c:v>
                </c:pt>
                <c:pt idx="13">
                  <c:v>44.205772378836009</c:v>
                </c:pt>
                <c:pt idx="14">
                  <c:v>44.380626801333868</c:v>
                </c:pt>
                <c:pt idx="15">
                  <c:v>44.552383226970178</c:v>
                </c:pt>
                <c:pt idx="16">
                  <c:v>44.72062328934382</c:v>
                </c:pt>
                <c:pt idx="17">
                  <c:v>44.884890708148731</c:v>
                </c:pt>
                <c:pt idx="18">
                  <c:v>45.044690433508976</c:v>
                </c:pt>
                <c:pt idx="19">
                  <c:v>45.199488331134795</c:v>
                </c:pt>
                <c:pt idx="20">
                  <c:v>45.348711534501383</c:v>
                </c:pt>
                <c:pt idx="21">
                  <c:v>45.491749598110744</c:v>
                </c:pt>
                <c:pt idx="22">
                  <c:v>45.627956589726843</c:v>
                </c:pt>
                <c:pt idx="23">
                  <c:v>45.756654257783438</c:v>
                </c:pt>
                <c:pt idx="24">
                  <c:v>45.87713640136117</c:v>
                </c:pt>
                <c:pt idx="25">
                  <c:v>45.988674552625383</c:v>
                </c:pt>
                <c:pt idx="26">
                  <c:v>46.090525053974126</c:v>
                </c:pt>
                <c:pt idx="27">
                  <c:v>46.181937573278617</c:v>
                </c:pt>
                <c:pt idx="28">
                  <c:v>46.26216504999401</c:v>
                </c:pt>
                <c:pt idx="29">
                  <c:v>46.330475002883446</c:v>
                </c:pt>
                <c:pt idx="30">
                  <c:v>46.386162057997502</c:v>
                </c:pt>
                <c:pt idx="31">
                  <c:v>46.428561475997682</c:v>
                </c:pt>
                <c:pt idx="32">
                  <c:v>46.457063374861335</c:v>
                </c:pt>
                <c:pt idx="33">
                  <c:v>46.471127262722291</c:v>
                </c:pt>
                <c:pt idx="34">
                  <c:v>46.470296422438487</c:v>
                </c:pt>
                <c:pt idx="35">
                  <c:v>46.454211631454285</c:v>
                </c:pt>
                <c:pt idx="36">
                  <c:v>46.422623664713228</c:v>
                </c:pt>
                <c:pt idx="37">
                  <c:v>46.375404021117731</c:v>
                </c:pt>
                <c:pt idx="38">
                  <c:v>46.312553340088165</c:v>
                </c:pt>
                <c:pt idx="39">
                  <c:v>46.234207036505062</c:v>
                </c:pt>
                <c:pt idx="40">
                  <c:v>46.140637779040951</c:v>
                </c:pt>
                <c:pt idx="41">
                  <c:v>46.032254564531009</c:v>
                </c:pt>
                <c:pt idx="42">
                  <c:v>45.909598292202496</c:v>
                </c:pt>
                <c:pt idx="43">
                  <c:v>45.773333906087075</c:v>
                </c:pt>
                <c:pt idx="44">
                  <c:v>45.624239339721917</c:v>
                </c:pt>
                <c:pt idx="45">
                  <c:v>45.463191651639484</c:v>
                </c:pt>
                <c:pt idx="46">
                  <c:v>45.29115087127164</c:v>
                </c:pt>
                <c:pt idx="47">
                  <c:v>45.109142172982793</c:v>
                </c:pt>
                <c:pt idx="48">
                  <c:v>44.918237054397927</c:v>
                </c:pt>
                <c:pt idx="49">
                  <c:v>44.719534211204596</c:v>
                </c:pt>
                <c:pt idx="50">
                  <c:v>44.514140775311461</c:v>
                </c:pt>
                <c:pt idx="51">
                  <c:v>44.303154521324537</c:v>
                </c:pt>
                <c:pt idx="52">
                  <c:v>44.087647555220791</c:v>
                </c:pt>
                <c:pt idx="53">
                  <c:v>43.868651888062175</c:v>
                </c:pt>
                <c:pt idx="54">
                  <c:v>43.647147176423672</c:v>
                </c:pt>
                <c:pt idx="55">
                  <c:v>43.424050789296963</c:v>
                </c:pt>
                <c:pt idx="56">
                  <c:v>43.200210246693324</c:v>
                </c:pt>
                <c:pt idx="57">
                  <c:v>42.976397974286954</c:v>
                </c:pt>
                <c:pt idx="58">
                  <c:v>42.753308235396503</c:v>
                </c:pt>
                <c:pt idx="59">
                  <c:v>42.531556038497484</c:v>
                </c:pt>
                <c:pt idx="60">
                  <c:v>42.311677775533731</c:v>
                </c:pt>
                <c:pt idx="61">
                  <c:v>42.094133322299584</c:v>
                </c:pt>
                <c:pt idx="62">
                  <c:v>41.879309324786497</c:v>
                </c:pt>
                <c:pt idx="63">
                  <c:v>41.667523401681876</c:v>
                </c:pt>
                <c:pt idx="64">
                  <c:v>41.459029009982579</c:v>
                </c:pt>
                <c:pt idx="65">
                  <c:v>41.254020744806169</c:v>
                </c:pt>
                <c:pt idx="66">
                  <c:v>41.052639873093604</c:v>
                </c:pt>
                <c:pt idx="67">
                  <c:v>40.854979931560862</c:v>
                </c:pt>
                <c:pt idx="68">
                  <c:v>40.661092250013382</c:v>
                </c:pt>
                <c:pt idx="69">
                  <c:v>40.470991290517304</c:v>
                </c:pt>
                <c:pt idx="70">
                  <c:v>40.284659719904816</c:v>
                </c:pt>
                <c:pt idx="71">
                  <c:v>40.102053157054343</c:v>
                </c:pt>
                <c:pt idx="72">
                  <c:v>39.923104557028431</c:v>
                </c:pt>
                <c:pt idx="73">
                  <c:v>39.747728211421119</c:v>
                </c:pt>
                <c:pt idx="74">
                  <c:v>39.575823358294059</c:v>
                </c:pt>
                <c:pt idx="75">
                  <c:v>39.407277406118411</c:v>
                </c:pt>
                <c:pt idx="76">
                  <c:v>39.241968784510448</c:v>
                </c:pt>
                <c:pt idx="77">
                  <c:v>39.079769440613916</c:v>
                </c:pt>
                <c:pt idx="78">
                  <c:v>38.920547004099362</c:v>
                </c:pt>
                <c:pt idx="79">
                  <c:v>38.764166646270581</c:v>
                </c:pt>
                <c:pt idx="80">
                  <c:v>38.610492660006777</c:v>
                </c:pt>
                <c:pt idx="81">
                  <c:v>38.459389787510204</c:v>
                </c:pt>
                <c:pt idx="82">
                  <c:v>38.31072432231737</c:v>
                </c:pt>
                <c:pt idx="83">
                  <c:v>38.164365010973547</c:v>
                </c:pt>
                <c:pt idx="84">
                  <c:v>38.020183778335721</c:v>
                </c:pt>
                <c:pt idx="85">
                  <c:v>37.878056298794881</c:v>
                </c:pt>
                <c:pt idx="86">
                  <c:v>37.737862433904056</c:v>
                </c:pt>
                <c:pt idx="87">
                  <c:v>37.599486555045367</c:v>
                </c:pt>
                <c:pt idx="88">
                  <c:v>37.462817767931668</c:v>
                </c:pt>
                <c:pt idx="89">
                  <c:v>37.327750053959072</c:v>
                </c:pt>
                <c:pt idx="90">
                  <c:v>37.194182341739335</c:v>
                </c:pt>
                <c:pt idx="91">
                  <c:v>37.062018520562397</c:v>
                </c:pt>
                <c:pt idx="92">
                  <c:v>36.931167406084491</c:v>
                </c:pt>
                <c:pt idx="93">
                  <c:v>36.801542667207563</c:v>
                </c:pt>
                <c:pt idx="94">
                  <c:v>36.673062721913389</c:v>
                </c:pt>
                <c:pt idx="95">
                  <c:v>36.545650608736679</c:v>
                </c:pt>
                <c:pt idx="96">
                  <c:v>36.419233839599435</c:v>
                </c:pt>
                <c:pt idx="97">
                  <c:v>36.293744238877061</c:v>
                </c:pt>
                <c:pt idx="98">
                  <c:v>36.169117772816548</c:v>
                </c:pt>
                <c:pt idx="99">
                  <c:v>36.045294372769462</c:v>
                </c:pt>
                <c:pt idx="100">
                  <c:v>35.922217755130269</c:v>
                </c:pt>
                <c:pt idx="101">
                  <c:v>35.799835240372694</c:v>
                </c:pt>
                <c:pt idx="102">
                  <c:v>35.678097573147618</c:v>
                </c:pt>
                <c:pt idx="103">
                  <c:v>35.556958745036226</c:v>
                </c:pt>
                <c:pt idx="104">
                  <c:v>35.436375821235409</c:v>
                </c:pt>
                <c:pt idx="105">
                  <c:v>35.316308772181671</c:v>
                </c:pt>
                <c:pt idx="106">
                  <c:v>35.19672031088934</c:v>
                </c:pt>
                <c:pt idx="107">
                  <c:v>35.077575736583597</c:v>
                </c:pt>
                <c:pt idx="108">
                  <c:v>34.958842785042542</c:v>
                </c:pt>
                <c:pt idx="109">
                  <c:v>34.840491485922584</c:v>
                </c:pt>
                <c:pt idx="110">
                  <c:v>34.722494027221899</c:v>
                </c:pt>
                <c:pt idx="111">
                  <c:v>34.604824626936029</c:v>
                </c:pt>
                <c:pt idx="112">
                  <c:v>34.487459411872287</c:v>
                </c:pt>
                <c:pt idx="113">
                  <c:v>34.37037630351508</c:v>
                </c:pt>
                <c:pt idx="114">
                  <c:v>34.253554910767861</c:v>
                </c:pt>
                <c:pt idx="115">
                  <c:v>34.136976429338496</c:v>
                </c:pt>
                <c:pt idx="116">
                  <c:v>34.020623547480412</c:v>
                </c:pt>
                <c:pt idx="117">
                  <c:v>33.904480357751041</c:v>
                </c:pt>
                <c:pt idx="118">
                  <c:v>33.788532274400239</c:v>
                </c:pt>
                <c:pt idx="119">
                  <c:v>33.672765955953885</c:v>
                </c:pt>
                <c:pt idx="120">
                  <c:v>33.557169232511335</c:v>
                </c:pt>
                <c:pt idx="121">
                  <c:v>33.441731037230184</c:v>
                </c:pt>
                <c:pt idx="122">
                  <c:v>33.326441341428854</c:v>
                </c:pt>
                <c:pt idx="123">
                  <c:v>33.211291092697934</c:v>
                </c:pt>
                <c:pt idx="124">
                  <c:v>33.096272155378138</c:v>
                </c:pt>
                <c:pt idx="125">
                  <c:v>32.981377252738582</c:v>
                </c:pt>
                <c:pt idx="126">
                  <c:v>32.866599910178401</c:v>
                </c:pt>
                <c:pt idx="127">
                  <c:v>32.751934398781245</c:v>
                </c:pt>
                <c:pt idx="128">
                  <c:v>32.637375678581769</c:v>
                </c:pt>
                <c:pt idx="129">
                  <c:v>32.522919340960051</c:v>
                </c:pt>
                <c:pt idx="130">
                  <c:v>32.408561549668988</c:v>
                </c:pt>
                <c:pt idx="131">
                  <c:v>32.29429898012404</c:v>
                </c:pt>
                <c:pt idx="132">
                  <c:v>32.18012875674701</c:v>
                </c:pt>
                <c:pt idx="133">
                  <c:v>32.066048388352442</c:v>
                </c:pt>
                <c:pt idx="134">
                  <c:v>31.952055701796183</c:v>
                </c:pt>
                <c:pt idx="135">
                  <c:v>31.838148774358071</c:v>
                </c:pt>
                <c:pt idx="136">
                  <c:v>31.724325865595837</c:v>
                </c:pt>
                <c:pt idx="137">
                  <c:v>31.610585349666486</c:v>
                </c:pt>
                <c:pt idx="138">
                  <c:v>31.49692564934589</c:v>
                </c:pt>
                <c:pt idx="139">
                  <c:v>31.383345173165338</c:v>
                </c:pt>
                <c:pt idx="140">
                  <c:v>31.269842257204253</c:v>
                </c:pt>
                <c:pt idx="141">
                  <c:v>31.156415113111791</c:v>
                </c:pt>
                <c:pt idx="142">
                  <c:v>31.043061783863639</c:v>
                </c:pt>
                <c:pt idx="143">
                  <c:v>30.929780108587231</c:v>
                </c:pt>
                <c:pt idx="144">
                  <c:v>30.816567697512426</c:v>
                </c:pt>
                <c:pt idx="145">
                  <c:v>30.703421917738041</c:v>
                </c:pt>
                <c:pt idx="146">
                  <c:v>30.590339890070986</c:v>
                </c:pt>
                <c:pt idx="147">
                  <c:v>30.477318496723697</c:v>
                </c:pt>
                <c:pt idx="148">
                  <c:v>30.364354399183412</c:v>
                </c:pt>
                <c:pt idx="149">
                  <c:v>30.251444065129377</c:v>
                </c:pt>
                <c:pt idx="150">
                  <c:v>30.138583802904265</c:v>
                </c:pt>
                <c:pt idx="151">
                  <c:v>30.025769801772213</c:v>
                </c:pt>
                <c:pt idx="152">
                  <c:v>29.912998176033231</c:v>
                </c:pt>
                <c:pt idx="153">
                  <c:v>29.800265011020464</c:v>
                </c:pt>
                <c:pt idx="154">
                  <c:v>29.68756640907759</c:v>
                </c:pt>
                <c:pt idx="155">
                  <c:v>29.574898533784705</c:v>
                </c:pt>
                <c:pt idx="156">
                  <c:v>29.462257650951003</c:v>
                </c:pt>
                <c:pt idx="157">
                  <c:v>29.349640165196064</c:v>
                </c:pt>
                <c:pt idx="158">
                  <c:v>29.23704265127158</c:v>
                </c:pt>
                <c:pt idx="159">
                  <c:v>29.12446187960678</c:v>
                </c:pt>
                <c:pt idx="160">
                  <c:v>29.011894835872241</c:v>
                </c:pt>
                <c:pt idx="161">
                  <c:v>28.899338734631499</c:v>
                </c:pt>
                <c:pt idx="162">
                  <c:v>28.786791027377294</c:v>
                </c:pt>
                <c:pt idx="163">
                  <c:v>28.674249405424341</c:v>
                </c:pt>
                <c:pt idx="164">
                  <c:v>28.561711798251771</c:v>
                </c:pt>
                <c:pt idx="165">
                  <c:v>28.449176367960508</c:v>
                </c:pt>
                <c:pt idx="166">
                  <c:v>28.336641500538825</c:v>
                </c:pt>
                <c:pt idx="167">
                  <c:v>28.224105794621071</c:v>
                </c:pt>
                <c:pt idx="168">
                  <c:v>28.111568048388548</c:v>
                </c:pt>
                <c:pt idx="169">
                  <c:v>27.999027245205298</c:v>
                </c:pt>
                <c:pt idx="170">
                  <c:v>27.886482538512979</c:v>
                </c:pt>
                <c:pt idx="171">
                  <c:v>27.773933236433951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45.396999999999998</c:v>
                </c:pt>
                <c:pt idx="1">
                  <c:v>46.033999999999999</c:v>
                </c:pt>
                <c:pt idx="2">
                  <c:v>45.259</c:v>
                </c:pt>
                <c:pt idx="3">
                  <c:v>45.552</c:v>
                </c:pt>
                <c:pt idx="4">
                  <c:v>46.448</c:v>
                </c:pt>
                <c:pt idx="5">
                  <c:v>45.862000000000002</c:v>
                </c:pt>
                <c:pt idx="6">
                  <c:v>46.121000000000002</c:v>
                </c:pt>
                <c:pt idx="7">
                  <c:v>46.19</c:v>
                </c:pt>
                <c:pt idx="8">
                  <c:v>47.103000000000002</c:v>
                </c:pt>
                <c:pt idx="9">
                  <c:v>46.896999999999998</c:v>
                </c:pt>
                <c:pt idx="10">
                  <c:v>45.930999999999997</c:v>
                </c:pt>
                <c:pt idx="11">
                  <c:v>44.878999999999998</c:v>
                </c:pt>
                <c:pt idx="12">
                  <c:v>45.466000000000001</c:v>
                </c:pt>
                <c:pt idx="13">
                  <c:v>46.414000000000001</c:v>
                </c:pt>
                <c:pt idx="14">
                  <c:v>44.396999999999998</c:v>
                </c:pt>
                <c:pt idx="15">
                  <c:v>44.792999999999999</c:v>
                </c:pt>
                <c:pt idx="16">
                  <c:v>46.707000000000001</c:v>
                </c:pt>
                <c:pt idx="17">
                  <c:v>46.292999999999999</c:v>
                </c:pt>
                <c:pt idx="18">
                  <c:v>46.362000000000002</c:v>
                </c:pt>
                <c:pt idx="19">
                  <c:v>47.414000000000001</c:v>
                </c:pt>
                <c:pt idx="20">
                  <c:v>47.137999999999998</c:v>
                </c:pt>
                <c:pt idx="21">
                  <c:v>48.533999999999999</c:v>
                </c:pt>
                <c:pt idx="22">
                  <c:v>48.052</c:v>
                </c:pt>
                <c:pt idx="23">
                  <c:v>47.241</c:v>
                </c:pt>
                <c:pt idx="24">
                  <c:v>49.085999999999999</c:v>
                </c:pt>
                <c:pt idx="25">
                  <c:v>48.930999999999997</c:v>
                </c:pt>
                <c:pt idx="26">
                  <c:v>48.069000000000003</c:v>
                </c:pt>
                <c:pt idx="27">
                  <c:v>47.585999999999999</c:v>
                </c:pt>
                <c:pt idx="28">
                  <c:v>48.948</c:v>
                </c:pt>
                <c:pt idx="29">
                  <c:v>49.121000000000002</c:v>
                </c:pt>
                <c:pt idx="30">
                  <c:v>49.292999999999999</c:v>
                </c:pt>
                <c:pt idx="31">
                  <c:v>48.828000000000003</c:v>
                </c:pt>
                <c:pt idx="32">
                  <c:v>49.448</c:v>
                </c:pt>
                <c:pt idx="33">
                  <c:v>48.862000000000002</c:v>
                </c:pt>
                <c:pt idx="34">
                  <c:v>48.896999999999998</c:v>
                </c:pt>
                <c:pt idx="35">
                  <c:v>48.466000000000001</c:v>
                </c:pt>
                <c:pt idx="36">
                  <c:v>50</c:v>
                </c:pt>
                <c:pt idx="37">
                  <c:v>49.723999999999997</c:v>
                </c:pt>
                <c:pt idx="38">
                  <c:v>49.81</c:v>
                </c:pt>
                <c:pt idx="39">
                  <c:v>49.103000000000002</c:v>
                </c:pt>
                <c:pt idx="40">
                  <c:v>50.466000000000001</c:v>
                </c:pt>
                <c:pt idx="41">
                  <c:v>52.171999999999997</c:v>
                </c:pt>
                <c:pt idx="42">
                  <c:v>52.569000000000003</c:v>
                </c:pt>
                <c:pt idx="43">
                  <c:v>53</c:v>
                </c:pt>
                <c:pt idx="44">
                  <c:v>56.792999999999999</c:v>
                </c:pt>
                <c:pt idx="45">
                  <c:v>62.085999999999999</c:v>
                </c:pt>
                <c:pt idx="46">
                  <c:v>70.516999999999996</c:v>
                </c:pt>
                <c:pt idx="47">
                  <c:v>83.397000000000006</c:v>
                </c:pt>
                <c:pt idx="48">
                  <c:v>104.46599999999999</c:v>
                </c:pt>
                <c:pt idx="49">
                  <c:v>128.70699999999999</c:v>
                </c:pt>
                <c:pt idx="50">
                  <c:v>156.172</c:v>
                </c:pt>
                <c:pt idx="51">
                  <c:v>179.55199999999999</c:v>
                </c:pt>
                <c:pt idx="52">
                  <c:v>199.655</c:v>
                </c:pt>
                <c:pt idx="53">
                  <c:v>213.62100000000001</c:v>
                </c:pt>
                <c:pt idx="54">
                  <c:v>222.31</c:v>
                </c:pt>
                <c:pt idx="55">
                  <c:v>227.13800000000001</c:v>
                </c:pt>
                <c:pt idx="56">
                  <c:v>224.96600000000001</c:v>
                </c:pt>
                <c:pt idx="57">
                  <c:v>215.58600000000001</c:v>
                </c:pt>
                <c:pt idx="58">
                  <c:v>191.72399999999999</c:v>
                </c:pt>
                <c:pt idx="59">
                  <c:v>146.5</c:v>
                </c:pt>
                <c:pt idx="60">
                  <c:v>89.361999999999995</c:v>
                </c:pt>
                <c:pt idx="61">
                  <c:v>53.603000000000002</c:v>
                </c:pt>
                <c:pt idx="62">
                  <c:v>43.878999999999998</c:v>
                </c:pt>
                <c:pt idx="63">
                  <c:v>42.930999999999997</c:v>
                </c:pt>
                <c:pt idx="64">
                  <c:v>43</c:v>
                </c:pt>
                <c:pt idx="65">
                  <c:v>43.259</c:v>
                </c:pt>
                <c:pt idx="66">
                  <c:v>44.982999999999997</c:v>
                </c:pt>
                <c:pt idx="67">
                  <c:v>47.241</c:v>
                </c:pt>
                <c:pt idx="68">
                  <c:v>54.155000000000001</c:v>
                </c:pt>
                <c:pt idx="69">
                  <c:v>62.31</c:v>
                </c:pt>
                <c:pt idx="70">
                  <c:v>73.052000000000007</c:v>
                </c:pt>
                <c:pt idx="71">
                  <c:v>89.5</c:v>
                </c:pt>
                <c:pt idx="72">
                  <c:v>105.63800000000001</c:v>
                </c:pt>
                <c:pt idx="73">
                  <c:v>122.845</c:v>
                </c:pt>
                <c:pt idx="74">
                  <c:v>138.345</c:v>
                </c:pt>
                <c:pt idx="75">
                  <c:v>149.345</c:v>
                </c:pt>
                <c:pt idx="76">
                  <c:v>157.20699999999999</c:v>
                </c:pt>
                <c:pt idx="77">
                  <c:v>161.10300000000001</c:v>
                </c:pt>
                <c:pt idx="78">
                  <c:v>156.87899999999999</c:v>
                </c:pt>
                <c:pt idx="79">
                  <c:v>143.25899999999999</c:v>
                </c:pt>
                <c:pt idx="80">
                  <c:v>110.259</c:v>
                </c:pt>
                <c:pt idx="81">
                  <c:v>70.069000000000003</c:v>
                </c:pt>
                <c:pt idx="82">
                  <c:v>44.603000000000002</c:v>
                </c:pt>
                <c:pt idx="83">
                  <c:v>38.069000000000003</c:v>
                </c:pt>
                <c:pt idx="84">
                  <c:v>38.741</c:v>
                </c:pt>
                <c:pt idx="85">
                  <c:v>36.792999999999999</c:v>
                </c:pt>
                <c:pt idx="86">
                  <c:v>36.982999999999997</c:v>
                </c:pt>
                <c:pt idx="87">
                  <c:v>34.466000000000001</c:v>
                </c:pt>
                <c:pt idx="88">
                  <c:v>36.603000000000002</c:v>
                </c:pt>
                <c:pt idx="89">
                  <c:v>36.533999999999999</c:v>
                </c:pt>
                <c:pt idx="90">
                  <c:v>36.707000000000001</c:v>
                </c:pt>
                <c:pt idx="91">
                  <c:v>36.171999999999997</c:v>
                </c:pt>
                <c:pt idx="92">
                  <c:v>35.085999999999999</c:v>
                </c:pt>
                <c:pt idx="93">
                  <c:v>35.828000000000003</c:v>
                </c:pt>
                <c:pt idx="94">
                  <c:v>36.378999999999998</c:v>
                </c:pt>
                <c:pt idx="95">
                  <c:v>36.085999999999999</c:v>
                </c:pt>
                <c:pt idx="96">
                  <c:v>36.430999999999997</c:v>
                </c:pt>
                <c:pt idx="97">
                  <c:v>35.517000000000003</c:v>
                </c:pt>
                <c:pt idx="98">
                  <c:v>35.878999999999998</c:v>
                </c:pt>
                <c:pt idx="99">
                  <c:v>36.585999999999999</c:v>
                </c:pt>
                <c:pt idx="100">
                  <c:v>35.328000000000003</c:v>
                </c:pt>
                <c:pt idx="101">
                  <c:v>35.966000000000001</c:v>
                </c:pt>
                <c:pt idx="102">
                  <c:v>33.81</c:v>
                </c:pt>
                <c:pt idx="103">
                  <c:v>35.207000000000001</c:v>
                </c:pt>
                <c:pt idx="104">
                  <c:v>35.723999999999997</c:v>
                </c:pt>
                <c:pt idx="105">
                  <c:v>35.430999999999997</c:v>
                </c:pt>
                <c:pt idx="106">
                  <c:v>34.396999999999998</c:v>
                </c:pt>
                <c:pt idx="107">
                  <c:v>35.776000000000003</c:v>
                </c:pt>
                <c:pt idx="108">
                  <c:v>38.621000000000002</c:v>
                </c:pt>
                <c:pt idx="109">
                  <c:v>41.81</c:v>
                </c:pt>
                <c:pt idx="110">
                  <c:v>46.085999999999999</c:v>
                </c:pt>
                <c:pt idx="111">
                  <c:v>51.171999999999997</c:v>
                </c:pt>
                <c:pt idx="112">
                  <c:v>55.69</c:v>
                </c:pt>
                <c:pt idx="113">
                  <c:v>56.276000000000003</c:v>
                </c:pt>
                <c:pt idx="114">
                  <c:v>56</c:v>
                </c:pt>
                <c:pt idx="115">
                  <c:v>50</c:v>
                </c:pt>
                <c:pt idx="116">
                  <c:v>44.878999999999998</c:v>
                </c:pt>
                <c:pt idx="117">
                  <c:v>39.844999999999999</c:v>
                </c:pt>
                <c:pt idx="118">
                  <c:v>37.223999999999997</c:v>
                </c:pt>
                <c:pt idx="119">
                  <c:v>34.155000000000001</c:v>
                </c:pt>
                <c:pt idx="120">
                  <c:v>32.396999999999998</c:v>
                </c:pt>
                <c:pt idx="121">
                  <c:v>31.585999999999999</c:v>
                </c:pt>
                <c:pt idx="122">
                  <c:v>30.983000000000001</c:v>
                </c:pt>
                <c:pt idx="123">
                  <c:v>33.362000000000002</c:v>
                </c:pt>
                <c:pt idx="124">
                  <c:v>30.672000000000001</c:v>
                </c:pt>
                <c:pt idx="125">
                  <c:v>30.776</c:v>
                </c:pt>
                <c:pt idx="126">
                  <c:v>30.776</c:v>
                </c:pt>
                <c:pt idx="127">
                  <c:v>33.121000000000002</c:v>
                </c:pt>
                <c:pt idx="128">
                  <c:v>31.327999999999999</c:v>
                </c:pt>
                <c:pt idx="129">
                  <c:v>31.603000000000002</c:v>
                </c:pt>
                <c:pt idx="130">
                  <c:v>31.379000000000001</c:v>
                </c:pt>
                <c:pt idx="131">
                  <c:v>29.224</c:v>
                </c:pt>
                <c:pt idx="132">
                  <c:v>29.620999999999999</c:v>
                </c:pt>
                <c:pt idx="133">
                  <c:v>30.879000000000001</c:v>
                </c:pt>
                <c:pt idx="134">
                  <c:v>29.361999999999998</c:v>
                </c:pt>
                <c:pt idx="135">
                  <c:v>30.533999999999999</c:v>
                </c:pt>
                <c:pt idx="136">
                  <c:v>32.982999999999997</c:v>
                </c:pt>
                <c:pt idx="137">
                  <c:v>33.741</c:v>
                </c:pt>
                <c:pt idx="138">
                  <c:v>36</c:v>
                </c:pt>
                <c:pt idx="139">
                  <c:v>38.914000000000001</c:v>
                </c:pt>
                <c:pt idx="140">
                  <c:v>42.621000000000002</c:v>
                </c:pt>
                <c:pt idx="141">
                  <c:v>41.585999999999999</c:v>
                </c:pt>
                <c:pt idx="142">
                  <c:v>39.069000000000003</c:v>
                </c:pt>
                <c:pt idx="143">
                  <c:v>35.982999999999997</c:v>
                </c:pt>
                <c:pt idx="144">
                  <c:v>31.69</c:v>
                </c:pt>
                <c:pt idx="145">
                  <c:v>29.844999999999999</c:v>
                </c:pt>
                <c:pt idx="146">
                  <c:v>28.585999999999999</c:v>
                </c:pt>
                <c:pt idx="147">
                  <c:v>27.516999999999999</c:v>
                </c:pt>
                <c:pt idx="148">
                  <c:v>28.844999999999999</c:v>
                </c:pt>
                <c:pt idx="149">
                  <c:v>28.620999999999999</c:v>
                </c:pt>
                <c:pt idx="150">
                  <c:v>27.585999999999999</c:v>
                </c:pt>
                <c:pt idx="151">
                  <c:v>26.103000000000002</c:v>
                </c:pt>
                <c:pt idx="152">
                  <c:v>26.896999999999998</c:v>
                </c:pt>
                <c:pt idx="153">
                  <c:v>27.396999999999998</c:v>
                </c:pt>
                <c:pt idx="154">
                  <c:v>26.655000000000001</c:v>
                </c:pt>
                <c:pt idx="155">
                  <c:v>27.414000000000001</c:v>
                </c:pt>
                <c:pt idx="156">
                  <c:v>26.19</c:v>
                </c:pt>
                <c:pt idx="157">
                  <c:v>25.466000000000001</c:v>
                </c:pt>
                <c:pt idx="158">
                  <c:v>26.483000000000001</c:v>
                </c:pt>
                <c:pt idx="159">
                  <c:v>27.172000000000001</c:v>
                </c:pt>
                <c:pt idx="160">
                  <c:v>25.948</c:v>
                </c:pt>
                <c:pt idx="161">
                  <c:v>26.466000000000001</c:v>
                </c:pt>
                <c:pt idx="162">
                  <c:v>25.81</c:v>
                </c:pt>
                <c:pt idx="163">
                  <c:v>26.5</c:v>
                </c:pt>
                <c:pt idx="164">
                  <c:v>25.327999999999999</c:v>
                </c:pt>
                <c:pt idx="165">
                  <c:v>25.966000000000001</c:v>
                </c:pt>
                <c:pt idx="166">
                  <c:v>25.741</c:v>
                </c:pt>
                <c:pt idx="167">
                  <c:v>26.155000000000001</c:v>
                </c:pt>
                <c:pt idx="168">
                  <c:v>25</c:v>
                </c:pt>
                <c:pt idx="169">
                  <c:v>24.896999999999998</c:v>
                </c:pt>
                <c:pt idx="170">
                  <c:v>26.103000000000002</c:v>
                </c:pt>
                <c:pt idx="171">
                  <c:v>25.983000000000001</c:v>
                </c:pt>
                <c:pt idx="172">
                  <c:v>25.103000000000002</c:v>
                </c:pt>
                <c:pt idx="173">
                  <c:v>26.31</c:v>
                </c:pt>
                <c:pt idx="174">
                  <c:v>25.69</c:v>
                </c:pt>
                <c:pt idx="175">
                  <c:v>25.655000000000001</c:v>
                </c:pt>
                <c:pt idx="176">
                  <c:v>25.448</c:v>
                </c:pt>
                <c:pt idx="177">
                  <c:v>26.276</c:v>
                </c:pt>
                <c:pt idx="178">
                  <c:v>25.620999999999999</c:v>
                </c:pt>
                <c:pt idx="179">
                  <c:v>26.81</c:v>
                </c:pt>
                <c:pt idx="180">
                  <c:v>25.827999999999999</c:v>
                </c:pt>
                <c:pt idx="181">
                  <c:v>24.603000000000002</c:v>
                </c:pt>
                <c:pt idx="182">
                  <c:v>25.568999999999999</c:v>
                </c:pt>
                <c:pt idx="183">
                  <c:v>25.5</c:v>
                </c:pt>
                <c:pt idx="184">
                  <c:v>26.033999999999999</c:v>
                </c:pt>
                <c:pt idx="185">
                  <c:v>24.896999999999998</c:v>
                </c:pt>
                <c:pt idx="186">
                  <c:v>25.776</c:v>
                </c:pt>
                <c:pt idx="187">
                  <c:v>26.103000000000002</c:v>
                </c:pt>
                <c:pt idx="188">
                  <c:v>25.585999999999999</c:v>
                </c:pt>
                <c:pt idx="189">
                  <c:v>26.155000000000001</c:v>
                </c:pt>
                <c:pt idx="190">
                  <c:v>25.879000000000001</c:v>
                </c:pt>
                <c:pt idx="191">
                  <c:v>25.327999999999999</c:v>
                </c:pt>
                <c:pt idx="192">
                  <c:v>25.792999999999999</c:v>
                </c:pt>
                <c:pt idx="193">
                  <c:v>25.259</c:v>
                </c:pt>
                <c:pt idx="194">
                  <c:v>25.568999999999999</c:v>
                </c:pt>
                <c:pt idx="195">
                  <c:v>26.776</c:v>
                </c:pt>
                <c:pt idx="196">
                  <c:v>26.379000000000001</c:v>
                </c:pt>
                <c:pt idx="197">
                  <c:v>26.724</c:v>
                </c:pt>
                <c:pt idx="198">
                  <c:v>27.379000000000001</c:v>
                </c:pt>
                <c:pt idx="199">
                  <c:v>27.361999999999998</c:v>
                </c:pt>
                <c:pt idx="200">
                  <c:v>29.085999999999999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45.356615043348164</c:v>
                </c:pt>
                <c:pt idx="10">
                  <c:v>45.525001837427581</c:v>
                </c:pt>
                <c:pt idx="11">
                  <c:v>45.691538197479176</c:v>
                </c:pt>
                <c:pt idx="12">
                  <c:v>45.855940781912622</c:v>
                </c:pt>
                <c:pt idx="13">
                  <c:v>46.017894997477399</c:v>
                </c:pt>
                <c:pt idx="14">
                  <c:v>46.177052901726697</c:v>
                </c:pt>
                <c:pt idx="15">
                  <c:v>46.333031223136274</c:v>
                </c:pt>
                <c:pt idx="16">
                  <c:v>46.485409572045462</c:v>
                </c:pt>
                <c:pt idx="17">
                  <c:v>46.633728930815096</c:v>
                </c:pt>
                <c:pt idx="18">
                  <c:v>46.777490530602087</c:v>
                </c:pt>
                <c:pt idx="19">
                  <c:v>46.9161552489524</c:v>
                </c:pt>
                <c:pt idx="20">
                  <c:v>47.049143706421987</c:v>
                </c:pt>
                <c:pt idx="21">
                  <c:v>47.175837322383941</c:v>
                </c:pt>
                <c:pt idx="22">
                  <c:v>47.295580753427188</c:v>
                </c:pt>
                <c:pt idx="23">
                  <c:v>47.407686468593106</c:v>
                </c:pt>
                <c:pt idx="24">
                  <c:v>47.511442877721002</c:v>
                </c:pt>
                <c:pt idx="25">
                  <c:v>47.606128717268561</c:v>
                </c:pt>
                <c:pt idx="26">
                  <c:v>47.691038815798656</c:v>
                </c:pt>
                <c:pt idx="27">
                  <c:v>47.765530718981864</c:v>
                </c:pt>
                <c:pt idx="28">
                  <c:v>47.829109166281128</c:v>
                </c:pt>
                <c:pt idx="29">
                  <c:v>47.881577747866302</c:v>
                </c:pt>
                <c:pt idx="30">
                  <c:v>47.923306263268195</c:v>
                </c:pt>
                <c:pt idx="31">
                  <c:v>47.955690371057123</c:v>
                </c:pt>
                <c:pt idx="32">
                  <c:v>47.98191821821684</c:v>
                </c:pt>
                <c:pt idx="33">
                  <c:v>48.008205676573091</c:v>
                </c:pt>
                <c:pt idx="34">
                  <c:v>48.045711873904843</c:v>
                </c:pt>
                <c:pt idx="35">
                  <c:v>48.113387025144434</c:v>
                </c:pt>
                <c:pt idx="36">
                  <c:v>48.242012800113017</c:v>
                </c:pt>
                <c:pt idx="37">
                  <c:v>48.479639090616345</c:v>
                </c:pt>
                <c:pt idx="38">
                  <c:v>48.898460218882832</c:v>
                </c:pt>
                <c:pt idx="39">
                  <c:v>49.602869592195603</c:v>
                </c:pt>
                <c:pt idx="40">
                  <c:v>50.737961999932395</c:v>
                </c:pt>
                <c:pt idx="41">
                  <c:v>52.497131787904443</c:v>
                </c:pt>
                <c:pt idx="42">
                  <c:v>55.126717275490684</c:v>
                </c:pt>
                <c:pt idx="43">
                  <c:v>58.925016525878512</c:v>
                </c:pt>
                <c:pt idx="44">
                  <c:v>64.232669383911897</c:v>
                </c:pt>
                <c:pt idx="45">
                  <c:v>71.411629705310276</c:v>
                </c:pt>
                <c:pt idx="46">
                  <c:v>80.810980351298255</c:v>
                </c:pt>
                <c:pt idx="47">
                  <c:v>92.719793693949555</c:v>
                </c:pt>
                <c:pt idx="48">
                  <c:v>107.30999561023611</c:v>
                </c:pt>
                <c:pt idx="49">
                  <c:v>124.57515059601998</c:v>
                </c:pt>
                <c:pt idx="50">
                  <c:v>144.27210538954154</c:v>
                </c:pt>
                <c:pt idx="51">
                  <c:v>165.86388333602878</c:v>
                </c:pt>
                <c:pt idx="52">
                  <c:v>188.42477994488141</c:v>
                </c:pt>
                <c:pt idx="53">
                  <c:v>210.38943546993391</c:v>
                </c:pt>
                <c:pt idx="54">
                  <c:v>229.00901415904815</c:v>
                </c:pt>
                <c:pt idx="55">
                  <c:v>239.75283932557619</c:v>
                </c:pt>
                <c:pt idx="56">
                  <c:v>236.79029111124714</c:v>
                </c:pt>
                <c:pt idx="57">
                  <c:v>215.90076191251123</c:v>
                </c:pt>
                <c:pt idx="58">
                  <c:v>178.79609899808284</c:v>
                </c:pt>
                <c:pt idx="59">
                  <c:v>134.50562627683479</c:v>
                </c:pt>
                <c:pt idx="60">
                  <c:v>94.825447281041747</c:v>
                </c:pt>
                <c:pt idx="61">
                  <c:v>67.349587333208277</c:v>
                </c:pt>
                <c:pt idx="62">
                  <c:v>52.595203505228419</c:v>
                </c:pt>
                <c:pt idx="63">
                  <c:v>46.685355082432096</c:v>
                </c:pt>
                <c:pt idx="64">
                  <c:v>45.464788183489205</c:v>
                </c:pt>
                <c:pt idx="65">
                  <c:v>46.491753982626264</c:v>
                </c:pt>
                <c:pt idx="66">
                  <c:v>48.904824406018349</c:v>
                </c:pt>
                <c:pt idx="67">
                  <c:v>52.665496805916803</c:v>
                </c:pt>
                <c:pt idx="68">
                  <c:v>58.02867845557671</c:v>
                </c:pt>
                <c:pt idx="69">
                  <c:v>65.300700458595188</c:v>
                </c:pt>
                <c:pt idx="70">
                  <c:v>74.726099560755259</c:v>
                </c:pt>
                <c:pt idx="71">
                  <c:v>86.406486009060856</c:v>
                </c:pt>
                <c:pt idx="72">
                  <c:v>100.22708549550082</c:v>
                </c:pt>
                <c:pt idx="73">
                  <c:v>115.7939119497279</c:v>
                </c:pt>
                <c:pt idx="74">
                  <c:v>132.36524843403384</c:v>
                </c:pt>
                <c:pt idx="75">
                  <c:v>148.65121209028612</c:v>
                </c:pt>
                <c:pt idx="76">
                  <c:v>162.18924718277978</c:v>
                </c:pt>
                <c:pt idx="77">
                  <c:v>168.40241337466668</c:v>
                </c:pt>
                <c:pt idx="78">
                  <c:v>161.22993979654271</c:v>
                </c:pt>
                <c:pt idx="79">
                  <c:v>137.82382899384422</c:v>
                </c:pt>
                <c:pt idx="80">
                  <c:v>104.09340262119659</c:v>
                </c:pt>
                <c:pt idx="81">
                  <c:v>72.387942608220342</c:v>
                </c:pt>
                <c:pt idx="82">
                  <c:v>51.617560766866568</c:v>
                </c:pt>
                <c:pt idx="83">
                  <c:v>41.914597489373413</c:v>
                </c:pt>
                <c:pt idx="84">
                  <c:v>38.598450447645256</c:v>
                </c:pt>
                <c:pt idx="85">
                  <c:v>37.685917557010697</c:v>
                </c:pt>
                <c:pt idx="86">
                  <c:v>37.391252750530157</c:v>
                </c:pt>
                <c:pt idx="87">
                  <c:v>37.208472714850984</c:v>
                </c:pt>
                <c:pt idx="88">
                  <c:v>37.041441962876895</c:v>
                </c:pt>
                <c:pt idx="89">
                  <c:v>36.877504255706413</c:v>
                </c:pt>
                <c:pt idx="90">
                  <c:v>36.715405687813139</c:v>
                </c:pt>
                <c:pt idx="91">
                  <c:v>36.55497772168026</c:v>
                </c:pt>
                <c:pt idx="92">
                  <c:v>36.396155753346342</c:v>
                </c:pt>
                <c:pt idx="93">
                  <c:v>36.238951969653257</c:v>
                </c:pt>
                <c:pt idx="94">
                  <c:v>36.083538382435094</c:v>
                </c:pt>
                <c:pt idx="95">
                  <c:v>35.930424289449057</c:v>
                </c:pt>
                <c:pt idx="96">
                  <c:v>35.780800869438877</c:v>
                </c:pt>
                <c:pt idx="97">
                  <c:v>35.637168451722367</c:v>
                </c:pt>
                <c:pt idx="98">
                  <c:v>35.504401979473464</c:v>
                </c:pt>
                <c:pt idx="99">
                  <c:v>35.391426953969166</c:v>
                </c:pt>
                <c:pt idx="100">
                  <c:v>35.313631551375913</c:v>
                </c:pt>
                <c:pt idx="101">
                  <c:v>35.295977251030862</c:v>
                </c:pt>
                <c:pt idx="102">
                  <c:v>35.376442421013834</c:v>
                </c:pt>
                <c:pt idx="103">
                  <c:v>35.608935527524316</c:v>
                </c:pt>
                <c:pt idx="104">
                  <c:v>36.064230908545881</c:v>
                </c:pt>
                <c:pt idx="105">
                  <c:v>36.827010705575304</c:v>
                </c:pt>
                <c:pt idx="106">
                  <c:v>37.987001980398439</c:v>
                </c:pt>
                <c:pt idx="107">
                  <c:v>39.622562873857788</c:v>
                </c:pt>
                <c:pt idx="108">
                  <c:v>41.775397525242127</c:v>
                </c:pt>
                <c:pt idx="109">
                  <c:v>44.414379005922122</c:v>
                </c:pt>
                <c:pt idx="110">
                  <c:v>47.385758594182221</c:v>
                </c:pt>
                <c:pt idx="111">
                  <c:v>50.354656247893026</c:v>
                </c:pt>
                <c:pt idx="112">
                  <c:v>52.772292168859664</c:v>
                </c:pt>
                <c:pt idx="113">
                  <c:v>53.946399313367642</c:v>
                </c:pt>
                <c:pt idx="114">
                  <c:v>53.283815216031911</c:v>
                </c:pt>
                <c:pt idx="115">
                  <c:v>50.641805058288583</c:v>
                </c:pt>
                <c:pt idx="116">
                  <c:v>46.540466747493944</c:v>
                </c:pt>
                <c:pt idx="117">
                  <c:v>41.993574269203776</c:v>
                </c:pt>
                <c:pt idx="118">
                  <c:v>38.015075848890014</c:v>
                </c:pt>
                <c:pt idx="119">
                  <c:v>35.165973298512654</c:v>
                </c:pt>
                <c:pt idx="120">
                  <c:v>33.454500552385355</c:v>
                </c:pt>
                <c:pt idx="121">
                  <c:v>32.559760264789396</c:v>
                </c:pt>
                <c:pt idx="122">
                  <c:v>32.117801820458141</c:v>
                </c:pt>
                <c:pt idx="123">
                  <c:v>31.875904047708662</c:v>
                </c:pt>
                <c:pt idx="124">
                  <c:v>31.705534718401736</c:v>
                </c:pt>
                <c:pt idx="125">
                  <c:v>31.555982405947141</c:v>
                </c:pt>
                <c:pt idx="126">
                  <c:v>31.41131563540689</c:v>
                </c:pt>
                <c:pt idx="127">
                  <c:v>31.267533039868468</c:v>
                </c:pt>
                <c:pt idx="128">
                  <c:v>31.124024675616383</c:v>
                </c:pt>
                <c:pt idx="129">
                  <c:v>30.981511638872576</c:v>
                </c:pt>
                <c:pt idx="130">
                  <c:v>30.842758571515912</c:v>
                </c:pt>
                <c:pt idx="131">
                  <c:v>30.715650182220973</c:v>
                </c:pt>
                <c:pt idx="132">
                  <c:v>30.619889112353409</c:v>
                </c:pt>
                <c:pt idx="133">
                  <c:v>30.598674103487035</c:v>
                </c:pt>
                <c:pt idx="134">
                  <c:v>30.734232389049936</c:v>
                </c:pt>
                <c:pt idx="135">
                  <c:v>31.159815372083465</c:v>
                </c:pt>
                <c:pt idx="136">
                  <c:v>32.052259362229535</c:v>
                </c:pt>
                <c:pt idx="137">
                  <c:v>33.585624671515419</c:v>
                </c:pt>
                <c:pt idx="138">
                  <c:v>35.837494132231384</c:v>
                </c:pt>
                <c:pt idx="139">
                  <c:v>38.652209633475195</c:v>
                </c:pt>
                <c:pt idx="140">
                  <c:v>41.392720334006313</c:v>
                </c:pt>
                <c:pt idx="141">
                  <c:v>42.527759049892381</c:v>
                </c:pt>
                <c:pt idx="142">
                  <c:v>40.235482174860032</c:v>
                </c:pt>
                <c:pt idx="143">
                  <c:v>35.235025615078555</c:v>
                </c:pt>
                <c:pt idx="144">
                  <c:v>30.965479645678894</c:v>
                </c:pt>
                <c:pt idx="145">
                  <c:v>29.067117885393085</c:v>
                </c:pt>
                <c:pt idx="146">
                  <c:v>28.529423293585893</c:v>
                </c:pt>
                <c:pt idx="147">
                  <c:v>28.334444781230587</c:v>
                </c:pt>
                <c:pt idx="148">
                  <c:v>28.182073923815189</c:v>
                </c:pt>
                <c:pt idx="149">
                  <c:v>28.032333494626801</c:v>
                </c:pt>
                <c:pt idx="150">
                  <c:v>27.882610787718793</c:v>
                </c:pt>
                <c:pt idx="151">
                  <c:v>27.732846012037609</c:v>
                </c:pt>
                <c:pt idx="152">
                  <c:v>27.583065943225144</c:v>
                </c:pt>
                <c:pt idx="153">
                  <c:v>27.433297301211553</c:v>
                </c:pt>
                <c:pt idx="154">
                  <c:v>27.283564903324297</c:v>
                </c:pt>
                <c:pt idx="155">
                  <c:v>27.133891413238818</c:v>
                </c:pt>
                <c:pt idx="156">
                  <c:v>26.984297176225837</c:v>
                </c:pt>
                <c:pt idx="157">
                  <c:v>26.834800123446037</c:v>
                </c:pt>
                <c:pt idx="158">
                  <c:v>26.685415739678398</c:v>
                </c:pt>
                <c:pt idx="159">
                  <c:v>26.536157087241861</c:v>
                </c:pt>
                <c:pt idx="160">
                  <c:v>26.387034877798811</c:v>
                </c:pt>
                <c:pt idx="161">
                  <c:v>26.238057583233413</c:v>
                </c:pt>
                <c:pt idx="162">
                  <c:v>26.08923157679958</c:v>
                </c:pt>
                <c:pt idx="163">
                  <c:v>25.940561296134874</c:v>
                </c:pt>
                <c:pt idx="164">
                  <c:v>25.792049420435063</c:v>
                </c:pt>
                <c:pt idx="165">
                  <c:v>25.643697054979544</c:v>
                </c:pt>
                <c:pt idx="166">
                  <c:v>25.495503917200711</c:v>
                </c:pt>
                <c:pt idx="167">
                  <c:v>25.347468519526643</c:v>
                </c:pt>
                <c:pt idx="168">
                  <c:v>25.19958834523532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45.356615043340142</c:v>
                </c:pt>
                <c:pt idx="10">
                  <c:v>45.525001837399735</c:v>
                </c:pt>
                <c:pt idx="11">
                  <c:v>45.691538197384929</c:v>
                </c:pt>
                <c:pt idx="12">
                  <c:v>45.855940781601618</c:v>
                </c:pt>
                <c:pt idx="13">
                  <c:v>46.017894996476969</c:v>
                </c:pt>
                <c:pt idx="14">
                  <c:v>46.177052898589501</c:v>
                </c:pt>
                <c:pt idx="15">
                  <c:v>46.333031213546043</c:v>
                </c:pt>
                <c:pt idx="16">
                  <c:v>46.485409543466275</c:v>
                </c:pt>
                <c:pt idx="17">
                  <c:v>46.633728847791069</c:v>
                </c:pt>
                <c:pt idx="18">
                  <c:v>46.777490295481485</c:v>
                </c:pt>
                <c:pt idx="19">
                  <c:v>46.916154599853883</c:v>
                </c:pt>
                <c:pt idx="20">
                  <c:v>47.049141959539966</c:v>
                </c:pt>
                <c:pt idx="21">
                  <c:v>47.175832739387118</c:v>
                </c:pt>
                <c:pt idx="22">
                  <c:v>47.295569032322014</c:v>
                </c:pt>
                <c:pt idx="23">
                  <c:v>47.407657245875924</c:v>
                </c:pt>
                <c:pt idx="24">
                  <c:v>47.511371853635225</c:v>
                </c:pt>
                <c:pt idx="25">
                  <c:v>47.605960440666195</c:v>
                </c:pt>
                <c:pt idx="26">
                  <c:v>47.690650151327446</c:v>
                </c:pt>
                <c:pt idx="27">
                  <c:v>47.764655616379009</c:v>
                </c:pt>
                <c:pt idx="28">
                  <c:v>47.827188392875769</c:v>
                </c:pt>
                <c:pt idx="29">
                  <c:v>47.877467894590644</c:v>
                </c:pt>
                <c:pt idx="30">
                  <c:v>47.914733723145062</c:v>
                </c:pt>
                <c:pt idx="31">
                  <c:v>47.938259232274284</c:v>
                </c:pt>
                <c:pt idx="32">
                  <c:v>47.947366072696965</c:v>
                </c:pt>
                <c:pt idx="33">
                  <c:v>47.94143937729099</c:v>
                </c:pt>
                <c:pt idx="34">
                  <c:v>47.919943161456374</c:v>
                </c:pt>
                <c:pt idx="35">
                  <c:v>47.882435438526016</c:v>
                </c:pt>
                <c:pt idx="36">
                  <c:v>47.82858249235332</c:v>
                </c:pt>
                <c:pt idx="37">
                  <c:v>47.758171716198071</c:v>
                </c:pt>
                <c:pt idx="38">
                  <c:v>47.671122425297391</c:v>
                </c:pt>
                <c:pt idx="39">
                  <c:v>47.567494084798234</c:v>
                </c:pt>
                <c:pt idx="40">
                  <c:v>47.447491467138754</c:v>
                </c:pt>
                <c:pt idx="41">
                  <c:v>47.311466362284911</c:v>
                </c:pt>
                <c:pt idx="42">
                  <c:v>47.159915605612326</c:v>
                </c:pt>
                <c:pt idx="43">
                  <c:v>46.993475353321131</c:v>
                </c:pt>
                <c:pt idx="44">
                  <c:v>46.81291171283501</c:v>
                </c:pt>
                <c:pt idx="45">
                  <c:v>46.619108012566812</c:v>
                </c:pt>
                <c:pt idx="46">
                  <c:v>46.413049158155822</c:v>
                </c:pt>
                <c:pt idx="47">
                  <c:v>46.195803658244301</c:v>
                </c:pt>
                <c:pt idx="48">
                  <c:v>45.968504001932182</c:v>
                </c:pt>
                <c:pt idx="49">
                  <c:v>45.732326125628994</c:v>
                </c:pt>
                <c:pt idx="50">
                  <c:v>45.488468716647887</c:v>
                </c:pt>
                <c:pt idx="51">
                  <c:v>45.238133066330782</c:v>
                </c:pt>
                <c:pt idx="52">
                  <c:v>44.982504112287927</c:v>
                </c:pt>
                <c:pt idx="53">
                  <c:v>44.72273320590471</c:v>
                </c:pt>
                <c:pt idx="54">
                  <c:v>44.459923017775871</c:v>
                </c:pt>
                <c:pt idx="55">
                  <c:v>44.195114860855625</c:v>
                </c:pt>
                <c:pt idx="56">
                  <c:v>43.929278578945379</c:v>
                </c:pt>
                <c:pt idx="57">
                  <c:v>43.663305025276536</c:v>
                </c:pt>
                <c:pt idx="58">
                  <c:v>43.398001048922687</c:v>
                </c:pt>
                <c:pt idx="59">
                  <c:v>43.134086819824844</c:v>
                </c:pt>
                <c:pt idx="60">
                  <c:v>42.872195258305581</c:v>
                </c:pt>
                <c:pt idx="61">
                  <c:v>42.612873292065956</c:v>
                </c:pt>
                <c:pt idx="62">
                  <c:v>42.35658464121024</c:v>
                </c:pt>
                <c:pt idx="63">
                  <c:v>42.103713827140297</c:v>
                </c:pt>
                <c:pt idx="64">
                  <c:v>41.854571110885665</c:v>
                </c:pt>
                <c:pt idx="65">
                  <c:v>41.6093980870534</c:v>
                </c:pt>
                <c:pt idx="66">
                  <c:v>41.368373687667756</c:v>
                </c:pt>
                <c:pt idx="67">
                  <c:v>41.131620382639177</c:v>
                </c:pt>
                <c:pt idx="68">
                  <c:v>40.899210397846829</c:v>
                </c:pt>
                <c:pt idx="69">
                  <c:v>40.671171805769994</c:v>
                </c:pt>
                <c:pt idx="70">
                  <c:v>40.447494375728304</c:v>
                </c:pt>
                <c:pt idx="71">
                  <c:v>40.228135100050658</c:v>
                </c:pt>
                <c:pt idx="72">
                  <c:v>40.013023338273349</c:v>
                </c:pt>
                <c:pt idx="73">
                  <c:v>39.802065543499751</c:v>
                </c:pt>
                <c:pt idx="74">
                  <c:v>39.595149553332789</c:v>
                </c:pt>
                <c:pt idx="75">
                  <c:v>39.392148442497934</c:v>
                </c:pt>
                <c:pt idx="76">
                  <c:v>39.192923945717624</c:v>
                </c:pt>
                <c:pt idx="77">
                  <c:v>38.997329467952881</c:v>
                </c:pt>
                <c:pt idx="78">
                  <c:v>38.805212705201093</c:v>
                </c:pt>
                <c:pt idx="79">
                  <c:v>38.61641790303706</c:v>
                </c:pt>
                <c:pt idx="80">
                  <c:v>38.430787782388279</c:v>
                </c:pt>
                <c:pt idx="81">
                  <c:v>38.24816516299736</c:v>
                </c:pt>
                <c:pt idx="82">
                  <c:v>38.068394314950098</c:v>
                </c:pt>
                <c:pt idx="83">
                  <c:v>37.891322067801745</c:v>
                </c:pt>
                <c:pt idx="84">
                  <c:v>37.716798705439025</c:v>
                </c:pt>
                <c:pt idx="85">
                  <c:v>37.544678673049681</c:v>
                </c:pt>
                <c:pt idx="86">
                  <c:v>37.374821120583405</c:v>
                </c:pt>
                <c:pt idx="87">
                  <c:v>37.207090304987652</c:v>
                </c:pt>
                <c:pt idx="88">
                  <c:v>37.041355871377817</c:v>
                </c:pt>
                <c:pt idx="89">
                  <c:v>36.877493031216254</c:v>
                </c:pt>
                <c:pt idx="90">
                  <c:v>36.71538265357394</c:v>
                </c:pt>
                <c:pt idx="91">
                  <c:v>36.554911283663102</c:v>
                </c:pt>
                <c:pt idx="92">
                  <c:v>36.395971101077244</c:v>
                </c:pt>
                <c:pt idx="93">
                  <c:v>36.238459828568018</c:v>
                </c:pt>
                <c:pt idx="94">
                  <c:v>36.08228060072711</c:v>
                </c:pt>
                <c:pt idx="95">
                  <c:v>35.927341800628021</c:v>
                </c:pt>
                <c:pt idx="96">
                  <c:v>35.773556871307989</c:v>
                </c:pt>
                <c:pt idx="97">
                  <c:v>35.620844107931603</c:v>
                </c:pt>
                <c:pt idx="98">
                  <c:v>35.469126435563041</c:v>
                </c:pt>
                <c:pt idx="99">
                  <c:v>35.318331176676345</c:v>
                </c:pt>
                <c:pt idx="100">
                  <c:v>35.16838981184295</c:v>
                </c:pt>
                <c:pt idx="101">
                  <c:v>35.019237736443841</c:v>
                </c:pt>
                <c:pt idx="102">
                  <c:v>34.870814015752082</c:v>
                </c:pt>
                <c:pt idx="103">
                  <c:v>34.723061140312495</c:v>
                </c:pt>
                <c:pt idx="104">
                  <c:v>34.575924783202254</c:v>
                </c:pt>
                <c:pt idx="105">
                  <c:v>34.429353560482518</c:v>
                </c:pt>
                <c:pt idx="106">
                  <c:v>34.283298795943068</c:v>
                </c:pt>
                <c:pt idx="107">
                  <c:v>34.137714291093744</c:v>
                </c:pt>
                <c:pt idx="108">
                  <c:v>33.992556101265492</c:v>
                </c:pt>
                <c:pt idx="109">
                  <c:v>33.847782318646516</c:v>
                </c:pt>
                <c:pt idx="110">
                  <c:v>33.703352863093087</c:v>
                </c:pt>
                <c:pt idx="111">
                  <c:v>33.559229281616375</c:v>
                </c:pt>
                <c:pt idx="112">
                  <c:v>33.415374557555182</c:v>
                </c:pt>
                <c:pt idx="113">
                  <c:v>33.271752930593287</c:v>
                </c:pt>
                <c:pt idx="114">
                  <c:v>33.128329728967579</c:v>
                </c:pt>
                <c:pt idx="115">
                  <c:v>32.985071215430125</c:v>
                </c:pt>
                <c:pt idx="116">
                  <c:v>32.841944448767265</c:v>
                </c:pt>
                <c:pt idx="117">
                  <c:v>32.698917162928304</c:v>
                </c:pt>
                <c:pt idx="118">
                  <c:v>32.555957666062071</c:v>
                </c:pt>
                <c:pt idx="119">
                  <c:v>32.413034761980015</c:v>
                </c:pt>
                <c:pt idx="120">
                  <c:v>32.270117696738801</c:v>
                </c:pt>
                <c:pt idx="121">
                  <c:v>32.127176133132167</c:v>
                </c:pt>
                <c:pt idx="122">
                  <c:v>31.984180155871826</c:v>
                </c:pt>
                <c:pt idx="123">
                  <c:v>31.841100310082361</c:v>
                </c:pt>
                <c:pt idx="124">
                  <c:v>31.697907675399925</c:v>
                </c:pt>
                <c:pt idx="125">
                  <c:v>31.554573977413185</c:v>
                </c:pt>
                <c:pt idx="126">
                  <c:v>31.4110717373852</c:v>
                </c:pt>
                <c:pt idx="127">
                  <c:v>31.267374460127513</c:v>
                </c:pt>
                <c:pt idx="128">
                  <c:v>31.123456858553631</c:v>
                </c:pt>
                <c:pt idx="129">
                  <c:v>30.979295111834581</c:v>
                </c:pt>
                <c:pt idx="130">
                  <c:v>30.834867152252812</c:v>
                </c:pt>
                <c:pt idx="131">
                  <c:v>30.690152973874259</c:v>
                </c:pt>
                <c:pt idx="132">
                  <c:v>30.545134954134518</c:v>
                </c:pt>
                <c:pt idx="133">
                  <c:v>30.399798177499335</c:v>
                </c:pt>
                <c:pt idx="134">
                  <c:v>30.254130748672189</c:v>
                </c:pt>
                <c:pt idx="135">
                  <c:v>30.108124081559602</c:v>
                </c:pt>
                <c:pt idx="136">
                  <c:v>29.961773149544221</c:v>
                </c:pt>
                <c:pt idx="137">
                  <c:v>29.815076682713595</c:v>
                </c:pt>
                <c:pt idx="138">
                  <c:v>29.668037298665137</c:v>
                </c:pt>
                <c:pt idx="139">
                  <c:v>29.520661555408491</c:v>
                </c:pt>
                <c:pt idx="140">
                  <c:v>29.372959917690707</c:v>
                </c:pt>
                <c:pt idx="141">
                  <c:v>29.224946631662654</c:v>
                </c:pt>
                <c:pt idx="142">
                  <c:v>29.076639506985796</c:v>
                </c:pt>
                <c:pt idx="143">
                  <c:v>28.928059609970191</c:v>
                </c:pt>
                <c:pt idx="144">
                  <c:v>28.779230875810185</c:v>
                </c:pt>
                <c:pt idx="145">
                  <c:v>28.630179652099368</c:v>
                </c:pt>
                <c:pt idx="146">
                  <c:v>28.480934189235938</c:v>
                </c:pt>
                <c:pt idx="147">
                  <c:v>28.331524095808263</c:v>
                </c:pt>
                <c:pt idx="148">
                  <c:v>28.18197977839656</c:v>
                </c:pt>
                <c:pt idx="149">
                  <c:v>28.032331885368393</c:v>
                </c:pt>
                <c:pt idx="150">
                  <c:v>27.882610773220762</c:v>
                </c:pt>
                <c:pt idx="151">
                  <c:v>27.732846011969059</c:v>
                </c:pt>
                <c:pt idx="152">
                  <c:v>27.583065943224973</c:v>
                </c:pt>
                <c:pt idx="153">
                  <c:v>27.433297301211553</c:v>
                </c:pt>
                <c:pt idx="154">
                  <c:v>27.283564903324297</c:v>
                </c:pt>
                <c:pt idx="155">
                  <c:v>27.133891413238818</c:v>
                </c:pt>
                <c:pt idx="156">
                  <c:v>26.984297176225837</c:v>
                </c:pt>
                <c:pt idx="157">
                  <c:v>26.834800123446037</c:v>
                </c:pt>
                <c:pt idx="158">
                  <c:v>26.685415739678398</c:v>
                </c:pt>
                <c:pt idx="159">
                  <c:v>26.536157087241861</c:v>
                </c:pt>
                <c:pt idx="160">
                  <c:v>26.387034877798811</c:v>
                </c:pt>
                <c:pt idx="161">
                  <c:v>26.238057583233413</c:v>
                </c:pt>
                <c:pt idx="162">
                  <c:v>26.08923157679958</c:v>
                </c:pt>
                <c:pt idx="163">
                  <c:v>25.940561296134874</c:v>
                </c:pt>
                <c:pt idx="164">
                  <c:v>25.792049420435063</c:v>
                </c:pt>
                <c:pt idx="165">
                  <c:v>25.643697054979544</c:v>
                </c:pt>
                <c:pt idx="166">
                  <c:v>25.495503917200711</c:v>
                </c:pt>
                <c:pt idx="167">
                  <c:v>25.347468519526643</c:v>
                </c:pt>
                <c:pt idx="168">
                  <c:v>25.19958834523532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46.171999999999997</c:v>
                </c:pt>
                <c:pt idx="1">
                  <c:v>46.414000000000001</c:v>
                </c:pt>
                <c:pt idx="2">
                  <c:v>44.466000000000001</c:v>
                </c:pt>
                <c:pt idx="3">
                  <c:v>45.862000000000002</c:v>
                </c:pt>
                <c:pt idx="4">
                  <c:v>43.982999999999997</c:v>
                </c:pt>
                <c:pt idx="5">
                  <c:v>44.207000000000001</c:v>
                </c:pt>
                <c:pt idx="6">
                  <c:v>45.533999999999999</c:v>
                </c:pt>
                <c:pt idx="7">
                  <c:v>46.378999999999998</c:v>
                </c:pt>
                <c:pt idx="8">
                  <c:v>46.121000000000002</c:v>
                </c:pt>
                <c:pt idx="9">
                  <c:v>47.069000000000003</c:v>
                </c:pt>
                <c:pt idx="10">
                  <c:v>46.430999999999997</c:v>
                </c:pt>
                <c:pt idx="11">
                  <c:v>45.637999999999998</c:v>
                </c:pt>
                <c:pt idx="12">
                  <c:v>47.603000000000002</c:v>
                </c:pt>
                <c:pt idx="13">
                  <c:v>47.085999999999999</c:v>
                </c:pt>
                <c:pt idx="14">
                  <c:v>45.482999999999997</c:v>
                </c:pt>
                <c:pt idx="15">
                  <c:v>46.171999999999997</c:v>
                </c:pt>
                <c:pt idx="16">
                  <c:v>48.241</c:v>
                </c:pt>
                <c:pt idx="17">
                  <c:v>46.671999999999997</c:v>
                </c:pt>
                <c:pt idx="18">
                  <c:v>48.276000000000003</c:v>
                </c:pt>
                <c:pt idx="19">
                  <c:v>47.776000000000003</c:v>
                </c:pt>
                <c:pt idx="20">
                  <c:v>47.533999999999999</c:v>
                </c:pt>
                <c:pt idx="21">
                  <c:v>45.552</c:v>
                </c:pt>
                <c:pt idx="22">
                  <c:v>46.378999999999998</c:v>
                </c:pt>
                <c:pt idx="23">
                  <c:v>46.982999999999997</c:v>
                </c:pt>
                <c:pt idx="24">
                  <c:v>47.223999999999997</c:v>
                </c:pt>
                <c:pt idx="25">
                  <c:v>48.414000000000001</c:v>
                </c:pt>
                <c:pt idx="26">
                  <c:v>47.723999999999997</c:v>
                </c:pt>
                <c:pt idx="27">
                  <c:v>47.137999999999998</c:v>
                </c:pt>
                <c:pt idx="28">
                  <c:v>48.896999999999998</c:v>
                </c:pt>
                <c:pt idx="29">
                  <c:v>49.052</c:v>
                </c:pt>
                <c:pt idx="30">
                  <c:v>48.585999999999999</c:v>
                </c:pt>
                <c:pt idx="31">
                  <c:v>49.430999999999997</c:v>
                </c:pt>
                <c:pt idx="32">
                  <c:v>50.052</c:v>
                </c:pt>
                <c:pt idx="33">
                  <c:v>49.207000000000001</c:v>
                </c:pt>
                <c:pt idx="34">
                  <c:v>51.637999999999998</c:v>
                </c:pt>
                <c:pt idx="35">
                  <c:v>51.344999999999999</c:v>
                </c:pt>
                <c:pt idx="36">
                  <c:v>49.466000000000001</c:v>
                </c:pt>
                <c:pt idx="37">
                  <c:v>51.792999999999999</c:v>
                </c:pt>
                <c:pt idx="38">
                  <c:v>52.121000000000002</c:v>
                </c:pt>
                <c:pt idx="39">
                  <c:v>51.31</c:v>
                </c:pt>
                <c:pt idx="40">
                  <c:v>51.223999999999997</c:v>
                </c:pt>
                <c:pt idx="41">
                  <c:v>53.637999999999998</c:v>
                </c:pt>
                <c:pt idx="42">
                  <c:v>52.759</c:v>
                </c:pt>
                <c:pt idx="43">
                  <c:v>54.259</c:v>
                </c:pt>
                <c:pt idx="44">
                  <c:v>57.914000000000001</c:v>
                </c:pt>
                <c:pt idx="45">
                  <c:v>62.930999999999997</c:v>
                </c:pt>
                <c:pt idx="46">
                  <c:v>71.671999999999997</c:v>
                </c:pt>
                <c:pt idx="47">
                  <c:v>86.775999999999996</c:v>
                </c:pt>
                <c:pt idx="48">
                  <c:v>110.776</c:v>
                </c:pt>
                <c:pt idx="49">
                  <c:v>138.77600000000001</c:v>
                </c:pt>
                <c:pt idx="50">
                  <c:v>164.655</c:v>
                </c:pt>
                <c:pt idx="51">
                  <c:v>187.81</c:v>
                </c:pt>
                <c:pt idx="52">
                  <c:v>206.155</c:v>
                </c:pt>
                <c:pt idx="53">
                  <c:v>218.91399999999999</c:v>
                </c:pt>
                <c:pt idx="54">
                  <c:v>226.328</c:v>
                </c:pt>
                <c:pt idx="55">
                  <c:v>227.81</c:v>
                </c:pt>
                <c:pt idx="56">
                  <c:v>224.63800000000001</c:v>
                </c:pt>
                <c:pt idx="57">
                  <c:v>212.10300000000001</c:v>
                </c:pt>
                <c:pt idx="58">
                  <c:v>181.63800000000001</c:v>
                </c:pt>
                <c:pt idx="59">
                  <c:v>125.931</c:v>
                </c:pt>
                <c:pt idx="60">
                  <c:v>68.552000000000007</c:v>
                </c:pt>
                <c:pt idx="61">
                  <c:v>47.914000000000001</c:v>
                </c:pt>
                <c:pt idx="62">
                  <c:v>44.844999999999999</c:v>
                </c:pt>
                <c:pt idx="63">
                  <c:v>46.052</c:v>
                </c:pt>
                <c:pt idx="64">
                  <c:v>43.844999999999999</c:v>
                </c:pt>
                <c:pt idx="65">
                  <c:v>45.378999999999998</c:v>
                </c:pt>
                <c:pt idx="66">
                  <c:v>48.671999999999997</c:v>
                </c:pt>
                <c:pt idx="67">
                  <c:v>51.241</c:v>
                </c:pt>
                <c:pt idx="68">
                  <c:v>61.155000000000001</c:v>
                </c:pt>
                <c:pt idx="69">
                  <c:v>70.171999999999997</c:v>
                </c:pt>
                <c:pt idx="70">
                  <c:v>86.465999999999994</c:v>
                </c:pt>
                <c:pt idx="71">
                  <c:v>102.069</c:v>
                </c:pt>
                <c:pt idx="72">
                  <c:v>120.13800000000001</c:v>
                </c:pt>
                <c:pt idx="73">
                  <c:v>132.87899999999999</c:v>
                </c:pt>
                <c:pt idx="74">
                  <c:v>147.13800000000001</c:v>
                </c:pt>
                <c:pt idx="75">
                  <c:v>156.983</c:v>
                </c:pt>
                <c:pt idx="76">
                  <c:v>161.29300000000001</c:v>
                </c:pt>
                <c:pt idx="77">
                  <c:v>161.172</c:v>
                </c:pt>
                <c:pt idx="78">
                  <c:v>151.62100000000001</c:v>
                </c:pt>
                <c:pt idx="79">
                  <c:v>127.069</c:v>
                </c:pt>
                <c:pt idx="80">
                  <c:v>85.344999999999999</c:v>
                </c:pt>
                <c:pt idx="81">
                  <c:v>50.828000000000003</c:v>
                </c:pt>
                <c:pt idx="82">
                  <c:v>41.5</c:v>
                </c:pt>
                <c:pt idx="83">
                  <c:v>38.723999999999997</c:v>
                </c:pt>
                <c:pt idx="84">
                  <c:v>39.137999999999998</c:v>
                </c:pt>
                <c:pt idx="85">
                  <c:v>37.259</c:v>
                </c:pt>
                <c:pt idx="86">
                  <c:v>37.982999999999997</c:v>
                </c:pt>
                <c:pt idx="87">
                  <c:v>38.241</c:v>
                </c:pt>
                <c:pt idx="88">
                  <c:v>37.137999999999998</c:v>
                </c:pt>
                <c:pt idx="89">
                  <c:v>38.171999999999997</c:v>
                </c:pt>
                <c:pt idx="90">
                  <c:v>37.792999999999999</c:v>
                </c:pt>
                <c:pt idx="91">
                  <c:v>38.569000000000003</c:v>
                </c:pt>
                <c:pt idx="92">
                  <c:v>39.448</c:v>
                </c:pt>
                <c:pt idx="93">
                  <c:v>37.569000000000003</c:v>
                </c:pt>
                <c:pt idx="94">
                  <c:v>38.655000000000001</c:v>
                </c:pt>
                <c:pt idx="95">
                  <c:v>38.466000000000001</c:v>
                </c:pt>
                <c:pt idx="96">
                  <c:v>38.017000000000003</c:v>
                </c:pt>
                <c:pt idx="97">
                  <c:v>37.552</c:v>
                </c:pt>
                <c:pt idx="98">
                  <c:v>38.430999999999997</c:v>
                </c:pt>
                <c:pt idx="99">
                  <c:v>39.155000000000001</c:v>
                </c:pt>
                <c:pt idx="100">
                  <c:v>39.741</c:v>
                </c:pt>
                <c:pt idx="101">
                  <c:v>37.982999999999997</c:v>
                </c:pt>
                <c:pt idx="102">
                  <c:v>40.121000000000002</c:v>
                </c:pt>
                <c:pt idx="103">
                  <c:v>38.31</c:v>
                </c:pt>
                <c:pt idx="104">
                  <c:v>39.585999999999999</c:v>
                </c:pt>
                <c:pt idx="105">
                  <c:v>38.896999999999998</c:v>
                </c:pt>
                <c:pt idx="106">
                  <c:v>41.414000000000001</c:v>
                </c:pt>
                <c:pt idx="107">
                  <c:v>42.878999999999998</c:v>
                </c:pt>
                <c:pt idx="108">
                  <c:v>44.914000000000001</c:v>
                </c:pt>
                <c:pt idx="109">
                  <c:v>49.655000000000001</c:v>
                </c:pt>
                <c:pt idx="110">
                  <c:v>56.052</c:v>
                </c:pt>
                <c:pt idx="111">
                  <c:v>59.862000000000002</c:v>
                </c:pt>
                <c:pt idx="112">
                  <c:v>62.017000000000003</c:v>
                </c:pt>
                <c:pt idx="113">
                  <c:v>61.603000000000002</c:v>
                </c:pt>
                <c:pt idx="114">
                  <c:v>58.603000000000002</c:v>
                </c:pt>
                <c:pt idx="115">
                  <c:v>54.603000000000002</c:v>
                </c:pt>
                <c:pt idx="116">
                  <c:v>48.966000000000001</c:v>
                </c:pt>
                <c:pt idx="117">
                  <c:v>44.671999999999997</c:v>
                </c:pt>
                <c:pt idx="118">
                  <c:v>40.276000000000003</c:v>
                </c:pt>
                <c:pt idx="119">
                  <c:v>38.671999999999997</c:v>
                </c:pt>
                <c:pt idx="120">
                  <c:v>37.31</c:v>
                </c:pt>
                <c:pt idx="121">
                  <c:v>36.396999999999998</c:v>
                </c:pt>
                <c:pt idx="122">
                  <c:v>36.069000000000003</c:v>
                </c:pt>
                <c:pt idx="123">
                  <c:v>35.966000000000001</c:v>
                </c:pt>
                <c:pt idx="124">
                  <c:v>34.81</c:v>
                </c:pt>
                <c:pt idx="125">
                  <c:v>34.878999999999998</c:v>
                </c:pt>
                <c:pt idx="126">
                  <c:v>35.69</c:v>
                </c:pt>
                <c:pt idx="127">
                  <c:v>37.241</c:v>
                </c:pt>
                <c:pt idx="128">
                  <c:v>35.741</c:v>
                </c:pt>
                <c:pt idx="129">
                  <c:v>35.085999999999999</c:v>
                </c:pt>
                <c:pt idx="130">
                  <c:v>36.448</c:v>
                </c:pt>
                <c:pt idx="131">
                  <c:v>33.241</c:v>
                </c:pt>
                <c:pt idx="132">
                  <c:v>34.155000000000001</c:v>
                </c:pt>
                <c:pt idx="133">
                  <c:v>36.241</c:v>
                </c:pt>
                <c:pt idx="134">
                  <c:v>35.759</c:v>
                </c:pt>
                <c:pt idx="135">
                  <c:v>37.207000000000001</c:v>
                </c:pt>
                <c:pt idx="136">
                  <c:v>38.052</c:v>
                </c:pt>
                <c:pt idx="137">
                  <c:v>41.430999999999997</c:v>
                </c:pt>
                <c:pt idx="138">
                  <c:v>43.069000000000003</c:v>
                </c:pt>
                <c:pt idx="139">
                  <c:v>46.5</c:v>
                </c:pt>
                <c:pt idx="140">
                  <c:v>48.878999999999998</c:v>
                </c:pt>
                <c:pt idx="141">
                  <c:v>49.223999999999997</c:v>
                </c:pt>
                <c:pt idx="142">
                  <c:v>46.862000000000002</c:v>
                </c:pt>
                <c:pt idx="143">
                  <c:v>42.396999999999998</c:v>
                </c:pt>
                <c:pt idx="144">
                  <c:v>40</c:v>
                </c:pt>
                <c:pt idx="145">
                  <c:v>38.448</c:v>
                </c:pt>
                <c:pt idx="146">
                  <c:v>37.466000000000001</c:v>
                </c:pt>
                <c:pt idx="147">
                  <c:v>40.517000000000003</c:v>
                </c:pt>
                <c:pt idx="148">
                  <c:v>40.19</c:v>
                </c:pt>
                <c:pt idx="149">
                  <c:v>40.741</c:v>
                </c:pt>
                <c:pt idx="150">
                  <c:v>39.776000000000003</c:v>
                </c:pt>
                <c:pt idx="151">
                  <c:v>37.276000000000003</c:v>
                </c:pt>
                <c:pt idx="152">
                  <c:v>36.121000000000002</c:v>
                </c:pt>
                <c:pt idx="153">
                  <c:v>35.155000000000001</c:v>
                </c:pt>
                <c:pt idx="154">
                  <c:v>34.121000000000002</c:v>
                </c:pt>
                <c:pt idx="155">
                  <c:v>35.171999999999997</c:v>
                </c:pt>
                <c:pt idx="156">
                  <c:v>32.223999999999997</c:v>
                </c:pt>
                <c:pt idx="157">
                  <c:v>31.948</c:v>
                </c:pt>
                <c:pt idx="158">
                  <c:v>30.276</c:v>
                </c:pt>
                <c:pt idx="159">
                  <c:v>29.533999999999999</c:v>
                </c:pt>
                <c:pt idx="160">
                  <c:v>29.724</c:v>
                </c:pt>
                <c:pt idx="161">
                  <c:v>28.5</c:v>
                </c:pt>
                <c:pt idx="162">
                  <c:v>28.603000000000002</c:v>
                </c:pt>
                <c:pt idx="163">
                  <c:v>27.138000000000002</c:v>
                </c:pt>
                <c:pt idx="164">
                  <c:v>27.707000000000001</c:v>
                </c:pt>
                <c:pt idx="165">
                  <c:v>27.155000000000001</c:v>
                </c:pt>
                <c:pt idx="166">
                  <c:v>27.948</c:v>
                </c:pt>
                <c:pt idx="167">
                  <c:v>26.448</c:v>
                </c:pt>
                <c:pt idx="168">
                  <c:v>27.172000000000001</c:v>
                </c:pt>
                <c:pt idx="169">
                  <c:v>27.085999999999999</c:v>
                </c:pt>
                <c:pt idx="170">
                  <c:v>26.292999999999999</c:v>
                </c:pt>
                <c:pt idx="171">
                  <c:v>26.568999999999999</c:v>
                </c:pt>
                <c:pt idx="172">
                  <c:v>25.533999999999999</c:v>
                </c:pt>
                <c:pt idx="173">
                  <c:v>26.724</c:v>
                </c:pt>
                <c:pt idx="174">
                  <c:v>27.120999999999999</c:v>
                </c:pt>
                <c:pt idx="175">
                  <c:v>27.155000000000001</c:v>
                </c:pt>
                <c:pt idx="176">
                  <c:v>26.914000000000001</c:v>
                </c:pt>
                <c:pt idx="177">
                  <c:v>26.776</c:v>
                </c:pt>
                <c:pt idx="178">
                  <c:v>26.292999999999999</c:v>
                </c:pt>
                <c:pt idx="179">
                  <c:v>27.585999999999999</c:v>
                </c:pt>
                <c:pt idx="180">
                  <c:v>26.655000000000001</c:v>
                </c:pt>
                <c:pt idx="181">
                  <c:v>27.361999999999998</c:v>
                </c:pt>
                <c:pt idx="182">
                  <c:v>24.759</c:v>
                </c:pt>
                <c:pt idx="183">
                  <c:v>24.724</c:v>
                </c:pt>
                <c:pt idx="184">
                  <c:v>26.585999999999999</c:v>
                </c:pt>
                <c:pt idx="185">
                  <c:v>25.327999999999999</c:v>
                </c:pt>
                <c:pt idx="186">
                  <c:v>25.603000000000002</c:v>
                </c:pt>
                <c:pt idx="187">
                  <c:v>24.827999999999999</c:v>
                </c:pt>
                <c:pt idx="188">
                  <c:v>25.414000000000001</c:v>
                </c:pt>
                <c:pt idx="189">
                  <c:v>26.431000000000001</c:v>
                </c:pt>
                <c:pt idx="190">
                  <c:v>26.016999999999999</c:v>
                </c:pt>
                <c:pt idx="191">
                  <c:v>27.068999999999999</c:v>
                </c:pt>
                <c:pt idx="192">
                  <c:v>26.31</c:v>
                </c:pt>
                <c:pt idx="193">
                  <c:v>26.81</c:v>
                </c:pt>
                <c:pt idx="194">
                  <c:v>27.033999999999999</c:v>
                </c:pt>
                <c:pt idx="195">
                  <c:v>25.327999999999999</c:v>
                </c:pt>
                <c:pt idx="196">
                  <c:v>24.896999999999998</c:v>
                </c:pt>
                <c:pt idx="197">
                  <c:v>25.776</c:v>
                </c:pt>
                <c:pt idx="198">
                  <c:v>25.792999999999999</c:v>
                </c:pt>
                <c:pt idx="199">
                  <c:v>27.344999999999999</c:v>
                </c:pt>
                <c:pt idx="200">
                  <c:v>26.672000000000001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45.352718017330133</c:v>
                </c:pt>
                <c:pt idx="9">
                  <c:v>45.523863613638817</c:v>
                </c:pt>
                <c:pt idx="10">
                  <c:v>45.692635965882275</c:v>
                </c:pt>
                <c:pt idx="11">
                  <c:v>45.858740247453326</c:v>
                </c:pt>
                <c:pt idx="12">
                  <c:v>46.021852861457177</c:v>
                </c:pt>
                <c:pt idx="13">
                  <c:v>46.181619814166936</c:v>
                </c:pt>
                <c:pt idx="14">
                  <c:v>46.337655240571273</c:v>
                </c:pt>
                <c:pt idx="15">
                  <c:v>46.489540150257149</c:v>
                </c:pt>
                <c:pt idx="16">
                  <c:v>46.636821474110235</c:v>
                </c:pt>
                <c:pt idx="17">
                  <c:v>46.779011506485382</c:v>
                </c:pt>
                <c:pt idx="18">
                  <c:v>46.915587855586622</c:v>
                </c:pt>
                <c:pt idx="19">
                  <c:v>47.045994041829687</c:v>
                </c:pt>
                <c:pt idx="20">
                  <c:v>47.169640931652538</c:v>
                </c:pt>
                <c:pt idx="21">
                  <c:v>47.285909288180129</c:v>
                </c:pt>
                <c:pt idx="22">
                  <c:v>47.394153913296677</c:v>
                </c:pt>
                <c:pt idx="23">
                  <c:v>47.493710252307316</c:v>
                </c:pt>
                <c:pt idx="24">
                  <c:v>47.583905127871425</c:v>
                </c:pt>
                <c:pt idx="25">
                  <c:v>47.664074812076102</c:v>
                </c:pt>
                <c:pt idx="26">
                  <c:v>47.733596520133368</c:v>
                </c:pt>
                <c:pt idx="27">
                  <c:v>47.791944542980154</c:v>
                </c:pt>
                <c:pt idx="28">
                  <c:v>47.838790990845077</c:v>
                </c:pt>
                <c:pt idx="29">
                  <c:v>47.874185316588083</c:v>
                </c:pt>
                <c:pt idx="30">
                  <c:v>47.89886855128092</c:v>
                </c:pt>
                <c:pt idx="31">
                  <c:v>47.914809447667118</c:v>
                </c:pt>
                <c:pt idx="32">
                  <c:v>47.926091199708829</c:v>
                </c:pt>
                <c:pt idx="33">
                  <c:v>47.940326856024392</c:v>
                </c:pt>
                <c:pt idx="34">
                  <c:v>47.970831401145276</c:v>
                </c:pt>
                <c:pt idx="35">
                  <c:v>48.039813129065571</c:v>
                </c:pt>
                <c:pt idx="36">
                  <c:v>48.182840634092877</c:v>
                </c:pt>
                <c:pt idx="37">
                  <c:v>48.454758708141028</c:v>
                </c:pt>
                <c:pt idx="38">
                  <c:v>48.937025155287543</c:v>
                </c:pt>
                <c:pt idx="39">
                  <c:v>49.746084285607822</c:v>
                </c:pt>
                <c:pt idx="40">
                  <c:v>51.041867110287008</c:v>
                </c:pt>
                <c:pt idx="41">
                  <c:v>53.034843249493939</c:v>
                </c:pt>
                <c:pt idx="42">
                  <c:v>55.989342270832324</c:v>
                </c:pt>
                <c:pt idx="43">
                  <c:v>60.220288280130035</c:v>
                </c:pt>
                <c:pt idx="44">
                  <c:v>66.080295426828457</c:v>
                </c:pt>
                <c:pt idx="45">
                  <c:v>73.934524469132029</c:v>
                </c:pt>
                <c:pt idx="46">
                  <c:v>84.12202244720477</c:v>
                </c:pt>
                <c:pt idx="47">
                  <c:v>96.904527828599896</c:v>
                </c:pt>
                <c:pt idx="48">
                  <c:v>112.40672360048505</c:v>
                </c:pt>
                <c:pt idx="49">
                  <c:v>130.55495520331431</c:v>
                </c:pt>
                <c:pt idx="50">
                  <c:v>151.02205712891413</c:v>
                </c:pt>
                <c:pt idx="51">
                  <c:v>173.17475199652887</c:v>
                </c:pt>
                <c:pt idx="52">
                  <c:v>195.97120698854471</c:v>
                </c:pt>
                <c:pt idx="53">
                  <c:v>217.65145381023262</c:v>
                </c:pt>
                <c:pt idx="54">
                  <c:v>235.05175725117041</c:v>
                </c:pt>
                <c:pt idx="55">
                  <c:v>242.93300121858061</c:v>
                </c:pt>
                <c:pt idx="56">
                  <c:v>234.91658357959361</c:v>
                </c:pt>
                <c:pt idx="57">
                  <c:v>207.51241977838825</c:v>
                </c:pt>
                <c:pt idx="58">
                  <c:v>164.99065698696219</c:v>
                </c:pt>
                <c:pt idx="59">
                  <c:v>119.18757440114247</c:v>
                </c:pt>
                <c:pt idx="60">
                  <c:v>82.377188485630455</c:v>
                </c:pt>
                <c:pt idx="61">
                  <c:v>59.922428623001132</c:v>
                </c:pt>
                <c:pt idx="62">
                  <c:v>49.682695750356757</c:v>
                </c:pt>
                <c:pt idx="63">
                  <c:v>46.681238192556862</c:v>
                </c:pt>
                <c:pt idx="64">
                  <c:v>47.119225719684792</c:v>
                </c:pt>
                <c:pt idx="65">
                  <c:v>49.290276631397468</c:v>
                </c:pt>
                <c:pt idx="66">
                  <c:v>52.813007826857998</c:v>
                </c:pt>
                <c:pt idx="67">
                  <c:v>57.829638442134552</c:v>
                </c:pt>
                <c:pt idx="68">
                  <c:v>64.607447467931649</c:v>
                </c:pt>
                <c:pt idx="69">
                  <c:v>73.380780240916735</c:v>
                </c:pt>
                <c:pt idx="70">
                  <c:v>84.268039554344924</c:v>
                </c:pt>
                <c:pt idx="71">
                  <c:v>97.205218464940401</c:v>
                </c:pt>
                <c:pt idx="72">
                  <c:v>111.89123785679338</c:v>
                </c:pt>
                <c:pt idx="73">
                  <c:v>127.74769071529936</c:v>
                </c:pt>
                <c:pt idx="74">
                  <c:v>143.84281446917896</c:v>
                </c:pt>
                <c:pt idx="75">
                  <c:v>158.53997951494583</c:v>
                </c:pt>
                <c:pt idx="76">
                  <c:v>168.50365639326395</c:v>
                </c:pt>
                <c:pt idx="77">
                  <c:v>167.84897166993258</c:v>
                </c:pt>
                <c:pt idx="78">
                  <c:v>150.80329485074026</c:v>
                </c:pt>
                <c:pt idx="79">
                  <c:v>118.9074246571808</c:v>
                </c:pt>
                <c:pt idx="80">
                  <c:v>83.81375363075739</c:v>
                </c:pt>
                <c:pt idx="81">
                  <c:v>58.132077932843671</c:v>
                </c:pt>
                <c:pt idx="82">
                  <c:v>45.242697643368409</c:v>
                </c:pt>
                <c:pt idx="83">
                  <c:v>40.727451611141802</c:v>
                </c:pt>
                <c:pt idx="84">
                  <c:v>39.56815521517504</c:v>
                </c:pt>
                <c:pt idx="85">
                  <c:v>39.288164368092552</c:v>
                </c:pt>
                <c:pt idx="86">
                  <c:v>39.164156010441651</c:v>
                </c:pt>
                <c:pt idx="87">
                  <c:v>39.060604438276044</c:v>
                </c:pt>
                <c:pt idx="88">
                  <c:v>38.960575411323731</c:v>
                </c:pt>
                <c:pt idx="89">
                  <c:v>38.862537960167977</c:v>
                </c:pt>
                <c:pt idx="90">
                  <c:v>38.766306198657595</c:v>
                </c:pt>
                <c:pt idx="91">
                  <c:v>38.671811597970084</c:v>
                </c:pt>
                <c:pt idx="92">
                  <c:v>38.579073696744643</c:v>
                </c:pt>
                <c:pt idx="93">
                  <c:v>38.488291890236113</c:v>
                </c:pt>
                <c:pt idx="94">
                  <c:v>38.400036391559127</c:v>
                </c:pt>
                <c:pt idx="95">
                  <c:v>38.315611724876732</c:v>
                </c:pt>
                <c:pt idx="96">
                  <c:v>38.237707121676529</c:v>
                </c:pt>
                <c:pt idx="97">
                  <c:v>38.171485682944649</c:v>
                </c:pt>
                <c:pt idx="98">
                  <c:v>38.126279339555751</c:v>
                </c:pt>
                <c:pt idx="99">
                  <c:v>38.118012909683046</c:v>
                </c:pt>
                <c:pt idx="100">
                  <c:v>38.172329647630882</c:v>
                </c:pt>
                <c:pt idx="101">
                  <c:v>38.32808877460694</c:v>
                </c:pt>
                <c:pt idx="102">
                  <c:v>38.640444543192757</c:v>
                </c:pt>
                <c:pt idx="103">
                  <c:v>39.182164726624357</c:v>
                </c:pt>
                <c:pt idx="104">
                  <c:v>40.041375437481015</c:v>
                </c:pt>
                <c:pt idx="105">
                  <c:v>41.313766789389163</c:v>
                </c:pt>
                <c:pt idx="106">
                  <c:v>43.087585687601809</c:v>
                </c:pt>
                <c:pt idx="107">
                  <c:v>45.420141680779317</c:v>
                </c:pt>
                <c:pt idx="108">
                  <c:v>48.304150057101992</c:v>
                </c:pt>
                <c:pt idx="109">
                  <c:v>51.621120211861125</c:v>
                </c:pt>
                <c:pt idx="110">
                  <c:v>55.082667264917745</c:v>
                </c:pt>
                <c:pt idx="111">
                  <c:v>58.181659125446124</c:v>
                </c:pt>
                <c:pt idx="112">
                  <c:v>60.216221274255957</c:v>
                </c:pt>
                <c:pt idx="113">
                  <c:v>60.468842198290091</c:v>
                </c:pt>
                <c:pt idx="114">
                  <c:v>58.542245090181254</c:v>
                </c:pt>
                <c:pt idx="115">
                  <c:v>54.674109076337317</c:v>
                </c:pt>
                <c:pt idx="116">
                  <c:v>49.753288681465378</c:v>
                </c:pt>
                <c:pt idx="117">
                  <c:v>44.936877974322101</c:v>
                </c:pt>
                <c:pt idx="118">
                  <c:v>41.112818752795562</c:v>
                </c:pt>
                <c:pt idx="119">
                  <c:v>38.592649588825431</c:v>
                </c:pt>
                <c:pt idx="120">
                  <c:v>37.189150130821595</c:v>
                </c:pt>
                <c:pt idx="121">
                  <c:v>36.508542398759218</c:v>
                </c:pt>
                <c:pt idx="122">
                  <c:v>36.199129901645463</c:v>
                </c:pt>
                <c:pt idx="123">
                  <c:v>36.044059204922654</c:v>
                </c:pt>
                <c:pt idx="124">
                  <c:v>35.941294260466385</c:v>
                </c:pt>
                <c:pt idx="125">
                  <c:v>35.85271937745442</c:v>
                </c:pt>
                <c:pt idx="126">
                  <c:v>35.766797002258947</c:v>
                </c:pt>
                <c:pt idx="127">
                  <c:v>35.680716925938164</c:v>
                </c:pt>
                <c:pt idx="128">
                  <c:v>35.594221122619956</c:v>
                </c:pt>
                <c:pt idx="129">
                  <c:v>35.508474154997693</c:v>
                </c:pt>
                <c:pt idx="130">
                  <c:v>35.427413704536043</c:v>
                </c:pt>
                <c:pt idx="131">
                  <c:v>35.361773390781934</c:v>
                </c:pt>
                <c:pt idx="132">
                  <c:v>35.337270686957154</c:v>
                </c:pt>
                <c:pt idx="133">
                  <c:v>35.408137442632267</c:v>
                </c:pt>
                <c:pt idx="134">
                  <c:v>35.67404502633223</c:v>
                </c:pt>
                <c:pt idx="135">
                  <c:v>36.291583966906423</c:v>
                </c:pt>
                <c:pt idx="136">
                  <c:v>37.46296187567431</c:v>
                </c:pt>
                <c:pt idx="137">
                  <c:v>39.382124431420685</c:v>
                </c:pt>
                <c:pt idx="138">
                  <c:v>42.131199239151549</c:v>
                </c:pt>
                <c:pt idx="139">
                  <c:v>45.532261452982382</c:v>
                </c:pt>
                <c:pt idx="140">
                  <c:v>48.880832735480098</c:v>
                </c:pt>
                <c:pt idx="141">
                  <c:v>50.4901486003195</c:v>
                </c:pt>
                <c:pt idx="142">
                  <c:v>48.226543167845932</c:v>
                </c:pt>
                <c:pt idx="143">
                  <c:v>42.534332207426935</c:v>
                </c:pt>
                <c:pt idx="144">
                  <c:v>37.213755876385626</c:v>
                </c:pt>
                <c:pt idx="145">
                  <c:v>34.624591509203547</c:v>
                </c:pt>
                <c:pt idx="146">
                  <c:v>33.879330757567672</c:v>
                </c:pt>
                <c:pt idx="147">
                  <c:v>33.678159989513638</c:v>
                </c:pt>
                <c:pt idx="148">
                  <c:v>33.557369469812784</c:v>
                </c:pt>
                <c:pt idx="149">
                  <c:v>33.442201914637756</c:v>
                </c:pt>
                <c:pt idx="150">
                  <c:v>33.326668133364436</c:v>
                </c:pt>
                <c:pt idx="151">
                  <c:v>33.210624617652662</c:v>
                </c:pt>
                <c:pt idx="152">
                  <c:v>33.094180929624237</c:v>
                </c:pt>
                <c:pt idx="153">
                  <c:v>32.977448418457001</c:v>
                </c:pt>
                <c:pt idx="154">
                  <c:v>32.860532980328529</c:v>
                </c:pt>
                <c:pt idx="155">
                  <c:v>32.743533818648864</c:v>
                </c:pt>
                <c:pt idx="156">
                  <c:v>32.626542537028207</c:v>
                </c:pt>
                <c:pt idx="157">
                  <c:v>32.509642492442161</c:v>
                </c:pt>
                <c:pt idx="158">
                  <c:v>32.392908396504801</c:v>
                </c:pt>
                <c:pt idx="159">
                  <c:v>32.276406145125193</c:v>
                </c:pt>
                <c:pt idx="160">
                  <c:v>32.160192850965977</c:v>
                </c:pt>
                <c:pt idx="161">
                  <c:v>32.044317049464546</c:v>
                </c:pt>
                <c:pt idx="162">
                  <c:v>31.928819047524403</c:v>
                </c:pt>
                <c:pt idx="163">
                  <c:v>31.813731384041034</c:v>
                </c:pt>
                <c:pt idx="164">
                  <c:v>31.699079372845379</c:v>
                </c:pt>
                <c:pt idx="165">
                  <c:v>31.58488170106774</c:v>
                </c:pt>
                <c:pt idx="166">
                  <c:v>31.471151059003809</c:v>
                </c:pt>
                <c:pt idx="167">
                  <c:v>31.357894780998834</c:v>
                </c:pt>
                <c:pt idx="168">
                  <c:v>31.245115480404888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45.352718017327085</c:v>
                </c:pt>
                <c:pt idx="9">
                  <c:v>45.523863613628002</c:v>
                </c:pt>
                <c:pt idx="10">
                  <c:v>45.692635965844858</c:v>
                </c:pt>
                <c:pt idx="11">
                  <c:v>45.858740247327155</c:v>
                </c:pt>
                <c:pt idx="12">
                  <c:v>46.021852861042468</c:v>
                </c:pt>
                <c:pt idx="13">
                  <c:v>46.181619812838271</c:v>
                </c:pt>
                <c:pt idx="14">
                  <c:v>46.337655236421952</c:v>
                </c:pt>
                <c:pt idx="15">
                  <c:v>46.489540137626378</c:v>
                </c:pt>
                <c:pt idx="16">
                  <c:v>46.636821436632388</c:v>
                </c:pt>
                <c:pt idx="17">
                  <c:v>46.779011398089949</c:v>
                </c:pt>
                <c:pt idx="18">
                  <c:v>46.915587549996779</c:v>
                </c:pt>
                <c:pt idx="19">
                  <c:v>47.045993202063322</c:v>
                </c:pt>
                <c:pt idx="20">
                  <c:v>47.16963868223722</c:v>
                </c:pt>
                <c:pt idx="21">
                  <c:v>47.285903415011887</c:v>
                </c:pt>
                <c:pt idx="22">
                  <c:v>47.394138965855454</c:v>
                </c:pt>
                <c:pt idx="23">
                  <c:v>47.493673171183666</c:v>
                </c:pt>
                <c:pt idx="24">
                  <c:v>47.583815461305655</c:v>
                </c:pt>
                <c:pt idx="25">
                  <c:v>47.663863463266317</c:v>
                </c:pt>
                <c:pt idx="26">
                  <c:v>47.733110940239996</c:v>
                </c:pt>
                <c:pt idx="27">
                  <c:v>47.790857083199924</c:v>
                </c:pt>
                <c:pt idx="28">
                  <c:v>47.836417118665715</c:v>
                </c:pt>
                <c:pt idx="29">
                  <c:v>47.869134133887975</c:v>
                </c:pt>
                <c:pt idx="30">
                  <c:v>47.888391949353228</c:v>
                </c:pt>
                <c:pt idx="31">
                  <c:v>47.8936287906687</c:v>
                </c:pt>
                <c:pt idx="32">
                  <c:v>47.884351431687364</c:v>
                </c:pt>
                <c:pt idx="33">
                  <c:v>47.860149403381911</c:v>
                </c:pt>
                <c:pt idx="34">
                  <c:v>47.820708794729342</c:v>
                </c:pt>
                <c:pt idx="35">
                  <c:v>47.765825119625575</c:v>
                </c:pt>
                <c:pt idx="36">
                  <c:v>47.695414694540446</c:v>
                </c:pt>
                <c:pt idx="37">
                  <c:v>47.609523971459147</c:v>
                </c:pt>
                <c:pt idx="38">
                  <c:v>47.508336304276824</c:v>
                </c:pt>
                <c:pt idx="39">
                  <c:v>47.39217569646965</c:v>
                </c:pt>
                <c:pt idx="40">
                  <c:v>47.261507182752609</c:v>
                </c:pt>
                <c:pt idx="41">
                  <c:v>47.116933633316009</c:v>
                </c:pt>
                <c:pt idx="42">
                  <c:v>46.959188928472201</c:v>
                </c:pt>
                <c:pt idx="43">
                  <c:v>46.789127623590161</c:v>
                </c:pt>
                <c:pt idx="44">
                  <c:v>46.607711396515057</c:v>
                </c:pt>
                <c:pt idx="45">
                  <c:v>46.415992729024133</c:v>
                </c:pt>
                <c:pt idx="46">
                  <c:v>46.215096407761244</c:v>
                </c:pt>
                <c:pt idx="47">
                  <c:v>46.006199528185576</c:v>
                </c:pt>
                <c:pt idx="48">
                  <c:v>45.790510740341425</c:v>
                </c:pt>
                <c:pt idx="49">
                  <c:v>45.569249484729923</c:v>
                </c:pt>
                <c:pt idx="50">
                  <c:v>45.343625931499979</c:v>
                </c:pt>
                <c:pt idx="51">
                  <c:v>45.11482226172339</c:v>
                </c:pt>
                <c:pt idx="52">
                  <c:v>44.883975823908109</c:v>
                </c:pt>
                <c:pt idx="53">
                  <c:v>44.652164572321297</c:v>
                </c:pt>
                <c:pt idx="54">
                  <c:v>44.420395057053916</c:v>
                </c:pt>
                <c:pt idx="55">
                  <c:v>44.189593099515555</c:v>
                </c:pt>
                <c:pt idx="56">
                  <c:v>43.960597160245229</c:v>
                </c:pt>
                <c:pt idx="57">
                  <c:v>43.7341542955309</c:v>
                </c:pt>
                <c:pt idx="58">
                  <c:v>43.510918509933141</c:v>
                </c:pt>
                <c:pt idx="59">
                  <c:v>43.291451245609785</c:v>
                </c:pt>
                <c:pt idx="60">
                  <c:v>43.076223706411021</c:v>
                </c:pt>
                <c:pt idx="61">
                  <c:v>42.865620693420659</c:v>
                </c:pt>
                <c:pt idx="62">
                  <c:v>42.65994562611305</c:v>
                </c:pt>
                <c:pt idx="63">
                  <c:v>42.459426436026106</c:v>
                </c:pt>
                <c:pt idx="64">
                  <c:v>42.264222044008633</c:v>
                </c:pt>
                <c:pt idx="65">
                  <c:v>42.074429163985165</c:v>
                </c:pt>
                <c:pt idx="66">
                  <c:v>41.890089212451905</c:v>
                </c:pt>
                <c:pt idx="67">
                  <c:v>41.711195140756452</c:v>
                </c:pt>
                <c:pt idx="68">
                  <c:v>41.537698044392769</c:v>
                </c:pt>
                <c:pt idx="69">
                  <c:v>41.369513438425201</c:v>
                </c:pt>
                <c:pt idx="70">
                  <c:v>41.206527119649344</c:v>
                </c:pt>
                <c:pt idx="71">
                  <c:v>41.048600563579605</c:v>
                </c:pt>
                <c:pt idx="72">
                  <c:v>40.895575827577339</c:v>
                </c:pt>
                <c:pt idx="73">
                  <c:v>40.74727995044195</c:v>
                </c:pt>
                <c:pt idx="74">
                  <c:v>40.603528853826113</c:v>
                </c:pt>
                <c:pt idx="75">
                  <c:v>40.464130762279581</c:v>
                </c:pt>
                <c:pt idx="76">
                  <c:v>40.328889167021963</c:v>
                </c:pt>
                <c:pt idx="77">
                  <c:v>40.197605364164808</c:v>
                </c:pt>
                <c:pt idx="78">
                  <c:v>40.070080601512231</c:v>
                </c:pt>
                <c:pt idx="79">
                  <c:v>39.946117869700664</c:v>
                </c:pt>
                <c:pt idx="80">
                  <c:v>39.825523373686295</c:v>
                </c:pt>
                <c:pt idx="81">
                  <c:v>39.708107719790156</c:v>
                </c:pt>
                <c:pt idx="82">
                  <c:v>39.593686851959909</c:v>
                </c:pt>
                <c:pt idx="83">
                  <c:v>39.482082768839966</c:v>
                </c:pt>
                <c:pt idx="84">
                  <c:v>39.373124050853221</c:v>
                </c:pt>
                <c:pt idx="85">
                  <c:v>39.266646223939311</c:v>
                </c:pt>
                <c:pt idx="86">
                  <c:v>39.162491983983131</c:v>
                </c:pt>
                <c:pt idx="87">
                  <c:v>39.060511303390037</c:v>
                </c:pt>
                <c:pt idx="88">
                  <c:v>38.960561438782165</c:v>
                </c:pt>
                <c:pt idx="89">
                  <c:v>38.862506856446508</c:v>
                </c:pt>
                <c:pt idx="90">
                  <c:v>38.766219089985363</c:v>
                </c:pt>
                <c:pt idx="91">
                  <c:v>38.67157654261888</c:v>
                </c:pt>
                <c:pt idx="92">
                  <c:v>38.578464244771517</c:v>
                </c:pt>
                <c:pt idx="93">
                  <c:v>38.48677357594034</c:v>
                </c:pt>
                <c:pt idx="94">
                  <c:v>38.396401958384899</c:v>
                </c:pt>
                <c:pt idx="95">
                  <c:v>38.307252528889791</c:v>
                </c:pt>
                <c:pt idx="96">
                  <c:v>38.219233793720171</c:v>
                </c:pt>
                <c:pt idx="97">
                  <c:v>38.132259270907298</c:v>
                </c:pt>
                <c:pt idx="98">
                  <c:v>38.046247123154899</c:v>
                </c:pt>
                <c:pt idx="99">
                  <c:v>37.961119783937662</c:v>
                </c:pt>
                <c:pt idx="100">
                  <c:v>37.876803578761425</c:v>
                </c:pt>
                <c:pt idx="101">
                  <c:v>37.793228343063738</c:v>
                </c:pt>
                <c:pt idx="102">
                  <c:v>37.71032703784671</c:v>
                </c:pt>
                <c:pt idx="103">
                  <c:v>37.628035363847964</c:v>
                </c:pt>
                <c:pt idx="104">
                  <c:v>37.546291374867373</c:v>
                </c:pt>
                <c:pt idx="105">
                  <c:v>37.46503509077754</c:v>
                </c:pt>
                <c:pt idx="106">
                  <c:v>37.38420811075359</c:v>
                </c:pt>
                <c:pt idx="107">
                  <c:v>37.303753227369768</c:v>
                </c:pt>
                <c:pt idx="108">
                  <c:v>37.223614042426085</c:v>
                </c:pt>
                <c:pt idx="109">
                  <c:v>37.143734585696777</c:v>
                </c:pt>
                <c:pt idx="110">
                  <c:v>37.064058938237416</c:v>
                </c:pt>
                <c:pt idx="111">
                  <c:v>36.98453086245452</c:v>
                </c:pt>
                <c:pt idx="112">
                  <c:v>36.905093441834559</c:v>
                </c:pt>
                <c:pt idx="113">
                  <c:v>36.825688734049059</c:v>
                </c:pt>
                <c:pt idx="114">
                  <c:v>36.746257442096038</c:v>
                </c:pt>
                <c:pt idx="115">
                  <c:v>36.666738609195086</c:v>
                </c:pt>
                <c:pt idx="116">
                  <c:v>36.587069344305789</c:v>
                </c:pt>
                <c:pt idx="117">
                  <c:v>36.507184586357823</c:v>
                </c:pt>
                <c:pt idx="118">
                  <c:v>36.427016916520692</c:v>
                </c:pt>
                <c:pt idx="119">
                  <c:v>36.346496429043356</c:v>
                </c:pt>
                <c:pt idx="120">
                  <c:v>36.265550672278309</c:v>
                </c:pt>
                <c:pt idx="121">
                  <c:v>36.184104672371426</c:v>
                </c:pt>
                <c:pt idx="122">
                  <c:v>36.102081052629082</c:v>
                </c:pt>
                <c:pt idx="123">
                  <c:v>36.019400261627737</c:v>
                </c:pt>
                <c:pt idx="124">
                  <c:v>35.935980922556517</c:v>
                </c:pt>
                <c:pt idx="125">
                  <c:v>35.851740314922907</c:v>
                </c:pt>
                <c:pt idx="126">
                  <c:v>35.766594997453723</c:v>
                </c:pt>
                <c:pt idx="127">
                  <c:v>35.680461577659933</c:v>
                </c:pt>
                <c:pt idx="128">
                  <c:v>35.593257629022574</c:v>
                </c:pt>
                <c:pt idx="129">
                  <c:v>35.504902751079356</c:v>
                </c:pt>
                <c:pt idx="130">
                  <c:v>35.415319760924902</c:v>
                </c:pt>
                <c:pt idx="131">
                  <c:v>35.324435996971211</c:v>
                </c:pt>
                <c:pt idx="132">
                  <c:v>35.232184707568663</c:v>
                </c:pt>
                <c:pt idx="133">
                  <c:v>35.13850648871847</c:v>
                </c:pt>
                <c:pt idx="134">
                  <c:v>35.043350727196433</c:v>
                </c:pt>
                <c:pt idx="135">
                  <c:v>34.946676998633777</c:v>
                </c:pt>
                <c:pt idx="136">
                  <c:v>34.84845636518962</c:v>
                </c:pt>
                <c:pt idx="137">
                  <c:v>34.748672515105056</c:v>
                </c:pt>
                <c:pt idx="138">
                  <c:v>34.647322687249144</c:v>
                </c:pt>
                <c:pt idx="139">
                  <c:v>34.544418328157889</c:v>
                </c:pt>
                <c:pt idx="140">
                  <c:v>34.439985437160956</c:v>
                </c:pt>
                <c:pt idx="141">
                  <c:v>34.334064566788157</c:v>
                </c:pt>
                <c:pt idx="142">
                  <c:v>34.226710460195207</c:v>
                </c:pt>
                <c:pt idx="143">
                  <c:v>34.117991323959174</c:v>
                </c:pt>
                <c:pt idx="144">
                  <c:v>34.007987752116918</c:v>
                </c:pt>
                <c:pt idx="145">
                  <c:v>33.89679133444735</c:v>
                </c:pt>
                <c:pt idx="146">
                  <c:v>33.784502997408907</c:v>
                </c:pt>
                <c:pt idx="147">
                  <c:v>33.671231138642412</c:v>
                </c:pt>
                <c:pt idx="148">
                  <c:v>33.557089624610839</c:v>
                </c:pt>
                <c:pt idx="149">
                  <c:v>33.442195725206673</c:v>
                </c:pt>
                <c:pt idx="150">
                  <c:v>33.326668058867305</c:v>
                </c:pt>
                <c:pt idx="151">
                  <c:v>33.210624617166822</c:v>
                </c:pt>
                <c:pt idx="152">
                  <c:v>33.094180929622524</c:v>
                </c:pt>
                <c:pt idx="153">
                  <c:v>32.977448418457001</c:v>
                </c:pt>
                <c:pt idx="154">
                  <c:v>32.860532980328529</c:v>
                </c:pt>
                <c:pt idx="155">
                  <c:v>32.743533818648864</c:v>
                </c:pt>
                <c:pt idx="156">
                  <c:v>32.626542537028207</c:v>
                </c:pt>
                <c:pt idx="157">
                  <c:v>32.509642492442161</c:v>
                </c:pt>
                <c:pt idx="158">
                  <c:v>32.392908396504801</c:v>
                </c:pt>
                <c:pt idx="159">
                  <c:v>32.276406145125193</c:v>
                </c:pt>
                <c:pt idx="160">
                  <c:v>32.160192850965977</c:v>
                </c:pt>
                <c:pt idx="161">
                  <c:v>32.044317049464546</c:v>
                </c:pt>
                <c:pt idx="162">
                  <c:v>31.928819047524403</c:v>
                </c:pt>
                <c:pt idx="163">
                  <c:v>31.813731384041034</c:v>
                </c:pt>
                <c:pt idx="164">
                  <c:v>31.699079372845379</c:v>
                </c:pt>
                <c:pt idx="165">
                  <c:v>31.58488170106774</c:v>
                </c:pt>
                <c:pt idx="166">
                  <c:v>31.471151059003809</c:v>
                </c:pt>
                <c:pt idx="167">
                  <c:v>31.357894780998834</c:v>
                </c:pt>
                <c:pt idx="168">
                  <c:v>31.245115480404888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50.517000000000003</c:v>
                </c:pt>
                <c:pt idx="1">
                  <c:v>50.017000000000003</c:v>
                </c:pt>
                <c:pt idx="2">
                  <c:v>48.759</c:v>
                </c:pt>
                <c:pt idx="3">
                  <c:v>47.276000000000003</c:v>
                </c:pt>
                <c:pt idx="4">
                  <c:v>50.430999999999997</c:v>
                </c:pt>
                <c:pt idx="5">
                  <c:v>50.085999999999999</c:v>
                </c:pt>
                <c:pt idx="6">
                  <c:v>48.637999999999998</c:v>
                </c:pt>
                <c:pt idx="7">
                  <c:v>50.121000000000002</c:v>
                </c:pt>
                <c:pt idx="8">
                  <c:v>51.155000000000001</c:v>
                </c:pt>
                <c:pt idx="9">
                  <c:v>50.085999999999999</c:v>
                </c:pt>
                <c:pt idx="10">
                  <c:v>51</c:v>
                </c:pt>
                <c:pt idx="11">
                  <c:v>49.792999999999999</c:v>
                </c:pt>
                <c:pt idx="12">
                  <c:v>51.741</c:v>
                </c:pt>
                <c:pt idx="13">
                  <c:v>52.878999999999998</c:v>
                </c:pt>
                <c:pt idx="14">
                  <c:v>52.828000000000003</c:v>
                </c:pt>
                <c:pt idx="15">
                  <c:v>52.292999999999999</c:v>
                </c:pt>
                <c:pt idx="16">
                  <c:v>54.259</c:v>
                </c:pt>
                <c:pt idx="17">
                  <c:v>55.81</c:v>
                </c:pt>
                <c:pt idx="18">
                  <c:v>57.914000000000001</c:v>
                </c:pt>
                <c:pt idx="19">
                  <c:v>58.259</c:v>
                </c:pt>
                <c:pt idx="20">
                  <c:v>57.223999999999997</c:v>
                </c:pt>
                <c:pt idx="21">
                  <c:v>57.103000000000002</c:v>
                </c:pt>
                <c:pt idx="22">
                  <c:v>57.930999999999997</c:v>
                </c:pt>
                <c:pt idx="23">
                  <c:v>54.776000000000003</c:v>
                </c:pt>
                <c:pt idx="24">
                  <c:v>54.878999999999998</c:v>
                </c:pt>
                <c:pt idx="25">
                  <c:v>55.31</c:v>
                </c:pt>
                <c:pt idx="26">
                  <c:v>56</c:v>
                </c:pt>
                <c:pt idx="27">
                  <c:v>55</c:v>
                </c:pt>
                <c:pt idx="28">
                  <c:v>55.930999999999997</c:v>
                </c:pt>
                <c:pt idx="29">
                  <c:v>56.171999999999997</c:v>
                </c:pt>
                <c:pt idx="30">
                  <c:v>56.19</c:v>
                </c:pt>
                <c:pt idx="31">
                  <c:v>56.378999999999998</c:v>
                </c:pt>
                <c:pt idx="32">
                  <c:v>56.862000000000002</c:v>
                </c:pt>
                <c:pt idx="33">
                  <c:v>56.171999999999997</c:v>
                </c:pt>
                <c:pt idx="34">
                  <c:v>56.844999999999999</c:v>
                </c:pt>
                <c:pt idx="35">
                  <c:v>57.552</c:v>
                </c:pt>
                <c:pt idx="36">
                  <c:v>58.31</c:v>
                </c:pt>
                <c:pt idx="37">
                  <c:v>58.776000000000003</c:v>
                </c:pt>
                <c:pt idx="38">
                  <c:v>59.81</c:v>
                </c:pt>
                <c:pt idx="39">
                  <c:v>61</c:v>
                </c:pt>
                <c:pt idx="40">
                  <c:v>59.655000000000001</c:v>
                </c:pt>
                <c:pt idx="41">
                  <c:v>60.344999999999999</c:v>
                </c:pt>
                <c:pt idx="42">
                  <c:v>62.155000000000001</c:v>
                </c:pt>
                <c:pt idx="43">
                  <c:v>63.103000000000002</c:v>
                </c:pt>
                <c:pt idx="44">
                  <c:v>66.293000000000006</c:v>
                </c:pt>
                <c:pt idx="45">
                  <c:v>69.241</c:v>
                </c:pt>
                <c:pt idx="46">
                  <c:v>75.638000000000005</c:v>
                </c:pt>
                <c:pt idx="47">
                  <c:v>88.947999999999993</c:v>
                </c:pt>
                <c:pt idx="48">
                  <c:v>106.94799999999999</c:v>
                </c:pt>
                <c:pt idx="49">
                  <c:v>131.89699999999999</c:v>
                </c:pt>
                <c:pt idx="50">
                  <c:v>156.10300000000001</c:v>
                </c:pt>
                <c:pt idx="51">
                  <c:v>179.69</c:v>
                </c:pt>
                <c:pt idx="52">
                  <c:v>197.93100000000001</c:v>
                </c:pt>
                <c:pt idx="53">
                  <c:v>211.94800000000001</c:v>
                </c:pt>
                <c:pt idx="54">
                  <c:v>221</c:v>
                </c:pt>
                <c:pt idx="55">
                  <c:v>225.19</c:v>
                </c:pt>
                <c:pt idx="56">
                  <c:v>224.983</c:v>
                </c:pt>
                <c:pt idx="57">
                  <c:v>218.37899999999999</c:v>
                </c:pt>
                <c:pt idx="58">
                  <c:v>199.672</c:v>
                </c:pt>
                <c:pt idx="59">
                  <c:v>160.91399999999999</c:v>
                </c:pt>
                <c:pt idx="60">
                  <c:v>103.483</c:v>
                </c:pt>
                <c:pt idx="61">
                  <c:v>61.033999999999999</c:v>
                </c:pt>
                <c:pt idx="62">
                  <c:v>49.966000000000001</c:v>
                </c:pt>
                <c:pt idx="63">
                  <c:v>48.223999999999997</c:v>
                </c:pt>
                <c:pt idx="64">
                  <c:v>48.241</c:v>
                </c:pt>
                <c:pt idx="65">
                  <c:v>49.414000000000001</c:v>
                </c:pt>
                <c:pt idx="66">
                  <c:v>48.292999999999999</c:v>
                </c:pt>
                <c:pt idx="67">
                  <c:v>53.069000000000003</c:v>
                </c:pt>
                <c:pt idx="68">
                  <c:v>57.31</c:v>
                </c:pt>
                <c:pt idx="69">
                  <c:v>66.016999999999996</c:v>
                </c:pt>
                <c:pt idx="70">
                  <c:v>76.585999999999999</c:v>
                </c:pt>
                <c:pt idx="71">
                  <c:v>89.585999999999999</c:v>
                </c:pt>
                <c:pt idx="72">
                  <c:v>105.379</c:v>
                </c:pt>
                <c:pt idx="73">
                  <c:v>120.86199999999999</c:v>
                </c:pt>
                <c:pt idx="74">
                  <c:v>134.87899999999999</c:v>
                </c:pt>
                <c:pt idx="75">
                  <c:v>147.91399999999999</c:v>
                </c:pt>
                <c:pt idx="76">
                  <c:v>155.44800000000001</c:v>
                </c:pt>
                <c:pt idx="77">
                  <c:v>158.828</c:v>
                </c:pt>
                <c:pt idx="78">
                  <c:v>157.69</c:v>
                </c:pt>
                <c:pt idx="79">
                  <c:v>150.20699999999999</c:v>
                </c:pt>
                <c:pt idx="80">
                  <c:v>125.724</c:v>
                </c:pt>
                <c:pt idx="81">
                  <c:v>88.5</c:v>
                </c:pt>
                <c:pt idx="82">
                  <c:v>55.378999999999998</c:v>
                </c:pt>
                <c:pt idx="83">
                  <c:v>43.19</c:v>
                </c:pt>
                <c:pt idx="84">
                  <c:v>41.137999999999998</c:v>
                </c:pt>
                <c:pt idx="85">
                  <c:v>40.033999999999999</c:v>
                </c:pt>
                <c:pt idx="86">
                  <c:v>40.052</c:v>
                </c:pt>
                <c:pt idx="87">
                  <c:v>42.914000000000001</c:v>
                </c:pt>
                <c:pt idx="88">
                  <c:v>40.603000000000002</c:v>
                </c:pt>
                <c:pt idx="89">
                  <c:v>40.31</c:v>
                </c:pt>
                <c:pt idx="90">
                  <c:v>40.155000000000001</c:v>
                </c:pt>
                <c:pt idx="91">
                  <c:v>39.776000000000003</c:v>
                </c:pt>
                <c:pt idx="92">
                  <c:v>39.362000000000002</c:v>
                </c:pt>
                <c:pt idx="93">
                  <c:v>41.069000000000003</c:v>
                </c:pt>
                <c:pt idx="94">
                  <c:v>40.81</c:v>
                </c:pt>
                <c:pt idx="95">
                  <c:v>39.982999999999997</c:v>
                </c:pt>
                <c:pt idx="96">
                  <c:v>41.137999999999998</c:v>
                </c:pt>
                <c:pt idx="97">
                  <c:v>40.292999999999999</c:v>
                </c:pt>
                <c:pt idx="98">
                  <c:v>40.378999999999998</c:v>
                </c:pt>
                <c:pt idx="99">
                  <c:v>41.085999999999999</c:v>
                </c:pt>
                <c:pt idx="100">
                  <c:v>40.81</c:v>
                </c:pt>
                <c:pt idx="101">
                  <c:v>40.103000000000002</c:v>
                </c:pt>
                <c:pt idx="102">
                  <c:v>41.741</c:v>
                </c:pt>
                <c:pt idx="103">
                  <c:v>42.137999999999998</c:v>
                </c:pt>
                <c:pt idx="104">
                  <c:v>41.069000000000003</c:v>
                </c:pt>
                <c:pt idx="105">
                  <c:v>42.052</c:v>
                </c:pt>
                <c:pt idx="106">
                  <c:v>43.31</c:v>
                </c:pt>
                <c:pt idx="107">
                  <c:v>42.448</c:v>
                </c:pt>
                <c:pt idx="108">
                  <c:v>44.223999999999997</c:v>
                </c:pt>
                <c:pt idx="109">
                  <c:v>46.585999999999999</c:v>
                </c:pt>
                <c:pt idx="110">
                  <c:v>50.207000000000001</c:v>
                </c:pt>
                <c:pt idx="111">
                  <c:v>55.033999999999999</c:v>
                </c:pt>
                <c:pt idx="112">
                  <c:v>58.069000000000003</c:v>
                </c:pt>
                <c:pt idx="113">
                  <c:v>62.344999999999999</c:v>
                </c:pt>
                <c:pt idx="114">
                  <c:v>63.085999999999999</c:v>
                </c:pt>
                <c:pt idx="115">
                  <c:v>62.328000000000003</c:v>
                </c:pt>
                <c:pt idx="116">
                  <c:v>59.121000000000002</c:v>
                </c:pt>
                <c:pt idx="117">
                  <c:v>53.069000000000003</c:v>
                </c:pt>
                <c:pt idx="118">
                  <c:v>48.137999999999998</c:v>
                </c:pt>
                <c:pt idx="119">
                  <c:v>41.878999999999998</c:v>
                </c:pt>
                <c:pt idx="120">
                  <c:v>38.085999999999999</c:v>
                </c:pt>
                <c:pt idx="121">
                  <c:v>36.155000000000001</c:v>
                </c:pt>
                <c:pt idx="122">
                  <c:v>35.5</c:v>
                </c:pt>
                <c:pt idx="123">
                  <c:v>32.896999999999998</c:v>
                </c:pt>
                <c:pt idx="124">
                  <c:v>35.241</c:v>
                </c:pt>
                <c:pt idx="125">
                  <c:v>35.533999999999999</c:v>
                </c:pt>
                <c:pt idx="126">
                  <c:v>35.69</c:v>
                </c:pt>
                <c:pt idx="127">
                  <c:v>35.707000000000001</c:v>
                </c:pt>
                <c:pt idx="128">
                  <c:v>34.069000000000003</c:v>
                </c:pt>
                <c:pt idx="129">
                  <c:v>34.982999999999997</c:v>
                </c:pt>
                <c:pt idx="130">
                  <c:v>35.396999999999998</c:v>
                </c:pt>
                <c:pt idx="131">
                  <c:v>34.896999999999998</c:v>
                </c:pt>
                <c:pt idx="132">
                  <c:v>37.741</c:v>
                </c:pt>
                <c:pt idx="133">
                  <c:v>35.378999999999998</c:v>
                </c:pt>
                <c:pt idx="134">
                  <c:v>34.292999999999999</c:v>
                </c:pt>
                <c:pt idx="135">
                  <c:v>36.430999999999997</c:v>
                </c:pt>
                <c:pt idx="136">
                  <c:v>36.517000000000003</c:v>
                </c:pt>
                <c:pt idx="137">
                  <c:v>38</c:v>
                </c:pt>
                <c:pt idx="138">
                  <c:v>37.671999999999997</c:v>
                </c:pt>
                <c:pt idx="139">
                  <c:v>42.328000000000003</c:v>
                </c:pt>
                <c:pt idx="140">
                  <c:v>44.671999999999997</c:v>
                </c:pt>
                <c:pt idx="141">
                  <c:v>47.585999999999999</c:v>
                </c:pt>
                <c:pt idx="142">
                  <c:v>50.585999999999999</c:v>
                </c:pt>
                <c:pt idx="143">
                  <c:v>49.414000000000001</c:v>
                </c:pt>
                <c:pt idx="144">
                  <c:v>47.137999999999998</c:v>
                </c:pt>
                <c:pt idx="145">
                  <c:v>44.948</c:v>
                </c:pt>
                <c:pt idx="146">
                  <c:v>40.81</c:v>
                </c:pt>
                <c:pt idx="147">
                  <c:v>36.982999999999997</c:v>
                </c:pt>
                <c:pt idx="148">
                  <c:v>37.276000000000003</c:v>
                </c:pt>
                <c:pt idx="149">
                  <c:v>35.448</c:v>
                </c:pt>
                <c:pt idx="150">
                  <c:v>34.655000000000001</c:v>
                </c:pt>
                <c:pt idx="151">
                  <c:v>37.69</c:v>
                </c:pt>
                <c:pt idx="152">
                  <c:v>35.448</c:v>
                </c:pt>
                <c:pt idx="153">
                  <c:v>34.741</c:v>
                </c:pt>
                <c:pt idx="154">
                  <c:v>34.862000000000002</c:v>
                </c:pt>
                <c:pt idx="155">
                  <c:v>34.19</c:v>
                </c:pt>
                <c:pt idx="156">
                  <c:v>34.81</c:v>
                </c:pt>
                <c:pt idx="157">
                  <c:v>34.655000000000001</c:v>
                </c:pt>
                <c:pt idx="158">
                  <c:v>34.723999999999997</c:v>
                </c:pt>
                <c:pt idx="159">
                  <c:v>35.430999999999997</c:v>
                </c:pt>
                <c:pt idx="160">
                  <c:v>35.292999999999999</c:v>
                </c:pt>
                <c:pt idx="161">
                  <c:v>35.344999999999999</c:v>
                </c:pt>
                <c:pt idx="162">
                  <c:v>35</c:v>
                </c:pt>
                <c:pt idx="163">
                  <c:v>33.259</c:v>
                </c:pt>
                <c:pt idx="164">
                  <c:v>33.759</c:v>
                </c:pt>
                <c:pt idx="165">
                  <c:v>34.552</c:v>
                </c:pt>
                <c:pt idx="166">
                  <c:v>32.069000000000003</c:v>
                </c:pt>
                <c:pt idx="167">
                  <c:v>33.482999999999997</c:v>
                </c:pt>
                <c:pt idx="168">
                  <c:v>31.827999999999999</c:v>
                </c:pt>
                <c:pt idx="169">
                  <c:v>31.552</c:v>
                </c:pt>
                <c:pt idx="170">
                  <c:v>34.328000000000003</c:v>
                </c:pt>
                <c:pt idx="171">
                  <c:v>34.069000000000003</c:v>
                </c:pt>
                <c:pt idx="172">
                  <c:v>32.344999999999999</c:v>
                </c:pt>
                <c:pt idx="173">
                  <c:v>33.569000000000003</c:v>
                </c:pt>
                <c:pt idx="174">
                  <c:v>34.223999999999997</c:v>
                </c:pt>
                <c:pt idx="175">
                  <c:v>33.603000000000002</c:v>
                </c:pt>
                <c:pt idx="176">
                  <c:v>35.707000000000001</c:v>
                </c:pt>
                <c:pt idx="177">
                  <c:v>34.482999999999997</c:v>
                </c:pt>
                <c:pt idx="178">
                  <c:v>33.914000000000001</c:v>
                </c:pt>
                <c:pt idx="179">
                  <c:v>34.792999999999999</c:v>
                </c:pt>
                <c:pt idx="180">
                  <c:v>35.033999999999999</c:v>
                </c:pt>
                <c:pt idx="181">
                  <c:v>35.966000000000001</c:v>
                </c:pt>
                <c:pt idx="182">
                  <c:v>33.930999999999997</c:v>
                </c:pt>
                <c:pt idx="183">
                  <c:v>34.655000000000001</c:v>
                </c:pt>
                <c:pt idx="184">
                  <c:v>36.241</c:v>
                </c:pt>
                <c:pt idx="185">
                  <c:v>33.948</c:v>
                </c:pt>
                <c:pt idx="186">
                  <c:v>33.328000000000003</c:v>
                </c:pt>
                <c:pt idx="187">
                  <c:v>32.930999999999997</c:v>
                </c:pt>
                <c:pt idx="188">
                  <c:v>34.69</c:v>
                </c:pt>
                <c:pt idx="189">
                  <c:v>33.655000000000001</c:v>
                </c:pt>
                <c:pt idx="190">
                  <c:v>31.844999999999999</c:v>
                </c:pt>
                <c:pt idx="191">
                  <c:v>32.344999999999999</c:v>
                </c:pt>
                <c:pt idx="192">
                  <c:v>32.378999999999998</c:v>
                </c:pt>
                <c:pt idx="193">
                  <c:v>33.052</c:v>
                </c:pt>
                <c:pt idx="194">
                  <c:v>33.103000000000002</c:v>
                </c:pt>
                <c:pt idx="195">
                  <c:v>31.81</c:v>
                </c:pt>
                <c:pt idx="196">
                  <c:v>34.517000000000003</c:v>
                </c:pt>
                <c:pt idx="197">
                  <c:v>34.292999999999999</c:v>
                </c:pt>
                <c:pt idx="198">
                  <c:v>34.396999999999998</c:v>
                </c:pt>
                <c:pt idx="199">
                  <c:v>35.223999999999997</c:v>
                </c:pt>
                <c:pt idx="200">
                  <c:v>35.569000000000003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51.302913800607975</c:v>
                </c:pt>
                <c:pt idx="8">
                  <c:v>51.543207286947919</c:v>
                </c:pt>
                <c:pt idx="9">
                  <c:v>51.780749101073319</c:v>
                </c:pt>
                <c:pt idx="10">
                  <c:v>52.015170768828234</c:v>
                </c:pt>
                <c:pt idx="11">
                  <c:v>52.246065330029914</c:v>
                </c:pt>
                <c:pt idx="12">
                  <c:v>52.472984768880309</c:v>
                </c:pt>
                <c:pt idx="13">
                  <c:v>52.695437560202194</c:v>
                </c:pt>
                <c:pt idx="14">
                  <c:v>52.912886412216857</c:v>
                </c:pt>
                <c:pt idx="15">
                  <c:v>53.124746303117966</c:v>
                </c:pt>
                <c:pt idx="16">
                  <c:v>53.330382927849918</c:v>
                </c:pt>
                <c:pt idx="17">
                  <c:v>53.529111695002278</c:v>
                </c:pt>
                <c:pt idx="18">
                  <c:v>53.720197445712628</c:v>
                </c:pt>
                <c:pt idx="19">
                  <c:v>53.90285511609909</c:v>
                </c:pt>
                <c:pt idx="20">
                  <c:v>54.076251651216005</c:v>
                </c:pt>
                <c:pt idx="21">
                  <c:v>54.23950964000062</c:v>
                </c:pt>
                <c:pt idx="22">
                  <c:v>54.39171344942325</c:v>
                </c:pt>
                <c:pt idx="23">
                  <c:v>54.531919222597715</c:v>
                </c:pt>
                <c:pt idx="24">
                  <c:v>54.65917119446113</c:v>
                </c:pt>
                <c:pt idx="25">
                  <c:v>54.772528736245775</c:v>
                </c:pt>
                <c:pt idx="26">
                  <c:v>54.871111930464927</c:v>
                </c:pt>
                <c:pt idx="27">
                  <c:v>54.954179112113984</c:v>
                </c:pt>
                <c:pt idx="28">
                  <c:v>55.021258756762442</c:v>
                </c:pt>
                <c:pt idx="29">
                  <c:v>55.072371594460215</c:v>
                </c:pt>
                <c:pt idx="30">
                  <c:v>55.108398043349347</c:v>
                </c:pt>
                <c:pt idx="31">
                  <c:v>55.131671554265388</c:v>
                </c:pt>
                <c:pt idx="32">
                  <c:v>55.146909341072202</c:v>
                </c:pt>
                <c:pt idx="33">
                  <c:v>55.162624661651563</c:v>
                </c:pt>
                <c:pt idx="34">
                  <c:v>55.193191609793082</c:v>
                </c:pt>
                <c:pt idx="35">
                  <c:v>55.261741174652542</c:v>
                </c:pt>
                <c:pt idx="36">
                  <c:v>55.404037170270612</c:v>
                </c:pt>
                <c:pt idx="37">
                  <c:v>55.673389066767768</c:v>
                </c:pt>
                <c:pt idx="38">
                  <c:v>56.146481916307408</c:v>
                </c:pt>
                <c:pt idx="39">
                  <c:v>56.929724843416111</c:v>
                </c:pt>
                <c:pt idx="40">
                  <c:v>58.165340471287571</c:v>
                </c:pt>
                <c:pt idx="41">
                  <c:v>60.035970256921523</c:v>
                </c:pt>
                <c:pt idx="42">
                  <c:v>62.766127994691452</c:v>
                </c:pt>
                <c:pt idx="43">
                  <c:v>66.618512603620715</c:v>
                </c:pt>
                <c:pt idx="44">
                  <c:v>71.883142366864249</c:v>
                </c:pt>
                <c:pt idx="45">
                  <c:v>78.857653000576633</c:v>
                </c:pt>
                <c:pt idx="46">
                  <c:v>87.818030117653819</c:v>
                </c:pt>
                <c:pt idx="47">
                  <c:v>98.980548800428195</c:v>
                </c:pt>
                <c:pt idx="48">
                  <c:v>112.45764962253747</c:v>
                </c:pt>
                <c:pt idx="49">
                  <c:v>128.21257033010849</c:v>
                </c:pt>
                <c:pt idx="50">
                  <c:v>146.01898438037782</c:v>
                </c:pt>
                <c:pt idx="51">
                  <c:v>165.42963103238884</c:v>
                </c:pt>
                <c:pt idx="52">
                  <c:v>185.73960503317997</c:v>
                </c:pt>
                <c:pt idx="53">
                  <c:v>205.86495238879937</c:v>
                </c:pt>
                <c:pt idx="54">
                  <c:v>223.94493646457522</c:v>
                </c:pt>
                <c:pt idx="55">
                  <c:v>236.55838854066525</c:v>
                </c:pt>
                <c:pt idx="56">
                  <c:v>238.2582208421525</c:v>
                </c:pt>
                <c:pt idx="57">
                  <c:v>223.31677573431344</c:v>
                </c:pt>
                <c:pt idx="58">
                  <c:v>190.47124599532339</c:v>
                </c:pt>
                <c:pt idx="59">
                  <c:v>146.79598173018528</c:v>
                </c:pt>
                <c:pt idx="60">
                  <c:v>104.92439900722454</c:v>
                </c:pt>
                <c:pt idx="61">
                  <c:v>74.809639102988555</c:v>
                </c:pt>
                <c:pt idx="62">
                  <c:v>58.453100482325105</c:v>
                </c:pt>
                <c:pt idx="63">
                  <c:v>51.969209073449221</c:v>
                </c:pt>
                <c:pt idx="64">
                  <c:v>50.631429663591042</c:v>
                </c:pt>
                <c:pt idx="65">
                  <c:v>51.609362101999899</c:v>
                </c:pt>
                <c:pt idx="66">
                  <c:v>53.900804019387998</c:v>
                </c:pt>
                <c:pt idx="67">
                  <c:v>57.416057716043667</c:v>
                </c:pt>
                <c:pt idx="68">
                  <c:v>62.364022958671313</c:v>
                </c:pt>
                <c:pt idx="69">
                  <c:v>69.00057959226136</c:v>
                </c:pt>
                <c:pt idx="70">
                  <c:v>77.528787602889309</c:v>
                </c:pt>
                <c:pt idx="71">
                  <c:v>88.034607323041087</c:v>
                </c:pt>
                <c:pt idx="72">
                  <c:v>100.4298105281373</c:v>
                </c:pt>
                <c:pt idx="73">
                  <c:v>114.40444552593917</c:v>
                </c:pt>
                <c:pt idx="74">
                  <c:v>129.38584875178353</c:v>
                </c:pt>
                <c:pt idx="75">
                  <c:v>144.43644381739699</c:v>
                </c:pt>
                <c:pt idx="76">
                  <c:v>157.8610215879614</c:v>
                </c:pt>
                <c:pt idx="77">
                  <c:v>166.33439411094713</c:v>
                </c:pt>
                <c:pt idx="78">
                  <c:v>164.53027917453849</c:v>
                </c:pt>
                <c:pt idx="79">
                  <c:v>147.887448022755</c:v>
                </c:pt>
                <c:pt idx="80">
                  <c:v>118.3890258132227</c:v>
                </c:pt>
                <c:pt idx="81">
                  <c:v>86.13522102470283</c:v>
                </c:pt>
                <c:pt idx="82">
                  <c:v>61.876335389463314</c:v>
                </c:pt>
                <c:pt idx="83">
                  <c:v>48.945019849381417</c:v>
                </c:pt>
                <c:pt idx="84">
                  <c:v>43.960563052488837</c:v>
                </c:pt>
                <c:pt idx="85">
                  <c:v>42.49180002168039</c:v>
                </c:pt>
                <c:pt idx="86">
                  <c:v>42.071049862631583</c:v>
                </c:pt>
                <c:pt idx="87">
                  <c:v>41.868059867531052</c:v>
                </c:pt>
                <c:pt idx="88">
                  <c:v>41.69878867227348</c:v>
                </c:pt>
                <c:pt idx="89">
                  <c:v>41.535285747724551</c:v>
                </c:pt>
                <c:pt idx="90">
                  <c:v>41.37447604621434</c:v>
                </c:pt>
                <c:pt idx="91">
                  <c:v>41.216005121885821</c:v>
                </c:pt>
                <c:pt idx="92">
                  <c:v>41.059760979899906</c:v>
                </c:pt>
                <c:pt idx="93">
                  <c:v>40.905720195785491</c:v>
                </c:pt>
                <c:pt idx="94">
                  <c:v>40.754019341645325</c:v>
                </c:pt>
                <c:pt idx="95">
                  <c:v>40.605119047477039</c:v>
                </c:pt>
                <c:pt idx="96">
                  <c:v>40.460116796460909</c:v>
                </c:pt>
                <c:pt idx="97">
                  <c:v>40.321307747661876</c:v>
                </c:pt>
                <c:pt idx="98">
                  <c:v>40.193128389573324</c:v>
                </c:pt>
                <c:pt idx="99">
                  <c:v>40.083637313751595</c:v>
                </c:pt>
                <c:pt idx="100">
                  <c:v>40.006661201327312</c:v>
                </c:pt>
                <c:pt idx="101">
                  <c:v>39.984620807084355</c:v>
                </c:pt>
                <c:pt idx="102">
                  <c:v>40.051809827599286</c:v>
                </c:pt>
                <c:pt idx="103">
                  <c:v>40.25751187364002</c:v>
                </c:pt>
                <c:pt idx="104">
                  <c:v>40.667848758707265</c:v>
                </c:pt>
                <c:pt idx="105">
                  <c:v>41.364785858086641</c:v>
                </c:pt>
                <c:pt idx="106">
                  <c:v>42.440481908616107</c:v>
                </c:pt>
                <c:pt idx="107">
                  <c:v>43.985327466897814</c:v>
                </c:pt>
                <c:pt idx="108">
                  <c:v>46.068425669000874</c:v>
                </c:pt>
                <c:pt idx="109">
                  <c:v>48.709231525512863</c:v>
                </c:pt>
                <c:pt idx="110">
                  <c:v>51.838035450202568</c:v>
                </c:pt>
                <c:pt idx="111">
                  <c:v>55.243682083750713</c:v>
                </c:pt>
                <c:pt idx="112">
                  <c:v>58.518909166824344</c:v>
                </c:pt>
                <c:pt idx="113">
                  <c:v>61.046032001843358</c:v>
                </c:pt>
                <c:pt idx="114">
                  <c:v>62.099239698717533</c:v>
                </c:pt>
                <c:pt idx="115">
                  <c:v>61.110476132778189</c:v>
                </c:pt>
                <c:pt idx="116">
                  <c:v>58.008812078569861</c:v>
                </c:pt>
                <c:pt idx="117">
                  <c:v>53.392113207704689</c:v>
                </c:pt>
                <c:pt idx="118">
                  <c:v>48.32951811421151</c:v>
                </c:pt>
                <c:pt idx="119">
                  <c:v>43.87449599937942</c:v>
                </c:pt>
                <c:pt idx="120">
                  <c:v>40.627022272106679</c:v>
                </c:pt>
                <c:pt idx="121">
                  <c:v>38.627122904747225</c:v>
                </c:pt>
                <c:pt idx="122">
                  <c:v>37.559938342423443</c:v>
                </c:pt>
                <c:pt idx="123">
                  <c:v>37.039010976606598</c:v>
                </c:pt>
                <c:pt idx="124">
                  <c:v>36.777030445377306</c:v>
                </c:pt>
                <c:pt idx="125">
                  <c:v>36.6164248594513</c:v>
                </c:pt>
                <c:pt idx="126">
                  <c:v>36.489475847967519</c:v>
                </c:pt>
                <c:pt idx="127">
                  <c:v>36.372784020905073</c:v>
                </c:pt>
                <c:pt idx="128">
                  <c:v>36.259821026847511</c:v>
                </c:pt>
                <c:pt idx="129">
                  <c:v>36.14927672172827</c:v>
                </c:pt>
                <c:pt idx="130">
                  <c:v>36.041492523418086</c:v>
                </c:pt>
                <c:pt idx="131">
                  <c:v>35.938281483253</c:v>
                </c:pt>
                <c:pt idx="132">
                  <c:v>35.844833003086741</c:v>
                </c:pt>
                <c:pt idx="133">
                  <c:v>35.774414427984098</c:v>
                </c:pt>
                <c:pt idx="134">
                  <c:v>35.757408935241315</c:v>
                </c:pt>
                <c:pt idx="135">
                  <c:v>35.855448492527714</c:v>
                </c:pt>
                <c:pt idx="136">
                  <c:v>36.177767278939491</c:v>
                </c:pt>
                <c:pt idx="137">
                  <c:v>36.889865342684153</c:v>
                </c:pt>
                <c:pt idx="138">
                  <c:v>38.196971039776329</c:v>
                </c:pt>
                <c:pt idx="139">
                  <c:v>40.284410377972279</c:v>
                </c:pt>
                <c:pt idx="140">
                  <c:v>43.211126939582243</c:v>
                </c:pt>
                <c:pt idx="141">
                  <c:v>46.759347610382022</c:v>
                </c:pt>
                <c:pt idx="142">
                  <c:v>50.154089847113951</c:v>
                </c:pt>
                <c:pt idx="143">
                  <c:v>51.62384775949986</c:v>
                </c:pt>
                <c:pt idx="144">
                  <c:v>49.089750328357823</c:v>
                </c:pt>
                <c:pt idx="145">
                  <c:v>43.213014450623433</c:v>
                </c:pt>
                <c:pt idx="146">
                  <c:v>37.853718961229859</c:v>
                </c:pt>
                <c:pt idx="147">
                  <c:v>35.274542333380403</c:v>
                </c:pt>
                <c:pt idx="148">
                  <c:v>34.553371901617872</c:v>
                </c:pt>
                <c:pt idx="149">
                  <c:v>34.389626432435861</c:v>
                </c:pt>
                <c:pt idx="150">
                  <c:v>34.312408130093033</c:v>
                </c:pt>
                <c:pt idx="151">
                  <c:v>34.242976883841152</c:v>
                </c:pt>
                <c:pt idx="152">
                  <c:v>34.174413670530861</c:v>
                </c:pt>
                <c:pt idx="153">
                  <c:v>34.106230868944628</c:v>
                </c:pt>
                <c:pt idx="154">
                  <c:v>34.038248757349905</c:v>
                </c:pt>
                <c:pt idx="155">
                  <c:v>33.970304858302761</c:v>
                </c:pt>
                <c:pt idx="156">
                  <c:v>33.902248278374032</c:v>
                </c:pt>
                <c:pt idx="157">
                  <c:v>33.833940959455006</c:v>
                </c:pt>
                <c:pt idx="158">
                  <c:v>33.765258618377906</c:v>
                </c:pt>
                <c:pt idx="159">
                  <c:v>33.696091291713756</c:v>
                </c:pt>
                <c:pt idx="160">
                  <c:v>33.626343515626147</c:v>
                </c:pt>
                <c:pt idx="161">
                  <c:v>33.555934181478278</c:v>
                </c:pt>
                <c:pt idx="162">
                  <c:v>33.48479611436985</c:v>
                </c:pt>
                <c:pt idx="163">
                  <c:v>33.412875424914233</c:v>
                </c:pt>
                <c:pt idx="164">
                  <c:v>33.34013068479689</c:v>
                </c:pt>
                <c:pt idx="165">
                  <c:v>33.266531974535894</c:v>
                </c:pt>
                <c:pt idx="166">
                  <c:v>33.192059847987998</c:v>
                </c:pt>
                <c:pt idx="167">
                  <c:v>33.116704253084499</c:v>
                </c:pt>
                <c:pt idx="168">
                  <c:v>33.040463442561638</c:v>
                </c:pt>
                <c:pt idx="169">
                  <c:v>32.963342902508742</c:v>
                </c:pt>
                <c:pt idx="170">
                  <c:v>32.885354320739921</c:v>
                </c:pt>
                <c:pt idx="171">
                  <c:v>32.806514611555642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51.302913800600187</c:v>
                </c:pt>
                <c:pt idx="8">
                  <c:v>51.543207286922353</c:v>
                </c:pt>
                <c:pt idx="9">
                  <c:v>51.780749100991351</c:v>
                </c:pt>
                <c:pt idx="10">
                  <c:v>52.015170768571437</c:v>
                </c:pt>
                <c:pt idx="11">
                  <c:v>52.246065329243891</c:v>
                </c:pt>
                <c:pt idx="12">
                  <c:v>52.472984766529628</c:v>
                </c:pt>
                <c:pt idx="13">
                  <c:v>52.695437553333633</c:v>
                </c:pt>
                <c:pt idx="14">
                  <c:v>52.912886392608044</c:v>
                </c:pt>
                <c:pt idx="15">
                  <c:v>53.12474624842266</c:v>
                </c:pt>
                <c:pt idx="16">
                  <c:v>53.330382778789613</c:v>
                </c:pt>
                <c:pt idx="17">
                  <c:v>53.529111298096716</c:v>
                </c:pt>
                <c:pt idx="18">
                  <c:v>53.720196413128228</c:v>
                </c:pt>
                <c:pt idx="19">
                  <c:v>53.902852491414414</c:v>
                </c:pt>
                <c:pt idx="20">
                  <c:v>54.076245132802434</c:v>
                </c:pt>
                <c:pt idx="21">
                  <c:v>54.239493823154568</c:v>
                </c:pt>
                <c:pt idx="22">
                  <c:v>54.391675951167684</c:v>
                </c:pt>
                <c:pt idx="23">
                  <c:v>54.531832363474237</c:v>
                </c:pt>
                <c:pt idx="24">
                  <c:v>54.658974617317192</c:v>
                </c:pt>
                <c:pt idx="25">
                  <c:v>54.77209406210914</c:v>
                </c:pt>
                <c:pt idx="26">
                  <c:v>54.870172839244852</c:v>
                </c:pt>
                <c:pt idx="27">
                  <c:v>54.95219683228882</c:v>
                </c:pt>
                <c:pt idx="28">
                  <c:v>55.017170526559205</c:v>
                </c:pt>
                <c:pt idx="29">
                  <c:v>55.06413364876709</c:v>
                </c:pt>
                <c:pt idx="30">
                  <c:v>55.092179355786932</c:v>
                </c:pt>
                <c:pt idx="31">
                  <c:v>55.100473630583821</c:v>
                </c:pt>
                <c:pt idx="32">
                  <c:v>55.088275428406433</c:v>
                </c:pt>
                <c:pt idx="33">
                  <c:v>55.054957004967598</c:v>
                </c:pt>
                <c:pt idx="34">
                  <c:v>55.000023759377086</c:v>
                </c:pt>
                <c:pt idx="35">
                  <c:v>54.923132847894188</c:v>
                </c:pt>
                <c:pt idx="36">
                  <c:v>54.824109780041347</c:v>
                </c:pt>
                <c:pt idx="37">
                  <c:v>54.70296220517131</c:v>
                </c:pt>
                <c:pt idx="38">
                  <c:v>54.559890141916526</c:v>
                </c:pt>
                <c:pt idx="39">
                  <c:v>54.395291998395926</c:v>
                </c:pt>
                <c:pt idx="40">
                  <c:v>54.209765876616025</c:v>
                </c:pt>
                <c:pt idx="41">
                  <c:v>54.004105844326006</c:v>
                </c:pt>
                <c:pt idx="42">
                  <c:v>53.779293080989788</c:v>
                </c:pt>
                <c:pt idx="43">
                  <c:v>53.53648204671326</c:v>
                </c:pt>
                <c:pt idx="44">
                  <c:v>53.276982066276375</c:v>
                </c:pt>
                <c:pt idx="45">
                  <c:v>53.002234946212845</c:v>
                </c:pt>
                <c:pt idx="46">
                  <c:v>52.713789433523594</c:v>
                </c:pt>
                <c:pt idx="47">
                  <c:v>52.413273465479044</c:v>
                </c:pt>
                <c:pt idx="48">
                  <c:v>52.102365241081912</c:v>
                </c:pt>
                <c:pt idx="49">
                  <c:v>51.782764161803335</c:v>
                </c:pt>
                <c:pt idx="50">
                  <c:v>51.456162643789447</c:v>
                </c:pt>
                <c:pt idx="51">
                  <c:v>51.124219702925885</c:v>
                </c:pt>
                <c:pt idx="52">
                  <c:v>50.788537069327049</c:v>
                </c:pt>
                <c:pt idx="53">
                  <c:v>50.450638413130193</c:v>
                </c:pt>
                <c:pt idx="54">
                  <c:v>50.11195207409591</c:v>
                </c:pt>
                <c:pt idx="55">
                  <c:v>49.773797498020535</c:v>
                </c:pt>
                <c:pt idx="56">
                  <c:v>49.437375405979409</c:v>
                </c:pt>
                <c:pt idx="57">
                  <c:v>49.103761567717477</c:v>
                </c:pt>
                <c:pt idx="58">
                  <c:v>48.773903924559598</c:v>
                </c:pt>
                <c:pt idx="59">
                  <c:v>48.448622713203584</c:v>
                </c:pt>
                <c:pt idx="60">
                  <c:v>48.128613179904654</c:v>
                </c:pt>
                <c:pt idx="61">
                  <c:v>47.814450442701521</c:v>
                </c:pt>
                <c:pt idx="62">
                  <c:v>47.506596053627163</c:v>
                </c:pt>
                <c:pt idx="63">
                  <c:v>47.205405828445521</c:v>
                </c:pt>
                <c:pt idx="64">
                  <c:v>46.911138543142968</c:v>
                </c:pt>
                <c:pt idx="65">
                  <c:v>46.623965139085051</c:v>
                </c:pt>
                <c:pt idx="66">
                  <c:v>46.343978127814573</c:v>
                </c:pt>
                <c:pt idx="67">
                  <c:v>46.0712009380102</c:v>
                </c:pt>
                <c:pt idx="68">
                  <c:v>45.805596998039604</c:v>
                </c:pt>
                <c:pt idx="69">
                  <c:v>45.547078395535777</c:v>
                </c:pt>
                <c:pt idx="70">
                  <c:v>45.295513998948884</c:v>
                </c:pt>
                <c:pt idx="71">
                  <c:v>45.050736964178967</c:v>
                </c:pt>
                <c:pt idx="72">
                  <c:v>44.812551581794608</c:v>
                </c:pt>
                <c:pt idx="73">
                  <c:v>44.580739447013976</c:v>
                </c:pt>
                <c:pt idx="74">
                  <c:v>44.355064955869892</c:v>
                </c:pt>
                <c:pt idx="75">
                  <c:v>44.135280147293017</c:v>
                </c:pt>
                <c:pt idx="76">
                  <c:v>43.92112892281957</c:v>
                </c:pt>
                <c:pt idx="77">
                  <c:v>43.712350683898094</c:v>
                </c:pt>
                <c:pt idx="78">
                  <c:v>43.508683431961309</c:v>
                </c:pt>
                <c:pt idx="79">
                  <c:v>43.309866379135549</c:v>
                </c:pt>
                <c:pt idx="80">
                  <c:v>43.115642118218297</c:v>
                </c:pt>
                <c:pt idx="81">
                  <c:v>42.925758399829974</c:v>
                </c:pt>
                <c:pt idx="82">
                  <c:v>42.739969562842802</c:v>
                </c:pt>
                <c:pt idx="83">
                  <c:v>42.558037661635254</c:v>
                </c:pt>
                <c:pt idx="84">
                  <c:v>42.379733330688055</c:v>
                </c:pt>
                <c:pt idx="85">
                  <c:v>42.204836423739096</c:v>
                </c:pt>
                <c:pt idx="86">
                  <c:v>42.033136461313397</c:v>
                </c:pt>
                <c:pt idx="87">
                  <c:v>41.864432917065841</c:v>
                </c:pt>
                <c:pt idx="88">
                  <c:v>41.698535370106541</c:v>
                </c:pt>
                <c:pt idx="89">
                  <c:v>41.535263547382101</c:v>
                </c:pt>
                <c:pt idx="90">
                  <c:v>41.374447277301563</c:v>
                </c:pt>
                <c:pt idx="91">
                  <c:v>41.215926373143752</c:v>
                </c:pt>
                <c:pt idx="92">
                  <c:v>41.059550462372151</c:v>
                </c:pt>
                <c:pt idx="93">
                  <c:v>40.905178775814164</c:v>
                </c:pt>
                <c:pt idx="94">
                  <c:v>40.752679908724105</c:v>
                </c:pt>
                <c:pt idx="95">
                  <c:v>40.601931564031574</c:v>
                </c:pt>
                <c:pt idx="96">
                  <c:v>40.452820286561959</c:v>
                </c:pt>
                <c:pt idx="97">
                  <c:v>40.305241195685369</c:v>
                </c:pt>
                <c:pt idx="98">
                  <c:v>40.15909772268423</c:v>
                </c:pt>
                <c:pt idx="99">
                  <c:v>40.014301358108767</c:v>
                </c:pt>
                <c:pt idx="100">
                  <c:v>39.870771413491653</c:v>
                </c:pt>
                <c:pt idx="101">
                  <c:v>39.728434800999203</c:v>
                </c:pt>
                <c:pt idx="102">
                  <c:v>39.58722583388581</c:v>
                </c:pt>
                <c:pt idx="103">
                  <c:v>39.447086049970252</c:v>
                </c:pt>
                <c:pt idx="104">
                  <c:v>39.307964059748677</c:v>
                </c:pt>
                <c:pt idx="105">
                  <c:v>39.169815420178018</c:v>
                </c:pt>
                <c:pt idx="106">
                  <c:v>39.032602534586701</c:v>
                </c:pt>
                <c:pt idx="107">
                  <c:v>38.89629457857766</c:v>
                </c:pt>
                <c:pt idx="108">
                  <c:v>38.760867451159967</c:v>
                </c:pt>
                <c:pt idx="109">
                  <c:v>38.626303749664821</c:v>
                </c:pt>
                <c:pt idx="110">
                  <c:v>38.492592766246176</c:v>
                </c:pt>
                <c:pt idx="111">
                  <c:v>38.359730502922311</c:v>
                </c:pt>
                <c:pt idx="112">
                  <c:v>38.227719701165711</c:v>
                </c:pt>
                <c:pt idx="113">
                  <c:v>38.096569880981789</c:v>
                </c:pt>
                <c:pt idx="114">
                  <c:v>37.966297383227342</c:v>
                </c:pt>
                <c:pt idx="115">
                  <c:v>37.836925407604546</c:v>
                </c:pt>
                <c:pt idx="116">
                  <c:v>37.708484037335417</c:v>
                </c:pt>
                <c:pt idx="117">
                  <c:v>37.58101023999474</c:v>
                </c:pt>
                <c:pt idx="118">
                  <c:v>37.454547832392734</c:v>
                </c:pt>
                <c:pt idx="119">
                  <c:v>37.329147395803574</c:v>
                </c:pt>
                <c:pt idx="120">
                  <c:v>37.20486612631143</c:v>
                </c:pt>
                <c:pt idx="121">
                  <c:v>37.081767603687702</c:v>
                </c:pt>
                <c:pt idx="122">
                  <c:v>36.959921461152412</c:v>
                </c:pt>
                <c:pt idx="123">
                  <c:v>36.839402937760305</c:v>
                </c:pt>
                <c:pt idx="124">
                  <c:v>36.720292295169315</c:v>
                </c:pt>
                <c:pt idx="125">
                  <c:v>36.602674081393943</c:v>
                </c:pt>
                <c:pt idx="126">
                  <c:v>36.486636226027869</c:v>
                </c:pt>
                <c:pt idx="127">
                  <c:v>36.372268954543514</c:v>
                </c:pt>
                <c:pt idx="128">
                  <c:v>36.259663513820009</c:v>
                </c:pt>
                <c:pt idx="129">
                  <c:v>36.148910707141525</c:v>
                </c:pt>
                <c:pt idx="130">
                  <c:v>36.040099244591559</c:v>
                </c:pt>
                <c:pt idx="131">
                  <c:v>35.933313923972179</c:v>
                </c:pt>
                <c:pt idx="132">
                  <c:v>35.828633667883011</c:v>
                </c:pt>
                <c:pt idx="133">
                  <c:v>35.72612945400995</c:v>
                </c:pt>
                <c:pt idx="134">
                  <c:v>35.625862187416359</c:v>
                </c:pt>
                <c:pt idx="135">
                  <c:v>35.527880574939104</c:v>
                </c:pt>
                <c:pt idx="136">
                  <c:v>35.432219071748754</c:v>
                </c:pt>
                <c:pt idx="137">
                  <c:v>35.338895977728662</c:v>
                </c:pt>
                <c:pt idx="138">
                  <c:v>35.247911765538419</c:v>
                </c:pt>
                <c:pt idx="139">
                  <c:v>35.159247722136286</c:v>
                </c:pt>
                <c:pt idx="140">
                  <c:v>35.072864980449097</c:v>
                </c:pt>
                <c:pt idx="141">
                  <c:v>34.988704007453109</c:v>
                </c:pt>
                <c:pt idx="142">
                  <c:v>34.906684599270356</c:v>
                </c:pt>
                <c:pt idx="143">
                  <c:v>34.826706413604313</c:v>
                </c:pt>
                <c:pt idx="144">
                  <c:v>34.748650046056966</c:v>
                </c:pt>
                <c:pt idx="145">
                  <c:v>34.672378631147538</c:v>
                </c:pt>
                <c:pt idx="146">
                  <c:v>34.597739923056039</c:v>
                </c:pt>
                <c:pt idx="147">
                  <c:v>34.524568787226599</c:v>
                </c:pt>
                <c:pt idx="148">
                  <c:v>34.45269001387004</c:v>
                </c:pt>
                <c:pt idx="149">
                  <c:v>34.381921349674144</c:v>
                </c:pt>
                <c:pt idx="150">
                  <c:v>34.312076635743878</c:v>
                </c:pt>
                <c:pt idx="151">
                  <c:v>34.242968938428447</c:v>
                </c:pt>
                <c:pt idx="152">
                  <c:v>34.174413565080243</c:v>
                </c:pt>
                <c:pt idx="153">
                  <c:v>34.106230868172965</c:v>
                </c:pt>
                <c:pt idx="154">
                  <c:v>34.0382487573468</c:v>
                </c:pt>
                <c:pt idx="155">
                  <c:v>33.970304858302754</c:v>
                </c:pt>
                <c:pt idx="156">
                  <c:v>33.902248278374032</c:v>
                </c:pt>
                <c:pt idx="157">
                  <c:v>33.833940959455006</c:v>
                </c:pt>
                <c:pt idx="158">
                  <c:v>33.765258618377906</c:v>
                </c:pt>
                <c:pt idx="159">
                  <c:v>33.696091291713756</c:v>
                </c:pt>
                <c:pt idx="160">
                  <c:v>33.626343515626147</c:v>
                </c:pt>
                <c:pt idx="161">
                  <c:v>33.555934181478278</c:v>
                </c:pt>
                <c:pt idx="162">
                  <c:v>33.48479611436985</c:v>
                </c:pt>
                <c:pt idx="163">
                  <c:v>33.412875424914233</c:v>
                </c:pt>
                <c:pt idx="164">
                  <c:v>33.34013068479689</c:v>
                </c:pt>
                <c:pt idx="165">
                  <c:v>33.266531974535894</c:v>
                </c:pt>
                <c:pt idx="166">
                  <c:v>33.192059847987998</c:v>
                </c:pt>
                <c:pt idx="167">
                  <c:v>33.116704253084499</c:v>
                </c:pt>
                <c:pt idx="168">
                  <c:v>33.040463442561638</c:v>
                </c:pt>
                <c:pt idx="169">
                  <c:v>32.963342902508742</c:v>
                </c:pt>
                <c:pt idx="170">
                  <c:v>32.885354320739921</c:v>
                </c:pt>
                <c:pt idx="171">
                  <c:v>32.806514611555642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52.569000000000003</c:v>
                </c:pt>
                <c:pt idx="1">
                  <c:v>50.671999999999997</c:v>
                </c:pt>
                <c:pt idx="2">
                  <c:v>52.31</c:v>
                </c:pt>
                <c:pt idx="3">
                  <c:v>51.069000000000003</c:v>
                </c:pt>
                <c:pt idx="4">
                  <c:v>52.069000000000003</c:v>
                </c:pt>
                <c:pt idx="5">
                  <c:v>52.069000000000003</c:v>
                </c:pt>
                <c:pt idx="6">
                  <c:v>53.276000000000003</c:v>
                </c:pt>
                <c:pt idx="7">
                  <c:v>51.914000000000001</c:v>
                </c:pt>
                <c:pt idx="8">
                  <c:v>53.552</c:v>
                </c:pt>
                <c:pt idx="9">
                  <c:v>51.155000000000001</c:v>
                </c:pt>
                <c:pt idx="10">
                  <c:v>52.759</c:v>
                </c:pt>
                <c:pt idx="11">
                  <c:v>52.966000000000001</c:v>
                </c:pt>
                <c:pt idx="12">
                  <c:v>51.81</c:v>
                </c:pt>
                <c:pt idx="13">
                  <c:v>53.723999999999997</c:v>
                </c:pt>
                <c:pt idx="14">
                  <c:v>54.828000000000003</c:v>
                </c:pt>
                <c:pt idx="15">
                  <c:v>53.396999999999998</c:v>
                </c:pt>
                <c:pt idx="16">
                  <c:v>54.585999999999999</c:v>
                </c:pt>
                <c:pt idx="17">
                  <c:v>52.19</c:v>
                </c:pt>
                <c:pt idx="18">
                  <c:v>53.914000000000001</c:v>
                </c:pt>
                <c:pt idx="19">
                  <c:v>53.533999999999999</c:v>
                </c:pt>
                <c:pt idx="20">
                  <c:v>53.155000000000001</c:v>
                </c:pt>
                <c:pt idx="21">
                  <c:v>55.707000000000001</c:v>
                </c:pt>
                <c:pt idx="22">
                  <c:v>55.171999999999997</c:v>
                </c:pt>
                <c:pt idx="23">
                  <c:v>56.241</c:v>
                </c:pt>
                <c:pt idx="24">
                  <c:v>55.121000000000002</c:v>
                </c:pt>
                <c:pt idx="25">
                  <c:v>56.621000000000002</c:v>
                </c:pt>
                <c:pt idx="26">
                  <c:v>57.792999999999999</c:v>
                </c:pt>
                <c:pt idx="27">
                  <c:v>58.069000000000003</c:v>
                </c:pt>
                <c:pt idx="28">
                  <c:v>58.069000000000003</c:v>
                </c:pt>
                <c:pt idx="29">
                  <c:v>58.430999999999997</c:v>
                </c:pt>
                <c:pt idx="30">
                  <c:v>57.896999999999998</c:v>
                </c:pt>
                <c:pt idx="31">
                  <c:v>58.414000000000001</c:v>
                </c:pt>
                <c:pt idx="32">
                  <c:v>58.723999999999997</c:v>
                </c:pt>
                <c:pt idx="33">
                  <c:v>59.69</c:v>
                </c:pt>
                <c:pt idx="34">
                  <c:v>59.052</c:v>
                </c:pt>
                <c:pt idx="35">
                  <c:v>59.414000000000001</c:v>
                </c:pt>
                <c:pt idx="36">
                  <c:v>59.741</c:v>
                </c:pt>
                <c:pt idx="37">
                  <c:v>59.085999999999999</c:v>
                </c:pt>
                <c:pt idx="38">
                  <c:v>60.19</c:v>
                </c:pt>
                <c:pt idx="39">
                  <c:v>59.655000000000001</c:v>
                </c:pt>
                <c:pt idx="40">
                  <c:v>61.982999999999997</c:v>
                </c:pt>
                <c:pt idx="41">
                  <c:v>61.033999999999999</c:v>
                </c:pt>
                <c:pt idx="42">
                  <c:v>63.052</c:v>
                </c:pt>
                <c:pt idx="43">
                  <c:v>65.31</c:v>
                </c:pt>
                <c:pt idx="44">
                  <c:v>67.69</c:v>
                </c:pt>
                <c:pt idx="45">
                  <c:v>73.775999999999996</c:v>
                </c:pt>
                <c:pt idx="46">
                  <c:v>80.379000000000005</c:v>
                </c:pt>
                <c:pt idx="47">
                  <c:v>94.724000000000004</c:v>
                </c:pt>
                <c:pt idx="48">
                  <c:v>114.69</c:v>
                </c:pt>
                <c:pt idx="49">
                  <c:v>138.345</c:v>
                </c:pt>
                <c:pt idx="50">
                  <c:v>161.89699999999999</c:v>
                </c:pt>
                <c:pt idx="51">
                  <c:v>182.81</c:v>
                </c:pt>
                <c:pt idx="52">
                  <c:v>200.172</c:v>
                </c:pt>
                <c:pt idx="53">
                  <c:v>212.03399999999999</c:v>
                </c:pt>
                <c:pt idx="54">
                  <c:v>219.77600000000001</c:v>
                </c:pt>
                <c:pt idx="55">
                  <c:v>224.60300000000001</c:v>
                </c:pt>
                <c:pt idx="56">
                  <c:v>223.155</c:v>
                </c:pt>
                <c:pt idx="57">
                  <c:v>216.79300000000001</c:v>
                </c:pt>
                <c:pt idx="58">
                  <c:v>197.63800000000001</c:v>
                </c:pt>
                <c:pt idx="59">
                  <c:v>160.46600000000001</c:v>
                </c:pt>
                <c:pt idx="60">
                  <c:v>107.19</c:v>
                </c:pt>
                <c:pt idx="61">
                  <c:v>71.914000000000001</c:v>
                </c:pt>
                <c:pt idx="62">
                  <c:v>66.016999999999996</c:v>
                </c:pt>
                <c:pt idx="63">
                  <c:v>64.844999999999999</c:v>
                </c:pt>
                <c:pt idx="64">
                  <c:v>64.552000000000007</c:v>
                </c:pt>
                <c:pt idx="65">
                  <c:v>63.448</c:v>
                </c:pt>
                <c:pt idx="66">
                  <c:v>66.259</c:v>
                </c:pt>
                <c:pt idx="67">
                  <c:v>66.706999999999994</c:v>
                </c:pt>
                <c:pt idx="68">
                  <c:v>71.171999999999997</c:v>
                </c:pt>
                <c:pt idx="69">
                  <c:v>76.759</c:v>
                </c:pt>
                <c:pt idx="70">
                  <c:v>89.447999999999993</c:v>
                </c:pt>
                <c:pt idx="71">
                  <c:v>102.379</c:v>
                </c:pt>
                <c:pt idx="72">
                  <c:v>114.03400000000001</c:v>
                </c:pt>
                <c:pt idx="73">
                  <c:v>131.22399999999999</c:v>
                </c:pt>
                <c:pt idx="74">
                  <c:v>142.29300000000001</c:v>
                </c:pt>
                <c:pt idx="75">
                  <c:v>152.20699999999999</c:v>
                </c:pt>
                <c:pt idx="76">
                  <c:v>160.828</c:v>
                </c:pt>
                <c:pt idx="77">
                  <c:v>165.39699999999999</c:v>
                </c:pt>
                <c:pt idx="78">
                  <c:v>166.845</c:v>
                </c:pt>
                <c:pt idx="79">
                  <c:v>161.24100000000001</c:v>
                </c:pt>
                <c:pt idx="80">
                  <c:v>145.20699999999999</c:v>
                </c:pt>
                <c:pt idx="81">
                  <c:v>114.31</c:v>
                </c:pt>
                <c:pt idx="82">
                  <c:v>81.465999999999994</c:v>
                </c:pt>
                <c:pt idx="83">
                  <c:v>65.983000000000004</c:v>
                </c:pt>
                <c:pt idx="84">
                  <c:v>59.966000000000001</c:v>
                </c:pt>
                <c:pt idx="85">
                  <c:v>57.396999999999998</c:v>
                </c:pt>
                <c:pt idx="86">
                  <c:v>56.621000000000002</c:v>
                </c:pt>
                <c:pt idx="87">
                  <c:v>53.776000000000003</c:v>
                </c:pt>
                <c:pt idx="88">
                  <c:v>53.276000000000003</c:v>
                </c:pt>
                <c:pt idx="89">
                  <c:v>53.362000000000002</c:v>
                </c:pt>
                <c:pt idx="90">
                  <c:v>53.569000000000003</c:v>
                </c:pt>
                <c:pt idx="91">
                  <c:v>50.517000000000003</c:v>
                </c:pt>
                <c:pt idx="92">
                  <c:v>49.966000000000001</c:v>
                </c:pt>
                <c:pt idx="93">
                  <c:v>49.31</c:v>
                </c:pt>
                <c:pt idx="94">
                  <c:v>47.792999999999999</c:v>
                </c:pt>
                <c:pt idx="95">
                  <c:v>48.31</c:v>
                </c:pt>
                <c:pt idx="96">
                  <c:v>46.052</c:v>
                </c:pt>
                <c:pt idx="97">
                  <c:v>46.776000000000003</c:v>
                </c:pt>
                <c:pt idx="98">
                  <c:v>46.5</c:v>
                </c:pt>
                <c:pt idx="99">
                  <c:v>46.552</c:v>
                </c:pt>
                <c:pt idx="100">
                  <c:v>47.017000000000003</c:v>
                </c:pt>
                <c:pt idx="101">
                  <c:v>46.878999999999998</c:v>
                </c:pt>
                <c:pt idx="102">
                  <c:v>47.033999999999999</c:v>
                </c:pt>
                <c:pt idx="103">
                  <c:v>47.414000000000001</c:v>
                </c:pt>
                <c:pt idx="104">
                  <c:v>45.482999999999997</c:v>
                </c:pt>
                <c:pt idx="105">
                  <c:v>46.621000000000002</c:v>
                </c:pt>
                <c:pt idx="106">
                  <c:v>43.982999999999997</c:v>
                </c:pt>
                <c:pt idx="107">
                  <c:v>45.585999999999999</c:v>
                </c:pt>
                <c:pt idx="108">
                  <c:v>46</c:v>
                </c:pt>
                <c:pt idx="109">
                  <c:v>48.292999999999999</c:v>
                </c:pt>
                <c:pt idx="110">
                  <c:v>49.81</c:v>
                </c:pt>
                <c:pt idx="111">
                  <c:v>55.137999999999998</c:v>
                </c:pt>
                <c:pt idx="112">
                  <c:v>60.896999999999998</c:v>
                </c:pt>
                <c:pt idx="113">
                  <c:v>66.138000000000005</c:v>
                </c:pt>
                <c:pt idx="114">
                  <c:v>69.120999999999995</c:v>
                </c:pt>
                <c:pt idx="115">
                  <c:v>67.844999999999999</c:v>
                </c:pt>
                <c:pt idx="116">
                  <c:v>66.516999999999996</c:v>
                </c:pt>
                <c:pt idx="117">
                  <c:v>62.828000000000003</c:v>
                </c:pt>
                <c:pt idx="118">
                  <c:v>56.328000000000003</c:v>
                </c:pt>
                <c:pt idx="119">
                  <c:v>49.223999999999997</c:v>
                </c:pt>
                <c:pt idx="120">
                  <c:v>44.792999999999999</c:v>
                </c:pt>
                <c:pt idx="121">
                  <c:v>41.396999999999998</c:v>
                </c:pt>
                <c:pt idx="122">
                  <c:v>39.344999999999999</c:v>
                </c:pt>
                <c:pt idx="123">
                  <c:v>40.378999999999998</c:v>
                </c:pt>
                <c:pt idx="124">
                  <c:v>39.207000000000001</c:v>
                </c:pt>
                <c:pt idx="125">
                  <c:v>36.276000000000003</c:v>
                </c:pt>
                <c:pt idx="126">
                  <c:v>39.603000000000002</c:v>
                </c:pt>
                <c:pt idx="127">
                  <c:v>37.466000000000001</c:v>
                </c:pt>
                <c:pt idx="128">
                  <c:v>36.328000000000003</c:v>
                </c:pt>
                <c:pt idx="129">
                  <c:v>37.414000000000001</c:v>
                </c:pt>
                <c:pt idx="130">
                  <c:v>37.828000000000003</c:v>
                </c:pt>
                <c:pt idx="131">
                  <c:v>36.878999999999998</c:v>
                </c:pt>
                <c:pt idx="132">
                  <c:v>38.292999999999999</c:v>
                </c:pt>
                <c:pt idx="133">
                  <c:v>35.862000000000002</c:v>
                </c:pt>
                <c:pt idx="134">
                  <c:v>36.207000000000001</c:v>
                </c:pt>
                <c:pt idx="135">
                  <c:v>34.414000000000001</c:v>
                </c:pt>
                <c:pt idx="136">
                  <c:v>36.121000000000002</c:v>
                </c:pt>
                <c:pt idx="137">
                  <c:v>36.621000000000002</c:v>
                </c:pt>
                <c:pt idx="138">
                  <c:v>37.085999999999999</c:v>
                </c:pt>
                <c:pt idx="139">
                  <c:v>39.292999999999999</c:v>
                </c:pt>
                <c:pt idx="140">
                  <c:v>42.430999999999997</c:v>
                </c:pt>
                <c:pt idx="141">
                  <c:v>43.585999999999999</c:v>
                </c:pt>
                <c:pt idx="142">
                  <c:v>45.241</c:v>
                </c:pt>
                <c:pt idx="143">
                  <c:v>48.5</c:v>
                </c:pt>
                <c:pt idx="144">
                  <c:v>49.81</c:v>
                </c:pt>
                <c:pt idx="145">
                  <c:v>47.328000000000003</c:v>
                </c:pt>
                <c:pt idx="146">
                  <c:v>44.603000000000002</c:v>
                </c:pt>
                <c:pt idx="147">
                  <c:v>41.223999999999997</c:v>
                </c:pt>
                <c:pt idx="148">
                  <c:v>35.344999999999999</c:v>
                </c:pt>
                <c:pt idx="149">
                  <c:v>34.982999999999997</c:v>
                </c:pt>
                <c:pt idx="150">
                  <c:v>33.81</c:v>
                </c:pt>
                <c:pt idx="151">
                  <c:v>33.707000000000001</c:v>
                </c:pt>
                <c:pt idx="152">
                  <c:v>34</c:v>
                </c:pt>
                <c:pt idx="153">
                  <c:v>33.414000000000001</c:v>
                </c:pt>
                <c:pt idx="154">
                  <c:v>32.914000000000001</c:v>
                </c:pt>
                <c:pt idx="155">
                  <c:v>32.878999999999998</c:v>
                </c:pt>
                <c:pt idx="156">
                  <c:v>34.81</c:v>
                </c:pt>
                <c:pt idx="157">
                  <c:v>33.482999999999997</c:v>
                </c:pt>
                <c:pt idx="158">
                  <c:v>32.533999999999999</c:v>
                </c:pt>
                <c:pt idx="159">
                  <c:v>31.259</c:v>
                </c:pt>
                <c:pt idx="160">
                  <c:v>32.966000000000001</c:v>
                </c:pt>
                <c:pt idx="161">
                  <c:v>33.482999999999997</c:v>
                </c:pt>
                <c:pt idx="162">
                  <c:v>33.155000000000001</c:v>
                </c:pt>
                <c:pt idx="163">
                  <c:v>33.707000000000001</c:v>
                </c:pt>
                <c:pt idx="164">
                  <c:v>33.844999999999999</c:v>
                </c:pt>
                <c:pt idx="165">
                  <c:v>33.81</c:v>
                </c:pt>
                <c:pt idx="166">
                  <c:v>32.103000000000002</c:v>
                </c:pt>
                <c:pt idx="167">
                  <c:v>32.982999999999997</c:v>
                </c:pt>
                <c:pt idx="168">
                  <c:v>31.741</c:v>
                </c:pt>
                <c:pt idx="169">
                  <c:v>32.930999999999997</c:v>
                </c:pt>
                <c:pt idx="170">
                  <c:v>31.172000000000001</c:v>
                </c:pt>
                <c:pt idx="171">
                  <c:v>32.466000000000001</c:v>
                </c:pt>
                <c:pt idx="172">
                  <c:v>29.552</c:v>
                </c:pt>
                <c:pt idx="173">
                  <c:v>30.948</c:v>
                </c:pt>
                <c:pt idx="174">
                  <c:v>31.5</c:v>
                </c:pt>
                <c:pt idx="175">
                  <c:v>30.759</c:v>
                </c:pt>
                <c:pt idx="176">
                  <c:v>30.81</c:v>
                </c:pt>
                <c:pt idx="177">
                  <c:v>30.414000000000001</c:v>
                </c:pt>
                <c:pt idx="178">
                  <c:v>28</c:v>
                </c:pt>
                <c:pt idx="179">
                  <c:v>30</c:v>
                </c:pt>
                <c:pt idx="180">
                  <c:v>30.431000000000001</c:v>
                </c:pt>
                <c:pt idx="181">
                  <c:v>29.207000000000001</c:v>
                </c:pt>
                <c:pt idx="182">
                  <c:v>30.172000000000001</c:v>
                </c:pt>
                <c:pt idx="183">
                  <c:v>29.224</c:v>
                </c:pt>
                <c:pt idx="184">
                  <c:v>30.276</c:v>
                </c:pt>
                <c:pt idx="185">
                  <c:v>28.361999999999998</c:v>
                </c:pt>
                <c:pt idx="186">
                  <c:v>28.533999999999999</c:v>
                </c:pt>
                <c:pt idx="187">
                  <c:v>28.707000000000001</c:v>
                </c:pt>
                <c:pt idx="188">
                  <c:v>29.792999999999999</c:v>
                </c:pt>
                <c:pt idx="189">
                  <c:v>30.138000000000002</c:v>
                </c:pt>
                <c:pt idx="190">
                  <c:v>28.983000000000001</c:v>
                </c:pt>
                <c:pt idx="191">
                  <c:v>28.966000000000001</c:v>
                </c:pt>
                <c:pt idx="192">
                  <c:v>26.983000000000001</c:v>
                </c:pt>
                <c:pt idx="193">
                  <c:v>29.861999999999998</c:v>
                </c:pt>
                <c:pt idx="194">
                  <c:v>28.085999999999999</c:v>
                </c:pt>
                <c:pt idx="195">
                  <c:v>29.016999999999999</c:v>
                </c:pt>
                <c:pt idx="196">
                  <c:v>28.344999999999999</c:v>
                </c:pt>
                <c:pt idx="197">
                  <c:v>27.792999999999999</c:v>
                </c:pt>
                <c:pt idx="198">
                  <c:v>28.516999999999999</c:v>
                </c:pt>
                <c:pt idx="199">
                  <c:v>29.259</c:v>
                </c:pt>
                <c:pt idx="200">
                  <c:v>29.19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53.457574905377029</c:v>
                </c:pt>
                <c:pt idx="12">
                  <c:v>53.843425681467721</c:v>
                </c:pt>
                <c:pt idx="13">
                  <c:v>54.232780629139874</c:v>
                </c:pt>
                <c:pt idx="14">
                  <c:v>54.625565316504307</c:v>
                </c:pt>
                <c:pt idx="15">
                  <c:v>55.021660578595963</c:v>
                </c:pt>
                <c:pt idx="16">
                  <c:v>55.420895996600123</c:v>
                </c:pt>
                <c:pt idx="17">
                  <c:v>55.823042957025415</c:v>
                </c:pt>
                <c:pt idx="18">
                  <c:v>56.227807361501505</c:v>
                </c:pt>
                <c:pt idx="19">
                  <c:v>56.634822089800352</c:v>
                </c:pt>
                <c:pt idx="20">
                  <c:v>57.043639359425931</c:v>
                </c:pt>
                <c:pt idx="21">
                  <c:v>57.45372318079837</c:v>
                </c:pt>
                <c:pt idx="22">
                  <c:v>57.864442191900224</c:v>
                </c:pt>
                <c:pt idx="23">
                  <c:v>58.275063302282206</c:v>
                </c:pt>
                <c:pt idx="24">
                  <c:v>58.684746852482981</c:v>
                </c:pt>
                <c:pt idx="25">
                  <c:v>59.092544542410998</c:v>
                </c:pt>
                <c:pt idx="26">
                  <c:v>59.49740247562945</c:v>
                </c:pt>
                <c:pt idx="27">
                  <c:v>59.898173810777486</c:v>
                </c:pt>
                <c:pt idx="28">
                  <c:v>60.293649580690115</c:v>
                </c:pt>
                <c:pt idx="29">
                  <c:v>60.6826236465348</c:v>
                </c:pt>
                <c:pt idx="30">
                  <c:v>61.064020599722909</c:v>
                </c:pt>
                <c:pt idx="31">
                  <c:v>61.437136515807452</c:v>
                </c:pt>
                <c:pt idx="32">
                  <c:v>61.802074991032946</c:v>
                </c:pt>
                <c:pt idx="33">
                  <c:v>62.160507453095896</c:v>
                </c:pt>
                <c:pt idx="34">
                  <c:v>62.516947378729611</c:v>
                </c:pt>
                <c:pt idx="35">
                  <c:v>62.88079708038277</c:v>
                </c:pt>
                <c:pt idx="36">
                  <c:v>63.269487496164608</c:v>
                </c:pt>
                <c:pt idx="37">
                  <c:v>63.71305606733997</c:v>
                </c:pt>
                <c:pt idx="38">
                  <c:v>64.260449062509124</c:v>
                </c:pt>
                <c:pt idx="39">
                  <c:v>64.987633183893081</c:v>
                </c:pt>
                <c:pt idx="40">
                  <c:v>66.007196765741583</c:v>
                </c:pt>
                <c:pt idx="41">
                  <c:v>67.478476512341231</c:v>
                </c:pt>
                <c:pt idx="42">
                  <c:v>69.61638279072865</c:v>
                </c:pt>
                <c:pt idx="43">
                  <c:v>72.696132072788814</c:v>
                </c:pt>
                <c:pt idx="44">
                  <c:v>77.050267487903653</c:v>
                </c:pt>
                <c:pt idx="45">
                  <c:v>83.054009125355165</c:v>
                </c:pt>
                <c:pt idx="46">
                  <c:v>91.095527211787569</c:v>
                </c:pt>
                <c:pt idx="47">
                  <c:v>101.52949079482514</c:v>
                </c:pt>
                <c:pt idx="48">
                  <c:v>114.61517322518819</c:v>
                </c:pt>
                <c:pt idx="49">
                  <c:v>130.44341159372118</c:v>
                </c:pt>
                <c:pt idx="50">
                  <c:v>148.85590532413607</c:v>
                </c:pt>
                <c:pt idx="51">
                  <c:v>169.34657478016175</c:v>
                </c:pt>
                <c:pt idx="52">
                  <c:v>190.89981683753086</c:v>
                </c:pt>
                <c:pt idx="53">
                  <c:v>211.69451336090512</c:v>
                </c:pt>
                <c:pt idx="54">
                  <c:v>228.70946710143937</c:v>
                </c:pt>
                <c:pt idx="55">
                  <c:v>237.63813810401282</c:v>
                </c:pt>
                <c:pt idx="56">
                  <c:v>233.90403991460522</c:v>
                </c:pt>
                <c:pt idx="57">
                  <c:v>215.11443976987422</c:v>
                </c:pt>
                <c:pt idx="58">
                  <c:v>183.6226855344286</c:v>
                </c:pt>
                <c:pt idx="59">
                  <c:v>146.64107819176124</c:v>
                </c:pt>
                <c:pt idx="60">
                  <c:v>112.90222354394891</c:v>
                </c:pt>
                <c:pt idx="61">
                  <c:v>88.265188035430711</c:v>
                </c:pt>
                <c:pt idx="62">
                  <c:v>73.782533262144</c:v>
                </c:pt>
                <c:pt idx="63">
                  <c:v>67.100281347077754</c:v>
                </c:pt>
                <c:pt idx="64">
                  <c:v>65.100530153373668</c:v>
                </c:pt>
                <c:pt idx="65">
                  <c:v>65.582218143080183</c:v>
                </c:pt>
                <c:pt idx="66">
                  <c:v>67.535349278129203</c:v>
                </c:pt>
                <c:pt idx="67">
                  <c:v>70.730716971198632</c:v>
                </c:pt>
                <c:pt idx="68">
                  <c:v>75.288591872697225</c:v>
                </c:pt>
                <c:pt idx="69">
                  <c:v>81.427278488985465</c:v>
                </c:pt>
                <c:pt idx="70">
                  <c:v>89.340122664137724</c:v>
                </c:pt>
                <c:pt idx="71">
                  <c:v>99.123666609792622</c:v>
                </c:pt>
                <c:pt idx="72">
                  <c:v>110.71997685500483</c:v>
                </c:pt>
                <c:pt idx="73">
                  <c:v>123.85968023517771</c:v>
                </c:pt>
                <c:pt idx="74">
                  <c:v>137.98112413784216</c:v>
                </c:pt>
                <c:pt idx="75">
                  <c:v>152.0615766422674</c:v>
                </c:pt>
                <c:pt idx="76">
                  <c:v>164.30057067296431</c:v>
                </c:pt>
                <c:pt idx="77">
                  <c:v>171.82399691336724</c:v>
                </c:pt>
                <c:pt idx="78">
                  <c:v>171.05448891686234</c:v>
                </c:pt>
                <c:pt idx="79">
                  <c:v>159.43573693061538</c:v>
                </c:pt>
                <c:pt idx="80">
                  <c:v>137.87461713730625</c:v>
                </c:pt>
                <c:pt idx="81">
                  <c:v>111.52328178450989</c:v>
                </c:pt>
                <c:pt idx="82">
                  <c:v>87.277510380336579</c:v>
                </c:pt>
                <c:pt idx="83">
                  <c:v>69.827000782561257</c:v>
                </c:pt>
                <c:pt idx="84">
                  <c:v>59.813164175456755</c:v>
                </c:pt>
                <c:pt idx="85">
                  <c:v>55.120804990346755</c:v>
                </c:pt>
                <c:pt idx="86">
                  <c:v>53.208967677584312</c:v>
                </c:pt>
                <c:pt idx="87">
                  <c:v>52.401216589664273</c:v>
                </c:pt>
                <c:pt idx="88">
                  <c:v>51.933404118290291</c:v>
                </c:pt>
                <c:pt idx="89">
                  <c:v>51.548188119120447</c:v>
                </c:pt>
                <c:pt idx="90">
                  <c:v>51.179613052255554</c:v>
                </c:pt>
                <c:pt idx="91">
                  <c:v>50.814605572492219</c:v>
                </c:pt>
                <c:pt idx="92">
                  <c:v>50.451148199386616</c:v>
                </c:pt>
                <c:pt idx="93">
                  <c:v>50.089031698707721</c:v>
                </c:pt>
                <c:pt idx="94">
                  <c:v>49.728348369214189</c:v>
                </c:pt>
                <c:pt idx="95">
                  <c:v>49.369385188560422</c:v>
                </c:pt>
                <c:pt idx="96">
                  <c:v>49.012784300355314</c:v>
                </c:pt>
                <c:pt idx="97">
                  <c:v>48.659873969929293</c:v>
                </c:pt>
                <c:pt idx="98">
                  <c:v>48.31324760377445</c:v>
                </c:pt>
                <c:pt idx="99">
                  <c:v>47.977712085865392</c:v>
                </c:pt>
                <c:pt idx="100">
                  <c:v>47.66173785330249</c:v>
                </c:pt>
                <c:pt idx="101">
                  <c:v>47.379507882158002</c:v>
                </c:pt>
                <c:pt idx="102">
                  <c:v>47.153547308124026</c:v>
                </c:pt>
                <c:pt idx="103">
                  <c:v>47.017688100387048</c:v>
                </c:pt>
                <c:pt idx="104">
                  <c:v>47.019776540730973</c:v>
                </c:pt>
                <c:pt idx="105">
                  <c:v>47.223109395306523</c:v>
                </c:pt>
                <c:pt idx="106">
                  <c:v>47.705203463701785</c:v>
                </c:pt>
                <c:pt idx="107">
                  <c:v>48.552333468789854</c:v>
                </c:pt>
                <c:pt idx="108">
                  <c:v>49.848438408623629</c:v>
                </c:pt>
                <c:pt idx="109">
                  <c:v>51.657348071309123</c:v>
                </c:pt>
                <c:pt idx="110">
                  <c:v>53.997217300516887</c:v>
                </c:pt>
                <c:pt idx="111">
                  <c:v>56.805146566421669</c:v>
                </c:pt>
                <c:pt idx="112">
                  <c:v>59.890510077991607</c:v>
                </c:pt>
                <c:pt idx="113">
                  <c:v>62.885379841796158</c:v>
                </c:pt>
                <c:pt idx="114">
                  <c:v>65.227420766378671</c:v>
                </c:pt>
                <c:pt idx="115">
                  <c:v>66.240560318961556</c:v>
                </c:pt>
                <c:pt idx="116">
                  <c:v>65.36023633170079</c:v>
                </c:pt>
                <c:pt idx="117">
                  <c:v>62.440618753694856</c:v>
                </c:pt>
                <c:pt idx="118">
                  <c:v>57.944659480660611</c:v>
                </c:pt>
                <c:pt idx="119">
                  <c:v>52.822027100086864</c:v>
                </c:pt>
                <c:pt idx="120">
                  <c:v>48.098303985986504</c:v>
                </c:pt>
                <c:pt idx="121">
                  <c:v>44.445757862444374</c:v>
                </c:pt>
                <c:pt idx="122">
                  <c:v>42.01493539174966</c:v>
                </c:pt>
                <c:pt idx="123">
                  <c:v>40.569520784085412</c:v>
                </c:pt>
                <c:pt idx="124">
                  <c:v>39.744956457640455</c:v>
                </c:pt>
                <c:pt idx="125">
                  <c:v>39.238138245865869</c:v>
                </c:pt>
                <c:pt idx="126">
                  <c:v>38.866809139459107</c:v>
                </c:pt>
                <c:pt idx="127">
                  <c:v>38.545447152202428</c:v>
                </c:pt>
                <c:pt idx="128">
                  <c:v>38.241796404964013</c:v>
                </c:pt>
                <c:pt idx="129">
                  <c:v>37.946053879358359</c:v>
                </c:pt>
                <c:pt idx="130">
                  <c:v>37.656075996587411</c:v>
                </c:pt>
                <c:pt idx="131">
                  <c:v>37.372240019067107</c:v>
                </c:pt>
                <c:pt idx="132">
                  <c:v>37.096766449162125</c:v>
                </c:pt>
                <c:pt idx="133">
                  <c:v>36.835590148047324</c:v>
                </c:pt>
                <c:pt idx="134">
                  <c:v>36.603103674225913</c:v>
                </c:pt>
                <c:pt idx="135">
                  <c:v>36.430951582052487</c:v>
                </c:pt>
                <c:pt idx="136">
                  <c:v>36.38118226559456</c:v>
                </c:pt>
                <c:pt idx="137">
                  <c:v>36.560580656420314</c:v>
                </c:pt>
                <c:pt idx="138">
                  <c:v>37.126788492225273</c:v>
                </c:pt>
                <c:pt idx="139">
                  <c:v>38.27070425447863</c:v>
                </c:pt>
                <c:pt idx="140">
                  <c:v>40.160350025901948</c:v>
                </c:pt>
                <c:pt idx="141">
                  <c:v>42.844271778370192</c:v>
                </c:pt>
                <c:pt idx="142">
                  <c:v>46.116860079480119</c:v>
                </c:pt>
                <c:pt idx="143">
                  <c:v>49.267892950254542</c:v>
                </c:pt>
                <c:pt idx="144">
                  <c:v>50.683493391461838</c:v>
                </c:pt>
                <c:pt idx="145">
                  <c:v>48.391093839878771</c:v>
                </c:pt>
                <c:pt idx="146">
                  <c:v>42.756311644625946</c:v>
                </c:pt>
                <c:pt idx="147">
                  <c:v>37.263118448775316</c:v>
                </c:pt>
                <c:pt idx="148">
                  <c:v>34.344774016376071</c:v>
                </c:pt>
                <c:pt idx="149">
                  <c:v>33.37600113944665</c:v>
                </c:pt>
                <c:pt idx="150">
                  <c:v>33.06705575517136</c:v>
                </c:pt>
                <c:pt idx="151">
                  <c:v>32.876203956858575</c:v>
                </c:pt>
                <c:pt idx="152">
                  <c:v>32.698555744796259</c:v>
                </c:pt>
                <c:pt idx="153">
                  <c:v>32.523123554908757</c:v>
                </c:pt>
                <c:pt idx="154">
                  <c:v>32.348844461710051</c:v>
                </c:pt>
                <c:pt idx="155">
                  <c:v>32.175229746991668</c:v>
                </c:pt>
                <c:pt idx="156">
                  <c:v>32.001832849637708</c:v>
                </c:pt>
                <c:pt idx="157">
                  <c:v>31.828237672393236</c:v>
                </c:pt>
                <c:pt idx="158">
                  <c:v>31.654062195241075</c:v>
                </c:pt>
                <c:pt idx="159">
                  <c:v>31.478961245727767</c:v>
                </c:pt>
                <c:pt idx="160">
                  <c:v>31.302628185288707</c:v>
                </c:pt>
                <c:pt idx="161">
                  <c:v>31.124795586829791</c:v>
                </c:pt>
                <c:pt idx="162">
                  <c:v>30.945235010366893</c:v>
                </c:pt>
                <c:pt idx="163">
                  <c:v>30.763756002603778</c:v>
                </c:pt>
                <c:pt idx="164">
                  <c:v>30.580204456179235</c:v>
                </c:pt>
                <c:pt idx="165">
                  <c:v>30.394460466085032</c:v>
                </c:pt>
                <c:pt idx="166">
                  <c:v>30.206435815914727</c:v>
                </c:pt>
                <c:pt idx="167">
                  <c:v>30.016071216749488</c:v>
                </c:pt>
                <c:pt idx="168">
                  <c:v>29.82333340819924</c:v>
                </c:pt>
                <c:pt idx="169">
                  <c:v>29.628212215833663</c:v>
                </c:pt>
                <c:pt idx="170">
                  <c:v>29.43071764318162</c:v>
                </c:pt>
                <c:pt idx="171">
                  <c:v>29.230877060625065</c:v>
                </c:pt>
                <c:pt idx="172">
                  <c:v>29.028732538589129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53.457574905372589</c:v>
                </c:pt>
                <c:pt idx="12">
                  <c:v>53.843425681451095</c:v>
                </c:pt>
                <c:pt idx="13">
                  <c:v>54.23278062907935</c:v>
                </c:pt>
                <c:pt idx="14">
                  <c:v>54.625565316290078</c:v>
                </c:pt>
                <c:pt idx="15">
                  <c:v>55.021660577858832</c:v>
                </c:pt>
                <c:pt idx="16">
                  <c:v>55.420895994134334</c:v>
                </c:pt>
                <c:pt idx="17">
                  <c:v>55.823042949006684</c:v>
                </c:pt>
                <c:pt idx="18">
                  <c:v>56.227807336150576</c:v>
                </c:pt>
                <c:pt idx="19">
                  <c:v>56.634822011885319</c:v>
                </c:pt>
                <c:pt idx="20">
                  <c:v>57.043639126623376</c:v>
                </c:pt>
                <c:pt idx="21">
                  <c:v>57.453722504570116</c:v>
                </c:pt>
                <c:pt idx="22">
                  <c:v>57.864440282319642</c:v>
                </c:pt>
                <c:pt idx="23">
                  <c:v>58.275058059983444</c:v>
                </c:pt>
                <c:pt idx="24">
                  <c:v>58.684732861615331</c:v>
                </c:pt>
                <c:pt idx="25">
                  <c:v>59.092508242410503</c:v>
                </c:pt>
                <c:pt idx="26">
                  <c:v>59.497310915222144</c:v>
                </c:pt>
                <c:pt idx="27">
                  <c:v>59.897949294463622</c:v>
                </c:pt>
                <c:pt idx="28">
                  <c:v>60.293114367025431</c:v>
                </c:pt>
                <c:pt idx="29">
                  <c:v>60.681383292724803</c:v>
                </c:pt>
                <c:pt idx="30">
                  <c:v>61.061226106380062</c:v>
                </c:pt>
                <c:pt idx="31">
                  <c:v>61.431015835784379</c:v>
                </c:pt>
                <c:pt idx="32">
                  <c:v>61.789042261722493</c:v>
                </c:pt>
                <c:pt idx="33">
                  <c:v>62.133529426627874</c:v>
                </c:pt>
                <c:pt idx="34">
                  <c:v>62.462656848888777</c:v>
                </c:pt>
                <c:pt idx="35">
                  <c:v>62.774584224568699</c:v>
                </c:pt>
                <c:pt idx="36">
                  <c:v>63.067479205140053</c:v>
                </c:pt>
                <c:pt idx="37">
                  <c:v>63.339547639782872</c:v>
                </c:pt>
                <c:pt idx="38">
                  <c:v>63.589065477775215</c:v>
                </c:pt>
                <c:pt idx="39">
                  <c:v>63.814411356301697</c:v>
                </c:pt>
                <c:pt idx="40">
                  <c:v>64.014098767930832</c:v>
                </c:pt>
                <c:pt idx="41">
                  <c:v>64.186806625101113</c:v>
                </c:pt>
                <c:pt idx="42">
                  <c:v>64.331407028092116</c:v>
                </c:pt>
                <c:pt idx="43">
                  <c:v>64.44698910510553</c:v>
                </c:pt>
                <c:pt idx="44">
                  <c:v>64.532877928949247</c:v>
                </c:pt>
                <c:pt idx="45">
                  <c:v>64.5886477182097</c:v>
                </c:pt>
                <c:pt idx="46">
                  <c:v>64.614128788837121</c:v>
                </c:pt>
                <c:pt idx="47">
                  <c:v>64.609408016308251</c:v>
                </c:pt>
                <c:pt idx="48">
                  <c:v>64.574822876865298</c:v>
                </c:pt>
                <c:pt idx="49">
                  <c:v>64.510949435390486</c:v>
                </c:pt>
                <c:pt idx="50">
                  <c:v>64.418584915218773</c:v>
                </c:pt>
                <c:pt idx="51">
                  <c:v>64.298725703225301</c:v>
                </c:pt>
                <c:pt idx="52">
                  <c:v>64.152541798896806</c:v>
                </c:pt>
                <c:pt idx="53">
                  <c:v>63.981348802270659</c:v>
                </c:pt>
                <c:pt idx="54">
                  <c:v>63.786578552611097</c:v>
                </c:pt>
                <c:pt idx="55">
                  <c:v>63.569749483356738</c:v>
                </c:pt>
                <c:pt idx="56">
                  <c:v>63.332437659658559</c:v>
                </c:pt>
                <c:pt idx="57">
                  <c:v>63.076249326107245</c:v>
                </c:pt>
                <c:pt idx="58">
                  <c:v>62.802795628605203</c:v>
                </c:pt>
                <c:pt idx="59">
                  <c:v>62.513670000000104</c:v>
                </c:pt>
                <c:pt idx="60">
                  <c:v>62.210428526689697</c:v>
                </c:pt>
                <c:pt idx="61">
                  <c:v>61.894573453134853</c:v>
                </c:pt>
                <c:pt idx="62">
                  <c:v>61.567539840446273</c:v>
                </c:pt>
                <c:pt idx="63">
                  <c:v>61.230685278445442</c:v>
                </c:pt>
                <c:pt idx="64">
                  <c:v>60.885282459740807</c:v>
                </c:pt>
                <c:pt idx="65">
                  <c:v>60.532514359144727</c:v>
                </c:pt>
                <c:pt idx="66">
                  <c:v>60.17347172029811</c:v>
                </c:pt>
                <c:pt idx="67">
                  <c:v>59.809152530697183</c:v>
                </c:pt>
                <c:pt idx="68">
                  <c:v>59.440463162876817</c:v>
                </c:pt>
                <c:pt idx="69">
                  <c:v>59.068220869561316</c:v>
                </c:pt>
                <c:pt idx="70">
                  <c:v>58.693157340548119</c:v>
                </c:pt>
                <c:pt idx="71">
                  <c:v>58.315923055685168</c:v>
                </c:pt>
                <c:pt idx="72">
                  <c:v>57.937092198749163</c:v>
                </c:pt>
                <c:pt idx="73">
                  <c:v>57.557167929059261</c:v>
                </c:pt>
                <c:pt idx="74">
                  <c:v>57.176587839508628</c:v>
                </c:pt>
                <c:pt idx="75">
                  <c:v>56.795729460088353</c:v>
                </c:pt>
                <c:pt idx="76">
                  <c:v>56.414915694043238</c:v>
                </c:pt>
                <c:pt idx="77">
                  <c:v>56.03442009902173</c:v>
                </c:pt>
                <c:pt idx="78">
                  <c:v>55.65447194771172</c:v>
                </c:pt>
                <c:pt idx="79">
                  <c:v>55.275261021453566</c:v>
                </c:pt>
                <c:pt idx="80">
                  <c:v>54.89694210629991</c:v>
                </c:pt>
                <c:pt idx="81">
                  <c:v>54.519639174156325</c:v>
                </c:pt>
                <c:pt idx="82">
                  <c:v>54.143449242257596</c:v>
                </c:pt>
                <c:pt idx="83">
                  <c:v>53.768445912606502</c:v>
                </c:pt>
                <c:pt idx="84">
                  <c:v>53.394682599431306</c:v>
                </c:pt>
                <c:pt idx="85">
                  <c:v>53.022195457497418</c:v>
                </c:pt>
                <c:pt idx="86">
                  <c:v>52.65100602751442</c:v>
                </c:pt>
                <c:pt idx="87">
                  <c:v>52.281123617159174</c:v>
                </c:pt>
                <c:pt idx="88">
                  <c:v>51.912547437612055</c:v>
                </c:pt>
                <c:pt idx="89">
                  <c:v>51.545268516165208</c:v>
                </c:pt>
                <c:pt idx="90">
                  <c:v>51.179271405573608</c:v>
                </c:pt>
                <c:pt idx="91">
                  <c:v>50.814535710517255</c:v>
                </c:pt>
                <c:pt idx="92">
                  <c:v>50.451037450938045</c:v>
                </c:pt>
                <c:pt idx="93">
                  <c:v>50.088750281198841</c:v>
                </c:pt>
                <c:pt idx="94">
                  <c:v>49.727646583055716</c:v>
                </c:pt>
                <c:pt idx="95">
                  <c:v>49.367698449394645</c:v>
                </c:pt>
                <c:pt idx="96">
                  <c:v>49.008878574600402</c:v>
                </c:pt>
                <c:pt idx="97">
                  <c:v>48.651161066329998</c:v>
                </c:pt>
                <c:pt idx="98">
                  <c:v>48.294522192373357</c:v>
                </c:pt>
                <c:pt idx="99">
                  <c:v>47.93894107521335</c:v>
                </c:pt>
                <c:pt idx="100">
                  <c:v>47.584400345846845</c:v>
                </c:pt>
                <c:pt idx="101">
                  <c:v>47.230886767398466</c:v>
                </c:pt>
                <c:pt idx="102">
                  <c:v>46.87839183803834</c:v>
                </c:pt>
                <c:pt idx="103">
                  <c:v>46.526912381692433</c:v>
                </c:pt>
                <c:pt idx="104">
                  <c:v>46.176451133991051</c:v>
                </c:pt>
                <c:pt idx="105">
                  <c:v>45.827017329814879</c:v>
                </c:pt>
                <c:pt idx="106">
                  <c:v>45.478627297642653</c:v>
                </c:pt>
                <c:pt idx="107">
                  <c:v>45.131305064650597</c:v>
                </c:pt>
                <c:pt idx="108">
                  <c:v>44.785082975126564</c:v>
                </c:pt>
                <c:pt idx="109">
                  <c:v>44.44000232320716</c:v>
                </c:pt>
                <c:pt idx="110">
                  <c:v>44.096113999184688</c:v>
                </c:pt>
                <c:pt idx="111">
                  <c:v>43.753479146623199</c:v>
                </c:pt>
                <c:pt idx="112">
                  <c:v>43.412169825234521</c:v>
                </c:pt>
                <c:pt idx="113">
                  <c:v>43.072269671857804</c:v>
                </c:pt>
                <c:pt idx="114">
                  <c:v>42.733874548935667</c:v>
                </c:pt>
                <c:pt idx="115">
                  <c:v>42.397093166567906</c:v>
                </c:pt>
                <c:pt idx="116">
                  <c:v>42.062047660551094</c:v>
                </c:pt>
                <c:pt idx="117">
                  <c:v>41.728874104800461</c:v>
                </c:pt>
                <c:pt idx="118">
                  <c:v>41.397722932254524</c:v>
                </c:pt>
                <c:pt idx="119">
                  <c:v>41.068759233872662</c:v>
                </c:pt>
                <c:pt idx="120">
                  <c:v>40.742162900795769</c:v>
                </c:pt>
                <c:pt idx="121">
                  <c:v>40.418128570346532</c:v>
                </c:pt>
                <c:pt idx="122">
                  <c:v>40.096865332567127</c:v>
                </c:pt>
                <c:pt idx="123">
                  <c:v>39.778596150766695</c:v>
                </c:pt>
                <c:pt idx="124">
                  <c:v>39.463556947492748</c:v>
                </c:pt>
                <c:pt idx="125">
                  <c:v>39.15199530693485</c:v>
                </c:pt>
                <c:pt idx="126">
                  <c:v>38.844168746560015</c:v>
                </c:pt>
                <c:pt idx="127">
                  <c:v>38.540342515338601</c:v>
                </c:pt>
                <c:pt idx="128">
                  <c:v>38.240786883822118</c:v>
                </c:pt>
                <c:pt idx="129">
                  <c:v>37.945773903082333</c:v>
                </c:pt>
                <c:pt idx="130">
                  <c:v>37.65557362549756</c:v>
                </c:pt>
                <c:pt idx="131">
                  <c:v>37.370449800736267</c:v>
                </c:pt>
                <c:pt idx="132">
                  <c:v>37.090655084899751</c:v>
                </c:pt>
                <c:pt idx="133">
                  <c:v>36.816425829107146</c:v>
                </c:pt>
                <c:pt idx="134">
                  <c:v>36.547976544830028</c:v>
                </c:pt>
                <c:pt idx="135">
                  <c:v>36.285494175490349</c:v>
                </c:pt>
                <c:pt idx="136">
                  <c:v>36.029132335195598</c:v>
                </c:pt>
                <c:pt idx="137">
                  <c:v>35.779005703533919</c:v>
                </c:pt>
                <c:pt idx="138">
                  <c:v>35.535184787333812</c:v>
                </c:pt>
                <c:pt idx="139">
                  <c:v>35.29769127339339</c:v>
                </c:pt>
                <c:pt idx="140">
                  <c:v>35.066494197822216</c:v>
                </c:pt>
                <c:pt idx="141">
                  <c:v>34.841507145805664</c:v>
                </c:pt>
                <c:pt idx="142">
                  <c:v>34.622586669204821</c:v>
                </c:pt>
                <c:pt idx="143">
                  <c:v>34.409532068545232</c:v>
                </c:pt>
                <c:pt idx="144">
                  <c:v>34.202086632109143</c:v>
                </c:pt>
                <c:pt idx="145">
                  <c:v>33.999940360909264</c:v>
                </c:pt>
                <c:pt idx="146">
                  <c:v>33.802734138412532</c:v>
                </c:pt>
                <c:pt idx="147">
                  <c:v>33.610065233014389</c:v>
                </c:pt>
                <c:pt idx="148">
                  <c:v>33.421493954853212</c:v>
                </c:pt>
                <c:pt idx="149">
                  <c:v>33.236551231819398</c:v>
                </c:pt>
                <c:pt idx="150">
                  <c:v>33.054746826999136</c:v>
                </c:pt>
                <c:pt idx="151">
                  <c:v>32.875577894452533</c:v>
                </c:pt>
                <c:pt idx="152">
                  <c:v>32.698537563695339</c:v>
                </c:pt>
                <c:pt idx="153">
                  <c:v>32.52312325531301</c:v>
                </c:pt>
                <c:pt idx="154">
                  <c:v>32.348844458920809</c:v>
                </c:pt>
                <c:pt idx="155">
                  <c:v>32.175229746977045</c:v>
                </c:pt>
                <c:pt idx="156">
                  <c:v>32.001832849637665</c:v>
                </c:pt>
                <c:pt idx="157">
                  <c:v>31.828237672393236</c:v>
                </c:pt>
                <c:pt idx="158">
                  <c:v>31.654062195241075</c:v>
                </c:pt>
                <c:pt idx="159">
                  <c:v>31.478961245727767</c:v>
                </c:pt>
                <c:pt idx="160">
                  <c:v>31.302628185288707</c:v>
                </c:pt>
                <c:pt idx="161">
                  <c:v>31.124795586829791</c:v>
                </c:pt>
                <c:pt idx="162">
                  <c:v>30.945235010366893</c:v>
                </c:pt>
                <c:pt idx="163">
                  <c:v>30.763756002603778</c:v>
                </c:pt>
                <c:pt idx="164">
                  <c:v>30.580204456179235</c:v>
                </c:pt>
                <c:pt idx="165">
                  <c:v>30.394460466085032</c:v>
                </c:pt>
                <c:pt idx="166">
                  <c:v>30.206435815914727</c:v>
                </c:pt>
                <c:pt idx="167">
                  <c:v>30.016071216749488</c:v>
                </c:pt>
                <c:pt idx="168">
                  <c:v>29.82333340819924</c:v>
                </c:pt>
                <c:pt idx="169">
                  <c:v>29.628212215833663</c:v>
                </c:pt>
                <c:pt idx="170">
                  <c:v>29.43071764318162</c:v>
                </c:pt>
                <c:pt idx="171">
                  <c:v>29.230877060625065</c:v>
                </c:pt>
                <c:pt idx="172">
                  <c:v>29.028732538589129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46.533999999999999</c:v>
                </c:pt>
                <c:pt idx="1">
                  <c:v>46.171999999999997</c:v>
                </c:pt>
                <c:pt idx="2">
                  <c:v>48.017000000000003</c:v>
                </c:pt>
                <c:pt idx="3">
                  <c:v>49.31</c:v>
                </c:pt>
                <c:pt idx="4">
                  <c:v>47.914000000000001</c:v>
                </c:pt>
                <c:pt idx="5">
                  <c:v>46.966000000000001</c:v>
                </c:pt>
                <c:pt idx="6">
                  <c:v>46.878999999999998</c:v>
                </c:pt>
                <c:pt idx="7">
                  <c:v>47.569000000000003</c:v>
                </c:pt>
                <c:pt idx="8">
                  <c:v>46.052</c:v>
                </c:pt>
                <c:pt idx="9">
                  <c:v>48.033999999999999</c:v>
                </c:pt>
                <c:pt idx="10">
                  <c:v>47.414000000000001</c:v>
                </c:pt>
                <c:pt idx="11">
                  <c:v>47.430999999999997</c:v>
                </c:pt>
                <c:pt idx="12">
                  <c:v>45.723999999999997</c:v>
                </c:pt>
                <c:pt idx="13">
                  <c:v>46.430999999999997</c:v>
                </c:pt>
                <c:pt idx="14">
                  <c:v>45.259</c:v>
                </c:pt>
                <c:pt idx="15">
                  <c:v>47.414000000000001</c:v>
                </c:pt>
                <c:pt idx="16">
                  <c:v>44.569000000000003</c:v>
                </c:pt>
                <c:pt idx="17">
                  <c:v>46.19</c:v>
                </c:pt>
                <c:pt idx="18">
                  <c:v>46.5</c:v>
                </c:pt>
                <c:pt idx="19">
                  <c:v>46.759</c:v>
                </c:pt>
                <c:pt idx="20">
                  <c:v>47.671999999999997</c:v>
                </c:pt>
                <c:pt idx="21">
                  <c:v>48.896999999999998</c:v>
                </c:pt>
                <c:pt idx="22">
                  <c:v>49.759</c:v>
                </c:pt>
                <c:pt idx="23">
                  <c:v>49.207000000000001</c:v>
                </c:pt>
                <c:pt idx="24">
                  <c:v>50.637999999999998</c:v>
                </c:pt>
                <c:pt idx="25">
                  <c:v>50.085999999999999</c:v>
                </c:pt>
                <c:pt idx="26">
                  <c:v>49.671999999999997</c:v>
                </c:pt>
                <c:pt idx="27">
                  <c:v>50.466000000000001</c:v>
                </c:pt>
                <c:pt idx="28">
                  <c:v>50.776000000000003</c:v>
                </c:pt>
                <c:pt idx="29">
                  <c:v>53.069000000000003</c:v>
                </c:pt>
                <c:pt idx="30">
                  <c:v>52.223999999999997</c:v>
                </c:pt>
                <c:pt idx="31">
                  <c:v>53</c:v>
                </c:pt>
                <c:pt idx="32">
                  <c:v>53.276000000000003</c:v>
                </c:pt>
                <c:pt idx="33">
                  <c:v>53.344999999999999</c:v>
                </c:pt>
                <c:pt idx="34">
                  <c:v>53.707000000000001</c:v>
                </c:pt>
                <c:pt idx="35">
                  <c:v>54</c:v>
                </c:pt>
                <c:pt idx="36">
                  <c:v>53.052</c:v>
                </c:pt>
                <c:pt idx="37">
                  <c:v>54.621000000000002</c:v>
                </c:pt>
                <c:pt idx="38">
                  <c:v>54.792999999999999</c:v>
                </c:pt>
                <c:pt idx="39">
                  <c:v>55.430999999999997</c:v>
                </c:pt>
                <c:pt idx="40">
                  <c:v>56.033999999999999</c:v>
                </c:pt>
                <c:pt idx="41">
                  <c:v>55.878999999999998</c:v>
                </c:pt>
                <c:pt idx="42">
                  <c:v>58.052</c:v>
                </c:pt>
                <c:pt idx="43">
                  <c:v>58.155000000000001</c:v>
                </c:pt>
                <c:pt idx="44">
                  <c:v>62.19</c:v>
                </c:pt>
                <c:pt idx="45">
                  <c:v>64.102999999999994</c:v>
                </c:pt>
                <c:pt idx="46">
                  <c:v>71.930999999999997</c:v>
                </c:pt>
                <c:pt idx="47">
                  <c:v>82.983000000000004</c:v>
                </c:pt>
                <c:pt idx="48">
                  <c:v>101.96599999999999</c:v>
                </c:pt>
                <c:pt idx="49">
                  <c:v>125.724</c:v>
                </c:pt>
                <c:pt idx="50">
                  <c:v>150.77600000000001</c:v>
                </c:pt>
                <c:pt idx="51">
                  <c:v>174.91399999999999</c:v>
                </c:pt>
                <c:pt idx="52">
                  <c:v>194.41399999999999</c:v>
                </c:pt>
                <c:pt idx="53">
                  <c:v>208.75899999999999</c:v>
                </c:pt>
                <c:pt idx="54">
                  <c:v>219.36199999999999</c:v>
                </c:pt>
                <c:pt idx="55">
                  <c:v>226.655</c:v>
                </c:pt>
                <c:pt idx="56">
                  <c:v>227.36199999999999</c:v>
                </c:pt>
                <c:pt idx="57">
                  <c:v>223.62100000000001</c:v>
                </c:pt>
                <c:pt idx="58">
                  <c:v>210.53399999999999</c:v>
                </c:pt>
                <c:pt idx="59">
                  <c:v>184.06899999999999</c:v>
                </c:pt>
                <c:pt idx="60">
                  <c:v>133.94800000000001</c:v>
                </c:pt>
                <c:pt idx="61">
                  <c:v>79.19</c:v>
                </c:pt>
                <c:pt idx="62">
                  <c:v>55.896999999999998</c:v>
                </c:pt>
                <c:pt idx="63">
                  <c:v>55.017000000000003</c:v>
                </c:pt>
                <c:pt idx="64">
                  <c:v>54.052</c:v>
                </c:pt>
                <c:pt idx="65">
                  <c:v>52.776000000000003</c:v>
                </c:pt>
                <c:pt idx="66">
                  <c:v>52.155000000000001</c:v>
                </c:pt>
                <c:pt idx="67">
                  <c:v>51.844999999999999</c:v>
                </c:pt>
                <c:pt idx="68">
                  <c:v>53.759</c:v>
                </c:pt>
                <c:pt idx="69">
                  <c:v>59.069000000000003</c:v>
                </c:pt>
                <c:pt idx="70">
                  <c:v>66.052000000000007</c:v>
                </c:pt>
                <c:pt idx="71">
                  <c:v>78.19</c:v>
                </c:pt>
                <c:pt idx="72">
                  <c:v>91.793000000000006</c:v>
                </c:pt>
                <c:pt idx="73">
                  <c:v>106.017</c:v>
                </c:pt>
                <c:pt idx="74">
                  <c:v>121.69</c:v>
                </c:pt>
                <c:pt idx="75">
                  <c:v>134.27600000000001</c:v>
                </c:pt>
                <c:pt idx="76">
                  <c:v>146.08600000000001</c:v>
                </c:pt>
                <c:pt idx="77">
                  <c:v>154.345</c:v>
                </c:pt>
                <c:pt idx="78">
                  <c:v>160.27600000000001</c:v>
                </c:pt>
                <c:pt idx="79">
                  <c:v>160.672</c:v>
                </c:pt>
                <c:pt idx="80">
                  <c:v>155.05199999999999</c:v>
                </c:pt>
                <c:pt idx="81">
                  <c:v>142.55199999999999</c:v>
                </c:pt>
                <c:pt idx="82">
                  <c:v>114.29300000000001</c:v>
                </c:pt>
                <c:pt idx="83">
                  <c:v>75.775999999999996</c:v>
                </c:pt>
                <c:pt idx="84">
                  <c:v>52.466000000000001</c:v>
                </c:pt>
                <c:pt idx="85">
                  <c:v>45.741</c:v>
                </c:pt>
                <c:pt idx="86">
                  <c:v>45.655000000000001</c:v>
                </c:pt>
                <c:pt idx="87">
                  <c:v>45.344999999999999</c:v>
                </c:pt>
                <c:pt idx="88">
                  <c:v>45.259</c:v>
                </c:pt>
                <c:pt idx="89">
                  <c:v>46</c:v>
                </c:pt>
                <c:pt idx="90">
                  <c:v>42.414000000000001</c:v>
                </c:pt>
                <c:pt idx="91">
                  <c:v>44.276000000000003</c:v>
                </c:pt>
                <c:pt idx="92">
                  <c:v>42.259</c:v>
                </c:pt>
                <c:pt idx="93">
                  <c:v>43.603000000000002</c:v>
                </c:pt>
                <c:pt idx="94">
                  <c:v>43.103000000000002</c:v>
                </c:pt>
                <c:pt idx="95">
                  <c:v>43.223999999999997</c:v>
                </c:pt>
                <c:pt idx="96">
                  <c:v>43.533999999999999</c:v>
                </c:pt>
                <c:pt idx="97">
                  <c:v>42.81</c:v>
                </c:pt>
                <c:pt idx="98">
                  <c:v>42.844999999999999</c:v>
                </c:pt>
                <c:pt idx="99">
                  <c:v>41.533999999999999</c:v>
                </c:pt>
                <c:pt idx="100">
                  <c:v>41.759</c:v>
                </c:pt>
                <c:pt idx="101">
                  <c:v>41.792999999999999</c:v>
                </c:pt>
                <c:pt idx="102">
                  <c:v>42.569000000000003</c:v>
                </c:pt>
                <c:pt idx="103">
                  <c:v>41.741</c:v>
                </c:pt>
                <c:pt idx="104">
                  <c:v>41.344999999999999</c:v>
                </c:pt>
                <c:pt idx="105">
                  <c:v>40.844999999999999</c:v>
                </c:pt>
                <c:pt idx="106">
                  <c:v>42.792999999999999</c:v>
                </c:pt>
                <c:pt idx="107">
                  <c:v>43.414000000000001</c:v>
                </c:pt>
                <c:pt idx="108">
                  <c:v>43.655000000000001</c:v>
                </c:pt>
                <c:pt idx="109">
                  <c:v>45.121000000000002</c:v>
                </c:pt>
                <c:pt idx="110">
                  <c:v>46.448</c:v>
                </c:pt>
                <c:pt idx="111">
                  <c:v>49.31</c:v>
                </c:pt>
                <c:pt idx="112">
                  <c:v>53.552</c:v>
                </c:pt>
                <c:pt idx="113">
                  <c:v>59.792999999999999</c:v>
                </c:pt>
                <c:pt idx="114">
                  <c:v>62.723999999999997</c:v>
                </c:pt>
                <c:pt idx="115">
                  <c:v>67.397000000000006</c:v>
                </c:pt>
                <c:pt idx="116">
                  <c:v>69.655000000000001</c:v>
                </c:pt>
                <c:pt idx="117">
                  <c:v>68.983000000000004</c:v>
                </c:pt>
                <c:pt idx="118">
                  <c:v>65.983000000000004</c:v>
                </c:pt>
                <c:pt idx="119">
                  <c:v>61.5</c:v>
                </c:pt>
                <c:pt idx="120">
                  <c:v>53.878999999999998</c:v>
                </c:pt>
                <c:pt idx="121">
                  <c:v>45.776000000000003</c:v>
                </c:pt>
                <c:pt idx="122">
                  <c:v>42.137999999999998</c:v>
                </c:pt>
                <c:pt idx="123">
                  <c:v>38.741</c:v>
                </c:pt>
                <c:pt idx="124">
                  <c:v>35.533999999999999</c:v>
                </c:pt>
                <c:pt idx="125">
                  <c:v>36.878999999999998</c:v>
                </c:pt>
                <c:pt idx="126">
                  <c:v>36.69</c:v>
                </c:pt>
                <c:pt idx="127">
                  <c:v>34.655000000000001</c:v>
                </c:pt>
                <c:pt idx="128">
                  <c:v>35.671999999999997</c:v>
                </c:pt>
                <c:pt idx="129">
                  <c:v>36.017000000000003</c:v>
                </c:pt>
                <c:pt idx="130">
                  <c:v>35.207000000000001</c:v>
                </c:pt>
                <c:pt idx="131">
                  <c:v>36.31</c:v>
                </c:pt>
                <c:pt idx="132">
                  <c:v>36.121000000000002</c:v>
                </c:pt>
                <c:pt idx="133">
                  <c:v>36.19</c:v>
                </c:pt>
                <c:pt idx="134">
                  <c:v>38.707000000000001</c:v>
                </c:pt>
                <c:pt idx="135">
                  <c:v>37.603000000000002</c:v>
                </c:pt>
                <c:pt idx="136">
                  <c:v>38.207000000000001</c:v>
                </c:pt>
                <c:pt idx="137">
                  <c:v>38.103000000000002</c:v>
                </c:pt>
                <c:pt idx="138">
                  <c:v>37.466000000000001</c:v>
                </c:pt>
                <c:pt idx="139">
                  <c:v>37.69</c:v>
                </c:pt>
                <c:pt idx="140">
                  <c:v>39.655000000000001</c:v>
                </c:pt>
                <c:pt idx="141">
                  <c:v>40.5</c:v>
                </c:pt>
                <c:pt idx="142">
                  <c:v>41.671999999999997</c:v>
                </c:pt>
                <c:pt idx="143">
                  <c:v>44.844999999999999</c:v>
                </c:pt>
                <c:pt idx="144">
                  <c:v>47.671999999999997</c:v>
                </c:pt>
                <c:pt idx="145">
                  <c:v>50.81</c:v>
                </c:pt>
                <c:pt idx="146">
                  <c:v>51.844999999999999</c:v>
                </c:pt>
                <c:pt idx="147">
                  <c:v>51.103000000000002</c:v>
                </c:pt>
                <c:pt idx="148">
                  <c:v>47.81</c:v>
                </c:pt>
                <c:pt idx="149">
                  <c:v>42.328000000000003</c:v>
                </c:pt>
                <c:pt idx="150">
                  <c:v>38.707000000000001</c:v>
                </c:pt>
                <c:pt idx="151">
                  <c:v>36.121000000000002</c:v>
                </c:pt>
                <c:pt idx="152">
                  <c:v>35.31</c:v>
                </c:pt>
                <c:pt idx="153">
                  <c:v>34.81</c:v>
                </c:pt>
                <c:pt idx="154">
                  <c:v>32.671999999999997</c:v>
                </c:pt>
                <c:pt idx="155">
                  <c:v>33</c:v>
                </c:pt>
                <c:pt idx="156">
                  <c:v>30.552</c:v>
                </c:pt>
                <c:pt idx="157">
                  <c:v>33.896999999999998</c:v>
                </c:pt>
                <c:pt idx="158">
                  <c:v>31.879000000000001</c:v>
                </c:pt>
                <c:pt idx="159">
                  <c:v>33.259</c:v>
                </c:pt>
                <c:pt idx="160">
                  <c:v>31.276</c:v>
                </c:pt>
                <c:pt idx="161">
                  <c:v>30.914000000000001</c:v>
                </c:pt>
                <c:pt idx="162">
                  <c:v>33.121000000000002</c:v>
                </c:pt>
                <c:pt idx="163">
                  <c:v>31.81</c:v>
                </c:pt>
                <c:pt idx="164">
                  <c:v>32.448</c:v>
                </c:pt>
                <c:pt idx="165">
                  <c:v>31.327999999999999</c:v>
                </c:pt>
                <c:pt idx="166">
                  <c:v>32</c:v>
                </c:pt>
                <c:pt idx="167">
                  <c:v>33.259</c:v>
                </c:pt>
                <c:pt idx="168">
                  <c:v>31.792999999999999</c:v>
                </c:pt>
                <c:pt idx="169">
                  <c:v>31.844999999999999</c:v>
                </c:pt>
                <c:pt idx="170">
                  <c:v>30.552</c:v>
                </c:pt>
                <c:pt idx="171">
                  <c:v>30.896999999999998</c:v>
                </c:pt>
                <c:pt idx="172">
                  <c:v>31.948</c:v>
                </c:pt>
                <c:pt idx="173">
                  <c:v>31.033999999999999</c:v>
                </c:pt>
                <c:pt idx="174">
                  <c:v>30</c:v>
                </c:pt>
                <c:pt idx="175">
                  <c:v>30.241</c:v>
                </c:pt>
                <c:pt idx="176">
                  <c:v>30.69</c:v>
                </c:pt>
                <c:pt idx="177">
                  <c:v>30.068999999999999</c:v>
                </c:pt>
                <c:pt idx="178">
                  <c:v>29.361999999999998</c:v>
                </c:pt>
                <c:pt idx="179">
                  <c:v>29.276</c:v>
                </c:pt>
                <c:pt idx="180">
                  <c:v>28.172000000000001</c:v>
                </c:pt>
                <c:pt idx="181">
                  <c:v>30.103000000000002</c:v>
                </c:pt>
                <c:pt idx="182">
                  <c:v>30.207000000000001</c:v>
                </c:pt>
                <c:pt idx="183">
                  <c:v>28.724</c:v>
                </c:pt>
                <c:pt idx="184">
                  <c:v>30.638000000000002</c:v>
                </c:pt>
                <c:pt idx="185">
                  <c:v>29.5</c:v>
                </c:pt>
                <c:pt idx="186">
                  <c:v>28.707000000000001</c:v>
                </c:pt>
                <c:pt idx="187">
                  <c:v>29.776</c:v>
                </c:pt>
                <c:pt idx="188">
                  <c:v>28.379000000000001</c:v>
                </c:pt>
                <c:pt idx="189">
                  <c:v>27.948</c:v>
                </c:pt>
                <c:pt idx="190">
                  <c:v>28.931000000000001</c:v>
                </c:pt>
                <c:pt idx="191">
                  <c:v>27.896999999999998</c:v>
                </c:pt>
                <c:pt idx="192">
                  <c:v>27.724</c:v>
                </c:pt>
                <c:pt idx="193">
                  <c:v>27.466000000000001</c:v>
                </c:pt>
                <c:pt idx="194">
                  <c:v>26.483000000000001</c:v>
                </c:pt>
                <c:pt idx="195">
                  <c:v>28.533999999999999</c:v>
                </c:pt>
                <c:pt idx="196">
                  <c:v>29.81</c:v>
                </c:pt>
                <c:pt idx="197">
                  <c:v>28.344999999999999</c:v>
                </c:pt>
                <c:pt idx="198">
                  <c:v>28.568999999999999</c:v>
                </c:pt>
                <c:pt idx="199">
                  <c:v>27.759</c:v>
                </c:pt>
                <c:pt idx="200">
                  <c:v>27.533999999999999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45.182137367686728</c:v>
                </c:pt>
                <c:pt idx="7">
                  <c:v>45.507576149663585</c:v>
                </c:pt>
                <c:pt idx="8">
                  <c:v>45.833404542039702</c:v>
                </c:pt>
                <c:pt idx="9">
                  <c:v>46.159490346667027</c:v>
                </c:pt>
                <c:pt idx="10">
                  <c:v>46.485674586526954</c:v>
                </c:pt>
                <c:pt idx="11">
                  <c:v>46.811768288349946</c:v>
                </c:pt>
                <c:pt idx="12">
                  <c:v>47.137549069118542</c:v>
                </c:pt>
                <c:pt idx="13">
                  <c:v>47.462757553764597</c:v>
                </c:pt>
                <c:pt idx="14">
                  <c:v>47.787093663888363</c:v>
                </c:pt>
                <c:pt idx="15">
                  <c:v>48.110212832733566</c:v>
                </c:pt>
                <c:pt idx="16">
                  <c:v>48.4317222209853</c:v>
                </c:pt>
                <c:pt idx="17">
                  <c:v>48.75117703333769</c:v>
                </c:pt>
                <c:pt idx="18">
                  <c:v>49.06807707165035</c:v>
                </c:pt>
                <c:pt idx="19">
                  <c:v>49.381863716088922</c:v>
                </c:pt>
                <c:pt idx="20">
                  <c:v>49.691917619439081</c:v>
                </c:pt>
                <c:pt idx="21">
                  <c:v>49.997557567669489</c:v>
                </c:pt>
                <c:pt idx="22">
                  <c:v>50.298041268540317</c:v>
                </c:pt>
                <c:pt idx="23">
                  <c:v>50.592569398569069</c:v>
                </c:pt>
                <c:pt idx="24">
                  <c:v>50.88029526942006</c:v>
                </c:pt>
                <c:pt idx="25">
                  <c:v>51.160344295368787</c:v>
                </c:pt>
                <c:pt idx="26">
                  <c:v>51.431850554640143</c:v>
                </c:pt>
                <c:pt idx="27">
                  <c:v>51.694022854712813</c:v>
                </c:pt>
                <c:pt idx="28">
                  <c:v>51.946260774284653</c:v>
                </c:pt>
                <c:pt idx="29">
                  <c:v>52.188353255299454</c:v>
                </c:pt>
                <c:pt idx="30">
                  <c:v>52.420809488927411</c:v>
                </c:pt>
                <c:pt idx="31">
                  <c:v>52.645394611817373</c:v>
                </c:pt>
                <c:pt idx="32">
                  <c:v>52.865970405412568</c:v>
                </c:pt>
                <c:pt idx="33">
                  <c:v>53.089770807751009</c:v>
                </c:pt>
                <c:pt idx="34">
                  <c:v>53.329267139540576</c:v>
                </c:pt>
                <c:pt idx="35">
                  <c:v>53.60478741748333</c:v>
                </c:pt>
                <c:pt idx="36">
                  <c:v>53.948031766579248</c:v>
                </c:pt>
                <c:pt idx="37">
                  <c:v>54.406551368945294</c:v>
                </c:pt>
                <c:pt idx="38">
                  <c:v>55.049110284142152</c:v>
                </c:pt>
                <c:pt idx="39">
                  <c:v>55.971611757034267</c:v>
                </c:pt>
                <c:pt idx="40">
                  <c:v>57.302941474447799</c:v>
                </c:pt>
                <c:pt idx="41">
                  <c:v>59.209682762428528</c:v>
                </c:pt>
                <c:pt idx="42">
                  <c:v>61.898250495234414</c:v>
                </c:pt>
                <c:pt idx="43">
                  <c:v>65.612667600134543</c:v>
                </c:pt>
                <c:pt idx="44">
                  <c:v>70.62609885912498</c:v>
                </c:pt>
                <c:pt idx="45">
                  <c:v>77.224501427540389</c:v>
                </c:pt>
                <c:pt idx="46">
                  <c:v>85.681466703361863</c:v>
                </c:pt>
                <c:pt idx="47">
                  <c:v>96.22456086279567</c:v>
                </c:pt>
                <c:pt idx="48">
                  <c:v>108.99515146774186</c:v>
                </c:pt>
                <c:pt idx="49">
                  <c:v>124.00559719627954</c:v>
                </c:pt>
                <c:pt idx="50">
                  <c:v>141.09918461623619</c:v>
                </c:pt>
                <c:pt idx="51">
                  <c:v>159.91722821318243</c:v>
                </c:pt>
                <c:pt idx="52">
                  <c:v>179.86613774944959</c:v>
                </c:pt>
                <c:pt idx="53">
                  <c:v>200.03354507508556</c:v>
                </c:pt>
                <c:pt idx="54">
                  <c:v>218.91531961347064</c:v>
                </c:pt>
                <c:pt idx="55">
                  <c:v>233.81470143388569</c:v>
                </c:pt>
                <c:pt idx="56">
                  <c:v>240.24751680009831</c:v>
                </c:pt>
                <c:pt idx="57">
                  <c:v>232.67907010978885</c:v>
                </c:pt>
                <c:pt idx="58">
                  <c:v>207.86630434936475</c:v>
                </c:pt>
                <c:pt idx="59">
                  <c:v>169.09559778860469</c:v>
                </c:pt>
                <c:pt idx="60">
                  <c:v>126.44269202811741</c:v>
                </c:pt>
                <c:pt idx="61">
                  <c:v>91.037961175759804</c:v>
                </c:pt>
                <c:pt idx="62">
                  <c:v>68.450632438632468</c:v>
                </c:pt>
                <c:pt idx="63">
                  <c:v>57.431643477480989</c:v>
                </c:pt>
                <c:pt idx="64">
                  <c:v>53.61416675016735</c:v>
                </c:pt>
                <c:pt idx="65">
                  <c:v>53.285565571841076</c:v>
                </c:pt>
                <c:pt idx="66">
                  <c:v>54.578652703356468</c:v>
                </c:pt>
                <c:pt idx="67">
                  <c:v>56.9441299749734</c:v>
                </c:pt>
                <c:pt idx="68">
                  <c:v>60.411979162233898</c:v>
                </c:pt>
                <c:pt idx="69">
                  <c:v>65.187764692465919</c:v>
                </c:pt>
                <c:pt idx="70">
                  <c:v>71.496485155876002</c:v>
                </c:pt>
                <c:pt idx="71">
                  <c:v>79.515477231459784</c:v>
                </c:pt>
                <c:pt idx="72">
                  <c:v>89.325632788967113</c:v>
                </c:pt>
                <c:pt idx="73">
                  <c:v>100.86604364781178</c:v>
                </c:pt>
                <c:pt idx="74">
                  <c:v>113.89441442051394</c:v>
                </c:pt>
                <c:pt idx="75">
                  <c:v>127.94970952307125</c:v>
                </c:pt>
                <c:pt idx="76">
                  <c:v>142.27096648826097</c:v>
                </c:pt>
                <c:pt idx="77">
                  <c:v>155.53362697862664</c:v>
                </c:pt>
                <c:pt idx="78">
                  <c:v>165.28174599570505</c:v>
                </c:pt>
                <c:pt idx="79">
                  <c:v>167.52544327854901</c:v>
                </c:pt>
                <c:pt idx="80">
                  <c:v>157.9973077179047</c:v>
                </c:pt>
                <c:pt idx="81">
                  <c:v>135.80400872336241</c:v>
                </c:pt>
                <c:pt idx="82">
                  <c:v>106.34656364976456</c:v>
                </c:pt>
                <c:pt idx="83">
                  <c:v>78.853955214235029</c:v>
                </c:pt>
                <c:pt idx="84">
                  <c:v>59.93888885026152</c:v>
                </c:pt>
                <c:pt idx="85">
                  <c:v>50.164159939682783</c:v>
                </c:pt>
                <c:pt idx="86">
                  <c:v>46.2909796688337</c:v>
                </c:pt>
                <c:pt idx="87">
                  <c:v>45.035431311620293</c:v>
                </c:pt>
                <c:pt idx="88">
                  <c:v>44.613227314783728</c:v>
                </c:pt>
                <c:pt idx="89">
                  <c:v>44.386092437997029</c:v>
                </c:pt>
                <c:pt idx="90">
                  <c:v>44.19387094223822</c:v>
                </c:pt>
                <c:pt idx="91">
                  <c:v>44.007521661808859</c:v>
                </c:pt>
                <c:pt idx="92">
                  <c:v>43.823137763337819</c:v>
                </c:pt>
                <c:pt idx="93">
                  <c:v>43.640301862462778</c:v>
                </c:pt>
                <c:pt idx="94">
                  <c:v>43.459006883870408</c:v>
                </c:pt>
                <c:pt idx="95">
                  <c:v>43.279401541802358</c:v>
                </c:pt>
                <c:pt idx="96">
                  <c:v>43.101899091338638</c:v>
                </c:pt>
                <c:pt idx="97">
                  <c:v>42.927425280097928</c:v>
                </c:pt>
                <c:pt idx="98">
                  <c:v>42.757861260722343</c:v>
                </c:pt>
                <c:pt idx="99">
                  <c:v>42.596787519956045</c:v>
                </c:pt>
                <c:pt idx="100">
                  <c:v>42.450658903790995</c:v>
                </c:pt>
                <c:pt idx="101">
                  <c:v>42.330537526936958</c:v>
                </c:pt>
                <c:pt idx="102">
                  <c:v>42.254452227099485</c:v>
                </c:pt>
                <c:pt idx="103">
                  <c:v>42.250307117597046</c:v>
                </c:pt>
                <c:pt idx="104">
                  <c:v>42.359002863178702</c:v>
                </c:pt>
                <c:pt idx="105">
                  <c:v>42.637067368179295</c:v>
                </c:pt>
                <c:pt idx="106">
                  <c:v>43.157676424426974</c:v>
                </c:pt>
                <c:pt idx="107">
                  <c:v>44.008604687903002</c:v>
                </c:pt>
                <c:pt idx="108">
                  <c:v>45.28554586497976</c:v>
                </c:pt>
                <c:pt idx="109">
                  <c:v>47.079463846155832</c:v>
                </c:pt>
                <c:pt idx="110">
                  <c:v>49.456973939404044</c:v>
                </c:pt>
                <c:pt idx="111">
                  <c:v>52.432583133098284</c:v>
                </c:pt>
                <c:pt idx="112">
                  <c:v>55.930656307035875</c:v>
                </c:pt>
                <c:pt idx="113">
                  <c:v>59.735803716704524</c:v>
                </c:pt>
                <c:pt idx="114">
                  <c:v>63.440833690179034</c:v>
                </c:pt>
                <c:pt idx="115">
                  <c:v>66.428567245049251</c:v>
                </c:pt>
                <c:pt idx="116">
                  <c:v>67.953480984715867</c:v>
                </c:pt>
                <c:pt idx="117">
                  <c:v>67.372383442009792</c:v>
                </c:pt>
                <c:pt idx="118">
                  <c:v>64.468362371503432</c:v>
                </c:pt>
                <c:pt idx="119">
                  <c:v>59.673971670122711</c:v>
                </c:pt>
                <c:pt idx="120">
                  <c:v>53.985752340047199</c:v>
                </c:pt>
                <c:pt idx="121">
                  <c:v>48.560099697698568</c:v>
                </c:pt>
                <c:pt idx="122">
                  <c:v>44.238777767643853</c:v>
                </c:pt>
                <c:pt idx="123">
                  <c:v>41.306758044006095</c:v>
                </c:pt>
                <c:pt idx="124">
                  <c:v>39.578155759894791</c:v>
                </c:pt>
                <c:pt idx="125">
                  <c:v>38.660586932523671</c:v>
                </c:pt>
                <c:pt idx="126">
                  <c:v>38.186871142742362</c:v>
                </c:pt>
                <c:pt idx="127">
                  <c:v>37.914425966597072</c:v>
                </c:pt>
                <c:pt idx="128">
                  <c:v>37.71849953156179</c:v>
                </c:pt>
                <c:pt idx="129">
                  <c:v>37.547207888352084</c:v>
                </c:pt>
                <c:pt idx="130">
                  <c:v>37.382771020274035</c:v>
                </c:pt>
                <c:pt idx="131">
                  <c:v>37.220151380581797</c:v>
                </c:pt>
                <c:pt idx="132">
                  <c:v>37.058304374489019</c:v>
                </c:pt>
                <c:pt idx="133">
                  <c:v>36.897566147960568</c:v>
                </c:pt>
                <c:pt idx="134">
                  <c:v>36.73965938304439</c:v>
                </c:pt>
                <c:pt idx="135">
                  <c:v>36.58943366684931</c:v>
                </c:pt>
                <c:pt idx="136">
                  <c:v>36.458976752935932</c:v>
                </c:pt>
                <c:pt idx="137">
                  <c:v>36.375383670890329</c:v>
                </c:pt>
                <c:pt idx="138">
                  <c:v>36.392963134903326</c:v>
                </c:pt>
                <c:pt idx="139">
                  <c:v>36.608079917946363</c:v>
                </c:pt>
                <c:pt idx="140">
                  <c:v>37.169597501921764</c:v>
                </c:pt>
                <c:pt idx="141">
                  <c:v>38.271527821678532</c:v>
                </c:pt>
                <c:pt idx="142">
                  <c:v>40.112064180137999</c:v>
                </c:pt>
                <c:pt idx="143">
                  <c:v>42.811269041760625</c:v>
                </c:pt>
                <c:pt idx="144">
                  <c:v>46.293492944750476</c:v>
                </c:pt>
                <c:pt idx="145">
                  <c:v>50.10714083524406</c:v>
                </c:pt>
                <c:pt idx="146">
                  <c:v>53.057411322227928</c:v>
                </c:pt>
                <c:pt idx="147">
                  <c:v>53.017419674772498</c:v>
                </c:pt>
                <c:pt idx="148">
                  <c:v>48.600116980215503</c:v>
                </c:pt>
                <c:pt idx="149">
                  <c:v>41.906225642094576</c:v>
                </c:pt>
                <c:pt idx="150">
                  <c:v>36.834129193067049</c:v>
                </c:pt>
                <c:pt idx="151">
                  <c:v>34.605553690949975</c:v>
                </c:pt>
                <c:pt idx="152">
                  <c:v>33.944703651035312</c:v>
                </c:pt>
                <c:pt idx="153">
                  <c:v>33.716247437560732</c:v>
                </c:pt>
                <c:pt idx="154">
                  <c:v>33.553158328954517</c:v>
                </c:pt>
                <c:pt idx="155">
                  <c:v>33.395725237098127</c:v>
                </c:pt>
                <c:pt idx="156">
                  <c:v>33.238635967832373</c:v>
                </c:pt>
                <c:pt idx="157">
                  <c:v>33.081608852479178</c:v>
                </c:pt>
                <c:pt idx="158">
                  <c:v>32.924619505170746</c:v>
                </c:pt>
                <c:pt idx="159">
                  <c:v>32.767651853205955</c:v>
                </c:pt>
                <c:pt idx="160">
                  <c:v>32.61069103164391</c:v>
                </c:pt>
                <c:pt idx="161">
                  <c:v>32.45372338626445</c:v>
                </c:pt>
                <c:pt idx="162">
                  <c:v>32.296736558113231</c:v>
                </c:pt>
                <c:pt idx="163">
                  <c:v>32.13971953318196</c:v>
                </c:pt>
                <c:pt idx="164">
                  <c:v>31.982662658884045</c:v>
                </c:pt>
                <c:pt idx="165">
                  <c:v>31.825557631014863</c:v>
                </c:pt>
                <c:pt idx="166">
                  <c:v>31.668397455473944</c:v>
                </c:pt>
                <c:pt idx="167">
                  <c:v>31.511176389304492</c:v>
                </c:pt>
                <c:pt idx="168">
                  <c:v>31.353889865623628</c:v>
                </c:pt>
                <c:pt idx="169">
                  <c:v>31.196534406822327</c:v>
                </c:pt>
                <c:pt idx="170">
                  <c:v>31.039107530063681</c:v>
                </c:pt>
                <c:pt idx="171">
                  <c:v>30.881607648652029</c:v>
                </c:pt>
                <c:pt idx="172">
                  <c:v>30.724033972331029</c:v>
                </c:pt>
                <c:pt idx="173">
                  <c:v>30.566386409035104</c:v>
                </c:pt>
                <c:pt idx="174">
                  <c:v>30.40866547009648</c:v>
                </c:pt>
                <c:pt idx="175">
                  <c:v>30.250872180421297</c:v>
                </c:pt>
                <c:pt idx="176">
                  <c:v>30.093007994709364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45.182137367683715</c:v>
                </c:pt>
                <c:pt idx="7">
                  <c:v>45.507576149653666</c:v>
                </c:pt>
                <c:pt idx="8">
                  <c:v>45.833404542007777</c:v>
                </c:pt>
                <c:pt idx="9">
                  <c:v>46.159490346566564</c:v>
                </c:pt>
                <c:pt idx="10">
                  <c:v>46.485674586217918</c:v>
                </c:pt>
                <c:pt idx="11">
                  <c:v>46.81176828742057</c:v>
                </c:pt>
                <c:pt idx="12">
                  <c:v>47.137549066386207</c:v>
                </c:pt>
                <c:pt idx="13">
                  <c:v>47.462757545911472</c:v>
                </c:pt>
                <c:pt idx="14">
                  <c:v>47.787093641822835</c:v>
                </c:pt>
                <c:pt idx="15">
                  <c:v>48.110212772122686</c:v>
                </c:pt>
                <c:pt idx="16">
                  <c:v>48.431722058224068</c:v>
                </c:pt>
                <c:pt idx="17">
                  <c:v>48.751176606054777</c:v>
                </c:pt>
                <c:pt idx="18">
                  <c:v>49.068075975060445</c:v>
                </c:pt>
                <c:pt idx="19">
                  <c:v>49.381860964794164</c:v>
                </c:pt>
                <c:pt idx="20">
                  <c:v>49.691910871142525</c:v>
                </c:pt>
                <c:pt idx="21">
                  <c:v>49.997541386296767</c:v>
                </c:pt>
                <c:pt idx="22">
                  <c:v>50.298003336978432</c:v>
                </c:pt>
                <c:pt idx="23">
                  <c:v>50.592482472457604</c:v>
                </c:pt>
                <c:pt idx="24">
                  <c:v>50.880100525484892</c:v>
                </c:pt>
                <c:pt idx="25">
                  <c:v>51.159917773019174</c:v>
                </c:pt>
                <c:pt idx="26">
                  <c:v>51.4309373169922</c:v>
                </c:pt>
                <c:pt idx="27">
                  <c:v>51.692111285694352</c:v>
                </c:pt>
                <c:pt idx="28">
                  <c:v>51.942349121285119</c:v>
                </c:pt>
                <c:pt idx="29">
                  <c:v>52.180528066531096</c:v>
                </c:pt>
                <c:pt idx="30">
                  <c:v>52.405505893132478</c:v>
                </c:pt>
                <c:pt idx="31">
                  <c:v>52.61613582515696</c:v>
                </c:pt>
                <c:pt idx="32">
                  <c:v>52.811283506029767</c:v>
                </c:pt>
                <c:pt idx="33">
                  <c:v>52.989845740016456</c:v>
                </c:pt>
                <c:pt idx="34">
                  <c:v>53.1507706150228</c:v>
                </c:pt>
                <c:pt idx="35">
                  <c:v>53.29307849062662</c:v>
                </c:pt>
                <c:pt idx="36">
                  <c:v>53.415883222956147</c:v>
                </c:pt>
                <c:pt idx="37">
                  <c:v>53.518412906671976</c:v>
                </c:pt>
                <c:pt idx="38">
                  <c:v>53.600029354206107</c:v>
                </c:pt>
                <c:pt idx="39">
                  <c:v>53.660245512684376</c:v>
                </c:pt>
                <c:pt idx="40">
                  <c:v>53.698740046308522</c:v>
                </c:pt>
                <c:pt idx="41">
                  <c:v>53.715368389544764</c:v>
                </c:pt>
                <c:pt idx="42">
                  <c:v>53.710169703009171</c:v>
                </c:pt>
                <c:pt idx="43">
                  <c:v>53.683369333464213</c:v>
                </c:pt>
                <c:pt idx="44">
                  <c:v>53.63537658134171</c:v>
                </c:pt>
                <c:pt idx="45">
                  <c:v>53.566777799536098</c:v>
                </c:pt>
                <c:pt idx="46">
                  <c:v>53.478325069471971</c:v>
                </c:pt>
                <c:pt idx="47">
                  <c:v>53.370920907762411</c:v>
                </c:pt>
                <c:pt idx="48">
                  <c:v>53.24559963363226</c:v>
                </c:pt>
                <c:pt idx="49">
                  <c:v>53.10350616124267</c:v>
                </c:pt>
                <c:pt idx="50">
                  <c:v>52.945873063989325</c:v>
                </c:pt>
                <c:pt idx="51">
                  <c:v>52.773996786607476</c:v>
                </c:pt>
                <c:pt idx="52">
                  <c:v>52.589213857324751</c:v>
                </c:pt>
                <c:pt idx="53">
                  <c:v>52.392877882543992</c:v>
                </c:pt>
                <c:pt idx="54">
                  <c:v>52.186338000091801</c:v>
                </c:pt>
                <c:pt idx="55">
                  <c:v>51.970919335361373</c:v>
                </c:pt>
                <c:pt idx="56">
                  <c:v>51.747905859712333</c:v>
                </c:pt>
                <c:pt idx="57">
                  <c:v>51.518525903597137</c:v>
                </c:pt>
                <c:pt idx="58">
                  <c:v>51.28394043777206</c:v>
                </c:pt>
                <c:pt idx="59">
                  <c:v>51.045234112095251</c:v>
                </c:pt>
                <c:pt idx="60">
                  <c:v>50.803408937806907</c:v>
                </c:pt>
                <c:pt idx="61">
                  <c:v>50.559380418389743</c:v>
                </c:pt>
                <c:pt idx="62">
                  <c:v>50.31397587654903</c:v>
                </c:pt>
                <c:pt idx="63">
                  <c:v>50.067934689252588</c:v>
                </c:pt>
                <c:pt idx="64">
                  <c:v>49.821910126646962</c:v>
                </c:pt>
                <c:pt idx="65">
                  <c:v>49.576472490802615</c:v>
                </c:pt>
                <c:pt idx="66">
                  <c:v>49.332113263124725</c:v>
                </c:pt>
                <c:pt idx="67">
                  <c:v>49.089249991420282</c:v>
                </c:pt>
                <c:pt idx="68">
                  <c:v>48.848231675840971</c:v>
                </c:pt>
                <c:pt idx="69">
                  <c:v>48.609344444462131</c:v>
                </c:pt>
                <c:pt idx="70">
                  <c:v>48.37281734185509</c:v>
                </c:pt>
                <c:pt idx="71">
                  <c:v>48.138828085926079</c:v>
                </c:pt>
                <c:pt idx="72">
                  <c:v>47.907508678279989</c:v>
                </c:pt>
                <c:pt idx="73">
                  <c:v>47.678950780603259</c:v>
                </c:pt>
                <c:pt idx="74">
                  <c:v>47.453210793582606</c:v>
                </c:pt>
                <c:pt idx="75">
                  <c:v>47.230314595509533</c:v>
                </c:pt>
                <c:pt idx="76">
                  <c:v>47.010261914993329</c:v>
                </c:pt>
                <c:pt idx="77">
                  <c:v>46.793030326301242</c:v>
                </c:pt>
                <c:pt idx="78">
                  <c:v>46.578578867037471</c:v>
                </c:pt>
                <c:pt idx="79">
                  <c:v>46.366851286492235</c:v>
                </c:pt>
                <c:pt idx="80">
                  <c:v>46.157778939385672</c:v>
                </c:pt>
                <c:pt idx="81">
                  <c:v>45.951283344245937</c:v>
                </c:pt>
                <c:pt idx="82">
                  <c:v>45.747278428621534</c:v>
                </c:pt>
                <c:pt idx="83">
                  <c:v>45.545672485033961</c:v>
                </c:pt>
                <c:pt idx="84">
                  <c:v>45.346369862291432</c:v>
                </c:pt>
                <c:pt idx="85">
                  <c:v>45.149272416735876</c:v>
                </c:pt>
                <c:pt idx="86">
                  <c:v>44.954280747378625</c:v>
                </c:pt>
                <c:pt idx="87">
                  <c:v>44.761295237853638</c:v>
                </c:pt>
                <c:pt idx="88">
                  <c:v>44.570216926813451</c:v>
                </c:pt>
                <c:pt idx="89">
                  <c:v>44.380948226916004</c:v>
                </c:pt>
                <c:pt idx="90">
                  <c:v>44.193393510981849</c:v>
                </c:pt>
                <c:pt idx="91">
                  <c:v>44.007459582304982</c:v>
                </c:pt>
                <c:pt idx="92">
                  <c:v>43.823056044521294</c:v>
                </c:pt>
                <c:pt idx="93">
                  <c:v>43.640095584913084</c:v>
                </c:pt>
                <c:pt idx="94">
                  <c:v>43.458494183577088</c:v>
                </c:pt>
                <c:pt idx="95">
                  <c:v>43.27817125952361</c:v>
                </c:pt>
                <c:pt idx="96">
                  <c:v>43.099049763513577</c:v>
                </c:pt>
                <c:pt idx="97">
                  <c:v>42.92105622628285</c:v>
                </c:pt>
                <c:pt idx="98">
                  <c:v>42.744120769748797</c:v>
                </c:pt>
                <c:pt idx="99">
                  <c:v>42.568177087839857</c:v>
                </c:pt>
                <c:pt idx="100">
                  <c:v>42.393162402731221</c:v>
                </c:pt>
                <c:pt idx="101">
                  <c:v>42.219017401501937</c:v>
                </c:pt>
                <c:pt idx="102">
                  <c:v>42.045686157544843</c:v>
                </c:pt>
                <c:pt idx="103">
                  <c:v>41.87311604045415</c:v>
                </c:pt>
                <c:pt idx="104">
                  <c:v>41.701257617577873</c:v>
                </c:pt>
                <c:pt idx="105">
                  <c:v>41.530064549947838</c:v>
                </c:pt>
                <c:pt idx="106">
                  <c:v>41.359493484881853</c:v>
                </c:pt>
                <c:pt idx="107">
                  <c:v>41.189503947182736</c:v>
                </c:pt>
                <c:pt idx="108">
                  <c:v>41.020058230532129</c:v>
                </c:pt>
                <c:pt idx="109">
                  <c:v>40.851121290388122</c:v>
                </c:pt>
                <c:pt idx="110">
                  <c:v>40.68266063943566</c:v>
                </c:pt>
                <c:pt idx="111">
                  <c:v>40.514646246406869</c:v>
                </c:pt>
                <c:pt idx="112">
                  <c:v>40.347050438874817</c:v>
                </c:pt>
                <c:pt idx="113">
                  <c:v>40.179847810428775</c:v>
                </c:pt>
                <c:pt idx="114">
                  <c:v>40.013015132452502</c:v>
                </c:pt>
                <c:pt idx="115">
                  <c:v>39.846531270550386</c:v>
                </c:pt>
                <c:pt idx="116">
                  <c:v>39.680377105491864</c:v>
                </c:pt>
                <c:pt idx="117">
                  <c:v>39.514535458371093</c:v>
                </c:pt>
                <c:pt idx="118">
                  <c:v>39.348991019504844</c:v>
                </c:pt>
                <c:pt idx="119">
                  <c:v>39.183730280412902</c:v>
                </c:pt>
                <c:pt idx="120">
                  <c:v>39.018741468044311</c:v>
                </c:pt>
                <c:pt idx="121">
                  <c:v>38.854014480228443</c:v>
                </c:pt>
                <c:pt idx="122">
                  <c:v>38.689540821145208</c:v>
                </c:pt>
                <c:pt idx="123">
                  <c:v>38.525313535428047</c:v>
                </c:pt>
                <c:pt idx="124">
                  <c:v>38.361327139343935</c:v>
                </c:pt>
                <c:pt idx="125">
                  <c:v>38.197577547344437</c:v>
                </c:pt>
                <c:pt idx="126">
                  <c:v>38.034061992163593</c:v>
                </c:pt>
                <c:pt idx="127">
                  <c:v>37.870778936567426</c:v>
                </c:pt>
                <c:pt idx="128">
                  <c:v>37.707727974851032</c:v>
                </c:pt>
                <c:pt idx="129">
                  <c:v>37.544909722254978</c:v>
                </c:pt>
                <c:pt idx="130">
                  <c:v>37.382325690650376</c:v>
                </c:pt>
                <c:pt idx="131">
                  <c:v>37.219978149142491</c:v>
                </c:pt>
                <c:pt idx="132">
                  <c:v>37.05786996868369</c:v>
                </c:pt>
                <c:pt idx="133">
                  <c:v>36.896004450377951</c:v>
                </c:pt>
                <c:pt idx="134">
                  <c:v>36.734385137907438</c:v>
                </c:pt>
                <c:pt idx="135">
                  <c:v>36.573015615405296</c:v>
                </c:pt>
                <c:pt idx="136">
                  <c:v>36.411899293120044</c:v>
                </c:pt>
                <c:pt idx="137">
                  <c:v>36.251039184321641</c:v>
                </c:pt>
                <c:pt idx="138">
                  <c:v>36.090437678034299</c:v>
                </c:pt>
                <c:pt idx="139">
                  <c:v>35.930096313268059</c:v>
                </c:pt>
                <c:pt idx="140">
                  <c:v>35.770015561373562</c:v>
                </c:pt>
                <c:pt idx="141">
                  <c:v>35.610194623862938</c:v>
                </c:pt>
                <c:pt idx="142">
                  <c:v>35.450631253428156</c:v>
                </c:pt>
                <c:pt idx="143">
                  <c:v>35.291321605859679</c:v>
                </c:pt>
                <c:pt idx="144">
                  <c:v>35.132260130060345</c:v>
                </c:pt>
                <c:pt idx="145">
                  <c:v>34.97343950233256</c:v>
                </c:pt>
                <c:pt idx="146">
                  <c:v>34.814850609606609</c:v>
                </c:pt>
                <c:pt idx="147">
                  <c:v>34.656482584337901</c:v>
                </c:pt>
                <c:pt idx="148">
                  <c:v>34.498322891541612</c:v>
                </c:pt>
                <c:pt idx="149">
                  <c:v>34.340357466006083</c:v>
                </c:pt>
                <c:pt idx="150">
                  <c:v>34.18257089531032</c:v>
                </c:pt>
                <c:pt idx="151">
                  <c:v>34.024946642051113</c:v>
                </c:pt>
                <c:pt idx="152">
                  <c:v>33.867467296837312</c:v>
                </c:pt>
                <c:pt idx="153">
                  <c:v>33.710114852274742</c:v>
                </c:pt>
                <c:pt idx="154">
                  <c:v>33.552870987440002</c:v>
                </c:pt>
                <c:pt idx="155">
                  <c:v>33.395717352262153</c:v>
                </c:pt>
                <c:pt idx="156">
                  <c:v>33.238635841776876</c:v>
                </c:pt>
                <c:pt idx="157">
                  <c:v>33.081608851309412</c:v>
                </c:pt>
                <c:pt idx="158">
                  <c:v>32.924619505164465</c:v>
                </c:pt>
                <c:pt idx="159">
                  <c:v>32.767651853205933</c:v>
                </c:pt>
                <c:pt idx="160">
                  <c:v>32.61069103164391</c:v>
                </c:pt>
                <c:pt idx="161">
                  <c:v>32.45372338626445</c:v>
                </c:pt>
                <c:pt idx="162">
                  <c:v>32.296736558113231</c:v>
                </c:pt>
                <c:pt idx="163">
                  <c:v>32.13971953318196</c:v>
                </c:pt>
                <c:pt idx="164">
                  <c:v>31.982662658884045</c:v>
                </c:pt>
                <c:pt idx="165">
                  <c:v>31.825557631014863</c:v>
                </c:pt>
                <c:pt idx="166">
                  <c:v>31.668397455473944</c:v>
                </c:pt>
                <c:pt idx="167">
                  <c:v>31.511176389304492</c:v>
                </c:pt>
                <c:pt idx="168">
                  <c:v>31.353889865623628</c:v>
                </c:pt>
                <c:pt idx="169">
                  <c:v>31.196534406822327</c:v>
                </c:pt>
                <c:pt idx="170">
                  <c:v>31.039107530063681</c:v>
                </c:pt>
                <c:pt idx="171">
                  <c:v>30.881607648652029</c:v>
                </c:pt>
                <c:pt idx="172">
                  <c:v>30.724033972331029</c:v>
                </c:pt>
                <c:pt idx="173">
                  <c:v>30.566386409035104</c:v>
                </c:pt>
                <c:pt idx="174">
                  <c:v>30.40866547009648</c:v>
                </c:pt>
                <c:pt idx="175">
                  <c:v>30.250872180421297</c:v>
                </c:pt>
                <c:pt idx="176">
                  <c:v>30.093007994709364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51.753999999999998</c:v>
                </c:pt>
                <c:pt idx="1">
                  <c:v>51.192999999999998</c:v>
                </c:pt>
                <c:pt idx="2">
                  <c:v>50.526000000000003</c:v>
                </c:pt>
                <c:pt idx="3">
                  <c:v>50.158000000000001</c:v>
                </c:pt>
                <c:pt idx="4">
                  <c:v>50.386000000000003</c:v>
                </c:pt>
                <c:pt idx="5">
                  <c:v>48.93</c:v>
                </c:pt>
                <c:pt idx="6">
                  <c:v>48.543999999999997</c:v>
                </c:pt>
                <c:pt idx="7">
                  <c:v>47.386000000000003</c:v>
                </c:pt>
                <c:pt idx="8">
                  <c:v>48.753999999999998</c:v>
                </c:pt>
                <c:pt idx="9">
                  <c:v>48.439</c:v>
                </c:pt>
                <c:pt idx="10">
                  <c:v>47.947000000000003</c:v>
                </c:pt>
                <c:pt idx="11">
                  <c:v>48.420999999999999</c:v>
                </c:pt>
                <c:pt idx="12">
                  <c:v>47.947000000000003</c:v>
                </c:pt>
                <c:pt idx="13">
                  <c:v>47.439</c:v>
                </c:pt>
                <c:pt idx="14">
                  <c:v>48.473999999999997</c:v>
                </c:pt>
                <c:pt idx="15">
                  <c:v>47.088000000000001</c:v>
                </c:pt>
                <c:pt idx="16">
                  <c:v>47.965000000000003</c:v>
                </c:pt>
                <c:pt idx="17">
                  <c:v>48.018000000000001</c:v>
                </c:pt>
                <c:pt idx="18">
                  <c:v>48.280999999999999</c:v>
                </c:pt>
                <c:pt idx="19">
                  <c:v>47.753999999999998</c:v>
                </c:pt>
                <c:pt idx="20">
                  <c:v>48.439</c:v>
                </c:pt>
                <c:pt idx="21">
                  <c:v>47.350999999999999</c:v>
                </c:pt>
                <c:pt idx="22">
                  <c:v>48.595999999999997</c:v>
                </c:pt>
                <c:pt idx="23">
                  <c:v>47.649000000000001</c:v>
                </c:pt>
                <c:pt idx="24">
                  <c:v>48.350999999999999</c:v>
                </c:pt>
                <c:pt idx="25">
                  <c:v>50.14</c:v>
                </c:pt>
                <c:pt idx="26">
                  <c:v>49.404000000000003</c:v>
                </c:pt>
                <c:pt idx="27">
                  <c:v>49.07</c:v>
                </c:pt>
                <c:pt idx="28">
                  <c:v>49.93</c:v>
                </c:pt>
                <c:pt idx="29">
                  <c:v>51.052999999999997</c:v>
                </c:pt>
                <c:pt idx="30">
                  <c:v>51.386000000000003</c:v>
                </c:pt>
                <c:pt idx="31">
                  <c:v>51.316000000000003</c:v>
                </c:pt>
                <c:pt idx="32">
                  <c:v>50.771999999999998</c:v>
                </c:pt>
                <c:pt idx="33">
                  <c:v>53.192999999999998</c:v>
                </c:pt>
                <c:pt idx="34">
                  <c:v>50.368000000000002</c:v>
                </c:pt>
                <c:pt idx="35">
                  <c:v>52.737000000000002</c:v>
                </c:pt>
                <c:pt idx="36">
                  <c:v>52.579000000000001</c:v>
                </c:pt>
                <c:pt idx="37">
                  <c:v>54.14</c:v>
                </c:pt>
                <c:pt idx="38">
                  <c:v>53.649000000000001</c:v>
                </c:pt>
                <c:pt idx="39">
                  <c:v>54.753999999999998</c:v>
                </c:pt>
                <c:pt idx="40">
                  <c:v>55.701999999999998</c:v>
                </c:pt>
                <c:pt idx="41">
                  <c:v>56.052999999999997</c:v>
                </c:pt>
                <c:pt idx="42">
                  <c:v>58.965000000000003</c:v>
                </c:pt>
                <c:pt idx="43">
                  <c:v>61.473999999999997</c:v>
                </c:pt>
                <c:pt idx="44">
                  <c:v>65.789000000000001</c:v>
                </c:pt>
                <c:pt idx="45">
                  <c:v>70.385999999999996</c:v>
                </c:pt>
                <c:pt idx="46">
                  <c:v>78.491</c:v>
                </c:pt>
                <c:pt idx="47">
                  <c:v>88.93</c:v>
                </c:pt>
                <c:pt idx="48">
                  <c:v>105.42100000000001</c:v>
                </c:pt>
                <c:pt idx="49">
                  <c:v>127.667</c:v>
                </c:pt>
                <c:pt idx="50">
                  <c:v>151.47399999999999</c:v>
                </c:pt>
                <c:pt idx="51">
                  <c:v>174</c:v>
                </c:pt>
                <c:pt idx="52">
                  <c:v>195.49100000000001</c:v>
                </c:pt>
                <c:pt idx="53">
                  <c:v>211.316</c:v>
                </c:pt>
                <c:pt idx="54">
                  <c:v>222.78899999999999</c:v>
                </c:pt>
                <c:pt idx="55">
                  <c:v>228.54400000000001</c:v>
                </c:pt>
                <c:pt idx="56">
                  <c:v>229.404</c:v>
                </c:pt>
                <c:pt idx="57">
                  <c:v>225.43899999999999</c:v>
                </c:pt>
                <c:pt idx="58">
                  <c:v>215.91200000000001</c:v>
                </c:pt>
                <c:pt idx="59">
                  <c:v>194.17500000000001</c:v>
                </c:pt>
                <c:pt idx="60">
                  <c:v>155.77199999999999</c:v>
                </c:pt>
                <c:pt idx="61">
                  <c:v>101.63200000000001</c:v>
                </c:pt>
                <c:pt idx="62">
                  <c:v>59.420999999999999</c:v>
                </c:pt>
                <c:pt idx="63">
                  <c:v>47.404000000000003</c:v>
                </c:pt>
                <c:pt idx="64">
                  <c:v>45.246000000000002</c:v>
                </c:pt>
                <c:pt idx="65">
                  <c:v>44.561</c:v>
                </c:pt>
                <c:pt idx="66">
                  <c:v>45.613999999999997</c:v>
                </c:pt>
                <c:pt idx="67">
                  <c:v>46.895000000000003</c:v>
                </c:pt>
                <c:pt idx="68">
                  <c:v>48.561</c:v>
                </c:pt>
                <c:pt idx="69">
                  <c:v>52.034999999999997</c:v>
                </c:pt>
                <c:pt idx="70">
                  <c:v>57.737000000000002</c:v>
                </c:pt>
                <c:pt idx="71">
                  <c:v>65.930000000000007</c:v>
                </c:pt>
                <c:pt idx="72">
                  <c:v>80.525999999999996</c:v>
                </c:pt>
                <c:pt idx="73">
                  <c:v>93.210999999999999</c:v>
                </c:pt>
                <c:pt idx="74">
                  <c:v>107.77200000000001</c:v>
                </c:pt>
                <c:pt idx="75">
                  <c:v>121.36799999999999</c:v>
                </c:pt>
                <c:pt idx="76">
                  <c:v>133.82499999999999</c:v>
                </c:pt>
                <c:pt idx="77">
                  <c:v>145.10499999999999</c:v>
                </c:pt>
                <c:pt idx="78">
                  <c:v>153.36799999999999</c:v>
                </c:pt>
                <c:pt idx="79">
                  <c:v>157.42099999999999</c:v>
                </c:pt>
                <c:pt idx="80">
                  <c:v>158</c:v>
                </c:pt>
                <c:pt idx="81">
                  <c:v>153.965</c:v>
                </c:pt>
                <c:pt idx="82">
                  <c:v>140.77199999999999</c:v>
                </c:pt>
                <c:pt idx="83">
                  <c:v>116.018</c:v>
                </c:pt>
                <c:pt idx="84">
                  <c:v>80.367999999999995</c:v>
                </c:pt>
                <c:pt idx="85">
                  <c:v>53.789000000000001</c:v>
                </c:pt>
                <c:pt idx="86">
                  <c:v>45.034999999999997</c:v>
                </c:pt>
                <c:pt idx="87">
                  <c:v>43.613999999999997</c:v>
                </c:pt>
                <c:pt idx="88">
                  <c:v>41.771999999999998</c:v>
                </c:pt>
                <c:pt idx="89">
                  <c:v>41.683999999999997</c:v>
                </c:pt>
                <c:pt idx="90">
                  <c:v>42.439</c:v>
                </c:pt>
                <c:pt idx="91">
                  <c:v>40.386000000000003</c:v>
                </c:pt>
                <c:pt idx="92">
                  <c:v>41.052999999999997</c:v>
                </c:pt>
                <c:pt idx="93">
                  <c:v>40.228000000000002</c:v>
                </c:pt>
                <c:pt idx="94">
                  <c:v>39.649000000000001</c:v>
                </c:pt>
                <c:pt idx="95">
                  <c:v>38.332999999999998</c:v>
                </c:pt>
                <c:pt idx="96">
                  <c:v>38.404000000000003</c:v>
                </c:pt>
                <c:pt idx="97">
                  <c:v>37.210999999999999</c:v>
                </c:pt>
                <c:pt idx="98">
                  <c:v>38.613999999999997</c:v>
                </c:pt>
                <c:pt idx="99">
                  <c:v>38.877000000000002</c:v>
                </c:pt>
                <c:pt idx="100">
                  <c:v>39.825000000000003</c:v>
                </c:pt>
                <c:pt idx="101">
                  <c:v>40.210999999999999</c:v>
                </c:pt>
                <c:pt idx="102">
                  <c:v>41.667000000000002</c:v>
                </c:pt>
                <c:pt idx="103">
                  <c:v>42.841999999999999</c:v>
                </c:pt>
                <c:pt idx="104">
                  <c:v>41.667000000000002</c:v>
                </c:pt>
                <c:pt idx="105">
                  <c:v>43.895000000000003</c:v>
                </c:pt>
                <c:pt idx="106">
                  <c:v>42.088000000000001</c:v>
                </c:pt>
                <c:pt idx="107">
                  <c:v>42.613999999999997</c:v>
                </c:pt>
                <c:pt idx="108">
                  <c:v>42.420999999999999</c:v>
                </c:pt>
                <c:pt idx="109">
                  <c:v>42.280999999999999</c:v>
                </c:pt>
                <c:pt idx="110">
                  <c:v>44.473999999999997</c:v>
                </c:pt>
                <c:pt idx="111">
                  <c:v>45.86</c:v>
                </c:pt>
                <c:pt idx="112">
                  <c:v>49.649000000000001</c:v>
                </c:pt>
                <c:pt idx="113">
                  <c:v>52.034999999999997</c:v>
                </c:pt>
                <c:pt idx="114">
                  <c:v>57.034999999999997</c:v>
                </c:pt>
                <c:pt idx="115">
                  <c:v>63.526000000000003</c:v>
                </c:pt>
                <c:pt idx="116">
                  <c:v>68.701999999999998</c:v>
                </c:pt>
                <c:pt idx="117">
                  <c:v>71.087999999999994</c:v>
                </c:pt>
                <c:pt idx="118">
                  <c:v>73.245999999999995</c:v>
                </c:pt>
                <c:pt idx="119">
                  <c:v>72.632000000000005</c:v>
                </c:pt>
                <c:pt idx="120">
                  <c:v>67.894999999999996</c:v>
                </c:pt>
                <c:pt idx="121">
                  <c:v>60.981999999999999</c:v>
                </c:pt>
                <c:pt idx="122">
                  <c:v>52.965000000000003</c:v>
                </c:pt>
                <c:pt idx="123">
                  <c:v>49.192999999999998</c:v>
                </c:pt>
                <c:pt idx="124">
                  <c:v>46.386000000000003</c:v>
                </c:pt>
                <c:pt idx="125">
                  <c:v>44.332999999999998</c:v>
                </c:pt>
                <c:pt idx="126">
                  <c:v>42.404000000000003</c:v>
                </c:pt>
                <c:pt idx="127">
                  <c:v>39.981999999999999</c:v>
                </c:pt>
                <c:pt idx="128">
                  <c:v>38.667000000000002</c:v>
                </c:pt>
                <c:pt idx="129">
                  <c:v>38.701999999999998</c:v>
                </c:pt>
                <c:pt idx="130">
                  <c:v>40.246000000000002</c:v>
                </c:pt>
                <c:pt idx="131">
                  <c:v>39.07</c:v>
                </c:pt>
                <c:pt idx="132">
                  <c:v>38.192999999999998</c:v>
                </c:pt>
                <c:pt idx="133">
                  <c:v>36.771999999999998</c:v>
                </c:pt>
                <c:pt idx="134">
                  <c:v>36.526000000000003</c:v>
                </c:pt>
                <c:pt idx="135">
                  <c:v>35.789000000000001</c:v>
                </c:pt>
                <c:pt idx="136">
                  <c:v>36.088000000000001</c:v>
                </c:pt>
                <c:pt idx="137">
                  <c:v>35.737000000000002</c:v>
                </c:pt>
                <c:pt idx="138">
                  <c:v>37.07</c:v>
                </c:pt>
                <c:pt idx="139">
                  <c:v>36.965000000000003</c:v>
                </c:pt>
                <c:pt idx="140">
                  <c:v>35.561</c:v>
                </c:pt>
                <c:pt idx="141">
                  <c:v>36.877000000000002</c:v>
                </c:pt>
                <c:pt idx="142">
                  <c:v>35.86</c:v>
                </c:pt>
                <c:pt idx="143">
                  <c:v>39.473999999999997</c:v>
                </c:pt>
                <c:pt idx="144">
                  <c:v>39.895000000000003</c:v>
                </c:pt>
                <c:pt idx="145">
                  <c:v>44.895000000000003</c:v>
                </c:pt>
                <c:pt idx="146">
                  <c:v>50.104999999999997</c:v>
                </c:pt>
                <c:pt idx="147">
                  <c:v>49.737000000000002</c:v>
                </c:pt>
                <c:pt idx="148">
                  <c:v>47.210999999999999</c:v>
                </c:pt>
                <c:pt idx="149">
                  <c:v>46.683999999999997</c:v>
                </c:pt>
                <c:pt idx="150">
                  <c:v>41.93</c:v>
                </c:pt>
                <c:pt idx="151">
                  <c:v>38.018000000000001</c:v>
                </c:pt>
                <c:pt idx="152">
                  <c:v>33.158000000000001</c:v>
                </c:pt>
                <c:pt idx="153">
                  <c:v>33.561</c:v>
                </c:pt>
                <c:pt idx="154">
                  <c:v>31.895</c:v>
                </c:pt>
                <c:pt idx="155">
                  <c:v>29.876999999999999</c:v>
                </c:pt>
                <c:pt idx="156">
                  <c:v>30.736999999999998</c:v>
                </c:pt>
                <c:pt idx="157">
                  <c:v>30.526</c:v>
                </c:pt>
                <c:pt idx="158">
                  <c:v>29.544</c:v>
                </c:pt>
                <c:pt idx="159">
                  <c:v>31.280999999999999</c:v>
                </c:pt>
                <c:pt idx="160">
                  <c:v>29.684000000000001</c:v>
                </c:pt>
                <c:pt idx="161">
                  <c:v>28.911999999999999</c:v>
                </c:pt>
                <c:pt idx="162">
                  <c:v>30.754000000000001</c:v>
                </c:pt>
                <c:pt idx="163">
                  <c:v>31.420999999999999</c:v>
                </c:pt>
                <c:pt idx="164">
                  <c:v>29.911999999999999</c:v>
                </c:pt>
                <c:pt idx="165">
                  <c:v>29.93</c:v>
                </c:pt>
                <c:pt idx="166">
                  <c:v>29.544</c:v>
                </c:pt>
                <c:pt idx="167">
                  <c:v>28.297999999999998</c:v>
                </c:pt>
                <c:pt idx="168">
                  <c:v>30.684000000000001</c:v>
                </c:pt>
                <c:pt idx="169">
                  <c:v>29.297999999999998</c:v>
                </c:pt>
                <c:pt idx="170">
                  <c:v>29.946999999999999</c:v>
                </c:pt>
                <c:pt idx="171">
                  <c:v>29.315999999999999</c:v>
                </c:pt>
                <c:pt idx="172">
                  <c:v>29.420999999999999</c:v>
                </c:pt>
                <c:pt idx="173">
                  <c:v>28.579000000000001</c:v>
                </c:pt>
                <c:pt idx="174">
                  <c:v>29.719000000000001</c:v>
                </c:pt>
                <c:pt idx="175">
                  <c:v>28.649000000000001</c:v>
                </c:pt>
                <c:pt idx="176">
                  <c:v>27.561</c:v>
                </c:pt>
                <c:pt idx="177">
                  <c:v>28.491</c:v>
                </c:pt>
                <c:pt idx="178">
                  <c:v>29.649000000000001</c:v>
                </c:pt>
                <c:pt idx="179">
                  <c:v>29.684000000000001</c:v>
                </c:pt>
                <c:pt idx="180">
                  <c:v>26.965</c:v>
                </c:pt>
                <c:pt idx="181">
                  <c:v>28.614000000000001</c:v>
                </c:pt>
                <c:pt idx="182">
                  <c:v>27.93</c:v>
                </c:pt>
                <c:pt idx="183">
                  <c:v>27.474</c:v>
                </c:pt>
                <c:pt idx="184">
                  <c:v>27.667000000000002</c:v>
                </c:pt>
                <c:pt idx="185">
                  <c:v>28.684000000000001</c:v>
                </c:pt>
                <c:pt idx="186">
                  <c:v>29.824999999999999</c:v>
                </c:pt>
                <c:pt idx="187">
                  <c:v>29.245999999999999</c:v>
                </c:pt>
                <c:pt idx="188">
                  <c:v>30.297999999999998</c:v>
                </c:pt>
                <c:pt idx="189">
                  <c:v>28.315999999999999</c:v>
                </c:pt>
                <c:pt idx="190">
                  <c:v>27.439</c:v>
                </c:pt>
                <c:pt idx="191">
                  <c:v>28.018000000000001</c:v>
                </c:pt>
                <c:pt idx="192">
                  <c:v>28.404</c:v>
                </c:pt>
                <c:pt idx="193">
                  <c:v>27.07</c:v>
                </c:pt>
                <c:pt idx="194">
                  <c:v>26.981999999999999</c:v>
                </c:pt>
                <c:pt idx="195">
                  <c:v>27.280999999999999</c:v>
                </c:pt>
                <c:pt idx="196">
                  <c:v>28.018000000000001</c:v>
                </c:pt>
                <c:pt idx="197">
                  <c:v>27.123000000000001</c:v>
                </c:pt>
                <c:pt idx="198">
                  <c:v>29.228000000000002</c:v>
                </c:pt>
                <c:pt idx="199">
                  <c:v>29.297999999999998</c:v>
                </c:pt>
                <c:pt idx="200">
                  <c:v>29.841999999999999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46.644743523982861</c:v>
                </c:pt>
                <c:pt idx="5">
                  <c:v>46.820774786985297</c:v>
                </c:pt>
                <c:pt idx="6">
                  <c:v>46.995534899144992</c:v>
                </c:pt>
                <c:pt idx="7">
                  <c:v>47.168837710258778</c:v>
                </c:pt>
                <c:pt idx="8">
                  <c:v>47.340475819547528</c:v>
                </c:pt>
                <c:pt idx="9">
                  <c:v>47.510218819597135</c:v>
                </c:pt>
                <c:pt idx="10">
                  <c:v>47.677811517632264</c:v>
                </c:pt>
                <c:pt idx="11">
                  <c:v>47.842972165360926</c:v>
                </c:pt>
                <c:pt idx="12">
                  <c:v>48.005390737180917</c:v>
                </c:pt>
                <c:pt idx="13">
                  <c:v>48.164727306849692</c:v>
                </c:pt>
                <c:pt idx="14">
                  <c:v>48.320610585608364</c:v>
                </c:pt>
                <c:pt idx="15">
                  <c:v>48.472636701929162</c:v>
                </c:pt>
                <c:pt idx="16">
                  <c:v>48.620368328007828</c:v>
                </c:pt>
                <c:pt idx="17">
                  <c:v>48.763334297788589</c:v>
                </c:pt>
                <c:pt idx="18">
                  <c:v>48.901029928998796</c:v>
                </c:pt>
                <c:pt idx="19">
                  <c:v>49.03291838201789</c:v>
                </c:pt>
                <c:pt idx="20">
                  <c:v>49.158433605298271</c:v>
                </c:pt>
                <c:pt idx="21">
                  <c:v>49.276985805649446</c:v>
                </c:pt>
                <c:pt idx="22">
                  <c:v>49.387971065415933</c:v>
                </c:pt>
                <c:pt idx="23">
                  <c:v>49.490787901093469</c:v>
                </c:pt>
                <c:pt idx="24">
                  <c:v>49.584865508025551</c:v>
                </c:pt>
                <c:pt idx="25">
                  <c:v>49.669711569204487</c:v>
                </c:pt>
                <c:pt idx="26">
                  <c:v>49.744992352150945</c:v>
                </c:pt>
                <c:pt idx="27">
                  <c:v>49.810665000545455</c:v>
                </c:pt>
                <c:pt idx="28">
                  <c:v>49.867192072574404</c:v>
                </c:pt>
                <c:pt idx="29">
                  <c:v>49.915881919773639</c:v>
                </c:pt>
                <c:pt idx="30">
                  <c:v>49.959415352313151</c:v>
                </c:pt>
                <c:pt idx="31">
                  <c:v>50.002638112872901</c:v>
                </c:pt>
                <c:pt idx="32">
                  <c:v>50.053717287957362</c:v>
                </c:pt>
                <c:pt idx="33">
                  <c:v>50.12577298380684</c:v>
                </c:pt>
                <c:pt idx="34">
                  <c:v>50.239096726259547</c:v>
                </c:pt>
                <c:pt idx="35">
                  <c:v>50.424044728893271</c:v>
                </c:pt>
                <c:pt idx="36">
                  <c:v>50.7246351573502</c:v>
                </c:pt>
                <c:pt idx="37">
                  <c:v>51.202771760315592</c:v>
                </c:pt>
                <c:pt idx="38">
                  <c:v>51.942853467522468</c:v>
                </c:pt>
                <c:pt idx="39">
                  <c:v>53.05631115958289</c:v>
                </c:pt>
                <c:pt idx="40">
                  <c:v>54.68535337776656</c:v>
                </c:pt>
                <c:pt idx="41">
                  <c:v>57.004935856754564</c:v>
                </c:pt>
                <c:pt idx="42">
                  <c:v>60.221750123670439</c:v>
                </c:pt>
                <c:pt idx="43">
                  <c:v>64.568926926158341</c:v>
                </c:pt>
                <c:pt idx="44">
                  <c:v>70.295252355989575</c:v>
                </c:pt>
                <c:pt idx="45">
                  <c:v>77.648071056883808</c:v>
                </c:pt>
                <c:pt idx="46">
                  <c:v>86.849743167152042</c:v>
                </c:pt>
                <c:pt idx="47">
                  <c:v>98.068514585660466</c:v>
                </c:pt>
                <c:pt idx="48">
                  <c:v>111.38585780984944</c:v>
                </c:pt>
                <c:pt idx="49">
                  <c:v>126.76351408205042</c:v>
                </c:pt>
                <c:pt idx="50">
                  <c:v>144.01397410963079</c:v>
                </c:pt>
                <c:pt idx="51">
                  <c:v>162.77564040552789</c:v>
                </c:pt>
                <c:pt idx="52">
                  <c:v>182.48101136732714</c:v>
                </c:pt>
                <c:pt idx="53">
                  <c:v>202.26936669439669</c:v>
                </c:pt>
                <c:pt idx="54">
                  <c:v>220.74125613919429</c:v>
                </c:pt>
                <c:pt idx="55">
                  <c:v>235.4881024003092</c:v>
                </c:pt>
                <c:pt idx="56">
                  <c:v>242.67985064909584</c:v>
                </c:pt>
                <c:pt idx="57">
                  <c:v>237.60734315441192</c:v>
                </c:pt>
                <c:pt idx="58">
                  <c:v>217.02991174615383</c:v>
                </c:pt>
                <c:pt idx="59">
                  <c:v>182.42167048012379</c:v>
                </c:pt>
                <c:pt idx="60">
                  <c:v>141.05015227039112</c:v>
                </c:pt>
                <c:pt idx="61">
                  <c:v>102.76261401194904</c:v>
                </c:pt>
                <c:pt idx="62">
                  <c:v>74.658584047864153</c:v>
                </c:pt>
                <c:pt idx="63">
                  <c:v>58.241077065570138</c:v>
                </c:pt>
                <c:pt idx="64">
                  <c:v>50.79600579604049</c:v>
                </c:pt>
                <c:pt idx="65">
                  <c:v>48.59912857424488</c:v>
                </c:pt>
                <c:pt idx="66">
                  <c:v>49.016638984735856</c:v>
                </c:pt>
                <c:pt idx="67">
                  <c:v>50.833266310572967</c:v>
                </c:pt>
                <c:pt idx="68">
                  <c:v>53.73589660278359</c:v>
                </c:pt>
                <c:pt idx="69">
                  <c:v>57.801563968064883</c:v>
                </c:pt>
                <c:pt idx="70">
                  <c:v>63.223548991975264</c:v>
                </c:pt>
                <c:pt idx="71">
                  <c:v>70.195462711869851</c:v>
                </c:pt>
                <c:pt idx="72">
                  <c:v>78.853903803338426</c:v>
                </c:pt>
                <c:pt idx="73">
                  <c:v>89.235235314782784</c:v>
                </c:pt>
                <c:pt idx="74">
                  <c:v>101.23646510177841</c:v>
                </c:pt>
                <c:pt idx="75">
                  <c:v>114.57863041961872</c:v>
                </c:pt>
                <c:pt idx="76">
                  <c:v>128.75680120293816</c:v>
                </c:pt>
                <c:pt idx="77">
                  <c:v>142.91835871296823</c:v>
                </c:pt>
                <c:pt idx="78">
                  <c:v>155.57710607447115</c:v>
                </c:pt>
                <c:pt idx="79">
                  <c:v>164.21381526829344</c:v>
                </c:pt>
                <c:pt idx="80">
                  <c:v>165.30051547690823</c:v>
                </c:pt>
                <c:pt idx="81">
                  <c:v>155.65127658212944</c:v>
                </c:pt>
                <c:pt idx="82">
                  <c:v>135.0404514139083</c:v>
                </c:pt>
                <c:pt idx="83">
                  <c:v>107.8740347926946</c:v>
                </c:pt>
                <c:pt idx="84">
                  <c:v>81.420417958930457</c:v>
                </c:pt>
                <c:pt idx="85">
                  <c:v>61.525888268109412</c:v>
                </c:pt>
                <c:pt idx="86">
                  <c:v>49.779582543857366</c:v>
                </c:pt>
                <c:pt idx="87">
                  <c:v>44.278460525908002</c:v>
                </c:pt>
                <c:pt idx="88">
                  <c:v>42.198400561443016</c:v>
                </c:pt>
                <c:pt idx="89">
                  <c:v>41.524024025547135</c:v>
                </c:pt>
                <c:pt idx="90">
                  <c:v>41.292898098247335</c:v>
                </c:pt>
                <c:pt idx="91">
                  <c:v>41.170917926448645</c:v>
                </c:pt>
                <c:pt idx="92">
                  <c:v>41.070785492312105</c:v>
                </c:pt>
                <c:pt idx="93">
                  <c:v>40.974988526993727</c:v>
                </c:pt>
                <c:pt idx="94">
                  <c:v>40.880783447311103</c:v>
                </c:pt>
                <c:pt idx="95">
                  <c:v>40.787862181524595</c:v>
                </c:pt>
                <c:pt idx="96">
                  <c:v>40.696339000598314</c:v>
                </c:pt>
                <c:pt idx="97">
                  <c:v>40.60660895650323</c:v>
                </c:pt>
                <c:pt idx="98">
                  <c:v>40.519550801868199</c:v>
                </c:pt>
                <c:pt idx="99">
                  <c:v>40.436926869003365</c:v>
                </c:pt>
                <c:pt idx="100">
                  <c:v>40.362051872718176</c:v>
                </c:pt>
                <c:pt idx="101">
                  <c:v>40.300845250988267</c:v>
                </c:pt>
                <c:pt idx="102">
                  <c:v>40.263386720278746</c:v>
                </c:pt>
                <c:pt idx="103">
                  <c:v>40.266057359810105</c:v>
                </c:pt>
                <c:pt idx="104">
                  <c:v>40.334243047069037</c:v>
                </c:pt>
                <c:pt idx="105">
                  <c:v>40.505379699760603</c:v>
                </c:pt>
                <c:pt idx="106">
                  <c:v>40.831824847192969</c:v>
                </c:pt>
                <c:pt idx="107">
                  <c:v>41.382678888620951</c:v>
                </c:pt>
                <c:pt idx="108">
                  <c:v>42.243335113140645</c:v>
                </c:pt>
                <c:pt idx="109">
                  <c:v>43.511338848338013</c:v>
                </c:pt>
                <c:pt idx="110">
                  <c:v>45.287201560821465</c:v>
                </c:pt>
                <c:pt idx="111">
                  <c:v>47.65911744393091</c:v>
                </c:pt>
                <c:pt idx="112">
                  <c:v>50.680716616017833</c:v>
                </c:pt>
                <c:pt idx="113">
                  <c:v>54.340492129132244</c:v>
                </c:pt>
                <c:pt idx="114">
                  <c:v>58.520712407752782</c:v>
                </c:pt>
                <c:pt idx="115">
                  <c:v>62.946168472155257</c:v>
                </c:pt>
                <c:pt idx="116">
                  <c:v>67.136620709960397</c:v>
                </c:pt>
                <c:pt idx="117">
                  <c:v>70.404355908279939</c:v>
                </c:pt>
                <c:pt idx="118">
                  <c:v>71.960254308061238</c:v>
                </c:pt>
                <c:pt idx="119">
                  <c:v>71.162642274249109</c:v>
                </c:pt>
                <c:pt idx="120">
                  <c:v>67.837315752907429</c:v>
                </c:pt>
                <c:pt idx="121">
                  <c:v>62.478404164061004</c:v>
                </c:pt>
                <c:pt idx="122">
                  <c:v>56.145316656476609</c:v>
                </c:pt>
                <c:pt idx="123">
                  <c:v>50.059386193746491</c:v>
                </c:pt>
                <c:pt idx="124">
                  <c:v>45.133779794166891</c:v>
                </c:pt>
                <c:pt idx="125">
                  <c:v>41.71880248196608</c:v>
                </c:pt>
                <c:pt idx="126">
                  <c:v>39.663494175605202</c:v>
                </c:pt>
                <c:pt idx="127">
                  <c:v>38.568059079882822</c:v>
                </c:pt>
                <c:pt idx="128">
                  <c:v>38.027463731967771</c:v>
                </c:pt>
                <c:pt idx="129">
                  <c:v>37.754267641670339</c:v>
                </c:pt>
                <c:pt idx="130">
                  <c:v>37.588908915366837</c:v>
                </c:pt>
                <c:pt idx="131">
                  <c:v>37.459135397824788</c:v>
                </c:pt>
                <c:pt idx="132">
                  <c:v>37.337702121485528</c:v>
                </c:pt>
                <c:pt idx="133">
                  <c:v>37.216073808605643</c:v>
                </c:pt>
                <c:pt idx="134">
                  <c:v>37.092537760579084</c:v>
                </c:pt>
                <c:pt idx="135">
                  <c:v>36.968592973050114</c:v>
                </c:pt>
                <c:pt idx="136">
                  <c:v>36.849579148784528</c:v>
                </c:pt>
                <c:pt idx="137">
                  <c:v>36.748232057511828</c:v>
                </c:pt>
                <c:pt idx="138">
                  <c:v>36.691210357323634</c:v>
                </c:pt>
                <c:pt idx="139">
                  <c:v>36.728312662092286</c:v>
                </c:pt>
                <c:pt idx="140">
                  <c:v>36.941971534914799</c:v>
                </c:pt>
                <c:pt idx="141">
                  <c:v>37.450981940901961</c:v>
                </c:pt>
                <c:pt idx="142">
                  <c:v>38.39903700045307</c:v>
                </c:pt>
                <c:pt idx="143">
                  <c:v>39.919049724359716</c:v>
                </c:pt>
                <c:pt idx="144">
                  <c:v>42.071463389761874</c:v>
                </c:pt>
                <c:pt idx="145">
                  <c:v>44.760790489998328</c:v>
                </c:pt>
                <c:pt idx="146">
                  <c:v>47.599538200048748</c:v>
                </c:pt>
                <c:pt idx="147">
                  <c:v>49.641084052608491</c:v>
                </c:pt>
                <c:pt idx="148">
                  <c:v>49.327506646620321</c:v>
                </c:pt>
                <c:pt idx="149">
                  <c:v>45.77331650876873</c:v>
                </c:pt>
                <c:pt idx="150">
                  <c:v>40.573435127107544</c:v>
                </c:pt>
                <c:pt idx="151">
                  <c:v>36.535351383217858</c:v>
                </c:pt>
                <c:pt idx="152">
                  <c:v>34.619743818067079</c:v>
                </c:pt>
                <c:pt idx="153">
                  <c:v>33.957941391046688</c:v>
                </c:pt>
                <c:pt idx="154">
                  <c:v>33.677958756772831</c:v>
                </c:pt>
                <c:pt idx="155">
                  <c:v>33.462733481913034</c:v>
                </c:pt>
                <c:pt idx="156">
                  <c:v>33.252931261915776</c:v>
                </c:pt>
                <c:pt idx="157">
                  <c:v>33.042613258114564</c:v>
                </c:pt>
                <c:pt idx="158">
                  <c:v>32.831764598175958</c:v>
                </c:pt>
                <c:pt idx="159">
                  <c:v>32.620728019128371</c:v>
                </c:pt>
                <c:pt idx="160">
                  <c:v>32.409837683793604</c:v>
                </c:pt>
                <c:pt idx="161">
                  <c:v>32.199402158834516</c:v>
                </c:pt>
                <c:pt idx="162">
                  <c:v>31.989701574357824</c:v>
                </c:pt>
                <c:pt idx="163">
                  <c:v>31.780985957226669</c:v>
                </c:pt>
                <c:pt idx="164">
                  <c:v>31.57347439657439</c:v>
                </c:pt>
                <c:pt idx="165">
                  <c:v>31.3673549617207</c:v>
                </c:pt>
                <c:pt idx="166">
                  <c:v>31.162785277987869</c:v>
                </c:pt>
                <c:pt idx="167">
                  <c:v>30.959893655002631</c:v>
                </c:pt>
                <c:pt idx="168">
                  <c:v>30.758780657994429</c:v>
                </c:pt>
                <c:pt idx="169">
                  <c:v>30.559521014329516</c:v>
                </c:pt>
                <c:pt idx="170">
                  <c:v>30.362165753810729</c:v>
                </c:pt>
                <c:pt idx="171">
                  <c:v>30.166744490846359</c:v>
                </c:pt>
                <c:pt idx="172">
                  <c:v>29.973267768243151</c:v>
                </c:pt>
                <c:pt idx="173">
                  <c:v>29.781729395049066</c:v>
                </c:pt>
                <c:pt idx="174">
                  <c:v>29.592108723691517</c:v>
                </c:pt>
                <c:pt idx="175">
                  <c:v>29.404372823959473</c:v>
                </c:pt>
                <c:pt idx="176">
                  <c:v>29.218478522691857</c:v>
                </c:pt>
                <c:pt idx="177">
                  <c:v>29.034374288064971</c:v>
                </c:pt>
                <c:pt idx="178">
                  <c:v>28.852001945969533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46.644743523973652</c:v>
                </c:pt>
                <c:pt idx="5">
                  <c:v>46.820774786957536</c:v>
                </c:pt>
                <c:pt idx="6">
                  <c:v>46.995534899062953</c:v>
                </c:pt>
                <c:pt idx="7">
                  <c:v>47.168837710021165</c:v>
                </c:pt>
                <c:pt idx="8">
                  <c:v>47.340475818873017</c:v>
                </c:pt>
                <c:pt idx="9">
                  <c:v>47.510218817720499</c:v>
                </c:pt>
                <c:pt idx="10">
                  <c:v>47.677811512514864</c:v>
                </c:pt>
                <c:pt idx="11">
                  <c:v>47.842972151683696</c:v>
                </c:pt>
                <c:pt idx="12">
                  <c:v>48.005390701352738</c:v>
                </c:pt>
                <c:pt idx="13">
                  <c:v>48.164727214861998</c:v>
                </c:pt>
                <c:pt idx="14">
                  <c:v>48.320610354128661</c:v>
                </c:pt>
                <c:pt idx="15">
                  <c:v>48.47263613101034</c:v>
                </c:pt>
                <c:pt idx="16">
                  <c:v>48.620366947896741</c:v>
                </c:pt>
                <c:pt idx="17">
                  <c:v>48.763331027907412</c:v>
                </c:pt>
                <c:pt idx="18">
                  <c:v>48.901022335741054</c:v>
                </c:pt>
                <c:pt idx="19">
                  <c:v>49.032901099677517</c:v>
                </c:pt>
                <c:pt idx="20">
                  <c:v>49.158395052561744</c:v>
                </c:pt>
                <c:pt idx="21">
                  <c:v>49.27690151369778</c:v>
                </c:pt>
                <c:pt idx="22">
                  <c:v>49.387790433182545</c:v>
                </c:pt>
                <c:pt idx="23">
                  <c:v>49.490408513925999</c:v>
                </c:pt>
                <c:pt idx="24">
                  <c:v>49.584084513003845</c:v>
                </c:pt>
                <c:pt idx="25">
                  <c:v>49.668135801710967</c:v>
                </c:pt>
                <c:pt idx="26">
                  <c:v>49.741876231590091</c:v>
                </c:pt>
                <c:pt idx="27">
                  <c:v>49.804625311078354</c:v>
                </c:pt>
                <c:pt idx="28">
                  <c:v>49.855718644148133</c:v>
                </c:pt>
                <c:pt idx="29">
                  <c:v>49.894519519177557</c:v>
                </c:pt>
                <c:pt idx="30">
                  <c:v>49.920431465081883</c:v>
                </c:pt>
                <c:pt idx="31">
                  <c:v>49.932911515484939</c:v>
                </c:pt>
                <c:pt idx="32">
                  <c:v>49.931483844670353</c:v>
                </c:pt>
                <c:pt idx="33">
                  <c:v>49.915753366638022</c:v>
                </c:pt>
                <c:pt idx="34">
                  <c:v>49.885418827092451</c:v>
                </c:pt>
                <c:pt idx="35">
                  <c:v>49.840284874313419</c:v>
                </c:pt>
                <c:pt idx="36">
                  <c:v>49.780272575088098</c:v>
                </c:pt>
                <c:pt idx="37">
                  <c:v>49.705427851703057</c:v>
                </c:pt>
                <c:pt idx="38">
                  <c:v>49.615927359082143</c:v>
                </c:pt>
                <c:pt idx="39">
                  <c:v>49.512081398640476</c:v>
                </c:pt>
                <c:pt idx="40">
                  <c:v>49.394333575343417</c:v>
                </c:pt>
                <c:pt idx="41">
                  <c:v>49.263257041556521</c:v>
                </c:pt>
                <c:pt idx="42">
                  <c:v>49.119547327189387</c:v>
                </c:pt>
                <c:pt idx="43">
                  <c:v>48.964011919561209</c:v>
                </c:pt>
                <c:pt idx="44">
                  <c:v>48.797556916105812</c:v>
                </c:pt>
                <c:pt idx="45">
                  <c:v>48.621171216113993</c:v>
                </c:pt>
                <c:pt idx="46">
                  <c:v>48.435908833050739</c:v>
                </c:pt>
                <c:pt idx="47">
                  <c:v>48.242869987953441</c:v>
                </c:pt>
                <c:pt idx="48">
                  <c:v>48.043181681821082</c:v>
                </c:pt>
                <c:pt idx="49">
                  <c:v>47.83797843947292</c:v>
                </c:pt>
                <c:pt idx="50">
                  <c:v>47.628383871705367</c:v>
                </c:pt>
                <c:pt idx="51">
                  <c:v>47.415493622703181</c:v>
                </c:pt>
                <c:pt idx="52">
                  <c:v>47.200360164039409</c:v>
                </c:pt>
                <c:pt idx="53">
                  <c:v>46.983979775080059</c:v>
                </c:pt>
                <c:pt idx="54">
                  <c:v>46.767281922271565</c:v>
                </c:pt>
                <c:pt idx="55">
                  <c:v>46.551121125913994</c:v>
                </c:pt>
                <c:pt idx="56">
                  <c:v>46.336271290314279</c:v>
                </c:pt>
                <c:pt idx="57">
                  <c:v>46.12342237731314</c:v>
                </c:pt>
                <c:pt idx="58">
                  <c:v>45.91317922750568</c:v>
                </c:pt>
                <c:pt idx="59">
                  <c:v>45.706062279314175</c:v>
                </c:pt>
                <c:pt idx="60">
                  <c:v>45.502509902888548</c:v>
                </c:pt>
                <c:pt idx="61">
                  <c:v>45.302882051667012</c:v>
                </c:pt>
                <c:pt idx="62">
                  <c:v>45.107464936454598</c:v>
                </c:pt>
                <c:pt idx="63">
                  <c:v>44.916476441710259</c:v>
                </c:pt>
                <c:pt idx="64">
                  <c:v>44.730072027908001</c:v>
                </c:pt>
                <c:pt idx="65">
                  <c:v>44.548350894076499</c:v>
                </c:pt>
                <c:pt idx="66">
                  <c:v>44.371362208035805</c:v>
                </c:pt>
                <c:pt idx="67">
                  <c:v>44.199111246053853</c:v>
                </c:pt>
                <c:pt idx="68">
                  <c:v>44.031565316791145</c:v>
                </c:pt>
                <c:pt idx="69">
                  <c:v>43.868659375168413</c:v>
                </c:pt>
                <c:pt idx="70">
                  <c:v>43.710301259326314</c:v>
                </c:pt>
                <c:pt idx="71">
                  <c:v>43.55637650769448</c:v>
                </c:pt>
                <c:pt idx="72">
                  <c:v>43.406752733207945</c:v>
                </c:pt>
                <c:pt idx="73">
                  <c:v>43.261283547995781</c:v>
                </c:pt>
                <c:pt idx="74">
                  <c:v>43.119812044675264</c:v>
                </c:pt>
                <c:pt idx="75">
                  <c:v>42.982173850070538</c:v>
                </c:pt>
                <c:pt idx="76">
                  <c:v>42.848199774143282</c:v>
                </c:pt>
                <c:pt idx="77">
                  <c:v>42.71771808159528</c:v>
                </c:pt>
                <c:pt idx="78">
                  <c:v>42.590556416386612</c:v>
                </c:pt>
                <c:pt idx="79">
                  <c:v>42.466543410684736</c:v>
                </c:pt>
                <c:pt idx="80">
                  <c:v>42.345510009858053</c:v>
                </c:pt>
                <c:pt idx="81">
                  <c:v>42.227290544343155</c:v>
                </c:pt>
                <c:pt idx="82">
                  <c:v>42.111723577796326</c:v>
                </c:pt>
                <c:pt idx="83">
                  <c:v>41.998652559088448</c:v>
                </c:pt>
                <c:pt idx="84">
                  <c:v>41.887926303584415</c:v>
                </c:pt>
                <c:pt idx="85">
                  <c:v>41.779399326888836</c:v>
                </c:pt>
                <c:pt idx="86">
                  <c:v>41.672932051940379</c:v>
                </c:pt>
                <c:pt idx="87">
                  <c:v>41.568390908067776</c:v>
                </c:pt>
                <c:pt idx="88">
                  <c:v>41.465648338434839</c:v>
                </c:pt>
                <c:pt idx="89">
                  <c:v>41.364582730233707</c:v>
                </c:pt>
                <c:pt idx="90">
                  <c:v>41.265078280057757</c:v>
                </c:pt>
                <c:pt idx="91">
                  <c:v>41.167024805108809</c:v>
                </c:pt>
                <c:pt idx="92">
                  <c:v>41.070317509272343</c:v>
                </c:pt>
                <c:pt idx="93">
                  <c:v>40.974856711627567</c:v>
                </c:pt>
                <c:pt idx="94">
                  <c:v>40.88054754364147</c:v>
                </c:pt>
                <c:pt idx="95">
                  <c:v>40.787299620119327</c:v>
                </c:pt>
                <c:pt idx="96">
                  <c:v>40.695026687940278</c:v>
                </c:pt>
                <c:pt idx="97">
                  <c:v>40.603646255685732</c:v>
                </c:pt>
                <c:pt idx="98">
                  <c:v>40.513079206461271</c:v>
                </c:pt>
                <c:pt idx="99">
                  <c:v>40.423249395511363</c:v>
                </c:pt>
                <c:pt idx="100">
                  <c:v>40.334083233622223</c:v>
                </c:pt>
                <c:pt idx="101">
                  <c:v>40.245509256796595</c:v>
                </c:pt>
                <c:pt idx="102">
                  <c:v>40.15745768226018</c:v>
                </c:pt>
                <c:pt idx="103">
                  <c:v>40.06985995052046</c:v>
                </c:pt>
                <c:pt idx="104">
                  <c:v>39.982648252944784</c:v>
                </c:pt>
                <c:pt idx="105">
                  <c:v>39.895755044157426</c:v>
                </c:pt>
                <c:pt idx="106">
                  <c:v>39.80911253847971</c:v>
                </c:pt>
                <c:pt idx="107">
                  <c:v>39.722652189660252</c:v>
                </c:pt>
                <c:pt idx="108">
                  <c:v>39.636304153272924</c:v>
                </c:pt>
                <c:pt idx="109">
                  <c:v>39.549996731412485</c:v>
                </c:pt>
                <c:pt idx="110">
                  <c:v>39.463655799705833</c:v>
                </c:pt>
                <c:pt idx="111">
                  <c:v>39.377204217199179</c:v>
                </c:pt>
                <c:pt idx="112">
                  <c:v>39.290561220399667</c:v>
                </c:pt>
                <c:pt idx="113">
                  <c:v>39.203641803664972</c:v>
                </c:pt>
                <c:pt idx="114">
                  <c:v>39.116356089271456</c:v>
                </c:pt>
                <c:pt idx="115">
                  <c:v>39.028608691874339</c:v>
                </c:pt>
                <c:pt idx="116">
                  <c:v>38.940298083723789</c:v>
                </c:pt>
                <c:pt idx="117">
                  <c:v>38.851315968938906</c:v>
                </c:pt>
                <c:pt idx="118">
                  <c:v>38.761546677378021</c:v>
                </c:pt>
                <c:pt idx="119">
                  <c:v>38.670866591182538</c:v>
                </c:pt>
                <c:pt idx="120">
                  <c:v>38.579143619896975</c:v>
                </c:pt>
                <c:pt idx="121">
                  <c:v>38.486236743149355</c:v>
                </c:pt>
                <c:pt idx="122">
                  <c:v>38.391995643151319</c:v>
                </c:pt>
                <c:pt idx="123">
                  <c:v>38.296260452653136</c:v>
                </c:pt>
                <c:pt idx="124">
                  <c:v>38.198861647330205</c:v>
                </c:pt>
                <c:pt idx="125">
                  <c:v>38.099620114700784</c:v>
                </c:pt>
                <c:pt idx="126">
                  <c:v>37.998347434343117</c:v>
                </c:pt>
                <c:pt idx="127">
                  <c:v>37.894846406100321</c:v>
                </c:pt>
                <c:pt idx="128">
                  <c:v>37.788911863781458</c:v>
                </c:pt>
                <c:pt idx="129">
                  <c:v>37.680331811190875</c:v>
                </c:pt>
                <c:pt idx="130">
                  <c:v>37.568888914707827</c:v>
                </c:pt>
                <c:pt idx="131">
                  <c:v>37.454362381652615</c:v>
                </c:pt>
                <c:pt idx="132">
                  <c:v>37.33653024589735</c:v>
                </c:pt>
                <c:pt idx="133">
                  <c:v>37.215172071263588</c:v>
                </c:pt>
                <c:pt idx="134">
                  <c:v>37.090072068990402</c:v>
                </c:pt>
                <c:pt idx="135">
                  <c:v>36.961022607947761</c:v>
                </c:pt>
                <c:pt idx="136">
                  <c:v>36.827828075578978</c:v>
                </c:pt>
                <c:pt idx="137">
                  <c:v>36.690309024388725</c:v>
                </c:pt>
                <c:pt idx="138">
                  <c:v>36.548306514137458</c:v>
                </c:pt>
                <c:pt idx="139">
                  <c:v>36.401686535150048</c:v>
                </c:pt>
                <c:pt idx="140">
                  <c:v>36.250344375055029</c:v>
                </c:pt>
                <c:pt idx="141">
                  <c:v>36.094208771887878</c:v>
                </c:pt>
                <c:pt idx="142">
                  <c:v>35.933245683002546</c:v>
                </c:pt>
                <c:pt idx="143">
                  <c:v>35.76746149375667</c:v>
                </c:pt>
                <c:pt idx="144">
                  <c:v>35.59690549427205</c:v>
                </c:pt>
                <c:pt idx="145">
                  <c:v>35.421671467938957</c:v>
                </c:pt>
                <c:pt idx="146">
                  <c:v>35.24189826211704</c:v>
                </c:pt>
                <c:pt idx="147">
                  <c:v>35.057769249056435</c:v>
                </c:pt>
                <c:pt idx="148">
                  <c:v>34.869510631686595</c:v>
                </c:pt>
                <c:pt idx="149">
                  <c:v>34.677388601821342</c:v>
                </c:pt>
                <c:pt idx="150">
                  <c:v>34.481705413882182</c:v>
                </c:pt>
                <c:pt idx="151">
                  <c:v>34.282794491311705</c:v>
                </c:pt>
                <c:pt idx="152">
                  <c:v>34.081014731221813</c:v>
                </c:pt>
                <c:pt idx="153">
                  <c:v>33.876744211670186</c:v>
                </c:pt>
                <c:pt idx="154">
                  <c:v>33.670373532284003</c:v>
                </c:pt>
                <c:pt idx="155">
                  <c:v>33.462299030913726</c:v>
                </c:pt>
                <c:pt idx="156">
                  <c:v>33.25291611611118</c:v>
                </c:pt>
                <c:pt idx="157">
                  <c:v>33.042612938350132</c:v>
                </c:pt>
                <c:pt idx="158">
                  <c:v>32.831764594102253</c:v>
                </c:pt>
                <c:pt idx="159">
                  <c:v>32.620728019097136</c:v>
                </c:pt>
                <c:pt idx="160">
                  <c:v>32.409837683793462</c:v>
                </c:pt>
                <c:pt idx="161">
                  <c:v>32.199402158834516</c:v>
                </c:pt>
                <c:pt idx="162">
                  <c:v>31.989701574357824</c:v>
                </c:pt>
                <c:pt idx="163">
                  <c:v>31.780985957226669</c:v>
                </c:pt>
                <c:pt idx="164">
                  <c:v>31.57347439657439</c:v>
                </c:pt>
                <c:pt idx="165">
                  <c:v>31.3673549617207</c:v>
                </c:pt>
                <c:pt idx="166">
                  <c:v>31.162785277987869</c:v>
                </c:pt>
                <c:pt idx="167">
                  <c:v>30.959893655002631</c:v>
                </c:pt>
                <c:pt idx="168">
                  <c:v>30.758780657994429</c:v>
                </c:pt>
                <c:pt idx="169">
                  <c:v>30.559521014329516</c:v>
                </c:pt>
                <c:pt idx="170">
                  <c:v>30.362165753810729</c:v>
                </c:pt>
                <c:pt idx="171">
                  <c:v>30.166744490846359</c:v>
                </c:pt>
                <c:pt idx="172">
                  <c:v>29.973267768243151</c:v>
                </c:pt>
                <c:pt idx="173">
                  <c:v>29.781729395049066</c:v>
                </c:pt>
                <c:pt idx="174">
                  <c:v>29.592108723691517</c:v>
                </c:pt>
                <c:pt idx="175">
                  <c:v>29.404372823959473</c:v>
                </c:pt>
                <c:pt idx="176">
                  <c:v>29.218478522691857</c:v>
                </c:pt>
                <c:pt idx="177">
                  <c:v>29.034374288064971</c:v>
                </c:pt>
                <c:pt idx="178">
                  <c:v>28.852001945969533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1.3349342632362048E-3</c:v>
                </c:pt>
                <c:pt idx="1">
                  <c:v>1.243373368892834E-2</c:v>
                </c:pt>
                <c:pt idx="2">
                  <c:v>2.8998022420704681E-2</c:v>
                </c:pt>
                <c:pt idx="3">
                  <c:v>4.4079799679233152E-2</c:v>
                </c:pt>
                <c:pt idx="4">
                  <c:v>5.339102048380822E-2</c:v>
                </c:pt>
                <c:pt idx="5">
                  <c:v>6.1450258771661395E-2</c:v>
                </c:pt>
                <c:pt idx="6">
                  <c:v>6.9153814237254738E-2</c:v>
                </c:pt>
                <c:pt idx="7">
                  <c:v>8.2394972367147365E-2</c:v>
                </c:pt>
                <c:pt idx="8">
                  <c:v>9.5409074945474792E-2</c:v>
                </c:pt>
                <c:pt idx="9">
                  <c:v>9.9247859989283524E-2</c:v>
                </c:pt>
                <c:pt idx="10">
                  <c:v>0.1112052838394899</c:v>
                </c:pt>
                <c:pt idx="11">
                  <c:v>0.11818586225759257</c:v>
                </c:pt>
                <c:pt idx="12">
                  <c:v>0.12778418381956466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2.4414226213362858E-3</c:v>
                </c:pt>
                <c:pt idx="1">
                  <c:v>1.1676347435128281E-2</c:v>
                </c:pt>
                <c:pt idx="2">
                  <c:v>2.9507260724546385E-2</c:v>
                </c:pt>
                <c:pt idx="3">
                  <c:v>3.7065081101767934E-2</c:v>
                </c:pt>
                <c:pt idx="4">
                  <c:v>4.7519195236433401E-2</c:v>
                </c:pt>
                <c:pt idx="5">
                  <c:v>4.6644734450174863E-2</c:v>
                </c:pt>
                <c:pt idx="6">
                  <c:v>6.553248204103132E-2</c:v>
                </c:pt>
                <c:pt idx="7">
                  <c:v>7.4037236727378608E-2</c:v>
                </c:pt>
                <c:pt idx="8">
                  <c:v>8.9664618678051311E-2</c:v>
                </c:pt>
                <c:pt idx="9">
                  <c:v>9.6434694223731771E-2</c:v>
                </c:pt>
                <c:pt idx="10">
                  <c:v>9.5574945825720264E-2</c:v>
                </c:pt>
                <c:pt idx="11">
                  <c:v>0.10746307915896861</c:v>
                </c:pt>
                <c:pt idx="12">
                  <c:v>8.4487297768663094E-2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46.094000000000001</c:v>
                </c:pt>
                <c:pt idx="1">
                  <c:v>45.046999999999997</c:v>
                </c:pt>
                <c:pt idx="2">
                  <c:v>43.609000000000002</c:v>
                </c:pt>
                <c:pt idx="3">
                  <c:v>45.328000000000003</c:v>
                </c:pt>
                <c:pt idx="4">
                  <c:v>44.125</c:v>
                </c:pt>
                <c:pt idx="5">
                  <c:v>43.844000000000001</c:v>
                </c:pt>
                <c:pt idx="6">
                  <c:v>46.655999999999999</c:v>
                </c:pt>
                <c:pt idx="7">
                  <c:v>45.671999999999997</c:v>
                </c:pt>
                <c:pt idx="8">
                  <c:v>45.390999999999998</c:v>
                </c:pt>
                <c:pt idx="9">
                  <c:v>44.515999999999998</c:v>
                </c:pt>
                <c:pt idx="10">
                  <c:v>46.969000000000001</c:v>
                </c:pt>
                <c:pt idx="11">
                  <c:v>46.453000000000003</c:v>
                </c:pt>
                <c:pt idx="12">
                  <c:v>45.719000000000001</c:v>
                </c:pt>
                <c:pt idx="13">
                  <c:v>45.561999999999998</c:v>
                </c:pt>
                <c:pt idx="14">
                  <c:v>46.484000000000002</c:v>
                </c:pt>
                <c:pt idx="15">
                  <c:v>44.890999999999998</c:v>
                </c:pt>
                <c:pt idx="16">
                  <c:v>46.061999999999998</c:v>
                </c:pt>
                <c:pt idx="17">
                  <c:v>47.203000000000003</c:v>
                </c:pt>
                <c:pt idx="18">
                  <c:v>46.311999999999998</c:v>
                </c:pt>
                <c:pt idx="19">
                  <c:v>47.594000000000001</c:v>
                </c:pt>
                <c:pt idx="20">
                  <c:v>47.188000000000002</c:v>
                </c:pt>
                <c:pt idx="21">
                  <c:v>46.844000000000001</c:v>
                </c:pt>
                <c:pt idx="22">
                  <c:v>46.265999999999998</c:v>
                </c:pt>
                <c:pt idx="23">
                  <c:v>47.140999999999998</c:v>
                </c:pt>
                <c:pt idx="24">
                  <c:v>46.655999999999999</c:v>
                </c:pt>
                <c:pt idx="25">
                  <c:v>46.859000000000002</c:v>
                </c:pt>
                <c:pt idx="26">
                  <c:v>46.796999999999997</c:v>
                </c:pt>
                <c:pt idx="27">
                  <c:v>47.25</c:v>
                </c:pt>
                <c:pt idx="28">
                  <c:v>48.921999999999997</c:v>
                </c:pt>
                <c:pt idx="29">
                  <c:v>48.594000000000001</c:v>
                </c:pt>
                <c:pt idx="30">
                  <c:v>49.203000000000003</c:v>
                </c:pt>
                <c:pt idx="31">
                  <c:v>48.140999999999998</c:v>
                </c:pt>
                <c:pt idx="32">
                  <c:v>50.811999999999998</c:v>
                </c:pt>
                <c:pt idx="33">
                  <c:v>49.390999999999998</c:v>
                </c:pt>
                <c:pt idx="34">
                  <c:v>51.328000000000003</c:v>
                </c:pt>
                <c:pt idx="35">
                  <c:v>50.219000000000001</c:v>
                </c:pt>
                <c:pt idx="36">
                  <c:v>52.734000000000002</c:v>
                </c:pt>
                <c:pt idx="37">
                  <c:v>51.561999999999998</c:v>
                </c:pt>
                <c:pt idx="38">
                  <c:v>52.515999999999998</c:v>
                </c:pt>
                <c:pt idx="39">
                  <c:v>52.938000000000002</c:v>
                </c:pt>
                <c:pt idx="40">
                  <c:v>54.078000000000003</c:v>
                </c:pt>
                <c:pt idx="41">
                  <c:v>53.203000000000003</c:v>
                </c:pt>
                <c:pt idx="42">
                  <c:v>54.094000000000001</c:v>
                </c:pt>
                <c:pt idx="43">
                  <c:v>57.046999999999997</c:v>
                </c:pt>
                <c:pt idx="44">
                  <c:v>58.234000000000002</c:v>
                </c:pt>
                <c:pt idx="45">
                  <c:v>62.905999999999999</c:v>
                </c:pt>
                <c:pt idx="46">
                  <c:v>71.078000000000003</c:v>
                </c:pt>
                <c:pt idx="47">
                  <c:v>84.328000000000003</c:v>
                </c:pt>
                <c:pt idx="48">
                  <c:v>101.375</c:v>
                </c:pt>
                <c:pt idx="49">
                  <c:v>122.48399999999999</c:v>
                </c:pt>
                <c:pt idx="50">
                  <c:v>147.93799999999999</c:v>
                </c:pt>
                <c:pt idx="51">
                  <c:v>171.703</c:v>
                </c:pt>
                <c:pt idx="52">
                  <c:v>191.59399999999999</c:v>
                </c:pt>
                <c:pt idx="53">
                  <c:v>204.60900000000001</c:v>
                </c:pt>
                <c:pt idx="54">
                  <c:v>216.09399999999999</c:v>
                </c:pt>
                <c:pt idx="55">
                  <c:v>221.01599999999999</c:v>
                </c:pt>
                <c:pt idx="56">
                  <c:v>218.98400000000001</c:v>
                </c:pt>
                <c:pt idx="57">
                  <c:v>212.26599999999999</c:v>
                </c:pt>
                <c:pt idx="58">
                  <c:v>191.78100000000001</c:v>
                </c:pt>
                <c:pt idx="59">
                  <c:v>153.73400000000001</c:v>
                </c:pt>
                <c:pt idx="60">
                  <c:v>102.75</c:v>
                </c:pt>
                <c:pt idx="61">
                  <c:v>66.608999999999995</c:v>
                </c:pt>
                <c:pt idx="62">
                  <c:v>51.390999999999998</c:v>
                </c:pt>
                <c:pt idx="63">
                  <c:v>46.875</c:v>
                </c:pt>
                <c:pt idx="64">
                  <c:v>45.280999999999999</c:v>
                </c:pt>
                <c:pt idx="65">
                  <c:v>46.469000000000001</c:v>
                </c:pt>
                <c:pt idx="66">
                  <c:v>46.030999999999999</c:v>
                </c:pt>
                <c:pt idx="67">
                  <c:v>46.905999999999999</c:v>
                </c:pt>
                <c:pt idx="68">
                  <c:v>48.546999999999997</c:v>
                </c:pt>
                <c:pt idx="69">
                  <c:v>50.844000000000001</c:v>
                </c:pt>
                <c:pt idx="70">
                  <c:v>54.265999999999998</c:v>
                </c:pt>
                <c:pt idx="71">
                  <c:v>60.844000000000001</c:v>
                </c:pt>
                <c:pt idx="72">
                  <c:v>67.311999999999998</c:v>
                </c:pt>
                <c:pt idx="73">
                  <c:v>80.483999999999995</c:v>
                </c:pt>
                <c:pt idx="74">
                  <c:v>93.171999999999997</c:v>
                </c:pt>
                <c:pt idx="75">
                  <c:v>107.48399999999999</c:v>
                </c:pt>
                <c:pt idx="76">
                  <c:v>120.688</c:v>
                </c:pt>
                <c:pt idx="77">
                  <c:v>131.56200000000001</c:v>
                </c:pt>
                <c:pt idx="78">
                  <c:v>140.422</c:v>
                </c:pt>
                <c:pt idx="79">
                  <c:v>145.59399999999999</c:v>
                </c:pt>
                <c:pt idx="80">
                  <c:v>146.64099999999999</c:v>
                </c:pt>
                <c:pt idx="81">
                  <c:v>142.59399999999999</c:v>
                </c:pt>
                <c:pt idx="82">
                  <c:v>130.84399999999999</c:v>
                </c:pt>
                <c:pt idx="83">
                  <c:v>106.047</c:v>
                </c:pt>
                <c:pt idx="84">
                  <c:v>75.156000000000006</c:v>
                </c:pt>
                <c:pt idx="85">
                  <c:v>56.046999999999997</c:v>
                </c:pt>
                <c:pt idx="86">
                  <c:v>45.311999999999998</c:v>
                </c:pt>
                <c:pt idx="87">
                  <c:v>41.828000000000003</c:v>
                </c:pt>
                <c:pt idx="88">
                  <c:v>40.938000000000002</c:v>
                </c:pt>
                <c:pt idx="89">
                  <c:v>38.905999999999999</c:v>
                </c:pt>
                <c:pt idx="90">
                  <c:v>40.780999999999999</c:v>
                </c:pt>
                <c:pt idx="91">
                  <c:v>40.719000000000001</c:v>
                </c:pt>
                <c:pt idx="92">
                  <c:v>40.719000000000001</c:v>
                </c:pt>
                <c:pt idx="93">
                  <c:v>39.905999999999999</c:v>
                </c:pt>
                <c:pt idx="94">
                  <c:v>39.688000000000002</c:v>
                </c:pt>
                <c:pt idx="95">
                  <c:v>41</c:v>
                </c:pt>
                <c:pt idx="96">
                  <c:v>43.344000000000001</c:v>
                </c:pt>
                <c:pt idx="97">
                  <c:v>40.405999999999999</c:v>
                </c:pt>
                <c:pt idx="98">
                  <c:v>40.561999999999998</c:v>
                </c:pt>
                <c:pt idx="99">
                  <c:v>40.25</c:v>
                </c:pt>
                <c:pt idx="100">
                  <c:v>41.546999999999997</c:v>
                </c:pt>
                <c:pt idx="101">
                  <c:v>43.359000000000002</c:v>
                </c:pt>
                <c:pt idx="102">
                  <c:v>43.594000000000001</c:v>
                </c:pt>
                <c:pt idx="103">
                  <c:v>44.844000000000001</c:v>
                </c:pt>
                <c:pt idx="104">
                  <c:v>43.655999999999999</c:v>
                </c:pt>
                <c:pt idx="105">
                  <c:v>44.453000000000003</c:v>
                </c:pt>
                <c:pt idx="106">
                  <c:v>44.875</c:v>
                </c:pt>
                <c:pt idx="107">
                  <c:v>45.296999999999997</c:v>
                </c:pt>
                <c:pt idx="108">
                  <c:v>46.061999999999998</c:v>
                </c:pt>
                <c:pt idx="109">
                  <c:v>47.328000000000003</c:v>
                </c:pt>
                <c:pt idx="110">
                  <c:v>47.546999999999997</c:v>
                </c:pt>
                <c:pt idx="111">
                  <c:v>50.438000000000002</c:v>
                </c:pt>
                <c:pt idx="112">
                  <c:v>50.875</c:v>
                </c:pt>
                <c:pt idx="113">
                  <c:v>55.030999999999999</c:v>
                </c:pt>
                <c:pt idx="114">
                  <c:v>61.203000000000003</c:v>
                </c:pt>
                <c:pt idx="115">
                  <c:v>67.983999999999995</c:v>
                </c:pt>
                <c:pt idx="116">
                  <c:v>77.031000000000006</c:v>
                </c:pt>
                <c:pt idx="117">
                  <c:v>84.093999999999994</c:v>
                </c:pt>
                <c:pt idx="118">
                  <c:v>89.671999999999997</c:v>
                </c:pt>
                <c:pt idx="119">
                  <c:v>92.561999999999998</c:v>
                </c:pt>
                <c:pt idx="120">
                  <c:v>89.483999999999995</c:v>
                </c:pt>
                <c:pt idx="121">
                  <c:v>84.811999999999998</c:v>
                </c:pt>
                <c:pt idx="122">
                  <c:v>76.406000000000006</c:v>
                </c:pt>
                <c:pt idx="123">
                  <c:v>66.218999999999994</c:v>
                </c:pt>
                <c:pt idx="124">
                  <c:v>55.188000000000002</c:v>
                </c:pt>
                <c:pt idx="125">
                  <c:v>47.015999999999998</c:v>
                </c:pt>
                <c:pt idx="126">
                  <c:v>42.688000000000002</c:v>
                </c:pt>
                <c:pt idx="127">
                  <c:v>39.061999999999998</c:v>
                </c:pt>
                <c:pt idx="128">
                  <c:v>38.625</c:v>
                </c:pt>
                <c:pt idx="129">
                  <c:v>38.905999999999999</c:v>
                </c:pt>
                <c:pt idx="130">
                  <c:v>39.188000000000002</c:v>
                </c:pt>
                <c:pt idx="131">
                  <c:v>39.655999999999999</c:v>
                </c:pt>
                <c:pt idx="132">
                  <c:v>41.046999999999997</c:v>
                </c:pt>
                <c:pt idx="133">
                  <c:v>39.5</c:v>
                </c:pt>
                <c:pt idx="134">
                  <c:v>40.25</c:v>
                </c:pt>
                <c:pt idx="135">
                  <c:v>39.109000000000002</c:v>
                </c:pt>
                <c:pt idx="136">
                  <c:v>37.125</c:v>
                </c:pt>
                <c:pt idx="137">
                  <c:v>39.030999999999999</c:v>
                </c:pt>
                <c:pt idx="138">
                  <c:v>38.671999999999997</c:v>
                </c:pt>
                <c:pt idx="139">
                  <c:v>38.155999999999999</c:v>
                </c:pt>
                <c:pt idx="140">
                  <c:v>39.405999999999999</c:v>
                </c:pt>
                <c:pt idx="141">
                  <c:v>39.671999999999997</c:v>
                </c:pt>
                <c:pt idx="142">
                  <c:v>39.703000000000003</c:v>
                </c:pt>
                <c:pt idx="143">
                  <c:v>42.311999999999998</c:v>
                </c:pt>
                <c:pt idx="144">
                  <c:v>42.5</c:v>
                </c:pt>
                <c:pt idx="145">
                  <c:v>48.155999999999999</c:v>
                </c:pt>
                <c:pt idx="146">
                  <c:v>52.469000000000001</c:v>
                </c:pt>
                <c:pt idx="147">
                  <c:v>58.875</c:v>
                </c:pt>
                <c:pt idx="148">
                  <c:v>61.811999999999998</c:v>
                </c:pt>
                <c:pt idx="149">
                  <c:v>63.375</c:v>
                </c:pt>
                <c:pt idx="150">
                  <c:v>63.984000000000002</c:v>
                </c:pt>
                <c:pt idx="151">
                  <c:v>61.530999999999999</c:v>
                </c:pt>
                <c:pt idx="152">
                  <c:v>55.703000000000003</c:v>
                </c:pt>
                <c:pt idx="153">
                  <c:v>51.719000000000001</c:v>
                </c:pt>
                <c:pt idx="154">
                  <c:v>45.219000000000001</c:v>
                </c:pt>
                <c:pt idx="155">
                  <c:v>39.875</c:v>
                </c:pt>
                <c:pt idx="156">
                  <c:v>37.828000000000003</c:v>
                </c:pt>
                <c:pt idx="157">
                  <c:v>35</c:v>
                </c:pt>
                <c:pt idx="158">
                  <c:v>34.453000000000003</c:v>
                </c:pt>
                <c:pt idx="159">
                  <c:v>33.890999999999998</c:v>
                </c:pt>
                <c:pt idx="160">
                  <c:v>32.969000000000001</c:v>
                </c:pt>
                <c:pt idx="161">
                  <c:v>33.484000000000002</c:v>
                </c:pt>
                <c:pt idx="162">
                  <c:v>34.015999999999998</c:v>
                </c:pt>
                <c:pt idx="163">
                  <c:v>32.969000000000001</c:v>
                </c:pt>
                <c:pt idx="164">
                  <c:v>31.780999999999999</c:v>
                </c:pt>
                <c:pt idx="165">
                  <c:v>33.296999999999997</c:v>
                </c:pt>
                <c:pt idx="166">
                  <c:v>31.234000000000002</c:v>
                </c:pt>
                <c:pt idx="167">
                  <c:v>31.969000000000001</c:v>
                </c:pt>
                <c:pt idx="168">
                  <c:v>30.234000000000002</c:v>
                </c:pt>
                <c:pt idx="169">
                  <c:v>30.765999999999998</c:v>
                </c:pt>
                <c:pt idx="170">
                  <c:v>30.344000000000001</c:v>
                </c:pt>
                <c:pt idx="171">
                  <c:v>30</c:v>
                </c:pt>
                <c:pt idx="172">
                  <c:v>30.047000000000001</c:v>
                </c:pt>
                <c:pt idx="173">
                  <c:v>31.359000000000002</c:v>
                </c:pt>
                <c:pt idx="174">
                  <c:v>30.594000000000001</c:v>
                </c:pt>
                <c:pt idx="175">
                  <c:v>29.859000000000002</c:v>
                </c:pt>
                <c:pt idx="176">
                  <c:v>29.547000000000001</c:v>
                </c:pt>
                <c:pt idx="177">
                  <c:v>29.75</c:v>
                </c:pt>
                <c:pt idx="178">
                  <c:v>29.25</c:v>
                </c:pt>
                <c:pt idx="179">
                  <c:v>29.469000000000001</c:v>
                </c:pt>
                <c:pt idx="180">
                  <c:v>29.515999999999998</c:v>
                </c:pt>
                <c:pt idx="181">
                  <c:v>28.390999999999998</c:v>
                </c:pt>
                <c:pt idx="182">
                  <c:v>27.640999999999998</c:v>
                </c:pt>
                <c:pt idx="183">
                  <c:v>29.859000000000002</c:v>
                </c:pt>
                <c:pt idx="184">
                  <c:v>29.25</c:v>
                </c:pt>
                <c:pt idx="185">
                  <c:v>28.875</c:v>
                </c:pt>
                <c:pt idx="186">
                  <c:v>30.594000000000001</c:v>
                </c:pt>
                <c:pt idx="187">
                  <c:v>30.375</c:v>
                </c:pt>
                <c:pt idx="188">
                  <c:v>30</c:v>
                </c:pt>
                <c:pt idx="189">
                  <c:v>29.375</c:v>
                </c:pt>
                <c:pt idx="190">
                  <c:v>32.203000000000003</c:v>
                </c:pt>
                <c:pt idx="191">
                  <c:v>29.702999999999999</c:v>
                </c:pt>
                <c:pt idx="192">
                  <c:v>32.265999999999998</c:v>
                </c:pt>
                <c:pt idx="193">
                  <c:v>33.734000000000002</c:v>
                </c:pt>
                <c:pt idx="194">
                  <c:v>35.140999999999998</c:v>
                </c:pt>
                <c:pt idx="195">
                  <c:v>33</c:v>
                </c:pt>
                <c:pt idx="196">
                  <c:v>33.984000000000002</c:v>
                </c:pt>
                <c:pt idx="197">
                  <c:v>33.046999999999997</c:v>
                </c:pt>
                <c:pt idx="198">
                  <c:v>33.030999999999999</c:v>
                </c:pt>
                <c:pt idx="199">
                  <c:v>32.688000000000002</c:v>
                </c:pt>
                <c:pt idx="200">
                  <c:v>32.078000000000003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44.482819741032316</c:v>
                </c:pt>
                <c:pt idx="10">
                  <c:v>44.73911387787701</c:v>
                </c:pt>
                <c:pt idx="11">
                  <c:v>44.993975897577243</c:v>
                </c:pt>
                <c:pt idx="12">
                  <c:v>45.247150244453884</c:v>
                </c:pt>
                <c:pt idx="13">
                  <c:v>45.498350892255722</c:v>
                </c:pt>
                <c:pt idx="14">
                  <c:v>45.747259048156032</c:v>
                </c:pt>
                <c:pt idx="15">
                  <c:v>45.993520922958211</c:v>
                </c:pt>
                <c:pt idx="16">
                  <c:v>46.236745634056746</c:v>
                </c:pt>
                <c:pt idx="17">
                  <c:v>46.476503322523868</c:v>
                </c:pt>
                <c:pt idx="18">
                  <c:v>46.712323583789491</c:v>
                </c:pt>
                <c:pt idx="19">
                  <c:v>46.943694335811649</c:v>
                </c:pt>
                <c:pt idx="20">
                  <c:v>47.170061286678639</c:v>
                </c:pt>
                <c:pt idx="21">
                  <c:v>47.390828231567745</c:v>
                </c:pt>
                <c:pt idx="22">
                  <c:v>47.605358541608169</c:v>
                </c:pt>
                <c:pt idx="23">
                  <c:v>47.812978474624877</c:v>
                </c:pt>
                <c:pt idx="24">
                  <c:v>48.012983475125644</c:v>
                </c:pt>
                <c:pt idx="25">
                  <c:v>48.204649685842128</c:v>
                </c:pt>
                <c:pt idx="26">
                  <c:v>48.387254895905969</c:v>
                </c:pt>
                <c:pt idx="27">
                  <c:v>48.560116806525926</c:v>
                </c:pt>
                <c:pt idx="28">
                  <c:v>48.722662884531914</c:v>
                </c:pt>
                <c:pt idx="29">
                  <c:v>48.874556722965274</c:v>
                </c:pt>
                <c:pt idx="30">
                  <c:v>49.015922665183595</c:v>
                </c:pt>
                <c:pt idx="31">
                  <c:v>49.14773552490545</c:v>
                </c:pt>
                <c:pt idx="32">
                  <c:v>49.2724770207369</c:v>
                </c:pt>
                <c:pt idx="33">
                  <c:v>49.395204634243065</c:v>
                </c:pt>
                <c:pt idx="34">
                  <c:v>49.525227721786102</c:v>
                </c:pt>
                <c:pt idx="35">
                  <c:v>49.678629187916513</c:v>
                </c:pt>
                <c:pt idx="36">
                  <c:v>49.881889303299019</c:v>
                </c:pt>
                <c:pt idx="37">
                  <c:v>50.176831634687993</c:v>
                </c:pt>
                <c:pt idx="38">
                  <c:v>50.626981510640839</c:v>
                </c:pt>
                <c:pt idx="39">
                  <c:v>51.32516543312807</c:v>
                </c:pt>
                <c:pt idx="40">
                  <c:v>52.40175771970646</c:v>
                </c:pt>
                <c:pt idx="41">
                  <c:v>54.032402345712903</c:v>
                </c:pt>
                <c:pt idx="42">
                  <c:v>56.443361434997477</c:v>
                </c:pt>
                <c:pt idx="43">
                  <c:v>59.911997120729161</c:v>
                </c:pt>
                <c:pt idx="44">
                  <c:v>64.759485277739515</c:v>
                </c:pt>
                <c:pt idx="45">
                  <c:v>71.332943457400631</c:v>
                </c:pt>
                <c:pt idx="46">
                  <c:v>79.974979823223293</c:v>
                </c:pt>
                <c:pt idx="47">
                  <c:v>90.980384344993752</c:v>
                </c:pt>
                <c:pt idx="48">
                  <c:v>104.54219723728232</c:v>
                </c:pt>
                <c:pt idx="49">
                  <c:v>120.69202602198521</c:v>
                </c:pt>
                <c:pt idx="50">
                  <c:v>139.23975551828289</c:v>
                </c:pt>
                <c:pt idx="51">
                  <c:v>159.70824553324596</c:v>
                </c:pt>
                <c:pt idx="52">
                  <c:v>181.2255243764408</c:v>
                </c:pt>
                <c:pt idx="53">
                  <c:v>202.28414215717069</c:v>
                </c:pt>
                <c:pt idx="54">
                  <c:v>220.30253625913099</c:v>
                </c:pt>
                <c:pt idx="55">
                  <c:v>231.24214599019419</c:v>
                </c:pt>
                <c:pt idx="56">
                  <c:v>230.12652385457966</c:v>
                </c:pt>
                <c:pt idx="57">
                  <c:v>213.31991030398314</c:v>
                </c:pt>
                <c:pt idx="58">
                  <c:v>181.78488796335267</c:v>
                </c:pt>
                <c:pt idx="59">
                  <c:v>142.36489993663361</c:v>
                </c:pt>
                <c:pt idx="60">
                  <c:v>104.83609933932149</c:v>
                </c:pt>
                <c:pt idx="61">
                  <c:v>76.616211240049836</c:v>
                </c:pt>
                <c:pt idx="62">
                  <c:v>59.658883212538541</c:v>
                </c:pt>
                <c:pt idx="63">
                  <c:v>51.545929877468865</c:v>
                </c:pt>
                <c:pt idx="64">
                  <c:v>48.614198470930276</c:v>
                </c:pt>
                <c:pt idx="65">
                  <c:v>48.149965647373108</c:v>
                </c:pt>
                <c:pt idx="66">
                  <c:v>48.827236019775029</c:v>
                </c:pt>
                <c:pt idx="67">
                  <c:v>50.242226682622928</c:v>
                </c:pt>
                <c:pt idx="68">
                  <c:v>52.411229910465742</c:v>
                </c:pt>
                <c:pt idx="69">
                  <c:v>55.499089605433838</c:v>
                </c:pt>
                <c:pt idx="70">
                  <c:v>59.710420495868</c:v>
                </c:pt>
                <c:pt idx="71">
                  <c:v>65.242076114848885</c:v>
                </c:pt>
                <c:pt idx="72">
                  <c:v>72.247478300068636</c:v>
                </c:pt>
                <c:pt idx="73">
                  <c:v>80.799612129628315</c:v>
                </c:pt>
                <c:pt idx="74">
                  <c:v>90.853702672394803</c:v>
                </c:pt>
                <c:pt idx="75">
                  <c:v>102.21451836338117</c:v>
                </c:pt>
                <c:pt idx="76">
                  <c:v>114.50855399089582</c:v>
                </c:pt>
                <c:pt idx="77">
                  <c:v>127.13182715131926</c:v>
                </c:pt>
                <c:pt idx="78">
                  <c:v>139.06485967975999</c:v>
                </c:pt>
                <c:pt idx="79">
                  <c:v>148.40492419749901</c:v>
                </c:pt>
                <c:pt idx="80">
                  <c:v>151.85966539359327</c:v>
                </c:pt>
                <c:pt idx="81">
                  <c:v>145.43362713819707</c:v>
                </c:pt>
                <c:pt idx="82">
                  <c:v>127.43225419768159</c:v>
                </c:pt>
                <c:pt idx="83">
                  <c:v>101.68249174667399</c:v>
                </c:pt>
                <c:pt idx="84">
                  <c:v>76.335315935884509</c:v>
                </c:pt>
                <c:pt idx="85">
                  <c:v>58.142200277608403</c:v>
                </c:pt>
                <c:pt idx="86">
                  <c:v>48.435350773296669</c:v>
                </c:pt>
                <c:pt idx="87">
                  <c:v>44.532737982365603</c:v>
                </c:pt>
                <c:pt idx="88">
                  <c:v>43.309714565047457</c:v>
                </c:pt>
                <c:pt idx="89">
                  <c:v>42.965123289263389</c:v>
                </c:pt>
                <c:pt idx="90">
                  <c:v>42.830375854119815</c:v>
                </c:pt>
                <c:pt idx="91">
                  <c:v>42.733478874771791</c:v>
                </c:pt>
                <c:pt idx="92">
                  <c:v>42.642736100032792</c:v>
                </c:pt>
                <c:pt idx="93">
                  <c:v>42.553838740595779</c:v>
                </c:pt>
                <c:pt idx="94">
                  <c:v>42.466307584355675</c:v>
                </c:pt>
                <c:pt idx="95">
                  <c:v>42.380092337883362</c:v>
                </c:pt>
                <c:pt idx="96">
                  <c:v>42.295263803800623</c:v>
                </c:pt>
                <c:pt idx="97">
                  <c:v>42.212082797564143</c:v>
                </c:pt>
                <c:pt idx="98">
                  <c:v>42.131182538519205</c:v>
                </c:pt>
                <c:pt idx="99">
                  <c:v>42.053905712372774</c:v>
                </c:pt>
                <c:pt idx="100">
                  <c:v>41.982893043965596</c:v>
                </c:pt>
                <c:pt idx="101">
                  <c:v>41.923058881387583</c:v>
                </c:pt>
                <c:pt idx="102">
                  <c:v>41.883120115528186</c:v>
                </c:pt>
                <c:pt idx="103">
                  <c:v>41.877848218607312</c:v>
                </c:pt>
                <c:pt idx="104">
                  <c:v>41.931158827550341</c:v>
                </c:pt>
                <c:pt idx="105">
                  <c:v>42.080000841804036</c:v>
                </c:pt>
                <c:pt idx="106">
                  <c:v>42.37872427754359</c:v>
                </c:pt>
                <c:pt idx="107">
                  <c:v>42.903186029744923</c:v>
                </c:pt>
                <c:pt idx="108">
                  <c:v>43.753341129995185</c:v>
                </c:pt>
                <c:pt idx="109">
                  <c:v>45.05258610494591</c:v>
                </c:pt>
                <c:pt idx="110">
                  <c:v>46.941872200532828</c:v>
                </c:pt>
                <c:pt idx="111">
                  <c:v>49.566833562807702</c:v>
                </c:pt>
                <c:pt idx="112">
                  <c:v>53.057056683412071</c:v>
                </c:pt>
                <c:pt idx="113">
                  <c:v>57.49799418063148</c:v>
                </c:pt>
                <c:pt idx="114">
                  <c:v>62.896759174291383</c:v>
                </c:pt>
                <c:pt idx="115">
                  <c:v>69.140101286443425</c:v>
                </c:pt>
                <c:pt idx="116">
                  <c:v>75.933010381904566</c:v>
                </c:pt>
                <c:pt idx="117">
                  <c:v>82.697977249781459</c:v>
                </c:pt>
                <c:pt idx="118">
                  <c:v>88.447293689223855</c:v>
                </c:pt>
                <c:pt idx="119">
                  <c:v>91.759269943481911</c:v>
                </c:pt>
                <c:pt idx="120">
                  <c:v>91.114641414081916</c:v>
                </c:pt>
                <c:pt idx="121">
                  <c:v>85.701601853719424</c:v>
                </c:pt>
                <c:pt idx="122">
                  <c:v>76.248350278383128</c:v>
                </c:pt>
                <c:pt idx="123">
                  <c:v>65.042974182943382</c:v>
                </c:pt>
                <c:pt idx="124">
                  <c:v>54.831579389869361</c:v>
                </c:pt>
                <c:pt idx="125">
                  <c:v>47.406686231533364</c:v>
                </c:pt>
                <c:pt idx="126">
                  <c:v>43.025895741147473</c:v>
                </c:pt>
                <c:pt idx="127">
                  <c:v>40.896196160364958</c:v>
                </c:pt>
                <c:pt idx="128">
                  <c:v>40.014194688663267</c:v>
                </c:pt>
                <c:pt idx="129">
                  <c:v>39.669774099780241</c:v>
                </c:pt>
                <c:pt idx="130">
                  <c:v>39.507830107658918</c:v>
                </c:pt>
                <c:pt idx="131">
                  <c:v>39.394157446207444</c:v>
                </c:pt>
                <c:pt idx="132">
                  <c:v>39.2894786179683</c:v>
                </c:pt>
                <c:pt idx="133">
                  <c:v>39.185381545765445</c:v>
                </c:pt>
                <c:pt idx="134">
                  <c:v>39.082152105092185</c:v>
                </c:pt>
                <c:pt idx="135">
                  <c:v>38.983933780597575</c:v>
                </c:pt>
                <c:pt idx="136">
                  <c:v>38.899537397666748</c:v>
                </c:pt>
                <c:pt idx="137">
                  <c:v>38.845436536866643</c:v>
                </c:pt>
                <c:pt idx="138">
                  <c:v>38.850226435868898</c:v>
                </c:pt>
                <c:pt idx="139">
                  <c:v>38.960083762894996</c:v>
                </c:pt>
                <c:pt idx="140">
                  <c:v>39.244080753973996</c:v>
                </c:pt>
                <c:pt idx="141">
                  <c:v>39.7971295681294</c:v>
                </c:pt>
                <c:pt idx="142">
                  <c:v>40.737300619099763</c:v>
                </c:pt>
                <c:pt idx="143">
                  <c:v>42.193922716817617</c:v>
                </c:pt>
                <c:pt idx="144">
                  <c:v>44.283966268366726</c:v>
                </c:pt>
                <c:pt idx="145">
                  <c:v>47.076859562539624</c:v>
                </c:pt>
                <c:pt idx="146">
                  <c:v>50.549595126600067</c:v>
                </c:pt>
                <c:pt idx="147">
                  <c:v>54.526388216460461</c:v>
                </c:pt>
                <c:pt idx="148">
                  <c:v>58.575149320139268</c:v>
                </c:pt>
                <c:pt idx="149">
                  <c:v>61.849499499855703</c:v>
                </c:pt>
                <c:pt idx="150">
                  <c:v>63.054375162855607</c:v>
                </c:pt>
                <c:pt idx="151">
                  <c:v>60.965710870661994</c:v>
                </c:pt>
                <c:pt idx="152">
                  <c:v>55.540643947927165</c:v>
                </c:pt>
                <c:pt idx="153">
                  <c:v>48.502340008688186</c:v>
                </c:pt>
                <c:pt idx="154">
                  <c:v>42.286404038494254</c:v>
                </c:pt>
                <c:pt idx="155">
                  <c:v>38.283789408515098</c:v>
                </c:pt>
                <c:pt idx="156">
                  <c:v>36.319153909934457</c:v>
                </c:pt>
                <c:pt idx="157">
                  <c:v>35.510629218654358</c:v>
                </c:pt>
                <c:pt idx="158">
                  <c:v>35.150457188964154</c:v>
                </c:pt>
                <c:pt idx="159">
                  <c:v>34.913419399251161</c:v>
                </c:pt>
                <c:pt idx="160">
                  <c:v>34.700523613231191</c:v>
                </c:pt>
                <c:pt idx="161">
                  <c:v>34.490968389579642</c:v>
                </c:pt>
                <c:pt idx="162">
                  <c:v>34.281894966473715</c:v>
                </c:pt>
                <c:pt idx="163">
                  <c:v>34.073295542644701</c:v>
                </c:pt>
                <c:pt idx="164">
                  <c:v>33.865461786747382</c:v>
                </c:pt>
                <c:pt idx="165">
                  <c:v>33.6586806747503</c:v>
                </c:pt>
                <c:pt idx="166">
                  <c:v>33.453207425138757</c:v>
                </c:pt>
                <c:pt idx="167">
                  <c:v>33.24926331332518</c:v>
                </c:pt>
                <c:pt idx="168">
                  <c:v>33.047035778690486</c:v>
                </c:pt>
                <c:pt idx="169">
                  <c:v>32.846679286395904</c:v>
                </c:pt>
                <c:pt idx="170">
                  <c:v>32.648316760803731</c:v>
                </c:pt>
                <c:pt idx="171">
                  <c:v>32.452041467992416</c:v>
                </c:pt>
                <c:pt idx="172">
                  <c:v>32.257919230247417</c:v>
                </c:pt>
                <c:pt idx="173">
                  <c:v>32.065990863420495</c:v>
                </c:pt>
                <c:pt idx="174">
                  <c:v>31.876274739315825</c:v>
                </c:pt>
                <c:pt idx="175">
                  <c:v>31.688769388529998</c:v>
                </c:pt>
                <c:pt idx="176">
                  <c:v>31.503456073319629</c:v>
                </c:pt>
                <c:pt idx="177">
                  <c:v>31.320301274180437</c:v>
                </c:pt>
                <c:pt idx="178">
                  <c:v>31.139259047207599</c:v>
                </c:pt>
                <c:pt idx="179">
                  <c:v>30.960273221492621</c:v>
                </c:pt>
                <c:pt idx="180">
                  <c:v>30.783279416511537</c:v>
                </c:pt>
                <c:pt idx="181">
                  <c:v>30.608206868541227</c:v>
                </c:pt>
                <c:pt idx="182">
                  <c:v>30.434980062595866</c:v>
                </c:pt>
                <c:pt idx="183">
                  <c:v>30.263520172282313</c:v>
                </c:pt>
                <c:pt idx="184">
                  <c:v>30.093746314466362</c:v>
                </c:pt>
                <c:pt idx="185">
                  <c:v>29.92557662889164</c:v>
                </c:pt>
                <c:pt idx="186">
                  <c:v>29.758929195081659</c:v>
                </c:pt>
                <c:pt idx="187">
                  <c:v>29.593722800166425</c:v>
                </c:pt>
                <c:pt idx="188">
                  <c:v>29.429877571880112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44.482819741027171</c:v>
                </c:pt>
                <c:pt idx="10">
                  <c:v>44.739113877858934</c:v>
                </c:pt>
                <c:pt idx="11">
                  <c:v>44.993975897515334</c:v>
                </c:pt>
                <c:pt idx="12">
                  <c:v>45.247150244247223</c:v>
                </c:pt>
                <c:pt idx="13">
                  <c:v>45.498350891583307</c:v>
                </c:pt>
                <c:pt idx="14">
                  <c:v>45.747259046023558</c:v>
                </c:pt>
                <c:pt idx="15">
                  <c:v>45.993520916366585</c:v>
                </c:pt>
                <c:pt idx="16">
                  <c:v>46.236745614197325</c:v>
                </c:pt>
                <c:pt idx="17">
                  <c:v>46.47650326420554</c:v>
                </c:pt>
                <c:pt idx="18">
                  <c:v>46.712323416869658</c:v>
                </c:pt>
                <c:pt idx="19">
                  <c:v>46.943693870144841</c:v>
                </c:pt>
                <c:pt idx="20">
                  <c:v>47.170060020464746</c:v>
                </c:pt>
                <c:pt idx="21">
                  <c:v>47.390824875711786</c:v>
                </c:pt>
                <c:pt idx="22">
                  <c:v>47.605349872708082</c:v>
                </c:pt>
                <c:pt idx="23">
                  <c:v>47.812956647872035</c:v>
                </c:pt>
                <c:pt idx="24">
                  <c:v>48.012929910421427</c:v>
                </c:pt>
                <c:pt idx="25">
                  <c:v>48.204521561178304</c:v>
                </c:pt>
                <c:pt idx="26">
                  <c:v>48.386956184907142</c:v>
                </c:pt>
                <c:pt idx="27">
                  <c:v>48.559438018556357</c:v>
                </c:pt>
                <c:pt idx="28">
                  <c:v>48.721159460436574</c:v>
                </c:pt>
                <c:pt idx="29">
                  <c:v>48.871311135453809</c:v>
                </c:pt>
                <c:pt idx="30">
                  <c:v>49.009093469012534</c:v>
                </c:pt>
                <c:pt idx="31">
                  <c:v>49.133729648162507</c:v>
                </c:pt>
                <c:pt idx="32">
                  <c:v>49.244479765320953</c:v>
                </c:pt>
                <c:pt idx="33">
                  <c:v>49.340655851222138</c:v>
                </c:pt>
                <c:pt idx="34">
                  <c:v>49.421637414837377</c:v>
                </c:pt>
                <c:pt idx="35">
                  <c:v>49.48688702534956</c:v>
                </c:pt>
                <c:pt idx="36">
                  <c:v>49.535965402228065</c:v>
                </c:pt>
                <c:pt idx="37">
                  <c:v>49.568545431699597</c:v>
                </c:pt>
                <c:pt idx="38">
                  <c:v>49.584424508613786</c:v>
                </c:pt>
                <c:pt idx="39">
                  <c:v>49.583534617635443</c:v>
                </c:pt>
                <c:pt idx="40">
                  <c:v>49.565949620324844</c:v>
                </c:pt>
                <c:pt idx="41">
                  <c:v>49.531889305395048</c:v>
                </c:pt>
                <c:pt idx="42">
                  <c:v>49.481719885111119</c:v>
                </c:pt>
                <c:pt idx="43">
                  <c:v>49.415950774642788</c:v>
                </c:pt>
                <c:pt idx="44">
                  <c:v>49.335227663200818</c:v>
                </c:pt>
                <c:pt idx="45">
                  <c:v>49.240322063624859</c:v>
                </c:pt>
                <c:pt idx="46">
                  <c:v>49.132117697293438</c:v>
                </c:pt>
                <c:pt idx="47">
                  <c:v>49.011594220701483</c:v>
                </c:pt>
                <c:pt idx="48">
                  <c:v>48.879808917523135</c:v>
                </c:pt>
                <c:pt idx="49">
                  <c:v>48.737877057230527</c:v>
                </c:pt>
                <c:pt idx="50">
                  <c:v>48.58695165403627</c:v>
                </c:pt>
                <c:pt idx="51">
                  <c:v>48.428203347925148</c:v>
                </c:pt>
                <c:pt idx="52">
                  <c:v>48.262801076644685</c:v>
                </c:pt>
                <c:pt idx="53">
                  <c:v>48.09189412079661</c:v>
                </c:pt>
                <c:pt idx="54">
                  <c:v>47.916595992885597</c:v>
                </c:pt>
                <c:pt idx="55">
                  <c:v>47.73797051564658</c:v>
                </c:pt>
                <c:pt idx="56">
                  <c:v>47.557020305381684</c:v>
                </c:pt>
                <c:pt idx="57">
                  <c:v>47.374677751494218</c:v>
                </c:pt>
                <c:pt idx="58">
                  <c:v>47.19179847123501</c:v>
                </c:pt>
                <c:pt idx="59">
                  <c:v>47.009157124040044</c:v>
                </c:pt>
                <c:pt idx="60">
                  <c:v>46.827445395674829</c:v>
                </c:pt>
                <c:pt idx="61">
                  <c:v>46.647271909588184</c:v>
                </c:pt>
                <c:pt idx="62">
                  <c:v>46.469163790586364</c:v>
                </c:pt>
                <c:pt idx="63">
                  <c:v>46.293569592068827</c:v>
                </c:pt>
                <c:pt idx="64">
                  <c:v>46.120863299705022</c:v>
                </c:pt>
                <c:pt idx="65">
                  <c:v>45.951349138279667</c:v>
                </c:pt>
                <c:pt idx="66">
                  <c:v>45.78526693114965</c:v>
                </c:pt>
                <c:pt idx="67">
                  <c:v>45.622797790225114</c:v>
                </c:pt>
                <c:pt idx="68">
                  <c:v>45.464069945891872</c:v>
                </c:pt>
                <c:pt idx="69">
                  <c:v>45.309164558597324</c:v>
                </c:pt>
                <c:pt idx="70">
                  <c:v>45.158121385210123</c:v>
                </c:pt>
                <c:pt idx="71">
                  <c:v>45.010944202502849</c:v>
                </c:pt>
                <c:pt idx="72">
                  <c:v>44.867605916402688</c:v>
                </c:pt>
                <c:pt idx="73">
                  <c:v>44.728053308575568</c:v>
                </c:pt>
                <c:pt idx="74">
                  <c:v>44.592211391313114</c:v>
                </c:pt>
                <c:pt idx="75">
                  <c:v>44.459987357649354</c:v>
                </c:pt>
                <c:pt idx="76">
                  <c:v>44.331274126365798</c:v>
                </c:pt>
                <c:pt idx="77">
                  <c:v>44.205953491362784</c:v>
                </c:pt>
                <c:pt idx="78">
                  <c:v>44.083898892142571</c:v>
                </c:pt>
                <c:pt idx="79">
                  <c:v>43.964977827242677</c:v>
                </c:pt>
                <c:pt idx="80">
                  <c:v>43.849053935744081</c:v>
                </c:pt>
                <c:pt idx="81">
                  <c:v>43.735988773799946</c:v>
                </c:pt>
                <c:pt idx="82">
                  <c:v>43.625643313796367</c:v>
                </c:pt>
                <c:pt idx="83">
                  <c:v>43.517879193535023</c:v>
                </c:pt>
                <c:pt idx="84">
                  <c:v>43.412559741949039</c:v>
                </c:pt>
                <c:pt idx="85">
                  <c:v>43.309550806519042</c:v>
                </c:pt>
                <c:pt idx="86">
                  <c:v>43.208721405901251</c:v>
                </c:pt>
                <c:pt idx="87">
                  <c:v>43.109944229437531</c:v>
                </c:pt>
                <c:pt idx="88">
                  <c:v>43.013096003286329</c:v>
                </c:pt>
                <c:pt idx="89">
                  <c:v>42.918057740964407</c:v>
                </c:pt>
                <c:pt idx="90">
                  <c:v>42.824714894178143</c:v>
                </c:pt>
                <c:pt idx="91">
                  <c:v>42.732957417986547</c:v>
                </c:pt>
                <c:pt idx="92">
                  <c:v>42.64267976260237</c:v>
                </c:pt>
                <c:pt idx="93">
                  <c:v>42.553780802517927</c:v>
                </c:pt>
                <c:pt idx="94">
                  <c:v>42.466163712146987</c:v>
                </c:pt>
                <c:pt idx="95">
                  <c:v>42.379735795805296</c:v>
                </c:pt>
                <c:pt idx="96">
                  <c:v>42.294408278610092</c:v>
                </c:pt>
                <c:pt idx="97">
                  <c:v>42.210096063756502</c:v>
                </c:pt>
                <c:pt idx="98">
                  <c:v>42.126717460623283</c:v>
                </c:pt>
                <c:pt idx="99">
                  <c:v>42.044193887262843</c:v>
                </c:pt>
                <c:pt idx="100">
                  <c:v>41.962449550035451</c:v>
                </c:pt>
                <c:pt idx="101">
                  <c:v>41.881411102447615</c:v>
                </c:pt>
                <c:pt idx="102">
                  <c:v>41.801007284644164</c:v>
                </c:pt>
                <c:pt idx="103">
                  <c:v>41.72116854447826</c:v>
                </c:pt>
                <c:pt idx="104">
                  <c:v>41.641826640639152</c:v>
                </c:pt>
                <c:pt idx="105">
                  <c:v>41.562914227952255</c:v>
                </c:pt>
                <c:pt idx="106">
                  <c:v>41.484364424681139</c:v>
                </c:pt>
                <c:pt idx="107">
                  <c:v>41.406110361455859</c:v>
                </c:pt>
                <c:pt idx="108">
                  <c:v>41.328084711333659</c:v>
                </c:pt>
                <c:pt idx="109">
                  <c:v>41.250219200470326</c:v>
                </c:pt>
                <c:pt idx="110">
                  <c:v>41.172444098954522</c:v>
                </c:pt>
                <c:pt idx="111">
                  <c:v>41.0946876915432</c:v>
                </c:pt>
                <c:pt idx="112">
                  <c:v>41.01687572834927</c:v>
                </c:pt>
                <c:pt idx="113">
                  <c:v>40.938930855989533</c:v>
                </c:pt>
                <c:pt idx="114">
                  <c:v>40.860772030321272</c:v>
                </c:pt>
                <c:pt idx="115">
                  <c:v>40.782313912701419</c:v>
                </c:pt>
                <c:pt idx="116">
                  <c:v>40.703466252717426</c:v>
                </c:pt>
                <c:pt idx="117">
                  <c:v>40.624133261586557</c:v>
                </c:pt>
                <c:pt idx="118">
                  <c:v>40.544212981926137</c:v>
                </c:pt>
                <c:pt idx="119">
                  <c:v>40.463596661381878</c:v>
                </c:pt>
                <c:pt idx="120">
                  <c:v>40.382168139682143</c:v>
                </c:pt>
                <c:pt idx="121">
                  <c:v>40.299803261072476</c:v>
                </c:pt>
                <c:pt idx="122">
                  <c:v>40.216369326774057</c:v>
                </c:pt>
                <c:pt idx="123">
                  <c:v>40.13172460508234</c:v>
                </c:pt>
                <c:pt idx="124">
                  <c:v>40.045717919937118</c:v>
                </c:pt>
                <c:pt idx="125">
                  <c:v>39.958188342179803</c:v>
                </c:pt>
                <c:pt idx="126">
                  <c:v>39.868965011161194</c:v>
                </c:pt>
                <c:pt idx="127">
                  <c:v>39.777867117722039</c:v>
                </c:pt>
                <c:pt idx="128">
                  <c:v>39.684704082634497</c:v>
                </c:pt>
                <c:pt idx="129">
                  <c:v>39.58927596710911</c:v>
                </c:pt>
                <c:pt idx="130">
                  <c:v>39.491374153620185</c:v>
                </c:pt>
                <c:pt idx="131">
                  <c:v>39.390782335707542</c:v>
                </c:pt>
                <c:pt idx="132">
                  <c:v>39.287277854154823</c:v>
                </c:pt>
                <c:pt idx="133">
                  <c:v>39.180633413568025</c:v>
                </c:pt>
                <c:pt idx="134">
                  <c:v>39.070619207429445</c:v>
                </c:pt>
                <c:pt idx="135">
                  <c:v>38.957005470761082</c:v>
                </c:pt>
                <c:pt idx="136">
                  <c:v>38.839565467269395</c:v>
                </c:pt>
                <c:pt idx="137">
                  <c:v>38.71807890208445</c:v>
                </c:pt>
                <c:pt idx="138">
                  <c:v>38.592335731999832</c:v>
                </c:pt>
                <c:pt idx="139">
                  <c:v>38.462140322812402</c:v>
                </c:pt>
                <c:pt idx="140">
                  <c:v>38.327315878664315</c:v>
                </c:pt>
                <c:pt idx="141">
                  <c:v>38.187709042319177</c:v>
                </c:pt>
                <c:pt idx="142">
                  <c:v>38.04319453959544</c:v>
                </c:pt>
                <c:pt idx="143">
                  <c:v>37.893679717642591</c:v>
                </c:pt>
                <c:pt idx="144">
                  <c:v>37.739108807569224</c:v>
                </c:pt>
                <c:pt idx="145">
                  <c:v>37.579466729417817</c:v>
                </c:pt>
                <c:pt idx="146">
                  <c:v>37.414782253820363</c:v>
                </c:pt>
                <c:pt idx="147">
                  <c:v>37.245130341673253</c:v>
                </c:pt>
                <c:pt idx="148">
                  <c:v>37.070633501988979</c:v>
                </c:pt>
                <c:pt idx="149">
                  <c:v>36.891462038950806</c:v>
                </c:pt>
                <c:pt idx="150">
                  <c:v>36.707833101248923</c:v>
                </c:pt>
                <c:pt idx="151">
                  <c:v>36.520008497979404</c:v>
                </c:pt>
                <c:pt idx="152">
                  <c:v>36.328291302619562</c:v>
                </c:pt>
                <c:pt idx="153">
                  <c:v>36.13302132587792</c:v>
                </c:pt>
                <c:pt idx="154">
                  <c:v>35.934569595096306</c:v>
                </c:pt>
                <c:pt idx="155">
                  <c:v>35.733332027889261</c:v>
                </c:pt>
                <c:pt idx="156">
                  <c:v>35.529722526861605</c:v>
                </c:pt>
                <c:pt idx="157">
                  <c:v>35.324165747517846</c:v>
                </c:pt>
                <c:pt idx="158">
                  <c:v>35.117089801121516</c:v>
                </c:pt>
                <c:pt idx="159">
                  <c:v>34.908919147992599</c:v>
                </c:pt>
                <c:pt idx="160">
                  <c:v>34.700067915706839</c:v>
                </c:pt>
                <c:pt idx="161">
                  <c:v>34.49093384328323</c:v>
                </c:pt>
                <c:pt idx="162">
                  <c:v>34.281893010025634</c:v>
                </c:pt>
                <c:pt idx="163">
                  <c:v>34.073295460012702</c:v>
                </c:pt>
                <c:pt idx="164">
                  <c:v>33.86546178414801</c:v>
                </c:pt>
                <c:pt idx="165">
                  <c:v>33.658680674689464</c:v>
                </c:pt>
                <c:pt idx="166">
                  <c:v>33.453207425137698</c:v>
                </c:pt>
                <c:pt idx="167">
                  <c:v>33.249263313325166</c:v>
                </c:pt>
                <c:pt idx="168">
                  <c:v>33.047035778690486</c:v>
                </c:pt>
                <c:pt idx="169">
                  <c:v>32.846679286395904</c:v>
                </c:pt>
                <c:pt idx="170">
                  <c:v>32.648316760803731</c:v>
                </c:pt>
                <c:pt idx="171">
                  <c:v>32.452041467992416</c:v>
                </c:pt>
                <c:pt idx="172">
                  <c:v>32.257919230247417</c:v>
                </c:pt>
                <c:pt idx="173">
                  <c:v>32.065990863420495</c:v>
                </c:pt>
                <c:pt idx="174">
                  <c:v>31.876274739315825</c:v>
                </c:pt>
                <c:pt idx="175">
                  <c:v>31.688769388529998</c:v>
                </c:pt>
                <c:pt idx="176">
                  <c:v>31.503456073319629</c:v>
                </c:pt>
                <c:pt idx="177">
                  <c:v>31.320301274180437</c:v>
                </c:pt>
                <c:pt idx="178">
                  <c:v>31.139259047207599</c:v>
                </c:pt>
                <c:pt idx="179">
                  <c:v>30.960273221492621</c:v>
                </c:pt>
                <c:pt idx="180">
                  <c:v>30.783279416511537</c:v>
                </c:pt>
                <c:pt idx="181">
                  <c:v>30.608206868541227</c:v>
                </c:pt>
                <c:pt idx="182">
                  <c:v>30.434980062595866</c:v>
                </c:pt>
                <c:pt idx="183">
                  <c:v>30.263520172282313</c:v>
                </c:pt>
                <c:pt idx="184">
                  <c:v>30.093746314466362</c:v>
                </c:pt>
                <c:pt idx="185">
                  <c:v>29.92557662889164</c:v>
                </c:pt>
                <c:pt idx="186">
                  <c:v>29.758929195081659</c:v>
                </c:pt>
                <c:pt idx="187">
                  <c:v>29.593722800166425</c:v>
                </c:pt>
                <c:pt idx="188">
                  <c:v>29.429877571880112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46.533999999999999</c:v>
                </c:pt>
                <c:pt idx="1">
                  <c:v>46.085999999999999</c:v>
                </c:pt>
                <c:pt idx="2">
                  <c:v>45.378999999999998</c:v>
                </c:pt>
                <c:pt idx="3">
                  <c:v>46.19</c:v>
                </c:pt>
                <c:pt idx="4">
                  <c:v>48</c:v>
                </c:pt>
                <c:pt idx="5">
                  <c:v>48.637999999999998</c:v>
                </c:pt>
                <c:pt idx="6">
                  <c:v>49.103000000000002</c:v>
                </c:pt>
                <c:pt idx="7">
                  <c:v>48.448</c:v>
                </c:pt>
                <c:pt idx="8">
                  <c:v>48.482999999999997</c:v>
                </c:pt>
                <c:pt idx="9">
                  <c:v>48.121000000000002</c:v>
                </c:pt>
                <c:pt idx="10">
                  <c:v>46.552</c:v>
                </c:pt>
                <c:pt idx="11">
                  <c:v>48.569000000000003</c:v>
                </c:pt>
                <c:pt idx="12">
                  <c:v>48.137999999999998</c:v>
                </c:pt>
                <c:pt idx="13">
                  <c:v>50.017000000000003</c:v>
                </c:pt>
                <c:pt idx="14">
                  <c:v>49.207000000000001</c:v>
                </c:pt>
                <c:pt idx="15">
                  <c:v>48.552</c:v>
                </c:pt>
                <c:pt idx="16">
                  <c:v>48.707000000000001</c:v>
                </c:pt>
                <c:pt idx="17">
                  <c:v>50.914000000000001</c:v>
                </c:pt>
                <c:pt idx="18">
                  <c:v>50.31</c:v>
                </c:pt>
                <c:pt idx="19">
                  <c:v>49.378999999999998</c:v>
                </c:pt>
                <c:pt idx="20">
                  <c:v>49.017000000000003</c:v>
                </c:pt>
                <c:pt idx="21">
                  <c:v>48.982999999999997</c:v>
                </c:pt>
                <c:pt idx="22">
                  <c:v>50.982999999999997</c:v>
                </c:pt>
                <c:pt idx="23">
                  <c:v>51.069000000000003</c:v>
                </c:pt>
                <c:pt idx="24">
                  <c:v>51.362000000000002</c:v>
                </c:pt>
                <c:pt idx="25">
                  <c:v>50.033999999999999</c:v>
                </c:pt>
                <c:pt idx="26">
                  <c:v>48.517000000000003</c:v>
                </c:pt>
                <c:pt idx="27">
                  <c:v>50.103000000000002</c:v>
                </c:pt>
                <c:pt idx="28">
                  <c:v>51.259</c:v>
                </c:pt>
                <c:pt idx="29">
                  <c:v>50.5</c:v>
                </c:pt>
                <c:pt idx="30">
                  <c:v>49.914000000000001</c:v>
                </c:pt>
                <c:pt idx="31">
                  <c:v>50.052</c:v>
                </c:pt>
                <c:pt idx="32">
                  <c:v>50.171999999999997</c:v>
                </c:pt>
                <c:pt idx="33">
                  <c:v>50.448</c:v>
                </c:pt>
                <c:pt idx="34">
                  <c:v>51.085999999999999</c:v>
                </c:pt>
                <c:pt idx="35">
                  <c:v>52</c:v>
                </c:pt>
                <c:pt idx="36">
                  <c:v>51.171999999999997</c:v>
                </c:pt>
                <c:pt idx="37">
                  <c:v>51.414000000000001</c:v>
                </c:pt>
                <c:pt idx="38">
                  <c:v>50.844999999999999</c:v>
                </c:pt>
                <c:pt idx="39">
                  <c:v>51.31</c:v>
                </c:pt>
                <c:pt idx="40">
                  <c:v>50.792999999999999</c:v>
                </c:pt>
                <c:pt idx="41">
                  <c:v>52.621000000000002</c:v>
                </c:pt>
                <c:pt idx="42">
                  <c:v>52.776000000000003</c:v>
                </c:pt>
                <c:pt idx="43">
                  <c:v>54.137999999999998</c:v>
                </c:pt>
                <c:pt idx="44">
                  <c:v>55.948</c:v>
                </c:pt>
                <c:pt idx="45">
                  <c:v>56.069000000000003</c:v>
                </c:pt>
                <c:pt idx="46">
                  <c:v>60.292999999999999</c:v>
                </c:pt>
                <c:pt idx="47">
                  <c:v>69.259</c:v>
                </c:pt>
                <c:pt idx="48">
                  <c:v>81.775999999999996</c:v>
                </c:pt>
                <c:pt idx="49">
                  <c:v>100.431</c:v>
                </c:pt>
                <c:pt idx="50">
                  <c:v>120.276</c:v>
                </c:pt>
                <c:pt idx="51">
                  <c:v>141.172</c:v>
                </c:pt>
                <c:pt idx="52">
                  <c:v>160.58600000000001</c:v>
                </c:pt>
                <c:pt idx="53">
                  <c:v>176.983</c:v>
                </c:pt>
                <c:pt idx="54">
                  <c:v>186.53399999999999</c:v>
                </c:pt>
                <c:pt idx="55">
                  <c:v>192.155</c:v>
                </c:pt>
                <c:pt idx="56">
                  <c:v>189.983</c:v>
                </c:pt>
                <c:pt idx="57">
                  <c:v>178.655</c:v>
                </c:pt>
                <c:pt idx="58">
                  <c:v>154.87899999999999</c:v>
                </c:pt>
                <c:pt idx="59">
                  <c:v>122.29300000000001</c:v>
                </c:pt>
                <c:pt idx="60">
                  <c:v>85.344999999999999</c:v>
                </c:pt>
                <c:pt idx="61">
                  <c:v>59.828000000000003</c:v>
                </c:pt>
                <c:pt idx="62">
                  <c:v>48.585999999999999</c:v>
                </c:pt>
                <c:pt idx="63">
                  <c:v>46.723999999999997</c:v>
                </c:pt>
                <c:pt idx="64">
                  <c:v>48.69</c:v>
                </c:pt>
                <c:pt idx="65">
                  <c:v>46.948</c:v>
                </c:pt>
                <c:pt idx="66">
                  <c:v>46.844999999999999</c:v>
                </c:pt>
                <c:pt idx="67">
                  <c:v>48.137999999999998</c:v>
                </c:pt>
                <c:pt idx="68">
                  <c:v>49.5</c:v>
                </c:pt>
                <c:pt idx="69">
                  <c:v>49.017000000000003</c:v>
                </c:pt>
                <c:pt idx="70">
                  <c:v>52.517000000000003</c:v>
                </c:pt>
                <c:pt idx="71">
                  <c:v>58.5</c:v>
                </c:pt>
                <c:pt idx="72">
                  <c:v>67.552000000000007</c:v>
                </c:pt>
                <c:pt idx="73">
                  <c:v>79.724000000000004</c:v>
                </c:pt>
                <c:pt idx="74">
                  <c:v>91.897000000000006</c:v>
                </c:pt>
                <c:pt idx="75">
                  <c:v>103.345</c:v>
                </c:pt>
                <c:pt idx="76">
                  <c:v>115.345</c:v>
                </c:pt>
                <c:pt idx="77">
                  <c:v>122.03400000000001</c:v>
                </c:pt>
                <c:pt idx="78">
                  <c:v>127.46599999999999</c:v>
                </c:pt>
                <c:pt idx="79">
                  <c:v>127.89700000000001</c:v>
                </c:pt>
                <c:pt idx="80">
                  <c:v>123.345</c:v>
                </c:pt>
                <c:pt idx="81">
                  <c:v>112.931</c:v>
                </c:pt>
                <c:pt idx="82">
                  <c:v>87.983000000000004</c:v>
                </c:pt>
                <c:pt idx="83">
                  <c:v>65.120999999999995</c:v>
                </c:pt>
                <c:pt idx="84">
                  <c:v>50.862000000000002</c:v>
                </c:pt>
                <c:pt idx="85">
                  <c:v>46.259</c:v>
                </c:pt>
                <c:pt idx="86">
                  <c:v>47.069000000000003</c:v>
                </c:pt>
                <c:pt idx="87">
                  <c:v>45.259</c:v>
                </c:pt>
                <c:pt idx="88">
                  <c:v>45.569000000000003</c:v>
                </c:pt>
                <c:pt idx="89">
                  <c:v>45.052</c:v>
                </c:pt>
                <c:pt idx="90">
                  <c:v>45.396999999999998</c:v>
                </c:pt>
                <c:pt idx="91">
                  <c:v>46.223999999999997</c:v>
                </c:pt>
                <c:pt idx="92">
                  <c:v>44.828000000000003</c:v>
                </c:pt>
                <c:pt idx="93">
                  <c:v>45.930999999999997</c:v>
                </c:pt>
                <c:pt idx="94">
                  <c:v>44.292999999999999</c:v>
                </c:pt>
                <c:pt idx="95">
                  <c:v>44.430999999999997</c:v>
                </c:pt>
                <c:pt idx="96">
                  <c:v>47.292999999999999</c:v>
                </c:pt>
                <c:pt idx="97">
                  <c:v>44.948</c:v>
                </c:pt>
                <c:pt idx="98">
                  <c:v>46.292999999999999</c:v>
                </c:pt>
                <c:pt idx="99">
                  <c:v>45.344999999999999</c:v>
                </c:pt>
                <c:pt idx="100">
                  <c:v>46.930999999999997</c:v>
                </c:pt>
                <c:pt idx="101">
                  <c:v>45.828000000000003</c:v>
                </c:pt>
                <c:pt idx="102">
                  <c:v>46.276000000000003</c:v>
                </c:pt>
                <c:pt idx="103">
                  <c:v>47.585999999999999</c:v>
                </c:pt>
                <c:pt idx="104">
                  <c:v>46.396999999999998</c:v>
                </c:pt>
                <c:pt idx="105">
                  <c:v>47.69</c:v>
                </c:pt>
                <c:pt idx="106">
                  <c:v>49.5</c:v>
                </c:pt>
                <c:pt idx="107">
                  <c:v>51.155000000000001</c:v>
                </c:pt>
                <c:pt idx="108">
                  <c:v>53.033999999999999</c:v>
                </c:pt>
                <c:pt idx="109">
                  <c:v>55.033999999999999</c:v>
                </c:pt>
                <c:pt idx="110">
                  <c:v>62.362000000000002</c:v>
                </c:pt>
                <c:pt idx="111">
                  <c:v>72.344999999999999</c:v>
                </c:pt>
                <c:pt idx="112">
                  <c:v>83.552000000000007</c:v>
                </c:pt>
                <c:pt idx="113">
                  <c:v>98.602999999999994</c:v>
                </c:pt>
                <c:pt idx="114">
                  <c:v>112.483</c:v>
                </c:pt>
                <c:pt idx="115">
                  <c:v>127.345</c:v>
                </c:pt>
                <c:pt idx="116">
                  <c:v>138.05199999999999</c:v>
                </c:pt>
                <c:pt idx="117">
                  <c:v>147.08600000000001</c:v>
                </c:pt>
                <c:pt idx="118">
                  <c:v>151.017</c:v>
                </c:pt>
                <c:pt idx="119">
                  <c:v>149.483</c:v>
                </c:pt>
                <c:pt idx="120">
                  <c:v>144.72399999999999</c:v>
                </c:pt>
                <c:pt idx="121">
                  <c:v>134.22399999999999</c:v>
                </c:pt>
                <c:pt idx="122">
                  <c:v>115.55200000000001</c:v>
                </c:pt>
                <c:pt idx="123">
                  <c:v>93.344999999999999</c:v>
                </c:pt>
                <c:pt idx="124">
                  <c:v>67.775999999999996</c:v>
                </c:pt>
                <c:pt idx="125">
                  <c:v>53.430999999999997</c:v>
                </c:pt>
                <c:pt idx="126">
                  <c:v>46.430999999999997</c:v>
                </c:pt>
                <c:pt idx="127">
                  <c:v>42.103000000000002</c:v>
                </c:pt>
                <c:pt idx="128">
                  <c:v>40.914000000000001</c:v>
                </c:pt>
                <c:pt idx="129">
                  <c:v>42.430999999999997</c:v>
                </c:pt>
                <c:pt idx="130">
                  <c:v>43.707000000000001</c:v>
                </c:pt>
                <c:pt idx="131">
                  <c:v>42.482999999999997</c:v>
                </c:pt>
                <c:pt idx="132">
                  <c:v>41.671999999999997</c:v>
                </c:pt>
                <c:pt idx="133">
                  <c:v>42.328000000000003</c:v>
                </c:pt>
                <c:pt idx="134">
                  <c:v>44.776000000000003</c:v>
                </c:pt>
                <c:pt idx="135">
                  <c:v>43.466000000000001</c:v>
                </c:pt>
                <c:pt idx="136">
                  <c:v>43.69</c:v>
                </c:pt>
                <c:pt idx="137">
                  <c:v>43.552</c:v>
                </c:pt>
                <c:pt idx="138">
                  <c:v>45.930999999999997</c:v>
                </c:pt>
                <c:pt idx="139">
                  <c:v>50.033999999999999</c:v>
                </c:pt>
                <c:pt idx="140">
                  <c:v>54.914000000000001</c:v>
                </c:pt>
                <c:pt idx="141">
                  <c:v>60.430999999999997</c:v>
                </c:pt>
                <c:pt idx="142">
                  <c:v>66.034000000000006</c:v>
                </c:pt>
                <c:pt idx="143">
                  <c:v>72.947999999999993</c:v>
                </c:pt>
                <c:pt idx="144">
                  <c:v>80.465999999999994</c:v>
                </c:pt>
                <c:pt idx="145">
                  <c:v>90.534000000000006</c:v>
                </c:pt>
                <c:pt idx="146">
                  <c:v>94.724000000000004</c:v>
                </c:pt>
                <c:pt idx="147">
                  <c:v>100.81</c:v>
                </c:pt>
                <c:pt idx="148">
                  <c:v>104.569</c:v>
                </c:pt>
                <c:pt idx="149">
                  <c:v>104.828</c:v>
                </c:pt>
                <c:pt idx="150">
                  <c:v>101.69</c:v>
                </c:pt>
                <c:pt idx="151">
                  <c:v>94.361999999999995</c:v>
                </c:pt>
                <c:pt idx="152">
                  <c:v>82.293000000000006</c:v>
                </c:pt>
                <c:pt idx="153">
                  <c:v>68.224000000000004</c:v>
                </c:pt>
                <c:pt idx="154">
                  <c:v>55.103000000000002</c:v>
                </c:pt>
                <c:pt idx="155">
                  <c:v>47.31</c:v>
                </c:pt>
                <c:pt idx="156">
                  <c:v>42.207000000000001</c:v>
                </c:pt>
                <c:pt idx="157">
                  <c:v>39.5</c:v>
                </c:pt>
                <c:pt idx="158">
                  <c:v>39.655000000000001</c:v>
                </c:pt>
                <c:pt idx="159">
                  <c:v>38.259</c:v>
                </c:pt>
                <c:pt idx="160">
                  <c:v>38.69</c:v>
                </c:pt>
                <c:pt idx="161">
                  <c:v>38.052</c:v>
                </c:pt>
                <c:pt idx="162">
                  <c:v>37.81</c:v>
                </c:pt>
                <c:pt idx="163">
                  <c:v>38.069000000000003</c:v>
                </c:pt>
                <c:pt idx="164">
                  <c:v>39.982999999999997</c:v>
                </c:pt>
                <c:pt idx="165">
                  <c:v>37.878999999999998</c:v>
                </c:pt>
                <c:pt idx="166">
                  <c:v>38.914000000000001</c:v>
                </c:pt>
                <c:pt idx="167">
                  <c:v>39.069000000000003</c:v>
                </c:pt>
                <c:pt idx="168">
                  <c:v>37.621000000000002</c:v>
                </c:pt>
                <c:pt idx="169">
                  <c:v>37.103000000000002</c:v>
                </c:pt>
                <c:pt idx="170">
                  <c:v>36.948</c:v>
                </c:pt>
                <c:pt idx="171">
                  <c:v>38.19</c:v>
                </c:pt>
                <c:pt idx="172">
                  <c:v>37.655000000000001</c:v>
                </c:pt>
                <c:pt idx="173">
                  <c:v>36</c:v>
                </c:pt>
                <c:pt idx="174">
                  <c:v>35.655000000000001</c:v>
                </c:pt>
                <c:pt idx="175">
                  <c:v>35.292999999999999</c:v>
                </c:pt>
                <c:pt idx="176">
                  <c:v>36.5</c:v>
                </c:pt>
                <c:pt idx="177">
                  <c:v>37</c:v>
                </c:pt>
                <c:pt idx="178">
                  <c:v>35.223999999999997</c:v>
                </c:pt>
                <c:pt idx="179">
                  <c:v>36.292999999999999</c:v>
                </c:pt>
                <c:pt idx="180">
                  <c:v>36.121000000000002</c:v>
                </c:pt>
                <c:pt idx="181">
                  <c:v>35.241</c:v>
                </c:pt>
                <c:pt idx="182">
                  <c:v>37.017000000000003</c:v>
                </c:pt>
                <c:pt idx="183">
                  <c:v>37.052</c:v>
                </c:pt>
                <c:pt idx="184">
                  <c:v>36.621000000000002</c:v>
                </c:pt>
                <c:pt idx="185">
                  <c:v>35.396999999999998</c:v>
                </c:pt>
                <c:pt idx="186">
                  <c:v>35.085999999999999</c:v>
                </c:pt>
                <c:pt idx="187">
                  <c:v>36.137999999999998</c:v>
                </c:pt>
                <c:pt idx="188">
                  <c:v>35.378999999999998</c:v>
                </c:pt>
                <c:pt idx="189">
                  <c:v>35.896999999999998</c:v>
                </c:pt>
                <c:pt idx="190">
                  <c:v>34.448</c:v>
                </c:pt>
                <c:pt idx="191">
                  <c:v>34.914000000000001</c:v>
                </c:pt>
                <c:pt idx="192">
                  <c:v>36.033999999999999</c:v>
                </c:pt>
                <c:pt idx="193">
                  <c:v>36.621000000000002</c:v>
                </c:pt>
                <c:pt idx="194">
                  <c:v>36.569000000000003</c:v>
                </c:pt>
                <c:pt idx="195">
                  <c:v>34.5</c:v>
                </c:pt>
                <c:pt idx="196">
                  <c:v>34.723999999999997</c:v>
                </c:pt>
                <c:pt idx="197">
                  <c:v>34.292999999999999</c:v>
                </c:pt>
                <c:pt idx="198">
                  <c:v>35.828000000000003</c:v>
                </c:pt>
                <c:pt idx="199">
                  <c:v>34.792999999999999</c:v>
                </c:pt>
                <c:pt idx="200">
                  <c:v>36.069000000000003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49.147548976706958</c:v>
                </c:pt>
                <c:pt idx="14">
                  <c:v>49.248823136220494</c:v>
                </c:pt>
                <c:pt idx="15">
                  <c:v>49.349134480939128</c:v>
                </c:pt>
                <c:pt idx="16">
                  <c:v>49.448319425574766</c:v>
                </c:pt>
                <c:pt idx="17">
                  <c:v>49.546196273385249</c:v>
                </c:pt>
                <c:pt idx="18">
                  <c:v>49.64256417558871</c:v>
                </c:pt>
                <c:pt idx="19">
                  <c:v>49.737202216850136</c:v>
                </c:pt>
                <c:pt idx="20">
                  <c:v>49.829868678971025</c:v>
                </c:pt>
                <c:pt idx="21">
                  <c:v>49.920300545217621</c:v>
                </c:pt>
                <c:pt idx="22">
                  <c:v>50.008213323194056</c:v>
                </c:pt>
                <c:pt idx="23">
                  <c:v>50.093301293241346</c:v>
                </c:pt>
                <c:pt idx="24">
                  <c:v>50.175238353062028</c:v>
                </c:pt>
                <c:pt idx="25">
                  <c:v>50.253679776949056</c:v>
                </c:pt>
                <c:pt idx="26">
                  <c:v>50.328265548951705</c:v>
                </c:pt>
                <c:pt idx="27">
                  <c:v>50.398626692802495</c:v>
                </c:pt>
                <c:pt idx="28">
                  <c:v>50.464397661579305</c:v>
                </c:pt>
                <c:pt idx="29">
                  <c:v>50.525241212762054</c:v>
                </c:pt>
                <c:pt idx="30">
                  <c:v>50.580898750773194</c:v>
                </c:pt>
                <c:pt idx="31">
                  <c:v>50.63129123132952</c:v>
                </c:pt>
                <c:pt idx="32">
                  <c:v>50.676716821610512</c:v>
                </c:pt>
                <c:pt idx="33">
                  <c:v>50.718225931817443</c:v>
                </c:pt>
                <c:pt idx="34">
                  <c:v>50.758306264305105</c:v>
                </c:pt>
                <c:pt idx="35">
                  <c:v>50.802082091356041</c:v>
                </c:pt>
                <c:pt idx="36">
                  <c:v>50.859318431328774</c:v>
                </c:pt>
                <c:pt idx="37">
                  <c:v>50.947604822755629</c:v>
                </c:pt>
                <c:pt idx="38">
                  <c:v>51.097138129478481</c:v>
                </c:pt>
                <c:pt idx="39">
                  <c:v>51.357468305832882</c:v>
                </c:pt>
                <c:pt idx="40">
                  <c:v>51.806333357837296</c:v>
                </c:pt>
                <c:pt idx="41">
                  <c:v>52.56020404033363</c:v>
                </c:pt>
                <c:pt idx="42">
                  <c:v>53.785331581615957</c:v>
                </c:pt>
                <c:pt idx="43">
                  <c:v>55.706975353975423</c:v>
                </c:pt>
                <c:pt idx="44">
                  <c:v>58.613258802502862</c:v>
                </c:pt>
                <c:pt idx="45">
                  <c:v>62.849119071447227</c:v>
                </c:pt>
                <c:pt idx="46">
                  <c:v>68.795596160665468</c:v>
                </c:pt>
                <c:pt idx="47">
                  <c:v>76.830815203054172</c:v>
                </c:pt>
                <c:pt idx="48">
                  <c:v>87.271833471346838</c:v>
                </c:pt>
                <c:pt idx="49">
                  <c:v>100.3008162053863</c:v>
                </c:pt>
                <c:pt idx="50">
                  <c:v>115.88266799169433</c:v>
                </c:pt>
                <c:pt idx="51">
                  <c:v>133.67653921102297</c:v>
                </c:pt>
                <c:pt idx="52">
                  <c:v>152.91251368360528</c:v>
                </c:pt>
                <c:pt idx="53">
                  <c:v>172.13999149174435</c:v>
                </c:pt>
                <c:pt idx="54">
                  <c:v>188.76015621917003</c:v>
                </c:pt>
                <c:pt idx="55">
                  <c:v>198.62078513801885</c:v>
                </c:pt>
                <c:pt idx="56">
                  <c:v>196.69329037281861</c:v>
                </c:pt>
                <c:pt idx="57">
                  <c:v>179.7985128549399</c:v>
                </c:pt>
                <c:pt idx="58">
                  <c:v>150.0936513831746</c:v>
                </c:pt>
                <c:pt idx="59">
                  <c:v>115.54697352046742</c:v>
                </c:pt>
                <c:pt idx="60">
                  <c:v>85.574579012142038</c:v>
                </c:pt>
                <c:pt idx="61">
                  <c:v>65.512824346215666</c:v>
                </c:pt>
                <c:pt idx="62">
                  <c:v>55.027702248435951</c:v>
                </c:pt>
                <c:pt idx="63">
                  <c:v>50.749163150261793</c:v>
                </c:pt>
                <c:pt idx="64">
                  <c:v>49.455190377436175</c:v>
                </c:pt>
                <c:pt idx="65">
                  <c:v>49.342735062007037</c:v>
                </c:pt>
                <c:pt idx="66">
                  <c:v>49.763918629857585</c:v>
                </c:pt>
                <c:pt idx="67">
                  <c:v>50.641823497980077</c:v>
                </c:pt>
                <c:pt idx="68">
                  <c:v>52.121494961552777</c:v>
                </c:pt>
                <c:pt idx="69">
                  <c:v>54.438839203539253</c:v>
                </c:pt>
                <c:pt idx="70">
                  <c:v>57.874141118600186</c:v>
                </c:pt>
                <c:pt idx="71">
                  <c:v>62.715700560312747</c:v>
                </c:pt>
                <c:pt idx="72">
                  <c:v>69.209884354188645</c:v>
                </c:pt>
                <c:pt idx="73">
                  <c:v>77.495660592170495</c:v>
                </c:pt>
                <c:pt idx="74">
                  <c:v>87.52971035221411</c:v>
                </c:pt>
                <c:pt idx="75">
                  <c:v>99.002284612508817</c:v>
                </c:pt>
                <c:pt idx="76">
                  <c:v>111.20457814485214</c:v>
                </c:pt>
                <c:pt idx="77">
                  <c:v>122.74591570427016</c:v>
                </c:pt>
                <c:pt idx="78">
                  <c:v>131.12684449428437</c:v>
                </c:pt>
                <c:pt idx="79">
                  <c:v>132.76625099371631</c:v>
                </c:pt>
                <c:pt idx="80">
                  <c:v>124.62079340479336</c:v>
                </c:pt>
                <c:pt idx="81">
                  <c:v>107.17675363996968</c:v>
                </c:pt>
                <c:pt idx="82">
                  <c:v>85.68302487369013</c:v>
                </c:pt>
                <c:pt idx="83">
                  <c:v>67.04119297811107</c:v>
                </c:pt>
                <c:pt idx="84">
                  <c:v>55.108127707213029</c:v>
                </c:pt>
                <c:pt idx="85">
                  <c:v>49.364956418649662</c:v>
                </c:pt>
                <c:pt idx="86">
                  <c:v>47.248831374712282</c:v>
                </c:pt>
                <c:pt idx="87">
                  <c:v>46.617804796798886</c:v>
                </c:pt>
                <c:pt idx="88">
                  <c:v>46.42745318931825</c:v>
                </c:pt>
                <c:pt idx="89">
                  <c:v>46.333962487511108</c:v>
                </c:pt>
                <c:pt idx="90">
                  <c:v>46.256949147371273</c:v>
                </c:pt>
                <c:pt idx="91">
                  <c:v>46.182774884281741</c:v>
                </c:pt>
                <c:pt idx="92">
                  <c:v>46.109845544560969</c:v>
                </c:pt>
                <c:pt idx="93">
                  <c:v>46.038298518216834</c:v>
                </c:pt>
                <c:pt idx="94">
                  <c:v>45.968758161090854</c:v>
                </c:pt>
                <c:pt idx="95">
                  <c:v>45.902482126156627</c:v>
                </c:pt>
                <c:pt idx="96">
                  <c:v>45.841836736512015</c:v>
                </c:pt>
                <c:pt idx="97">
                  <c:v>45.791092773320742</c:v>
                </c:pt>
                <c:pt idx="98">
                  <c:v>45.757677777645846</c:v>
                </c:pt>
                <c:pt idx="99">
                  <c:v>45.754057775274674</c:v>
                </c:pt>
                <c:pt idx="100">
                  <c:v>45.800427176506318</c:v>
                </c:pt>
                <c:pt idx="101">
                  <c:v>45.92834414997288</c:v>
                </c:pt>
                <c:pt idx="102">
                  <c:v>46.18533129362288</c:v>
                </c:pt>
                <c:pt idx="103">
                  <c:v>46.640240003945152</c:v>
                </c:pt>
                <c:pt idx="104">
                  <c:v>47.38883663922735</c:v>
                </c:pt>
                <c:pt idx="105">
                  <c:v>48.558623598283837</c:v>
                </c:pt>
                <c:pt idx="106">
                  <c:v>50.311419004078189</c:v>
                </c:pt>
                <c:pt idx="107">
                  <c:v>52.841801693806907</c:v>
                </c:pt>
                <c:pt idx="108">
                  <c:v>56.369352715409711</c:v>
                </c:pt>
                <c:pt idx="109">
                  <c:v>61.122882696161888</c:v>
                </c:pt>
                <c:pt idx="110">
                  <c:v>67.315678100655617</c:v>
                </c:pt>
                <c:pt idx="111">
                  <c:v>75.112210966832436</c:v>
                </c:pt>
                <c:pt idx="112">
                  <c:v>84.588233242327973</c:v>
                </c:pt>
                <c:pt idx="113">
                  <c:v>95.685977943866263</c:v>
                </c:pt>
                <c:pt idx="114">
                  <c:v>108.1604376531027</c:v>
                </c:pt>
                <c:pt idx="115">
                  <c:v>121.49775793814166</c:v>
                </c:pt>
                <c:pt idx="116">
                  <c:v>134.77307691142045</c:v>
                </c:pt>
                <c:pt idx="117">
                  <c:v>146.4495205295637</c:v>
                </c:pt>
                <c:pt idx="118">
                  <c:v>154.26516634001848</c:v>
                </c:pt>
                <c:pt idx="119">
                  <c:v>155.55309583513915</c:v>
                </c:pt>
                <c:pt idx="120">
                  <c:v>148.28146948355783</c:v>
                </c:pt>
                <c:pt idx="121">
                  <c:v>132.49228176988498</c:v>
                </c:pt>
                <c:pt idx="122">
                  <c:v>111.04613933549565</c:v>
                </c:pt>
                <c:pt idx="123">
                  <c:v>88.699565993735234</c:v>
                </c:pt>
                <c:pt idx="124">
                  <c:v>69.89026076893137</c:v>
                </c:pt>
                <c:pt idx="125">
                  <c:v>56.853467826368053</c:v>
                </c:pt>
                <c:pt idx="126">
                  <c:v>49.343102844749936</c:v>
                </c:pt>
                <c:pt idx="127">
                  <c:v>45.720693421328527</c:v>
                </c:pt>
                <c:pt idx="128">
                  <c:v>44.241608635294519</c:v>
                </c:pt>
                <c:pt idx="129">
                  <c:v>43.719166771845622</c:v>
                </c:pt>
                <c:pt idx="130">
                  <c:v>43.558901147940084</c:v>
                </c:pt>
                <c:pt idx="131">
                  <c:v>43.537561785812827</c:v>
                </c:pt>
                <c:pt idx="132">
                  <c:v>43.604481807999505</c:v>
                </c:pt>
                <c:pt idx="133">
                  <c:v>43.777930809233787</c:v>
                </c:pt>
                <c:pt idx="134">
                  <c:v>44.107963357998791</c:v>
                </c:pt>
                <c:pt idx="135">
                  <c:v>44.668030167263602</c:v>
                </c:pt>
                <c:pt idx="136">
                  <c:v>45.554727672844969</c:v>
                </c:pt>
                <c:pt idx="137">
                  <c:v>46.887456153268936</c:v>
                </c:pt>
                <c:pt idx="138">
                  <c:v>48.804676536561637</c:v>
                </c:pt>
                <c:pt idx="139">
                  <c:v>51.454968793833629</c:v>
                </c:pt>
                <c:pt idx="140">
                  <c:v>54.981861704831402</c:v>
                </c:pt>
                <c:pt idx="141">
                  <c:v>59.50229800645792</c:v>
                </c:pt>
                <c:pt idx="142">
                  <c:v>65.079427049999808</c:v>
                </c:pt>
                <c:pt idx="143">
                  <c:v>71.689968716813951</c:v>
                </c:pt>
                <c:pt idx="144">
                  <c:v>79.18257827268468</c:v>
                </c:pt>
                <c:pt idx="145">
                  <c:v>87.216387153684082</c:v>
                </c:pt>
                <c:pt idx="146">
                  <c:v>95.168491136825111</c:v>
                </c:pt>
                <c:pt idx="147">
                  <c:v>102.03209074651281</c:v>
                </c:pt>
                <c:pt idx="148">
                  <c:v>106.41047192089511</c:v>
                </c:pt>
                <c:pt idx="149">
                  <c:v>106.78524036755232</c:v>
                </c:pt>
                <c:pt idx="150">
                  <c:v>102.14261516735085</c:v>
                </c:pt>
                <c:pt idx="151">
                  <c:v>92.704842519206238</c:v>
                </c:pt>
                <c:pt idx="152">
                  <c:v>80.200458701642773</c:v>
                </c:pt>
                <c:pt idx="153">
                  <c:v>67.276884311300364</c:v>
                </c:pt>
                <c:pt idx="154">
                  <c:v>56.335905680507153</c:v>
                </c:pt>
                <c:pt idx="155">
                  <c:v>48.596716629302776</c:v>
                </c:pt>
                <c:pt idx="156">
                  <c:v>43.966203757532817</c:v>
                </c:pt>
                <c:pt idx="157">
                  <c:v>41.586425428552211</c:v>
                </c:pt>
                <c:pt idx="158">
                  <c:v>40.498760204236511</c:v>
                </c:pt>
                <c:pt idx="159">
                  <c:v>40.014873487344417</c:v>
                </c:pt>
                <c:pt idx="160">
                  <c:v>39.763835389738389</c:v>
                </c:pt>
                <c:pt idx="161">
                  <c:v>39.587646466429852</c:v>
                </c:pt>
                <c:pt idx="162">
                  <c:v>39.431860762423319</c:v>
                </c:pt>
                <c:pt idx="163">
                  <c:v>39.281168567878758</c:v>
                </c:pt>
                <c:pt idx="164">
                  <c:v>39.132108231206544</c:v>
                </c:pt>
                <c:pt idx="165">
                  <c:v>38.984129864403528</c:v>
                </c:pt>
                <c:pt idx="166">
                  <c:v>38.837258600948815</c:v>
                </c:pt>
                <c:pt idx="167">
                  <c:v>38.6915981828989</c:v>
                </c:pt>
                <c:pt idx="168">
                  <c:v>38.547244812343536</c:v>
                </c:pt>
                <c:pt idx="169">
                  <c:v>38.404275559471877</c:v>
                </c:pt>
                <c:pt idx="170">
                  <c:v>38.262748099375486</c:v>
                </c:pt>
                <c:pt idx="171">
                  <c:v>38.122702029207552</c:v>
                </c:pt>
                <c:pt idx="172">
                  <c:v>37.984160475454495</c:v>
                </c:pt>
                <c:pt idx="173">
                  <c:v>37.847131798815809</c:v>
                </c:pt>
                <c:pt idx="174">
                  <c:v>37.711611328707264</c:v>
                </c:pt>
                <c:pt idx="175">
                  <c:v>37.577583078970932</c:v>
                </c:pt>
                <c:pt idx="176">
                  <c:v>37.445021406551682</c:v>
                </c:pt>
                <c:pt idx="177">
                  <c:v>37.313892583943115</c:v>
                </c:pt>
                <c:pt idx="178">
                  <c:v>37.184156264439103</c:v>
                </c:pt>
                <c:pt idx="179">
                  <c:v>37.055766826479008</c:v>
                </c:pt>
                <c:pt idx="180">
                  <c:v>36.928674589549466</c:v>
                </c:pt>
                <c:pt idx="181">
                  <c:v>36.802826899185582</c:v>
                </c:pt>
                <c:pt idx="182">
                  <c:v>36.678169082646804</c:v>
                </c:pt>
                <c:pt idx="183">
                  <c:v>36.554645279914205</c:v>
                </c:pt>
                <c:pt idx="184">
                  <c:v>36.432199156879882</c:v>
                </c:pt>
                <c:pt idx="185">
                  <c:v>36.310774509097357</c:v>
                </c:pt>
                <c:pt idx="186">
                  <c:v>36.190315765359031</c:v>
                </c:pt>
                <c:pt idx="187">
                  <c:v>36.070768400780402</c:v>
                </c:pt>
                <c:pt idx="188">
                  <c:v>35.952079269107465</c:v>
                </c:pt>
                <c:pt idx="189">
                  <c:v>35.834196863717544</c:v>
                </c:pt>
                <c:pt idx="190">
                  <c:v>35.717071516335231</c:v>
                </c:pt>
                <c:pt idx="191">
                  <c:v>35.600655541899542</c:v>
                </c:pt>
                <c:pt idx="192">
                  <c:v>35.484903337350069</c:v>
                </c:pt>
                <c:pt idx="193">
                  <c:v>35.369771441390213</c:v>
                </c:pt>
                <c:pt idx="194">
                  <c:v>35.255218561567041</c:v>
                </c:pt>
                <c:pt idx="195">
                  <c:v>35.141205574303079</c:v>
                </c:pt>
                <c:pt idx="196">
                  <c:v>35.027695502842256</c:v>
                </c:pt>
                <c:pt idx="197">
                  <c:v>34.914653477441334</c:v>
                </c:pt>
                <c:pt idx="198">
                  <c:v>34.802046681556064</c:v>
                </c:pt>
                <c:pt idx="199">
                  <c:v>34.689844287241343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49.14754897670457</c:v>
                </c:pt>
                <c:pt idx="14">
                  <c:v>49.248823136210824</c:v>
                </c:pt>
                <c:pt idx="15">
                  <c:v>49.3491344809011</c:v>
                </c:pt>
                <c:pt idx="16">
                  <c:v>49.448319425429865</c:v>
                </c:pt>
                <c:pt idx="17">
                  <c:v>49.546196272850146</c:v>
                </c:pt>
                <c:pt idx="18">
                  <c:v>49.64256417367357</c:v>
                </c:pt>
                <c:pt idx="19">
                  <c:v>49.737202210207272</c:v>
                </c:pt>
                <c:pt idx="20">
                  <c:v>49.829868656640336</c:v>
                </c:pt>
                <c:pt idx="21">
                  <c:v>49.920300472466231</c:v>
                </c:pt>
                <c:pt idx="22">
                  <c:v>50.008213093487704</c:v>
                </c:pt>
                <c:pt idx="23">
                  <c:v>50.093300590335517</c:v>
                </c:pt>
                <c:pt idx="24">
                  <c:v>50.175236268505273</c:v>
                </c:pt>
                <c:pt idx="25">
                  <c:v>50.253673785625921</c:v>
                </c:pt>
                <c:pt idx="26">
                  <c:v>50.328248860186541</c:v>
                </c:pt>
                <c:pt idx="27">
                  <c:v>50.398581640384521</c:v>
                </c:pt>
                <c:pt idx="28">
                  <c:v>50.464279791263614</c:v>
                </c:pt>
                <c:pt idx="29">
                  <c:v>50.524942342138466</c:v>
                </c:pt>
                <c:pt idx="30">
                  <c:v>50.580164313932521</c:v>
                </c:pt>
                <c:pt idx="31">
                  <c:v>50.629542117318245</c:v>
                </c:pt>
                <c:pt idx="32">
                  <c:v>50.672679677757053</c:v>
                </c:pt>
                <c:pt idx="33">
                  <c:v>50.709195203613113</c:v>
                </c:pt>
                <c:pt idx="34">
                  <c:v>50.738728470077845</c:v>
                </c:pt>
                <c:pt idx="35">
                  <c:v>50.760948447035567</c:v>
                </c:pt>
                <c:pt idx="36">
                  <c:v>50.77556105624349</c:v>
                </c:pt>
                <c:pt idx="37">
                  <c:v>50.782316805831648</c:v>
                </c:pt>
                <c:pt idx="38">
                  <c:v>50.781018021945933</c:v>
                </c:pt>
                <c:pt idx="39">
                  <c:v>50.771525382050186</c:v>
                </c:pt>
                <c:pt idx="40">
                  <c:v>50.753763455118616</c:v>
                </c:pt>
                <c:pt idx="41">
                  <c:v>50.727724972838615</c:v>
                </c:pt>
                <c:pt idx="42">
                  <c:v>50.693473593752671</c:v>
                </c:pt>
                <c:pt idx="43">
                  <c:v>50.651144978047853</c:v>
                </c:pt>
                <c:pt idx="44">
                  <c:v>50.600946061705017</c:v>
                </c:pt>
                <c:pt idx="45">
                  <c:v>50.543152500525068</c:v>
                </c:pt>
                <c:pt idx="46">
                  <c:v>50.478104341416248</c:v>
                </c:pt>
                <c:pt idx="47">
                  <c:v>50.406200063766065</c:v>
                </c:pt>
                <c:pt idx="48">
                  <c:v>50.327889211183638</c:v>
                </c:pt>
                <c:pt idx="49">
                  <c:v>50.243663897506458</c:v>
                </c:pt>
                <c:pt idx="50">
                  <c:v>50.154049516158238</c:v>
                </c:pt>
                <c:pt idx="51">
                  <c:v>50.059595005950563</c:v>
                </c:pt>
                <c:pt idx="52">
                  <c:v>49.960863028492653</c:v>
                </c:pt>
                <c:pt idx="53">
                  <c:v>49.85842039374608</c:v>
                </c:pt>
                <c:pt idx="54">
                  <c:v>49.75282903388095</c:v>
                </c:pt>
                <c:pt idx="55">
                  <c:v>49.644637775650388</c:v>
                </c:pt>
                <c:pt idx="56">
                  <c:v>49.534375102882684</c:v>
                </c:pt>
                <c:pt idx="57">
                  <c:v>49.42254303839335</c:v>
                </c:pt>
                <c:pt idx="58">
                  <c:v>49.309612213259214</c:v>
                </c:pt>
                <c:pt idx="59">
                  <c:v>49.196018134820861</c:v>
                </c:pt>
                <c:pt idx="60">
                  <c:v>49.082158615844399</c:v>
                </c:pt>
                <c:pt idx="61">
                  <c:v>48.96839228775935</c:v>
                </c:pt>
                <c:pt idx="62">
                  <c:v>48.855038091549027</c:v>
                </c:pt>
                <c:pt idx="63">
                  <c:v>48.742375620577633</c:v>
                </c:pt>
                <c:pt idx="64">
                  <c:v>48.630646179583678</c:v>
                </c:pt>
                <c:pt idx="65">
                  <c:v>48.520054421977761</c:v>
                </c:pt>
                <c:pt idx="66">
                  <c:v>48.410770431932164</c:v>
                </c:pt>
                <c:pt idx="67">
                  <c:v>48.302932126936547</c:v>
                </c:pt>
                <c:pt idx="68">
                  <c:v>48.196647868989608</c:v>
                </c:pt>
                <c:pt idx="69">
                  <c:v>48.091999187030154</c:v>
                </c:pt>
                <c:pt idx="70">
                  <c:v>47.989043528431942</c:v>
                </c:pt>
                <c:pt idx="71">
                  <c:v>47.887816972486981</c:v>
                </c:pt>
                <c:pt idx="72">
                  <c:v>47.78833685311016</c:v>
                </c:pt>
                <c:pt idx="73">
                  <c:v>47.690604251057344</c:v>
                </c:pt>
                <c:pt idx="74">
                  <c:v>47.594606327492677</c:v>
                </c:pt>
                <c:pt idx="75">
                  <c:v>47.500318480646854</c:v>
                </c:pt>
                <c:pt idx="76">
                  <c:v>47.407706315571644</c:v>
                </c:pt>
                <c:pt idx="77">
                  <c:v>47.316727423693493</c:v>
                </c:pt>
                <c:pt idx="78">
                  <c:v>47.22733297413081</c:v>
                </c:pt>
                <c:pt idx="79">
                  <c:v>47.139469122725757</c:v>
                </c:pt>
                <c:pt idx="80">
                  <c:v>47.053078247626601</c:v>
                </c:pt>
                <c:pt idx="81">
                  <c:v>46.968100022216049</c:v>
                </c:pt>
                <c:pt idx="82">
                  <c:v>46.884472337378085</c:v>
                </c:pt>
                <c:pt idx="83">
                  <c:v>46.802132085684264</c:v>
                </c:pt>
                <c:pt idx="84">
                  <c:v>46.721015820192662</c:v>
                </c:pt>
                <c:pt idx="85">
                  <c:v>46.641060300305014</c:v>
                </c:pt>
                <c:pt idx="86">
                  <c:v>46.562202936617197</c:v>
                </c:pt>
                <c:pt idx="87">
                  <c:v>46.484382146005025</c:v>
                </c:pt>
                <c:pt idx="88">
                  <c:v>46.407537627376811</c:v>
                </c:pt>
                <c:pt idx="89">
                  <c:v>46.331610567646464</c:v>
                </c:pt>
                <c:pt idx="90">
                  <c:v>46.256543786576316</c:v>
                </c:pt>
                <c:pt idx="91">
                  <c:v>46.182281828236391</c:v>
                </c:pt>
                <c:pt idx="92">
                  <c:v>46.108771005948029</c:v>
                </c:pt>
                <c:pt idx="93">
                  <c:v>46.035959406740382</c:v>
                </c:pt>
                <c:pt idx="94">
                  <c:v>45.963796860557387</c:v>
                </c:pt>
                <c:pt idx="95">
                  <c:v>45.89223487871655</c:v>
                </c:pt>
                <c:pt idx="96">
                  <c:v>45.82122656544292</c:v>
                </c:pt>
                <c:pt idx="97">
                  <c:v>45.750726505682138</c:v>
                </c:pt>
                <c:pt idx="98">
                  <c:v>45.680690631835233</c:v>
                </c:pt>
                <c:pt idx="99">
                  <c:v>45.611076071553178</c:v>
                </c:pt>
                <c:pt idx="100">
                  <c:v>45.541840978280149</c:v>
                </c:pt>
                <c:pt idx="101">
                  <c:v>45.472944345837227</c:v>
                </c:pt>
                <c:pt idx="102">
                  <c:v>45.404345807993629</c:v>
                </c:pt>
                <c:pt idx="103">
                  <c:v>45.336005423676831</c:v>
                </c:pt>
                <c:pt idx="104">
                  <c:v>45.267883448227643</c:v>
                </c:pt>
                <c:pt idx="105">
                  <c:v>45.199940090910509</c:v>
                </c:pt>
                <c:pt idx="106">
                  <c:v>45.132135258745151</c:v>
                </c:pt>
                <c:pt idx="107">
                  <c:v>45.064428286635533</c:v>
                </c:pt>
                <c:pt idx="108">
                  <c:v>44.99677765374058</c:v>
                </c:pt>
                <c:pt idx="109">
                  <c:v>44.929140686062276</c:v>
                </c:pt>
                <c:pt idx="110">
                  <c:v>44.861473245329712</c:v>
                </c:pt>
                <c:pt idx="111">
                  <c:v>44.793729404439112</c:v>
                </c:pt>
                <c:pt idx="112">
                  <c:v>44.725861109981039</c:v>
                </c:pt>
                <c:pt idx="113">
                  <c:v>44.657817832758859</c:v>
                </c:pt>
                <c:pt idx="114">
                  <c:v>44.589546207689118</c:v>
                </c:pt>
                <c:pt idx="115">
                  <c:v>44.52098966509017</c:v>
                </c:pt>
                <c:pt idx="116">
                  <c:v>44.452088056124083</c:v>
                </c:pt>
                <c:pt idx="117">
                  <c:v>44.382777276073149</c:v>
                </c:pt>
                <c:pt idx="118">
                  <c:v>44.312988890219181</c:v>
                </c:pt>
                <c:pt idx="119">
                  <c:v>44.242649768362234</c:v>
                </c:pt>
                <c:pt idx="120">
                  <c:v>44.171681735470052</c:v>
                </c:pt>
                <c:pt idx="121">
                  <c:v>44.10000124758988</c:v>
                </c:pt>
                <c:pt idx="122">
                  <c:v>44.027519103969297</c:v>
                </c:pt>
                <c:pt idx="123">
                  <c:v>43.954140208296209</c:v>
                </c:pt>
                <c:pt idx="124">
                  <c:v>43.879763394039202</c:v>
                </c:pt>
                <c:pt idx="125">
                  <c:v>43.80428133098377</c:v>
                </c:pt>
                <c:pt idx="126">
                  <c:v>43.727580532124392</c:v>
                </c:pt>
                <c:pt idx="127">
                  <c:v>43.649541481969713</c:v>
                </c:pt>
                <c:pt idx="128">
                  <c:v>43.570038908887312</c:v>
                </c:pt>
                <c:pt idx="129">
                  <c:v>43.488942225167747</c:v>
                </c:pt>
                <c:pt idx="130">
                  <c:v>43.406116158795271</c:v>
                </c:pt>
                <c:pt idx="131">
                  <c:v>43.321421600216659</c:v>
                </c:pt>
                <c:pt idx="132">
                  <c:v>43.234716685421837</c:v>
                </c:pt>
                <c:pt idx="133">
                  <c:v>43.145858133104866</c:v>
                </c:pt>
                <c:pt idx="134">
                  <c:v>43.054702848296799</c:v>
                </c:pt>
                <c:pt idx="135">
                  <c:v>42.961109797435391</c:v>
                </c:pt>
                <c:pt idx="136">
                  <c:v>42.864942150234654</c:v>
                </c:pt>
                <c:pt idx="137">
                  <c:v>42.766069671942113</c:v>
                </c:pt>
                <c:pt idx="138">
                  <c:v>42.664371335808895</c:v>
                </c:pt>
                <c:pt idx="139">
                  <c:v>42.559738110247345</c:v>
                </c:pt>
                <c:pt idx="140">
                  <c:v>42.452075858871041</c:v>
                </c:pt>
                <c:pt idx="141">
                  <c:v>42.34130827531709</c:v>
                </c:pt>
                <c:pt idx="142">
                  <c:v>42.227379759606322</c:v>
                </c:pt>
                <c:pt idx="143">
                  <c:v>42.11025813015597</c:v>
                </c:pt>
                <c:pt idx="144">
                  <c:v>41.989937056874481</c:v>
                </c:pt>
                <c:pt idx="145">
                  <c:v>41.866438097451919</c:v>
                </c:pt>
                <c:pt idx="146">
                  <c:v>41.739812222226142</c:v>
                </c:pt>
                <c:pt idx="147">
                  <c:v>41.610140723683259</c:v>
                </c:pt>
                <c:pt idx="148">
                  <c:v>41.47753542502511</c:v>
                </c:pt>
                <c:pt idx="149">
                  <c:v>41.342138127907489</c:v>
                </c:pt>
                <c:pt idx="150">
                  <c:v>41.204119271280817</c:v>
                </c:pt>
                <c:pt idx="151">
                  <c:v>41.063675809395278</c:v>
                </c:pt>
                <c:pt idx="152">
                  <c:v>40.921028355018009</c:v>
                </c:pt>
                <c:pt idx="153">
                  <c:v>40.776417670936553</c:v>
                </c:pt>
                <c:pt idx="154">
                  <c:v>40.630100625994572</c:v>
                </c:pt>
                <c:pt idx="155">
                  <c:v>40.482345758567135</c:v>
                </c:pt>
                <c:pt idx="156">
                  <c:v>40.33342860842626</c:v>
                </c:pt>
                <c:pt idx="157">
                  <c:v>40.183626986049553</c:v>
                </c:pt>
                <c:pt idx="158">
                  <c:v>40.033216346192752</c:v>
                </c:pt>
                <c:pt idx="159">
                  <c:v>39.882465420534302</c:v>
                </c:pt>
                <c:pt idx="160">
                  <c:v>39.73163224380513</c:v>
                </c:pt>
                <c:pt idx="161">
                  <c:v>39.580960681083432</c:v>
                </c:pt>
                <c:pt idx="162">
                  <c:v>39.430677533287124</c:v>
                </c:pt>
                <c:pt idx="163">
                  <c:v>39.280990265851571</c:v>
                </c:pt>
                <c:pt idx="164">
                  <c:v>39.132085374489428</c:v>
                </c:pt>
                <c:pt idx="165">
                  <c:v>38.984127373760671</c:v>
                </c:pt>
                <c:pt idx="166">
                  <c:v>38.837258370393677</c:v>
                </c:pt>
                <c:pt idx="167">
                  <c:v>38.691598164778242</c:v>
                </c:pt>
                <c:pt idx="168">
                  <c:v>38.547244811134846</c:v>
                </c:pt>
                <c:pt idx="169">
                  <c:v>38.40427555940348</c:v>
                </c:pt>
                <c:pt idx="170">
                  <c:v>38.262748099372203</c:v>
                </c:pt>
                <c:pt idx="171">
                  <c:v>38.122702029207417</c:v>
                </c:pt>
                <c:pt idx="172">
                  <c:v>37.984160475454487</c:v>
                </c:pt>
                <c:pt idx="173">
                  <c:v>37.847131798815809</c:v>
                </c:pt>
                <c:pt idx="174">
                  <c:v>37.711611328707264</c:v>
                </c:pt>
                <c:pt idx="175">
                  <c:v>37.577583078970932</c:v>
                </c:pt>
                <c:pt idx="176">
                  <c:v>37.445021406551682</c:v>
                </c:pt>
                <c:pt idx="177">
                  <c:v>37.313892583943115</c:v>
                </c:pt>
                <c:pt idx="178">
                  <c:v>37.184156264439103</c:v>
                </c:pt>
                <c:pt idx="179">
                  <c:v>37.055766826479008</c:v>
                </c:pt>
                <c:pt idx="180">
                  <c:v>36.928674589549466</c:v>
                </c:pt>
                <c:pt idx="181">
                  <c:v>36.802826899185582</c:v>
                </c:pt>
                <c:pt idx="182">
                  <c:v>36.678169082646804</c:v>
                </c:pt>
                <c:pt idx="183">
                  <c:v>36.554645279914205</c:v>
                </c:pt>
                <c:pt idx="184">
                  <c:v>36.432199156879882</c:v>
                </c:pt>
                <c:pt idx="185">
                  <c:v>36.310774509097357</c:v>
                </c:pt>
                <c:pt idx="186">
                  <c:v>36.190315765359031</c:v>
                </c:pt>
                <c:pt idx="187">
                  <c:v>36.070768400780402</c:v>
                </c:pt>
                <c:pt idx="188">
                  <c:v>35.952079269107465</c:v>
                </c:pt>
                <c:pt idx="189">
                  <c:v>35.834196863717544</c:v>
                </c:pt>
                <c:pt idx="190">
                  <c:v>35.717071516335231</c:v>
                </c:pt>
                <c:pt idx="191">
                  <c:v>35.600655541899542</c:v>
                </c:pt>
                <c:pt idx="192">
                  <c:v>35.484903337350069</c:v>
                </c:pt>
                <c:pt idx="193">
                  <c:v>35.369771441390213</c:v>
                </c:pt>
                <c:pt idx="194">
                  <c:v>35.255218561567041</c:v>
                </c:pt>
                <c:pt idx="195">
                  <c:v>35.141205574303079</c:v>
                </c:pt>
                <c:pt idx="196">
                  <c:v>35.027695502842256</c:v>
                </c:pt>
                <c:pt idx="197">
                  <c:v>34.914653477441334</c:v>
                </c:pt>
                <c:pt idx="198">
                  <c:v>34.802046681556064</c:v>
                </c:pt>
                <c:pt idx="199">
                  <c:v>34.689844287241343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6.165797249839021</c:v>
                  </c:pt>
                  <c:pt idx="1">
                    <c:v>21.325489788379357</c:v>
                  </c:pt>
                  <c:pt idx="2">
                    <c:v>31.085340280869652</c:v>
                  </c:pt>
                  <c:pt idx="3">
                    <c:v>3.1948506118617459</c:v>
                  </c:pt>
                  <c:pt idx="4">
                    <c:v>7.8823979919312865</c:v>
                  </c:pt>
                  <c:pt idx="5">
                    <c:v>11.688948189647364</c:v>
                  </c:pt>
                  <c:pt idx="6">
                    <c:v>11.119936229123692</c:v>
                  </c:pt>
                  <c:pt idx="7">
                    <c:v>8.8723787319380172</c:v>
                  </c:pt>
                  <c:pt idx="8">
                    <c:v>6.715557875370993</c:v>
                  </c:pt>
                  <c:pt idx="9">
                    <c:v>8.9841616363533845</c:v>
                  </c:pt>
                  <c:pt idx="10">
                    <c:v>38.435355797627111</c:v>
                  </c:pt>
                  <c:pt idx="11">
                    <c:v>8.5059981047687536</c:v>
                  </c:pt>
                  <c:pt idx="12">
                    <c:v>2.7598362089943476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6.165797249839021</c:v>
                  </c:pt>
                  <c:pt idx="1">
                    <c:v>21.325489788379357</c:v>
                  </c:pt>
                  <c:pt idx="2">
                    <c:v>31.085340280869652</c:v>
                  </c:pt>
                  <c:pt idx="3">
                    <c:v>3.1948506118617459</c:v>
                  </c:pt>
                  <c:pt idx="4">
                    <c:v>7.8823979919312865</c:v>
                  </c:pt>
                  <c:pt idx="5">
                    <c:v>11.688948189647364</c:v>
                  </c:pt>
                  <c:pt idx="6">
                    <c:v>11.119936229123692</c:v>
                  </c:pt>
                  <c:pt idx="7">
                    <c:v>8.8723787319380172</c:v>
                  </c:pt>
                  <c:pt idx="8">
                    <c:v>6.715557875370993</c:v>
                  </c:pt>
                  <c:pt idx="9">
                    <c:v>8.9841616363533845</c:v>
                  </c:pt>
                  <c:pt idx="10">
                    <c:v>38.435355797627111</c:v>
                  </c:pt>
                  <c:pt idx="11">
                    <c:v>8.5059981047687536</c:v>
                  </c:pt>
                  <c:pt idx="12">
                    <c:v>2.7598362089943476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3.5598247019632128</c:v>
                </c:pt>
                <c:pt idx="1">
                  <c:v>96.413634272740182</c:v>
                </c:pt>
                <c:pt idx="2">
                  <c:v>223.19376894250468</c:v>
                </c:pt>
                <c:pt idx="3">
                  <c:v>349.21246548585765</c:v>
                </c:pt>
                <c:pt idx="4">
                  <c:v>430.20357130724119</c:v>
                </c:pt>
                <c:pt idx="5">
                  <c:v>503.27083969119388</c:v>
                </c:pt>
                <c:pt idx="6">
                  <c:v>548.11741511162779</c:v>
                </c:pt>
                <c:pt idx="7">
                  <c:v>659.49139077680502</c:v>
                </c:pt>
                <c:pt idx="8">
                  <c:v>768.27624044697575</c:v>
                </c:pt>
                <c:pt idx="9">
                  <c:v>793.01800215135199</c:v>
                </c:pt>
                <c:pt idx="10">
                  <c:v>846.53171255065286</c:v>
                </c:pt>
                <c:pt idx="11">
                  <c:v>935.85468583969612</c:v>
                </c:pt>
                <c:pt idx="12">
                  <c:v>1025.3716773203889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3.5598247019632128</c:v>
                </c:pt>
                <c:pt idx="1">
                  <c:v>96.413634272740182</c:v>
                </c:pt>
                <c:pt idx="2">
                  <c:v>223.19376894250468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7.707246562298776E-4</c:v>
                  </c:pt>
                  <c:pt idx="1">
                    <c:v>2.6656862235474197E-3</c:v>
                  </c:pt>
                  <c:pt idx="2">
                    <c:v>3.8856675351087062E-3</c:v>
                  </c:pt>
                  <c:pt idx="3">
                    <c:v>3.9935632648271826E-4</c:v>
                  </c:pt>
                  <c:pt idx="4">
                    <c:v>9.852997489914108E-4</c:v>
                  </c:pt>
                  <c:pt idx="5">
                    <c:v>1.4611185237059206E-3</c:v>
                  </c:pt>
                  <c:pt idx="6">
                    <c:v>1.3899920286404614E-3</c:v>
                  </c:pt>
                  <c:pt idx="7">
                    <c:v>1.1090473414922522E-3</c:v>
                  </c:pt>
                  <c:pt idx="8">
                    <c:v>8.3944473442137415E-4</c:v>
                  </c:pt>
                  <c:pt idx="9">
                    <c:v>1.123020204544173E-3</c:v>
                  </c:pt>
                  <c:pt idx="10">
                    <c:v>4.8044194747033885E-3</c:v>
                  </c:pt>
                  <c:pt idx="11">
                    <c:v>1.0632497630960942E-3</c:v>
                  </c:pt>
                  <c:pt idx="12">
                    <c:v>3.4497952612429347E-4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7.707246562298776E-4</c:v>
                  </c:pt>
                  <c:pt idx="1">
                    <c:v>2.6656862235474197E-3</c:v>
                  </c:pt>
                  <c:pt idx="2">
                    <c:v>3.8856675351087062E-3</c:v>
                  </c:pt>
                  <c:pt idx="3">
                    <c:v>3.9935632648271826E-4</c:v>
                  </c:pt>
                  <c:pt idx="4">
                    <c:v>9.852997489914108E-4</c:v>
                  </c:pt>
                  <c:pt idx="5">
                    <c:v>1.4611185237059206E-3</c:v>
                  </c:pt>
                  <c:pt idx="6">
                    <c:v>1.3899920286404614E-3</c:v>
                  </c:pt>
                  <c:pt idx="7">
                    <c:v>1.1090473414922522E-3</c:v>
                  </c:pt>
                  <c:pt idx="8">
                    <c:v>8.3944473442137415E-4</c:v>
                  </c:pt>
                  <c:pt idx="9">
                    <c:v>1.123020204544173E-3</c:v>
                  </c:pt>
                  <c:pt idx="10">
                    <c:v>4.8044194747033885E-3</c:v>
                  </c:pt>
                  <c:pt idx="11">
                    <c:v>1.0632497630960942E-3</c:v>
                  </c:pt>
                  <c:pt idx="12">
                    <c:v>3.4497952612429347E-4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4.4497808774540161E-4</c:v>
                </c:pt>
                <c:pt idx="1">
                  <c:v>1.2051704284092524E-2</c:v>
                </c:pt>
                <c:pt idx="2">
                  <c:v>2.7899221117813084E-2</c:v>
                </c:pt>
                <c:pt idx="3">
                  <c:v>4.3651558185732207E-2</c:v>
                </c:pt>
                <c:pt idx="4">
                  <c:v>5.3775446413405148E-2</c:v>
                </c:pt>
                <c:pt idx="5">
                  <c:v>6.2908854961399238E-2</c:v>
                </c:pt>
                <c:pt idx="6">
                  <c:v>6.8514676888953477E-2</c:v>
                </c:pt>
                <c:pt idx="7">
                  <c:v>8.2436423847100634E-2</c:v>
                </c:pt>
                <c:pt idx="8">
                  <c:v>9.6034530055871967E-2</c:v>
                </c:pt>
                <c:pt idx="9">
                  <c:v>9.9127250268918998E-2</c:v>
                </c:pt>
                <c:pt idx="10">
                  <c:v>0.10581646406883161</c:v>
                </c:pt>
                <c:pt idx="11">
                  <c:v>0.11698183572996201</c:v>
                </c:pt>
                <c:pt idx="12">
                  <c:v>0.12817145966504861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0.77072465622987762</c:v>
                  </c:pt>
                  <c:pt idx="1">
                    <c:v>2.6656862235474197</c:v>
                  </c:pt>
                  <c:pt idx="2">
                    <c:v>3.8856675351087064</c:v>
                  </c:pt>
                  <c:pt idx="3">
                    <c:v>0.39935632648271824</c:v>
                  </c:pt>
                  <c:pt idx="4">
                    <c:v>0.98529974899141082</c:v>
                  </c:pt>
                  <c:pt idx="5">
                    <c:v>1.4611185237059205</c:v>
                  </c:pt>
                  <c:pt idx="6">
                    <c:v>1.3899920286404615</c:v>
                  </c:pt>
                  <c:pt idx="7">
                    <c:v>1.1090473414922521</c:v>
                  </c:pt>
                  <c:pt idx="8">
                    <c:v>0.83944473442137413</c:v>
                  </c:pt>
                  <c:pt idx="9">
                    <c:v>1.1230202045441731</c:v>
                  </c:pt>
                  <c:pt idx="10">
                    <c:v>4.8044194747033888</c:v>
                  </c:pt>
                  <c:pt idx="11">
                    <c:v>1.0632497630960942</c:v>
                  </c:pt>
                  <c:pt idx="12">
                    <c:v>0.34497952612429345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0.77072465622987762</c:v>
                  </c:pt>
                  <c:pt idx="1">
                    <c:v>2.6656862235474197</c:v>
                  </c:pt>
                  <c:pt idx="2">
                    <c:v>3.8856675351087064</c:v>
                  </c:pt>
                  <c:pt idx="3">
                    <c:v>0.39935632648271824</c:v>
                  </c:pt>
                  <c:pt idx="4">
                    <c:v>0.98529974899141082</c:v>
                  </c:pt>
                  <c:pt idx="5">
                    <c:v>1.4611185237059205</c:v>
                  </c:pt>
                  <c:pt idx="6">
                    <c:v>1.3899920286404615</c:v>
                  </c:pt>
                  <c:pt idx="7">
                    <c:v>1.1090473414922521</c:v>
                  </c:pt>
                  <c:pt idx="8">
                    <c:v>0.83944473442137413</c:v>
                  </c:pt>
                  <c:pt idx="9">
                    <c:v>1.1230202045441731</c:v>
                  </c:pt>
                  <c:pt idx="10">
                    <c:v>4.8044194747033888</c:v>
                  </c:pt>
                  <c:pt idx="11">
                    <c:v>1.0632497630960942</c:v>
                  </c:pt>
                  <c:pt idx="12">
                    <c:v>0.34497952612429345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0.4449780877454016</c:v>
                </c:pt>
                <c:pt idx="1">
                  <c:v>12.051704284092523</c:v>
                </c:pt>
                <c:pt idx="2">
                  <c:v>27.899221117813084</c:v>
                </c:pt>
                <c:pt idx="3">
                  <c:v>43.651558185732206</c:v>
                </c:pt>
                <c:pt idx="4">
                  <c:v>53.775446413405149</c:v>
                </c:pt>
                <c:pt idx="5">
                  <c:v>62.908854961399236</c:v>
                </c:pt>
                <c:pt idx="6">
                  <c:v>68.514676888953474</c:v>
                </c:pt>
                <c:pt idx="7">
                  <c:v>82.436423847100627</c:v>
                </c:pt>
                <c:pt idx="8">
                  <c:v>96.034530055871969</c:v>
                </c:pt>
                <c:pt idx="9">
                  <c:v>99.127250268918999</c:v>
                </c:pt>
                <c:pt idx="10">
                  <c:v>105.81646406883161</c:v>
                </c:pt>
                <c:pt idx="11">
                  <c:v>116.98183572996201</c:v>
                </c:pt>
                <c:pt idx="12">
                  <c:v>128.17145966504862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12.051704284092523</c:v>
                </c:pt>
                <c:pt idx="2">
                  <c:v>27.899221117813084</c:v>
                </c:pt>
                <c:pt idx="3">
                  <c:v>43.651558185732206</c:v>
                </c:pt>
                <c:pt idx="4">
                  <c:v>53.775446413405149</c:v>
                </c:pt>
                <c:pt idx="5">
                  <c:v>62.908854961399236</c:v>
                </c:pt>
                <c:pt idx="6">
                  <c:v>68.514676888953474</c:v>
                </c:pt>
                <c:pt idx="7">
                  <c:v>82.436423847100627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0.4449780877454016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96.034530055871969</c:v>
                </c:pt>
                <c:pt idx="9">
                  <c:v>99.127250268918999</c:v>
                </c:pt>
                <c:pt idx="10">
                  <c:v>105.81646406883161</c:v>
                </c:pt>
                <c:pt idx="11">
                  <c:v>116.98183572996201</c:v>
                </c:pt>
                <c:pt idx="12">
                  <c:v>128.17145966504862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4.1437220673653909</c:v>
                  </c:pt>
                  <c:pt idx="1">
                    <c:v>9.2505833539362747</c:v>
                  </c:pt>
                  <c:pt idx="2">
                    <c:v>26.994874851050483</c:v>
                  </c:pt>
                  <c:pt idx="3">
                    <c:v>5.6807474269622844</c:v>
                  </c:pt>
                  <c:pt idx="4">
                    <c:v>13.806115753241844</c:v>
                  </c:pt>
                  <c:pt idx="5">
                    <c:v>7.8303435703713298</c:v>
                  </c:pt>
                  <c:pt idx="6">
                    <c:v>18.834849449093813</c:v>
                  </c:pt>
                  <c:pt idx="7">
                    <c:v>24.265389058378979</c:v>
                  </c:pt>
                  <c:pt idx="8">
                    <c:v>29.644667286499374</c:v>
                  </c:pt>
                  <c:pt idx="9">
                    <c:v>34.406896072174085</c:v>
                  </c:pt>
                  <c:pt idx="10">
                    <c:v>22.454488599054777</c:v>
                  </c:pt>
                  <c:pt idx="11">
                    <c:v>22.523451603878296</c:v>
                  </c:pt>
                  <c:pt idx="12">
                    <c:v>15.897324419327715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4.1437220673653909</c:v>
                  </c:pt>
                  <c:pt idx="1">
                    <c:v>9.2505833539362747</c:v>
                  </c:pt>
                  <c:pt idx="2">
                    <c:v>26.994874851050483</c:v>
                  </c:pt>
                  <c:pt idx="3">
                    <c:v>5.6807474269622844</c:v>
                  </c:pt>
                  <c:pt idx="4">
                    <c:v>13.806115753241844</c:v>
                  </c:pt>
                  <c:pt idx="5">
                    <c:v>7.8303435703713298</c:v>
                  </c:pt>
                  <c:pt idx="6">
                    <c:v>18.834849449093813</c:v>
                  </c:pt>
                  <c:pt idx="7">
                    <c:v>24.265389058378979</c:v>
                  </c:pt>
                  <c:pt idx="8">
                    <c:v>29.644667286499374</c:v>
                  </c:pt>
                  <c:pt idx="9">
                    <c:v>34.406896072174085</c:v>
                  </c:pt>
                  <c:pt idx="10">
                    <c:v>22.454488599054777</c:v>
                  </c:pt>
                  <c:pt idx="11">
                    <c:v>22.523451603878296</c:v>
                  </c:pt>
                  <c:pt idx="12">
                    <c:v>15.897324419327715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4.9812738486528048</c:v>
                </c:pt>
                <c:pt idx="1">
                  <c:v>40.837468115604331</c:v>
                </c:pt>
                <c:pt idx="2">
                  <c:v>88.178749341043087</c:v>
                </c:pt>
                <c:pt idx="3">
                  <c:v>142.58864189275135</c:v>
                </c:pt>
                <c:pt idx="4">
                  <c:v>174.1471769208288</c:v>
                </c:pt>
                <c:pt idx="5">
                  <c:v>183.77363097054311</c:v>
                </c:pt>
                <c:pt idx="6">
                  <c:v>240.96438087136983</c:v>
                </c:pt>
                <c:pt idx="7">
                  <c:v>270.92672963037853</c:v>
                </c:pt>
                <c:pt idx="8">
                  <c:v>325.53526422962835</c:v>
                </c:pt>
                <c:pt idx="9">
                  <c:v>353.12931609346771</c:v>
                </c:pt>
                <c:pt idx="10">
                  <c:v>366.01236615225537</c:v>
                </c:pt>
                <c:pt idx="11">
                  <c:v>406.79029062961177</c:v>
                </c:pt>
                <c:pt idx="12">
                  <c:v>320.65109140446123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4.9812738486528048</c:v>
                </c:pt>
                <c:pt idx="1">
                  <c:v>40.837468115604331</c:v>
                </c:pt>
                <c:pt idx="2">
                  <c:v>88.178749341043087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1.0359305168413477E-3</c:v>
                  </c:pt>
                  <c:pt idx="1">
                    <c:v>2.3126458384840685E-3</c:v>
                  </c:pt>
                  <c:pt idx="2">
                    <c:v>6.7487187127626205E-3</c:v>
                  </c:pt>
                  <c:pt idx="3">
                    <c:v>1.4201868567405712E-3</c:v>
                  </c:pt>
                  <c:pt idx="4">
                    <c:v>3.4515289383104612E-3</c:v>
                  </c:pt>
                  <c:pt idx="5">
                    <c:v>1.9575858925928325E-3</c:v>
                  </c:pt>
                  <c:pt idx="6">
                    <c:v>4.7087123622734529E-3</c:v>
                  </c:pt>
                  <c:pt idx="7">
                    <c:v>6.0663472645947451E-3</c:v>
                  </c:pt>
                  <c:pt idx="8">
                    <c:v>7.4111668216248431E-3</c:v>
                  </c:pt>
                  <c:pt idx="9">
                    <c:v>8.6017240180435214E-3</c:v>
                  </c:pt>
                  <c:pt idx="10">
                    <c:v>5.613622149763694E-3</c:v>
                  </c:pt>
                  <c:pt idx="11">
                    <c:v>5.6308629009695745E-3</c:v>
                  </c:pt>
                  <c:pt idx="12">
                    <c:v>3.9743311048319289E-3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1.0359305168413477E-3</c:v>
                  </c:pt>
                  <c:pt idx="1">
                    <c:v>2.3126458384840685E-3</c:v>
                  </c:pt>
                  <c:pt idx="2">
                    <c:v>6.7487187127626205E-3</c:v>
                  </c:pt>
                  <c:pt idx="3">
                    <c:v>1.4201868567405712E-3</c:v>
                  </c:pt>
                  <c:pt idx="4">
                    <c:v>3.4515289383104612E-3</c:v>
                  </c:pt>
                  <c:pt idx="5">
                    <c:v>1.9575858925928325E-3</c:v>
                  </c:pt>
                  <c:pt idx="6">
                    <c:v>4.7087123622734529E-3</c:v>
                  </c:pt>
                  <c:pt idx="7">
                    <c:v>6.0663472645947451E-3</c:v>
                  </c:pt>
                  <c:pt idx="8">
                    <c:v>7.4111668216248431E-3</c:v>
                  </c:pt>
                  <c:pt idx="9">
                    <c:v>8.6017240180435214E-3</c:v>
                  </c:pt>
                  <c:pt idx="10">
                    <c:v>5.613622149763694E-3</c:v>
                  </c:pt>
                  <c:pt idx="11">
                    <c:v>5.6308629009695745E-3</c:v>
                  </c:pt>
                  <c:pt idx="12">
                    <c:v>3.9743311048319289E-3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1.2453184621632012E-3</c:v>
                </c:pt>
                <c:pt idx="1">
                  <c:v>1.0209367028901083E-2</c:v>
                </c:pt>
                <c:pt idx="2">
                  <c:v>2.2044687335260771E-2</c:v>
                </c:pt>
                <c:pt idx="3">
                  <c:v>3.564716047318784E-2</c:v>
                </c:pt>
                <c:pt idx="4">
                  <c:v>4.3536794230207197E-2</c:v>
                </c:pt>
                <c:pt idx="5">
                  <c:v>4.5943407742635778E-2</c:v>
                </c:pt>
                <c:pt idx="6">
                  <c:v>6.0241095217842454E-2</c:v>
                </c:pt>
                <c:pt idx="7">
                  <c:v>6.7731682407594626E-2</c:v>
                </c:pt>
                <c:pt idx="8">
                  <c:v>8.1383816057407091E-2</c:v>
                </c:pt>
                <c:pt idx="9">
                  <c:v>8.8282329023366926E-2</c:v>
                </c:pt>
                <c:pt idx="10">
                  <c:v>9.1503091538063838E-2</c:v>
                </c:pt>
                <c:pt idx="11">
                  <c:v>0.10169757265740294</c:v>
                </c:pt>
                <c:pt idx="12">
                  <c:v>8.016277285111531E-2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0.51796525842067387</c:v>
                  </c:pt>
                  <c:pt idx="1">
                    <c:v>1.1563229192420343</c:v>
                  </c:pt>
                  <c:pt idx="2">
                    <c:v>3.3743593563813103</c:v>
                  </c:pt>
                  <c:pt idx="3">
                    <c:v>0.71009342837028555</c:v>
                  </c:pt>
                  <c:pt idx="4">
                    <c:v>1.7257644691552305</c:v>
                  </c:pt>
                  <c:pt idx="5">
                    <c:v>0.97879294629641622</c:v>
                  </c:pt>
                  <c:pt idx="6">
                    <c:v>2.3543561811367266</c:v>
                  </c:pt>
                  <c:pt idx="7">
                    <c:v>3.0331736322973724</c:v>
                  </c:pt>
                  <c:pt idx="8">
                    <c:v>3.7055834108124217</c:v>
                  </c:pt>
                  <c:pt idx="9">
                    <c:v>4.3008620090217606</c:v>
                  </c:pt>
                  <c:pt idx="10">
                    <c:v>2.8068110748818471</c:v>
                  </c:pt>
                  <c:pt idx="11">
                    <c:v>2.815431450484787</c:v>
                  </c:pt>
                  <c:pt idx="12">
                    <c:v>1.9871655524159644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0.51796525842067387</c:v>
                  </c:pt>
                  <c:pt idx="1">
                    <c:v>1.1563229192420343</c:v>
                  </c:pt>
                  <c:pt idx="2">
                    <c:v>3.3743593563813103</c:v>
                  </c:pt>
                  <c:pt idx="3">
                    <c:v>0.71009342837028555</c:v>
                  </c:pt>
                  <c:pt idx="4">
                    <c:v>1.7257644691552305</c:v>
                  </c:pt>
                  <c:pt idx="5">
                    <c:v>0.97879294629641622</c:v>
                  </c:pt>
                  <c:pt idx="6">
                    <c:v>2.3543561811367266</c:v>
                  </c:pt>
                  <c:pt idx="7">
                    <c:v>3.0331736322973724</c:v>
                  </c:pt>
                  <c:pt idx="8">
                    <c:v>3.7055834108124217</c:v>
                  </c:pt>
                  <c:pt idx="9">
                    <c:v>4.3008620090217606</c:v>
                  </c:pt>
                  <c:pt idx="10">
                    <c:v>2.8068110748818471</c:v>
                  </c:pt>
                  <c:pt idx="11">
                    <c:v>2.815431450484787</c:v>
                  </c:pt>
                  <c:pt idx="12">
                    <c:v>1.9871655524159644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0.62265923108160059</c:v>
                </c:pt>
                <c:pt idx="1">
                  <c:v>5.1046835144505414</c:v>
                </c:pt>
                <c:pt idx="2">
                  <c:v>11.022343667630386</c:v>
                </c:pt>
                <c:pt idx="3">
                  <c:v>17.823580236593919</c:v>
                </c:pt>
                <c:pt idx="4">
                  <c:v>21.7683971151036</c:v>
                </c:pt>
                <c:pt idx="5">
                  <c:v>22.971703871317889</c:v>
                </c:pt>
                <c:pt idx="6">
                  <c:v>30.120547608921228</c:v>
                </c:pt>
                <c:pt idx="7">
                  <c:v>33.865841203797316</c:v>
                </c:pt>
                <c:pt idx="8">
                  <c:v>40.691908028703544</c:v>
                </c:pt>
                <c:pt idx="9">
                  <c:v>44.141164511683463</c:v>
                </c:pt>
                <c:pt idx="10">
                  <c:v>45.751545769031921</c:v>
                </c:pt>
                <c:pt idx="11">
                  <c:v>50.848786328701472</c:v>
                </c:pt>
                <c:pt idx="12">
                  <c:v>40.081386425557653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5.1046835144505414</c:v>
                </c:pt>
                <c:pt idx="2">
                  <c:v>11.022343667630386</c:v>
                </c:pt>
                <c:pt idx="3">
                  <c:v>17.823580236593919</c:v>
                </c:pt>
                <c:pt idx="4">
                  <c:v>21.7683971151036</c:v>
                </c:pt>
                <c:pt idx="5">
                  <c:v>22.971703871317889</c:v>
                </c:pt>
                <c:pt idx="6">
                  <c:v>30.120547608921228</c:v>
                </c:pt>
                <c:pt idx="7">
                  <c:v>33.865841203797316</c:v>
                </c:pt>
                <c:pt idx="8">
                  <c:v>40.691908028703544</c:v>
                </c:pt>
                <c:pt idx="9">
                  <c:v>44.141164511683463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0.62265923108160059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45.751545769031921</c:v>
                </c:pt>
                <c:pt idx="11">
                  <c:v>50.848786328701472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K7" sqref="K7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8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74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4000 nM coll, 8 nM MMP-1(DS)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2.4522770140013677</v>
      </c>
      <c r="C14" s="3" t="s">
        <v>22</v>
      </c>
    </row>
    <row r="15" spans="1:8" ht="17.25" x14ac:dyDescent="0.25">
      <c r="A15" s="1" t="s">
        <v>39</v>
      </c>
      <c r="B15">
        <f ca="1">'α2(I)'!R11</f>
        <v>0.97696498492556072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1" activePane="bottomRight" state="frozen"/>
      <selection pane="topRight" activeCell="C1" sqref="C1"/>
      <selection pane="bottomLeft" activeCell="A6" sqref="A6"/>
      <selection pane="bottomRight" activeCell="C3" sqref="C3:Q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29835.758481351109</v>
      </c>
      <c r="C2" s="49">
        <f>SUMSQ(AI27:AI227)</f>
        <v>1652.2290212956268</v>
      </c>
      <c r="D2" s="50">
        <f t="shared" ref="D2:O2" si="0">SUMSQ(AJ27:AJ227)</f>
        <v>3224.0617050970454</v>
      </c>
      <c r="E2" s="50">
        <f t="shared" si="0"/>
        <v>2549.3850805183902</v>
      </c>
      <c r="F2" s="50">
        <f t="shared" si="0"/>
        <v>2029.6073298778115</v>
      </c>
      <c r="G2" s="50">
        <f t="shared" si="0"/>
        <v>2409.9191007178415</v>
      </c>
      <c r="H2" s="50">
        <f t="shared" si="0"/>
        <v>907.49441367722341</v>
      </c>
      <c r="I2" s="50">
        <f t="shared" si="0"/>
        <v>1900.5411129652516</v>
      </c>
      <c r="J2" s="50">
        <f t="shared" si="0"/>
        <v>2009.5697097937889</v>
      </c>
      <c r="K2" s="50">
        <f t="shared" si="0"/>
        <v>2521.5377118904607</v>
      </c>
      <c r="L2" s="50">
        <f t="shared" si="0"/>
        <v>2245.1264039175226</v>
      </c>
      <c r="M2" s="50">
        <f t="shared" si="0"/>
        <v>3054.1111410942262</v>
      </c>
      <c r="N2" s="50">
        <f t="shared" si="0"/>
        <v>2852.3178469963786</v>
      </c>
      <c r="O2" s="51">
        <f t="shared" si="0"/>
        <v>2479.8579035095427</v>
      </c>
      <c r="P2" s="104">
        <f>SUMSQ(AV27:AV227)</f>
        <v>1897.4005647291726</v>
      </c>
      <c r="Q2" s="105">
        <f>SUMSQ(AW27:AW227)</f>
        <v>1270.7282381468885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2164.8246497901214</v>
      </c>
      <c r="D3" s="55">
        <v>2091.8792427719413</v>
      </c>
      <c r="E3" s="55">
        <v>1970.0156652755456</v>
      </c>
      <c r="F3" s="55">
        <v>1949.6849015945677</v>
      </c>
      <c r="G3" s="55">
        <v>1830.997266469428</v>
      </c>
      <c r="H3" s="55">
        <v>1745.2062388270915</v>
      </c>
      <c r="I3" s="55">
        <v>1763.1958713059801</v>
      </c>
      <c r="J3" s="55">
        <v>1643.2728342151174</v>
      </c>
      <c r="K3" s="55">
        <v>1648.528989308435</v>
      </c>
      <c r="L3" s="55">
        <v>1612.8561923765958</v>
      </c>
      <c r="M3" s="55">
        <v>1433.6872883044527</v>
      </c>
      <c r="N3" s="55">
        <v>1669.8173093874163</v>
      </c>
      <c r="O3" s="67">
        <v>1797.9679840719577</v>
      </c>
      <c r="P3" s="99">
        <v>1607.9971603898246</v>
      </c>
      <c r="Q3" s="92">
        <v>1251.9043133691805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1233.3761424376335</v>
      </c>
      <c r="D4" s="57">
        <v>1178.9569626809587</v>
      </c>
      <c r="E4" s="57">
        <v>1158.5582774139373</v>
      </c>
      <c r="F4" s="57">
        <v>1127.1735007727546</v>
      </c>
      <c r="G4" s="57">
        <v>1081.7963144511336</v>
      </c>
      <c r="H4" s="57">
        <v>1026.2021753618201</v>
      </c>
      <c r="I4" s="57">
        <v>1009.3722653202218</v>
      </c>
      <c r="J4" s="57">
        <v>952.20777251731556</v>
      </c>
      <c r="K4" s="57">
        <v>969.16650383212891</v>
      </c>
      <c r="L4" s="57">
        <v>937.33853911396523</v>
      </c>
      <c r="M4" s="57">
        <v>896.15616040681266</v>
      </c>
      <c r="N4" s="57">
        <v>952.53048183442536</v>
      </c>
      <c r="O4" s="68">
        <v>1015.2279805273923</v>
      </c>
      <c r="P4" s="100">
        <v>883.72263231203669</v>
      </c>
      <c r="Q4" s="93">
        <v>658.60910400331898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20.277489105401806</v>
      </c>
      <c r="E5" s="57">
        <v>49.585641179567901</v>
      </c>
      <c r="F5" s="57">
        <v>91.938385213525876</v>
      </c>
      <c r="G5" s="57">
        <v>110.83398105267905</v>
      </c>
      <c r="H5" s="57">
        <v>125.13432641835917</v>
      </c>
      <c r="I5" s="57">
        <v>131.78639392731819</v>
      </c>
      <c r="J5" s="57">
        <v>156.15947767175339</v>
      </c>
      <c r="K5" s="57">
        <v>181.82696813290929</v>
      </c>
      <c r="L5" s="57">
        <v>187.14490998294997</v>
      </c>
      <c r="M5" s="57">
        <v>173.91575272200839</v>
      </c>
      <c r="N5" s="57">
        <v>228.73603563201706</v>
      </c>
      <c r="O5" s="68">
        <v>275.74848054132133</v>
      </c>
      <c r="P5" s="100">
        <v>418.9456790978669</v>
      </c>
      <c r="Q5" s="93">
        <v>1032.7711791671413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0.72122750686659454</v>
      </c>
      <c r="D6" s="59">
        <v>7.9384836620074273</v>
      </c>
      <c r="E6" s="59">
        <v>17.080877158864734</v>
      </c>
      <c r="F6" s="59">
        <v>36.916325316498316</v>
      </c>
      <c r="G6" s="59">
        <v>41.68293447595952</v>
      </c>
      <c r="H6" s="59">
        <v>45.289627753302959</v>
      </c>
      <c r="I6" s="59">
        <v>55.740803460328813</v>
      </c>
      <c r="J6" s="59">
        <v>60.791013851085339</v>
      </c>
      <c r="K6" s="59">
        <v>73.760446373043649</v>
      </c>
      <c r="L6" s="59">
        <v>81.243933211241981</v>
      </c>
      <c r="M6" s="59">
        <v>82.209636719467625</v>
      </c>
      <c r="N6" s="59">
        <v>95.239506431971321</v>
      </c>
      <c r="O6" s="69">
        <v>77.496533663188828</v>
      </c>
      <c r="P6" s="101">
        <v>195.72107027026465</v>
      </c>
      <c r="Q6" s="94">
        <v>599.57070803512522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64.211539841833599</v>
      </c>
      <c r="D7" s="57">
        <v>59.751689442751562</v>
      </c>
      <c r="E7" s="57">
        <v>59.163790654057046</v>
      </c>
      <c r="F7" s="57">
        <v>59.201584532785397</v>
      </c>
      <c r="G7" s="57">
        <v>59.135841908237666</v>
      </c>
      <c r="H7" s="57">
        <v>58.648709058580714</v>
      </c>
      <c r="I7" s="57">
        <v>59.447669746911686</v>
      </c>
      <c r="J7" s="57">
        <v>58.57729300720289</v>
      </c>
      <c r="K7" s="57">
        <v>58.352162334844756</v>
      </c>
      <c r="L7" s="57">
        <v>58.150198508911153</v>
      </c>
      <c r="M7" s="57">
        <v>57.889836759514274</v>
      </c>
      <c r="N7" s="55">
        <v>59.105886591937931</v>
      </c>
      <c r="O7" s="67">
        <v>59.593399262600947</v>
      </c>
      <c r="P7" s="99">
        <v>58.790770838255014</v>
      </c>
      <c r="Q7" s="92">
        <v>58.363132568252396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87.276658197952514</v>
      </c>
      <c r="D8" s="57">
        <v>82.642640145120552</v>
      </c>
      <c r="E8" s="57">
        <v>81.545726786201485</v>
      </c>
      <c r="F8" s="57">
        <v>81.374843212325899</v>
      </c>
      <c r="G8" s="57">
        <v>81.367209232015469</v>
      </c>
      <c r="H8" s="57">
        <v>80.79117320147482</v>
      </c>
      <c r="I8" s="57">
        <v>81.312375769308019</v>
      </c>
      <c r="J8" s="57">
        <v>79.851789787199223</v>
      </c>
      <c r="K8" s="57">
        <v>79.340299939449466</v>
      </c>
      <c r="L8" s="57">
        <v>79.489146571038432</v>
      </c>
      <c r="M8" s="57">
        <v>80.145025745685444</v>
      </c>
      <c r="N8" s="57">
        <v>81.546495150950889</v>
      </c>
      <c r="O8" s="68">
        <v>82.71626596197018</v>
      </c>
      <c r="P8" s="100">
        <v>82.90567184820442</v>
      </c>
      <c r="Q8" s="93">
        <v>81.551217294959102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 t="shared" ref="C9:M9" si="1">C$8+ ($O9 - $O$8)*C$19 + ($O9 - $O$8)*($O9 - $O$8)*ABS(C$20)</f>
        <v>125.73562728481916</v>
      </c>
      <c r="D9" s="65">
        <f t="shared" si="1"/>
        <v>122.22022028844498</v>
      </c>
      <c r="E9" s="65">
        <f t="shared" si="1"/>
        <v>120.23689642533557</v>
      </c>
      <c r="F9" s="65">
        <f t="shared" si="1"/>
        <v>117.71878726111598</v>
      </c>
      <c r="G9" s="65">
        <f t="shared" si="1"/>
        <v>117.98547451933428</v>
      </c>
      <c r="H9" s="65">
        <f t="shared" si="1"/>
        <v>118.0932376824091</v>
      </c>
      <c r="I9" s="65">
        <f t="shared" si="1"/>
        <v>118.24609861024697</v>
      </c>
      <c r="J9" s="65">
        <f t="shared" si="1"/>
        <v>115.84501643824983</v>
      </c>
      <c r="K9" s="65">
        <f t="shared" si="1"/>
        <v>115.30981572249858</v>
      </c>
      <c r="L9" s="65">
        <f t="shared" si="1"/>
        <v>116.16253359398999</v>
      </c>
      <c r="M9" s="65">
        <f t="shared" si="1"/>
        <v>118.16957284617519</v>
      </c>
      <c r="N9" s="66">
        <f>N$8+ ($O9 - $O$8)*N$19 + ($O9 - $O$8)*($O9 - $O$8)*ABS(N$20)</f>
        <v>118.84556086805746</v>
      </c>
      <c r="O9" s="68">
        <v>121.22146398064645</v>
      </c>
      <c r="P9" s="100">
        <v>122.31284329826737</v>
      </c>
      <c r="Q9" s="93">
        <v>121.92187853107551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$O$8)*C$19 + ($O10 - $O$8)*($O10 - $O$8)*ABS(C$20)</f>
        <v>153.80416108550295</v>
      </c>
      <c r="D10" s="125">
        <f t="shared" ref="D10:N10" si="2">D$8 + ($O10 - $O$8)*D$19 + ($O10 - $O$8)*($O10 - $O$8)*ABS(D$20)</f>
        <v>152.45278836274517</v>
      </c>
      <c r="E10" s="125">
        <f t="shared" si="2"/>
        <v>149.36783699160173</v>
      </c>
      <c r="F10" s="125">
        <f t="shared" si="2"/>
        <v>145.69856962573382</v>
      </c>
      <c r="G10" s="125">
        <f t="shared" si="2"/>
        <v>146.15273522925949</v>
      </c>
      <c r="H10" s="125">
        <f t="shared" si="2"/>
        <v>146.47216945080643</v>
      </c>
      <c r="I10" s="125">
        <f t="shared" si="2"/>
        <v>145.76590268146452</v>
      </c>
      <c r="J10" s="125">
        <f t="shared" si="2"/>
        <v>142.51800228515876</v>
      </c>
      <c r="K10" s="125">
        <f t="shared" si="2"/>
        <v>142.52548310339697</v>
      </c>
      <c r="L10" s="125">
        <f t="shared" si="2"/>
        <v>143.7035399552241</v>
      </c>
      <c r="M10" s="125">
        <f t="shared" si="2"/>
        <v>145.91544336866878</v>
      </c>
      <c r="N10" s="126">
        <f t="shared" si="2"/>
        <v>147.73705987341162</v>
      </c>
      <c r="O10" s="69">
        <v>149.31805734355106</v>
      </c>
      <c r="P10" s="101">
        <v>152.32655144756311</v>
      </c>
      <c r="Q10" s="94">
        <v>151.85366259332872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8.2459425584943382</v>
      </c>
      <c r="D11" s="109">
        <v>8.0563457783202033</v>
      </c>
      <c r="E11" s="109">
        <v>7.1015009575735046</v>
      </c>
      <c r="F11" s="109">
        <v>7.4665534161086065</v>
      </c>
      <c r="G11" s="109">
        <v>6.68381903429594</v>
      </c>
      <c r="H11" s="109">
        <v>6.6732583589103438</v>
      </c>
      <c r="I11" s="109">
        <v>6.6031768104557758</v>
      </c>
      <c r="J11" s="109">
        <v>6.1971616255385022</v>
      </c>
      <c r="K11" s="109">
        <v>6.2416263599364825</v>
      </c>
      <c r="L11" s="109">
        <v>6.5186210595795213</v>
      </c>
      <c r="M11" s="109">
        <v>5.7806168959717645</v>
      </c>
      <c r="N11" s="109">
        <v>6.6657863143526592</v>
      </c>
      <c r="O11" s="115">
        <v>6.9892022160114582</v>
      </c>
      <c r="P11" s="102">
        <v>6.2388160928144352</v>
      </c>
      <c r="Q11" s="95">
        <v>5.5763472320466008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7.1516624236219082</v>
      </c>
      <c r="D12" s="110">
        <v>6.6980441245146256</v>
      </c>
      <c r="E12" s="110">
        <v>6.1744873740113766</v>
      </c>
      <c r="F12" s="110">
        <v>6.3835017693551457</v>
      </c>
      <c r="G12" s="110">
        <v>5.9350798347117912</v>
      </c>
      <c r="H12" s="110">
        <v>5.8669987798042378</v>
      </c>
      <c r="I12" s="110">
        <v>5.8466598474203382</v>
      </c>
      <c r="J12" s="110">
        <v>5.6299640090630358</v>
      </c>
      <c r="K12" s="110">
        <v>5.7091847513444707</v>
      </c>
      <c r="L12" s="110">
        <v>6.1422369175464926</v>
      </c>
      <c r="M12" s="110">
        <v>5.9014642701721662</v>
      </c>
      <c r="N12" s="110">
        <v>6.0236709420768948</v>
      </c>
      <c r="O12" s="116">
        <v>6.1680703908098486</v>
      </c>
      <c r="P12" s="90">
        <v>5.9694984598464362</v>
      </c>
      <c r="Q12" s="96">
        <v>5.2605342130288939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6.4018331952548655</v>
      </c>
      <c r="D13" s="61">
        <f t="shared" ref="D13:N13" si="3">D$12/$O12*$O13</f>
        <v>5.9957753428025198</v>
      </c>
      <c r="E13" s="61">
        <f t="shared" si="3"/>
        <v>5.5271118647976367</v>
      </c>
      <c r="F13" s="61">
        <f t="shared" si="3"/>
        <v>5.7142117606174123</v>
      </c>
      <c r="G13" s="61">
        <f t="shared" si="3"/>
        <v>5.3128054502191127</v>
      </c>
      <c r="H13" s="61">
        <f t="shared" si="3"/>
        <v>5.2518624789967081</v>
      </c>
      <c r="I13" s="61">
        <f t="shared" si="3"/>
        <v>5.2336560194662329</v>
      </c>
      <c r="J13" s="61">
        <f t="shared" si="3"/>
        <v>5.0396800556837036</v>
      </c>
      <c r="K13" s="61">
        <f t="shared" si="3"/>
        <v>5.1105947532251976</v>
      </c>
      <c r="L13" s="61">
        <f t="shared" si="3"/>
        <v>5.4982427668831342</v>
      </c>
      <c r="M13" s="61">
        <f t="shared" si="3"/>
        <v>5.2827143715020588</v>
      </c>
      <c r="N13" s="118">
        <f t="shared" si="3"/>
        <v>5.3921080596461222</v>
      </c>
      <c r="O13" s="116">
        <v>5.5213676820273143</v>
      </c>
      <c r="P13" s="90">
        <v>5.5565962055267617</v>
      </c>
      <c r="Q13" s="96">
        <v>6.2075702401828812</v>
      </c>
    </row>
    <row r="14" spans="1:156" ht="15.75" customHeight="1" thickBot="1" x14ac:dyDescent="0.3">
      <c r="A14" s="141"/>
      <c r="B14" s="122" t="s">
        <v>51</v>
      </c>
      <c r="C14" s="62">
        <f>C12/$O12*$O14</f>
        <v>4.1944305480387118</v>
      </c>
      <c r="D14" s="63">
        <f>D12/$O12*$O14</f>
        <v>3.9283846501450363</v>
      </c>
      <c r="E14" s="63">
        <f t="shared" ref="E14:N14" si="4">E12/$O12*$O14</f>
        <v>3.6213200408467476</v>
      </c>
      <c r="F14" s="63">
        <f t="shared" si="4"/>
        <v>3.7439064148783325</v>
      </c>
      <c r="G14" s="63">
        <f t="shared" si="4"/>
        <v>3.480908170600725</v>
      </c>
      <c r="H14" s="63">
        <f t="shared" si="4"/>
        <v>3.4409788171816182</v>
      </c>
      <c r="I14" s="63">
        <f t="shared" si="4"/>
        <v>3.4290500886913389</v>
      </c>
      <c r="J14" s="63">
        <f t="shared" si="4"/>
        <v>3.3019585692375424</v>
      </c>
      <c r="K14" s="63">
        <f t="shared" si="4"/>
        <v>3.3484213189845118</v>
      </c>
      <c r="L14" s="63">
        <f t="shared" si="4"/>
        <v>3.602405235900461</v>
      </c>
      <c r="M14" s="63">
        <f t="shared" si="4"/>
        <v>3.4611927334837751</v>
      </c>
      <c r="N14" s="119">
        <f t="shared" si="4"/>
        <v>3.5328666139676002</v>
      </c>
      <c r="O14" s="117">
        <v>3.617556497663021</v>
      </c>
      <c r="P14" s="103">
        <v>4.5841621934430359</v>
      </c>
      <c r="Q14" s="97">
        <v>6.0598289867505537</v>
      </c>
    </row>
    <row r="15" spans="1:156" x14ac:dyDescent="0.25">
      <c r="A15" s="139" t="s">
        <v>40</v>
      </c>
      <c r="B15" s="120" t="s">
        <v>38</v>
      </c>
      <c r="C15" s="112">
        <v>-2.8227356326771655</v>
      </c>
      <c r="D15" s="109">
        <v>-3.1356722143079234</v>
      </c>
      <c r="E15" s="109">
        <v>-2.7737472640737453</v>
      </c>
      <c r="F15" s="109">
        <v>-3.3266378323838826</v>
      </c>
      <c r="G15" s="109">
        <v>-2.8583638644234601</v>
      </c>
      <c r="H15" s="109">
        <v>-2.6584208170958261</v>
      </c>
      <c r="I15" s="109">
        <v>-2.8608586910702622</v>
      </c>
      <c r="J15" s="109">
        <v>-2.8625846495034444</v>
      </c>
      <c r="K15" s="109">
        <v>-3.0590424315180749</v>
      </c>
      <c r="L15" s="109">
        <v>-3.3314367234623159</v>
      </c>
      <c r="M15" s="109">
        <v>-2.2809786729767549</v>
      </c>
      <c r="N15" s="109">
        <v>-3.1812810652242378</v>
      </c>
      <c r="O15" s="109">
        <v>-3.1386356967984335</v>
      </c>
      <c r="P15" s="90">
        <v>-2.8849581755092735</v>
      </c>
      <c r="Q15" s="96">
        <v>-2.6271862091294196</v>
      </c>
    </row>
    <row r="16" spans="1:156" ht="15.75" thickBot="1" x14ac:dyDescent="0.3">
      <c r="A16" s="140"/>
      <c r="B16" s="113" t="s">
        <v>39</v>
      </c>
      <c r="C16" s="114">
        <v>-2.5835201468538376</v>
      </c>
      <c r="D16" s="110">
        <v>-2.7744335048782522</v>
      </c>
      <c r="E16" s="110">
        <v>-2.4678329808429877</v>
      </c>
      <c r="F16" s="110">
        <v>-3.0231700040606686</v>
      </c>
      <c r="G16" s="110">
        <v>-2.898339384438291</v>
      </c>
      <c r="H16" s="110">
        <v>-2.4822584544510189</v>
      </c>
      <c r="I16" s="110">
        <v>-3.1089535441545095</v>
      </c>
      <c r="J16" s="110">
        <v>-3.331333478065813</v>
      </c>
      <c r="K16" s="110">
        <v>-3.3631875872677273</v>
      </c>
      <c r="L16" s="110">
        <v>-4.1983828764402125</v>
      </c>
      <c r="M16" s="110">
        <v>-4.2209208734317079</v>
      </c>
      <c r="N16" s="110">
        <v>-4.2209208734317079</v>
      </c>
      <c r="O16" s="116">
        <v>-2.9178987286323994</v>
      </c>
      <c r="P16" s="90">
        <v>-3.303162483067033</v>
      </c>
      <c r="Q16" s="96">
        <v>-2.9520271282002284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-1.9410746734698514</v>
      </c>
      <c r="D17" s="61">
        <f t="shared" si="5"/>
        <v>-1.9410746734698514</v>
      </c>
      <c r="E17" s="61">
        <f t="shared" si="5"/>
        <v>-1.9410746734698514</v>
      </c>
      <c r="F17" s="61">
        <f t="shared" si="5"/>
        <v>-1.9410746734698514</v>
      </c>
      <c r="G17" s="61">
        <f t="shared" si="5"/>
        <v>-1.9410746734698514</v>
      </c>
      <c r="H17" s="61">
        <f t="shared" si="5"/>
        <v>-1.9410746734698514</v>
      </c>
      <c r="I17" s="61">
        <f t="shared" si="5"/>
        <v>-1.9410746734698514</v>
      </c>
      <c r="J17" s="61">
        <f t="shared" si="5"/>
        <v>-1.9410746734698514</v>
      </c>
      <c r="K17" s="61">
        <f t="shared" si="5"/>
        <v>-1.9410746734698514</v>
      </c>
      <c r="L17" s="61">
        <f t="shared" si="5"/>
        <v>-1.9410746734698514</v>
      </c>
      <c r="M17" s="61">
        <f t="shared" si="5"/>
        <v>-1.9410746734698514</v>
      </c>
      <c r="N17" s="118">
        <f>$O17</f>
        <v>-1.9410746734698514</v>
      </c>
      <c r="O17" s="116">
        <v>-1.9410746734698514</v>
      </c>
      <c r="P17" s="90">
        <v>-2.4049135807300681</v>
      </c>
      <c r="Q17" s="96">
        <v>-2.5715013521437711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-2.4071221494010189</v>
      </c>
      <c r="D18" s="63">
        <f t="shared" si="5"/>
        <v>-2.4071221494010189</v>
      </c>
      <c r="E18" s="63">
        <f t="shared" si="5"/>
        <v>-2.4071221494010189</v>
      </c>
      <c r="F18" s="63">
        <f t="shared" si="5"/>
        <v>-2.4071221494010189</v>
      </c>
      <c r="G18" s="63">
        <f t="shared" si="5"/>
        <v>-2.4071221494010189</v>
      </c>
      <c r="H18" s="63">
        <f t="shared" si="5"/>
        <v>-2.4071221494010189</v>
      </c>
      <c r="I18" s="63">
        <f t="shared" si="5"/>
        <v>-2.4071221494010189</v>
      </c>
      <c r="J18" s="63">
        <f t="shared" si="5"/>
        <v>-2.4071221494010189</v>
      </c>
      <c r="K18" s="63">
        <f t="shared" si="5"/>
        <v>-2.4071221494010189</v>
      </c>
      <c r="L18" s="63">
        <f t="shared" si="5"/>
        <v>-2.4071221494010189</v>
      </c>
      <c r="M18" s="63">
        <f t="shared" si="5"/>
        <v>-2.4071221494010189</v>
      </c>
      <c r="N18" s="119">
        <f>$O18</f>
        <v>-2.4071221494010189</v>
      </c>
      <c r="O18" s="117">
        <v>-2.4071221494010189</v>
      </c>
      <c r="P18" s="103">
        <v>-2.3122698370794939</v>
      </c>
      <c r="Q18" s="97">
        <v>-2.4512483952857793</v>
      </c>
      <c r="R18" s="36"/>
    </row>
    <row r="19" spans="1:274" x14ac:dyDescent="0.25">
      <c r="A19" s="40"/>
      <c r="B19" s="40"/>
      <c r="C19" s="112">
        <v>0.99868267977478742</v>
      </c>
      <c r="D19" s="109">
        <v>1</v>
      </c>
      <c r="E19" s="110">
        <v>0.98633842017161266</v>
      </c>
      <c r="F19" s="110">
        <v>0.91382433076691827</v>
      </c>
      <c r="G19" s="110">
        <v>0.92120970087758991</v>
      </c>
      <c r="H19" s="110">
        <v>0.9448797676681332</v>
      </c>
      <c r="I19" s="110">
        <v>0.94746141549011276</v>
      </c>
      <c r="J19" s="110">
        <v>0.92633994357121252</v>
      </c>
      <c r="K19" s="110">
        <v>0.91420145106422046</v>
      </c>
      <c r="L19" s="110">
        <v>0.93635524070963017</v>
      </c>
      <c r="M19" s="110">
        <v>0.98751724538386909</v>
      </c>
      <c r="N19" s="110">
        <v>0.93420982210597281</v>
      </c>
      <c r="O19" s="112"/>
      <c r="P19" s="20"/>
      <c r="Q19" s="20"/>
    </row>
    <row r="20" spans="1:274" ht="15.75" thickBot="1" x14ac:dyDescent="0.3">
      <c r="A20" s="40"/>
      <c r="B20" s="40" t="s">
        <v>57</v>
      </c>
      <c r="C20" s="129">
        <v>3.0315607083061835E-6</v>
      </c>
      <c r="D20" s="130">
        <v>7.2328730727855923E-4</v>
      </c>
      <c r="E20" s="128">
        <v>4.8023021292621898E-4</v>
      </c>
      <c r="F20" s="128">
        <v>7.8033050562035318E-4</v>
      </c>
      <c r="G20" s="128">
        <v>7.7354947290004053E-4</v>
      </c>
      <c r="H20" s="128">
        <v>-6.2002613756528661E-4</v>
      </c>
      <c r="I20" s="128">
        <v>3.04544794018997E-4</v>
      </c>
      <c r="J20" s="128">
        <v>2.1874591521614965E-4</v>
      </c>
      <c r="K20" s="128">
        <v>5.1799665375650038E-4</v>
      </c>
      <c r="L20" s="128">
        <v>4.173897744216208E-4</v>
      </c>
      <c r="M20" s="128">
        <v>-1.3574435929911993E-11</v>
      </c>
      <c r="N20" s="128">
        <v>8.9510759805402364E-4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9.2156143100063214E-3</v>
      </c>
      <c r="E21" s="15">
        <f t="shared" si="6"/>
        <v>2.3582475384486604E-2</v>
      </c>
      <c r="F21" s="15">
        <f t="shared" si="6"/>
        <v>4.3289307789907583E-2</v>
      </c>
      <c r="G21" s="15">
        <f t="shared" si="6"/>
        <v>5.4895009432850014E-2</v>
      </c>
      <c r="H21" s="15">
        <f t="shared" si="6"/>
        <v>6.4372482823319893E-2</v>
      </c>
      <c r="I21" s="15">
        <f t="shared" si="6"/>
        <v>6.6920076675118886E-2</v>
      </c>
      <c r="J21" s="15">
        <f t="shared" si="6"/>
        <v>8.3565615796205112E-2</v>
      </c>
      <c r="K21" s="15">
        <f t="shared" si="6"/>
        <v>9.5705952776529032E-2</v>
      </c>
      <c r="L21" s="15">
        <f t="shared" si="6"/>
        <v>0.10018509761274548</v>
      </c>
      <c r="M21" s="15">
        <f t="shared" si="6"/>
        <v>0.10426350615289538</v>
      </c>
      <c r="N21" s="15">
        <f t="shared" si="6"/>
        <v>0.11617187980747538</v>
      </c>
      <c r="O21" s="16">
        <f>O5/(O3*$P21 + O5)</f>
        <v>0.12828432668911136</v>
      </c>
      <c r="P21" s="131">
        <f>(1 - P$1) / P$1 * (P5/P3)</f>
        <v>1.0421552709615545</v>
      </c>
      <c r="Q21" s="132">
        <f>(1 - Q$1) / Q$1 * (Q5/Q3)</f>
        <v>0.82496015720858218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6.5964240899139077E-4</v>
      </c>
      <c r="D22" s="52">
        <f t="shared" si="7"/>
        <v>7.5434412796264241E-3</v>
      </c>
      <c r="E22" s="52">
        <f t="shared" si="7"/>
        <v>1.6369769227222639E-2</v>
      </c>
      <c r="F22" s="52">
        <f t="shared" si="7"/>
        <v>3.5651682132281801E-2</v>
      </c>
      <c r="G22" s="52">
        <f t="shared" si="7"/>
        <v>4.1681290746961475E-2</v>
      </c>
      <c r="H22" s="52">
        <f t="shared" si="7"/>
        <v>4.7453724819673547E-2</v>
      </c>
      <c r="I22" s="52">
        <f t="shared" si="7"/>
        <v>5.8678402834024201E-2</v>
      </c>
      <c r="J22" s="52">
        <f t="shared" si="7"/>
        <v>6.722097974984037E-2</v>
      </c>
      <c r="K22" s="52">
        <f t="shared" si="7"/>
        <v>7.911334111633106E-2</v>
      </c>
      <c r="L22" s="52">
        <f t="shared" si="7"/>
        <v>8.911978685696649E-2</v>
      </c>
      <c r="M22" s="52">
        <f t="shared" si="7"/>
        <v>9.383497341425788E-2</v>
      </c>
      <c r="N22" s="52">
        <f t="shared" si="7"/>
        <v>0.101417859570509</v>
      </c>
      <c r="O22" s="53">
        <f t="shared" si="7"/>
        <v>7.9330612233918157E-2</v>
      </c>
      <c r="P22" s="21">
        <f>(1 - P$1) / P$1 * (P6/P4)</f>
        <v>0.88589366443274165</v>
      </c>
      <c r="Q22" s="22">
        <f>(1 - Q$1) / Q$1 * (Q6/Q4)</f>
        <v>0.91035897376861008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66.623000000000005</v>
      </c>
      <c r="D27" s="37">
        <v>68.266999999999996</v>
      </c>
      <c r="E27" s="37">
        <v>70.881</v>
      </c>
      <c r="F27" s="37">
        <v>71.153000000000006</v>
      </c>
      <c r="G27" s="37">
        <v>71.728999999999999</v>
      </c>
      <c r="H27" s="37">
        <v>70.22</v>
      </c>
      <c r="I27" s="37">
        <v>70.763000000000005</v>
      </c>
      <c r="J27" s="37">
        <v>72.483000000000004</v>
      </c>
      <c r="K27" s="37">
        <v>72.914000000000001</v>
      </c>
      <c r="L27" s="37">
        <v>75.534000000000006</v>
      </c>
      <c r="M27" s="37">
        <v>78.259</v>
      </c>
      <c r="N27" s="37">
        <v>72.759</v>
      </c>
      <c r="O27" s="37">
        <v>77.120999999999995</v>
      </c>
      <c r="P27" s="37">
        <v>72.302000000000007</v>
      </c>
      <c r="Q27" s="37">
        <v>72.090999999999994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65.683850394197563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67.173290629040707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70.585289533632277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0.93914960580244156</v>
      </c>
      <c r="AJ27" s="4">
        <f t="shared" ref="AJ27:AJ90" si="24">IF(OR($B27 &lt; D$230, $B27 &gt; D$233), 0, D27-T27)</f>
        <v>1.0937093709592887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0.56771046636772837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65.68385039418331</v>
      </c>
      <c r="AZ27" s="2">
        <f t="shared" ref="AZ27:BM42" si="37">IF(OR($B27 &lt; D$230, $B27 &gt; D$233), #N/A, ((1-FH27)*DL27) + (FH27 - FX27)*EB27 + (FX27*ER27))</f>
        <v>67.173290628805447</v>
      </c>
      <c r="BA27" s="2" t="e">
        <f t="shared" si="37"/>
        <v>#N/A</v>
      </c>
      <c r="BB27" s="2">
        <f t="shared" si="37"/>
        <v>70.58528953362763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66.623000000000005</v>
      </c>
      <c r="BP27" s="2">
        <f t="shared" ref="BP27:BP90" si="39">IF(AND(IZ27 &lt; $CC$22, $B27 &lt; D$7, $B27 &gt; D$230), D27, "")</f>
        <v>68.266999999999996</v>
      </c>
      <c r="BQ27" s="2" t="str">
        <f t="shared" ref="BQ27:BQ90" si="40">IF(AND(JA27 &lt; $CC$22, $B27 &lt; E$7, $B27 &gt; E$230), E27, "")</f>
        <v/>
      </c>
      <c r="BR27" s="2">
        <f t="shared" ref="BR27:BR90" si="41">IF(AND(JB27 &lt; $CC$22, $B27 &lt; F$7, $B27 &gt; F$230), F27, "")</f>
        <v>71.153000000000006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65.645773784355185</v>
      </c>
      <c r="DL27" s="2">
        <f t="shared" ref="DL27:DY42" si="70">BP$228*$B27+BP$229</f>
        <v>67.100635897435907</v>
      </c>
      <c r="DM27" s="2">
        <f t="shared" si="70"/>
        <v>66.901018382755225</v>
      </c>
      <c r="DN27" s="2">
        <f t="shared" si="70"/>
        <v>70.475954878048768</v>
      </c>
      <c r="DO27" s="2">
        <f t="shared" si="70"/>
        <v>68.929135778635782</v>
      </c>
      <c r="DP27" s="2">
        <f t="shared" si="70"/>
        <v>69.04401647361648</v>
      </c>
      <c r="DQ27" s="2">
        <f t="shared" si="70"/>
        <v>68.044986486486494</v>
      </c>
      <c r="DR27" s="2">
        <f t="shared" si="70"/>
        <v>70.099168003565083</v>
      </c>
      <c r="DS27" s="2">
        <f t="shared" si="70"/>
        <v>69.785851336898403</v>
      </c>
      <c r="DT27" s="2">
        <f t="shared" si="70"/>
        <v>75.844675630252098</v>
      </c>
      <c r="DU27" s="2">
        <f t="shared" si="70"/>
        <v>74.33310322580644</v>
      </c>
      <c r="DV27" s="2">
        <f t="shared" si="70"/>
        <v>70.156330158730157</v>
      </c>
      <c r="DW27" s="2">
        <f t="shared" si="70"/>
        <v>72.32160761571285</v>
      </c>
      <c r="DX27" s="2">
        <f t="shared" si="70"/>
        <v>69.158932009167302</v>
      </c>
      <c r="DY27" s="2">
        <f t="shared" si="70"/>
        <v>74.112341564701509</v>
      </c>
      <c r="EA27" s="2">
        <f t="shared" ref="EA27:EA83" si="71">CE$228*$B27+CE$229</f>
        <v>67.79514150537635</v>
      </c>
      <c r="EB27" s="2">
        <f t="shared" ref="EB27:EB90" si="72">CF$228*$B27+CF$229</f>
        <v>69.963953256122593</v>
      </c>
      <c r="EC27" s="2">
        <f t="shared" ref="EC27:EC90" si="73">CG$228*$B27+CG$229</f>
        <v>72.879290195937671</v>
      </c>
      <c r="ED27" s="2">
        <f t="shared" ref="ED27:ED90" si="74">CH$228*$B27+CH$229</f>
        <v>75.15801026655744</v>
      </c>
      <c r="EE27" s="2">
        <f t="shared" ref="EE27:EE90" si="75">CI$228*$B27+CI$229</f>
        <v>74.854218373684859</v>
      </c>
      <c r="EF27" s="2">
        <f t="shared" ref="EF27:EF90" si="76">CJ$228*$B27+CJ$229</f>
        <v>70.565503460514634</v>
      </c>
      <c r="EG27" s="2">
        <f t="shared" ref="EG27:EG90" si="77">CK$228*$B27+CK$229</f>
        <v>73.701265470500971</v>
      </c>
      <c r="EH27" s="2">
        <f t="shared" ref="EH27:EH90" si="78">CL$228*$B27+CL$229</f>
        <v>76.073921178442262</v>
      </c>
      <c r="EI27" s="2">
        <f t="shared" ref="EI27:EI90" si="79">CM$228*$B27+CM$229</f>
        <v>71.035483590023162</v>
      </c>
      <c r="EJ27" s="2">
        <f t="shared" ref="EJ27:EJ90" si="80">CN$228*$B27+CN$229</f>
        <v>78.466300612754679</v>
      </c>
      <c r="EK27" s="2">
        <f t="shared" ref="EK27:EK90" si="81">CO$228*$B27+CO$229</f>
        <v>106.41838799076211</v>
      </c>
      <c r="EL27" s="2">
        <f t="shared" ref="EL27:EL90" si="82">CP$228*$B27+CP$229</f>
        <v>83.179653405373159</v>
      </c>
      <c r="EM27" s="2">
        <f t="shared" ref="EM27:EM90" si="83">CQ$228*$B27+CQ$229</f>
        <v>76.708586006276988</v>
      </c>
      <c r="EN27" s="2">
        <f t="shared" ref="EN27:EN90" si="84">CR$228*$B27+CR$229</f>
        <v>75.223191018952249</v>
      </c>
      <c r="EO27" s="2">
        <f t="shared" ref="EO27:EO90" si="85">CS$228*$B27+CS$229</f>
        <v>77.647162056307693</v>
      </c>
      <c r="EQ27" s="2">
        <f t="shared" ref="EQ27:EQ90" si="86">CU$228*$B27+CU$229</f>
        <v>65.043325901540669</v>
      </c>
      <c r="ER27" s="2">
        <f t="shared" ref="ER27:FE42" si="87">CV$228*$B27+CV$229</f>
        <v>67.831252051355861</v>
      </c>
      <c r="ES27" s="2">
        <f t="shared" si="87"/>
        <v>70.142902797353671</v>
      </c>
      <c r="ET27" s="2">
        <f t="shared" si="87"/>
        <v>73.70242471274446</v>
      </c>
      <c r="EU27" s="2">
        <f t="shared" si="87"/>
        <v>73.749723343773979</v>
      </c>
      <c r="EV27" s="2">
        <f t="shared" si="87"/>
        <v>71.949888992558172</v>
      </c>
      <c r="EW27" s="2">
        <f t="shared" si="87"/>
        <v>73.670337505357494</v>
      </c>
      <c r="EX27" s="2">
        <f t="shared" si="87"/>
        <v>75.004740540198654</v>
      </c>
      <c r="EY27" s="2">
        <f t="shared" si="87"/>
        <v>74.530973507467365</v>
      </c>
      <c r="EZ27" s="2">
        <f t="shared" si="87"/>
        <v>75.2020086813923</v>
      </c>
      <c r="FA27" s="2">
        <f t="shared" si="87"/>
        <v>96.440554163875589</v>
      </c>
      <c r="FB27" s="2">
        <f t="shared" si="87"/>
        <v>84.49653888226382</v>
      </c>
      <c r="FC27" s="2">
        <f t="shared" si="87"/>
        <v>82.950830907570705</v>
      </c>
      <c r="FD27" s="2">
        <f t="shared" si="87"/>
        <v>81.546603673918227</v>
      </c>
      <c r="FE27" s="2">
        <f t="shared" si="87"/>
        <v>80.444436597929354</v>
      </c>
      <c r="FG27" s="2">
        <f t="shared" ref="FG27:FG90" si="88">POWER(10,($B27-C$231)/C$229)/(1+POWER(10,($B27-C$231)/C$229))</f>
        <v>1.7716162709933567E-2</v>
      </c>
      <c r="FH27" s="2">
        <f t="shared" ref="FH27:FU42" si="89">POWER(10,($B27-D$231)/D$229)/(1+POWER(10,($B27-D$231)/D$229))</f>
        <v>2.5374914378586601E-2</v>
      </c>
      <c r="FI27" s="2">
        <f t="shared" si="89"/>
        <v>2.1583517795569794E-2</v>
      </c>
      <c r="FJ27" s="2">
        <f t="shared" si="89"/>
        <v>2.3352312113910628E-2</v>
      </c>
      <c r="FK27" s="2">
        <f t="shared" si="89"/>
        <v>1.9692931098846334E-2</v>
      </c>
      <c r="FL27" s="2">
        <f t="shared" si="89"/>
        <v>2.0529058376202874E-2</v>
      </c>
      <c r="FM27" s="2">
        <f t="shared" si="89"/>
        <v>1.88004494495334E-2</v>
      </c>
      <c r="FN27" s="2">
        <f t="shared" si="89"/>
        <v>1.8556234946685631E-2</v>
      </c>
      <c r="FO27" s="2">
        <f t="shared" si="89"/>
        <v>1.9128817249808958E-2</v>
      </c>
      <c r="FP27" s="2">
        <f t="shared" si="89"/>
        <v>2.0737354599822684E-2</v>
      </c>
      <c r="FQ27" s="2">
        <f t="shared" si="89"/>
        <v>1.7971824445162817E-2</v>
      </c>
      <c r="FR27" s="2">
        <f t="shared" si="89"/>
        <v>1.9666053184344862E-2</v>
      </c>
      <c r="FS27" s="2">
        <f t="shared" si="89"/>
        <v>2.0244267363605468E-2</v>
      </c>
      <c r="FT27" s="2">
        <f t="shared" si="89"/>
        <v>1.8373714132103196E-2</v>
      </c>
      <c r="FU27" s="2">
        <f t="shared" si="89"/>
        <v>1.6440315193828405E-2</v>
      </c>
      <c r="FW27" s="2">
        <f>POWER(10,($B27-C$232)/C$229)/(1+POWER(10,($B27-C$232)/C$229))</f>
        <v>7.0442255078602809E-7</v>
      </c>
      <c r="FX27" s="2">
        <f t="shared" ref="FX27:GK42" si="90">POWER(10,($B27-D$232)/D$229)/(1+POWER(10,($B27-D$232)/D$229))</f>
        <v>7.9778913795380271E-7</v>
      </c>
      <c r="FY27" s="2">
        <f t="shared" si="90"/>
        <v>1.0599516616073865E-6</v>
      </c>
      <c r="FZ27" s="2">
        <f t="shared" si="90"/>
        <v>1.4861292072356382E-6</v>
      </c>
      <c r="GA27" s="2">
        <f t="shared" si="90"/>
        <v>1.4252464628464414E-6</v>
      </c>
      <c r="GB27" s="2">
        <f t="shared" si="90"/>
        <v>1.3839252109454116E-6</v>
      </c>
      <c r="GC27" s="2">
        <f t="shared" si="90"/>
        <v>1.4769413557362791E-6</v>
      </c>
      <c r="GD27" s="2">
        <f t="shared" si="90"/>
        <v>1.9919528002051887E-6</v>
      </c>
      <c r="GE27" s="2">
        <f t="shared" si="90"/>
        <v>1.9905808025976699E-6</v>
      </c>
      <c r="GF27" s="2">
        <f t="shared" si="90"/>
        <v>1.7859020104966701E-6</v>
      </c>
      <c r="GG27" s="2">
        <f t="shared" si="90"/>
        <v>1.4567386150348422E-6</v>
      </c>
      <c r="GH27" s="2">
        <f t="shared" si="90"/>
        <v>1.2317343986248635E-6</v>
      </c>
      <c r="GI27" s="2">
        <f t="shared" si="90"/>
        <v>1.0648225600274803E-6</v>
      </c>
      <c r="GJ27" s="2">
        <f t="shared" si="90"/>
        <v>8.0711903832754245E-7</v>
      </c>
      <c r="GK27" s="2">
        <f t="shared" si="90"/>
        <v>8.4304960672958174E-7</v>
      </c>
      <c r="GM27" s="86">
        <f xml:space="preserve"> _xlfn.NORM.DIST($B27, C$7, ABS(C$11), TRUE) * _xlfn.NORM.DIST(($B27 - C$7)*C$15, 0, ABS(C$11), TRUE) * 2</f>
        <v>6.8593600874825842E-15</v>
      </c>
      <c r="GN27" s="86">
        <f t="shared" ref="GN27:HA42" si="91" xml:space="preserve"> _xlfn.NORM.DIST($B27, D$7, ABS(D$11), TRUE) * _xlfn.NORM.DIST(($B27 - D$7)*D$15, 0, ABS(D$11), TRUE) * 2</f>
        <v>1.2005316885671712E-13</v>
      </c>
      <c r="GO27" s="86">
        <f t="shared" si="91"/>
        <v>8.0049296358547796E-17</v>
      </c>
      <c r="GP27" s="86">
        <f t="shared" si="91"/>
        <v>2.2108853685089113E-15</v>
      </c>
      <c r="GQ27" s="86">
        <f t="shared" si="91"/>
        <v>8.9411356438830011E-19</v>
      </c>
      <c r="GR27" s="86">
        <f t="shared" si="91"/>
        <v>1.5141286271546609E-18</v>
      </c>
      <c r="GS27" s="86">
        <f t="shared" si="91"/>
        <v>2.1985402084880174E-19</v>
      </c>
      <c r="GT27" s="86">
        <f t="shared" si="91"/>
        <v>3.3153628562159215E-21</v>
      </c>
      <c r="GU27" s="86">
        <f t="shared" si="91"/>
        <v>8.8587900147148218E-21</v>
      </c>
      <c r="GV27" s="86">
        <f t="shared" si="91"/>
        <v>4.6364832965380387E-19</v>
      </c>
      <c r="GW27" s="86">
        <f t="shared" si="91"/>
        <v>1.3166058417996056E-23</v>
      </c>
      <c r="GX27" s="86">
        <f t="shared" si="91"/>
        <v>7.5106555668970081E-19</v>
      </c>
      <c r="GY27" s="86">
        <f t="shared" si="91"/>
        <v>1.5084841206529774E-17</v>
      </c>
      <c r="GZ27" s="86">
        <f t="shared" si="91"/>
        <v>4.367718856723093E-21</v>
      </c>
      <c r="HA27" s="86">
        <f t="shared" si="91"/>
        <v>1.2350932387409546E-25</v>
      </c>
      <c r="HC27" s="86">
        <f xml:space="preserve"> _xlfn.NORM.DIST($B27, C$8, ABS(C$12), TRUE) * _xlfn.NORM.DIST(($B27 - C$8)*C$16, 0, ABS(C$12), TRUE) * 2</f>
        <v>2.9705750731358464E-34</v>
      </c>
      <c r="HD27" s="86">
        <f t="shared" ref="HD27:HQ42" si="92" xml:space="preserve"> _xlfn.NORM.DIST($B27, D$8, ABS(D$12), TRUE) * _xlfn.NORM.DIST(($B27 - D$8)*D$16, 0, ABS(D$12), TRUE) * 2</f>
        <v>5.6315794434808178E-35</v>
      </c>
      <c r="HE27" s="86">
        <f t="shared" si="92"/>
        <v>8.0072997183335985E-40</v>
      </c>
      <c r="HF27" s="86">
        <f t="shared" si="92"/>
        <v>3.211578292810876E-37</v>
      </c>
      <c r="HG27" s="86">
        <f t="shared" si="92"/>
        <v>8.9021484921552224E-43</v>
      </c>
      <c r="HH27" s="86">
        <f t="shared" si="92"/>
        <v>3.8385127828309375E-43</v>
      </c>
      <c r="HI27" s="86">
        <f t="shared" si="92"/>
        <v>5.704478218542107E-44</v>
      </c>
      <c r="HJ27" s="86">
        <f t="shared" si="92"/>
        <v>1.1615428350938203E-45</v>
      </c>
      <c r="HK27" s="86">
        <f t="shared" si="92"/>
        <v>6.6091246046931299E-44</v>
      </c>
      <c r="HL27" s="86">
        <f t="shared" si="92"/>
        <v>2.627954556907236E-38</v>
      </c>
      <c r="HM27" s="86">
        <f t="shared" si="92"/>
        <v>5.2245406770655092E-42</v>
      </c>
      <c r="HN27" s="86">
        <f t="shared" si="92"/>
        <v>9.3709053860413258E-42</v>
      </c>
      <c r="HO27" s="86">
        <f t="shared" si="92"/>
        <v>5.2557498377214864E-41</v>
      </c>
      <c r="HP27" s="86">
        <f t="shared" si="92"/>
        <v>7.4674210796083532E-44</v>
      </c>
      <c r="HQ27" s="86">
        <f t="shared" si="92"/>
        <v>3.3386446701029085E-54</v>
      </c>
      <c r="HS27" s="86">
        <f xml:space="preserve"> _xlfn.NORM.DIST($B27, C$9, ABS(C$13), TRUE) * _xlfn.NORM.DIST(($B27 - C$9)*C$17, 0, ABS(C$13), TRUE) * 2</f>
        <v>6.9617975081152614E-86</v>
      </c>
      <c r="HT27" s="86">
        <f t="shared" ref="HT27:IG42" si="93" xml:space="preserve"> _xlfn.NORM.DIST($B27, D$9, ABS(D$13), TRUE) * _xlfn.NORM.DIST(($B27 - D$9)*D$17, 0, ABS(D$13), TRUE) * 2</f>
        <v>2.3006845249863772E-92</v>
      </c>
      <c r="HU27" s="86">
        <f t="shared" si="93"/>
        <v>6.3285547228791792E-105</v>
      </c>
      <c r="HV27" s="86">
        <f t="shared" si="93"/>
        <v>2.6853247447844338E-94</v>
      </c>
      <c r="HW27" s="86">
        <f t="shared" si="93"/>
        <v>2.8903112604591748E-109</v>
      </c>
      <c r="HX27" s="86">
        <f t="shared" si="93"/>
        <v>5.6938653830084451E-112</v>
      </c>
      <c r="HY27" s="86">
        <f t="shared" si="93"/>
        <v>5.0318688531499589E-113</v>
      </c>
      <c r="HZ27" s="86">
        <f t="shared" si="93"/>
        <v>6.3496849360576505E-117</v>
      </c>
      <c r="IA27" s="86">
        <f t="shared" si="93"/>
        <v>1.0033548793527137E-112</v>
      </c>
      <c r="IB27" s="86">
        <f t="shared" si="93"/>
        <v>4.4719583940703201E-99</v>
      </c>
      <c r="IC27" s="86">
        <f t="shared" si="93"/>
        <v>7.8706336236323879E-111</v>
      </c>
      <c r="ID27" s="86">
        <f t="shared" si="93"/>
        <v>1.1744195021147015E-107</v>
      </c>
      <c r="IE27" s="86">
        <f t="shared" si="93"/>
        <v>7.7631924181661763E-107</v>
      </c>
      <c r="IF27" s="86">
        <f t="shared" si="93"/>
        <v>2.2010662444737001E-107</v>
      </c>
      <c r="IG27" s="86">
        <f t="shared" si="93"/>
        <v>6.9246715290821137E-86</v>
      </c>
      <c r="II27" s="86">
        <f xml:space="preserve"> _xlfn.NORM.DIST($B27, C$10, ABS(C$14), TRUE) * _xlfn.NORM.DIST(($B27 - C$10)*C$18, 0, ABS(C$14), TRUE) * 2</f>
        <v>2.3074214564422623E-294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4.1223322897242981E-242</v>
      </c>
      <c r="IW27" s="86">
        <f t="shared" si="94"/>
        <v>1.3905534368773334E-138</v>
      </c>
      <c r="IY27" s="86">
        <f>GM27+HC27+HS27+II27</f>
        <v>6.8593600874825842E-15</v>
      </c>
      <c r="IZ27" s="86">
        <f t="shared" ref="IZ27:JM27" si="95">GN27+HD27+HT27+IJ27</f>
        <v>1.2005316885671712E-13</v>
      </c>
      <c r="JA27" s="86">
        <f t="shared" si="95"/>
        <v>8.0049296358547796E-17</v>
      </c>
      <c r="JB27" s="86">
        <f t="shared" si="95"/>
        <v>2.2108853685089113E-15</v>
      </c>
      <c r="JC27" s="86">
        <f t="shared" si="95"/>
        <v>8.9411356438830011E-19</v>
      </c>
      <c r="JD27" s="86">
        <f t="shared" si="95"/>
        <v>1.5141286271546609E-18</v>
      </c>
      <c r="JE27" s="86">
        <f t="shared" si="95"/>
        <v>2.1985402084880174E-19</v>
      </c>
      <c r="JF27" s="86">
        <f t="shared" si="95"/>
        <v>3.3153628562159215E-21</v>
      </c>
      <c r="JG27" s="86">
        <f t="shared" si="95"/>
        <v>8.8587900147148218E-21</v>
      </c>
      <c r="JH27" s="86">
        <f t="shared" si="95"/>
        <v>4.6364832965380387E-19</v>
      </c>
      <c r="JI27" s="86">
        <f t="shared" si="95"/>
        <v>1.3166058417996056E-23</v>
      </c>
      <c r="JJ27" s="86">
        <f t="shared" si="95"/>
        <v>7.5106555668970081E-19</v>
      </c>
      <c r="JK27" s="86">
        <f t="shared" si="95"/>
        <v>1.5084841206529774E-17</v>
      </c>
      <c r="JL27" s="86">
        <f t="shared" si="95"/>
        <v>4.367718856723093E-21</v>
      </c>
      <c r="JM27" s="86">
        <f t="shared" si="95"/>
        <v>1.2350932387409546E-25</v>
      </c>
    </row>
    <row r="28" spans="1:274" x14ac:dyDescent="0.25">
      <c r="B28" s="2">
        <v>1</v>
      </c>
      <c r="C28" s="37">
        <v>68.507999999999996</v>
      </c>
      <c r="D28" s="37">
        <v>67.766999999999996</v>
      </c>
      <c r="E28" s="37">
        <v>70.525000000000006</v>
      </c>
      <c r="F28" s="37">
        <v>70.915000000000006</v>
      </c>
      <c r="G28" s="37">
        <v>72.271000000000001</v>
      </c>
      <c r="H28" s="37">
        <v>71.168999999999997</v>
      </c>
      <c r="I28" s="37">
        <v>69.593000000000004</v>
      </c>
      <c r="J28" s="37">
        <v>71.930999999999997</v>
      </c>
      <c r="K28" s="37">
        <v>71.328000000000003</v>
      </c>
      <c r="L28" s="37">
        <v>76.638000000000005</v>
      </c>
      <c r="M28" s="37">
        <v>77.293000000000006</v>
      </c>
      <c r="N28" s="37">
        <v>72.741</v>
      </c>
      <c r="O28" s="37">
        <v>75.828000000000003</v>
      </c>
      <c r="P28" s="37">
        <v>72</v>
      </c>
      <c r="Q28" s="37">
        <v>72.436000000000007</v>
      </c>
      <c r="S28" s="4">
        <f t="shared" si="8"/>
        <v>65.797447800603706</v>
      </c>
      <c r="T28" s="4">
        <f t="shared" si="9"/>
        <v>67.353202044901693</v>
      </c>
      <c r="U28" s="4" t="e">
        <f t="shared" si="10"/>
        <v>#N/A</v>
      </c>
      <c r="V28" s="4">
        <f t="shared" si="11"/>
        <v>70.730969630579239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2.7105521993962896</v>
      </c>
      <c r="AJ28" s="4">
        <f t="shared" si="24"/>
        <v>0.41379795509830331</v>
      </c>
      <c r="AK28" s="4">
        <f t="shared" si="25"/>
        <v>0</v>
      </c>
      <c r="AL28" s="4">
        <f t="shared" si="26"/>
        <v>0.18403036942076767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65.79744780056734</v>
      </c>
      <c r="AZ28" s="2">
        <f t="shared" si="37"/>
        <v>67.353202044315537</v>
      </c>
      <c r="BA28" s="2" t="e">
        <f t="shared" si="37"/>
        <v>#N/A</v>
      </c>
      <c r="BB28" s="2">
        <f t="shared" si="37"/>
        <v>70.730969630565923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68.507999999999996</v>
      </c>
      <c r="BP28" s="2">
        <f t="shared" si="39"/>
        <v>67.766999999999996</v>
      </c>
      <c r="BQ28" s="2" t="str">
        <f t="shared" si="40"/>
        <v/>
      </c>
      <c r="BR28" s="2">
        <f t="shared" si="41"/>
        <v>70.915000000000006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65.759839927514349</v>
      </c>
      <c r="DL28" s="2">
        <f t="shared" si="70"/>
        <v>67.281030229419713</v>
      </c>
      <c r="DM28" s="2">
        <f t="shared" si="70"/>
        <v>67.103805777437358</v>
      </c>
      <c r="DN28" s="2">
        <f t="shared" si="70"/>
        <v>70.617998217636014</v>
      </c>
      <c r="DO28" s="2">
        <f t="shared" si="70"/>
        <v>69.137622908622916</v>
      </c>
      <c r="DP28" s="2">
        <f t="shared" si="70"/>
        <v>69.2356788931789</v>
      </c>
      <c r="DQ28" s="2">
        <f t="shared" si="70"/>
        <v>68.211143500643502</v>
      </c>
      <c r="DR28" s="2">
        <f t="shared" si="70"/>
        <v>70.256131238859197</v>
      </c>
      <c r="DS28" s="2">
        <f t="shared" si="70"/>
        <v>69.965629946524075</v>
      </c>
      <c r="DT28" s="2">
        <f t="shared" si="70"/>
        <v>76.054083193277307</v>
      </c>
      <c r="DU28" s="2">
        <f t="shared" si="70"/>
        <v>74.632019354838704</v>
      </c>
      <c r="DV28" s="2">
        <f t="shared" si="70"/>
        <v>70.4023492063492</v>
      </c>
      <c r="DW28" s="2">
        <f t="shared" si="70"/>
        <v>72.479306926359527</v>
      </c>
      <c r="DX28" s="2">
        <f t="shared" si="70"/>
        <v>69.375582887700531</v>
      </c>
      <c r="DY28" s="2">
        <f t="shared" si="70"/>
        <v>74.213028995179812</v>
      </c>
      <c r="EA28" s="2">
        <f t="shared" si="71"/>
        <v>67.69927440860215</v>
      </c>
      <c r="EB28" s="2">
        <f t="shared" si="72"/>
        <v>69.881405776699168</v>
      </c>
      <c r="EC28" s="2">
        <f t="shared" si="73"/>
        <v>72.771699321106425</v>
      </c>
      <c r="ED28" s="2">
        <f t="shared" si="74"/>
        <v>75.040062661682043</v>
      </c>
      <c r="EE28" s="2">
        <f t="shared" si="75"/>
        <v>74.741337669539845</v>
      </c>
      <c r="EF28" s="2">
        <f t="shared" si="76"/>
        <v>70.500003283052351</v>
      </c>
      <c r="EG28" s="2">
        <f t="shared" si="77"/>
        <v>73.599741760052723</v>
      </c>
      <c r="EH28" s="2">
        <f t="shared" si="78"/>
        <v>75.937697415542019</v>
      </c>
      <c r="EI28" s="2">
        <f t="shared" si="79"/>
        <v>70.97080752351097</v>
      </c>
      <c r="EJ28" s="2">
        <f t="shared" si="80"/>
        <v>78.351612961078317</v>
      </c>
      <c r="EK28" s="2">
        <f t="shared" si="81"/>
        <v>106.09451614287497</v>
      </c>
      <c r="EL28" s="2">
        <f t="shared" si="82"/>
        <v>83.04075510688638</v>
      </c>
      <c r="EM28" s="2">
        <f t="shared" si="83"/>
        <v>76.616105363916489</v>
      </c>
      <c r="EN28" s="2">
        <f t="shared" si="84"/>
        <v>75.153783340679169</v>
      </c>
      <c r="EO28" s="2">
        <f t="shared" si="85"/>
        <v>77.582648254902125</v>
      </c>
      <c r="EQ28" s="2">
        <f t="shared" si="86"/>
        <v>64.971668262045711</v>
      </c>
      <c r="ER28" s="2">
        <f t="shared" si="87"/>
        <v>67.768080641243458</v>
      </c>
      <c r="ES28" s="2">
        <f t="shared" si="87"/>
        <v>70.060921225349901</v>
      </c>
      <c r="ET28" s="2">
        <f t="shared" si="87"/>
        <v>73.598008787726982</v>
      </c>
      <c r="EU28" s="2">
        <f t="shared" si="87"/>
        <v>73.646934731989802</v>
      </c>
      <c r="EV28" s="2">
        <f t="shared" si="87"/>
        <v>71.871148504925529</v>
      </c>
      <c r="EW28" s="2">
        <f t="shared" si="87"/>
        <v>73.568541068220554</v>
      </c>
      <c r="EX28" s="2">
        <f t="shared" si="87"/>
        <v>74.878853581651185</v>
      </c>
      <c r="EY28" s="2">
        <f t="shared" si="87"/>
        <v>74.43468688657525</v>
      </c>
      <c r="EZ28" s="2">
        <f t="shared" si="87"/>
        <v>75.11994000990795</v>
      </c>
      <c r="FA28" s="2">
        <f t="shared" si="87"/>
        <v>96.214716443447358</v>
      </c>
      <c r="FB28" s="2">
        <f t="shared" si="87"/>
        <v>84.344896279522814</v>
      </c>
      <c r="FC28" s="2">
        <f t="shared" si="87"/>
        <v>82.798307954730376</v>
      </c>
      <c r="FD28" s="2">
        <f t="shared" si="87"/>
        <v>81.413943745975374</v>
      </c>
      <c r="FE28" s="2">
        <f t="shared" si="87"/>
        <v>80.350859393800363</v>
      </c>
      <c r="FG28" s="2">
        <f t="shared" si="88"/>
        <v>1.9392240459191832E-2</v>
      </c>
      <c r="FH28" s="2">
        <f t="shared" si="89"/>
        <v>2.7755092382754643E-2</v>
      </c>
      <c r="FI28" s="2">
        <f t="shared" si="89"/>
        <v>2.3616678730966179E-2</v>
      </c>
      <c r="FJ28" s="2">
        <f t="shared" si="89"/>
        <v>2.5547742281413644E-2</v>
      </c>
      <c r="FK28" s="2">
        <f t="shared" si="89"/>
        <v>2.1551922241882737E-2</v>
      </c>
      <c r="FL28" s="2">
        <f t="shared" si="89"/>
        <v>2.2465170234203597E-2</v>
      </c>
      <c r="FM28" s="2">
        <f t="shared" si="89"/>
        <v>2.0576959721272579E-2</v>
      </c>
      <c r="FN28" s="2">
        <f t="shared" si="89"/>
        <v>2.0310146333733278E-2</v>
      </c>
      <c r="FO28" s="2">
        <f t="shared" si="89"/>
        <v>2.0935693920743844E-2</v>
      </c>
      <c r="FP28" s="2">
        <f t="shared" si="89"/>
        <v>2.2692655909520014E-2</v>
      </c>
      <c r="FQ28" s="2">
        <f t="shared" si="89"/>
        <v>1.9671605265042247E-2</v>
      </c>
      <c r="FR28" s="2">
        <f t="shared" si="89"/>
        <v>2.1522562786693931E-2</v>
      </c>
      <c r="FS28" s="2">
        <f t="shared" si="89"/>
        <v>2.2154127860532388E-2</v>
      </c>
      <c r="FT28" s="2">
        <f t="shared" si="89"/>
        <v>2.0110727389776401E-2</v>
      </c>
      <c r="FU28" s="2">
        <f t="shared" si="89"/>
        <v>1.7997900103296972E-2</v>
      </c>
      <c r="FW28" s="2">
        <f t="shared" ref="FW28:FW91" si="112">POWER(10,($B28-C$232)/C$229)/(1+POWER(10,($B28-C$232)/C$229))</f>
        <v>7.7238391531613811E-7</v>
      </c>
      <c r="FX28" s="2">
        <f t="shared" si="90"/>
        <v>8.7475832755671484E-7</v>
      </c>
      <c r="FY28" s="2">
        <f t="shared" si="90"/>
        <v>1.1622137670676757E-6</v>
      </c>
      <c r="FZ28" s="2">
        <f t="shared" si="90"/>
        <v>1.6295080387480944E-6</v>
      </c>
      <c r="GA28" s="2">
        <f t="shared" si="90"/>
        <v>1.5627514557548568E-6</v>
      </c>
      <c r="GB28" s="2">
        <f t="shared" si="90"/>
        <v>1.5174436162875417E-6</v>
      </c>
      <c r="GC28" s="2">
        <f t="shared" si="90"/>
        <v>1.6194337627895986E-6</v>
      </c>
      <c r="GD28" s="2">
        <f t="shared" si="90"/>
        <v>2.1841323934247596E-6</v>
      </c>
      <c r="GE28" s="2">
        <f t="shared" si="90"/>
        <v>2.1826280285409725E-6</v>
      </c>
      <c r="GF28" s="2">
        <f t="shared" si="90"/>
        <v>1.958202277558436E-6</v>
      </c>
      <c r="GG28" s="2">
        <f t="shared" si="90"/>
        <v>1.5972819043779136E-6</v>
      </c>
      <c r="GH28" s="2">
        <f t="shared" si="90"/>
        <v>1.350569751036049E-6</v>
      </c>
      <c r="GI28" s="2">
        <f t="shared" si="90"/>
        <v>1.167554599886096E-6</v>
      </c>
      <c r="GJ28" s="2">
        <f t="shared" si="90"/>
        <v>8.8498835830470275E-7</v>
      </c>
      <c r="GK28" s="2">
        <f t="shared" si="90"/>
        <v>9.2438543686034671E-7</v>
      </c>
      <c r="GM28" s="86">
        <f t="shared" ref="GM28:GM91" si="113" xml:space="preserve"> _xlfn.NORM.DIST($B28, C$7, ABS(C$11), TRUE) * _xlfn.NORM.DIST(($B28 - C$7)*C$15, 0, ABS(C$11), TRUE) * 2</f>
        <v>1.7775464576260077E-14</v>
      </c>
      <c r="GN28" s="86">
        <f t="shared" si="91"/>
        <v>3.040347260658649E-13</v>
      </c>
      <c r="GO28" s="86">
        <f t="shared" si="91"/>
        <v>2.604638632575796E-16</v>
      </c>
      <c r="GP28" s="86">
        <f t="shared" si="91"/>
        <v>6.4422098441049918E-15</v>
      </c>
      <c r="GQ28" s="86">
        <f t="shared" si="91"/>
        <v>3.3779168696073804E-18</v>
      </c>
      <c r="GR28" s="86">
        <f t="shared" si="91"/>
        <v>5.6824048828459501E-18</v>
      </c>
      <c r="GS28" s="86">
        <f t="shared" si="91"/>
        <v>8.6391776981662966E-19</v>
      </c>
      <c r="GT28" s="86">
        <f t="shared" si="91"/>
        <v>1.5296964370097407E-20</v>
      </c>
      <c r="GU28" s="86">
        <f t="shared" si="91"/>
        <v>3.9777722498018398E-20</v>
      </c>
      <c r="GV28" s="86">
        <f t="shared" si="91"/>
        <v>1.8312834780333742E-18</v>
      </c>
      <c r="GW28" s="86">
        <f t="shared" si="91"/>
        <v>7.4603717312010306E-23</v>
      </c>
      <c r="GX28" s="86">
        <f t="shared" si="91"/>
        <v>2.8558415603107019E-18</v>
      </c>
      <c r="GY28" s="86">
        <f t="shared" si="91"/>
        <v>5.1412772311274026E-17</v>
      </c>
      <c r="GZ28" s="86">
        <f t="shared" si="91"/>
        <v>1.9858318465427673E-20</v>
      </c>
      <c r="HA28" s="86">
        <f t="shared" si="91"/>
        <v>8.0762949114057373E-25</v>
      </c>
      <c r="HC28" s="86">
        <f xml:space="preserve"> _xlfn.NORM.DIST($B28, C$8, ABS(C$12), TRUE) * _xlfn.NORM.DIST(($B28 - C$8)*C$16, 0, ABS(C$12), TRUE) * 2</f>
        <v>1.6391533272074453E-33</v>
      </c>
      <c r="HD28" s="86">
        <f t="shared" si="92"/>
        <v>3.5564256406572607E-34</v>
      </c>
      <c r="HE28" s="86">
        <f t="shared" si="92"/>
        <v>6.7923502452502456E-39</v>
      </c>
      <c r="HF28" s="86">
        <f t="shared" si="92"/>
        <v>2.365751363302688E-36</v>
      </c>
      <c r="HG28" s="86">
        <f t="shared" si="92"/>
        <v>8.9501119919127371E-42</v>
      </c>
      <c r="HH28" s="86">
        <f t="shared" si="92"/>
        <v>4.0044296699823904E-42</v>
      </c>
      <c r="HI28" s="86">
        <f t="shared" si="92"/>
        <v>6.1410449344368522E-43</v>
      </c>
      <c r="HJ28" s="86">
        <f t="shared" si="92"/>
        <v>1.4378233279015612E-44</v>
      </c>
      <c r="HK28" s="86">
        <f t="shared" si="92"/>
        <v>7.5174058525400997E-43</v>
      </c>
      <c r="HL28" s="86">
        <f t="shared" si="92"/>
        <v>2.159402153594099E-37</v>
      </c>
      <c r="HM28" s="86">
        <f t="shared" si="92"/>
        <v>5.2072967888753114E-41</v>
      </c>
      <c r="HN28" s="86">
        <f t="shared" si="92"/>
        <v>8.8539472231186549E-41</v>
      </c>
      <c r="HO28" s="86">
        <f t="shared" si="92"/>
        <v>4.6172031814370861E-40</v>
      </c>
      <c r="HP28" s="86">
        <f t="shared" si="92"/>
        <v>7.6329466177536465E-43</v>
      </c>
      <c r="HQ28" s="86">
        <f t="shared" si="92"/>
        <v>6.3223080751287826E-53</v>
      </c>
      <c r="HS28" s="86">
        <f t="shared" ref="HS28:HS91" si="114" xml:space="preserve"> _xlfn.NORM.DIST($B28, C$9, ABS(C$13), TRUE) * _xlfn.NORM.DIST(($B28 - C$9)*C$17, 0, ABS(C$13), TRUE) * 2</f>
        <v>1.4902902931938679E-84</v>
      </c>
      <c r="HT28" s="86">
        <f t="shared" si="93"/>
        <v>6.8529652096422301E-91</v>
      </c>
      <c r="HU28" s="86">
        <f t="shared" si="93"/>
        <v>3.2146727713315203E-103</v>
      </c>
      <c r="HV28" s="86">
        <f t="shared" si="93"/>
        <v>9.8121939082471728E-93</v>
      </c>
      <c r="HW28" s="86">
        <f t="shared" si="93"/>
        <v>1.8719857482088946E-107</v>
      </c>
      <c r="HX28" s="86">
        <f t="shared" si="93"/>
        <v>4.0799525107509095E-110</v>
      </c>
      <c r="HY28" s="86">
        <f t="shared" si="93"/>
        <v>3.7350881432123635E-111</v>
      </c>
      <c r="HZ28" s="86">
        <f t="shared" si="93"/>
        <v>6.0092793184049305E-115</v>
      </c>
      <c r="IA28" s="86">
        <f t="shared" si="93"/>
        <v>8.2089246965604441E-111</v>
      </c>
      <c r="IB28" s="86">
        <f t="shared" si="93"/>
        <v>2.0694083163689261E-97</v>
      </c>
      <c r="IC28" s="86">
        <f t="shared" si="93"/>
        <v>5.3812013963827133E-109</v>
      </c>
      <c r="ID28" s="86">
        <f t="shared" si="93"/>
        <v>6.9377850850550265E-106</v>
      </c>
      <c r="IE28" s="86">
        <f t="shared" si="93"/>
        <v>4.1059452654945286E-105</v>
      </c>
      <c r="IF28" s="86">
        <f t="shared" si="93"/>
        <v>1.1470635205223574E-105</v>
      </c>
      <c r="IG28" s="86">
        <f t="shared" si="93"/>
        <v>1.6309324194704914E-84</v>
      </c>
      <c r="II28" s="86">
        <f t="shared" ref="II28:II91" si="115" xml:space="preserve"> _xlfn.NORM.DIST($B28, C$10, ABS(C$14), TRUE) * _xlfn.NORM.DIST(($B28 - C$10)*C$18, 0, ABS(C$14), TRUE) * 2</f>
        <v>1.4135586190395696E-290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5.6977465549743187E-239</v>
      </c>
      <c r="IW28" s="86">
        <f t="shared" ref="IW28:IW91" si="129" xml:space="preserve"> _xlfn.NORM.DIST($B28, Q$10, ABS(Q$14), TRUE) * _xlfn.NORM.DIST(($B28 - Q$10)*Q$18, 0, ABS(Q$14), TRUE) * 2</f>
        <v>8.6310236534136119E-137</v>
      </c>
      <c r="IY28" s="86">
        <f t="shared" ref="IY28:IY91" si="130">GM28+HC28+HS28+II28</f>
        <v>1.7775464576260077E-14</v>
      </c>
      <c r="IZ28" s="86">
        <f t="shared" ref="IZ28:IZ91" si="131">GN28+HD28+HT28+IJ28</f>
        <v>3.040347260658649E-13</v>
      </c>
      <c r="JA28" s="86">
        <f t="shared" ref="JA28:JA91" si="132">GO28+HE28+HU28+IK28</f>
        <v>2.604638632575796E-16</v>
      </c>
      <c r="JB28" s="86">
        <f t="shared" ref="JB28:JB91" si="133">GP28+HF28+HV28+IL28</f>
        <v>6.4422098441049918E-15</v>
      </c>
      <c r="JC28" s="86">
        <f t="shared" ref="JC28:JC91" si="134">GQ28+HG28+HW28+IM28</f>
        <v>3.3779168696073804E-18</v>
      </c>
      <c r="JD28" s="86">
        <f t="shared" ref="JD28:JD91" si="135">GR28+HH28+HX28+IN28</f>
        <v>5.6824048828459501E-18</v>
      </c>
      <c r="JE28" s="86">
        <f t="shared" ref="JE28:JE91" si="136">GS28+HI28+HY28+IO28</f>
        <v>8.6391776981662966E-19</v>
      </c>
      <c r="JF28" s="86">
        <f t="shared" ref="JF28:JF91" si="137">GT28+HJ28+HZ28+IP28</f>
        <v>1.5296964370097407E-20</v>
      </c>
      <c r="JG28" s="86">
        <f t="shared" ref="JG28:JG91" si="138">GU28+HK28+IA28+IQ28</f>
        <v>3.9777722498018398E-20</v>
      </c>
      <c r="JH28" s="86">
        <f t="shared" ref="JH28:JH91" si="139">GV28+HL28+IB28+IR28</f>
        <v>1.8312834780333742E-18</v>
      </c>
      <c r="JI28" s="86">
        <f t="shared" ref="JI28:JI91" si="140">GW28+HM28+IC28+IS28</f>
        <v>7.4603717312010306E-23</v>
      </c>
      <c r="JJ28" s="86">
        <f t="shared" ref="JJ28:JJ91" si="141">GX28+HN28+ID28+IT28</f>
        <v>2.8558415603107019E-18</v>
      </c>
      <c r="JK28" s="86">
        <f t="shared" ref="JK28:JK91" si="142">GY28+HO28+IE28+IU28</f>
        <v>5.1412772311274026E-17</v>
      </c>
      <c r="JL28" s="86">
        <f t="shared" ref="JL28:JL91" si="143">GZ28+HP28+IF28+IV28</f>
        <v>1.9858318465427673E-20</v>
      </c>
      <c r="JM28" s="86">
        <f t="shared" ref="JM28:JM91" si="144">HA28+HQ28+IG28+IW28</f>
        <v>8.0762949114057373E-25</v>
      </c>
    </row>
    <row r="29" spans="1:274" x14ac:dyDescent="0.25">
      <c r="B29" s="2">
        <v>2</v>
      </c>
      <c r="C29" s="37">
        <v>66.787000000000006</v>
      </c>
      <c r="D29" s="37">
        <v>68.382999999999996</v>
      </c>
      <c r="E29" s="37">
        <v>67.763000000000005</v>
      </c>
      <c r="F29" s="37">
        <v>72.236999999999995</v>
      </c>
      <c r="G29" s="37">
        <v>71.39</v>
      </c>
      <c r="H29" s="37">
        <v>70.915000000000006</v>
      </c>
      <c r="I29" s="37">
        <v>70.983000000000004</v>
      </c>
      <c r="J29" s="37">
        <v>71.965999999999994</v>
      </c>
      <c r="K29" s="37">
        <v>71.430999999999997</v>
      </c>
      <c r="L29" s="37">
        <v>75.034000000000006</v>
      </c>
      <c r="M29" s="37">
        <v>78.361999999999995</v>
      </c>
      <c r="N29" s="37">
        <v>72.861999999999995</v>
      </c>
      <c r="O29" s="37">
        <v>76.447999999999993</v>
      </c>
      <c r="P29" s="37">
        <v>72.570999999999998</v>
      </c>
      <c r="Q29" s="37">
        <v>73.599999999999994</v>
      </c>
      <c r="R29" s="5"/>
      <c r="S29" s="4">
        <f t="shared" si="8"/>
        <v>65.910609783846809</v>
      </c>
      <c r="T29" s="4">
        <f t="shared" si="9"/>
        <v>67.532367359925288</v>
      </c>
      <c r="U29" s="4" t="e">
        <f t="shared" si="10"/>
        <v>#N/A</v>
      </c>
      <c r="V29" s="4">
        <f t="shared" si="11"/>
        <v>70.876342600043543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0.87639021615319734</v>
      </c>
      <c r="AJ29" s="4">
        <f t="shared" si="24"/>
        <v>0.85063264007470707</v>
      </c>
      <c r="AK29" s="4">
        <f t="shared" si="25"/>
        <v>0</v>
      </c>
      <c r="AL29" s="4">
        <f t="shared" si="26"/>
        <v>1.3606573999564517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65.910609783755348</v>
      </c>
      <c r="AZ29" s="2">
        <f t="shared" si="37"/>
        <v>67.532367358487164</v>
      </c>
      <c r="BA29" s="2" t="e">
        <f t="shared" si="37"/>
        <v>#N/A</v>
      </c>
      <c r="BB29" s="2">
        <f t="shared" si="37"/>
        <v>70.876342600006041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66.787000000000006</v>
      </c>
      <c r="BP29" s="2">
        <f t="shared" si="39"/>
        <v>68.382999999999996</v>
      </c>
      <c r="BQ29" s="2" t="str">
        <f t="shared" si="40"/>
        <v/>
      </c>
      <c r="BR29" s="2">
        <f t="shared" si="41"/>
        <v>72.236999999999995</v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65.873906070673513</v>
      </c>
      <c r="DL29" s="2">
        <f t="shared" si="70"/>
        <v>67.461424561403518</v>
      </c>
      <c r="DM29" s="2">
        <f t="shared" si="70"/>
        <v>67.306593172119491</v>
      </c>
      <c r="DN29" s="2">
        <f t="shared" si="70"/>
        <v>70.760041557223246</v>
      </c>
      <c r="DO29" s="2">
        <f t="shared" si="70"/>
        <v>69.346110038610036</v>
      </c>
      <c r="DP29" s="2">
        <f t="shared" si="70"/>
        <v>69.427341312741319</v>
      </c>
      <c r="DQ29" s="2">
        <f t="shared" si="70"/>
        <v>68.377300514800524</v>
      </c>
      <c r="DR29" s="2">
        <f t="shared" si="70"/>
        <v>70.413094474153311</v>
      </c>
      <c r="DS29" s="2">
        <f t="shared" si="70"/>
        <v>70.145408556149746</v>
      </c>
      <c r="DT29" s="2">
        <f t="shared" si="70"/>
        <v>76.263490756302517</v>
      </c>
      <c r="DU29" s="2">
        <f t="shared" si="70"/>
        <v>74.930935483870954</v>
      </c>
      <c r="DV29" s="2">
        <f t="shared" si="70"/>
        <v>70.648368253968258</v>
      </c>
      <c r="DW29" s="2">
        <f t="shared" si="70"/>
        <v>72.637006237006204</v>
      </c>
      <c r="DX29" s="2">
        <f t="shared" si="70"/>
        <v>69.592233766233761</v>
      </c>
      <c r="DY29" s="2">
        <f t="shared" si="70"/>
        <v>74.313716425658129</v>
      </c>
      <c r="EA29" s="2">
        <f t="shared" si="71"/>
        <v>67.603407311827965</v>
      </c>
      <c r="EB29" s="2">
        <f t="shared" si="72"/>
        <v>69.798858297275743</v>
      </c>
      <c r="EC29" s="2">
        <f t="shared" si="73"/>
        <v>72.664108446275179</v>
      </c>
      <c r="ED29" s="2">
        <f t="shared" si="74"/>
        <v>74.922115056806646</v>
      </c>
      <c r="EE29" s="2">
        <f t="shared" si="75"/>
        <v>74.628456965394832</v>
      </c>
      <c r="EF29" s="2">
        <f t="shared" si="76"/>
        <v>70.434503105590053</v>
      </c>
      <c r="EG29" s="2">
        <f t="shared" si="77"/>
        <v>73.498218049604461</v>
      </c>
      <c r="EH29" s="2">
        <f t="shared" si="78"/>
        <v>75.801473652641789</v>
      </c>
      <c r="EI29" s="2">
        <f t="shared" si="79"/>
        <v>70.906131456998764</v>
      </c>
      <c r="EJ29" s="2">
        <f t="shared" si="80"/>
        <v>78.236925309401968</v>
      </c>
      <c r="EK29" s="2">
        <f t="shared" si="81"/>
        <v>105.77064429498782</v>
      </c>
      <c r="EL29" s="2">
        <f t="shared" si="82"/>
        <v>82.9018568083996</v>
      </c>
      <c r="EM29" s="2">
        <f t="shared" si="83"/>
        <v>76.523624721556004</v>
      </c>
      <c r="EN29" s="2">
        <f t="shared" si="84"/>
        <v>75.084375662406089</v>
      </c>
      <c r="EO29" s="2">
        <f t="shared" si="85"/>
        <v>77.518134453496543</v>
      </c>
      <c r="EQ29" s="2">
        <f t="shared" si="86"/>
        <v>64.900010622550766</v>
      </c>
      <c r="ER29" s="2">
        <f t="shared" si="87"/>
        <v>67.704909231131069</v>
      </c>
      <c r="ES29" s="2">
        <f t="shared" si="87"/>
        <v>69.978939653346131</v>
      </c>
      <c r="ET29" s="2">
        <f t="shared" si="87"/>
        <v>73.493592862709505</v>
      </c>
      <c r="EU29" s="2">
        <f t="shared" si="87"/>
        <v>73.544146120205639</v>
      </c>
      <c r="EV29" s="2">
        <f t="shared" si="87"/>
        <v>71.792408017292885</v>
      </c>
      <c r="EW29" s="2">
        <f t="shared" si="87"/>
        <v>73.466744631083614</v>
      </c>
      <c r="EX29" s="2">
        <f t="shared" si="87"/>
        <v>74.752966623103703</v>
      </c>
      <c r="EY29" s="2">
        <f t="shared" si="87"/>
        <v>74.338400265683134</v>
      </c>
      <c r="EZ29" s="2">
        <f t="shared" si="87"/>
        <v>75.037871338423585</v>
      </c>
      <c r="FA29" s="2">
        <f t="shared" si="87"/>
        <v>95.988878723019127</v>
      </c>
      <c r="FB29" s="2">
        <f t="shared" si="87"/>
        <v>84.193253676781808</v>
      </c>
      <c r="FC29" s="2">
        <f t="shared" si="87"/>
        <v>82.645785001890033</v>
      </c>
      <c r="FD29" s="2">
        <f t="shared" si="87"/>
        <v>81.281283818032506</v>
      </c>
      <c r="FE29" s="2">
        <f t="shared" si="87"/>
        <v>80.257282189671372</v>
      </c>
      <c r="FG29" s="2">
        <f t="shared" si="88"/>
        <v>2.1223461261900896E-2</v>
      </c>
      <c r="FH29" s="2">
        <f t="shared" si="89"/>
        <v>3.0351579346674287E-2</v>
      </c>
      <c r="FI29" s="2">
        <f t="shared" si="89"/>
        <v>2.5836305412416424E-2</v>
      </c>
      <c r="FJ29" s="2">
        <f t="shared" si="89"/>
        <v>2.7943666819739661E-2</v>
      </c>
      <c r="FK29" s="2">
        <f t="shared" si="89"/>
        <v>2.3582178621303605E-2</v>
      </c>
      <c r="FL29" s="2">
        <f t="shared" si="89"/>
        <v>2.4579296190002261E-2</v>
      </c>
      <c r="FM29" s="2">
        <f t="shared" si="89"/>
        <v>2.251748533590384E-2</v>
      </c>
      <c r="FN29" s="2">
        <f t="shared" si="89"/>
        <v>2.222608091476793E-2</v>
      </c>
      <c r="FO29" s="2">
        <f t="shared" si="89"/>
        <v>2.2909258913872549E-2</v>
      </c>
      <c r="FP29" s="2">
        <f t="shared" si="89"/>
        <v>2.4827646097087742E-2</v>
      </c>
      <c r="FQ29" s="2">
        <f t="shared" si="89"/>
        <v>2.1528627483386686E-2</v>
      </c>
      <c r="FR29" s="2">
        <f t="shared" si="89"/>
        <v>2.3550119984887409E-2</v>
      </c>
      <c r="FS29" s="2">
        <f t="shared" si="89"/>
        <v>2.4239708436122862E-2</v>
      </c>
      <c r="FT29" s="2">
        <f t="shared" si="89"/>
        <v>2.2008272613121802E-2</v>
      </c>
      <c r="FU29" s="2">
        <f t="shared" si="89"/>
        <v>1.97000976927484E-2</v>
      </c>
      <c r="FW29" s="2">
        <f t="shared" si="112"/>
        <v>8.4690205908622663E-7</v>
      </c>
      <c r="FX29" s="2">
        <f t="shared" si="90"/>
        <v>9.5915335211276745E-7</v>
      </c>
      <c r="FY29" s="2">
        <f t="shared" si="90"/>
        <v>1.2743419119573638E-6</v>
      </c>
      <c r="FZ29" s="2">
        <f t="shared" si="90"/>
        <v>1.7867197540335529E-6</v>
      </c>
      <c r="GA29" s="2">
        <f t="shared" si="90"/>
        <v>1.7135226388759428E-6</v>
      </c>
      <c r="GB29" s="2">
        <f t="shared" si="90"/>
        <v>1.6638435955488843E-6</v>
      </c>
      <c r="GC29" s="2">
        <f t="shared" si="90"/>
        <v>1.7756735335655908E-6</v>
      </c>
      <c r="GD29" s="2">
        <f t="shared" si="90"/>
        <v>2.3948530422340812E-6</v>
      </c>
      <c r="GE29" s="2">
        <f t="shared" si="90"/>
        <v>2.3932035396349012E-6</v>
      </c>
      <c r="GF29" s="2">
        <f t="shared" si="90"/>
        <v>2.1471256953375539E-6</v>
      </c>
      <c r="GG29" s="2">
        <f t="shared" si="90"/>
        <v>1.7513845113510565E-6</v>
      </c>
      <c r="GH29" s="2">
        <f t="shared" si="90"/>
        <v>1.4808700914233967E-6</v>
      </c>
      <c r="GI29" s="2">
        <f t="shared" si="90"/>
        <v>1.2801980173757198E-6</v>
      </c>
      <c r="GJ29" s="2">
        <f t="shared" si="90"/>
        <v>9.7037035586942087E-7</v>
      </c>
      <c r="GK29" s="2">
        <f t="shared" si="90"/>
        <v>1.0135683859565532E-6</v>
      </c>
      <c r="GM29" s="86">
        <f t="shared" si="113"/>
        <v>4.5401496138439412E-14</v>
      </c>
      <c r="GN29" s="86">
        <f t="shared" si="91"/>
        <v>7.5839418877116683E-13</v>
      </c>
      <c r="GO29" s="86">
        <f t="shared" si="91"/>
        <v>8.3108219852076835E-16</v>
      </c>
      <c r="GP29" s="86">
        <f t="shared" si="91"/>
        <v>1.8442952295758607E-14</v>
      </c>
      <c r="GQ29" s="86">
        <f t="shared" si="91"/>
        <v>1.2482541137284571E-17</v>
      </c>
      <c r="GR29" s="86">
        <f t="shared" si="91"/>
        <v>2.0857894613910073E-17</v>
      </c>
      <c r="GS29" s="86">
        <f t="shared" si="91"/>
        <v>3.3187022450970569E-18</v>
      </c>
      <c r="GT29" s="86">
        <f t="shared" si="91"/>
        <v>6.8785010445256872E-20</v>
      </c>
      <c r="GU29" s="86">
        <f t="shared" si="91"/>
        <v>1.7413301657897084E-19</v>
      </c>
      <c r="GV29" s="86">
        <f t="shared" si="91"/>
        <v>7.0668445407389194E-18</v>
      </c>
      <c r="GW29" s="86">
        <f t="shared" si="91"/>
        <v>4.1038824522801692E-22</v>
      </c>
      <c r="GX29" s="86">
        <f t="shared" si="91"/>
        <v>1.062027193900365E-17</v>
      </c>
      <c r="GY29" s="86">
        <f t="shared" si="91"/>
        <v>1.7172264778269718E-16</v>
      </c>
      <c r="GZ29" s="86">
        <f t="shared" si="91"/>
        <v>8.802259761142098E-20</v>
      </c>
      <c r="HA29" s="86">
        <f t="shared" si="91"/>
        <v>5.1154428966047917E-24</v>
      </c>
      <c r="HC29" s="86">
        <f t="shared" ref="HC29:HC91" si="145" xml:space="preserve"> _xlfn.NORM.DIST($B29, C$8, ABS(C$12), TRUE) * _xlfn.NORM.DIST(($B29 - C$8)*C$16, 0, ABS(C$12), TRUE) * 2</f>
        <v>8.8708140097986231E-33</v>
      </c>
      <c r="HD29" s="86">
        <f t="shared" si="92"/>
        <v>2.1967449078162635E-33</v>
      </c>
      <c r="HE29" s="86">
        <f t="shared" si="92"/>
        <v>5.6134158075300699E-38</v>
      </c>
      <c r="HF29" s="86">
        <f t="shared" si="92"/>
        <v>1.7006961444486709E-35</v>
      </c>
      <c r="HG29" s="86">
        <f t="shared" si="92"/>
        <v>8.7477859854592019E-41</v>
      </c>
      <c r="HH29" s="86">
        <f t="shared" si="92"/>
        <v>4.0585187854824776E-41</v>
      </c>
      <c r="HI29" s="86">
        <f t="shared" si="92"/>
        <v>6.4213905572639064E-42</v>
      </c>
      <c r="HJ29" s="86">
        <f t="shared" si="92"/>
        <v>1.7248128075767459E-43</v>
      </c>
      <c r="HK29" s="86">
        <f t="shared" si="92"/>
        <v>8.2934765092093866E-42</v>
      </c>
      <c r="HL29" s="86">
        <f t="shared" si="92"/>
        <v>1.7282468103388085E-36</v>
      </c>
      <c r="HM29" s="86">
        <f t="shared" si="92"/>
        <v>5.0439842515870121E-40</v>
      </c>
      <c r="HN29" s="86">
        <f t="shared" si="92"/>
        <v>8.1393175708158623E-40</v>
      </c>
      <c r="HO29" s="86">
        <f t="shared" si="92"/>
        <v>3.9515815528804701E-39</v>
      </c>
      <c r="HP29" s="86">
        <f t="shared" si="92"/>
        <v>7.5873347012009025E-42</v>
      </c>
      <c r="HQ29" s="86">
        <f t="shared" si="92"/>
        <v>1.1549221716789036E-51</v>
      </c>
      <c r="HS29" s="86">
        <f t="shared" si="114"/>
        <v>3.1135154068552398E-83</v>
      </c>
      <c r="HT29" s="86">
        <f t="shared" si="93"/>
        <v>1.9854016194563895E-89</v>
      </c>
      <c r="HU29" s="86">
        <f t="shared" si="93"/>
        <v>1.5804575094279317E-101</v>
      </c>
      <c r="HV29" s="86">
        <f t="shared" si="93"/>
        <v>3.477492869407203E-91</v>
      </c>
      <c r="HW29" s="86">
        <f t="shared" si="93"/>
        <v>1.1703221609280285E-105</v>
      </c>
      <c r="HX29" s="86">
        <f t="shared" si="93"/>
        <v>2.8196082925677902E-108</v>
      </c>
      <c r="HY29" s="86">
        <f t="shared" si="93"/>
        <v>2.6733039329827332E-109</v>
      </c>
      <c r="HZ29" s="86">
        <f t="shared" si="93"/>
        <v>5.4679666597018512E-113</v>
      </c>
      <c r="IA29" s="86">
        <f t="shared" si="93"/>
        <v>6.4643188310306E-109</v>
      </c>
      <c r="IB29" s="86">
        <f t="shared" si="93"/>
        <v>9.2653304468331576E-96</v>
      </c>
      <c r="IC29" s="86">
        <f t="shared" si="93"/>
        <v>3.5499144358183764E-107</v>
      </c>
      <c r="ID29" s="86">
        <f t="shared" si="93"/>
        <v>3.9601550343801632E-104</v>
      </c>
      <c r="IE29" s="86">
        <f t="shared" si="93"/>
        <v>2.1016950471244337E-103</v>
      </c>
      <c r="IF29" s="86">
        <f t="shared" si="93"/>
        <v>5.7876878216049523E-104</v>
      </c>
      <c r="IG29" s="86">
        <f t="shared" si="93"/>
        <v>3.7431010565240926E-83</v>
      </c>
      <c r="II29" s="86">
        <f t="shared" si="115"/>
        <v>8.1815189867311611E-287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7.5095816299529788E-236</v>
      </c>
      <c r="IW29" s="86">
        <f t="shared" si="129"/>
        <v>5.2134970623825087E-135</v>
      </c>
      <c r="IY29" s="86">
        <f t="shared" si="130"/>
        <v>4.5401496138439412E-14</v>
      </c>
      <c r="IZ29" s="86">
        <f t="shared" si="131"/>
        <v>7.5839418877116683E-13</v>
      </c>
      <c r="JA29" s="86">
        <f t="shared" si="132"/>
        <v>8.3108219852076835E-16</v>
      </c>
      <c r="JB29" s="86">
        <f t="shared" si="133"/>
        <v>1.8442952295758607E-14</v>
      </c>
      <c r="JC29" s="86">
        <f t="shared" si="134"/>
        <v>1.2482541137284571E-17</v>
      </c>
      <c r="JD29" s="86">
        <f t="shared" si="135"/>
        <v>2.0857894613910073E-17</v>
      </c>
      <c r="JE29" s="86">
        <f t="shared" si="136"/>
        <v>3.3187022450970569E-18</v>
      </c>
      <c r="JF29" s="86">
        <f t="shared" si="137"/>
        <v>6.8785010445256872E-20</v>
      </c>
      <c r="JG29" s="86">
        <f t="shared" si="138"/>
        <v>1.7413301657897084E-19</v>
      </c>
      <c r="JH29" s="86">
        <f t="shared" si="139"/>
        <v>7.0668445407389194E-18</v>
      </c>
      <c r="JI29" s="86">
        <f t="shared" si="140"/>
        <v>4.1038824522801692E-22</v>
      </c>
      <c r="JJ29" s="86">
        <f t="shared" si="141"/>
        <v>1.062027193900365E-17</v>
      </c>
      <c r="JK29" s="86">
        <f t="shared" si="142"/>
        <v>1.7172264778269718E-16</v>
      </c>
      <c r="JL29" s="86">
        <f t="shared" si="143"/>
        <v>8.802259761142098E-20</v>
      </c>
      <c r="JM29" s="86">
        <f t="shared" si="144"/>
        <v>5.1154428966047917E-24</v>
      </c>
    </row>
    <row r="30" spans="1:274" x14ac:dyDescent="0.25">
      <c r="B30" s="2">
        <v>3</v>
      </c>
      <c r="C30" s="37">
        <v>66.033000000000001</v>
      </c>
      <c r="D30" s="37">
        <v>68.683000000000007</v>
      </c>
      <c r="E30" s="37">
        <v>67.694999999999993</v>
      </c>
      <c r="F30" s="37">
        <v>71.067999999999998</v>
      </c>
      <c r="G30" s="37">
        <v>72.61</v>
      </c>
      <c r="H30" s="37">
        <v>70.813999999999993</v>
      </c>
      <c r="I30" s="37">
        <v>70.558999999999997</v>
      </c>
      <c r="J30" s="37">
        <v>71.897000000000006</v>
      </c>
      <c r="K30" s="37">
        <v>70.861999999999995</v>
      </c>
      <c r="L30" s="37">
        <v>75.465999999999994</v>
      </c>
      <c r="M30" s="37">
        <v>79.344999999999999</v>
      </c>
      <c r="N30" s="37">
        <v>72.930999999999997</v>
      </c>
      <c r="O30" s="37">
        <v>76.259</v>
      </c>
      <c r="P30" s="37">
        <v>71.238</v>
      </c>
      <c r="Q30" s="37">
        <v>73.326999999999998</v>
      </c>
      <c r="S30" s="4">
        <f t="shared" si="8"/>
        <v>66.023259428861124</v>
      </c>
      <c r="T30" s="4">
        <f t="shared" si="9"/>
        <v>67.710653911099953</v>
      </c>
      <c r="U30" s="4">
        <f t="shared" si="10"/>
        <v>67.65200140834547</v>
      </c>
      <c r="V30" s="4">
        <f t="shared" si="11"/>
        <v>71.021318999724301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9.7405711388773852E-3</v>
      </c>
      <c r="AJ30" s="4">
        <f t="shared" si="24"/>
        <v>0.97234608890005347</v>
      </c>
      <c r="AK30" s="4">
        <f t="shared" si="25"/>
        <v>4.2998591654523466E-2</v>
      </c>
      <c r="AL30" s="4">
        <f t="shared" si="26"/>
        <v>4.6681000275697215E-2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66.023259428634475</v>
      </c>
      <c r="AZ30" s="2">
        <f t="shared" si="37"/>
        <v>67.710653907625542</v>
      </c>
      <c r="BA30" s="2">
        <f t="shared" si="37"/>
        <v>67.652001408339672</v>
      </c>
      <c r="BB30" s="2">
        <f t="shared" si="37"/>
        <v>71.021318999620604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66.033000000000001</v>
      </c>
      <c r="BP30" s="2">
        <f t="shared" si="39"/>
        <v>68.683000000000007</v>
      </c>
      <c r="BQ30" s="2">
        <f t="shared" si="40"/>
        <v>67.694999999999993</v>
      </c>
      <c r="BR30" s="2">
        <f t="shared" si="41"/>
        <v>71.067999999999998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65.987972213832691</v>
      </c>
      <c r="DL30" s="2">
        <f t="shared" si="70"/>
        <v>67.641818893387324</v>
      </c>
      <c r="DM30" s="2">
        <f t="shared" si="70"/>
        <v>67.509380566801624</v>
      </c>
      <c r="DN30" s="2">
        <f t="shared" si="70"/>
        <v>70.902084896810493</v>
      </c>
      <c r="DO30" s="2">
        <f t="shared" si="70"/>
        <v>69.554597168597169</v>
      </c>
      <c r="DP30" s="2">
        <f t="shared" si="70"/>
        <v>69.619003732303739</v>
      </c>
      <c r="DQ30" s="2">
        <f t="shared" si="70"/>
        <v>68.543457528957532</v>
      </c>
      <c r="DR30" s="2">
        <f t="shared" si="70"/>
        <v>70.57005770944744</v>
      </c>
      <c r="DS30" s="2">
        <f t="shared" si="70"/>
        <v>70.325187165775404</v>
      </c>
      <c r="DT30" s="2">
        <f t="shared" si="70"/>
        <v>76.472898319327726</v>
      </c>
      <c r="DU30" s="2">
        <f t="shared" si="70"/>
        <v>75.229851612903218</v>
      </c>
      <c r="DV30" s="2">
        <f t="shared" si="70"/>
        <v>70.894387301587301</v>
      </c>
      <c r="DW30" s="2">
        <f t="shared" si="70"/>
        <v>72.794705547652882</v>
      </c>
      <c r="DX30" s="2">
        <f t="shared" si="70"/>
        <v>69.808884644766991</v>
      </c>
      <c r="DY30" s="2">
        <f t="shared" si="70"/>
        <v>74.414403856136431</v>
      </c>
      <c r="EA30" s="2">
        <f t="shared" si="71"/>
        <v>67.507540215053766</v>
      </c>
      <c r="EB30" s="2">
        <f t="shared" si="72"/>
        <v>69.716310817852317</v>
      </c>
      <c r="EC30" s="2">
        <f t="shared" si="73"/>
        <v>72.556517571443948</v>
      </c>
      <c r="ED30" s="2">
        <f t="shared" si="74"/>
        <v>74.804167451931249</v>
      </c>
      <c r="EE30" s="2">
        <f t="shared" si="75"/>
        <v>74.515576261249819</v>
      </c>
      <c r="EF30" s="2">
        <f t="shared" si="76"/>
        <v>70.36900292812777</v>
      </c>
      <c r="EG30" s="2">
        <f t="shared" si="77"/>
        <v>73.396694339156213</v>
      </c>
      <c r="EH30" s="2">
        <f t="shared" si="78"/>
        <v>75.665249889741546</v>
      </c>
      <c r="EI30" s="2">
        <f t="shared" si="79"/>
        <v>70.841455390486573</v>
      </c>
      <c r="EJ30" s="2">
        <f t="shared" si="80"/>
        <v>78.122237657725606</v>
      </c>
      <c r="EK30" s="2">
        <f t="shared" si="81"/>
        <v>105.44677244710067</v>
      </c>
      <c r="EL30" s="2">
        <f t="shared" si="82"/>
        <v>82.762958509912835</v>
      </c>
      <c r="EM30" s="2">
        <f t="shared" si="83"/>
        <v>76.431144079195505</v>
      </c>
      <c r="EN30" s="2">
        <f t="shared" si="84"/>
        <v>75.014967984133008</v>
      </c>
      <c r="EO30" s="2">
        <f t="shared" si="85"/>
        <v>77.453620652090976</v>
      </c>
      <c r="EQ30" s="2">
        <f t="shared" si="86"/>
        <v>64.828352983055808</v>
      </c>
      <c r="ER30" s="2">
        <f t="shared" si="87"/>
        <v>67.641737821018665</v>
      </c>
      <c r="ES30" s="2">
        <f t="shared" si="87"/>
        <v>69.896958081342362</v>
      </c>
      <c r="ET30" s="2">
        <f t="shared" si="87"/>
        <v>73.389176937692028</v>
      </c>
      <c r="EU30" s="2">
        <f t="shared" si="87"/>
        <v>73.441357508421461</v>
      </c>
      <c r="EV30" s="2">
        <f t="shared" si="87"/>
        <v>71.713667529660242</v>
      </c>
      <c r="EW30" s="2">
        <f t="shared" si="87"/>
        <v>73.36494819394666</v>
      </c>
      <c r="EX30" s="2">
        <f t="shared" si="87"/>
        <v>74.627079664556234</v>
      </c>
      <c r="EY30" s="2">
        <f t="shared" si="87"/>
        <v>74.242113644791019</v>
      </c>
      <c r="EZ30" s="2">
        <f t="shared" si="87"/>
        <v>74.955802666939235</v>
      </c>
      <c r="FA30" s="2">
        <f t="shared" si="87"/>
        <v>95.763041002590896</v>
      </c>
      <c r="FB30" s="2">
        <f t="shared" si="87"/>
        <v>84.041611074040802</v>
      </c>
      <c r="FC30" s="2">
        <f t="shared" si="87"/>
        <v>82.493262049049704</v>
      </c>
      <c r="FD30" s="2">
        <f t="shared" si="87"/>
        <v>81.148623890089652</v>
      </c>
      <c r="FE30" s="2">
        <f t="shared" si="87"/>
        <v>80.163704985542381</v>
      </c>
      <c r="FG30" s="2">
        <f t="shared" si="88"/>
        <v>2.3223510031996415E-2</v>
      </c>
      <c r="FH30" s="2">
        <f t="shared" si="89"/>
        <v>3.3182677278901493E-2</v>
      </c>
      <c r="FI30" s="2">
        <f t="shared" si="89"/>
        <v>2.8258507264074108E-2</v>
      </c>
      <c r="FJ30" s="2">
        <f t="shared" si="89"/>
        <v>3.0557240456129092E-2</v>
      </c>
      <c r="FK30" s="2">
        <f t="shared" si="89"/>
        <v>2.5798648466570002E-2</v>
      </c>
      <c r="FL30" s="2">
        <f t="shared" si="89"/>
        <v>2.688690365543716E-2</v>
      </c>
      <c r="FM30" s="2">
        <f t="shared" si="89"/>
        <v>2.4636410422476978E-2</v>
      </c>
      <c r="FN30" s="2">
        <f t="shared" si="89"/>
        <v>2.4318266666641913E-2</v>
      </c>
      <c r="FO30" s="2">
        <f t="shared" si="89"/>
        <v>2.5064105101570946E-2</v>
      </c>
      <c r="FP30" s="2">
        <f t="shared" si="89"/>
        <v>2.7157920520039968E-2</v>
      </c>
      <c r="FQ30" s="2">
        <f t="shared" si="89"/>
        <v>2.3556742258395266E-2</v>
      </c>
      <c r="FR30" s="2">
        <f t="shared" si="89"/>
        <v>2.5763656169969774E-2</v>
      </c>
      <c r="FS30" s="2">
        <f t="shared" si="89"/>
        <v>2.6516300671630272E-2</v>
      </c>
      <c r="FT30" s="2">
        <f t="shared" si="89"/>
        <v>2.4080460569046544E-2</v>
      </c>
      <c r="FU30" s="2">
        <f t="shared" si="89"/>
        <v>2.155975047583035E-2</v>
      </c>
      <c r="FW30" s="2">
        <f t="shared" si="112"/>
        <v>9.2860956618237134E-7</v>
      </c>
      <c r="FX30" s="2">
        <f t="shared" si="90"/>
        <v>1.0516906400285941E-6</v>
      </c>
      <c r="FY30" s="2">
        <f t="shared" si="90"/>
        <v>1.3972879491014106E-6</v>
      </c>
      <c r="FZ30" s="2">
        <f t="shared" si="90"/>
        <v>1.959098915207615E-6</v>
      </c>
      <c r="GA30" s="2">
        <f t="shared" si="90"/>
        <v>1.8788399015199538E-6</v>
      </c>
      <c r="GB30" s="2">
        <f t="shared" si="90"/>
        <v>1.8243679314558463E-6</v>
      </c>
      <c r="GC30" s="2">
        <f t="shared" si="90"/>
        <v>1.9469869794774954E-6</v>
      </c>
      <c r="GD30" s="2">
        <f t="shared" si="90"/>
        <v>2.625903537058938E-6</v>
      </c>
      <c r="GE30" s="2">
        <f t="shared" si="90"/>
        <v>2.6240948942599458E-6</v>
      </c>
      <c r="GF30" s="2">
        <f t="shared" si="90"/>
        <v>2.3542760216262074E-6</v>
      </c>
      <c r="GG30" s="2">
        <f t="shared" si="90"/>
        <v>1.9203546052761978E-6</v>
      </c>
      <c r="GH30" s="2">
        <f t="shared" si="90"/>
        <v>1.6237415345796459E-6</v>
      </c>
      <c r="GI30" s="2">
        <f t="shared" si="90"/>
        <v>1.403709039424429E-6</v>
      </c>
      <c r="GJ30" s="2">
        <f t="shared" si="90"/>
        <v>1.0639898377842394E-6</v>
      </c>
      <c r="GK30" s="2">
        <f t="shared" si="90"/>
        <v>1.1113555268250021E-6</v>
      </c>
      <c r="GM30" s="86">
        <f t="shared" si="113"/>
        <v>1.1429681680468858E-13</v>
      </c>
      <c r="GN30" s="86">
        <f t="shared" si="91"/>
        <v>1.8633422212946821E-12</v>
      </c>
      <c r="GO30" s="86">
        <f t="shared" si="91"/>
        <v>2.6004640953776318E-15</v>
      </c>
      <c r="GP30" s="86">
        <f t="shared" si="91"/>
        <v>5.1874834239711799E-14</v>
      </c>
      <c r="GQ30" s="86">
        <f t="shared" si="91"/>
        <v>4.511892454953125E-17</v>
      </c>
      <c r="GR30" s="86">
        <f t="shared" si="91"/>
        <v>7.4882727692689665E-17</v>
      </c>
      <c r="GS30" s="86">
        <f t="shared" si="91"/>
        <v>1.2463095550173585E-17</v>
      </c>
      <c r="GT30" s="86">
        <f t="shared" si="91"/>
        <v>3.0143995805655505E-19</v>
      </c>
      <c r="GU30" s="86">
        <f t="shared" si="91"/>
        <v>7.4319395818323622E-19</v>
      </c>
      <c r="GV30" s="86">
        <f t="shared" si="91"/>
        <v>2.6644201377809868E-17</v>
      </c>
      <c r="GW30" s="86">
        <f t="shared" si="91"/>
        <v>2.1916107285785513E-21</v>
      </c>
      <c r="GX30" s="86">
        <f t="shared" si="91"/>
        <v>3.8626588051219013E-17</v>
      </c>
      <c r="GY30" s="86">
        <f t="shared" si="91"/>
        <v>5.6210077183851327E-16</v>
      </c>
      <c r="GZ30" s="86">
        <f t="shared" si="91"/>
        <v>3.803766522599971E-19</v>
      </c>
      <c r="HA30" s="86">
        <f t="shared" si="91"/>
        <v>3.1384643406742742E-23</v>
      </c>
      <c r="HC30" s="86">
        <f t="shared" si="145"/>
        <v>4.708401458660352E-32</v>
      </c>
      <c r="HD30" s="86">
        <f t="shared" si="92"/>
        <v>1.3271787073941511E-32</v>
      </c>
      <c r="HE30" s="86">
        <f t="shared" si="92"/>
        <v>4.5196945957120806E-37</v>
      </c>
      <c r="HF30" s="86">
        <f t="shared" si="92"/>
        <v>1.1931443304699231E-34</v>
      </c>
      <c r="HG30" s="86">
        <f t="shared" si="92"/>
        <v>8.3119988285289792E-40</v>
      </c>
      <c r="HH30" s="86">
        <f t="shared" si="92"/>
        <v>3.9961823441608517E-40</v>
      </c>
      <c r="HI30" s="86">
        <f t="shared" si="92"/>
        <v>6.5219574576730163E-41</v>
      </c>
      <c r="HJ30" s="86">
        <f t="shared" si="92"/>
        <v>2.0051471983804628E-42</v>
      </c>
      <c r="HK30" s="86">
        <f t="shared" si="92"/>
        <v>8.8746561228244839E-41</v>
      </c>
      <c r="HL30" s="86">
        <f t="shared" si="92"/>
        <v>1.3472129770999014E-35</v>
      </c>
      <c r="HM30" s="86">
        <f t="shared" si="92"/>
        <v>4.7482542014586252E-39</v>
      </c>
      <c r="HN30" s="86">
        <f t="shared" si="92"/>
        <v>7.2800830473986144E-39</v>
      </c>
      <c r="HO30" s="86">
        <f t="shared" si="92"/>
        <v>3.2946712934352689E-38</v>
      </c>
      <c r="HP30" s="86">
        <f t="shared" si="92"/>
        <v>7.3343766150486336E-41</v>
      </c>
      <c r="HQ30" s="86">
        <f t="shared" si="92"/>
        <v>2.035180830059565E-50</v>
      </c>
      <c r="HS30" s="86">
        <f t="shared" si="114"/>
        <v>6.3483705069290128E-82</v>
      </c>
      <c r="HT30" s="86">
        <f t="shared" si="93"/>
        <v>5.5945748045119994E-88</v>
      </c>
      <c r="HU30" s="86">
        <f t="shared" si="93"/>
        <v>7.5204391816318454E-100</v>
      </c>
      <c r="HV30" s="86">
        <f t="shared" si="93"/>
        <v>1.1953572767369761E-89</v>
      </c>
      <c r="HW30" s="86">
        <f t="shared" si="93"/>
        <v>7.0624245859411232E-104</v>
      </c>
      <c r="HX30" s="86">
        <f t="shared" si="93"/>
        <v>1.8793546527332505E-106</v>
      </c>
      <c r="HY30" s="86">
        <f t="shared" si="93"/>
        <v>1.8448977166253553E-107</v>
      </c>
      <c r="HZ30" s="86">
        <f t="shared" si="93"/>
        <v>4.7836912877191282E-111</v>
      </c>
      <c r="IA30" s="86">
        <f t="shared" si="93"/>
        <v>4.8996452000000161E-107</v>
      </c>
      <c r="IB30" s="86">
        <f t="shared" si="93"/>
        <v>4.0136775925035103E-94</v>
      </c>
      <c r="IC30" s="86">
        <f t="shared" si="93"/>
        <v>2.2595718088345371E-105</v>
      </c>
      <c r="ID30" s="86">
        <f t="shared" si="93"/>
        <v>2.1842272270255618E-102</v>
      </c>
      <c r="IE30" s="86">
        <f t="shared" si="93"/>
        <v>1.0411432302364973E-101</v>
      </c>
      <c r="IF30" s="86">
        <f t="shared" si="93"/>
        <v>2.8273949813326918E-102</v>
      </c>
      <c r="IG30" s="86">
        <f t="shared" si="93"/>
        <v>8.3711749768694104E-82</v>
      </c>
      <c r="II30" s="86">
        <f t="shared" si="115"/>
        <v>4.4739129445422611E-283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9.4380243250433665E-233</v>
      </c>
      <c r="IW30" s="86">
        <f t="shared" si="129"/>
        <v>3.064703134931618E-133</v>
      </c>
      <c r="IY30" s="86">
        <f t="shared" si="130"/>
        <v>1.1429681680468858E-13</v>
      </c>
      <c r="IZ30" s="86">
        <f t="shared" si="131"/>
        <v>1.8633422212946821E-12</v>
      </c>
      <c r="JA30" s="86">
        <f t="shared" si="132"/>
        <v>2.6004640953776318E-15</v>
      </c>
      <c r="JB30" s="86">
        <f t="shared" si="133"/>
        <v>5.1874834239711799E-14</v>
      </c>
      <c r="JC30" s="86">
        <f t="shared" si="134"/>
        <v>4.511892454953125E-17</v>
      </c>
      <c r="JD30" s="86">
        <f t="shared" si="135"/>
        <v>7.4882727692689665E-17</v>
      </c>
      <c r="JE30" s="86">
        <f t="shared" si="136"/>
        <v>1.2463095550173585E-17</v>
      </c>
      <c r="JF30" s="86">
        <f t="shared" si="137"/>
        <v>3.0143995805655505E-19</v>
      </c>
      <c r="JG30" s="86">
        <f t="shared" si="138"/>
        <v>7.4319395818323622E-19</v>
      </c>
      <c r="JH30" s="86">
        <f t="shared" si="139"/>
        <v>2.6644201377809868E-17</v>
      </c>
      <c r="JI30" s="86">
        <f t="shared" si="140"/>
        <v>2.1916107285785513E-21</v>
      </c>
      <c r="JJ30" s="86">
        <f t="shared" si="141"/>
        <v>3.8626588051219013E-17</v>
      </c>
      <c r="JK30" s="86">
        <f t="shared" si="142"/>
        <v>5.6210077183851327E-16</v>
      </c>
      <c r="JL30" s="86">
        <f t="shared" si="143"/>
        <v>3.803766522599971E-19</v>
      </c>
      <c r="JM30" s="86">
        <f t="shared" si="144"/>
        <v>3.1384643406742742E-23</v>
      </c>
    </row>
    <row r="31" spans="1:274" x14ac:dyDescent="0.25">
      <c r="B31" s="2">
        <v>4</v>
      </c>
      <c r="C31" s="37">
        <v>66.754000000000005</v>
      </c>
      <c r="D31" s="37">
        <v>68.733000000000004</v>
      </c>
      <c r="E31" s="37">
        <v>68.474999999999994</v>
      </c>
      <c r="F31" s="37">
        <v>73.186000000000007</v>
      </c>
      <c r="G31" s="37">
        <v>71.322000000000003</v>
      </c>
      <c r="H31" s="37">
        <v>71.084999999999994</v>
      </c>
      <c r="I31" s="37">
        <v>71.373000000000005</v>
      </c>
      <c r="J31" s="37">
        <v>73.397000000000006</v>
      </c>
      <c r="K31" s="37">
        <v>72.585999999999999</v>
      </c>
      <c r="L31" s="37">
        <v>75.016999999999996</v>
      </c>
      <c r="M31" s="37">
        <v>79.171999999999997</v>
      </c>
      <c r="N31" s="37">
        <v>73.120999999999995</v>
      </c>
      <c r="O31" s="37">
        <v>75.120999999999995</v>
      </c>
      <c r="P31" s="37">
        <v>71.840999999999994</v>
      </c>
      <c r="Q31" s="37">
        <v>73.855000000000004</v>
      </c>
      <c r="S31" s="4">
        <f t="shared" si="8"/>
        <v>66.135309735955218</v>
      </c>
      <c r="T31" s="4">
        <f t="shared" si="9"/>
        <v>67.887912115457524</v>
      </c>
      <c r="U31" s="4">
        <f t="shared" si="10"/>
        <v>67.858532574479611</v>
      </c>
      <c r="V31" s="4">
        <f t="shared" si="11"/>
        <v>71.165796073940569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>
        <f t="shared" si="20"/>
        <v>73.050616798969884</v>
      </c>
      <c r="AF31" s="4" t="e">
        <f t="shared" si="21"/>
        <v>#N/A</v>
      </c>
      <c r="AG31" s="4" t="e">
        <f t="shared" si="22"/>
        <v>#N/A</v>
      </c>
      <c r="AI31" s="4">
        <f t="shared" si="23"/>
        <v>0.61869026404478689</v>
      </c>
      <c r="AJ31" s="4">
        <f t="shared" si="24"/>
        <v>0.84508788454247963</v>
      </c>
      <c r="AK31" s="4">
        <f t="shared" si="25"/>
        <v>0.61646742552038347</v>
      </c>
      <c r="AL31" s="4">
        <f t="shared" si="26"/>
        <v>2.0202039260594375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2.0703832010301113</v>
      </c>
      <c r="AV31" s="4">
        <f t="shared" si="36"/>
        <v>0</v>
      </c>
      <c r="AW31" s="4">
        <f t="shared" si="36"/>
        <v>0</v>
      </c>
      <c r="AY31" s="2">
        <f t="shared" si="96"/>
        <v>66.135309735401705</v>
      </c>
      <c r="AZ31" s="2">
        <f t="shared" si="37"/>
        <v>67.887912107191895</v>
      </c>
      <c r="BA31" s="2">
        <f t="shared" si="37"/>
        <v>67.858532574462146</v>
      </c>
      <c r="BB31" s="2">
        <f t="shared" si="37"/>
        <v>71.165796073658925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>
        <f t="shared" si="37"/>
        <v>73.050616798966132</v>
      </c>
      <c r="BL31" s="2" t="e">
        <f t="shared" si="37"/>
        <v>#N/A</v>
      </c>
      <c r="BM31" s="2" t="e">
        <f t="shared" si="37"/>
        <v>#N/A</v>
      </c>
      <c r="BO31" s="2">
        <f t="shared" si="38"/>
        <v>66.754000000000005</v>
      </c>
      <c r="BP31" s="2">
        <f t="shared" si="39"/>
        <v>68.733000000000004</v>
      </c>
      <c r="BQ31" s="2">
        <f t="shared" si="40"/>
        <v>68.474999999999994</v>
      </c>
      <c r="BR31" s="2">
        <f t="shared" si="41"/>
        <v>73.186000000000007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>
        <f t="shared" si="50"/>
        <v>75.120999999999995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66.102038356991855</v>
      </c>
      <c r="DL31" s="2">
        <f t="shared" si="70"/>
        <v>67.822213225371129</v>
      </c>
      <c r="DM31" s="2">
        <f t="shared" si="70"/>
        <v>67.712167961483757</v>
      </c>
      <c r="DN31" s="2">
        <f t="shared" si="70"/>
        <v>71.044128236397739</v>
      </c>
      <c r="DO31" s="2">
        <f t="shared" si="70"/>
        <v>69.763084298584303</v>
      </c>
      <c r="DP31" s="2">
        <f t="shared" si="70"/>
        <v>69.810666151866158</v>
      </c>
      <c r="DQ31" s="2">
        <f t="shared" si="70"/>
        <v>68.709614543114554</v>
      </c>
      <c r="DR31" s="2">
        <f t="shared" si="70"/>
        <v>70.727020944741554</v>
      </c>
      <c r="DS31" s="2">
        <f t="shared" si="70"/>
        <v>70.504965775401075</v>
      </c>
      <c r="DT31" s="2">
        <f t="shared" si="70"/>
        <v>76.682305882352935</v>
      </c>
      <c r="DU31" s="2">
        <f t="shared" si="70"/>
        <v>75.528767741935468</v>
      </c>
      <c r="DV31" s="2">
        <f t="shared" si="70"/>
        <v>71.140406349206344</v>
      </c>
      <c r="DW31" s="2">
        <f t="shared" si="70"/>
        <v>72.952404858299573</v>
      </c>
      <c r="DX31" s="2">
        <f t="shared" si="70"/>
        <v>70.025535523300221</v>
      </c>
      <c r="DY31" s="2">
        <f t="shared" si="70"/>
        <v>74.515091286614748</v>
      </c>
      <c r="EA31" s="2">
        <f t="shared" si="71"/>
        <v>67.41167311827958</v>
      </c>
      <c r="EB31" s="2">
        <f t="shared" si="72"/>
        <v>69.633763338428892</v>
      </c>
      <c r="EC31" s="2">
        <f t="shared" si="73"/>
        <v>72.448926696612702</v>
      </c>
      <c r="ED31" s="2">
        <f t="shared" si="74"/>
        <v>74.686219847055852</v>
      </c>
      <c r="EE31" s="2">
        <f t="shared" si="75"/>
        <v>74.402695557104806</v>
      </c>
      <c r="EF31" s="2">
        <f t="shared" si="76"/>
        <v>70.303502750665473</v>
      </c>
      <c r="EG31" s="2">
        <f t="shared" si="77"/>
        <v>73.295170628707965</v>
      </c>
      <c r="EH31" s="2">
        <f t="shared" si="78"/>
        <v>75.529026126841316</v>
      </c>
      <c r="EI31" s="2">
        <f t="shared" si="79"/>
        <v>70.776779323974367</v>
      </c>
      <c r="EJ31" s="2">
        <f t="shared" si="80"/>
        <v>78.007550006049243</v>
      </c>
      <c r="EK31" s="2">
        <f t="shared" si="81"/>
        <v>105.12290059921352</v>
      </c>
      <c r="EL31" s="2">
        <f t="shared" si="82"/>
        <v>82.624060211426055</v>
      </c>
      <c r="EM31" s="2">
        <f t="shared" si="83"/>
        <v>76.33866343683502</v>
      </c>
      <c r="EN31" s="2">
        <f t="shared" si="84"/>
        <v>74.945560305859928</v>
      </c>
      <c r="EO31" s="2">
        <f t="shared" si="85"/>
        <v>77.389106850685394</v>
      </c>
      <c r="EQ31" s="2">
        <f t="shared" si="86"/>
        <v>64.75669534356085</v>
      </c>
      <c r="ER31" s="2">
        <f t="shared" si="87"/>
        <v>67.578566410906262</v>
      </c>
      <c r="ES31" s="2">
        <f t="shared" si="87"/>
        <v>69.814976509338592</v>
      </c>
      <c r="ET31" s="2">
        <f t="shared" si="87"/>
        <v>73.284761012674551</v>
      </c>
      <c r="EU31" s="2">
        <f t="shared" si="87"/>
        <v>73.338568896637284</v>
      </c>
      <c r="EV31" s="2">
        <f t="shared" si="87"/>
        <v>71.634927042027599</v>
      </c>
      <c r="EW31" s="2">
        <f t="shared" si="87"/>
        <v>73.263151756809719</v>
      </c>
      <c r="EX31" s="2">
        <f t="shared" si="87"/>
        <v>74.501192706008766</v>
      </c>
      <c r="EY31" s="2">
        <f t="shared" si="87"/>
        <v>74.145827023898917</v>
      </c>
      <c r="EZ31" s="2">
        <f t="shared" si="87"/>
        <v>74.87373399545487</v>
      </c>
      <c r="FA31" s="2">
        <f t="shared" si="87"/>
        <v>95.537203282162665</v>
      </c>
      <c r="FB31" s="2">
        <f t="shared" si="87"/>
        <v>83.889968471299809</v>
      </c>
      <c r="FC31" s="2">
        <f t="shared" si="87"/>
        <v>82.340739096209376</v>
      </c>
      <c r="FD31" s="2">
        <f t="shared" si="87"/>
        <v>81.015963962146785</v>
      </c>
      <c r="FE31" s="2">
        <f t="shared" si="87"/>
        <v>80.07012778141339</v>
      </c>
      <c r="FG31" s="2">
        <f t="shared" si="88"/>
        <v>2.5407146092887477E-2</v>
      </c>
      <c r="FH31" s="2">
        <f t="shared" si="89"/>
        <v>3.6267973659305071E-2</v>
      </c>
      <c r="FI31" s="2">
        <f t="shared" si="89"/>
        <v>3.0900591865967251E-2</v>
      </c>
      <c r="FJ31" s="2">
        <f t="shared" si="89"/>
        <v>3.3406860879400473E-2</v>
      </c>
      <c r="FK31" s="2">
        <f t="shared" si="89"/>
        <v>2.821742217036264E-2</v>
      </c>
      <c r="FL31" s="2">
        <f t="shared" si="89"/>
        <v>2.9404628015958275E-2</v>
      </c>
      <c r="FM31" s="2">
        <f t="shared" si="89"/>
        <v>2.6949231865264808E-2</v>
      </c>
      <c r="FN31" s="2">
        <f t="shared" si="89"/>
        <v>2.6602035936754004E-2</v>
      </c>
      <c r="FO31" s="2">
        <f t="shared" si="89"/>
        <v>2.7415949156067949E-2</v>
      </c>
      <c r="FP31" s="2">
        <f t="shared" si="89"/>
        <v>2.9700248679907091E-2</v>
      </c>
      <c r="FQ31" s="2">
        <f t="shared" si="89"/>
        <v>2.5770884460129453E-2</v>
      </c>
      <c r="FR31" s="2">
        <f t="shared" si="89"/>
        <v>2.8179244038696115E-2</v>
      </c>
      <c r="FS31" s="2">
        <f t="shared" si="89"/>
        <v>2.900035551845772E-2</v>
      </c>
      <c r="FT31" s="2">
        <f t="shared" si="89"/>
        <v>2.6342500033126513E-2</v>
      </c>
      <c r="FU31" s="2">
        <f t="shared" si="89"/>
        <v>2.359072651859118E-2</v>
      </c>
      <c r="FW31" s="2">
        <f t="shared" si="112"/>
        <v>1.0182000508278244E-6</v>
      </c>
      <c r="FX31" s="2">
        <f t="shared" si="90"/>
        <v>1.15315573887403E-6</v>
      </c>
      <c r="FY31" s="2">
        <f t="shared" si="90"/>
        <v>1.5320955633848604E-6</v>
      </c>
      <c r="FZ31" s="2">
        <f t="shared" si="90"/>
        <v>2.1481088385981568E-6</v>
      </c>
      <c r="GA31" s="2">
        <f t="shared" si="90"/>
        <v>2.0601066126309178E-6</v>
      </c>
      <c r="GB31" s="2">
        <f t="shared" si="90"/>
        <v>2.0003793064939621E-6</v>
      </c>
      <c r="GC31" s="2">
        <f t="shared" si="90"/>
        <v>2.134828370161769E-6</v>
      </c>
      <c r="GD31" s="2">
        <f t="shared" si="90"/>
        <v>2.8792452441253928E-6</v>
      </c>
      <c r="GE31" s="2">
        <f t="shared" si="90"/>
        <v>2.87726210773616E-6</v>
      </c>
      <c r="GF31" s="2">
        <f t="shared" si="90"/>
        <v>2.5814117390835364E-6</v>
      </c>
      <c r="GG31" s="2">
        <f t="shared" si="90"/>
        <v>2.1056265634341253E-6</v>
      </c>
      <c r="GH31" s="2">
        <f t="shared" si="90"/>
        <v>1.7803969099294137E-6</v>
      </c>
      <c r="GI31" s="2">
        <f t="shared" si="90"/>
        <v>1.5391361470169027E-6</v>
      </c>
      <c r="GJ31" s="2">
        <f t="shared" si="90"/>
        <v>1.1666415382904651E-6</v>
      </c>
      <c r="GK31" s="2">
        <f t="shared" si="90"/>
        <v>1.2185769726690927E-6</v>
      </c>
      <c r="GM31" s="86">
        <f t="shared" si="113"/>
        <v>2.8360632981990443E-13</v>
      </c>
      <c r="GN31" s="86">
        <f t="shared" si="91"/>
        <v>4.5094109987935539E-12</v>
      </c>
      <c r="GO31" s="86">
        <f t="shared" si="91"/>
        <v>7.9794350647720297E-15</v>
      </c>
      <c r="GP31" s="86">
        <f t="shared" si="91"/>
        <v>1.4335658703660403E-13</v>
      </c>
      <c r="GQ31" s="86">
        <f t="shared" si="91"/>
        <v>1.5952187954596522E-16</v>
      </c>
      <c r="GR31" s="86">
        <f t="shared" si="91"/>
        <v>2.62948038447873E-16</v>
      </c>
      <c r="GS31" s="86">
        <f t="shared" si="91"/>
        <v>4.5756138634434825E-17</v>
      </c>
      <c r="GT31" s="86">
        <f t="shared" si="91"/>
        <v>1.2874506603796169E-18</v>
      </c>
      <c r="GU31" s="86">
        <f t="shared" si="91"/>
        <v>3.0924835190536894E-18</v>
      </c>
      <c r="GV31" s="86">
        <f t="shared" si="91"/>
        <v>9.8150251815079895E-17</v>
      </c>
      <c r="GW31" s="86">
        <f t="shared" si="91"/>
        <v>1.1362411328621845E-20</v>
      </c>
      <c r="GX31" s="86">
        <f t="shared" si="91"/>
        <v>1.3740114476700373E-16</v>
      </c>
      <c r="GY31" s="86">
        <f t="shared" si="91"/>
        <v>1.8031622183554138E-15</v>
      </c>
      <c r="GZ31" s="86">
        <f t="shared" si="91"/>
        <v>1.6025283908073966E-18</v>
      </c>
      <c r="HA31" s="86">
        <f t="shared" si="91"/>
        <v>1.865170317682087E-22</v>
      </c>
      <c r="HC31" s="86">
        <f t="shared" si="145"/>
        <v>2.4510429931361321E-31</v>
      </c>
      <c r="HD31" s="86">
        <f t="shared" si="92"/>
        <v>7.8426822841416725E-32</v>
      </c>
      <c r="HE31" s="86">
        <f t="shared" si="92"/>
        <v>3.5454171455291903E-36</v>
      </c>
      <c r="HF31" s="86">
        <f t="shared" si="92"/>
        <v>8.1690114567129649E-34</v>
      </c>
      <c r="HG31" s="86">
        <f t="shared" si="92"/>
        <v>7.6780705756211703E-39</v>
      </c>
      <c r="HH31" s="86">
        <f t="shared" si="92"/>
        <v>3.822747169434153E-39</v>
      </c>
      <c r="HI31" s="86">
        <f t="shared" si="92"/>
        <v>6.4341409378226006E-40</v>
      </c>
      <c r="HJ31" s="86">
        <f t="shared" si="92"/>
        <v>2.259020463461101E-41</v>
      </c>
      <c r="HK31" s="86">
        <f t="shared" si="92"/>
        <v>9.2111645144392902E-40</v>
      </c>
      <c r="HL31" s="86">
        <f t="shared" si="92"/>
        <v>1.0228849288349976E-34</v>
      </c>
      <c r="HM31" s="86">
        <f t="shared" si="92"/>
        <v>4.3440496924851979E-38</v>
      </c>
      <c r="HN31" s="86">
        <f t="shared" si="92"/>
        <v>6.3355393592100147E-38</v>
      </c>
      <c r="HO31" s="86">
        <f t="shared" si="92"/>
        <v>2.6761101531625006E-37</v>
      </c>
      <c r="HP31" s="86">
        <f t="shared" si="92"/>
        <v>6.8947049506226266E-40</v>
      </c>
      <c r="HQ31" s="86">
        <f t="shared" si="92"/>
        <v>3.459618237303296E-49</v>
      </c>
      <c r="HS31" s="86">
        <f t="shared" si="114"/>
        <v>1.2632958254600365E-80</v>
      </c>
      <c r="HT31" s="86">
        <f t="shared" si="93"/>
        <v>1.5333283254066155E-86</v>
      </c>
      <c r="HU31" s="86">
        <f t="shared" si="93"/>
        <v>3.4635258040634653E-98</v>
      </c>
      <c r="HV31" s="86">
        <f t="shared" si="93"/>
        <v>3.9853009097164689E-88</v>
      </c>
      <c r="HW31" s="86">
        <f t="shared" si="93"/>
        <v>4.1138482898665656E-102</v>
      </c>
      <c r="HX31" s="86">
        <f t="shared" si="93"/>
        <v>1.2081352328560356E-104</v>
      </c>
      <c r="HY31" s="86">
        <f t="shared" si="93"/>
        <v>1.2276463301798545E-105</v>
      </c>
      <c r="HZ31" s="86">
        <f t="shared" si="93"/>
        <v>4.023785628658322E-109</v>
      </c>
      <c r="IA31" s="86">
        <f t="shared" si="93"/>
        <v>3.5744765667631741E-105</v>
      </c>
      <c r="IB31" s="86">
        <f t="shared" si="93"/>
        <v>1.6822536458829074E-92</v>
      </c>
      <c r="IC31" s="86">
        <f t="shared" si="93"/>
        <v>1.3877287346804227E-103</v>
      </c>
      <c r="ID31" s="86">
        <f t="shared" si="93"/>
        <v>1.1640677690108252E-100</v>
      </c>
      <c r="IE31" s="86">
        <f t="shared" si="93"/>
        <v>4.9915565783673614E-100</v>
      </c>
      <c r="IF31" s="86">
        <f t="shared" si="93"/>
        <v>1.3373100710650253E-100</v>
      </c>
      <c r="IG31" s="86">
        <f t="shared" si="93"/>
        <v>1.8243201787822625E-80</v>
      </c>
      <c r="II31" s="86">
        <f t="shared" si="115"/>
        <v>2.3113985216327622E-279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1.1310959104573294E-229</v>
      </c>
      <c r="IW31" s="86">
        <f t="shared" si="129"/>
        <v>1.7532360852057909E-131</v>
      </c>
      <c r="IY31" s="86">
        <f t="shared" si="130"/>
        <v>2.8360632981990443E-13</v>
      </c>
      <c r="IZ31" s="86">
        <f t="shared" si="131"/>
        <v>4.5094109987935539E-12</v>
      </c>
      <c r="JA31" s="86">
        <f t="shared" si="132"/>
        <v>7.9794350647720297E-15</v>
      </c>
      <c r="JB31" s="86">
        <f t="shared" si="133"/>
        <v>1.4335658703660403E-13</v>
      </c>
      <c r="JC31" s="86">
        <f t="shared" si="134"/>
        <v>1.5952187954596522E-16</v>
      </c>
      <c r="JD31" s="86">
        <f t="shared" si="135"/>
        <v>2.62948038447873E-16</v>
      </c>
      <c r="JE31" s="86">
        <f t="shared" si="136"/>
        <v>4.5756138634434825E-17</v>
      </c>
      <c r="JF31" s="86">
        <f t="shared" si="137"/>
        <v>1.2874506603796169E-18</v>
      </c>
      <c r="JG31" s="86">
        <f t="shared" si="138"/>
        <v>3.0924835190536894E-18</v>
      </c>
      <c r="JH31" s="86">
        <f t="shared" si="139"/>
        <v>9.8150251815079895E-17</v>
      </c>
      <c r="JI31" s="86">
        <f t="shared" si="140"/>
        <v>1.1362411328621845E-20</v>
      </c>
      <c r="JJ31" s="86">
        <f t="shared" si="141"/>
        <v>1.3740114476700373E-16</v>
      </c>
      <c r="JK31" s="86">
        <f t="shared" si="142"/>
        <v>1.8031622183554138E-15</v>
      </c>
      <c r="JL31" s="86">
        <f t="shared" si="143"/>
        <v>1.6025283908073966E-18</v>
      </c>
      <c r="JM31" s="86">
        <f t="shared" si="144"/>
        <v>1.865170317682087E-22</v>
      </c>
    </row>
    <row r="32" spans="1:274" x14ac:dyDescent="0.25">
      <c r="B32" s="2">
        <v>5</v>
      </c>
      <c r="C32" s="37">
        <v>67.328000000000003</v>
      </c>
      <c r="D32" s="37">
        <v>69.183000000000007</v>
      </c>
      <c r="E32" s="37">
        <v>68.22</v>
      </c>
      <c r="F32" s="37">
        <v>73.457999999999998</v>
      </c>
      <c r="G32" s="37">
        <v>72.168999999999997</v>
      </c>
      <c r="H32" s="37">
        <v>70.305000000000007</v>
      </c>
      <c r="I32" s="37">
        <v>72.203000000000003</v>
      </c>
      <c r="J32" s="37">
        <v>73.602999999999994</v>
      </c>
      <c r="K32" s="37">
        <v>69.844999999999999</v>
      </c>
      <c r="L32" s="37">
        <v>75.259</v>
      </c>
      <c r="M32" s="37">
        <v>78.259</v>
      </c>
      <c r="N32" s="37">
        <v>72.69</v>
      </c>
      <c r="O32" s="37">
        <v>75.171999999999997</v>
      </c>
      <c r="P32" s="37">
        <v>72.19</v>
      </c>
      <c r="Q32" s="37">
        <v>75.745000000000005</v>
      </c>
      <c r="S32" s="4">
        <f t="shared" si="8"/>
        <v>66.246662556966811</v>
      </c>
      <c r="T32" s="4">
        <f t="shared" si="9"/>
        <v>68.063973840720053</v>
      </c>
      <c r="U32" s="4">
        <f t="shared" si="10"/>
        <v>68.06447904569994</v>
      </c>
      <c r="V32" s="4">
        <f t="shared" si="11"/>
        <v>71.309656292522732</v>
      </c>
      <c r="W32" s="4" t="e">
        <f t="shared" si="12"/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>
        <f t="shared" si="20"/>
        <v>73.209557799147916</v>
      </c>
      <c r="AF32" s="4" t="e">
        <f t="shared" si="21"/>
        <v>#N/A</v>
      </c>
      <c r="AG32" s="4" t="e">
        <f t="shared" si="22"/>
        <v>#N/A</v>
      </c>
      <c r="AI32" s="4">
        <f t="shared" si="23"/>
        <v>1.0813374430331919</v>
      </c>
      <c r="AJ32" s="4">
        <f t="shared" si="24"/>
        <v>1.1190261592799544</v>
      </c>
      <c r="AK32" s="4">
        <f t="shared" si="25"/>
        <v>0.15552095430005863</v>
      </c>
      <c r="AL32" s="4">
        <f t="shared" si="26"/>
        <v>2.1483437074772667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1.962442200852081</v>
      </c>
      <c r="AV32" s="4">
        <f t="shared" si="36"/>
        <v>0</v>
      </c>
      <c r="AW32" s="4">
        <f t="shared" si="36"/>
        <v>0</v>
      </c>
      <c r="AY32" s="2">
        <f t="shared" si="96"/>
        <v>66.246662555634771</v>
      </c>
      <c r="AZ32" s="2">
        <f t="shared" si="37"/>
        <v>68.06397382135674</v>
      </c>
      <c r="BA32" s="2">
        <f t="shared" si="37"/>
        <v>68.064479045648298</v>
      </c>
      <c r="BB32" s="2">
        <f t="shared" si="37"/>
        <v>71.30965629177139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>
        <f t="shared" si="37"/>
        <v>73.209557799136348</v>
      </c>
      <c r="BL32" s="2" t="e">
        <f t="shared" si="37"/>
        <v>#N/A</v>
      </c>
      <c r="BM32" s="2" t="e">
        <f t="shared" si="37"/>
        <v>#N/A</v>
      </c>
      <c r="BO32" s="2">
        <f t="shared" si="38"/>
        <v>67.328000000000003</v>
      </c>
      <c r="BP32" s="2">
        <f t="shared" si="39"/>
        <v>69.183000000000007</v>
      </c>
      <c r="BQ32" s="2">
        <f t="shared" si="40"/>
        <v>68.22</v>
      </c>
      <c r="BR32" s="2">
        <f t="shared" si="41"/>
        <v>73.457999999999998</v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>
        <f t="shared" si="50"/>
        <v>75.171999999999997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66.216104500151019</v>
      </c>
      <c r="DL32" s="2">
        <f t="shared" si="70"/>
        <v>68.002607557354935</v>
      </c>
      <c r="DM32" s="2">
        <f t="shared" si="70"/>
        <v>67.914955356165876</v>
      </c>
      <c r="DN32" s="2">
        <f t="shared" si="70"/>
        <v>71.186171575984972</v>
      </c>
      <c r="DO32" s="2">
        <f t="shared" si="70"/>
        <v>69.971571428571437</v>
      </c>
      <c r="DP32" s="2">
        <f t="shared" si="70"/>
        <v>70.002328571428578</v>
      </c>
      <c r="DQ32" s="2">
        <f t="shared" si="70"/>
        <v>68.875771557271563</v>
      </c>
      <c r="DR32" s="2">
        <f t="shared" si="70"/>
        <v>70.883984180035668</v>
      </c>
      <c r="DS32" s="2">
        <f t="shared" si="70"/>
        <v>70.684744385026747</v>
      </c>
      <c r="DT32" s="2">
        <f t="shared" si="70"/>
        <v>76.891713445378144</v>
      </c>
      <c r="DU32" s="2">
        <f t="shared" si="70"/>
        <v>75.827683870967732</v>
      </c>
      <c r="DV32" s="2">
        <f t="shared" si="70"/>
        <v>71.386425396825388</v>
      </c>
      <c r="DW32" s="2">
        <f t="shared" si="70"/>
        <v>73.110104168946251</v>
      </c>
      <c r="DX32" s="2">
        <f t="shared" si="70"/>
        <v>70.242186401833465</v>
      </c>
      <c r="DY32" s="2">
        <f t="shared" si="70"/>
        <v>74.61577871709305</v>
      </c>
      <c r="EA32" s="2">
        <f t="shared" si="71"/>
        <v>67.315806021505381</v>
      </c>
      <c r="EB32" s="2">
        <f t="shared" si="72"/>
        <v>69.551215859005467</v>
      </c>
      <c r="EC32" s="2">
        <f t="shared" si="73"/>
        <v>72.341335821781456</v>
      </c>
      <c r="ED32" s="2">
        <f t="shared" si="74"/>
        <v>74.568272242180441</v>
      </c>
      <c r="EE32" s="2">
        <f t="shared" si="75"/>
        <v>74.289814852959793</v>
      </c>
      <c r="EF32" s="2">
        <f t="shared" si="76"/>
        <v>70.23800257320319</v>
      </c>
      <c r="EG32" s="2">
        <f t="shared" si="77"/>
        <v>73.193646918259702</v>
      </c>
      <c r="EH32" s="2">
        <f t="shared" si="78"/>
        <v>75.392802363941072</v>
      </c>
      <c r="EI32" s="2">
        <f t="shared" si="79"/>
        <v>70.712103257462175</v>
      </c>
      <c r="EJ32" s="2">
        <f t="shared" si="80"/>
        <v>77.892862354372895</v>
      </c>
      <c r="EK32" s="2">
        <f t="shared" si="81"/>
        <v>104.79902875132638</v>
      </c>
      <c r="EL32" s="2">
        <f t="shared" si="82"/>
        <v>82.485161912939276</v>
      </c>
      <c r="EM32" s="2">
        <f t="shared" si="83"/>
        <v>76.246182794474521</v>
      </c>
      <c r="EN32" s="2">
        <f t="shared" si="84"/>
        <v>74.876152627586848</v>
      </c>
      <c r="EO32" s="2">
        <f t="shared" si="85"/>
        <v>77.324593049279827</v>
      </c>
      <c r="EQ32" s="2">
        <f t="shared" si="86"/>
        <v>64.685037704065891</v>
      </c>
      <c r="ER32" s="2">
        <f t="shared" si="87"/>
        <v>67.515395000793859</v>
      </c>
      <c r="ES32" s="2">
        <f t="shared" si="87"/>
        <v>69.732994937334823</v>
      </c>
      <c r="ET32" s="2">
        <f t="shared" si="87"/>
        <v>73.180345087657074</v>
      </c>
      <c r="EU32" s="2">
        <f t="shared" si="87"/>
        <v>73.235780284853107</v>
      </c>
      <c r="EV32" s="2">
        <f t="shared" si="87"/>
        <v>71.556186554394955</v>
      </c>
      <c r="EW32" s="2">
        <f t="shared" si="87"/>
        <v>73.161355319672779</v>
      </c>
      <c r="EX32" s="2">
        <f t="shared" si="87"/>
        <v>74.375305747461283</v>
      </c>
      <c r="EY32" s="2">
        <f t="shared" si="87"/>
        <v>74.049540403006802</v>
      </c>
      <c r="EZ32" s="2">
        <f t="shared" si="87"/>
        <v>74.79166532397052</v>
      </c>
      <c r="FA32" s="2">
        <f t="shared" si="87"/>
        <v>95.311365561734434</v>
      </c>
      <c r="FB32" s="2">
        <f t="shared" si="87"/>
        <v>83.738325868558803</v>
      </c>
      <c r="FC32" s="2">
        <f t="shared" si="87"/>
        <v>82.188216143369033</v>
      </c>
      <c r="FD32" s="2">
        <f t="shared" si="87"/>
        <v>80.883304034203931</v>
      </c>
      <c r="FE32" s="2">
        <f t="shared" si="87"/>
        <v>79.976550577284399</v>
      </c>
      <c r="FG32" s="2">
        <f t="shared" si="88"/>
        <v>2.7790261238721761E-2</v>
      </c>
      <c r="FH32" s="2">
        <f t="shared" si="89"/>
        <v>3.9628379912873032E-2</v>
      </c>
      <c r="FI32" s="2">
        <f t="shared" si="89"/>
        <v>3.3781115839373335E-2</v>
      </c>
      <c r="FJ32" s="2">
        <f t="shared" si="89"/>
        <v>3.6512214459048058E-2</v>
      </c>
      <c r="FK32" s="2">
        <f t="shared" si="89"/>
        <v>3.0855787414892064E-2</v>
      </c>
      <c r="FL32" s="2">
        <f t="shared" si="89"/>
        <v>3.2150326049391879E-2</v>
      </c>
      <c r="FM32" s="2">
        <f t="shared" si="89"/>
        <v>2.9472615950267646E-2</v>
      </c>
      <c r="FN32" s="2">
        <f t="shared" si="89"/>
        <v>2.9093882450030188E-2</v>
      </c>
      <c r="FO32" s="2">
        <f t="shared" si="89"/>
        <v>2.9981687673455121E-2</v>
      </c>
      <c r="FP32" s="2">
        <f t="shared" si="89"/>
        <v>3.2472627173794524E-2</v>
      </c>
      <c r="FQ32" s="2">
        <f t="shared" si="89"/>
        <v>2.8187130441636708E-2</v>
      </c>
      <c r="FR32" s="2">
        <f t="shared" si="89"/>
        <v>3.0814152770224711E-2</v>
      </c>
      <c r="FS32" s="2">
        <f t="shared" si="89"/>
        <v>3.1709537328860768E-2</v>
      </c>
      <c r="FT32" s="2">
        <f t="shared" si="89"/>
        <v>2.881075505022199E-2</v>
      </c>
      <c r="FU32" s="2">
        <f t="shared" si="89"/>
        <v>2.5807978538634306E-2</v>
      </c>
      <c r="FW32" s="2">
        <f t="shared" si="112"/>
        <v>1.1164340453726936E-6</v>
      </c>
      <c r="FX32" s="2">
        <f t="shared" si="90"/>
        <v>1.2644099837616019E-6</v>
      </c>
      <c r="FY32" s="2">
        <f t="shared" si="90"/>
        <v>1.6799091313454315E-6</v>
      </c>
      <c r="FZ32" s="2">
        <f t="shared" si="90"/>
        <v>2.3553540163284264E-6</v>
      </c>
      <c r="GA32" s="2">
        <f t="shared" si="90"/>
        <v>2.2588615335193356E-6</v>
      </c>
      <c r="GB32" s="2">
        <f t="shared" si="90"/>
        <v>2.1933718702812656E-6</v>
      </c>
      <c r="GC32" s="2">
        <f t="shared" si="90"/>
        <v>2.3407922782704172E-6</v>
      </c>
      <c r="GD32" s="2">
        <f t="shared" si="90"/>
        <v>3.1570287545591552E-6</v>
      </c>
      <c r="GE32" s="2">
        <f t="shared" si="90"/>
        <v>3.1548542899560369E-6</v>
      </c>
      <c r="GF32" s="2">
        <f t="shared" si="90"/>
        <v>2.8304609822470015E-6</v>
      </c>
      <c r="GG32" s="2">
        <f t="shared" si="90"/>
        <v>2.3087731470049623E-6</v>
      </c>
      <c r="GH32" s="2">
        <f t="shared" si="90"/>
        <v>1.9521660568957507E-6</v>
      </c>
      <c r="GI32" s="2">
        <f t="shared" si="90"/>
        <v>1.6876289754986448E-6</v>
      </c>
      <c r="GJ32" s="2">
        <f t="shared" si="90"/>
        <v>1.279196865469833E-6</v>
      </c>
      <c r="GK32" s="2">
        <f t="shared" si="90"/>
        <v>1.3361429237687061E-6</v>
      </c>
      <c r="GM32" s="86">
        <f t="shared" si="113"/>
        <v>6.9361535582006275E-13</v>
      </c>
      <c r="GN32" s="86">
        <f t="shared" si="91"/>
        <v>1.0749307903590825E-11</v>
      </c>
      <c r="GO32" s="86">
        <f t="shared" si="91"/>
        <v>2.4011099480710446E-14</v>
      </c>
      <c r="GP32" s="86">
        <f t="shared" si="91"/>
        <v>3.8923992070104226E-13</v>
      </c>
      <c r="GQ32" s="86">
        <f t="shared" si="91"/>
        <v>5.5168587634969126E-16</v>
      </c>
      <c r="GR32" s="86">
        <f t="shared" si="91"/>
        <v>9.0310805772207573E-16</v>
      </c>
      <c r="GS32" s="86">
        <f t="shared" si="91"/>
        <v>1.6422636134082367E-16</v>
      </c>
      <c r="GT32" s="86">
        <f t="shared" si="91"/>
        <v>5.359047987276834E-18</v>
      </c>
      <c r="GU32" s="86">
        <f t="shared" si="91"/>
        <v>1.2545886475695564E-17</v>
      </c>
      <c r="GV32" s="86">
        <f t="shared" si="91"/>
        <v>3.5326142800024568E-16</v>
      </c>
      <c r="GW32" s="86">
        <f t="shared" si="91"/>
        <v>5.7190110906203415E-20</v>
      </c>
      <c r="GX32" s="86">
        <f t="shared" si="91"/>
        <v>4.7802648593354514E-16</v>
      </c>
      <c r="GY32" s="86">
        <f t="shared" si="91"/>
        <v>5.6688319326740419E-15</v>
      </c>
      <c r="GZ32" s="86">
        <f t="shared" si="91"/>
        <v>6.58224865090382E-18</v>
      </c>
      <c r="HA32" s="86">
        <f t="shared" si="91"/>
        <v>1.0737219102424348E-21</v>
      </c>
      <c r="HC32" s="86">
        <f t="shared" si="145"/>
        <v>1.2514029184428565E-30</v>
      </c>
      <c r="HD32" s="86">
        <f t="shared" si="92"/>
        <v>4.5330122323565721E-31</v>
      </c>
      <c r="HE32" s="86">
        <f t="shared" si="92"/>
        <v>2.7095905322178663E-35</v>
      </c>
      <c r="HF32" s="86">
        <f t="shared" si="92"/>
        <v>5.4583075120891583E-33</v>
      </c>
      <c r="HG32" s="86">
        <f t="shared" si="92"/>
        <v>6.8950869824889713E-38</v>
      </c>
      <c r="HH32" s="86">
        <f t="shared" si="92"/>
        <v>3.5527132592109925E-38</v>
      </c>
      <c r="HI32" s="86">
        <f t="shared" si="92"/>
        <v>6.1655047517136997E-39</v>
      </c>
      <c r="HJ32" s="86">
        <f t="shared" si="92"/>
        <v>2.4664113861346148E-40</v>
      </c>
      <c r="HK32" s="86">
        <f t="shared" si="92"/>
        <v>9.2731545790254977E-39</v>
      </c>
      <c r="HL32" s="86">
        <f t="shared" si="92"/>
        <v>7.5644815348482627E-34</v>
      </c>
      <c r="HM32" s="86">
        <f t="shared" si="92"/>
        <v>3.8624066294971097E-37</v>
      </c>
      <c r="HN32" s="86">
        <f t="shared" si="92"/>
        <v>5.3645275340972286E-37</v>
      </c>
      <c r="HO32" s="86">
        <f t="shared" si="92"/>
        <v>2.1176211229905996E-36</v>
      </c>
      <c r="HP32" s="86">
        <f t="shared" si="92"/>
        <v>6.3030144784322557E-39</v>
      </c>
      <c r="HQ32" s="86">
        <f t="shared" si="92"/>
        <v>5.6732245739426038E-48</v>
      </c>
      <c r="HS32" s="86">
        <f t="shared" si="114"/>
        <v>2.4534649984224493E-79</v>
      </c>
      <c r="HT32" s="86">
        <f t="shared" si="93"/>
        <v>4.087456047760277E-85</v>
      </c>
      <c r="HU32" s="86">
        <f t="shared" si="93"/>
        <v>1.5438639577985189E-96</v>
      </c>
      <c r="HV32" s="86">
        <f t="shared" si="93"/>
        <v>1.2887152867556999E-86</v>
      </c>
      <c r="HW32" s="86">
        <f t="shared" si="93"/>
        <v>2.3130729956309588E-100</v>
      </c>
      <c r="HX32" s="86">
        <f t="shared" si="93"/>
        <v>7.4904819420772528E-103</v>
      </c>
      <c r="HY32" s="86">
        <f t="shared" si="93"/>
        <v>7.8768364481771628E-104</v>
      </c>
      <c r="HZ32" s="86">
        <f t="shared" si="93"/>
        <v>3.2541796629846934E-107</v>
      </c>
      <c r="IA32" s="86">
        <f t="shared" si="93"/>
        <v>2.5099602309033224E-103</v>
      </c>
      <c r="IB32" s="86">
        <f t="shared" si="93"/>
        <v>6.8219492856461404E-91</v>
      </c>
      <c r="IC32" s="86">
        <f t="shared" si="93"/>
        <v>8.2234441465696006E-102</v>
      </c>
      <c r="ID32" s="86">
        <f t="shared" si="93"/>
        <v>5.9945154558579513E-99</v>
      </c>
      <c r="IE32" s="86">
        <f t="shared" si="93"/>
        <v>2.316043836634788E-98</v>
      </c>
      <c r="IF32" s="86">
        <f t="shared" si="93"/>
        <v>6.1241031911069082E-99</v>
      </c>
      <c r="IG32" s="86">
        <f t="shared" si="93"/>
        <v>3.8741460152005967E-79</v>
      </c>
      <c r="II32" s="86">
        <f t="shared" si="115"/>
        <v>1.1282259955301417E-275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1.2926204503340135E-226</v>
      </c>
      <c r="IW32" s="86">
        <f t="shared" si="129"/>
        <v>9.7607987493193833E-130</v>
      </c>
      <c r="IY32" s="86">
        <f t="shared" si="130"/>
        <v>6.9361535582006275E-13</v>
      </c>
      <c r="IZ32" s="86">
        <f t="shared" si="131"/>
        <v>1.0749307903590825E-11</v>
      </c>
      <c r="JA32" s="86">
        <f t="shared" si="132"/>
        <v>2.4011099480710446E-14</v>
      </c>
      <c r="JB32" s="86">
        <f t="shared" si="133"/>
        <v>3.8923992070104226E-13</v>
      </c>
      <c r="JC32" s="86">
        <f t="shared" si="134"/>
        <v>5.5168587634969126E-16</v>
      </c>
      <c r="JD32" s="86">
        <f t="shared" si="135"/>
        <v>9.0310805772207573E-16</v>
      </c>
      <c r="JE32" s="86">
        <f t="shared" si="136"/>
        <v>1.6422636134082367E-16</v>
      </c>
      <c r="JF32" s="86">
        <f t="shared" si="137"/>
        <v>5.359047987276834E-18</v>
      </c>
      <c r="JG32" s="86">
        <f t="shared" si="138"/>
        <v>1.2545886475695564E-17</v>
      </c>
      <c r="JH32" s="86">
        <f t="shared" si="139"/>
        <v>3.5326142800024568E-16</v>
      </c>
      <c r="JI32" s="86">
        <f t="shared" si="140"/>
        <v>5.7190110906203415E-20</v>
      </c>
      <c r="JJ32" s="86">
        <f t="shared" si="141"/>
        <v>4.7802648593354514E-16</v>
      </c>
      <c r="JK32" s="86">
        <f t="shared" si="142"/>
        <v>5.6688319326740419E-15</v>
      </c>
      <c r="JL32" s="86">
        <f t="shared" si="143"/>
        <v>6.58224865090382E-18</v>
      </c>
      <c r="JM32" s="86">
        <f t="shared" si="144"/>
        <v>1.0737219102424348E-21</v>
      </c>
    </row>
    <row r="33" spans="2:273" x14ac:dyDescent="0.25">
      <c r="B33" s="2">
        <v>6</v>
      </c>
      <c r="C33" s="37">
        <v>66.835999999999999</v>
      </c>
      <c r="D33" s="37">
        <v>69.132999999999996</v>
      </c>
      <c r="E33" s="37">
        <v>69.542000000000002</v>
      </c>
      <c r="F33" s="37">
        <v>70.813999999999993</v>
      </c>
      <c r="G33" s="37">
        <v>70.78</v>
      </c>
      <c r="H33" s="37">
        <v>71.932000000000002</v>
      </c>
      <c r="I33" s="37">
        <v>69.915000000000006</v>
      </c>
      <c r="J33" s="37">
        <v>72.638000000000005</v>
      </c>
      <c r="K33" s="37">
        <v>72.206999999999994</v>
      </c>
      <c r="L33" s="37">
        <v>76.447999999999993</v>
      </c>
      <c r="M33" s="37">
        <v>78.5</v>
      </c>
      <c r="N33" s="37">
        <v>73.259</v>
      </c>
      <c r="O33" s="37">
        <v>74.120999999999995</v>
      </c>
      <c r="P33" s="37">
        <v>72.778000000000006</v>
      </c>
      <c r="Q33" s="37">
        <v>73.691000000000003</v>
      </c>
      <c r="S33" s="4">
        <f t="shared" si="8"/>
        <v>66.357207456262344</v>
      </c>
      <c r="T33" s="4">
        <f t="shared" si="9"/>
        <v>68.23865070336214</v>
      </c>
      <c r="U33" s="4">
        <f t="shared" si="10"/>
        <v>68.269700505366785</v>
      </c>
      <c r="V33" s="4">
        <f t="shared" si="11"/>
        <v>71.452765793731118</v>
      </c>
      <c r="W33" s="4">
        <f t="shared" si="12"/>
        <v>70.31487970002658</v>
      </c>
      <c r="X33" s="4">
        <f t="shared" si="13"/>
        <v>70.193238952990328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71.993362444601274</v>
      </c>
      <c r="AE33" s="4">
        <f t="shared" si="20"/>
        <v>73.367847615105148</v>
      </c>
      <c r="AF33" s="4" t="e">
        <f t="shared" si="21"/>
        <v>#N/A</v>
      </c>
      <c r="AG33" s="4" t="e">
        <f t="shared" si="22"/>
        <v>#N/A</v>
      </c>
      <c r="AI33" s="4">
        <f t="shared" si="23"/>
        <v>0.47879254373765434</v>
      </c>
      <c r="AJ33" s="4">
        <f t="shared" si="24"/>
        <v>0.89434929663785567</v>
      </c>
      <c r="AK33" s="4">
        <f t="shared" si="25"/>
        <v>1.2722994946332165</v>
      </c>
      <c r="AL33" s="4">
        <f t="shared" si="26"/>
        <v>-0.63876579373112463</v>
      </c>
      <c r="AM33" s="4">
        <f t="shared" si="27"/>
        <v>0.46512029997342097</v>
      </c>
      <c r="AN33" s="4">
        <f t="shared" si="28"/>
        <v>1.7387610470096746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1.265637555398726</v>
      </c>
      <c r="AU33" s="4">
        <f t="shared" si="35"/>
        <v>0.7531523848948467</v>
      </c>
      <c r="AV33" s="4">
        <f t="shared" si="36"/>
        <v>0</v>
      </c>
      <c r="AW33" s="4">
        <f t="shared" si="36"/>
        <v>0</v>
      </c>
      <c r="AY33" s="2">
        <f t="shared" si="96"/>
        <v>66.357207453103612</v>
      </c>
      <c r="AZ33" s="2">
        <f t="shared" si="37"/>
        <v>68.238650658694596</v>
      </c>
      <c r="BA33" s="2">
        <f t="shared" si="37"/>
        <v>68.269700505217102</v>
      </c>
      <c r="BB33" s="2">
        <f t="shared" si="37"/>
        <v>71.452765791762431</v>
      </c>
      <c r="BC33" s="2">
        <f t="shared" si="37"/>
        <v>70.314879700022459</v>
      </c>
      <c r="BD33" s="2">
        <f t="shared" si="37"/>
        <v>70.193238952983975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71.993362444597977</v>
      </c>
      <c r="BK33" s="2">
        <f t="shared" si="37"/>
        <v>73.367847615070133</v>
      </c>
      <c r="BL33" s="2" t="e">
        <f t="shared" si="37"/>
        <v>#N/A</v>
      </c>
      <c r="BM33" s="2" t="e">
        <f t="shared" si="37"/>
        <v>#N/A</v>
      </c>
      <c r="BO33" s="2">
        <f t="shared" si="38"/>
        <v>66.835999999999999</v>
      </c>
      <c r="BP33" s="2">
        <f t="shared" si="39"/>
        <v>69.132999999999996</v>
      </c>
      <c r="BQ33" s="2">
        <f t="shared" si="40"/>
        <v>69.542000000000002</v>
      </c>
      <c r="BR33" s="2">
        <f t="shared" si="41"/>
        <v>70.813999999999993</v>
      </c>
      <c r="BS33" s="2">
        <f t="shared" si="42"/>
        <v>70.78</v>
      </c>
      <c r="BT33" s="2">
        <f t="shared" si="43"/>
        <v>71.932000000000002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73.259</v>
      </c>
      <c r="CA33" s="2">
        <f t="shared" si="50"/>
        <v>74.120999999999995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66.330170643310183</v>
      </c>
      <c r="DL33" s="2">
        <f t="shared" si="70"/>
        <v>68.18300188933874</v>
      </c>
      <c r="DM33" s="2">
        <f t="shared" si="70"/>
        <v>68.117742750848009</v>
      </c>
      <c r="DN33" s="2">
        <f t="shared" si="70"/>
        <v>71.328214915572218</v>
      </c>
      <c r="DO33" s="2">
        <f t="shared" si="70"/>
        <v>70.180058558558557</v>
      </c>
      <c r="DP33" s="2">
        <f t="shared" si="70"/>
        <v>70.193990990990997</v>
      </c>
      <c r="DQ33" s="2">
        <f t="shared" si="70"/>
        <v>69.041928571428585</v>
      </c>
      <c r="DR33" s="2">
        <f t="shared" si="70"/>
        <v>71.040947415329782</v>
      </c>
      <c r="DS33" s="2">
        <f t="shared" si="70"/>
        <v>70.864522994652418</v>
      </c>
      <c r="DT33" s="2">
        <f t="shared" si="70"/>
        <v>77.101121008403354</v>
      </c>
      <c r="DU33" s="2">
        <f t="shared" si="70"/>
        <v>76.126599999999982</v>
      </c>
      <c r="DV33" s="2">
        <f t="shared" si="70"/>
        <v>71.632444444444445</v>
      </c>
      <c r="DW33" s="2">
        <f t="shared" si="70"/>
        <v>73.267803479592928</v>
      </c>
      <c r="DX33" s="2">
        <f t="shared" si="70"/>
        <v>70.458837280366694</v>
      </c>
      <c r="DY33" s="2">
        <f t="shared" si="70"/>
        <v>74.716466147571367</v>
      </c>
      <c r="EA33" s="2">
        <f t="shared" si="71"/>
        <v>67.219938924731196</v>
      </c>
      <c r="EB33" s="2">
        <f t="shared" si="72"/>
        <v>69.468668379582056</v>
      </c>
      <c r="EC33" s="2">
        <f t="shared" si="73"/>
        <v>72.23374494695021</v>
      </c>
      <c r="ED33" s="2">
        <f t="shared" si="74"/>
        <v>74.450324637305044</v>
      </c>
      <c r="EE33" s="2">
        <f t="shared" si="75"/>
        <v>74.17693414881478</v>
      </c>
      <c r="EF33" s="2">
        <f t="shared" si="76"/>
        <v>70.172502395740892</v>
      </c>
      <c r="EG33" s="2">
        <f t="shared" si="77"/>
        <v>73.092123207811454</v>
      </c>
      <c r="EH33" s="2">
        <f t="shared" si="78"/>
        <v>75.256578601040829</v>
      </c>
      <c r="EI33" s="2">
        <f t="shared" si="79"/>
        <v>70.647427190949969</v>
      </c>
      <c r="EJ33" s="2">
        <f t="shared" si="80"/>
        <v>77.778174702696532</v>
      </c>
      <c r="EK33" s="2">
        <f t="shared" si="81"/>
        <v>104.47515690343923</v>
      </c>
      <c r="EL33" s="2">
        <f t="shared" si="82"/>
        <v>82.346263614452496</v>
      </c>
      <c r="EM33" s="2">
        <f t="shared" si="83"/>
        <v>76.153702152114022</v>
      </c>
      <c r="EN33" s="2">
        <f t="shared" si="84"/>
        <v>74.806744949313767</v>
      </c>
      <c r="EO33" s="2">
        <f t="shared" si="85"/>
        <v>77.260079247874259</v>
      </c>
      <c r="EQ33" s="2">
        <f t="shared" si="86"/>
        <v>64.613380064570947</v>
      </c>
      <c r="ER33" s="2">
        <f t="shared" si="87"/>
        <v>67.45222359068147</v>
      </c>
      <c r="ES33" s="2">
        <f t="shared" si="87"/>
        <v>69.651013365331053</v>
      </c>
      <c r="ET33" s="2">
        <f t="shared" si="87"/>
        <v>73.075929162639596</v>
      </c>
      <c r="EU33" s="2">
        <f t="shared" si="87"/>
        <v>73.132991673068943</v>
      </c>
      <c r="EV33" s="2">
        <f t="shared" si="87"/>
        <v>71.477446066762312</v>
      </c>
      <c r="EW33" s="2">
        <f t="shared" si="87"/>
        <v>73.059558882535839</v>
      </c>
      <c r="EX33" s="2">
        <f t="shared" si="87"/>
        <v>74.249418788913815</v>
      </c>
      <c r="EY33" s="2">
        <f t="shared" si="87"/>
        <v>73.953253782114686</v>
      </c>
      <c r="EZ33" s="2">
        <f t="shared" si="87"/>
        <v>74.709596652486155</v>
      </c>
      <c r="FA33" s="2">
        <f t="shared" si="87"/>
        <v>95.085527841306202</v>
      </c>
      <c r="FB33" s="2">
        <f t="shared" si="87"/>
        <v>83.586683265817797</v>
      </c>
      <c r="FC33" s="2">
        <f t="shared" si="87"/>
        <v>82.035693190528704</v>
      </c>
      <c r="FD33" s="2">
        <f t="shared" si="87"/>
        <v>80.750644106261063</v>
      </c>
      <c r="FE33" s="2">
        <f t="shared" si="87"/>
        <v>79.882973373155409</v>
      </c>
      <c r="FG33" s="2">
        <f t="shared" si="88"/>
        <v>3.0389935408155305E-2</v>
      </c>
      <c r="FH33" s="2">
        <f t="shared" si="89"/>
        <v>4.3286159647794961E-2</v>
      </c>
      <c r="FI33" s="2">
        <f t="shared" si="89"/>
        <v>3.6919929698237187E-2</v>
      </c>
      <c r="FJ33" s="2">
        <f t="shared" si="89"/>
        <v>3.9894314036541027E-2</v>
      </c>
      <c r="FK33" s="2">
        <f t="shared" si="89"/>
        <v>3.3732280139226897E-2</v>
      </c>
      <c r="FL33" s="2">
        <f t="shared" si="89"/>
        <v>3.5143124376885278E-2</v>
      </c>
      <c r="FM33" s="2">
        <f t="shared" si="89"/>
        <v>3.2224451677999505E-2</v>
      </c>
      <c r="FN33" s="2">
        <f t="shared" si="89"/>
        <v>3.1811515200839344E-2</v>
      </c>
      <c r="FO33" s="2">
        <f t="shared" si="89"/>
        <v>3.2779449665063395E-2</v>
      </c>
      <c r="FP33" s="2">
        <f t="shared" si="89"/>
        <v>3.5494327471491352E-2</v>
      </c>
      <c r="FQ33" s="2">
        <f t="shared" si="89"/>
        <v>3.0822753205258926E-2</v>
      </c>
      <c r="FR33" s="2">
        <f t="shared" si="89"/>
        <v>3.3686899069267362E-2</v>
      </c>
      <c r="FS33" s="2">
        <f t="shared" si="89"/>
        <v>3.4662773198073982E-2</v>
      </c>
      <c r="FT33" s="2">
        <f t="shared" si="89"/>
        <v>3.1502799241373954E-2</v>
      </c>
      <c r="FU33" s="2">
        <f t="shared" si="89"/>
        <v>2.8227601645131037E-2</v>
      </c>
      <c r="FW33" s="2">
        <f t="shared" si="112"/>
        <v>1.2241454563284936E-6</v>
      </c>
      <c r="FX33" s="2">
        <f t="shared" si="90"/>
        <v>1.3863978090564664E-6</v>
      </c>
      <c r="FY33" s="2">
        <f t="shared" si="90"/>
        <v>1.8419834354833691E-6</v>
      </c>
      <c r="FZ33" s="2">
        <f t="shared" si="90"/>
        <v>2.5825937362330105E-6</v>
      </c>
      <c r="GA33" s="2">
        <f t="shared" si="90"/>
        <v>2.4767918798410639E-6</v>
      </c>
      <c r="GB33" s="2">
        <f t="shared" si="90"/>
        <v>2.4049839228724009E-6</v>
      </c>
      <c r="GC33" s="2">
        <f t="shared" si="90"/>
        <v>2.5666271151885393E-6</v>
      </c>
      <c r="GD33" s="2">
        <f t="shared" si="90"/>
        <v>3.4616121396179937E-6</v>
      </c>
      <c r="GE33" s="2">
        <f t="shared" si="90"/>
        <v>3.4592278880443022E-6</v>
      </c>
      <c r="GF33" s="2">
        <f t="shared" si="90"/>
        <v>3.1035379045606489E-6</v>
      </c>
      <c r="GG33" s="2">
        <f t="shared" si="90"/>
        <v>2.5315188516454507E-6</v>
      </c>
      <c r="GH33" s="2">
        <f t="shared" si="90"/>
        <v>2.1405071134907759E-6</v>
      </c>
      <c r="GI33" s="2">
        <f t="shared" si="90"/>
        <v>1.8504480735248814E-6</v>
      </c>
      <c r="GJ33" s="2">
        <f t="shared" si="90"/>
        <v>1.40261129845966E-6</v>
      </c>
      <c r="GK33" s="2">
        <f t="shared" si="90"/>
        <v>1.465051393985581E-6</v>
      </c>
      <c r="GM33" s="86">
        <f t="shared" si="113"/>
        <v>1.672036672705803E-12</v>
      </c>
      <c r="GN33" s="86">
        <f t="shared" si="91"/>
        <v>2.5239385852099204E-11</v>
      </c>
      <c r="GO33" s="86">
        <f t="shared" si="91"/>
        <v>7.0855733101087305E-14</v>
      </c>
      <c r="GP33" s="86">
        <f t="shared" si="91"/>
        <v>1.0383893656969485E-12</v>
      </c>
      <c r="GQ33" s="86">
        <f t="shared" si="91"/>
        <v>1.8662855024064602E-15</v>
      </c>
      <c r="GR33" s="86">
        <f t="shared" si="91"/>
        <v>3.0338606813241912E-15</v>
      </c>
      <c r="GS33" s="86">
        <f t="shared" si="91"/>
        <v>5.7624995158402092E-16</v>
      </c>
      <c r="GT33" s="86">
        <f t="shared" si="91"/>
        <v>2.17408602737765E-17</v>
      </c>
      <c r="GU33" s="86">
        <f t="shared" si="91"/>
        <v>4.962366583620987E-17</v>
      </c>
      <c r="GV33" s="86">
        <f t="shared" si="91"/>
        <v>1.2422868750164021E-15</v>
      </c>
      <c r="GW33" s="86">
        <f t="shared" si="91"/>
        <v>2.7946004269426091E-19</v>
      </c>
      <c r="GX33" s="86">
        <f t="shared" si="91"/>
        <v>1.6265810386446191E-15</v>
      </c>
      <c r="GY33" s="86">
        <f t="shared" si="91"/>
        <v>1.746605756183365E-14</v>
      </c>
      <c r="GZ33" s="86">
        <f t="shared" si="91"/>
        <v>2.6358712760151362E-17</v>
      </c>
      <c r="HA33" s="86">
        <f t="shared" si="91"/>
        <v>5.9874525859333428E-21</v>
      </c>
      <c r="HC33" s="86">
        <f t="shared" si="145"/>
        <v>6.2663347971797288E-30</v>
      </c>
      <c r="HD33" s="86">
        <f t="shared" si="92"/>
        <v>2.5627006983805752E-30</v>
      </c>
      <c r="HE33" s="86">
        <f t="shared" si="92"/>
        <v>2.0175292059649537E-34</v>
      </c>
      <c r="HF33" s="86">
        <f t="shared" si="92"/>
        <v>3.5592642414992882E-32</v>
      </c>
      <c r="HG33" s="86">
        <f t="shared" si="92"/>
        <v>6.0196356730472356E-37</v>
      </c>
      <c r="HH33" s="86">
        <f t="shared" si="92"/>
        <v>3.2077526185988079E-37</v>
      </c>
      <c r="HI33" s="86">
        <f t="shared" si="92"/>
        <v>5.7387057283741734E-38</v>
      </c>
      <c r="HJ33" s="86">
        <f t="shared" si="92"/>
        <v>2.6096617377915879E-39</v>
      </c>
      <c r="HK33" s="86">
        <f t="shared" si="92"/>
        <v>9.055081268916993E-38</v>
      </c>
      <c r="HL33" s="86">
        <f t="shared" si="92"/>
        <v>5.4487304857358796E-33</v>
      </c>
      <c r="HM33" s="86">
        <f t="shared" si="92"/>
        <v>3.3375321645772331E-36</v>
      </c>
      <c r="HN33" s="86">
        <f t="shared" si="92"/>
        <v>4.4195877366168218E-36</v>
      </c>
      <c r="HO33" s="86">
        <f t="shared" si="92"/>
        <v>1.6324752494286802E-35</v>
      </c>
      <c r="HP33" s="86">
        <f t="shared" si="92"/>
        <v>5.603543516605988E-38</v>
      </c>
      <c r="HQ33" s="86">
        <f t="shared" si="92"/>
        <v>8.9744986138038054E-47</v>
      </c>
      <c r="HS33" s="86">
        <f t="shared" si="114"/>
        <v>4.6503662054678723E-78</v>
      </c>
      <c r="HT33" s="86">
        <f t="shared" si="93"/>
        <v>1.0597938944387699E-83</v>
      </c>
      <c r="HU33" s="86">
        <f t="shared" si="93"/>
        <v>6.6606337200549169E-95</v>
      </c>
      <c r="HV33" s="86">
        <f t="shared" si="93"/>
        <v>4.0419030848463908E-85</v>
      </c>
      <c r="HW33" s="86">
        <f t="shared" si="93"/>
        <v>1.2553869285220917E-98</v>
      </c>
      <c r="HX33" s="86">
        <f t="shared" si="93"/>
        <v>4.4791123485684025E-101</v>
      </c>
      <c r="HY33" s="86">
        <f t="shared" si="93"/>
        <v>4.8731361283970217E-102</v>
      </c>
      <c r="HZ33" s="86">
        <f t="shared" si="93"/>
        <v>2.5303688555903036E-105</v>
      </c>
      <c r="IA33" s="86">
        <f t="shared" si="93"/>
        <v>1.6964005834290262E-101</v>
      </c>
      <c r="IB33" s="86">
        <f t="shared" si="93"/>
        <v>2.6766655859542557E-89</v>
      </c>
      <c r="IC33" s="86">
        <f t="shared" si="93"/>
        <v>4.7019090301283652E-100</v>
      </c>
      <c r="ID33" s="86">
        <f t="shared" si="93"/>
        <v>2.982811725074967E-97</v>
      </c>
      <c r="IE33" s="86">
        <f t="shared" si="93"/>
        <v>1.0400239554815275E-96</v>
      </c>
      <c r="IF33" s="86">
        <f t="shared" si="93"/>
        <v>2.715302093137551E-97</v>
      </c>
      <c r="IG33" s="86">
        <f t="shared" si="93"/>
        <v>8.016996769271314E-78</v>
      </c>
      <c r="II33" s="86">
        <f t="shared" si="115"/>
        <v>5.2029733393133535E-272</v>
      </c>
      <c r="IJ33" s="86">
        <f t="shared" si="116"/>
        <v>3.3767991470155934E-304</v>
      </c>
      <c r="IK33" s="86">
        <f t="shared" si="117"/>
        <v>0</v>
      </c>
      <c r="IL33" s="86">
        <f t="shared" si="118"/>
        <v>9.8826528062997365E-305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1.4086273916679953E-223</v>
      </c>
      <c r="IW33" s="86">
        <f t="shared" si="129"/>
        <v>5.288390931700909E-128</v>
      </c>
      <c r="IY33" s="86">
        <f t="shared" si="130"/>
        <v>1.672036672705803E-12</v>
      </c>
      <c r="IZ33" s="86">
        <f t="shared" si="131"/>
        <v>2.5239385852099204E-11</v>
      </c>
      <c r="JA33" s="86">
        <f t="shared" si="132"/>
        <v>7.0855733101087305E-14</v>
      </c>
      <c r="JB33" s="86">
        <f t="shared" si="133"/>
        <v>1.0383893656969485E-12</v>
      </c>
      <c r="JC33" s="86">
        <f t="shared" si="134"/>
        <v>1.8662855024064602E-15</v>
      </c>
      <c r="JD33" s="86">
        <f t="shared" si="135"/>
        <v>3.0338606813241912E-15</v>
      </c>
      <c r="JE33" s="86">
        <f t="shared" si="136"/>
        <v>5.7624995158402092E-16</v>
      </c>
      <c r="JF33" s="86">
        <f t="shared" si="137"/>
        <v>2.17408602737765E-17</v>
      </c>
      <c r="JG33" s="86">
        <f t="shared" si="138"/>
        <v>4.962366583620987E-17</v>
      </c>
      <c r="JH33" s="86">
        <f t="shared" si="139"/>
        <v>1.2422868750164021E-15</v>
      </c>
      <c r="JI33" s="86">
        <f t="shared" si="140"/>
        <v>2.7946004269426091E-19</v>
      </c>
      <c r="JJ33" s="86">
        <f t="shared" si="141"/>
        <v>1.6265810386446191E-15</v>
      </c>
      <c r="JK33" s="86">
        <f t="shared" si="142"/>
        <v>1.746605756183365E-14</v>
      </c>
      <c r="JL33" s="86">
        <f t="shared" si="143"/>
        <v>2.6358712760151362E-17</v>
      </c>
      <c r="JM33" s="86">
        <f t="shared" si="144"/>
        <v>5.9874525859333428E-21</v>
      </c>
    </row>
    <row r="34" spans="2:273" x14ac:dyDescent="0.25">
      <c r="B34" s="2">
        <v>7</v>
      </c>
      <c r="C34" s="37">
        <v>67.361000000000004</v>
      </c>
      <c r="D34" s="37">
        <v>68.617000000000004</v>
      </c>
      <c r="E34" s="37">
        <v>68.712000000000003</v>
      </c>
      <c r="F34" s="37">
        <v>72.067999999999998</v>
      </c>
      <c r="G34" s="37">
        <v>72</v>
      </c>
      <c r="H34" s="37">
        <v>71.153000000000006</v>
      </c>
      <c r="I34" s="37">
        <v>69.305000000000007</v>
      </c>
      <c r="J34" s="37">
        <v>72.016999999999996</v>
      </c>
      <c r="K34" s="37">
        <v>71.965999999999994</v>
      </c>
      <c r="L34" s="37">
        <v>76.81</v>
      </c>
      <c r="M34" s="37">
        <v>76.671999999999997</v>
      </c>
      <c r="N34" s="37">
        <v>72.552000000000007</v>
      </c>
      <c r="O34" s="37">
        <v>75.206999999999994</v>
      </c>
      <c r="P34" s="37">
        <v>71.951999999999998</v>
      </c>
      <c r="Q34" s="37">
        <v>73.691000000000003</v>
      </c>
      <c r="R34" s="19"/>
      <c r="S34" s="4">
        <f t="shared" si="8"/>
        <v>66.466820499200836</v>
      </c>
      <c r="T34" s="4">
        <f t="shared" si="9"/>
        <v>68.411732311380817</v>
      </c>
      <c r="U34" s="4">
        <f t="shared" si="10"/>
        <v>68.474037055528299</v>
      </c>
      <c r="V34" s="4">
        <f t="shared" si="11"/>
        <v>71.594972738578647</v>
      </c>
      <c r="W34" s="4">
        <f t="shared" si="12"/>
        <v>70.524046831122092</v>
      </c>
      <c r="X34" s="4">
        <f t="shared" si="13"/>
        <v>70.374955646629303</v>
      </c>
      <c r="Y34" s="4">
        <f t="shared" si="14"/>
        <v>69.341320381403904</v>
      </c>
      <c r="Z34" s="4" t="e">
        <f t="shared" si="15"/>
        <v>#N/A</v>
      </c>
      <c r="AA34" s="4" t="e">
        <f t="shared" si="16"/>
        <v>#N/A</v>
      </c>
      <c r="AB34" s="4">
        <f t="shared" si="17"/>
        <v>77.324208065359329</v>
      </c>
      <c r="AC34" s="4" t="e">
        <f t="shared" si="18"/>
        <v>#N/A</v>
      </c>
      <c r="AD34" s="4">
        <f t="shared" si="19"/>
        <v>72.258748570402304</v>
      </c>
      <c r="AE34" s="4">
        <f t="shared" si="20"/>
        <v>73.525356407347672</v>
      </c>
      <c r="AF34" s="4" t="e">
        <f t="shared" si="21"/>
        <v>#N/A</v>
      </c>
      <c r="AG34" s="4" t="e">
        <f t="shared" si="22"/>
        <v>#N/A</v>
      </c>
      <c r="AI34" s="4">
        <f t="shared" si="23"/>
        <v>0.89417950079916864</v>
      </c>
      <c r="AJ34" s="4">
        <f t="shared" si="24"/>
        <v>0.20526768861918754</v>
      </c>
      <c r="AK34" s="4">
        <f t="shared" si="25"/>
        <v>0.23796294447170396</v>
      </c>
      <c r="AL34" s="4">
        <f t="shared" si="26"/>
        <v>0.47302726142135043</v>
      </c>
      <c r="AM34" s="4">
        <f t="shared" si="27"/>
        <v>1.4759531688779077</v>
      </c>
      <c r="AN34" s="4">
        <f t="shared" si="28"/>
        <v>0.77804435337070288</v>
      </c>
      <c r="AO34" s="4">
        <f t="shared" si="29"/>
        <v>-3.6320381403896818E-2</v>
      </c>
      <c r="AP34" s="4">
        <f t="shared" si="30"/>
        <v>0</v>
      </c>
      <c r="AQ34" s="4">
        <f t="shared" si="31"/>
        <v>0</v>
      </c>
      <c r="AR34" s="4">
        <f t="shared" si="32"/>
        <v>-0.51420806535932684</v>
      </c>
      <c r="AS34" s="4">
        <f t="shared" si="33"/>
        <v>0</v>
      </c>
      <c r="AT34" s="4">
        <f t="shared" si="34"/>
        <v>0.2932514295977029</v>
      </c>
      <c r="AU34" s="4">
        <f t="shared" si="35"/>
        <v>1.6816435926523212</v>
      </c>
      <c r="AV34" s="4">
        <f t="shared" si="36"/>
        <v>0</v>
      </c>
      <c r="AW34" s="4">
        <f t="shared" si="36"/>
        <v>0</v>
      </c>
      <c r="AY34" s="2">
        <f t="shared" si="96"/>
        <v>66.466820491819718</v>
      </c>
      <c r="AZ34" s="2">
        <f t="shared" si="37"/>
        <v>68.411732209916536</v>
      </c>
      <c r="BA34" s="2">
        <f t="shared" si="37"/>
        <v>68.474037055102983</v>
      </c>
      <c r="BB34" s="2">
        <f t="shared" si="37"/>
        <v>71.594972733511895</v>
      </c>
      <c r="BC34" s="2">
        <f t="shared" si="37"/>
        <v>70.524046831108691</v>
      </c>
      <c r="BD34" s="2">
        <f t="shared" si="37"/>
        <v>70.374955646608797</v>
      </c>
      <c r="BE34" s="2">
        <f t="shared" si="37"/>
        <v>69.34132038139964</v>
      </c>
      <c r="BF34" s="2" t="e">
        <f t="shared" si="37"/>
        <v>#N/A</v>
      </c>
      <c r="BG34" s="2" t="e">
        <f t="shared" si="37"/>
        <v>#N/A</v>
      </c>
      <c r="BH34" s="2">
        <f t="shared" si="37"/>
        <v>77.324208065350916</v>
      </c>
      <c r="BI34" s="2" t="e">
        <f t="shared" si="37"/>
        <v>#N/A</v>
      </c>
      <c r="BJ34" s="2">
        <f t="shared" si="37"/>
        <v>72.258748570391532</v>
      </c>
      <c r="BK34" s="2">
        <f t="shared" si="37"/>
        <v>73.525356407243834</v>
      </c>
      <c r="BL34" s="2" t="e">
        <f t="shared" si="37"/>
        <v>#N/A</v>
      </c>
      <c r="BM34" s="2" t="e">
        <f t="shared" si="37"/>
        <v>#N/A</v>
      </c>
      <c r="BO34" s="2">
        <f t="shared" si="38"/>
        <v>67.361000000000004</v>
      </c>
      <c r="BP34" s="2">
        <f t="shared" si="39"/>
        <v>68.617000000000004</v>
      </c>
      <c r="BQ34" s="2">
        <f t="shared" si="40"/>
        <v>68.712000000000003</v>
      </c>
      <c r="BR34" s="2">
        <f t="shared" si="41"/>
        <v>72.067999999999998</v>
      </c>
      <c r="BS34" s="2">
        <f t="shared" si="42"/>
        <v>72</v>
      </c>
      <c r="BT34" s="2">
        <f t="shared" si="43"/>
        <v>71.153000000000006</v>
      </c>
      <c r="BU34" s="2">
        <f t="shared" si="44"/>
        <v>69.305000000000007</v>
      </c>
      <c r="BV34" s="2" t="str">
        <f t="shared" si="45"/>
        <v/>
      </c>
      <c r="BW34" s="2" t="str">
        <f t="shared" si="46"/>
        <v/>
      </c>
      <c r="BX34" s="2">
        <f t="shared" si="47"/>
        <v>76.81</v>
      </c>
      <c r="BY34" s="2" t="str">
        <f t="shared" si="48"/>
        <v/>
      </c>
      <c r="BZ34" s="2">
        <f t="shared" si="49"/>
        <v>72.552000000000007</v>
      </c>
      <c r="CA34" s="2">
        <f t="shared" si="50"/>
        <v>75.206999999999994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66.444236786469347</v>
      </c>
      <c r="DL34" s="2">
        <f t="shared" si="70"/>
        <v>68.363396221322546</v>
      </c>
      <c r="DM34" s="2">
        <f t="shared" si="70"/>
        <v>68.320530145530142</v>
      </c>
      <c r="DN34" s="2">
        <f t="shared" si="70"/>
        <v>71.470258255159465</v>
      </c>
      <c r="DO34" s="2">
        <f t="shared" si="70"/>
        <v>70.38854568854569</v>
      </c>
      <c r="DP34" s="2">
        <f t="shared" si="70"/>
        <v>70.385653410553417</v>
      </c>
      <c r="DQ34" s="2">
        <f t="shared" si="70"/>
        <v>69.208085585585593</v>
      </c>
      <c r="DR34" s="2">
        <f t="shared" si="70"/>
        <v>71.197910650623911</v>
      </c>
      <c r="DS34" s="2">
        <f t="shared" si="70"/>
        <v>71.04430160427809</v>
      </c>
      <c r="DT34" s="2">
        <f t="shared" si="70"/>
        <v>77.310528571428563</v>
      </c>
      <c r="DU34" s="2">
        <f t="shared" si="70"/>
        <v>76.425516129032246</v>
      </c>
      <c r="DV34" s="2">
        <f t="shared" si="70"/>
        <v>71.878463492063489</v>
      </c>
      <c r="DW34" s="2">
        <f t="shared" si="70"/>
        <v>73.425502790239605</v>
      </c>
      <c r="DX34" s="2">
        <f t="shared" si="70"/>
        <v>70.675488158899924</v>
      </c>
      <c r="DY34" s="2">
        <f t="shared" si="70"/>
        <v>74.81715357804967</v>
      </c>
      <c r="EA34" s="2">
        <f t="shared" si="71"/>
        <v>67.124071827956996</v>
      </c>
      <c r="EB34" s="2">
        <f t="shared" si="72"/>
        <v>69.38612090015863</v>
      </c>
      <c r="EC34" s="2">
        <f t="shared" si="73"/>
        <v>72.126154072118965</v>
      </c>
      <c r="ED34" s="2">
        <f t="shared" si="74"/>
        <v>74.332377032429648</v>
      </c>
      <c r="EE34" s="2">
        <f t="shared" si="75"/>
        <v>74.064053444669781</v>
      </c>
      <c r="EF34" s="2">
        <f t="shared" si="76"/>
        <v>70.107002218278609</v>
      </c>
      <c r="EG34" s="2">
        <f t="shared" si="77"/>
        <v>72.990599497363206</v>
      </c>
      <c r="EH34" s="2">
        <f t="shared" si="78"/>
        <v>75.120354838140599</v>
      </c>
      <c r="EI34" s="2">
        <f t="shared" si="79"/>
        <v>70.582751124437777</v>
      </c>
      <c r="EJ34" s="2">
        <f t="shared" si="80"/>
        <v>77.663487051020184</v>
      </c>
      <c r="EK34" s="2">
        <f t="shared" si="81"/>
        <v>104.15128505555208</v>
      </c>
      <c r="EL34" s="2">
        <f t="shared" si="82"/>
        <v>82.207365315965717</v>
      </c>
      <c r="EM34" s="2">
        <f t="shared" si="83"/>
        <v>76.061221509753537</v>
      </c>
      <c r="EN34" s="2">
        <f t="shared" si="84"/>
        <v>74.737337271040687</v>
      </c>
      <c r="EO34" s="2">
        <f t="shared" si="85"/>
        <v>77.195565446468677</v>
      </c>
      <c r="EQ34" s="2">
        <f t="shared" si="86"/>
        <v>64.541722425075989</v>
      </c>
      <c r="ER34" s="2">
        <f t="shared" si="87"/>
        <v>67.389052180569067</v>
      </c>
      <c r="ES34" s="2">
        <f t="shared" si="87"/>
        <v>69.569031793327284</v>
      </c>
      <c r="ET34" s="2">
        <f t="shared" si="87"/>
        <v>72.971513237622119</v>
      </c>
      <c r="EU34" s="2">
        <f t="shared" si="87"/>
        <v>73.030203061284766</v>
      </c>
      <c r="EV34" s="2">
        <f t="shared" si="87"/>
        <v>71.398705579129668</v>
      </c>
      <c r="EW34" s="2">
        <f t="shared" si="87"/>
        <v>72.957762445398899</v>
      </c>
      <c r="EX34" s="2">
        <f t="shared" si="87"/>
        <v>74.123531830366346</v>
      </c>
      <c r="EY34" s="2">
        <f t="shared" si="87"/>
        <v>73.85696716122257</v>
      </c>
      <c r="EZ34" s="2">
        <f t="shared" si="87"/>
        <v>74.627527981001805</v>
      </c>
      <c r="FA34" s="2">
        <f t="shared" si="87"/>
        <v>94.859690120877957</v>
      </c>
      <c r="FB34" s="2">
        <f t="shared" si="87"/>
        <v>83.435040663076791</v>
      </c>
      <c r="FC34" s="2">
        <f t="shared" si="87"/>
        <v>81.883170237688375</v>
      </c>
      <c r="FD34" s="2">
        <f t="shared" si="87"/>
        <v>80.61798417831821</v>
      </c>
      <c r="FE34" s="2">
        <f t="shared" si="87"/>
        <v>79.789396169026418</v>
      </c>
      <c r="FG34" s="2">
        <f t="shared" si="88"/>
        <v>3.3224488481692994E-2</v>
      </c>
      <c r="FH34" s="2">
        <f t="shared" si="89"/>
        <v>4.7264943779918675E-2</v>
      </c>
      <c r="FI34" s="2">
        <f t="shared" si="89"/>
        <v>4.0338214479269177E-2</v>
      </c>
      <c r="FJ34" s="2">
        <f t="shared" si="89"/>
        <v>4.3575526277415705E-2</v>
      </c>
      <c r="FK34" s="2">
        <f t="shared" si="89"/>
        <v>3.6866729505324429E-2</v>
      </c>
      <c r="FL34" s="2">
        <f t="shared" si="89"/>
        <v>3.8403460951615759E-2</v>
      </c>
      <c r="FM34" s="2">
        <f t="shared" si="89"/>
        <v>3.5223899061113714E-2</v>
      </c>
      <c r="FN34" s="2">
        <f t="shared" si="89"/>
        <v>3.4773907592076388E-2</v>
      </c>
      <c r="FO34" s="2">
        <f t="shared" si="89"/>
        <v>3.5828643675789883E-2</v>
      </c>
      <c r="FP34" s="2">
        <f t="shared" si="89"/>
        <v>3.878593648567296E-2</v>
      </c>
      <c r="FQ34" s="2">
        <f t="shared" si="89"/>
        <v>3.3696273430146591E-2</v>
      </c>
      <c r="FR34" s="2">
        <f t="shared" si="89"/>
        <v>3.681729223825151E-2</v>
      </c>
      <c r="FS34" s="2">
        <f t="shared" si="89"/>
        <v>3.7880295675370282E-2</v>
      </c>
      <c r="FT34" s="2">
        <f t="shared" si="89"/>
        <v>3.4437465551742839E-2</v>
      </c>
      <c r="FU34" s="2">
        <f t="shared" si="89"/>
        <v>3.0866888451649113E-2</v>
      </c>
      <c r="FW34" s="2">
        <f t="shared" si="112"/>
        <v>1.3422486432478871E-6</v>
      </c>
      <c r="FX34" s="2">
        <f t="shared" si="90"/>
        <v>1.5201547654795111E-6</v>
      </c>
      <c r="FY34" s="2">
        <f t="shared" si="90"/>
        <v>2.019694315742051E-6</v>
      </c>
      <c r="FZ34" s="2">
        <f t="shared" si="90"/>
        <v>2.8317570157035949E-6</v>
      </c>
      <c r="GA34" s="2">
        <f t="shared" si="90"/>
        <v>2.7157476436849022E-6</v>
      </c>
      <c r="GB34" s="2">
        <f t="shared" si="90"/>
        <v>2.6370118216425646E-6</v>
      </c>
      <c r="GC34" s="2">
        <f t="shared" si="90"/>
        <v>2.8142499725595348E-6</v>
      </c>
      <c r="GD34" s="2">
        <f t="shared" si="90"/>
        <v>3.7955809669851509E-6</v>
      </c>
      <c r="GE34" s="2">
        <f t="shared" si="90"/>
        <v>3.7929666888660588E-6</v>
      </c>
      <c r="GF34" s="2">
        <f t="shared" si="90"/>
        <v>3.4029606243274669E-6</v>
      </c>
      <c r="GG34" s="2">
        <f t="shared" si="90"/>
        <v>2.7757545460144494E-6</v>
      </c>
      <c r="GH34" s="2">
        <f t="shared" si="90"/>
        <v>2.3470188939438327E-6</v>
      </c>
      <c r="GI34" s="2">
        <f t="shared" si="90"/>
        <v>2.0289756034864549E-6</v>
      </c>
      <c r="GJ34" s="2">
        <f t="shared" si="90"/>
        <v>1.5379324983099072E-6</v>
      </c>
      <c r="GK34" s="2">
        <f t="shared" si="90"/>
        <v>1.6063966826774032E-6</v>
      </c>
      <c r="GM34" s="86">
        <f t="shared" si="113"/>
        <v>3.9728364993609435E-12</v>
      </c>
      <c r="GN34" s="86">
        <f t="shared" si="91"/>
        <v>5.8373934646849898E-11</v>
      </c>
      <c r="GO34" s="86">
        <f t="shared" si="91"/>
        <v>2.0505277033737381E-13</v>
      </c>
      <c r="GP34" s="86">
        <f t="shared" si="91"/>
        <v>2.7217659756206392E-12</v>
      </c>
      <c r="GQ34" s="86">
        <f t="shared" si="91"/>
        <v>6.1756639864386132E-15</v>
      </c>
      <c r="GR34" s="86">
        <f t="shared" si="91"/>
        <v>9.968792477107036E-15</v>
      </c>
      <c r="GS34" s="86">
        <f t="shared" si="91"/>
        <v>1.976779166770711E-15</v>
      </c>
      <c r="GT34" s="86">
        <f t="shared" si="91"/>
        <v>8.5961271064855259E-17</v>
      </c>
      <c r="GU34" s="86">
        <f t="shared" si="91"/>
        <v>1.913704639400345E-16</v>
      </c>
      <c r="GV34" s="86">
        <f t="shared" si="91"/>
        <v>4.2684822580578259E-15</v>
      </c>
      <c r="GW34" s="86">
        <f t="shared" si="91"/>
        <v>1.325782034273586E-18</v>
      </c>
      <c r="GX34" s="86">
        <f t="shared" si="91"/>
        <v>5.4133530025503334E-15</v>
      </c>
      <c r="GY34" s="86">
        <f t="shared" si="91"/>
        <v>5.2740384704042812E-14</v>
      </c>
      <c r="GZ34" s="86">
        <f t="shared" si="91"/>
        <v>1.0291067008068002E-16</v>
      </c>
      <c r="HA34" s="86">
        <f t="shared" si="91"/>
        <v>3.2342568232171334E-20</v>
      </c>
      <c r="HC34" s="86">
        <f t="shared" si="145"/>
        <v>3.0775256265664984E-29</v>
      </c>
      <c r="HD34" s="86">
        <f t="shared" si="92"/>
        <v>1.4170962416407863E-29</v>
      </c>
      <c r="HE34" s="86">
        <f t="shared" si="92"/>
        <v>1.4635840376363085E-33</v>
      </c>
      <c r="HF34" s="86">
        <f t="shared" si="92"/>
        <v>2.2650512588394684E-31</v>
      </c>
      <c r="HG34" s="86">
        <f t="shared" si="92"/>
        <v>5.1091108732483569E-36</v>
      </c>
      <c r="HH34" s="86">
        <f t="shared" si="92"/>
        <v>2.8138413478596936E-36</v>
      </c>
      <c r="HI34" s="86">
        <f t="shared" si="92"/>
        <v>5.1883395048287816E-37</v>
      </c>
      <c r="HJ34" s="86">
        <f t="shared" si="92"/>
        <v>2.6759515585453333E-38</v>
      </c>
      <c r="HK34" s="86">
        <f t="shared" si="92"/>
        <v>8.5765201481095608E-37</v>
      </c>
      <c r="HL34" s="86">
        <f t="shared" si="92"/>
        <v>3.8227618208853114E-32</v>
      </c>
      <c r="HM34" s="86">
        <f t="shared" si="92"/>
        <v>2.8028452864619453E-35</v>
      </c>
      <c r="HN34" s="86">
        <f t="shared" si="92"/>
        <v>3.5427154734836288E-35</v>
      </c>
      <c r="HO34" s="86">
        <f t="shared" si="92"/>
        <v>1.2260290887410848E-34</v>
      </c>
      <c r="HP34" s="86">
        <f t="shared" si="92"/>
        <v>4.8446317086094E-37</v>
      </c>
      <c r="HQ34" s="86">
        <f t="shared" si="92"/>
        <v>1.3695273325298351E-45</v>
      </c>
      <c r="HS34" s="86">
        <f t="shared" si="114"/>
        <v>8.6025539747355647E-77</v>
      </c>
      <c r="HT34" s="86">
        <f t="shared" si="93"/>
        <v>2.6726410855917679E-82</v>
      </c>
      <c r="HU34" s="86">
        <f t="shared" si="93"/>
        <v>2.7812405752615984E-93</v>
      </c>
      <c r="HV34" s="86">
        <f t="shared" si="93"/>
        <v>1.2295564204471391E-83</v>
      </c>
      <c r="HW34" s="86">
        <f t="shared" si="93"/>
        <v>6.5767852023559969E-97</v>
      </c>
      <c r="HX34" s="86">
        <f t="shared" si="93"/>
        <v>2.5832279234611142E-99</v>
      </c>
      <c r="HY34" s="86">
        <f t="shared" si="93"/>
        <v>2.9069931384951131E-100</v>
      </c>
      <c r="HZ34" s="86">
        <f t="shared" si="93"/>
        <v>1.8917440936306954E-103</v>
      </c>
      <c r="IA34" s="86">
        <f t="shared" si="93"/>
        <v>1.103564730527019E-99</v>
      </c>
      <c r="IB34" s="86">
        <f t="shared" si="93"/>
        <v>1.0161293290565849E-87</v>
      </c>
      <c r="IC34" s="86">
        <f t="shared" si="93"/>
        <v>2.593979853598505E-98</v>
      </c>
      <c r="ID34" s="86">
        <f t="shared" si="93"/>
        <v>1.4341484808705625E-95</v>
      </c>
      <c r="IE34" s="86">
        <f t="shared" si="93"/>
        <v>4.5198731501424661E-95</v>
      </c>
      <c r="IF34" s="86">
        <f t="shared" si="93"/>
        <v>1.1656270282081965E-95</v>
      </c>
      <c r="IG34" s="86">
        <f t="shared" si="93"/>
        <v>1.6166230424555209E-76</v>
      </c>
      <c r="II34" s="86">
        <f t="shared" si="115"/>
        <v>2.2669481666285964E-268</v>
      </c>
      <c r="IJ34" s="86">
        <f t="shared" si="116"/>
        <v>4.3540417343272211E-300</v>
      </c>
      <c r="IK34" s="86">
        <f t="shared" si="117"/>
        <v>0</v>
      </c>
      <c r="IL34" s="86">
        <f t="shared" si="118"/>
        <v>2.0459089549206299E-300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1.4637773529697887E-220</v>
      </c>
      <c r="IW34" s="86">
        <f t="shared" si="129"/>
        <v>2.7884011450454965E-126</v>
      </c>
      <c r="IY34" s="86">
        <f t="shared" si="130"/>
        <v>3.9728364993609435E-12</v>
      </c>
      <c r="IZ34" s="86">
        <f t="shared" si="131"/>
        <v>5.8373934646849898E-11</v>
      </c>
      <c r="JA34" s="86">
        <f t="shared" si="132"/>
        <v>2.0505277033737381E-13</v>
      </c>
      <c r="JB34" s="86">
        <f t="shared" si="133"/>
        <v>2.7217659756206392E-12</v>
      </c>
      <c r="JC34" s="86">
        <f t="shared" si="134"/>
        <v>6.1756639864386132E-15</v>
      </c>
      <c r="JD34" s="86">
        <f t="shared" si="135"/>
        <v>9.968792477107036E-15</v>
      </c>
      <c r="JE34" s="86">
        <f t="shared" si="136"/>
        <v>1.976779166770711E-15</v>
      </c>
      <c r="JF34" s="86">
        <f t="shared" si="137"/>
        <v>8.5961271064855259E-17</v>
      </c>
      <c r="JG34" s="86">
        <f t="shared" si="138"/>
        <v>1.913704639400345E-16</v>
      </c>
      <c r="JH34" s="86">
        <f t="shared" si="139"/>
        <v>4.2684822580578259E-15</v>
      </c>
      <c r="JI34" s="86">
        <f t="shared" si="140"/>
        <v>1.325782034273586E-18</v>
      </c>
      <c r="JJ34" s="86">
        <f t="shared" si="141"/>
        <v>5.4133530025503334E-15</v>
      </c>
      <c r="JK34" s="86">
        <f t="shared" si="142"/>
        <v>5.2740384704042812E-14</v>
      </c>
      <c r="JL34" s="86">
        <f t="shared" si="143"/>
        <v>1.0291067008068002E-16</v>
      </c>
      <c r="JM34" s="86">
        <f t="shared" si="144"/>
        <v>3.2342568232171334E-20</v>
      </c>
    </row>
    <row r="35" spans="2:273" x14ac:dyDescent="0.25">
      <c r="B35" s="2">
        <v>8</v>
      </c>
      <c r="C35" s="37">
        <v>67.376999999999995</v>
      </c>
      <c r="D35" s="37">
        <v>69.3</v>
      </c>
      <c r="E35" s="37">
        <v>69.78</v>
      </c>
      <c r="F35" s="37">
        <v>71.745999999999995</v>
      </c>
      <c r="G35" s="37">
        <v>71.474999999999994</v>
      </c>
      <c r="H35" s="37">
        <v>71.983000000000004</v>
      </c>
      <c r="I35" s="37">
        <v>70.745999999999995</v>
      </c>
      <c r="J35" s="37">
        <v>72.516999999999996</v>
      </c>
      <c r="K35" s="37">
        <v>71.965999999999994</v>
      </c>
      <c r="L35" s="37">
        <v>76.465999999999994</v>
      </c>
      <c r="M35" s="37">
        <v>78.102999999999994</v>
      </c>
      <c r="N35" s="37">
        <v>73.483000000000004</v>
      </c>
      <c r="O35" s="37">
        <v>74.844999999999999</v>
      </c>
      <c r="P35" s="37">
        <v>72.159000000000006</v>
      </c>
      <c r="Q35" s="37">
        <v>74.599999999999994</v>
      </c>
      <c r="S35" s="4">
        <f t="shared" si="8"/>
        <v>66.575362973174762</v>
      </c>
      <c r="T35" s="4">
        <f t="shared" si="9"/>
        <v>68.582984476230109</v>
      </c>
      <c r="U35" s="4">
        <f t="shared" si="10"/>
        <v>68.677307242548906</v>
      </c>
      <c r="V35" s="4">
        <f t="shared" si="11"/>
        <v>71.736105588303246</v>
      </c>
      <c r="W35" s="4">
        <f t="shared" si="12"/>
        <v>70.732135514531478</v>
      </c>
      <c r="X35" s="4">
        <f t="shared" si="13"/>
        <v>70.554840468041547</v>
      </c>
      <c r="Y35" s="4">
        <f t="shared" si="14"/>
        <v>69.509533454592372</v>
      </c>
      <c r="Z35" s="4" t="e">
        <f t="shared" si="15"/>
        <v>#N/A</v>
      </c>
      <c r="AA35" s="4" t="e">
        <f t="shared" si="16"/>
        <v>#N/A</v>
      </c>
      <c r="AB35" s="4">
        <f t="shared" si="17"/>
        <v>77.52114784706194</v>
      </c>
      <c r="AC35" s="4" t="e">
        <f t="shared" si="18"/>
        <v>#N/A</v>
      </c>
      <c r="AD35" s="4">
        <f t="shared" si="19"/>
        <v>72.52449707052449</v>
      </c>
      <c r="AE35" s="4">
        <f t="shared" si="20"/>
        <v>73.681937284572655</v>
      </c>
      <c r="AF35" s="4" t="e">
        <f t="shared" si="21"/>
        <v>#N/A</v>
      </c>
      <c r="AG35" s="4" t="e">
        <f t="shared" si="22"/>
        <v>#N/A</v>
      </c>
      <c r="AI35" s="4">
        <f t="shared" si="23"/>
        <v>0.80163702682523308</v>
      </c>
      <c r="AJ35" s="4">
        <f t="shared" si="24"/>
        <v>0.71701552376988786</v>
      </c>
      <c r="AK35" s="4">
        <f t="shared" si="25"/>
        <v>1.102692757451095</v>
      </c>
      <c r="AL35" s="4">
        <f t="shared" si="26"/>
        <v>9.8944116967487616E-3</v>
      </c>
      <c r="AM35" s="4">
        <f t="shared" si="27"/>
        <v>0.74286448546851602</v>
      </c>
      <c r="AN35" s="4">
        <f t="shared" si="28"/>
        <v>1.4281595319584568</v>
      </c>
      <c r="AO35" s="4">
        <f t="shared" si="29"/>
        <v>1.2364665454076231</v>
      </c>
      <c r="AP35" s="4">
        <f t="shared" si="30"/>
        <v>0</v>
      </c>
      <c r="AQ35" s="4">
        <f t="shared" si="31"/>
        <v>0</v>
      </c>
      <c r="AR35" s="4">
        <f t="shared" si="32"/>
        <v>-1.0551478470619458</v>
      </c>
      <c r="AS35" s="4">
        <f t="shared" si="33"/>
        <v>0</v>
      </c>
      <c r="AT35" s="4">
        <f t="shared" si="34"/>
        <v>0.95850292947551452</v>
      </c>
      <c r="AU35" s="4">
        <f t="shared" si="35"/>
        <v>1.1630627154273441</v>
      </c>
      <c r="AV35" s="4">
        <f t="shared" si="36"/>
        <v>0</v>
      </c>
      <c r="AW35" s="4">
        <f t="shared" si="36"/>
        <v>0</v>
      </c>
      <c r="AY35" s="2">
        <f t="shared" si="96"/>
        <v>66.575362956178864</v>
      </c>
      <c r="AZ35" s="2">
        <f t="shared" si="37"/>
        <v>68.582984249273423</v>
      </c>
      <c r="BA35" s="2">
        <f t="shared" si="37"/>
        <v>68.677307241364176</v>
      </c>
      <c r="BB35" s="2">
        <f t="shared" si="37"/>
        <v>71.736105575494975</v>
      </c>
      <c r="BC35" s="2">
        <f t="shared" si="37"/>
        <v>70.732135514488888</v>
      </c>
      <c r="BD35" s="2">
        <f t="shared" si="37"/>
        <v>70.554840467976888</v>
      </c>
      <c r="BE35" s="2">
        <f t="shared" si="37"/>
        <v>69.50953345457836</v>
      </c>
      <c r="BF35" s="2" t="e">
        <f t="shared" si="37"/>
        <v>#N/A</v>
      </c>
      <c r="BG35" s="2" t="e">
        <f t="shared" si="37"/>
        <v>#N/A</v>
      </c>
      <c r="BH35" s="2">
        <f t="shared" si="37"/>
        <v>77.521147847034214</v>
      </c>
      <c r="BI35" s="2" t="e">
        <f t="shared" si="37"/>
        <v>#N/A</v>
      </c>
      <c r="BJ35" s="2">
        <f t="shared" si="37"/>
        <v>72.524497070490085</v>
      </c>
      <c r="BK35" s="2">
        <f t="shared" si="37"/>
        <v>73.681937284271015</v>
      </c>
      <c r="BL35" s="2" t="e">
        <f t="shared" si="37"/>
        <v>#N/A</v>
      </c>
      <c r="BM35" s="2" t="e">
        <f t="shared" si="37"/>
        <v>#N/A</v>
      </c>
      <c r="BO35" s="2">
        <f t="shared" si="38"/>
        <v>67.376999999999995</v>
      </c>
      <c r="BP35" s="2">
        <f t="shared" si="39"/>
        <v>69.3</v>
      </c>
      <c r="BQ35" s="2">
        <f t="shared" si="40"/>
        <v>69.78</v>
      </c>
      <c r="BR35" s="2">
        <f t="shared" si="41"/>
        <v>71.745999999999995</v>
      </c>
      <c r="BS35" s="2">
        <f t="shared" si="42"/>
        <v>71.474999999999994</v>
      </c>
      <c r="BT35" s="2">
        <f t="shared" si="43"/>
        <v>71.983000000000004</v>
      </c>
      <c r="BU35" s="2">
        <f t="shared" si="44"/>
        <v>70.745999999999995</v>
      </c>
      <c r="BV35" s="2" t="str">
        <f t="shared" si="45"/>
        <v/>
      </c>
      <c r="BW35" s="2" t="str">
        <f t="shared" si="46"/>
        <v/>
      </c>
      <c r="BX35" s="2">
        <f t="shared" si="47"/>
        <v>76.465999999999994</v>
      </c>
      <c r="BY35" s="2" t="str">
        <f t="shared" si="48"/>
        <v/>
      </c>
      <c r="BZ35" s="2">
        <f t="shared" si="49"/>
        <v>73.483000000000004</v>
      </c>
      <c r="CA35" s="2">
        <f t="shared" si="50"/>
        <v>74.844999999999999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66.55830292962851</v>
      </c>
      <c r="DL35" s="2">
        <f t="shared" si="70"/>
        <v>68.543790553306351</v>
      </c>
      <c r="DM35" s="2">
        <f t="shared" si="70"/>
        <v>68.523317540212275</v>
      </c>
      <c r="DN35" s="2">
        <f t="shared" si="70"/>
        <v>71.612301594746711</v>
      </c>
      <c r="DO35" s="2">
        <f t="shared" si="70"/>
        <v>70.597032818532824</v>
      </c>
      <c r="DP35" s="2">
        <f t="shared" si="70"/>
        <v>70.577315830115836</v>
      </c>
      <c r="DQ35" s="2">
        <f t="shared" si="70"/>
        <v>69.374242599742601</v>
      </c>
      <c r="DR35" s="2">
        <f t="shared" si="70"/>
        <v>71.354873885918025</v>
      </c>
      <c r="DS35" s="2">
        <f t="shared" si="70"/>
        <v>71.224080213903747</v>
      </c>
      <c r="DT35" s="2">
        <f t="shared" si="70"/>
        <v>77.519936134453786</v>
      </c>
      <c r="DU35" s="2">
        <f t="shared" si="70"/>
        <v>76.72443225806451</v>
      </c>
      <c r="DV35" s="2">
        <f t="shared" si="70"/>
        <v>72.124482539682532</v>
      </c>
      <c r="DW35" s="2">
        <f t="shared" si="70"/>
        <v>73.583202100886282</v>
      </c>
      <c r="DX35" s="2">
        <f t="shared" si="70"/>
        <v>70.892139037433154</v>
      </c>
      <c r="DY35" s="2">
        <f t="shared" si="70"/>
        <v>74.917841008527986</v>
      </c>
      <c r="EA35" s="2">
        <f t="shared" si="71"/>
        <v>67.028204731182797</v>
      </c>
      <c r="EB35" s="2">
        <f t="shared" si="72"/>
        <v>69.303573420735205</v>
      </c>
      <c r="EC35" s="2">
        <f t="shared" si="73"/>
        <v>72.018563197287733</v>
      </c>
      <c r="ED35" s="2">
        <f t="shared" si="74"/>
        <v>74.214429427554251</v>
      </c>
      <c r="EE35" s="2">
        <f t="shared" si="75"/>
        <v>73.951172740524768</v>
      </c>
      <c r="EF35" s="2">
        <f t="shared" si="76"/>
        <v>70.041502040816326</v>
      </c>
      <c r="EG35" s="2">
        <f t="shared" si="77"/>
        <v>72.889075786914944</v>
      </c>
      <c r="EH35" s="2">
        <f t="shared" si="78"/>
        <v>74.984131075240356</v>
      </c>
      <c r="EI35" s="2">
        <f t="shared" si="79"/>
        <v>70.518075057925572</v>
      </c>
      <c r="EJ35" s="2">
        <f t="shared" si="80"/>
        <v>77.548799399343821</v>
      </c>
      <c r="EK35" s="2">
        <f t="shared" si="81"/>
        <v>103.82741320766493</v>
      </c>
      <c r="EL35" s="2">
        <f t="shared" si="82"/>
        <v>82.068467017478937</v>
      </c>
      <c r="EM35" s="2">
        <f t="shared" si="83"/>
        <v>75.968740867393038</v>
      </c>
      <c r="EN35" s="2">
        <f t="shared" si="84"/>
        <v>74.667929592767607</v>
      </c>
      <c r="EO35" s="2">
        <f t="shared" si="85"/>
        <v>77.13105164506311</v>
      </c>
      <c r="EQ35" s="2">
        <f t="shared" si="86"/>
        <v>64.47006478558103</v>
      </c>
      <c r="ER35" s="2">
        <f t="shared" si="87"/>
        <v>67.325880770456664</v>
      </c>
      <c r="ES35" s="2">
        <f t="shared" si="87"/>
        <v>69.487050221323514</v>
      </c>
      <c r="ET35" s="2">
        <f t="shared" si="87"/>
        <v>72.867097312604642</v>
      </c>
      <c r="EU35" s="2">
        <f t="shared" si="87"/>
        <v>72.927414449500588</v>
      </c>
      <c r="EV35" s="2">
        <f t="shared" si="87"/>
        <v>71.319965091497011</v>
      </c>
      <c r="EW35" s="2">
        <f t="shared" si="87"/>
        <v>72.855966008261959</v>
      </c>
      <c r="EX35" s="2">
        <f t="shared" si="87"/>
        <v>73.997644871818864</v>
      </c>
      <c r="EY35" s="2">
        <f t="shared" si="87"/>
        <v>73.760680540330455</v>
      </c>
      <c r="EZ35" s="2">
        <f t="shared" si="87"/>
        <v>74.54545930951744</v>
      </c>
      <c r="FA35" s="2">
        <f t="shared" si="87"/>
        <v>94.633852400449726</v>
      </c>
      <c r="FB35" s="2">
        <f t="shared" si="87"/>
        <v>83.283398060335784</v>
      </c>
      <c r="FC35" s="2">
        <f t="shared" si="87"/>
        <v>81.730647284848033</v>
      </c>
      <c r="FD35" s="2">
        <f t="shared" si="87"/>
        <v>80.485324250375342</v>
      </c>
      <c r="FE35" s="2">
        <f t="shared" si="87"/>
        <v>79.695818964897427</v>
      </c>
      <c r="FG35" s="2">
        <f t="shared" si="88"/>
        <v>3.6313526414684723E-2</v>
      </c>
      <c r="FH35" s="2">
        <f t="shared" si="89"/>
        <v>5.1589729247359876E-2</v>
      </c>
      <c r="FI35" s="2">
        <f t="shared" si="89"/>
        <v>4.4058507591052329E-2</v>
      </c>
      <c r="FJ35" s="2">
        <f t="shared" si="89"/>
        <v>4.7579585675320862E-2</v>
      </c>
      <c r="FK35" s="2">
        <f t="shared" si="89"/>
        <v>4.0280294681192527E-2</v>
      </c>
      <c r="FL35" s="2">
        <f t="shared" si="89"/>
        <v>4.1953117236246049E-2</v>
      </c>
      <c r="FM35" s="2">
        <f t="shared" si="89"/>
        <v>3.8491430403708386E-2</v>
      </c>
      <c r="FN35" s="2">
        <f t="shared" si="89"/>
        <v>3.8001339866919545E-2</v>
      </c>
      <c r="FO35" s="2">
        <f t="shared" si="89"/>
        <v>3.914999746065613E-2</v>
      </c>
      <c r="FP35" s="2">
        <f t="shared" si="89"/>
        <v>4.2369387544491918E-2</v>
      </c>
      <c r="FQ35" s="2">
        <f t="shared" si="89"/>
        <v>3.6827504522526804E-2</v>
      </c>
      <c r="FR35" s="2">
        <f t="shared" si="89"/>
        <v>4.0226471102304255E-2</v>
      </c>
      <c r="FS35" s="2">
        <f t="shared" si="89"/>
        <v>4.138367655206239E-2</v>
      </c>
      <c r="FT35" s="2">
        <f t="shared" si="89"/>
        <v>3.7634889521407616E-2</v>
      </c>
      <c r="FU35" s="2">
        <f t="shared" si="89"/>
        <v>3.3744380023210327E-2</v>
      </c>
      <c r="FW35" s="2">
        <f t="shared" si="112"/>
        <v>1.4717461805362964E-6</v>
      </c>
      <c r="FX35" s="2">
        <f t="shared" si="90"/>
        <v>1.6668163106531769E-6</v>
      </c>
      <c r="FY35" s="2">
        <f t="shared" si="90"/>
        <v>2.2145503485660372E-6</v>
      </c>
      <c r="FZ35" s="2">
        <f t="shared" si="90"/>
        <v>3.1049589762109664E-6</v>
      </c>
      <c r="GA35" s="2">
        <f t="shared" si="90"/>
        <v>2.9777572973242443E-6</v>
      </c>
      <c r="GB35" s="2">
        <f t="shared" si="90"/>
        <v>2.8914252297834186E-6</v>
      </c>
      <c r="GC35" s="2">
        <f t="shared" si="90"/>
        <v>3.0857628955810014E-6</v>
      </c>
      <c r="GD35" s="2">
        <f t="shared" si="90"/>
        <v>4.1617702479932934E-6</v>
      </c>
      <c r="GE35" s="2">
        <f t="shared" si="90"/>
        <v>4.1589037511356937E-6</v>
      </c>
      <c r="GF35" s="2">
        <f t="shared" si="90"/>
        <v>3.7312709018897166E-6</v>
      </c>
      <c r="GG35" s="2">
        <f t="shared" si="90"/>
        <v>3.0435535224871686E-6</v>
      </c>
      <c r="GH35" s="2">
        <f t="shared" si="90"/>
        <v>2.5734544604223874E-6</v>
      </c>
      <c r="GI35" s="2">
        <f t="shared" si="90"/>
        <v>2.2247270742347956E-6</v>
      </c>
      <c r="GJ35" s="2">
        <f t="shared" si="90"/>
        <v>1.6863092013274069E-6</v>
      </c>
      <c r="GK35" s="2">
        <f t="shared" si="90"/>
        <v>1.7613786639300786E-6</v>
      </c>
      <c r="GM35" s="86">
        <f t="shared" si="113"/>
        <v>9.3043709073144003E-12</v>
      </c>
      <c r="GN35" s="86">
        <f t="shared" si="91"/>
        <v>1.3298589358919261E-10</v>
      </c>
      <c r="GO35" s="86">
        <f t="shared" si="91"/>
        <v>5.8195428598414913E-13</v>
      </c>
      <c r="GP35" s="86">
        <f t="shared" si="91"/>
        <v>7.009609281480801E-12</v>
      </c>
      <c r="GQ35" s="86">
        <f t="shared" si="91"/>
        <v>1.9990036630485976E-14</v>
      </c>
      <c r="GR35" s="86">
        <f t="shared" si="91"/>
        <v>3.2039490947118531E-14</v>
      </c>
      <c r="GS35" s="86">
        <f t="shared" si="91"/>
        <v>6.6296342266585103E-15</v>
      </c>
      <c r="GT35" s="86">
        <f t="shared" si="91"/>
        <v>3.312616946612841E-16</v>
      </c>
      <c r="GU35" s="86">
        <f t="shared" si="91"/>
        <v>7.1955644097126601E-16</v>
      </c>
      <c r="GV35" s="86">
        <f t="shared" si="91"/>
        <v>1.4330332589272969E-14</v>
      </c>
      <c r="GW35" s="86">
        <f t="shared" si="91"/>
        <v>6.1063785846305808E-18</v>
      </c>
      <c r="GX35" s="86">
        <f t="shared" si="91"/>
        <v>1.7620932887733154E-14</v>
      </c>
      <c r="GY35" s="86">
        <f t="shared" si="91"/>
        <v>1.5607868972432709E-13</v>
      </c>
      <c r="GZ35" s="86">
        <f t="shared" si="91"/>
        <v>3.9173114687706745E-16</v>
      </c>
      <c r="HA35" s="86">
        <f t="shared" si="91"/>
        <v>1.6923669505317035E-19</v>
      </c>
      <c r="HC35" s="86">
        <f t="shared" si="145"/>
        <v>1.4823915154610942E-28</v>
      </c>
      <c r="HD35" s="86">
        <f t="shared" si="92"/>
        <v>7.6646630817970739E-29</v>
      </c>
      <c r="HE35" s="86">
        <f t="shared" si="92"/>
        <v>1.0344251464248021E-32</v>
      </c>
      <c r="HF35" s="86">
        <f t="shared" si="92"/>
        <v>1.4067383050275494E-30</v>
      </c>
      <c r="HG35" s="86">
        <f t="shared" si="92"/>
        <v>4.2156741566812811E-35</v>
      </c>
      <c r="HH35" s="86">
        <f t="shared" si="92"/>
        <v>2.3980506139666318E-35</v>
      </c>
      <c r="HI35" s="86">
        <f t="shared" si="92"/>
        <v>4.5563162959003284E-36</v>
      </c>
      <c r="HJ35" s="86">
        <f t="shared" si="92"/>
        <v>2.6591917867745819E-37</v>
      </c>
      <c r="HK35" s="86">
        <f t="shared" si="92"/>
        <v>7.8792680031628732E-36</v>
      </c>
      <c r="HL35" s="86">
        <f t="shared" si="92"/>
        <v>2.6123235569722163E-31</v>
      </c>
      <c r="HM35" s="86">
        <f t="shared" si="92"/>
        <v>2.2876048684275211E-34</v>
      </c>
      <c r="HN35" s="86">
        <f t="shared" si="92"/>
        <v>2.7631020824429439E-34</v>
      </c>
      <c r="HO35" s="86">
        <f t="shared" si="92"/>
        <v>8.9704160594711641E-34</v>
      </c>
      <c r="HP35" s="86">
        <f t="shared" si="92"/>
        <v>4.0732791577801766E-36</v>
      </c>
      <c r="HQ35" s="86">
        <f t="shared" si="92"/>
        <v>2.0161063821995096E-44</v>
      </c>
      <c r="HS35" s="86">
        <f t="shared" si="114"/>
        <v>1.5531060761315193E-75</v>
      </c>
      <c r="HT35" s="86">
        <f t="shared" si="93"/>
        <v>6.5555830016381694E-81</v>
      </c>
      <c r="HU35" s="86">
        <f t="shared" si="93"/>
        <v>1.1240318504284395E-91</v>
      </c>
      <c r="HV35" s="86">
        <f t="shared" si="93"/>
        <v>3.6278163195805692E-82</v>
      </c>
      <c r="HW35" s="86">
        <f t="shared" si="93"/>
        <v>3.3258152152839052E-95</v>
      </c>
      <c r="HX35" s="86">
        <f t="shared" si="93"/>
        <v>1.436887220627526E-97</v>
      </c>
      <c r="HY35" s="86">
        <f t="shared" si="93"/>
        <v>1.6720868241039607E-98</v>
      </c>
      <c r="HZ35" s="86">
        <f t="shared" si="93"/>
        <v>1.3598087582939379E-101</v>
      </c>
      <c r="IA35" s="86">
        <f t="shared" si="93"/>
        <v>6.9099625608284857E-98</v>
      </c>
      <c r="IB35" s="86">
        <f t="shared" si="93"/>
        <v>3.7322759023548165E-86</v>
      </c>
      <c r="IC35" s="86">
        <f t="shared" si="93"/>
        <v>1.3808022426056356E-96</v>
      </c>
      <c r="ID35" s="86">
        <f t="shared" si="93"/>
        <v>6.6628418875405967E-94</v>
      </c>
      <c r="IE35" s="86">
        <f t="shared" si="93"/>
        <v>1.9010609731086598E-93</v>
      </c>
      <c r="IF35" s="86">
        <f t="shared" si="93"/>
        <v>4.8447057920410364E-94</v>
      </c>
      <c r="IG35" s="86">
        <f t="shared" si="93"/>
        <v>3.1766378002270157E-75</v>
      </c>
      <c r="II35" s="86">
        <f t="shared" si="115"/>
        <v>9.3318197217358725E-265</v>
      </c>
      <c r="IJ35" s="86">
        <f t="shared" si="116"/>
        <v>5.2620903122537488E-296</v>
      </c>
      <c r="IK35" s="86">
        <f t="shared" si="117"/>
        <v>0</v>
      </c>
      <c r="IL35" s="86">
        <f t="shared" si="118"/>
        <v>3.9440078491401347E-296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1.4504674339926506E-217</v>
      </c>
      <c r="IW35" s="86">
        <f t="shared" si="129"/>
        <v>1.4308059491047475E-124</v>
      </c>
      <c r="IY35" s="86">
        <f t="shared" si="130"/>
        <v>9.3043709073144003E-12</v>
      </c>
      <c r="IZ35" s="86">
        <f t="shared" si="131"/>
        <v>1.3298589358919261E-10</v>
      </c>
      <c r="JA35" s="86">
        <f t="shared" si="132"/>
        <v>5.8195428598414913E-13</v>
      </c>
      <c r="JB35" s="86">
        <f t="shared" si="133"/>
        <v>7.009609281480801E-12</v>
      </c>
      <c r="JC35" s="86">
        <f t="shared" si="134"/>
        <v>1.9990036630485976E-14</v>
      </c>
      <c r="JD35" s="86">
        <f t="shared" si="135"/>
        <v>3.2039490947118531E-14</v>
      </c>
      <c r="JE35" s="86">
        <f t="shared" si="136"/>
        <v>6.6296342266585103E-15</v>
      </c>
      <c r="JF35" s="86">
        <f t="shared" si="137"/>
        <v>3.312616946612841E-16</v>
      </c>
      <c r="JG35" s="86">
        <f t="shared" si="138"/>
        <v>7.1955644097126601E-16</v>
      </c>
      <c r="JH35" s="86">
        <f t="shared" si="139"/>
        <v>1.4330332589272969E-14</v>
      </c>
      <c r="JI35" s="86">
        <f t="shared" si="140"/>
        <v>6.1063785846305808E-18</v>
      </c>
      <c r="JJ35" s="86">
        <f t="shared" si="141"/>
        <v>1.7620932887733154E-14</v>
      </c>
      <c r="JK35" s="86">
        <f t="shared" si="142"/>
        <v>1.5607868972432709E-13</v>
      </c>
      <c r="JL35" s="86">
        <f t="shared" si="143"/>
        <v>3.9173114687706745E-16</v>
      </c>
      <c r="JM35" s="86">
        <f t="shared" si="144"/>
        <v>1.6923669505317035E-19</v>
      </c>
    </row>
    <row r="36" spans="2:273" x14ac:dyDescent="0.25">
      <c r="B36" s="2">
        <v>9</v>
      </c>
      <c r="C36" s="37">
        <v>66.918000000000006</v>
      </c>
      <c r="D36" s="37">
        <v>69.733000000000004</v>
      </c>
      <c r="E36" s="37">
        <v>70.271000000000001</v>
      </c>
      <c r="F36" s="37">
        <v>71.796999999999997</v>
      </c>
      <c r="G36" s="37">
        <v>70.203000000000003</v>
      </c>
      <c r="H36" s="37">
        <v>71.236999999999995</v>
      </c>
      <c r="I36" s="37">
        <v>71.119</v>
      </c>
      <c r="J36" s="37">
        <v>71.224000000000004</v>
      </c>
      <c r="K36" s="37">
        <v>72.775999999999996</v>
      </c>
      <c r="L36" s="37">
        <v>77.155000000000001</v>
      </c>
      <c r="M36" s="37">
        <v>78.828000000000003</v>
      </c>
      <c r="N36" s="37">
        <v>73.069000000000003</v>
      </c>
      <c r="O36" s="37">
        <v>74.397000000000006</v>
      </c>
      <c r="P36" s="37">
        <v>72.126999999999995</v>
      </c>
      <c r="Q36" s="37">
        <v>75.164000000000001</v>
      </c>
      <c r="R36" s="10"/>
      <c r="S36" s="4">
        <f t="shared" si="8"/>
        <v>66.682680049533744</v>
      </c>
      <c r="T36" s="4">
        <f t="shared" si="9"/>
        <v>68.752147427879336</v>
      </c>
      <c r="U36" s="4">
        <f t="shared" si="10"/>
        <v>68.879305991022747</v>
      </c>
      <c r="V36" s="4">
        <f t="shared" si="11"/>
        <v>71.875971322199263</v>
      </c>
      <c r="W36" s="4">
        <f t="shared" si="12"/>
        <v>70.93894493574274</v>
      </c>
      <c r="X36" s="4">
        <f t="shared" si="13"/>
        <v>70.732651858986287</v>
      </c>
      <c r="Y36" s="4">
        <f t="shared" si="14"/>
        <v>69.676938567448872</v>
      </c>
      <c r="Z36" s="4" t="e">
        <f t="shared" si="15"/>
        <v>#N/A</v>
      </c>
      <c r="AA36" s="4">
        <f t="shared" si="16"/>
        <v>71.363226492748439</v>
      </c>
      <c r="AB36" s="4">
        <f t="shared" si="17"/>
        <v>77.715671757938267</v>
      </c>
      <c r="AC36" s="4" t="e">
        <f t="shared" si="18"/>
        <v>#N/A</v>
      </c>
      <c r="AD36" s="4">
        <f t="shared" si="19"/>
        <v>72.790501045382712</v>
      </c>
      <c r="AE36" s="4">
        <f t="shared" si="20"/>
        <v>73.837424675924424</v>
      </c>
      <c r="AF36" s="4">
        <f t="shared" si="21"/>
        <v>71.252286274000141</v>
      </c>
      <c r="AG36" s="4" t="e">
        <f t="shared" si="22"/>
        <v>#N/A</v>
      </c>
      <c r="AI36" s="4">
        <f t="shared" si="23"/>
        <v>0.23531995046626264</v>
      </c>
      <c r="AJ36" s="4">
        <f t="shared" si="24"/>
        <v>0.98085257212066779</v>
      </c>
      <c r="AK36" s="4">
        <f t="shared" si="25"/>
        <v>1.3916940089772538</v>
      </c>
      <c r="AL36" s="4">
        <f t="shared" si="26"/>
        <v>-7.8971322199265614E-2</v>
      </c>
      <c r="AM36" s="4">
        <f t="shared" si="27"/>
        <v>-0.73594493574273656</v>
      </c>
      <c r="AN36" s="4">
        <f t="shared" si="28"/>
        <v>0.50434814101370762</v>
      </c>
      <c r="AO36" s="4">
        <f t="shared" si="29"/>
        <v>1.4420614325511281</v>
      </c>
      <c r="AP36" s="4">
        <f t="shared" si="30"/>
        <v>0</v>
      </c>
      <c r="AQ36" s="4">
        <f t="shared" si="31"/>
        <v>1.4127735072515577</v>
      </c>
      <c r="AR36" s="4">
        <f t="shared" si="32"/>
        <v>-0.56067175793826607</v>
      </c>
      <c r="AS36" s="4">
        <f t="shared" si="33"/>
        <v>0</v>
      </c>
      <c r="AT36" s="4">
        <f t="shared" si="34"/>
        <v>0.27849895461729091</v>
      </c>
      <c r="AU36" s="4">
        <f t="shared" si="35"/>
        <v>0.55957532407558119</v>
      </c>
      <c r="AV36" s="4">
        <f t="shared" si="36"/>
        <v>0.87471372599985386</v>
      </c>
      <c r="AW36" s="4">
        <f t="shared" si="36"/>
        <v>0</v>
      </c>
      <c r="AY36" s="2">
        <f t="shared" si="96"/>
        <v>66.682680010970003</v>
      </c>
      <c r="AZ36" s="2">
        <f t="shared" si="37"/>
        <v>68.752146927981187</v>
      </c>
      <c r="BA36" s="2">
        <f t="shared" si="37"/>
        <v>68.879305987787447</v>
      </c>
      <c r="BB36" s="2">
        <f t="shared" si="37"/>
        <v>71.87597129039672</v>
      </c>
      <c r="BC36" s="2">
        <f t="shared" si="37"/>
        <v>70.938944935610436</v>
      </c>
      <c r="BD36" s="2">
        <f t="shared" si="37"/>
        <v>70.73265185878688</v>
      </c>
      <c r="BE36" s="2">
        <f t="shared" si="37"/>
        <v>69.676938567403795</v>
      </c>
      <c r="BF36" s="2" t="e">
        <f t="shared" si="37"/>
        <v>#N/A</v>
      </c>
      <c r="BG36" s="2">
        <f t="shared" si="37"/>
        <v>71.363226492742839</v>
      </c>
      <c r="BH36" s="2">
        <f t="shared" si="37"/>
        <v>77.71567175784908</v>
      </c>
      <c r="BI36" s="2" t="e">
        <f t="shared" si="37"/>
        <v>#N/A</v>
      </c>
      <c r="BJ36" s="2">
        <f t="shared" si="37"/>
        <v>72.790501045275263</v>
      </c>
      <c r="BK36" s="2">
        <f t="shared" si="37"/>
        <v>73.837424675065918</v>
      </c>
      <c r="BL36" s="2">
        <f t="shared" si="37"/>
        <v>71.2522862739971</v>
      </c>
      <c r="BM36" s="2" t="e">
        <f t="shared" si="37"/>
        <v>#N/A</v>
      </c>
      <c r="BO36" s="2">
        <f t="shared" si="38"/>
        <v>66.918000000000006</v>
      </c>
      <c r="BP36" s="2">
        <f t="shared" si="39"/>
        <v>69.733000000000004</v>
      </c>
      <c r="BQ36" s="2">
        <f t="shared" si="40"/>
        <v>70.271000000000001</v>
      </c>
      <c r="BR36" s="2">
        <f t="shared" si="41"/>
        <v>71.796999999999997</v>
      </c>
      <c r="BS36" s="2">
        <f t="shared" si="42"/>
        <v>70.203000000000003</v>
      </c>
      <c r="BT36" s="2">
        <f t="shared" si="43"/>
        <v>71.236999999999995</v>
      </c>
      <c r="BU36" s="2">
        <f t="shared" si="44"/>
        <v>71.119</v>
      </c>
      <c r="BV36" s="2" t="str">
        <f t="shared" si="45"/>
        <v/>
      </c>
      <c r="BW36" s="2">
        <f t="shared" si="46"/>
        <v>72.775999999999996</v>
      </c>
      <c r="BX36" s="2">
        <f t="shared" si="47"/>
        <v>77.155000000000001</v>
      </c>
      <c r="BY36" s="2" t="str">
        <f t="shared" si="48"/>
        <v/>
      </c>
      <c r="BZ36" s="2">
        <f t="shared" si="49"/>
        <v>73.069000000000003</v>
      </c>
      <c r="CA36" s="2">
        <f t="shared" si="50"/>
        <v>74.397000000000006</v>
      </c>
      <c r="CB36" s="2">
        <f t="shared" si="51"/>
        <v>72.126999999999995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66.672369072787689</v>
      </c>
      <c r="DL36" s="2">
        <f t="shared" si="70"/>
        <v>68.724184885290157</v>
      </c>
      <c r="DM36" s="2">
        <f t="shared" si="70"/>
        <v>68.726104934894408</v>
      </c>
      <c r="DN36" s="2">
        <f t="shared" si="70"/>
        <v>71.754344934333943</v>
      </c>
      <c r="DO36" s="2">
        <f t="shared" si="70"/>
        <v>70.805519948519958</v>
      </c>
      <c r="DP36" s="2">
        <f t="shared" si="70"/>
        <v>70.768978249678256</v>
      </c>
      <c r="DQ36" s="2">
        <f t="shared" si="70"/>
        <v>69.540399613899623</v>
      </c>
      <c r="DR36" s="2">
        <f t="shared" si="70"/>
        <v>71.511837121212139</v>
      </c>
      <c r="DS36" s="2">
        <f t="shared" si="70"/>
        <v>71.403858823529418</v>
      </c>
      <c r="DT36" s="2">
        <f t="shared" si="70"/>
        <v>77.729343697478996</v>
      </c>
      <c r="DU36" s="2">
        <f t="shared" si="70"/>
        <v>77.02334838709676</v>
      </c>
      <c r="DV36" s="2">
        <f t="shared" si="70"/>
        <v>72.37050158730159</v>
      </c>
      <c r="DW36" s="2">
        <f t="shared" si="70"/>
        <v>73.74090141153296</v>
      </c>
      <c r="DX36" s="2">
        <f t="shared" si="70"/>
        <v>71.108789915966383</v>
      </c>
      <c r="DY36" s="2">
        <f t="shared" si="70"/>
        <v>75.018528439006289</v>
      </c>
      <c r="EA36" s="2">
        <f t="shared" si="71"/>
        <v>66.932337634408611</v>
      </c>
      <c r="EB36" s="2">
        <f t="shared" si="72"/>
        <v>69.22102594131178</v>
      </c>
      <c r="EC36" s="2">
        <f t="shared" si="73"/>
        <v>71.910972322456487</v>
      </c>
      <c r="ED36" s="2">
        <f t="shared" si="74"/>
        <v>74.096481822678854</v>
      </c>
      <c r="EE36" s="2">
        <f t="shared" si="75"/>
        <v>73.838292036379755</v>
      </c>
      <c r="EF36" s="2">
        <f t="shared" si="76"/>
        <v>69.976001863354028</v>
      </c>
      <c r="EG36" s="2">
        <f t="shared" si="77"/>
        <v>72.787552076466696</v>
      </c>
      <c r="EH36" s="2">
        <f t="shared" si="78"/>
        <v>74.847907312340112</v>
      </c>
      <c r="EI36" s="2">
        <f t="shared" si="79"/>
        <v>70.45339899141338</v>
      </c>
      <c r="EJ36" s="2">
        <f t="shared" si="80"/>
        <v>77.434111747667458</v>
      </c>
      <c r="EK36" s="2">
        <f t="shared" si="81"/>
        <v>103.50354135977778</v>
      </c>
      <c r="EL36" s="2">
        <f t="shared" si="82"/>
        <v>81.929568718992172</v>
      </c>
      <c r="EM36" s="2">
        <f t="shared" si="83"/>
        <v>75.876260225032553</v>
      </c>
      <c r="EN36" s="2">
        <f t="shared" si="84"/>
        <v>74.598521914494526</v>
      </c>
      <c r="EO36" s="2">
        <f t="shared" si="85"/>
        <v>77.066537843657528</v>
      </c>
      <c r="EQ36" s="2">
        <f t="shared" si="86"/>
        <v>64.398407146086072</v>
      </c>
      <c r="ER36" s="2">
        <f t="shared" si="87"/>
        <v>67.26270936034426</v>
      </c>
      <c r="ES36" s="2">
        <f t="shared" si="87"/>
        <v>69.405068649319745</v>
      </c>
      <c r="ET36" s="2">
        <f t="shared" si="87"/>
        <v>72.762681387587165</v>
      </c>
      <c r="EU36" s="2">
        <f t="shared" si="87"/>
        <v>72.824625837716411</v>
      </c>
      <c r="EV36" s="2">
        <f t="shared" si="87"/>
        <v>71.241224603864367</v>
      </c>
      <c r="EW36" s="2">
        <f t="shared" si="87"/>
        <v>72.754169571125004</v>
      </c>
      <c r="EX36" s="2">
        <f t="shared" si="87"/>
        <v>73.871757913271395</v>
      </c>
      <c r="EY36" s="2">
        <f t="shared" si="87"/>
        <v>73.664393919438339</v>
      </c>
      <c r="EZ36" s="2">
        <f t="shared" si="87"/>
        <v>74.46339063803309</v>
      </c>
      <c r="FA36" s="2">
        <f t="shared" si="87"/>
        <v>94.408014680021495</v>
      </c>
      <c r="FB36" s="2">
        <f t="shared" si="87"/>
        <v>83.131755457594778</v>
      </c>
      <c r="FC36" s="2">
        <f t="shared" si="87"/>
        <v>81.578124332007704</v>
      </c>
      <c r="FD36" s="2">
        <f t="shared" si="87"/>
        <v>80.352664322432489</v>
      </c>
      <c r="FE36" s="2">
        <f t="shared" si="87"/>
        <v>79.602241760768436</v>
      </c>
      <c r="FG36" s="2">
        <f t="shared" si="88"/>
        <v>3.9677979584587339E-2</v>
      </c>
      <c r="FH36" s="2">
        <f t="shared" si="89"/>
        <v>5.6286857588003635E-2</v>
      </c>
      <c r="FI36" s="2">
        <f t="shared" si="89"/>
        <v>4.8104714921832083E-2</v>
      </c>
      <c r="FJ36" s="2">
        <f t="shared" si="89"/>
        <v>5.1931591879487912E-2</v>
      </c>
      <c r="FK36" s="2">
        <f t="shared" si="89"/>
        <v>4.3995490887805098E-2</v>
      </c>
      <c r="FL36" s="2">
        <f t="shared" si="89"/>
        <v>4.581523833452502E-2</v>
      </c>
      <c r="FM36" s="2">
        <f t="shared" si="89"/>
        <v>4.2048862203704893E-2</v>
      </c>
      <c r="FN36" s="2">
        <f t="shared" si="89"/>
        <v>4.151543252807776E-2</v>
      </c>
      <c r="FO36" s="2">
        <f t="shared" si="89"/>
        <v>4.2765587789223285E-2</v>
      </c>
      <c r="FP36" s="2">
        <f t="shared" si="89"/>
        <v>4.6267978987081765E-2</v>
      </c>
      <c r="FQ36" s="2">
        <f t="shared" si="89"/>
        <v>4.0237589511423824E-2</v>
      </c>
      <c r="FR36" s="2">
        <f t="shared" si="89"/>
        <v>4.3936930239530686E-2</v>
      </c>
      <c r="FS36" s="2">
        <f t="shared" si="89"/>
        <v>4.5195849053390164E-2</v>
      </c>
      <c r="FT36" s="2">
        <f t="shared" si="89"/>
        <v>4.1116543813781083E-2</v>
      </c>
      <c r="FU36" s="2">
        <f t="shared" si="89"/>
        <v>3.6879910813962774E-2</v>
      </c>
      <c r="FW36" s="2">
        <f t="shared" si="112"/>
        <v>1.6137373680782046E-6</v>
      </c>
      <c r="FX36" s="2">
        <f t="shared" si="90"/>
        <v>1.8276274477036517E-6</v>
      </c>
      <c r="FY36" s="2">
        <f t="shared" si="90"/>
        <v>2.4282056526636758E-6</v>
      </c>
      <c r="FZ36" s="2">
        <f t="shared" si="90"/>
        <v>3.404518797473876E-6</v>
      </c>
      <c r="GA36" s="2">
        <f t="shared" si="90"/>
        <v>3.2650450119119097E-6</v>
      </c>
      <c r="GB36" s="2">
        <f t="shared" si="90"/>
        <v>3.1703838358271566E-6</v>
      </c>
      <c r="GC36" s="2">
        <f t="shared" si="90"/>
        <v>3.383470726183083E-6</v>
      </c>
      <c r="GD36" s="2">
        <f t="shared" si="90"/>
        <v>4.5632885020300671E-6</v>
      </c>
      <c r="GE36" s="2">
        <f t="shared" si="90"/>
        <v>4.5601454532495302E-6</v>
      </c>
      <c r="GF36" s="2">
        <f t="shared" si="90"/>
        <v>4.0912557150296399E-6</v>
      </c>
      <c r="GG36" s="2">
        <f t="shared" si="90"/>
        <v>3.3371890962812673E-6</v>
      </c>
      <c r="GH36" s="2">
        <f t="shared" si="90"/>
        <v>2.8217360040336291E-6</v>
      </c>
      <c r="GI36" s="2">
        <f t="shared" si="90"/>
        <v>2.4393642056884607E-6</v>
      </c>
      <c r="GJ36" s="2">
        <f t="shared" si="90"/>
        <v>1.8490009703933341E-6</v>
      </c>
      <c r="GK36" s="2">
        <f t="shared" si="90"/>
        <v>1.9313129719541781E-6</v>
      </c>
      <c r="GM36" s="86">
        <f t="shared" si="113"/>
        <v>2.1478728566780552E-11</v>
      </c>
      <c r="GN36" s="86">
        <f t="shared" si="91"/>
        <v>2.9843060023330227E-10</v>
      </c>
      <c r="GO36" s="86">
        <f t="shared" si="91"/>
        <v>1.6197568562711272E-12</v>
      </c>
      <c r="GP36" s="86">
        <f t="shared" si="91"/>
        <v>1.7737579556950878E-11</v>
      </c>
      <c r="GQ36" s="86">
        <f t="shared" si="91"/>
        <v>6.3295543971167525E-14</v>
      </c>
      <c r="GR36" s="86">
        <f t="shared" si="91"/>
        <v>1.0072335570297303E-13</v>
      </c>
      <c r="GS36" s="86">
        <f t="shared" si="91"/>
        <v>2.1737537069062247E-14</v>
      </c>
      <c r="GT36" s="86">
        <f t="shared" si="91"/>
        <v>1.2441921101342271E-15</v>
      </c>
      <c r="GU36" s="86">
        <f t="shared" si="91"/>
        <v>2.6379363352422985E-15</v>
      </c>
      <c r="GV36" s="86">
        <f t="shared" si="91"/>
        <v>4.7008440954818499E-14</v>
      </c>
      <c r="GW36" s="86">
        <f t="shared" si="91"/>
        <v>2.7306144253122822E-17</v>
      </c>
      <c r="GX36" s="86">
        <f t="shared" si="91"/>
        <v>5.6100744451131421E-14</v>
      </c>
      <c r="GY36" s="86">
        <f t="shared" si="91"/>
        <v>4.5268999681140581E-13</v>
      </c>
      <c r="GZ36" s="86">
        <f t="shared" si="91"/>
        <v>1.4538271143672508E-15</v>
      </c>
      <c r="HA36" s="86">
        <f t="shared" si="91"/>
        <v>8.5784329183072658E-19</v>
      </c>
      <c r="HC36" s="86">
        <f t="shared" si="145"/>
        <v>7.0032379632720585E-28</v>
      </c>
      <c r="HD36" s="86">
        <f t="shared" si="92"/>
        <v>4.0549072613342879E-28</v>
      </c>
      <c r="HE36" s="86">
        <f t="shared" si="92"/>
        <v>7.1230504725804769E-32</v>
      </c>
      <c r="HF36" s="86">
        <f t="shared" si="92"/>
        <v>8.5264459922536047E-30</v>
      </c>
      <c r="HG36" s="86">
        <f t="shared" si="92"/>
        <v>3.3817175566796524E-34</v>
      </c>
      <c r="HH36" s="86">
        <f t="shared" si="92"/>
        <v>1.9855422474792985E-34</v>
      </c>
      <c r="HI36" s="86">
        <f t="shared" si="92"/>
        <v>3.8866228419634069E-35</v>
      </c>
      <c r="HJ36" s="86">
        <f t="shared" si="92"/>
        <v>2.5609470385179233E-36</v>
      </c>
      <c r="HK36" s="86">
        <f t="shared" si="92"/>
        <v>7.0213207412298072E-35</v>
      </c>
      <c r="HL36" s="86">
        <f t="shared" si="92"/>
        <v>1.7387880598738894E-30</v>
      </c>
      <c r="HM36" s="86">
        <f t="shared" si="92"/>
        <v>1.8145678788164E-33</v>
      </c>
      <c r="HN36" s="86">
        <f t="shared" si="92"/>
        <v>2.0968420177369458E-33</v>
      </c>
      <c r="HO36" s="86">
        <f t="shared" si="92"/>
        <v>6.3941663688217215E-33</v>
      </c>
      <c r="HP36" s="86">
        <f t="shared" si="92"/>
        <v>3.3305415562115195E-35</v>
      </c>
      <c r="HQ36" s="86">
        <f t="shared" si="92"/>
        <v>2.8631258183574827E-43</v>
      </c>
      <c r="HS36" s="86">
        <f t="shared" si="114"/>
        <v>2.7365841005164607E-74</v>
      </c>
      <c r="HT36" s="86">
        <f t="shared" si="93"/>
        <v>1.5639901390955376E-79</v>
      </c>
      <c r="HU36" s="86">
        <f t="shared" si="93"/>
        <v>4.396796077822403E-90</v>
      </c>
      <c r="HV36" s="86">
        <f t="shared" si="93"/>
        <v>1.038190400926164E-80</v>
      </c>
      <c r="HW36" s="86">
        <f t="shared" si="93"/>
        <v>1.6234226555263526E-93</v>
      </c>
      <c r="HX36" s="86">
        <f t="shared" si="93"/>
        <v>7.708545645246192E-96</v>
      </c>
      <c r="HY36" s="86">
        <f t="shared" si="93"/>
        <v>9.2737123350216569E-97</v>
      </c>
      <c r="HZ36" s="86">
        <f t="shared" si="93"/>
        <v>9.3979004734169684E-100</v>
      </c>
      <c r="IA36" s="86">
        <f t="shared" si="93"/>
        <v>4.1644987367561126E-96</v>
      </c>
      <c r="IB36" s="86">
        <f t="shared" si="93"/>
        <v>1.3263832657631655E-84</v>
      </c>
      <c r="IC36" s="86">
        <f t="shared" si="93"/>
        <v>7.0920126420642671E-95</v>
      </c>
      <c r="ID36" s="86">
        <f t="shared" si="93"/>
        <v>2.9910427762281943E-92</v>
      </c>
      <c r="IE36" s="86">
        <f t="shared" si="93"/>
        <v>7.7384381617419214E-92</v>
      </c>
      <c r="IF36" s="86">
        <f t="shared" si="93"/>
        <v>1.9495847120411272E-92</v>
      </c>
      <c r="IG36" s="86">
        <f t="shared" si="93"/>
        <v>6.0825974139918832E-74</v>
      </c>
      <c r="II36" s="86">
        <f t="shared" si="115"/>
        <v>3.6293272148188788E-261</v>
      </c>
      <c r="IJ36" s="86">
        <f t="shared" si="116"/>
        <v>5.960773809407837E-292</v>
      </c>
      <c r="IK36" s="86">
        <f t="shared" si="117"/>
        <v>0</v>
      </c>
      <c r="IL36" s="86">
        <f t="shared" si="118"/>
        <v>7.0799186306505101E-292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5.1411662678493688E-306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1.3705512758571217E-214</v>
      </c>
      <c r="IW36" s="86">
        <f t="shared" si="129"/>
        <v>7.1449680169037212E-123</v>
      </c>
      <c r="IY36" s="86">
        <f t="shared" si="130"/>
        <v>2.1478728566780552E-11</v>
      </c>
      <c r="IZ36" s="86">
        <f t="shared" si="131"/>
        <v>2.9843060023330227E-10</v>
      </c>
      <c r="JA36" s="86">
        <f t="shared" si="132"/>
        <v>1.6197568562711272E-12</v>
      </c>
      <c r="JB36" s="86">
        <f t="shared" si="133"/>
        <v>1.7737579556950878E-11</v>
      </c>
      <c r="JC36" s="86">
        <f t="shared" si="134"/>
        <v>6.3295543971167525E-14</v>
      </c>
      <c r="JD36" s="86">
        <f t="shared" si="135"/>
        <v>1.0072335570297303E-13</v>
      </c>
      <c r="JE36" s="86">
        <f t="shared" si="136"/>
        <v>2.1737537069062247E-14</v>
      </c>
      <c r="JF36" s="86">
        <f t="shared" si="137"/>
        <v>1.2441921101342271E-15</v>
      </c>
      <c r="JG36" s="86">
        <f t="shared" si="138"/>
        <v>2.6379363352422985E-15</v>
      </c>
      <c r="JH36" s="86">
        <f t="shared" si="139"/>
        <v>4.7008440954818499E-14</v>
      </c>
      <c r="JI36" s="86">
        <f t="shared" si="140"/>
        <v>2.7306144253122825E-17</v>
      </c>
      <c r="JJ36" s="86">
        <f t="shared" si="141"/>
        <v>5.6100744451131421E-14</v>
      </c>
      <c r="JK36" s="86">
        <f t="shared" si="142"/>
        <v>4.5268999681140581E-13</v>
      </c>
      <c r="JL36" s="86">
        <f t="shared" si="143"/>
        <v>1.4538271143672508E-15</v>
      </c>
      <c r="JM36" s="86">
        <f t="shared" si="144"/>
        <v>8.5784329183072658E-19</v>
      </c>
    </row>
    <row r="37" spans="2:273" x14ac:dyDescent="0.25">
      <c r="B37" s="2">
        <v>10</v>
      </c>
      <c r="C37" s="37">
        <v>66.540999999999997</v>
      </c>
      <c r="D37" s="37">
        <v>69.216999999999999</v>
      </c>
      <c r="E37" s="37">
        <v>68.525000000000006</v>
      </c>
      <c r="F37" s="37">
        <v>72</v>
      </c>
      <c r="G37" s="37">
        <v>72.287999999999997</v>
      </c>
      <c r="H37" s="37">
        <v>70.355999999999995</v>
      </c>
      <c r="I37" s="37">
        <v>70.763000000000005</v>
      </c>
      <c r="J37" s="37">
        <v>72.328000000000003</v>
      </c>
      <c r="K37" s="37">
        <v>72.171999999999997</v>
      </c>
      <c r="L37" s="37">
        <v>76.259</v>
      </c>
      <c r="M37" s="37">
        <v>79</v>
      </c>
      <c r="N37" s="37">
        <v>73.671999999999997</v>
      </c>
      <c r="O37" s="37">
        <v>74.224000000000004</v>
      </c>
      <c r="P37" s="37">
        <v>72.667000000000002</v>
      </c>
      <c r="Q37" s="37">
        <v>75.673000000000002</v>
      </c>
      <c r="S37" s="4">
        <f t="shared" si="8"/>
        <v>66.788599398790907</v>
      </c>
      <c r="T37" s="4">
        <f t="shared" si="9"/>
        <v>68.918934080008995</v>
      </c>
      <c r="U37" s="4">
        <f t="shared" si="10"/>
        <v>69.079802466384336</v>
      </c>
      <c r="V37" s="4">
        <f t="shared" si="11"/>
        <v>72.014353619903872</v>
      </c>
      <c r="W37" s="4">
        <f t="shared" si="12"/>
        <v>71.1442490478385</v>
      </c>
      <c r="X37" s="4">
        <f t="shared" si="13"/>
        <v>70.90812301606492</v>
      </c>
      <c r="Y37" s="4">
        <f t="shared" si="14"/>
        <v>69.843371983179651</v>
      </c>
      <c r="Z37" s="4">
        <f t="shared" si="15"/>
        <v>71.806757316492806</v>
      </c>
      <c r="AA37" s="4">
        <f t="shared" si="16"/>
        <v>71.527852187995421</v>
      </c>
      <c r="AB37" s="4">
        <f t="shared" si="17"/>
        <v>77.907458109169482</v>
      </c>
      <c r="AC37" s="4" t="e">
        <f t="shared" si="18"/>
        <v>#N/A</v>
      </c>
      <c r="AD37" s="4">
        <f t="shared" si="19"/>
        <v>73.05663151473307</v>
      </c>
      <c r="AE37" s="4">
        <f t="shared" si="20"/>
        <v>73.9916326424229</v>
      </c>
      <c r="AF37" s="4">
        <f t="shared" si="21"/>
        <v>71.469314125362487</v>
      </c>
      <c r="AG37" s="4" t="e">
        <f t="shared" si="22"/>
        <v>#N/A</v>
      </c>
      <c r="AI37" s="4">
        <f t="shared" si="23"/>
        <v>-0.24759939879091064</v>
      </c>
      <c r="AJ37" s="4">
        <f t="shared" si="24"/>
        <v>0.29806591999100363</v>
      </c>
      <c r="AK37" s="4">
        <f t="shared" si="25"/>
        <v>-0.55480246638433073</v>
      </c>
      <c r="AL37" s="4">
        <f t="shared" si="26"/>
        <v>-1.4353619903872072E-2</v>
      </c>
      <c r="AM37" s="4">
        <f t="shared" si="27"/>
        <v>1.143750952161497</v>
      </c>
      <c r="AN37" s="4">
        <f t="shared" si="28"/>
        <v>-0.55212301606492531</v>
      </c>
      <c r="AO37" s="4">
        <f t="shared" si="29"/>
        <v>0.91962801682035433</v>
      </c>
      <c r="AP37" s="4">
        <f t="shared" si="30"/>
        <v>0.5212426835071966</v>
      </c>
      <c r="AQ37" s="4">
        <f t="shared" si="31"/>
        <v>0.64414781200457583</v>
      </c>
      <c r="AR37" s="4">
        <f t="shared" si="32"/>
        <v>-1.6484581091694821</v>
      </c>
      <c r="AS37" s="4">
        <f t="shared" si="33"/>
        <v>0</v>
      </c>
      <c r="AT37" s="4">
        <f t="shared" si="34"/>
        <v>0.61536848526692722</v>
      </c>
      <c r="AU37" s="4">
        <f t="shared" si="35"/>
        <v>0.23236735757710392</v>
      </c>
      <c r="AV37" s="4">
        <f t="shared" si="36"/>
        <v>1.1976858746375143</v>
      </c>
      <c r="AW37" s="4">
        <f t="shared" si="36"/>
        <v>0</v>
      </c>
      <c r="AY37" s="2">
        <f t="shared" si="96"/>
        <v>66.788599312567086</v>
      </c>
      <c r="AZ37" s="2">
        <f t="shared" si="37"/>
        <v>68.918932995760557</v>
      </c>
      <c r="BA37" s="2">
        <f t="shared" si="37"/>
        <v>69.079802457722707</v>
      </c>
      <c r="BB37" s="2">
        <f t="shared" si="37"/>
        <v>72.014353542342931</v>
      </c>
      <c r="BC37" s="2">
        <f t="shared" si="37"/>
        <v>71.144249047436617</v>
      </c>
      <c r="BD37" s="2">
        <f t="shared" si="37"/>
        <v>70.908123015463687</v>
      </c>
      <c r="BE37" s="2">
        <f t="shared" si="37"/>
        <v>69.843371983037912</v>
      </c>
      <c r="BF37" s="2">
        <f t="shared" si="37"/>
        <v>71.806757316483186</v>
      </c>
      <c r="BG37" s="2">
        <f t="shared" si="37"/>
        <v>71.52785218797581</v>
      </c>
      <c r="BH37" s="2">
        <f t="shared" si="37"/>
        <v>77.90745810888923</v>
      </c>
      <c r="BI37" s="2" t="e">
        <f t="shared" si="37"/>
        <v>#N/A</v>
      </c>
      <c r="BJ37" s="2">
        <f t="shared" si="37"/>
        <v>73.056631514404927</v>
      </c>
      <c r="BK37" s="2">
        <f t="shared" si="37"/>
        <v>73.99163264002901</v>
      </c>
      <c r="BL37" s="2">
        <f t="shared" si="37"/>
        <v>71.469314125351715</v>
      </c>
      <c r="BM37" s="2" t="e">
        <f t="shared" si="37"/>
        <v>#N/A</v>
      </c>
      <c r="BO37" s="2">
        <f t="shared" si="38"/>
        <v>66.540999999999997</v>
      </c>
      <c r="BP37" s="2">
        <f t="shared" si="39"/>
        <v>69.216999999999999</v>
      </c>
      <c r="BQ37" s="2">
        <f t="shared" si="40"/>
        <v>68.525000000000006</v>
      </c>
      <c r="BR37" s="2">
        <f t="shared" si="41"/>
        <v>72</v>
      </c>
      <c r="BS37" s="2">
        <f t="shared" si="42"/>
        <v>72.287999999999997</v>
      </c>
      <c r="BT37" s="2">
        <f t="shared" si="43"/>
        <v>70.355999999999995</v>
      </c>
      <c r="BU37" s="2">
        <f t="shared" si="44"/>
        <v>70.763000000000005</v>
      </c>
      <c r="BV37" s="2">
        <f t="shared" si="45"/>
        <v>72.328000000000003</v>
      </c>
      <c r="BW37" s="2">
        <f t="shared" si="46"/>
        <v>72.171999999999997</v>
      </c>
      <c r="BX37" s="2">
        <f t="shared" si="47"/>
        <v>76.259</v>
      </c>
      <c r="BY37" s="2" t="str">
        <f t="shared" si="48"/>
        <v/>
      </c>
      <c r="BZ37" s="2">
        <f t="shared" si="49"/>
        <v>73.671999999999997</v>
      </c>
      <c r="CA37" s="2">
        <f t="shared" si="50"/>
        <v>74.224000000000004</v>
      </c>
      <c r="CB37" s="2">
        <f t="shared" si="51"/>
        <v>72.667000000000002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66.786435215946852</v>
      </c>
      <c r="DL37" s="2">
        <f t="shared" si="70"/>
        <v>68.904579217273962</v>
      </c>
      <c r="DM37" s="2">
        <f t="shared" si="70"/>
        <v>68.928892329576541</v>
      </c>
      <c r="DN37" s="2">
        <f t="shared" si="70"/>
        <v>71.89638827392119</v>
      </c>
      <c r="DO37" s="2">
        <f t="shared" si="70"/>
        <v>71.014007078507078</v>
      </c>
      <c r="DP37" s="2">
        <f t="shared" si="70"/>
        <v>70.960640669240675</v>
      </c>
      <c r="DQ37" s="2">
        <f t="shared" si="70"/>
        <v>69.706556628056632</v>
      </c>
      <c r="DR37" s="2">
        <f t="shared" si="70"/>
        <v>71.668800356506253</v>
      </c>
      <c r="DS37" s="2">
        <f t="shared" si="70"/>
        <v>71.58363743315509</v>
      </c>
      <c r="DT37" s="2">
        <f t="shared" si="70"/>
        <v>77.938751260504205</v>
      </c>
      <c r="DU37" s="2">
        <f t="shared" si="70"/>
        <v>77.322264516129025</v>
      </c>
      <c r="DV37" s="2">
        <f t="shared" si="70"/>
        <v>72.616520634920633</v>
      </c>
      <c r="DW37" s="2">
        <f t="shared" si="70"/>
        <v>73.898600722179637</v>
      </c>
      <c r="DX37" s="2">
        <f t="shared" si="70"/>
        <v>71.325440794499613</v>
      </c>
      <c r="DY37" s="2">
        <f t="shared" si="70"/>
        <v>75.119215869484606</v>
      </c>
      <c r="EA37" s="2">
        <f t="shared" si="71"/>
        <v>66.836470537634412</v>
      </c>
      <c r="EB37" s="2">
        <f t="shared" si="72"/>
        <v>69.138478461888354</v>
      </c>
      <c r="EC37" s="2">
        <f t="shared" si="73"/>
        <v>71.803381447625242</v>
      </c>
      <c r="ED37" s="2">
        <f t="shared" si="74"/>
        <v>73.978534217803457</v>
      </c>
      <c r="EE37" s="2">
        <f t="shared" si="75"/>
        <v>73.725411332234742</v>
      </c>
      <c r="EF37" s="2">
        <f t="shared" si="76"/>
        <v>69.910501685891745</v>
      </c>
      <c r="EG37" s="2">
        <f t="shared" si="77"/>
        <v>72.686028366018434</v>
      </c>
      <c r="EH37" s="2">
        <f t="shared" si="78"/>
        <v>74.711683549439883</v>
      </c>
      <c r="EI37" s="2">
        <f t="shared" si="79"/>
        <v>70.388722924901174</v>
      </c>
      <c r="EJ37" s="2">
        <f t="shared" si="80"/>
        <v>77.31942409599111</v>
      </c>
      <c r="EK37" s="2">
        <f t="shared" si="81"/>
        <v>103.17966951189064</v>
      </c>
      <c r="EL37" s="2">
        <f t="shared" si="82"/>
        <v>81.790670420505393</v>
      </c>
      <c r="EM37" s="2">
        <f t="shared" si="83"/>
        <v>75.783779582672054</v>
      </c>
      <c r="EN37" s="2">
        <f t="shared" si="84"/>
        <v>74.529114236221446</v>
      </c>
      <c r="EO37" s="2">
        <f t="shared" si="85"/>
        <v>77.002024042251961</v>
      </c>
      <c r="EQ37" s="2">
        <f t="shared" si="86"/>
        <v>64.326749506591128</v>
      </c>
      <c r="ER37" s="2">
        <f t="shared" si="87"/>
        <v>67.199537950231871</v>
      </c>
      <c r="ES37" s="2">
        <f t="shared" si="87"/>
        <v>69.323087077315975</v>
      </c>
      <c r="ET37" s="2">
        <f t="shared" si="87"/>
        <v>72.658265462569688</v>
      </c>
      <c r="EU37" s="2">
        <f t="shared" si="87"/>
        <v>72.721837225932248</v>
      </c>
      <c r="EV37" s="2">
        <f t="shared" si="87"/>
        <v>71.162484116231724</v>
      </c>
      <c r="EW37" s="2">
        <f t="shared" si="87"/>
        <v>72.652373133988064</v>
      </c>
      <c r="EX37" s="2">
        <f t="shared" si="87"/>
        <v>73.745870954723927</v>
      </c>
      <c r="EY37" s="2">
        <f t="shared" si="87"/>
        <v>73.568107298546238</v>
      </c>
      <c r="EZ37" s="2">
        <f t="shared" si="87"/>
        <v>74.381321966548725</v>
      </c>
      <c r="FA37" s="2">
        <f t="shared" si="87"/>
        <v>94.182176959593264</v>
      </c>
      <c r="FB37" s="2">
        <f t="shared" si="87"/>
        <v>82.980112854853786</v>
      </c>
      <c r="FC37" s="2">
        <f t="shared" si="87"/>
        <v>81.425601379167375</v>
      </c>
      <c r="FD37" s="2">
        <f t="shared" si="87"/>
        <v>80.220004394489621</v>
      </c>
      <c r="FE37" s="2">
        <f t="shared" si="87"/>
        <v>79.508664556639445</v>
      </c>
      <c r="FG37" s="2">
        <f t="shared" si="88"/>
        <v>4.3340130864624009E-2</v>
      </c>
      <c r="FH37" s="2">
        <f t="shared" si="89"/>
        <v>6.1383969223583433E-2</v>
      </c>
      <c r="FI37" s="2">
        <f t="shared" si="89"/>
        <v>5.2502105823839872E-2</v>
      </c>
      <c r="FJ37" s="2">
        <f t="shared" si="89"/>
        <v>5.6657986585631183E-2</v>
      </c>
      <c r="FK37" s="2">
        <f t="shared" si="89"/>
        <v>4.8036201756151718E-2</v>
      </c>
      <c r="FL37" s="2">
        <f t="shared" si="89"/>
        <v>5.0014337931274924E-2</v>
      </c>
      <c r="FM37" s="2">
        <f t="shared" si="89"/>
        <v>4.5919374933367806E-2</v>
      </c>
      <c r="FN37" s="2">
        <f t="shared" si="89"/>
        <v>4.5339168057216564E-2</v>
      </c>
      <c r="FO37" s="2">
        <f t="shared" si="89"/>
        <v>4.6698857555780009E-2</v>
      </c>
      <c r="FP37" s="2">
        <f t="shared" si="89"/>
        <v>5.0506377188954781E-2</v>
      </c>
      <c r="FQ37" s="2">
        <f t="shared" si="89"/>
        <v>4.394902724109602E-2</v>
      </c>
      <c r="FR37" s="2">
        <f t="shared" si="89"/>
        <v>4.7972532569202149E-2</v>
      </c>
      <c r="FS37" s="2">
        <f t="shared" si="89"/>
        <v>4.9341115353559381E-2</v>
      </c>
      <c r="FT37" s="2">
        <f t="shared" si="89"/>
        <v>4.4905261357513049E-2</v>
      </c>
      <c r="FU37" s="2">
        <f t="shared" si="89"/>
        <v>4.0294645412461416E-2</v>
      </c>
      <c r="FW37" s="2">
        <f t="shared" si="112"/>
        <v>1.7694275629162309E-6</v>
      </c>
      <c r="FX37" s="2">
        <f t="shared" si="90"/>
        <v>2.0039532937304046E-6</v>
      </c>
      <c r="FY37" s="2">
        <f t="shared" si="90"/>
        <v>2.6624739301625092E-6</v>
      </c>
      <c r="FZ37" s="2">
        <f t="shared" si="90"/>
        <v>3.7329794036484711E-6</v>
      </c>
      <c r="GA37" s="2">
        <f t="shared" si="90"/>
        <v>3.580049537251637E-6</v>
      </c>
      <c r="GB37" s="2">
        <f t="shared" si="90"/>
        <v>3.4762556860968218E-6</v>
      </c>
      <c r="GC37" s="2">
        <f t="shared" si="90"/>
        <v>3.7099006675213478E-6</v>
      </c>
      <c r="GD37" s="2">
        <f t="shared" si="90"/>
        <v>5.0035441423373113E-6</v>
      </c>
      <c r="GE37" s="2">
        <f t="shared" si="90"/>
        <v>5.000097860913498E-6</v>
      </c>
      <c r="GF37" s="2">
        <f t="shared" si="90"/>
        <v>4.4859709156873414E-6</v>
      </c>
      <c r="GG37" s="2">
        <f t="shared" si="90"/>
        <v>3.659153902356101E-6</v>
      </c>
      <c r="GH37" s="2">
        <f t="shared" si="90"/>
        <v>3.0939711614047397E-6</v>
      </c>
      <c r="GI37" s="2">
        <f t="shared" si="90"/>
        <v>2.6747090345089075E-6</v>
      </c>
      <c r="GJ37" s="2">
        <f t="shared" si="90"/>
        <v>2.0273888870214713E-6</v>
      </c>
      <c r="GK37" s="2">
        <f t="shared" si="90"/>
        <v>2.1176421690968491E-6</v>
      </c>
      <c r="GM37" s="86">
        <f t="shared" si="113"/>
        <v>4.8873038502510804E-11</v>
      </c>
      <c r="GN37" s="86">
        <f t="shared" si="91"/>
        <v>6.5968602145268578E-10</v>
      </c>
      <c r="GO37" s="86">
        <f t="shared" si="91"/>
        <v>4.4213400808667614E-12</v>
      </c>
      <c r="GP37" s="86">
        <f t="shared" si="91"/>
        <v>4.4101941934234454E-11</v>
      </c>
      <c r="GQ37" s="86">
        <f t="shared" si="91"/>
        <v>1.9605044785637693E-13</v>
      </c>
      <c r="GR37" s="86">
        <f t="shared" si="91"/>
        <v>3.0972907815515741E-13</v>
      </c>
      <c r="GS37" s="86">
        <f t="shared" si="91"/>
        <v>6.96828542663252E-14</v>
      </c>
      <c r="GT37" s="86">
        <f t="shared" si="91"/>
        <v>4.5546745407205308E-15</v>
      </c>
      <c r="GU37" s="86">
        <f t="shared" si="91"/>
        <v>9.4292934631766403E-15</v>
      </c>
      <c r="GV37" s="86">
        <f t="shared" si="91"/>
        <v>1.5067392530954672E-13</v>
      </c>
      <c r="GW37" s="86">
        <f t="shared" si="91"/>
        <v>1.1855183751535561E-16</v>
      </c>
      <c r="GX37" s="86">
        <f t="shared" si="91"/>
        <v>1.7469926754831686E-13</v>
      </c>
      <c r="GY37" s="86">
        <f t="shared" si="91"/>
        <v>1.2868279362475115E-12</v>
      </c>
      <c r="GZ37" s="86">
        <f t="shared" si="91"/>
        <v>5.2606590805497311E-15</v>
      </c>
      <c r="HA37" s="86">
        <f t="shared" si="91"/>
        <v>4.2123153133573445E-18</v>
      </c>
      <c r="HC37" s="86">
        <f t="shared" si="145"/>
        <v>3.2449737226462897E-27</v>
      </c>
      <c r="HD37" s="86">
        <f t="shared" si="92"/>
        <v>2.0982868495328889E-27</v>
      </c>
      <c r="HE37" s="86">
        <f t="shared" si="92"/>
        <v>4.7788189188858445E-31</v>
      </c>
      <c r="HF37" s="86">
        <f t="shared" si="92"/>
        <v>5.0436424043505203E-29</v>
      </c>
      <c r="HG37" s="86">
        <f t="shared" si="92"/>
        <v>2.6372924902379389E-33</v>
      </c>
      <c r="HH37" s="86">
        <f t="shared" si="92"/>
        <v>1.5972176465434099E-33</v>
      </c>
      <c r="HI37" s="86">
        <f t="shared" si="92"/>
        <v>3.2203722670357917E-34</v>
      </c>
      <c r="HJ37" s="86">
        <f t="shared" si="92"/>
        <v>2.3901947189202543E-35</v>
      </c>
      <c r="HK37" s="86">
        <f t="shared" si="92"/>
        <v>6.0689309921233263E-34</v>
      </c>
      <c r="HL37" s="86">
        <f t="shared" si="92"/>
        <v>1.1272974286773499E-29</v>
      </c>
      <c r="HM37" s="86">
        <f t="shared" si="92"/>
        <v>1.3988718505813232E-32</v>
      </c>
      <c r="HN37" s="86">
        <f t="shared" si="92"/>
        <v>1.5482627924318963E-32</v>
      </c>
      <c r="HO37" s="86">
        <f t="shared" si="92"/>
        <v>4.4403455988998733E-32</v>
      </c>
      <c r="HP37" s="86">
        <f t="shared" si="92"/>
        <v>2.6483462875366387E-34</v>
      </c>
      <c r="HQ37" s="86">
        <f t="shared" si="92"/>
        <v>3.9224170586803288E-42</v>
      </c>
      <c r="HS37" s="86">
        <f t="shared" si="114"/>
        <v>4.7059896594439861E-73</v>
      </c>
      <c r="HT37" s="86">
        <f t="shared" si="93"/>
        <v>3.629186462461834E-78</v>
      </c>
      <c r="HU37" s="86">
        <f t="shared" si="93"/>
        <v>1.6646091591506437E-88</v>
      </c>
      <c r="HV37" s="86">
        <f t="shared" si="93"/>
        <v>2.8816701270623168E-79</v>
      </c>
      <c r="HW37" s="86">
        <f t="shared" si="93"/>
        <v>7.6491778993446989E-92</v>
      </c>
      <c r="HX37" s="86">
        <f t="shared" si="93"/>
        <v>3.9885282012879485E-94</v>
      </c>
      <c r="HY37" s="86">
        <f t="shared" si="93"/>
        <v>4.9593988048392682E-95</v>
      </c>
      <c r="HZ37" s="86">
        <f t="shared" si="93"/>
        <v>6.2448511756976506E-98</v>
      </c>
      <c r="IA37" s="86">
        <f t="shared" si="93"/>
        <v>2.4157924917115558E-94</v>
      </c>
      <c r="IB37" s="86">
        <f t="shared" si="93"/>
        <v>4.5607423830267782E-83</v>
      </c>
      <c r="IC37" s="86">
        <f t="shared" si="93"/>
        <v>3.514643594976791E-93</v>
      </c>
      <c r="ID37" s="86">
        <f t="shared" si="93"/>
        <v>1.2974304787634954E-90</v>
      </c>
      <c r="IE37" s="86">
        <f t="shared" si="93"/>
        <v>3.0485873739379483E-90</v>
      </c>
      <c r="IF37" s="86">
        <f t="shared" si="93"/>
        <v>7.5959883228772479E-91</v>
      </c>
      <c r="IG37" s="86">
        <f t="shared" si="93"/>
        <v>1.1349414564822257E-72</v>
      </c>
      <c r="II37" s="86">
        <f t="shared" si="115"/>
        <v>1.3335866086569341E-257</v>
      </c>
      <c r="IJ37" s="86">
        <f t="shared" si="116"/>
        <v>6.328866139439439E-288</v>
      </c>
      <c r="IK37" s="86">
        <f t="shared" si="117"/>
        <v>0</v>
      </c>
      <c r="IL37" s="86">
        <f t="shared" si="118"/>
        <v>1.1834723725429134E-287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1.6050957195158874E-301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1.2349154654416521E-211</v>
      </c>
      <c r="IW37" s="86">
        <f t="shared" si="129"/>
        <v>3.4722756655004088E-121</v>
      </c>
      <c r="IY37" s="86">
        <f t="shared" si="130"/>
        <v>4.8873038502510811E-11</v>
      </c>
      <c r="IZ37" s="86">
        <f t="shared" si="131"/>
        <v>6.5968602145268578E-10</v>
      </c>
      <c r="JA37" s="86">
        <f t="shared" si="132"/>
        <v>4.4213400808667614E-12</v>
      </c>
      <c r="JB37" s="86">
        <f t="shared" si="133"/>
        <v>4.4101941934234454E-11</v>
      </c>
      <c r="JC37" s="86">
        <f t="shared" si="134"/>
        <v>1.9605044785637693E-13</v>
      </c>
      <c r="JD37" s="86">
        <f t="shared" si="135"/>
        <v>3.0972907815515741E-13</v>
      </c>
      <c r="JE37" s="86">
        <f t="shared" si="136"/>
        <v>6.96828542663252E-14</v>
      </c>
      <c r="JF37" s="86">
        <f t="shared" si="137"/>
        <v>4.5546745407205308E-15</v>
      </c>
      <c r="JG37" s="86">
        <f t="shared" si="138"/>
        <v>9.4292934631766403E-15</v>
      </c>
      <c r="JH37" s="86">
        <f t="shared" si="139"/>
        <v>1.5067392530954672E-13</v>
      </c>
      <c r="JI37" s="86">
        <f t="shared" si="140"/>
        <v>1.1855183751535563E-16</v>
      </c>
      <c r="JJ37" s="86">
        <f t="shared" si="141"/>
        <v>1.7469926754831686E-13</v>
      </c>
      <c r="JK37" s="86">
        <f t="shared" si="142"/>
        <v>1.2868279362475115E-12</v>
      </c>
      <c r="JL37" s="86">
        <f t="shared" si="143"/>
        <v>5.2606590805497311E-15</v>
      </c>
      <c r="JM37" s="86">
        <f t="shared" si="144"/>
        <v>4.2123153133573445E-18</v>
      </c>
    </row>
    <row r="38" spans="2:273" x14ac:dyDescent="0.25">
      <c r="B38" s="2">
        <v>11</v>
      </c>
      <c r="C38" s="37">
        <v>67.033000000000001</v>
      </c>
      <c r="D38" s="37">
        <v>68.683000000000007</v>
      </c>
      <c r="E38" s="37">
        <v>69.948999999999998</v>
      </c>
      <c r="F38" s="37">
        <v>72.897999999999996</v>
      </c>
      <c r="G38" s="37">
        <v>71.558999999999997</v>
      </c>
      <c r="H38" s="37">
        <v>71.644000000000005</v>
      </c>
      <c r="I38" s="37">
        <v>71.322000000000003</v>
      </c>
      <c r="J38" s="37">
        <v>72.241</v>
      </c>
      <c r="K38" s="37">
        <v>71.879000000000005</v>
      </c>
      <c r="L38" s="37">
        <v>78.724000000000004</v>
      </c>
      <c r="M38" s="37">
        <v>79.861999999999995</v>
      </c>
      <c r="N38" s="37">
        <v>74</v>
      </c>
      <c r="O38" s="37">
        <v>74.102999999999994</v>
      </c>
      <c r="P38" s="37">
        <v>72.587000000000003</v>
      </c>
      <c r="Q38" s="37">
        <v>75.8</v>
      </c>
      <c r="S38" s="4">
        <f t="shared" si="8"/>
        <v>66.892929776833753</v>
      </c>
      <c r="T38" s="4">
        <f t="shared" si="9"/>
        <v>69.083028411051416</v>
      </c>
      <c r="U38" s="4">
        <f t="shared" si="10"/>
        <v>69.278537894304421</v>
      </c>
      <c r="V38" s="4">
        <f t="shared" si="11"/>
        <v>72.151011041103999</v>
      </c>
      <c r="W38" s="4">
        <f t="shared" si="12"/>
        <v>71.347794361563757</v>
      </c>
      <c r="X38" s="4">
        <f t="shared" si="13"/>
        <v>71.080960149276635</v>
      </c>
      <c r="Y38" s="4">
        <f t="shared" si="14"/>
        <v>70.008648856226671</v>
      </c>
      <c r="Z38" s="4">
        <f t="shared" si="15"/>
        <v>71.961859781470224</v>
      </c>
      <c r="AA38" s="4">
        <f t="shared" si="16"/>
        <v>71.690062007669098</v>
      </c>
      <c r="AB38" s="4">
        <f t="shared" si="17"/>
        <v>78.096151959249653</v>
      </c>
      <c r="AC38" s="4" t="e">
        <f t="shared" si="18"/>
        <v>#N/A</v>
      </c>
      <c r="AD38" s="4">
        <f t="shared" si="19"/>
        <v>73.322734745439689</v>
      </c>
      <c r="AE38" s="4">
        <f t="shared" si="20"/>
        <v>74.144353147763908</v>
      </c>
      <c r="AF38" s="4">
        <f t="shared" si="21"/>
        <v>71.68514096501967</v>
      </c>
      <c r="AG38" s="4" t="e">
        <f t="shared" si="22"/>
        <v>#N/A</v>
      </c>
      <c r="AI38" s="4">
        <f t="shared" si="23"/>
        <v>0.14007022316624784</v>
      </c>
      <c r="AJ38" s="4">
        <f t="shared" si="24"/>
        <v>-0.40002841105140874</v>
      </c>
      <c r="AK38" s="4">
        <f t="shared" si="25"/>
        <v>0.67046210569557729</v>
      </c>
      <c r="AL38" s="4">
        <f t="shared" si="26"/>
        <v>0.74698895889599726</v>
      </c>
      <c r="AM38" s="4">
        <f t="shared" si="27"/>
        <v>0.21120563843624041</v>
      </c>
      <c r="AN38" s="4">
        <f t="shared" si="28"/>
        <v>0.56303985072337071</v>
      </c>
      <c r="AO38" s="4">
        <f t="shared" si="29"/>
        <v>1.3133511437733318</v>
      </c>
      <c r="AP38" s="4">
        <f t="shared" si="30"/>
        <v>0.27914021852977555</v>
      </c>
      <c r="AQ38" s="4">
        <f t="shared" si="31"/>
        <v>0.18893799233090647</v>
      </c>
      <c r="AR38" s="4">
        <f t="shared" si="32"/>
        <v>0.62784804075035083</v>
      </c>
      <c r="AS38" s="4">
        <f t="shared" si="33"/>
        <v>0</v>
      </c>
      <c r="AT38" s="4">
        <f t="shared" si="34"/>
        <v>0.67726525456031084</v>
      </c>
      <c r="AU38" s="4">
        <f t="shared" si="35"/>
        <v>-4.1353147763913967E-2</v>
      </c>
      <c r="AV38" s="4">
        <f t="shared" si="36"/>
        <v>0.90185903498033326</v>
      </c>
      <c r="AW38" s="4">
        <f t="shared" si="36"/>
        <v>0</v>
      </c>
      <c r="AY38" s="2">
        <f t="shared" si="96"/>
        <v>66.892929586862337</v>
      </c>
      <c r="AZ38" s="2">
        <f t="shared" si="37"/>
        <v>69.083026095337928</v>
      </c>
      <c r="BA38" s="2">
        <f t="shared" si="37"/>
        <v>69.278537871570563</v>
      </c>
      <c r="BB38" s="2">
        <f t="shared" si="37"/>
        <v>72.151010855308968</v>
      </c>
      <c r="BC38" s="2">
        <f t="shared" si="37"/>
        <v>71.347794360370003</v>
      </c>
      <c r="BD38" s="2">
        <f t="shared" si="37"/>
        <v>71.080960147504058</v>
      </c>
      <c r="BE38" s="2">
        <f t="shared" si="37"/>
        <v>70.008648855791122</v>
      </c>
      <c r="BF38" s="2">
        <f t="shared" si="37"/>
        <v>71.961859781436601</v>
      </c>
      <c r="BG38" s="2">
        <f t="shared" si="37"/>
        <v>71.690062007602137</v>
      </c>
      <c r="BH38" s="2">
        <f t="shared" si="37"/>
        <v>78.096151958389541</v>
      </c>
      <c r="BI38" s="2" t="e">
        <f t="shared" si="37"/>
        <v>#N/A</v>
      </c>
      <c r="BJ38" s="2">
        <f t="shared" si="37"/>
        <v>73.322734744459893</v>
      </c>
      <c r="BK38" s="2">
        <f t="shared" si="37"/>
        <v>74.144353141223974</v>
      </c>
      <c r="BL38" s="2">
        <f t="shared" si="37"/>
        <v>71.685140964982423</v>
      </c>
      <c r="BM38" s="2" t="e">
        <f t="shared" si="37"/>
        <v>#N/A</v>
      </c>
      <c r="BO38" s="2">
        <f t="shared" si="38"/>
        <v>67.033000000000001</v>
      </c>
      <c r="BP38" s="2">
        <f t="shared" si="39"/>
        <v>68.683000000000007</v>
      </c>
      <c r="BQ38" s="2">
        <f t="shared" si="40"/>
        <v>69.948999999999998</v>
      </c>
      <c r="BR38" s="2">
        <f t="shared" si="41"/>
        <v>72.897999999999996</v>
      </c>
      <c r="BS38" s="2">
        <f t="shared" si="42"/>
        <v>71.558999999999997</v>
      </c>
      <c r="BT38" s="2">
        <f t="shared" si="43"/>
        <v>71.644000000000005</v>
      </c>
      <c r="BU38" s="2">
        <f t="shared" si="44"/>
        <v>71.322000000000003</v>
      </c>
      <c r="BV38" s="2">
        <f t="shared" si="45"/>
        <v>72.241</v>
      </c>
      <c r="BW38" s="2">
        <f t="shared" si="46"/>
        <v>71.879000000000005</v>
      </c>
      <c r="BX38" s="2">
        <f t="shared" si="47"/>
        <v>78.724000000000004</v>
      </c>
      <c r="BY38" s="2" t="str">
        <f t="shared" si="48"/>
        <v/>
      </c>
      <c r="BZ38" s="2">
        <f t="shared" si="49"/>
        <v>74</v>
      </c>
      <c r="CA38" s="2">
        <f t="shared" si="50"/>
        <v>74.102999999999994</v>
      </c>
      <c r="CB38" s="2">
        <f t="shared" si="51"/>
        <v>72.587000000000003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66.900501359106016</v>
      </c>
      <c r="DL38" s="2">
        <f t="shared" si="70"/>
        <v>69.084973549257768</v>
      </c>
      <c r="DM38" s="2">
        <f t="shared" si="70"/>
        <v>69.131679724258674</v>
      </c>
      <c r="DN38" s="2">
        <f t="shared" si="70"/>
        <v>72.038431613508436</v>
      </c>
      <c r="DO38" s="2">
        <f t="shared" si="70"/>
        <v>71.222494208494211</v>
      </c>
      <c r="DP38" s="2">
        <f t="shared" si="70"/>
        <v>71.152303088803095</v>
      </c>
      <c r="DQ38" s="2">
        <f t="shared" si="70"/>
        <v>69.872713642213654</v>
      </c>
      <c r="DR38" s="2">
        <f t="shared" si="70"/>
        <v>71.825763591800381</v>
      </c>
      <c r="DS38" s="2">
        <f t="shared" si="70"/>
        <v>71.763416042780761</v>
      </c>
      <c r="DT38" s="2">
        <f t="shared" si="70"/>
        <v>78.148158823529414</v>
      </c>
      <c r="DU38" s="2">
        <f t="shared" si="70"/>
        <v>77.621180645161274</v>
      </c>
      <c r="DV38" s="2">
        <f t="shared" si="70"/>
        <v>72.862539682539676</v>
      </c>
      <c r="DW38" s="2">
        <f t="shared" si="70"/>
        <v>74.056300032826314</v>
      </c>
      <c r="DX38" s="2">
        <f t="shared" si="70"/>
        <v>71.542091673032843</v>
      </c>
      <c r="DY38" s="2">
        <f t="shared" si="70"/>
        <v>75.219903299962908</v>
      </c>
      <c r="EA38" s="2">
        <f t="shared" si="71"/>
        <v>66.740603440860227</v>
      </c>
      <c r="EB38" s="2">
        <f t="shared" si="72"/>
        <v>69.055930982464929</v>
      </c>
      <c r="EC38" s="2">
        <f t="shared" si="73"/>
        <v>71.695790572793996</v>
      </c>
      <c r="ED38" s="2">
        <f t="shared" si="74"/>
        <v>73.86058661292806</v>
      </c>
      <c r="EE38" s="2">
        <f t="shared" si="75"/>
        <v>73.612530628089729</v>
      </c>
      <c r="EF38" s="2">
        <f t="shared" si="76"/>
        <v>69.845001508429448</v>
      </c>
      <c r="EG38" s="2">
        <f t="shared" si="77"/>
        <v>72.584504655570186</v>
      </c>
      <c r="EH38" s="2">
        <f t="shared" si="78"/>
        <v>74.575459786539639</v>
      </c>
      <c r="EI38" s="2">
        <f t="shared" si="79"/>
        <v>70.324046858388982</v>
      </c>
      <c r="EJ38" s="2">
        <f t="shared" si="80"/>
        <v>77.204736444314747</v>
      </c>
      <c r="EK38" s="2">
        <f t="shared" si="81"/>
        <v>102.85579766400349</v>
      </c>
      <c r="EL38" s="2">
        <f t="shared" si="82"/>
        <v>81.651772122018613</v>
      </c>
      <c r="EM38" s="2">
        <f t="shared" si="83"/>
        <v>75.691298940311569</v>
      </c>
      <c r="EN38" s="2">
        <f t="shared" si="84"/>
        <v>74.459706557948365</v>
      </c>
      <c r="EO38" s="2">
        <f t="shared" si="85"/>
        <v>76.937510240846393</v>
      </c>
      <c r="EQ38" s="2">
        <f t="shared" si="86"/>
        <v>64.255091867096169</v>
      </c>
      <c r="ER38" s="2">
        <f t="shared" si="87"/>
        <v>67.136366540119468</v>
      </c>
      <c r="ES38" s="2">
        <f t="shared" si="87"/>
        <v>69.241105505312206</v>
      </c>
      <c r="ET38" s="2">
        <f t="shared" si="87"/>
        <v>72.553849537552196</v>
      </c>
      <c r="EU38" s="2">
        <f t="shared" si="87"/>
        <v>72.61904861414807</v>
      </c>
      <c r="EV38" s="2">
        <f t="shared" si="87"/>
        <v>71.08374362859908</v>
      </c>
      <c r="EW38" s="2">
        <f t="shared" si="87"/>
        <v>72.550576696851124</v>
      </c>
      <c r="EX38" s="2">
        <f t="shared" si="87"/>
        <v>73.619983996176444</v>
      </c>
      <c r="EY38" s="2">
        <f t="shared" si="87"/>
        <v>73.471820677654122</v>
      </c>
      <c r="EZ38" s="2">
        <f t="shared" si="87"/>
        <v>74.299253295064375</v>
      </c>
      <c r="FA38" s="2">
        <f t="shared" si="87"/>
        <v>93.956339239165032</v>
      </c>
      <c r="FB38" s="2">
        <f t="shared" si="87"/>
        <v>82.82847025211278</v>
      </c>
      <c r="FC38" s="2">
        <f t="shared" si="87"/>
        <v>81.273078426327046</v>
      </c>
      <c r="FD38" s="2">
        <f t="shared" si="87"/>
        <v>80.087344466546767</v>
      </c>
      <c r="FE38" s="2">
        <f t="shared" si="87"/>
        <v>79.415087352510454</v>
      </c>
      <c r="FG38" s="2">
        <f t="shared" si="88"/>
        <v>4.7323630540164016E-2</v>
      </c>
      <c r="FH38" s="2">
        <f t="shared" si="89"/>
        <v>6.6909928887117734E-2</v>
      </c>
      <c r="FI38" s="2">
        <f t="shared" si="89"/>
        <v>5.7277287160018703E-2</v>
      </c>
      <c r="FJ38" s="2">
        <f t="shared" si="89"/>
        <v>6.1786505802125982E-2</v>
      </c>
      <c r="FK38" s="2">
        <f t="shared" si="89"/>
        <v>5.2427674619246044E-2</v>
      </c>
      <c r="FL38" s="2">
        <f t="shared" si="89"/>
        <v>5.4576284467049811E-2</v>
      </c>
      <c r="FM38" s="2">
        <f t="shared" si="89"/>
        <v>5.0127517541316301E-2</v>
      </c>
      <c r="FN38" s="2">
        <f t="shared" si="89"/>
        <v>4.9496897838745682E-2</v>
      </c>
      <c r="FO38" s="2">
        <f t="shared" si="89"/>
        <v>5.0974616957530104E-2</v>
      </c>
      <c r="FP38" s="2">
        <f t="shared" si="89"/>
        <v>5.5110600395159824E-2</v>
      </c>
      <c r="FQ38" s="2">
        <f t="shared" si="89"/>
        <v>4.7985684911516245E-2</v>
      </c>
      <c r="FR38" s="2">
        <f t="shared" si="89"/>
        <v>5.2358504929165758E-2</v>
      </c>
      <c r="FS38" s="2">
        <f t="shared" si="89"/>
        <v>5.3845135907108863E-2</v>
      </c>
      <c r="FT38" s="2">
        <f t="shared" si="89"/>
        <v>4.902524405179165E-2</v>
      </c>
      <c r="FU38" s="2">
        <f t="shared" si="89"/>
        <v>4.4011104539620288E-2</v>
      </c>
      <c r="FW38" s="2">
        <f t="shared" si="112"/>
        <v>1.9401384111891068E-6</v>
      </c>
      <c r="FX38" s="2">
        <f t="shared" si="90"/>
        <v>2.1972906678453654E-6</v>
      </c>
      <c r="FY38" s="2">
        <f t="shared" si="90"/>
        <v>2.9193438623289946E-6</v>
      </c>
      <c r="FZ38" s="2">
        <f t="shared" si="90"/>
        <v>4.0931290486071297E-6</v>
      </c>
      <c r="GA38" s="2">
        <f t="shared" si="90"/>
        <v>3.9254449028731107E-6</v>
      </c>
      <c r="GB38" s="2">
        <f t="shared" si="90"/>
        <v>3.8116372856660484E-6</v>
      </c>
      <c r="GC38" s="2">
        <f t="shared" si="90"/>
        <v>4.0678237358203282E-6</v>
      </c>
      <c r="GD38" s="2">
        <f t="shared" si="90"/>
        <v>5.4862744071075854E-6</v>
      </c>
      <c r="GE38" s="2">
        <f t="shared" si="90"/>
        <v>5.4824956383156173E-6</v>
      </c>
      <c r="GF38" s="2">
        <f t="shared" si="90"/>
        <v>4.9187671687491741E-6</v>
      </c>
      <c r="GG38" s="2">
        <f t="shared" si="90"/>
        <v>4.0121810538511742E-6</v>
      </c>
      <c r="GH38" s="2">
        <f t="shared" si="90"/>
        <v>3.3924709053209699E-6</v>
      </c>
      <c r="GI38" s="2">
        <f t="shared" si="90"/>
        <v>2.9327593805644133E-6</v>
      </c>
      <c r="GJ38" s="2">
        <f t="shared" si="90"/>
        <v>2.2229872749083479E-6</v>
      </c>
      <c r="GK38" s="2">
        <f t="shared" si="90"/>
        <v>2.321947991259463E-6</v>
      </c>
      <c r="GM38" s="86">
        <f t="shared" si="113"/>
        <v>1.0961588660108556E-10</v>
      </c>
      <c r="GN38" s="86">
        <f t="shared" si="91"/>
        <v>1.4364569118465929E-9</v>
      </c>
      <c r="GO38" s="86">
        <f t="shared" si="91"/>
        <v>1.1836051769750651E-11</v>
      </c>
      <c r="GP38" s="86">
        <f t="shared" si="91"/>
        <v>1.0774309744221625E-10</v>
      </c>
      <c r="GQ38" s="86">
        <f t="shared" si="91"/>
        <v>5.9402337864563937E-13</v>
      </c>
      <c r="GR38" s="86">
        <f t="shared" si="91"/>
        <v>9.3163755532222491E-13</v>
      </c>
      <c r="GS38" s="86">
        <f t="shared" si="91"/>
        <v>2.1839471521454352E-13</v>
      </c>
      <c r="GT38" s="86">
        <f t="shared" si="91"/>
        <v>1.6251262826765072E-14</v>
      </c>
      <c r="GU38" s="86">
        <f t="shared" si="91"/>
        <v>3.2863637362127734E-14</v>
      </c>
      <c r="GV38" s="86">
        <f t="shared" si="91"/>
        <v>4.7189920776153503E-13</v>
      </c>
      <c r="GW38" s="86">
        <f t="shared" si="91"/>
        <v>4.9972837249425397E-16</v>
      </c>
      <c r="GX38" s="86">
        <f t="shared" si="91"/>
        <v>5.3211087238467244E-13</v>
      </c>
      <c r="GY38" s="86">
        <f t="shared" si="91"/>
        <v>3.5851552577307061E-12</v>
      </c>
      <c r="GZ38" s="86">
        <f t="shared" si="91"/>
        <v>1.855993180661578E-14</v>
      </c>
      <c r="HA38" s="86">
        <f t="shared" si="91"/>
        <v>2.0037324036381209E-17</v>
      </c>
      <c r="HC38" s="86">
        <f t="shared" si="145"/>
        <v>1.4746925964388773E-26</v>
      </c>
      <c r="HD38" s="86">
        <f t="shared" si="92"/>
        <v>1.0620547004587423E-26</v>
      </c>
      <c r="HE38" s="86">
        <f t="shared" si="92"/>
        <v>3.1236679609733152E-30</v>
      </c>
      <c r="HF38" s="86">
        <f t="shared" si="92"/>
        <v>2.911683578160637E-28</v>
      </c>
      <c r="HG38" s="86">
        <f t="shared" si="92"/>
        <v>1.9995492115822629E-32</v>
      </c>
      <c r="HH38" s="86">
        <f t="shared" si="92"/>
        <v>1.2482899266883618E-32</v>
      </c>
      <c r="HI38" s="86">
        <f t="shared" si="92"/>
        <v>2.5918930438764244E-33</v>
      </c>
      <c r="HJ38" s="86">
        <f t="shared" si="92"/>
        <v>2.1619718469708946E-34</v>
      </c>
      <c r="HK38" s="86">
        <f t="shared" si="92"/>
        <v>5.0882494534688417E-33</v>
      </c>
      <c r="HL38" s="86">
        <f t="shared" si="92"/>
        <v>7.1187688026716784E-29</v>
      </c>
      <c r="HM38" s="86">
        <f t="shared" si="92"/>
        <v>1.0480872142367589E-31</v>
      </c>
      <c r="HN38" s="86">
        <f t="shared" si="92"/>
        <v>1.1123359488086644E-31</v>
      </c>
      <c r="HO38" s="86">
        <f t="shared" si="92"/>
        <v>3.0040914614889986E-31</v>
      </c>
      <c r="HP38" s="86">
        <f t="shared" si="92"/>
        <v>2.0479811420363962E-33</v>
      </c>
      <c r="HQ38" s="86">
        <f t="shared" si="92"/>
        <v>5.1838883010468434E-41</v>
      </c>
      <c r="HS38" s="86">
        <f t="shared" si="114"/>
        <v>7.8982006032994231E-72</v>
      </c>
      <c r="HT38" s="86">
        <f t="shared" si="93"/>
        <v>8.1910150173744882E-77</v>
      </c>
      <c r="HU38" s="86">
        <f t="shared" si="93"/>
        <v>6.0996807836368744E-87</v>
      </c>
      <c r="HV38" s="86">
        <f t="shared" si="93"/>
        <v>7.7579632740714731E-78</v>
      </c>
      <c r="HW38" s="86">
        <f t="shared" si="93"/>
        <v>3.4789505411849055E-90</v>
      </c>
      <c r="HX38" s="86">
        <f t="shared" si="93"/>
        <v>1.9904166611922968E-92</v>
      </c>
      <c r="HY38" s="86">
        <f t="shared" si="93"/>
        <v>2.5573237995553661E-93</v>
      </c>
      <c r="HZ38" s="86">
        <f t="shared" si="93"/>
        <v>3.9898107121871544E-96</v>
      </c>
      <c r="IA38" s="86">
        <f t="shared" si="93"/>
        <v>1.3488606493219494E-92</v>
      </c>
      <c r="IB38" s="86">
        <f t="shared" si="93"/>
        <v>1.5173087314925749E-81</v>
      </c>
      <c r="IC38" s="86">
        <f t="shared" si="93"/>
        <v>1.680612206814245E-91</v>
      </c>
      <c r="ID38" s="86">
        <f t="shared" si="93"/>
        <v>5.4380671832586676E-89</v>
      </c>
      <c r="IE38" s="86">
        <f t="shared" si="93"/>
        <v>1.162338550439997E-88</v>
      </c>
      <c r="IF38" s="86">
        <f t="shared" si="93"/>
        <v>2.8654611846585371E-89</v>
      </c>
      <c r="IG38" s="86">
        <f t="shared" si="93"/>
        <v>2.063580666014262E-71</v>
      </c>
      <c r="II38" s="86">
        <f t="shared" si="115"/>
        <v>4.6296901696009137E-254</v>
      </c>
      <c r="IJ38" s="86">
        <f t="shared" si="116"/>
        <v>6.2983732793897553E-284</v>
      </c>
      <c r="IK38" s="86">
        <f t="shared" si="117"/>
        <v>0</v>
      </c>
      <c r="IL38" s="86">
        <f t="shared" si="118"/>
        <v>1.842161426589535E-283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4.639794755347969E-297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1.06104572713863E-208</v>
      </c>
      <c r="IW38" s="86">
        <f t="shared" si="129"/>
        <v>1.6421875481060704E-119</v>
      </c>
      <c r="IY38" s="86">
        <f t="shared" si="130"/>
        <v>1.0961588660108557E-10</v>
      </c>
      <c r="IZ38" s="86">
        <f t="shared" si="131"/>
        <v>1.4364569118465929E-9</v>
      </c>
      <c r="JA38" s="86">
        <f t="shared" si="132"/>
        <v>1.1836051769750651E-11</v>
      </c>
      <c r="JB38" s="86">
        <f t="shared" si="133"/>
        <v>1.0774309744221625E-10</v>
      </c>
      <c r="JC38" s="86">
        <f t="shared" si="134"/>
        <v>5.9402337864563937E-13</v>
      </c>
      <c r="JD38" s="86">
        <f t="shared" si="135"/>
        <v>9.3163755532222491E-13</v>
      </c>
      <c r="JE38" s="86">
        <f t="shared" si="136"/>
        <v>2.1839471521454352E-13</v>
      </c>
      <c r="JF38" s="86">
        <f t="shared" si="137"/>
        <v>1.6251262826765072E-14</v>
      </c>
      <c r="JG38" s="86">
        <f t="shared" si="138"/>
        <v>3.2863637362127734E-14</v>
      </c>
      <c r="JH38" s="86">
        <f t="shared" si="139"/>
        <v>4.7189920776153513E-13</v>
      </c>
      <c r="JI38" s="86">
        <f t="shared" si="140"/>
        <v>4.9972837249425407E-16</v>
      </c>
      <c r="JJ38" s="86">
        <f t="shared" si="141"/>
        <v>5.3211087238467244E-13</v>
      </c>
      <c r="JK38" s="86">
        <f t="shared" si="142"/>
        <v>3.5851552577307061E-12</v>
      </c>
      <c r="JL38" s="86">
        <f t="shared" si="143"/>
        <v>1.855993180661578E-14</v>
      </c>
      <c r="JM38" s="86">
        <f t="shared" si="144"/>
        <v>2.0037324036381209E-17</v>
      </c>
    </row>
    <row r="39" spans="2:273" x14ac:dyDescent="0.25">
      <c r="B39" s="2">
        <v>12</v>
      </c>
      <c r="C39" s="37">
        <v>66.819999999999993</v>
      </c>
      <c r="D39" s="37">
        <v>68.816999999999993</v>
      </c>
      <c r="E39" s="37">
        <v>70.119</v>
      </c>
      <c r="F39" s="37">
        <v>71.236999999999995</v>
      </c>
      <c r="G39" s="37">
        <v>71.474999999999994</v>
      </c>
      <c r="H39" s="37">
        <v>71.61</v>
      </c>
      <c r="I39" s="37">
        <v>70.796999999999997</v>
      </c>
      <c r="J39" s="37">
        <v>72.138000000000005</v>
      </c>
      <c r="K39" s="37">
        <v>73.344999999999999</v>
      </c>
      <c r="L39" s="37">
        <v>77.81</v>
      </c>
      <c r="M39" s="37">
        <v>78.585999999999999</v>
      </c>
      <c r="N39" s="37">
        <v>72.016999999999996</v>
      </c>
      <c r="O39" s="37">
        <v>75.016999999999996</v>
      </c>
      <c r="P39" s="37">
        <v>73.238</v>
      </c>
      <c r="Q39" s="37">
        <v>75.308999999999997</v>
      </c>
      <c r="S39" s="4">
        <f t="shared" si="8"/>
        <v>66.995459606938383</v>
      </c>
      <c r="T39" s="4">
        <f t="shared" si="9"/>
        <v>69.244084054688656</v>
      </c>
      <c r="U39" s="4">
        <f t="shared" si="10"/>
        <v>69.475223374353106</v>
      </c>
      <c r="V39" s="4">
        <f t="shared" si="11"/>
        <v>72.285675247502454</v>
      </c>
      <c r="W39" s="4">
        <f t="shared" si="12"/>
        <v>71.549297701542571</v>
      </c>
      <c r="X39" s="4">
        <f t="shared" si="13"/>
        <v>71.250840797889211</v>
      </c>
      <c r="Y39" s="4">
        <f t="shared" si="14"/>
        <v>70.172561365754547</v>
      </c>
      <c r="Z39" s="4">
        <f t="shared" si="15"/>
        <v>72.115407841923556</v>
      </c>
      <c r="AA39" s="4">
        <f t="shared" si="16"/>
        <v>71.849560743721085</v>
      </c>
      <c r="AB39" s="4">
        <f t="shared" si="17"/>
        <v>78.281362973554295</v>
      </c>
      <c r="AC39" s="4">
        <f t="shared" si="18"/>
        <v>79.20904829683316</v>
      </c>
      <c r="AD39" s="4">
        <f t="shared" si="19"/>
        <v>73.588629414760902</v>
      </c>
      <c r="AE39" s="4">
        <f t="shared" si="20"/>
        <v>74.29535431544052</v>
      </c>
      <c r="AF39" s="4">
        <f t="shared" si="21"/>
        <v>71.89954978225218</v>
      </c>
      <c r="AG39" s="4" t="e">
        <f t="shared" si="22"/>
        <v>#N/A</v>
      </c>
      <c r="AI39" s="4">
        <f t="shared" si="23"/>
        <v>-0.17545960693838936</v>
      </c>
      <c r="AJ39" s="4">
        <f t="shared" si="24"/>
        <v>-0.42708405468866317</v>
      </c>
      <c r="AK39" s="4">
        <f t="shared" si="25"/>
        <v>0.64377662564689331</v>
      </c>
      <c r="AL39" s="4">
        <f t="shared" si="26"/>
        <v>-1.0486752475024588</v>
      </c>
      <c r="AM39" s="4">
        <f t="shared" si="27"/>
        <v>-7.4297701542576533E-2</v>
      </c>
      <c r="AN39" s="4">
        <f t="shared" si="28"/>
        <v>0.35915920211078856</v>
      </c>
      <c r="AO39" s="4">
        <f t="shared" si="29"/>
        <v>0.62443863424545043</v>
      </c>
      <c r="AP39" s="4">
        <f t="shared" si="30"/>
        <v>2.2592158076449209E-2</v>
      </c>
      <c r="AQ39" s="4">
        <f t="shared" si="31"/>
        <v>1.4954392562789138</v>
      </c>
      <c r="AR39" s="4">
        <f t="shared" si="32"/>
        <v>-0.47136297355429235</v>
      </c>
      <c r="AS39" s="4">
        <f t="shared" si="33"/>
        <v>-0.62304829683316143</v>
      </c>
      <c r="AT39" s="4">
        <f t="shared" si="34"/>
        <v>-1.5716294147609062</v>
      </c>
      <c r="AU39" s="4">
        <f t="shared" si="35"/>
        <v>0.72164568455947631</v>
      </c>
      <c r="AV39" s="4">
        <f t="shared" si="36"/>
        <v>1.3384502177478197</v>
      </c>
      <c r="AW39" s="4">
        <f t="shared" si="36"/>
        <v>0</v>
      </c>
      <c r="AY39" s="2">
        <f t="shared" si="96"/>
        <v>66.995459194497116</v>
      </c>
      <c r="AZ39" s="2">
        <f t="shared" si="37"/>
        <v>69.244079184457419</v>
      </c>
      <c r="BA39" s="2">
        <f t="shared" si="37"/>
        <v>69.475223315855942</v>
      </c>
      <c r="BB39" s="2">
        <f t="shared" si="37"/>
        <v>72.285674810347913</v>
      </c>
      <c r="BC39" s="2">
        <f t="shared" si="37"/>
        <v>71.549297698075137</v>
      </c>
      <c r="BD39" s="2">
        <f t="shared" si="37"/>
        <v>71.250840792779286</v>
      </c>
      <c r="BE39" s="2">
        <f t="shared" si="37"/>
        <v>70.172561364446537</v>
      </c>
      <c r="BF39" s="2">
        <f t="shared" si="37"/>
        <v>72.115407841808988</v>
      </c>
      <c r="BG39" s="2">
        <f t="shared" si="37"/>
        <v>71.849560743498188</v>
      </c>
      <c r="BH39" s="2">
        <f t="shared" si="37"/>
        <v>78.281362970975934</v>
      </c>
      <c r="BI39" s="2">
        <f t="shared" si="37"/>
        <v>79.209048296829067</v>
      </c>
      <c r="BJ39" s="2">
        <f t="shared" si="37"/>
        <v>73.588629411900357</v>
      </c>
      <c r="BK39" s="2">
        <f t="shared" si="37"/>
        <v>74.295354297935987</v>
      </c>
      <c r="BL39" s="2">
        <f t="shared" si="37"/>
        <v>71.899549782126641</v>
      </c>
      <c r="BM39" s="2" t="e">
        <f t="shared" si="37"/>
        <v>#N/A</v>
      </c>
      <c r="BO39" s="2">
        <f t="shared" si="38"/>
        <v>66.819999999999993</v>
      </c>
      <c r="BP39" s="2">
        <f t="shared" si="39"/>
        <v>68.816999999999993</v>
      </c>
      <c r="BQ39" s="2">
        <f t="shared" si="40"/>
        <v>70.119</v>
      </c>
      <c r="BR39" s="2">
        <f t="shared" si="41"/>
        <v>71.236999999999995</v>
      </c>
      <c r="BS39" s="2">
        <f t="shared" si="42"/>
        <v>71.474999999999994</v>
      </c>
      <c r="BT39" s="2">
        <f t="shared" si="43"/>
        <v>71.61</v>
      </c>
      <c r="BU39" s="2">
        <f t="shared" si="44"/>
        <v>70.796999999999997</v>
      </c>
      <c r="BV39" s="2">
        <f t="shared" si="45"/>
        <v>72.138000000000005</v>
      </c>
      <c r="BW39" s="2">
        <f t="shared" si="46"/>
        <v>73.344999999999999</v>
      </c>
      <c r="BX39" s="2">
        <f t="shared" si="47"/>
        <v>77.81</v>
      </c>
      <c r="BY39" s="2">
        <f t="shared" si="48"/>
        <v>78.585999999999999</v>
      </c>
      <c r="BZ39" s="2">
        <f t="shared" si="49"/>
        <v>72.016999999999996</v>
      </c>
      <c r="CA39" s="2">
        <f t="shared" si="50"/>
        <v>75.016999999999996</v>
      </c>
      <c r="CB39" s="2">
        <f t="shared" si="51"/>
        <v>73.238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67.01456750226518</v>
      </c>
      <c r="DL39" s="2">
        <f t="shared" si="70"/>
        <v>69.265367881241573</v>
      </c>
      <c r="DM39" s="2">
        <f t="shared" si="70"/>
        <v>69.334467118940807</v>
      </c>
      <c r="DN39" s="2">
        <f t="shared" si="70"/>
        <v>72.180474953095668</v>
      </c>
      <c r="DO39" s="2">
        <f t="shared" si="70"/>
        <v>71.430981338481345</v>
      </c>
      <c r="DP39" s="2">
        <f t="shared" si="70"/>
        <v>71.343965508365514</v>
      </c>
      <c r="DQ39" s="2">
        <f t="shared" si="70"/>
        <v>70.038870656370662</v>
      </c>
      <c r="DR39" s="2">
        <f t="shared" si="70"/>
        <v>71.982726827094496</v>
      </c>
      <c r="DS39" s="2">
        <f t="shared" si="70"/>
        <v>71.943194652406419</v>
      </c>
      <c r="DT39" s="2">
        <f t="shared" si="70"/>
        <v>78.357566386554623</v>
      </c>
      <c r="DU39" s="2">
        <f t="shared" si="70"/>
        <v>77.920096774193539</v>
      </c>
      <c r="DV39" s="2">
        <f t="shared" si="70"/>
        <v>73.108558730158734</v>
      </c>
      <c r="DW39" s="2">
        <f t="shared" si="70"/>
        <v>74.213999343473006</v>
      </c>
      <c r="DX39" s="2">
        <f t="shared" si="70"/>
        <v>71.758742551566073</v>
      </c>
      <c r="DY39" s="2">
        <f t="shared" si="70"/>
        <v>75.320590730441225</v>
      </c>
      <c r="EA39" s="2">
        <f t="shared" si="71"/>
        <v>66.644736344086027</v>
      </c>
      <c r="EB39" s="2">
        <f t="shared" si="72"/>
        <v>68.973383503041504</v>
      </c>
      <c r="EC39" s="2">
        <f t="shared" si="73"/>
        <v>71.58819969796275</v>
      </c>
      <c r="ED39" s="2">
        <f t="shared" si="74"/>
        <v>73.742639008052663</v>
      </c>
      <c r="EE39" s="2">
        <f t="shared" si="75"/>
        <v>73.499649923944716</v>
      </c>
      <c r="EF39" s="2">
        <f t="shared" si="76"/>
        <v>69.779501330967165</v>
      </c>
      <c r="EG39" s="2">
        <f t="shared" si="77"/>
        <v>72.482980945121938</v>
      </c>
      <c r="EH39" s="2">
        <f t="shared" si="78"/>
        <v>74.43923602363941</v>
      </c>
      <c r="EI39" s="2">
        <f t="shared" si="79"/>
        <v>70.259370791876776</v>
      </c>
      <c r="EJ39" s="2">
        <f t="shared" si="80"/>
        <v>77.090048792638385</v>
      </c>
      <c r="EK39" s="2">
        <f t="shared" si="81"/>
        <v>102.53192581611634</v>
      </c>
      <c r="EL39" s="2">
        <f t="shared" si="82"/>
        <v>81.512873823531834</v>
      </c>
      <c r="EM39" s="2">
        <f t="shared" si="83"/>
        <v>75.59881829795107</v>
      </c>
      <c r="EN39" s="2">
        <f t="shared" si="84"/>
        <v>74.390298879675285</v>
      </c>
      <c r="EO39" s="2">
        <f t="shared" si="85"/>
        <v>76.872996439440811</v>
      </c>
      <c r="EQ39" s="2">
        <f t="shared" si="86"/>
        <v>64.183434227601211</v>
      </c>
      <c r="ER39" s="2">
        <f t="shared" si="87"/>
        <v>67.073195130007065</v>
      </c>
      <c r="ES39" s="2">
        <f t="shared" si="87"/>
        <v>69.159123933308436</v>
      </c>
      <c r="ET39" s="2">
        <f t="shared" si="87"/>
        <v>72.449433612534719</v>
      </c>
      <c r="EU39" s="2">
        <f t="shared" si="87"/>
        <v>72.516260002363893</v>
      </c>
      <c r="EV39" s="2">
        <f t="shared" si="87"/>
        <v>71.005003140966437</v>
      </c>
      <c r="EW39" s="2">
        <f t="shared" si="87"/>
        <v>72.448780259714184</v>
      </c>
      <c r="EX39" s="2">
        <f t="shared" si="87"/>
        <v>73.494097037628975</v>
      </c>
      <c r="EY39" s="2">
        <f t="shared" si="87"/>
        <v>73.375534056762007</v>
      </c>
      <c r="EZ39" s="2">
        <f t="shared" si="87"/>
        <v>74.21718462358001</v>
      </c>
      <c r="FA39" s="2">
        <f t="shared" si="87"/>
        <v>93.730501518736801</v>
      </c>
      <c r="FB39" s="2">
        <f t="shared" si="87"/>
        <v>82.676827649371774</v>
      </c>
      <c r="FC39" s="2">
        <f t="shared" si="87"/>
        <v>81.120555473486704</v>
      </c>
      <c r="FD39" s="2">
        <f t="shared" si="87"/>
        <v>79.9546845386039</v>
      </c>
      <c r="FE39" s="2">
        <f t="shared" si="87"/>
        <v>79.321510148381464</v>
      </c>
      <c r="FG39" s="2">
        <f t="shared" si="88"/>
        <v>5.1653494765565952E-2</v>
      </c>
      <c r="FH39" s="2">
        <f t="shared" si="89"/>
        <v>7.2894717272246431E-2</v>
      </c>
      <c r="FI39" s="2">
        <f t="shared" si="89"/>
        <v>6.2458152172604399E-2</v>
      </c>
      <c r="FJ39" s="2">
        <f t="shared" si="89"/>
        <v>6.734610289907518E-2</v>
      </c>
      <c r="FK39" s="2">
        <f t="shared" si="89"/>
        <v>5.7196494931989458E-2</v>
      </c>
      <c r="FL39" s="2">
        <f t="shared" si="89"/>
        <v>5.9528264541985738E-2</v>
      </c>
      <c r="FM39" s="2">
        <f t="shared" si="89"/>
        <v>5.4699193091138208E-2</v>
      </c>
      <c r="FN39" s="2">
        <f t="shared" si="89"/>
        <v>5.4014330765601984E-2</v>
      </c>
      <c r="FO39" s="2">
        <f t="shared" si="89"/>
        <v>5.5619025072953111E-2</v>
      </c>
      <c r="FP39" s="2">
        <f t="shared" si="89"/>
        <v>6.0107979307900503E-2</v>
      </c>
      <c r="FQ39" s="2">
        <f t="shared" si="89"/>
        <v>5.2372793596867265E-2</v>
      </c>
      <c r="FR39" s="2">
        <f t="shared" si="89"/>
        <v>5.7121412841912404E-2</v>
      </c>
      <c r="FS39" s="2">
        <f t="shared" si="89"/>
        <v>5.8734896657561937E-2</v>
      </c>
      <c r="FT39" s="2">
        <f t="shared" si="89"/>
        <v>5.3502053559852311E-2</v>
      </c>
      <c r="FU39" s="2">
        <f t="shared" si="89"/>
        <v>4.8053177344054468E-2</v>
      </c>
      <c r="FW39" s="2">
        <f t="shared" si="112"/>
        <v>2.1273190671749108E-6</v>
      </c>
      <c r="FX39" s="2">
        <f t="shared" si="90"/>
        <v>2.409280797136366E-6</v>
      </c>
      <c r="FY39" s="2">
        <f t="shared" si="90"/>
        <v>3.2009959905179547E-6</v>
      </c>
      <c r="FZ39" s="2">
        <f t="shared" si="90"/>
        <v>4.4880249834872377E-6</v>
      </c>
      <c r="GA39" s="2">
        <f t="shared" si="90"/>
        <v>4.3041631160897862E-6</v>
      </c>
      <c r="GB39" s="2">
        <f t="shared" si="90"/>
        <v>4.1793756384160788E-6</v>
      </c>
      <c r="GC39" s="2">
        <f t="shared" si="90"/>
        <v>4.4602782816164094E-6</v>
      </c>
      <c r="GD39" s="2">
        <f t="shared" si="90"/>
        <v>6.0155770813716643E-6</v>
      </c>
      <c r="GE39" s="2">
        <f t="shared" si="90"/>
        <v>6.0114337481676674E-6</v>
      </c>
      <c r="GF39" s="2">
        <f t="shared" si="90"/>
        <v>5.3933183930187734E-6</v>
      </c>
      <c r="GG39" s="2">
        <f t="shared" si="90"/>
        <v>4.3992673416230406E-6</v>
      </c>
      <c r="GH39" s="2">
        <f t="shared" si="90"/>
        <v>3.7197691612560866E-6</v>
      </c>
      <c r="GI39" s="2">
        <f t="shared" si="90"/>
        <v>3.2157058054478841E-6</v>
      </c>
      <c r="GJ39" s="2">
        <f t="shared" si="90"/>
        <v>2.4374565544799336E-6</v>
      </c>
      <c r="GK39" s="2">
        <f t="shared" si="90"/>
        <v>2.5459647746541752E-6</v>
      </c>
      <c r="GM39" s="86">
        <f t="shared" si="113"/>
        <v>2.4234018050761421E-10</v>
      </c>
      <c r="GN39" s="86">
        <f t="shared" si="91"/>
        <v>3.0811641087900052E-9</v>
      </c>
      <c r="GO39" s="86">
        <f t="shared" si="91"/>
        <v>3.1075250862014483E-11</v>
      </c>
      <c r="GP39" s="86">
        <f t="shared" si="91"/>
        <v>2.5863986298255541E-10</v>
      </c>
      <c r="GQ39" s="86">
        <f t="shared" si="91"/>
        <v>1.760704186355458E-12</v>
      </c>
      <c r="GR39" s="86">
        <f t="shared" si="91"/>
        <v>2.7411420413090578E-12</v>
      </c>
      <c r="GS39" s="86">
        <f t="shared" si="91"/>
        <v>6.6921397788772317E-13</v>
      </c>
      <c r="GT39" s="86">
        <f t="shared" si="91"/>
        <v>5.651754154078929E-14</v>
      </c>
      <c r="GU39" s="86">
        <f t="shared" si="91"/>
        <v>1.1168126738781083E-13</v>
      </c>
      <c r="GV39" s="86">
        <f t="shared" si="91"/>
        <v>1.4441617904090387E-12</v>
      </c>
      <c r="GW39" s="86">
        <f t="shared" si="91"/>
        <v>2.0452408895576967E-15</v>
      </c>
      <c r="GX39" s="86">
        <f t="shared" si="91"/>
        <v>1.5852871887547179E-12</v>
      </c>
      <c r="GY39" s="86">
        <f t="shared" si="91"/>
        <v>9.7896975123758183E-12</v>
      </c>
      <c r="GZ39" s="86">
        <f t="shared" si="91"/>
        <v>6.3845141372589038E-14</v>
      </c>
      <c r="HA39" s="86">
        <f t="shared" si="91"/>
        <v>9.2336056992056933E-17</v>
      </c>
      <c r="HC39" s="86">
        <f t="shared" si="145"/>
        <v>6.5731201306507121E-26</v>
      </c>
      <c r="HD39" s="86">
        <f t="shared" si="92"/>
        <v>5.2581031721298872E-26</v>
      </c>
      <c r="HE39" s="86">
        <f t="shared" si="92"/>
        <v>1.9893037894823658E-29</v>
      </c>
      <c r="HF39" s="86">
        <f t="shared" si="92"/>
        <v>1.6404762186743642E-27</v>
      </c>
      <c r="HG39" s="86">
        <f t="shared" si="92"/>
        <v>1.473876116971255E-31</v>
      </c>
      <c r="HH39" s="86">
        <f t="shared" si="92"/>
        <v>9.4784110714563365E-32</v>
      </c>
      <c r="HI39" s="86">
        <f t="shared" si="92"/>
        <v>2.0263182480133639E-32</v>
      </c>
      <c r="HJ39" s="86">
        <f t="shared" si="92"/>
        <v>1.8951922287385555E-33</v>
      </c>
      <c r="HK39" s="86">
        <f t="shared" si="92"/>
        <v>4.1379940245167838E-32</v>
      </c>
      <c r="HL39" s="86">
        <f t="shared" si="92"/>
        <v>4.378730159157479E-28</v>
      </c>
      <c r="HM39" s="86">
        <f t="shared" si="92"/>
        <v>7.6319244634144213E-31</v>
      </c>
      <c r="HN39" s="86">
        <f t="shared" si="92"/>
        <v>7.7757417763132549E-31</v>
      </c>
      <c r="HO39" s="86">
        <f t="shared" si="92"/>
        <v>1.9800455749821172E-30</v>
      </c>
      <c r="HP39" s="86">
        <f t="shared" si="92"/>
        <v>1.5401765968095333E-32</v>
      </c>
      <c r="HQ39" s="86">
        <f t="shared" si="92"/>
        <v>6.6091910266751446E-40</v>
      </c>
      <c r="HS39" s="86">
        <f t="shared" si="114"/>
        <v>1.2937218740515316E-70</v>
      </c>
      <c r="HT39" s="86">
        <f t="shared" si="93"/>
        <v>1.7981252208686972E-75</v>
      </c>
      <c r="HU39" s="86">
        <f t="shared" si="93"/>
        <v>2.1633233828583714E-85</v>
      </c>
      <c r="HV39" s="86">
        <f t="shared" si="93"/>
        <v>2.0257602986012406E-76</v>
      </c>
      <c r="HW39" s="86">
        <f t="shared" si="93"/>
        <v>1.5273295740982844E-88</v>
      </c>
      <c r="HX39" s="86">
        <f t="shared" si="93"/>
        <v>9.5800355399904197E-91</v>
      </c>
      <c r="HY39" s="86">
        <f t="shared" si="93"/>
        <v>1.2715234020562433E-91</v>
      </c>
      <c r="HZ39" s="86">
        <f t="shared" si="93"/>
        <v>2.4508806436827029E-94</v>
      </c>
      <c r="IA39" s="86">
        <f t="shared" si="93"/>
        <v>7.2491292311250071E-91</v>
      </c>
      <c r="IB39" s="86">
        <f t="shared" si="93"/>
        <v>4.8841050209856118E-80</v>
      </c>
      <c r="IC39" s="86">
        <f t="shared" si="93"/>
        <v>7.7540543997205953E-90</v>
      </c>
      <c r="ID39" s="86">
        <f t="shared" si="93"/>
        <v>2.2024431415267804E-87</v>
      </c>
      <c r="IE39" s="86">
        <f t="shared" si="93"/>
        <v>4.2889987927520662E-87</v>
      </c>
      <c r="IF39" s="86">
        <f t="shared" si="93"/>
        <v>1.0465824277075377E-87</v>
      </c>
      <c r="IG39" s="86">
        <f t="shared" si="93"/>
        <v>3.6562311915057415E-70</v>
      </c>
      <c r="II39" s="86">
        <f t="shared" si="115"/>
        <v>1.5185130331845779E-250</v>
      </c>
      <c r="IJ39" s="86">
        <f t="shared" si="116"/>
        <v>5.8750342216056725E-280</v>
      </c>
      <c r="IK39" s="86">
        <f t="shared" si="117"/>
        <v>0</v>
      </c>
      <c r="IL39" s="86">
        <f t="shared" si="118"/>
        <v>2.6701600595402974E-279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1.2418110299431977E-292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8.6933307387098029E-206</v>
      </c>
      <c r="IW39" s="86">
        <f t="shared" si="129"/>
        <v>7.5583372177474459E-118</v>
      </c>
      <c r="IY39" s="86">
        <f t="shared" si="130"/>
        <v>2.4234018050761426E-10</v>
      </c>
      <c r="IZ39" s="86">
        <f t="shared" si="131"/>
        <v>3.0811641087900052E-9</v>
      </c>
      <c r="JA39" s="86">
        <f t="shared" si="132"/>
        <v>3.1075250862014483E-11</v>
      </c>
      <c r="JB39" s="86">
        <f t="shared" si="133"/>
        <v>2.5863986298255541E-10</v>
      </c>
      <c r="JC39" s="86">
        <f t="shared" si="134"/>
        <v>1.760704186355458E-12</v>
      </c>
      <c r="JD39" s="86">
        <f t="shared" si="135"/>
        <v>2.7411420413090578E-12</v>
      </c>
      <c r="JE39" s="86">
        <f t="shared" si="136"/>
        <v>6.6921397788772317E-13</v>
      </c>
      <c r="JF39" s="86">
        <f t="shared" si="137"/>
        <v>5.651754154078929E-14</v>
      </c>
      <c r="JG39" s="86">
        <f t="shared" si="138"/>
        <v>1.1168126738781083E-13</v>
      </c>
      <c r="JH39" s="86">
        <f t="shared" si="139"/>
        <v>1.4441617904090391E-12</v>
      </c>
      <c r="JI39" s="86">
        <f t="shared" si="140"/>
        <v>2.0452408895576974E-15</v>
      </c>
      <c r="JJ39" s="86">
        <f t="shared" si="141"/>
        <v>1.5852871887547179E-12</v>
      </c>
      <c r="JK39" s="86">
        <f t="shared" si="142"/>
        <v>9.7896975123758183E-12</v>
      </c>
      <c r="JL39" s="86">
        <f t="shared" si="143"/>
        <v>6.3845141372589038E-14</v>
      </c>
      <c r="JM39" s="86">
        <f t="shared" si="144"/>
        <v>9.2336056992056933E-17</v>
      </c>
    </row>
    <row r="40" spans="2:273" x14ac:dyDescent="0.25">
      <c r="B40" s="2">
        <v>13</v>
      </c>
      <c r="C40" s="37">
        <v>66.869</v>
      </c>
      <c r="D40" s="37">
        <v>69.283000000000001</v>
      </c>
      <c r="E40" s="37">
        <v>68.525000000000006</v>
      </c>
      <c r="F40" s="37">
        <v>71.897999999999996</v>
      </c>
      <c r="G40" s="37">
        <v>70.558999999999997</v>
      </c>
      <c r="H40" s="37">
        <v>72.084999999999994</v>
      </c>
      <c r="I40" s="37">
        <v>70.932000000000002</v>
      </c>
      <c r="J40" s="37">
        <v>72.465999999999994</v>
      </c>
      <c r="K40" s="37">
        <v>72.138000000000005</v>
      </c>
      <c r="L40" s="37">
        <v>77.741</v>
      </c>
      <c r="M40" s="37">
        <v>78.275999999999996</v>
      </c>
      <c r="N40" s="37">
        <v>72.775999999999996</v>
      </c>
      <c r="O40" s="37">
        <v>74</v>
      </c>
      <c r="P40" s="37">
        <v>72.412999999999997</v>
      </c>
      <c r="Q40" s="37">
        <v>76.254999999999995</v>
      </c>
      <c r="S40" s="4">
        <f t="shared" si="8"/>
        <v>67.095955592108794</v>
      </c>
      <c r="T40" s="4">
        <f t="shared" si="9"/>
        <v>69.401723236555796</v>
      </c>
      <c r="U40" s="4">
        <f t="shared" si="10"/>
        <v>69.669537737138967</v>
      </c>
      <c r="V40" s="4">
        <f t="shared" si="11"/>
        <v>72.418049328660558</v>
      </c>
      <c r="W40" s="4">
        <f t="shared" si="12"/>
        <v>71.748443968605713</v>
      </c>
      <c r="X40" s="4">
        <f t="shared" si="13"/>
        <v>71.417412253246411</v>
      </c>
      <c r="Y40" s="4">
        <f t="shared" si="14"/>
        <v>70.334876822692451</v>
      </c>
      <c r="Z40" s="4">
        <f t="shared" si="15"/>
        <v>72.267143594883578</v>
      </c>
      <c r="AA40" s="4">
        <f t="shared" si="16"/>
        <v>72.006025090327725</v>
      </c>
      <c r="AB40" s="4">
        <f t="shared" si="17"/>
        <v>78.462663405211742</v>
      </c>
      <c r="AC40" s="4">
        <f t="shared" si="18"/>
        <v>79.589630911448964</v>
      </c>
      <c r="AD40" s="4">
        <f t="shared" si="19"/>
        <v>73.854103631670284</v>
      </c>
      <c r="AE40" s="4">
        <f t="shared" si="20"/>
        <v>74.444378707309298</v>
      </c>
      <c r="AF40" s="4">
        <f t="shared" si="21"/>
        <v>72.112297434917963</v>
      </c>
      <c r="AG40" s="4" t="e">
        <f t="shared" si="22"/>
        <v>#N/A</v>
      </c>
      <c r="AI40" s="4">
        <f t="shared" si="23"/>
        <v>-0.22695559210879424</v>
      </c>
      <c r="AJ40" s="4">
        <f t="shared" si="24"/>
        <v>-0.11872323655579464</v>
      </c>
      <c r="AK40" s="4">
        <f t="shared" si="25"/>
        <v>-1.1445377371389611</v>
      </c>
      <c r="AL40" s="4">
        <f t="shared" si="26"/>
        <v>-0.52004932866056208</v>
      </c>
      <c r="AM40" s="4">
        <f t="shared" si="27"/>
        <v>-1.1894439686057154</v>
      </c>
      <c r="AN40" s="4">
        <f t="shared" si="28"/>
        <v>0.66758774675358268</v>
      </c>
      <c r="AO40" s="4">
        <f t="shared" si="29"/>
        <v>0.5971231773075516</v>
      </c>
      <c r="AP40" s="4">
        <f t="shared" si="30"/>
        <v>0.19885640511641611</v>
      </c>
      <c r="AQ40" s="4">
        <f t="shared" si="31"/>
        <v>0.13197490967228021</v>
      </c>
      <c r="AR40" s="4">
        <f t="shared" si="32"/>
        <v>-0.72166340521174277</v>
      </c>
      <c r="AS40" s="4">
        <f t="shared" si="33"/>
        <v>-1.3136309114489677</v>
      </c>
      <c r="AT40" s="4">
        <f t="shared" si="34"/>
        <v>-1.0781036316702881</v>
      </c>
      <c r="AU40" s="4">
        <f t="shared" si="35"/>
        <v>-0.44437870730929774</v>
      </c>
      <c r="AV40" s="4">
        <f t="shared" si="36"/>
        <v>0.30070256508203386</v>
      </c>
      <c r="AW40" s="4">
        <f t="shared" si="36"/>
        <v>0</v>
      </c>
      <c r="AY40" s="2">
        <f t="shared" si="96"/>
        <v>67.095954709742571</v>
      </c>
      <c r="AZ40" s="2">
        <f t="shared" si="37"/>
        <v>69.401713150460338</v>
      </c>
      <c r="BA40" s="2">
        <f t="shared" si="37"/>
        <v>69.669537589573451</v>
      </c>
      <c r="BB40" s="2">
        <f t="shared" si="37"/>
        <v>72.418048318371191</v>
      </c>
      <c r="BC40" s="2">
        <f t="shared" si="37"/>
        <v>71.748443958756994</v>
      </c>
      <c r="BD40" s="2">
        <f t="shared" si="37"/>
        <v>71.417412238842758</v>
      </c>
      <c r="BE40" s="2">
        <f t="shared" si="37"/>
        <v>70.334876818853331</v>
      </c>
      <c r="BF40" s="2">
        <f t="shared" si="37"/>
        <v>72.267143594503295</v>
      </c>
      <c r="BG40" s="2">
        <f t="shared" si="37"/>
        <v>72.006025089604549</v>
      </c>
      <c r="BH40" s="2">
        <f t="shared" si="37"/>
        <v>78.462663397662354</v>
      </c>
      <c r="BI40" s="2">
        <f t="shared" si="37"/>
        <v>79.589630911433062</v>
      </c>
      <c r="BJ40" s="2">
        <f t="shared" si="37"/>
        <v>73.85410362350477</v>
      </c>
      <c r="BK40" s="2">
        <f t="shared" si="37"/>
        <v>74.444378661406716</v>
      </c>
      <c r="BL40" s="2">
        <f t="shared" si="37"/>
        <v>72.112297434505606</v>
      </c>
      <c r="BM40" s="2" t="e">
        <f t="shared" si="37"/>
        <v>#N/A</v>
      </c>
      <c r="BO40" s="2">
        <f t="shared" si="38"/>
        <v>66.869</v>
      </c>
      <c r="BP40" s="2">
        <f t="shared" si="39"/>
        <v>69.283000000000001</v>
      </c>
      <c r="BQ40" s="2">
        <f t="shared" si="40"/>
        <v>68.525000000000006</v>
      </c>
      <c r="BR40" s="2">
        <f t="shared" si="41"/>
        <v>71.897999999999996</v>
      </c>
      <c r="BS40" s="2">
        <f t="shared" si="42"/>
        <v>70.558999999999997</v>
      </c>
      <c r="BT40" s="2">
        <f t="shared" si="43"/>
        <v>72.084999999999994</v>
      </c>
      <c r="BU40" s="2">
        <f t="shared" si="44"/>
        <v>70.932000000000002</v>
      </c>
      <c r="BV40" s="2">
        <f t="shared" si="45"/>
        <v>72.465999999999994</v>
      </c>
      <c r="BW40" s="2">
        <f t="shared" si="46"/>
        <v>72.138000000000005</v>
      </c>
      <c r="BX40" s="2">
        <f t="shared" si="47"/>
        <v>77.741</v>
      </c>
      <c r="BY40" s="2">
        <f t="shared" si="48"/>
        <v>78.275999999999996</v>
      </c>
      <c r="BZ40" s="2">
        <f t="shared" si="49"/>
        <v>72.775999999999996</v>
      </c>
      <c r="CA40" s="2">
        <f t="shared" si="50"/>
        <v>74</v>
      </c>
      <c r="CB40" s="2">
        <f t="shared" si="51"/>
        <v>72.412999999999997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67.128633645424344</v>
      </c>
      <c r="DL40" s="2">
        <f t="shared" si="70"/>
        <v>69.445762213225379</v>
      </c>
      <c r="DM40" s="2">
        <f t="shared" si="70"/>
        <v>69.537254513622941</v>
      </c>
      <c r="DN40" s="2">
        <f t="shared" si="70"/>
        <v>72.322518292682915</v>
      </c>
      <c r="DO40" s="2">
        <f t="shared" si="70"/>
        <v>71.639468468468479</v>
      </c>
      <c r="DP40" s="2">
        <f t="shared" si="70"/>
        <v>71.535627927927933</v>
      </c>
      <c r="DQ40" s="2">
        <f t="shared" si="70"/>
        <v>70.20502767052767</v>
      </c>
      <c r="DR40" s="2">
        <f t="shared" si="70"/>
        <v>72.13969006238861</v>
      </c>
      <c r="DS40" s="2">
        <f t="shared" si="70"/>
        <v>72.12297326203209</v>
      </c>
      <c r="DT40" s="2">
        <f t="shared" si="70"/>
        <v>78.566973949579832</v>
      </c>
      <c r="DU40" s="2">
        <f t="shared" si="70"/>
        <v>78.219012903225789</v>
      </c>
      <c r="DV40" s="2">
        <f t="shared" si="70"/>
        <v>73.354577777777777</v>
      </c>
      <c r="DW40" s="2">
        <f t="shared" si="70"/>
        <v>74.371698654119683</v>
      </c>
      <c r="DX40" s="2">
        <f t="shared" si="70"/>
        <v>71.975393430099317</v>
      </c>
      <c r="DY40" s="2">
        <f t="shared" si="70"/>
        <v>75.421278160919528</v>
      </c>
      <c r="EA40" s="2">
        <f t="shared" si="71"/>
        <v>66.548869247311828</v>
      </c>
      <c r="EB40" s="2">
        <f t="shared" si="72"/>
        <v>68.890836023618078</v>
      </c>
      <c r="EC40" s="2">
        <f t="shared" si="73"/>
        <v>71.480608823131519</v>
      </c>
      <c r="ED40" s="2">
        <f t="shared" si="74"/>
        <v>73.624691403177266</v>
      </c>
      <c r="EE40" s="2">
        <f t="shared" si="75"/>
        <v>73.386769219799703</v>
      </c>
      <c r="EF40" s="2">
        <f t="shared" si="76"/>
        <v>69.714001153504867</v>
      </c>
      <c r="EG40" s="2">
        <f t="shared" si="77"/>
        <v>72.381457234673675</v>
      </c>
      <c r="EH40" s="2">
        <f t="shared" si="78"/>
        <v>74.303012260739166</v>
      </c>
      <c r="EI40" s="2">
        <f t="shared" si="79"/>
        <v>70.194694725364585</v>
      </c>
      <c r="EJ40" s="2">
        <f t="shared" si="80"/>
        <v>76.975361140962036</v>
      </c>
      <c r="EK40" s="2">
        <f t="shared" si="81"/>
        <v>102.20805396822919</v>
      </c>
      <c r="EL40" s="2">
        <f t="shared" si="82"/>
        <v>81.373975525045054</v>
      </c>
      <c r="EM40" s="2">
        <f t="shared" si="83"/>
        <v>75.506337655590571</v>
      </c>
      <c r="EN40" s="2">
        <f t="shared" si="84"/>
        <v>74.320891201402205</v>
      </c>
      <c r="EO40" s="2">
        <f t="shared" si="85"/>
        <v>76.808482638035244</v>
      </c>
      <c r="EQ40" s="2">
        <f t="shared" si="86"/>
        <v>64.111776588106252</v>
      </c>
      <c r="ER40" s="2">
        <f t="shared" si="87"/>
        <v>67.010023719894662</v>
      </c>
      <c r="ES40" s="2">
        <f t="shared" si="87"/>
        <v>69.077142361304666</v>
      </c>
      <c r="ET40" s="2">
        <f t="shared" si="87"/>
        <v>72.345017687517242</v>
      </c>
      <c r="EU40" s="2">
        <f t="shared" si="87"/>
        <v>72.41347139057973</v>
      </c>
      <c r="EV40" s="2">
        <f t="shared" si="87"/>
        <v>70.926262653333794</v>
      </c>
      <c r="EW40" s="2">
        <f t="shared" si="87"/>
        <v>72.346983822577243</v>
      </c>
      <c r="EX40" s="2">
        <f t="shared" si="87"/>
        <v>73.368210079081507</v>
      </c>
      <c r="EY40" s="2">
        <f t="shared" si="87"/>
        <v>73.279247435869891</v>
      </c>
      <c r="EZ40" s="2">
        <f t="shared" si="87"/>
        <v>74.13511595209566</v>
      </c>
      <c r="FA40" s="2">
        <f t="shared" si="87"/>
        <v>93.50466379830857</v>
      </c>
      <c r="FB40" s="2">
        <f t="shared" si="87"/>
        <v>82.525185046630767</v>
      </c>
      <c r="FC40" s="2">
        <f t="shared" si="87"/>
        <v>80.968032520646375</v>
      </c>
      <c r="FD40" s="2">
        <f t="shared" si="87"/>
        <v>79.822024610661046</v>
      </c>
      <c r="FE40" s="2">
        <f t="shared" si="87"/>
        <v>79.227932944252473</v>
      </c>
      <c r="FG40" s="2">
        <f t="shared" si="88"/>
        <v>5.6356083828100922E-2</v>
      </c>
      <c r="FH40" s="2">
        <f t="shared" si="89"/>
        <v>7.9369283707109523E-2</v>
      </c>
      <c r="FI40" s="2">
        <f t="shared" si="89"/>
        <v>6.807379953353393E-2</v>
      </c>
      <c r="FJ40" s="2">
        <f t="shared" si="89"/>
        <v>7.3366837494592926E-2</v>
      </c>
      <c r="FK40" s="2">
        <f t="shared" si="89"/>
        <v>6.2370535585125363E-2</v>
      </c>
      <c r="FL40" s="2">
        <f t="shared" si="89"/>
        <v>6.4898719125913593E-2</v>
      </c>
      <c r="FM40" s="2">
        <f t="shared" si="89"/>
        <v>5.9661621520072317E-2</v>
      </c>
      <c r="FN40" s="2">
        <f t="shared" si="89"/>
        <v>5.8918499572509317E-2</v>
      </c>
      <c r="FO40" s="2">
        <f t="shared" si="89"/>
        <v>6.0659547742124807E-2</v>
      </c>
      <c r="FP40" s="2">
        <f t="shared" si="89"/>
        <v>6.5527089960849327E-2</v>
      </c>
      <c r="FQ40" s="2">
        <f t="shared" si="89"/>
        <v>5.7136922940136795E-2</v>
      </c>
      <c r="FR40" s="2">
        <f t="shared" si="89"/>
        <v>6.2289110241856058E-2</v>
      </c>
      <c r="FS40" s="2">
        <f t="shared" si="89"/>
        <v>6.403864976323477E-2</v>
      </c>
      <c r="FT40" s="2">
        <f t="shared" si="89"/>
        <v>5.8362580283212395E-2</v>
      </c>
      <c r="FU40" s="2">
        <f t="shared" si="89"/>
        <v>5.2446116617908031E-2</v>
      </c>
      <c r="FW40" s="2">
        <f t="shared" si="112"/>
        <v>2.3325584946628612E-6</v>
      </c>
      <c r="FX40" s="2">
        <f t="shared" si="90"/>
        <v>2.6417232483962472E-6</v>
      </c>
      <c r="FY40" s="2">
        <f t="shared" si="90"/>
        <v>3.5098212256195301E-6</v>
      </c>
      <c r="FZ40" s="2">
        <f t="shared" si="90"/>
        <v>4.9210194073551844E-6</v>
      </c>
      <c r="GA40" s="2">
        <f t="shared" si="90"/>
        <v>4.7194190496601462E-6</v>
      </c>
      <c r="GB40" s="2">
        <f t="shared" si="90"/>
        <v>4.582592413228623E-6</v>
      </c>
      <c r="GC40" s="2">
        <f t="shared" si="90"/>
        <v>4.890595780004157E-6</v>
      </c>
      <c r="GD40" s="2">
        <f t="shared" si="90"/>
        <v>6.5959452788405641E-6</v>
      </c>
      <c r="GE40" s="2">
        <f t="shared" si="90"/>
        <v>6.5914022095945629E-6</v>
      </c>
      <c r="GF40" s="2">
        <f t="shared" si="90"/>
        <v>5.9136529457069258E-6</v>
      </c>
      <c r="GG40" s="2">
        <f t="shared" si="90"/>
        <v>4.8236986717557355E-6</v>
      </c>
      <c r="GH40" s="2">
        <f t="shared" si="90"/>
        <v>4.0786443162730458E-6</v>
      </c>
      <c r="GI40" s="2">
        <f t="shared" si="90"/>
        <v>3.5259502069744998E-6</v>
      </c>
      <c r="GJ40" s="2">
        <f t="shared" si="90"/>
        <v>2.6726173375370737E-6</v>
      </c>
      <c r="GK40" s="2">
        <f t="shared" si="90"/>
        <v>2.7915941778573736E-6</v>
      </c>
      <c r="GM40" s="86">
        <f t="shared" si="113"/>
        <v>5.2811646849007322E-10</v>
      </c>
      <c r="GN40" s="86">
        <f t="shared" si="91"/>
        <v>6.5104313847191578E-9</v>
      </c>
      <c r="GO40" s="86">
        <f t="shared" si="91"/>
        <v>8.0017250971492818E-11</v>
      </c>
      <c r="GP40" s="86">
        <f t="shared" si="91"/>
        <v>6.1007316468382446E-10</v>
      </c>
      <c r="GQ40" s="86">
        <f t="shared" si="91"/>
        <v>5.1053194955758051E-12</v>
      </c>
      <c r="GR40" s="86">
        <f t="shared" si="91"/>
        <v>7.8893701247152467E-12</v>
      </c>
      <c r="GS40" s="86">
        <f t="shared" si="91"/>
        <v>2.0049382206253987E-12</v>
      </c>
      <c r="GT40" s="86">
        <f t="shared" si="91"/>
        <v>1.9158111427710802E-13</v>
      </c>
      <c r="GU40" s="86">
        <f t="shared" si="91"/>
        <v>3.7006689555967689E-13</v>
      </c>
      <c r="GV40" s="86">
        <f t="shared" si="91"/>
        <v>4.3186185941270718E-12</v>
      </c>
      <c r="GW40" s="86">
        <f t="shared" si="91"/>
        <v>8.1273134692066695E-15</v>
      </c>
      <c r="GX40" s="86">
        <f t="shared" si="91"/>
        <v>4.6197137097156439E-12</v>
      </c>
      <c r="GY40" s="86">
        <f t="shared" si="91"/>
        <v>2.6200563677939384E-11</v>
      </c>
      <c r="GZ40" s="86">
        <f t="shared" si="91"/>
        <v>2.1414177162898255E-13</v>
      </c>
      <c r="HA40" s="86">
        <f t="shared" si="91"/>
        <v>4.1221415972615856E-16</v>
      </c>
      <c r="HC40" s="86">
        <f t="shared" si="145"/>
        <v>2.8735793731772837E-25</v>
      </c>
      <c r="HD40" s="86">
        <f t="shared" si="92"/>
        <v>2.5463241815046242E-25</v>
      </c>
      <c r="HE40" s="86">
        <f t="shared" si="92"/>
        <v>1.2343309757995321E-28</v>
      </c>
      <c r="HF40" s="86">
        <f t="shared" si="92"/>
        <v>9.0203603774973276E-27</v>
      </c>
      <c r="HG40" s="86">
        <f t="shared" si="92"/>
        <v>1.0562027553567662E-30</v>
      </c>
      <c r="HH40" s="86">
        <f t="shared" si="92"/>
        <v>6.9924074467322958E-31</v>
      </c>
      <c r="HI40" s="86">
        <f t="shared" si="92"/>
        <v>1.5387928929504543E-31</v>
      </c>
      <c r="HJ40" s="86">
        <f t="shared" si="92"/>
        <v>1.6100727385807181E-32</v>
      </c>
      <c r="HK40" s="86">
        <f t="shared" si="92"/>
        <v>3.2642180228084973E-31</v>
      </c>
      <c r="HL40" s="86">
        <f t="shared" si="92"/>
        <v>2.62343867597614E-27</v>
      </c>
      <c r="HM40" s="86">
        <f t="shared" si="92"/>
        <v>5.4012007550622292E-30</v>
      </c>
      <c r="HN40" s="86">
        <f t="shared" si="92"/>
        <v>5.2888904240774849E-30</v>
      </c>
      <c r="HO40" s="86">
        <f t="shared" si="92"/>
        <v>1.2714669845778613E-29</v>
      </c>
      <c r="HP40" s="86">
        <f t="shared" si="92"/>
        <v>1.1264467678104851E-31</v>
      </c>
      <c r="HQ40" s="86">
        <f t="shared" si="92"/>
        <v>8.1289442492084771E-39</v>
      </c>
      <c r="HS40" s="86">
        <f t="shared" si="114"/>
        <v>2.0681870463026463E-69</v>
      </c>
      <c r="HT40" s="86">
        <f t="shared" si="93"/>
        <v>3.8393396299202943E-74</v>
      </c>
      <c r="HU40" s="86">
        <f t="shared" si="93"/>
        <v>7.4260171202801522E-84</v>
      </c>
      <c r="HV40" s="86">
        <f t="shared" si="93"/>
        <v>5.1305742054986153E-75</v>
      </c>
      <c r="HW40" s="86">
        <f t="shared" si="93"/>
        <v>6.472454110057214E-87</v>
      </c>
      <c r="HX40" s="86">
        <f t="shared" si="93"/>
        <v>4.4471597426479797E-89</v>
      </c>
      <c r="HY40" s="86">
        <f t="shared" si="93"/>
        <v>6.0960095549673243E-90</v>
      </c>
      <c r="HZ40" s="86">
        <f t="shared" si="93"/>
        <v>1.4475462426914129E-92</v>
      </c>
      <c r="IA40" s="86">
        <f t="shared" si="93"/>
        <v>3.7498738057261792E-89</v>
      </c>
      <c r="IB40" s="86">
        <f t="shared" si="93"/>
        <v>1.5211406958140119E-78</v>
      </c>
      <c r="IC40" s="86">
        <f t="shared" si="93"/>
        <v>3.4519617645602432E-88</v>
      </c>
      <c r="ID40" s="86">
        <f t="shared" si="93"/>
        <v>8.6191648678181415E-86</v>
      </c>
      <c r="IE40" s="86">
        <f t="shared" si="93"/>
        <v>1.5316838420945047E-85</v>
      </c>
      <c r="IF40" s="86">
        <f t="shared" si="93"/>
        <v>3.7010217231614085E-86</v>
      </c>
      <c r="IG40" s="86">
        <f t="shared" si="93"/>
        <v>6.3126349988477814E-69</v>
      </c>
      <c r="II40" s="86">
        <f t="shared" si="115"/>
        <v>4.7056683100840819E-247</v>
      </c>
      <c r="IJ40" s="86">
        <f t="shared" si="116"/>
        <v>5.1365584166442701E-276</v>
      </c>
      <c r="IK40" s="86">
        <f t="shared" si="117"/>
        <v>0</v>
      </c>
      <c r="IL40" s="86">
        <f t="shared" si="118"/>
        <v>3.6040210053744114E-275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3.077312062627922E-288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6.7919400275736157E-203</v>
      </c>
      <c r="IW40" s="86">
        <f t="shared" si="129"/>
        <v>3.3855172606343868E-116</v>
      </c>
      <c r="IY40" s="86">
        <f t="shared" si="130"/>
        <v>5.2811646849007353E-10</v>
      </c>
      <c r="IZ40" s="86">
        <f t="shared" si="131"/>
        <v>6.5104313847191578E-9</v>
      </c>
      <c r="JA40" s="86">
        <f t="shared" si="132"/>
        <v>8.0017250971492818E-11</v>
      </c>
      <c r="JB40" s="86">
        <f t="shared" si="133"/>
        <v>6.1007316468382446E-10</v>
      </c>
      <c r="JC40" s="86">
        <f t="shared" si="134"/>
        <v>5.1053194955758051E-12</v>
      </c>
      <c r="JD40" s="86">
        <f t="shared" si="135"/>
        <v>7.8893701247152467E-12</v>
      </c>
      <c r="JE40" s="86">
        <f t="shared" si="136"/>
        <v>2.0049382206253987E-12</v>
      </c>
      <c r="JF40" s="86">
        <f t="shared" si="137"/>
        <v>1.9158111427710802E-13</v>
      </c>
      <c r="JG40" s="86">
        <f t="shared" si="138"/>
        <v>3.7006689555967689E-13</v>
      </c>
      <c r="JH40" s="86">
        <f t="shared" si="139"/>
        <v>4.3186185941270742E-12</v>
      </c>
      <c r="JI40" s="86">
        <f t="shared" si="140"/>
        <v>8.1273134692066742E-15</v>
      </c>
      <c r="JJ40" s="86">
        <f t="shared" si="141"/>
        <v>4.6197137097156439E-12</v>
      </c>
      <c r="JK40" s="86">
        <f t="shared" si="142"/>
        <v>2.6200563677939384E-11</v>
      </c>
      <c r="JL40" s="86">
        <f t="shared" si="143"/>
        <v>2.1414177162898255E-13</v>
      </c>
      <c r="JM40" s="86">
        <f t="shared" si="144"/>
        <v>4.1221415972615856E-16</v>
      </c>
    </row>
    <row r="41" spans="2:273" x14ac:dyDescent="0.25">
      <c r="B41" s="2">
        <v>14</v>
      </c>
      <c r="C41" s="37">
        <v>66.180000000000007</v>
      </c>
      <c r="D41" s="37">
        <v>68.882999999999996</v>
      </c>
      <c r="E41" s="37">
        <v>69.948999999999998</v>
      </c>
      <c r="F41" s="37">
        <v>71.305000000000007</v>
      </c>
      <c r="G41" s="37">
        <v>71.897999999999996</v>
      </c>
      <c r="H41" s="37">
        <v>70.728999999999999</v>
      </c>
      <c r="I41" s="37">
        <v>70.593000000000004</v>
      </c>
      <c r="J41" s="37">
        <v>72.102999999999994</v>
      </c>
      <c r="K41" s="37">
        <v>72.241</v>
      </c>
      <c r="L41" s="37">
        <v>78.034000000000006</v>
      </c>
      <c r="M41" s="37">
        <v>78.930999999999997</v>
      </c>
      <c r="N41" s="37">
        <v>73.224000000000004</v>
      </c>
      <c r="O41" s="37">
        <v>73.430999999999997</v>
      </c>
      <c r="P41" s="37">
        <v>72.555999999999997</v>
      </c>
      <c r="Q41" s="37">
        <v>75.2</v>
      </c>
      <c r="S41" s="4">
        <f t="shared" si="8"/>
        <v>67.19416140614392</v>
      </c>
      <c r="T41" s="4">
        <f t="shared" si="9"/>
        <v>69.555536262171941</v>
      </c>
      <c r="U41" s="4">
        <f t="shared" si="10"/>
        <v>69.861125509390845</v>
      </c>
      <c r="V41" s="4">
        <f t="shared" si="11"/>
        <v>72.547806318551295</v>
      </c>
      <c r="W41" s="4">
        <f t="shared" si="12"/>
        <v>71.944883959119295</v>
      </c>
      <c r="X41" s="4">
        <f t="shared" si="13"/>
        <v>71.580290148875264</v>
      </c>
      <c r="Y41" s="4">
        <f t="shared" si="14"/>
        <v>70.495335785210969</v>
      </c>
      <c r="Z41" s="4">
        <f t="shared" si="15"/>
        <v>72.416779797819601</v>
      </c>
      <c r="AA41" s="4">
        <f t="shared" si="16"/>
        <v>72.159102199849329</v>
      </c>
      <c r="AB41" s="4">
        <f t="shared" si="17"/>
        <v>78.639586270330071</v>
      </c>
      <c r="AC41" s="4">
        <f t="shared" si="18"/>
        <v>79.973739665765123</v>
      </c>
      <c r="AD41" s="4">
        <f t="shared" si="19"/>
        <v>74.118911849212822</v>
      </c>
      <c r="AE41" s="4">
        <f t="shared" si="20"/>
        <v>74.59114166885864</v>
      </c>
      <c r="AF41" s="4">
        <f t="shared" si="21"/>
        <v>72.323112631444431</v>
      </c>
      <c r="AG41" s="4">
        <f t="shared" si="22"/>
        <v>75.591891672906101</v>
      </c>
      <c r="AI41" s="4">
        <f t="shared" si="23"/>
        <v>-1.0141614061439128</v>
      </c>
      <c r="AJ41" s="4">
        <f t="shared" si="24"/>
        <v>-0.67253626217194551</v>
      </c>
      <c r="AK41" s="4">
        <f t="shared" si="25"/>
        <v>8.7874490609152645E-2</v>
      </c>
      <c r="AL41" s="4">
        <f t="shared" si="26"/>
        <v>-1.2428063185512883</v>
      </c>
      <c r="AM41" s="4">
        <f t="shared" si="27"/>
        <v>-4.6883959119298879E-2</v>
      </c>
      <c r="AN41" s="4">
        <f t="shared" si="28"/>
        <v>-0.85129014887526466</v>
      </c>
      <c r="AO41" s="4">
        <f t="shared" si="29"/>
        <v>9.7664214789034531E-2</v>
      </c>
      <c r="AP41" s="4">
        <f t="shared" si="30"/>
        <v>-0.31377979781960619</v>
      </c>
      <c r="AQ41" s="4">
        <f t="shared" si="31"/>
        <v>8.1897800150670719E-2</v>
      </c>
      <c r="AR41" s="4">
        <f t="shared" si="32"/>
        <v>-0.60558627033006474</v>
      </c>
      <c r="AS41" s="4">
        <f t="shared" si="33"/>
        <v>-1.0427396657651258</v>
      </c>
      <c r="AT41" s="4">
        <f t="shared" si="34"/>
        <v>-0.89491184921281786</v>
      </c>
      <c r="AU41" s="4">
        <f t="shared" si="35"/>
        <v>-1.1601416688586426</v>
      </c>
      <c r="AV41" s="4">
        <f t="shared" si="36"/>
        <v>0.23288736855556635</v>
      </c>
      <c r="AW41" s="4">
        <f t="shared" si="36"/>
        <v>-0.39189167290609817</v>
      </c>
      <c r="AY41" s="2">
        <f t="shared" si="96"/>
        <v>67.194159545991468</v>
      </c>
      <c r="AZ41" s="2">
        <f t="shared" si="37"/>
        <v>69.555515693544905</v>
      </c>
      <c r="BA41" s="2">
        <f t="shared" si="37"/>
        <v>69.861125144449289</v>
      </c>
      <c r="BB41" s="2">
        <f t="shared" si="37"/>
        <v>72.547804025221822</v>
      </c>
      <c r="BC41" s="2">
        <f t="shared" si="37"/>
        <v>71.944883931764707</v>
      </c>
      <c r="BD41" s="2">
        <f t="shared" si="37"/>
        <v>71.580290109176431</v>
      </c>
      <c r="BE41" s="2">
        <f t="shared" si="37"/>
        <v>70.495335774198338</v>
      </c>
      <c r="BF41" s="2">
        <f t="shared" si="37"/>
        <v>72.416779796589722</v>
      </c>
      <c r="BG41" s="2">
        <f t="shared" si="37"/>
        <v>72.159102197562419</v>
      </c>
      <c r="BH41" s="2">
        <f t="shared" si="37"/>
        <v>78.639586248739704</v>
      </c>
      <c r="BI41" s="2">
        <f t="shared" si="37"/>
        <v>79.973739665705082</v>
      </c>
      <c r="BJ41" s="2">
        <f t="shared" si="37"/>
        <v>74.118911826422789</v>
      </c>
      <c r="BK41" s="2">
        <f t="shared" si="37"/>
        <v>74.591141550926224</v>
      </c>
      <c r="BL41" s="2">
        <f t="shared" si="37"/>
        <v>72.323112630124271</v>
      </c>
      <c r="BM41" s="2">
        <f t="shared" si="37"/>
        <v>75.591891672902861</v>
      </c>
      <c r="BO41" s="2">
        <f t="shared" si="38"/>
        <v>66.180000000000007</v>
      </c>
      <c r="BP41" s="2">
        <f t="shared" si="39"/>
        <v>68.882999999999996</v>
      </c>
      <c r="BQ41" s="2">
        <f t="shared" si="40"/>
        <v>69.948999999999998</v>
      </c>
      <c r="BR41" s="2">
        <f t="shared" si="41"/>
        <v>71.305000000000007</v>
      </c>
      <c r="BS41" s="2">
        <f t="shared" si="42"/>
        <v>71.897999999999996</v>
      </c>
      <c r="BT41" s="2">
        <f t="shared" si="43"/>
        <v>70.728999999999999</v>
      </c>
      <c r="BU41" s="2">
        <f t="shared" si="44"/>
        <v>70.593000000000004</v>
      </c>
      <c r="BV41" s="2">
        <f t="shared" si="45"/>
        <v>72.102999999999994</v>
      </c>
      <c r="BW41" s="2">
        <f t="shared" si="46"/>
        <v>72.241</v>
      </c>
      <c r="BX41" s="2">
        <f t="shared" si="47"/>
        <v>78.034000000000006</v>
      </c>
      <c r="BY41" s="2">
        <f t="shared" si="48"/>
        <v>78.930999999999997</v>
      </c>
      <c r="BZ41" s="2">
        <f t="shared" si="49"/>
        <v>73.224000000000004</v>
      </c>
      <c r="CA41" s="2">
        <f t="shared" si="50"/>
        <v>73.430999999999997</v>
      </c>
      <c r="CB41" s="2">
        <f t="shared" si="51"/>
        <v>72.555999999999997</v>
      </c>
      <c r="CC41" s="2">
        <f t="shared" si="52"/>
        <v>75.2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67.242699788583508</v>
      </c>
      <c r="DL41" s="2">
        <f t="shared" si="70"/>
        <v>69.626156545209184</v>
      </c>
      <c r="DM41" s="2">
        <f t="shared" si="70"/>
        <v>69.740041908305074</v>
      </c>
      <c r="DN41" s="2">
        <f t="shared" si="70"/>
        <v>72.464561632270161</v>
      </c>
      <c r="DO41" s="2">
        <f t="shared" si="70"/>
        <v>71.847955598455599</v>
      </c>
      <c r="DP41" s="2">
        <f t="shared" si="70"/>
        <v>71.727290347490353</v>
      </c>
      <c r="DQ41" s="2">
        <f t="shared" si="70"/>
        <v>70.371184684684692</v>
      </c>
      <c r="DR41" s="2">
        <f t="shared" si="70"/>
        <v>72.296653297682724</v>
      </c>
      <c r="DS41" s="2">
        <f t="shared" si="70"/>
        <v>72.302751871657762</v>
      </c>
      <c r="DT41" s="2">
        <f t="shared" si="70"/>
        <v>78.776381512605042</v>
      </c>
      <c r="DU41" s="2">
        <f t="shared" si="70"/>
        <v>78.517929032258053</v>
      </c>
      <c r="DV41" s="2">
        <f t="shared" si="70"/>
        <v>73.600596825396821</v>
      </c>
      <c r="DW41" s="2">
        <f t="shared" si="70"/>
        <v>74.52939796476636</v>
      </c>
      <c r="DX41" s="2">
        <f t="shared" si="70"/>
        <v>72.192044308632546</v>
      </c>
      <c r="DY41" s="2">
        <f t="shared" si="70"/>
        <v>75.521965591397844</v>
      </c>
      <c r="EA41" s="2">
        <f t="shared" si="71"/>
        <v>66.453002150537642</v>
      </c>
      <c r="EB41" s="2">
        <f t="shared" si="72"/>
        <v>68.808288544194653</v>
      </c>
      <c r="EC41" s="2">
        <f t="shared" si="73"/>
        <v>71.373017948300273</v>
      </c>
      <c r="ED41" s="2">
        <f t="shared" si="74"/>
        <v>73.506743798301869</v>
      </c>
      <c r="EE41" s="2">
        <f t="shared" si="75"/>
        <v>73.27388851565469</v>
      </c>
      <c r="EF41" s="2">
        <f t="shared" si="76"/>
        <v>69.648500976042584</v>
      </c>
      <c r="EG41" s="2">
        <f t="shared" si="77"/>
        <v>72.279933524225427</v>
      </c>
      <c r="EH41" s="2">
        <f t="shared" si="78"/>
        <v>74.166788497838922</v>
      </c>
      <c r="EI41" s="2">
        <f t="shared" si="79"/>
        <v>70.130018658852379</v>
      </c>
      <c r="EJ41" s="2">
        <f t="shared" si="80"/>
        <v>76.860673489285674</v>
      </c>
      <c r="EK41" s="2">
        <f t="shared" si="81"/>
        <v>101.88418212034205</v>
      </c>
      <c r="EL41" s="2">
        <f t="shared" si="82"/>
        <v>81.235077226558289</v>
      </c>
      <c r="EM41" s="2">
        <f t="shared" si="83"/>
        <v>75.413857013230086</v>
      </c>
      <c r="EN41" s="2">
        <f t="shared" si="84"/>
        <v>74.251483523129124</v>
      </c>
      <c r="EO41" s="2">
        <f t="shared" si="85"/>
        <v>76.743968836629662</v>
      </c>
      <c r="EQ41" s="2">
        <f t="shared" si="86"/>
        <v>64.040118948611308</v>
      </c>
      <c r="ER41" s="2">
        <f t="shared" si="87"/>
        <v>66.946852309782273</v>
      </c>
      <c r="ES41" s="2">
        <f t="shared" si="87"/>
        <v>68.995160789300897</v>
      </c>
      <c r="ET41" s="2">
        <f t="shared" si="87"/>
        <v>72.240601762499765</v>
      </c>
      <c r="EU41" s="2">
        <f t="shared" si="87"/>
        <v>72.310682778795552</v>
      </c>
      <c r="EV41" s="2">
        <f t="shared" si="87"/>
        <v>70.84752216570115</v>
      </c>
      <c r="EW41" s="2">
        <f t="shared" si="87"/>
        <v>72.245187385440303</v>
      </c>
      <c r="EX41" s="2">
        <f t="shared" si="87"/>
        <v>73.242323120534024</v>
      </c>
      <c r="EY41" s="2">
        <f t="shared" si="87"/>
        <v>73.182960814977775</v>
      </c>
      <c r="EZ41" s="2">
        <f t="shared" si="87"/>
        <v>74.05304728061131</v>
      </c>
      <c r="FA41" s="2">
        <f t="shared" si="87"/>
        <v>93.278826077880339</v>
      </c>
      <c r="FB41" s="2">
        <f t="shared" si="87"/>
        <v>82.373542443889761</v>
      </c>
      <c r="FC41" s="2">
        <f t="shared" si="87"/>
        <v>80.815509567806046</v>
      </c>
      <c r="FD41" s="2">
        <f t="shared" si="87"/>
        <v>79.689364682718178</v>
      </c>
      <c r="FE41" s="2">
        <f t="shared" si="87"/>
        <v>79.134355740123496</v>
      </c>
      <c r="FG41" s="2">
        <f t="shared" si="88"/>
        <v>6.1459056056678389E-2</v>
      </c>
      <c r="FH41" s="2">
        <f t="shared" si="89"/>
        <v>8.6365354503204622E-2</v>
      </c>
      <c r="FI41" s="2">
        <f t="shared" si="89"/>
        <v>7.415441759200514E-2</v>
      </c>
      <c r="FJ41" s="2">
        <f t="shared" si="89"/>
        <v>7.9879724964544832E-2</v>
      </c>
      <c r="FK41" s="2">
        <f t="shared" si="89"/>
        <v>6.7978876479396974E-2</v>
      </c>
      <c r="FL41" s="2">
        <f t="shared" si="89"/>
        <v>7.0717247772832822E-2</v>
      </c>
      <c r="FM41" s="2">
        <f t="shared" si="89"/>
        <v>6.5043275084435748E-2</v>
      </c>
      <c r="FN41" s="2">
        <f t="shared" si="89"/>
        <v>6.4237700521907651E-2</v>
      </c>
      <c r="FO41" s="2">
        <f t="shared" si="89"/>
        <v>6.6124887239418326E-2</v>
      </c>
      <c r="FP41" s="2">
        <f t="shared" si="89"/>
        <v>7.1397654039526387E-2</v>
      </c>
      <c r="FQ41" s="2">
        <f t="shared" si="89"/>
        <v>6.2305930795059167E-2</v>
      </c>
      <c r="FR41" s="2">
        <f t="shared" si="89"/>
        <v>6.7890659535663339E-2</v>
      </c>
      <c r="FS41" s="2">
        <f t="shared" si="89"/>
        <v>6.978582309329362E-2</v>
      </c>
      <c r="FT41" s="2">
        <f t="shared" si="89"/>
        <v>6.363498618653797E-2</v>
      </c>
      <c r="FU41" s="2">
        <f t="shared" si="89"/>
        <v>5.7216513124322257E-2</v>
      </c>
      <c r="FW41" s="2">
        <f t="shared" si="112"/>
        <v>2.5575989550616776E-6</v>
      </c>
      <c r="FX41" s="2">
        <f t="shared" si="90"/>
        <v>2.896591203860615E-6</v>
      </c>
      <c r="FY41" s="2">
        <f t="shared" si="90"/>
        <v>3.8484411430885261E-6</v>
      </c>
      <c r="FZ41" s="2">
        <f t="shared" si="90"/>
        <v>5.3957879211983901E-6</v>
      </c>
      <c r="GA41" s="2">
        <f t="shared" si="90"/>
        <v>5.1747377302481909E-6</v>
      </c>
      <c r="GB41" s="2">
        <f t="shared" si="90"/>
        <v>5.024710441390137E-6</v>
      </c>
      <c r="GC41" s="2">
        <f t="shared" si="90"/>
        <v>5.3624291087380848E-6</v>
      </c>
      <c r="GD41" s="2">
        <f t="shared" si="90"/>
        <v>7.2323055788168234E-6</v>
      </c>
      <c r="GE41" s="2">
        <f t="shared" si="90"/>
        <v>7.2273242087827575E-6</v>
      </c>
      <c r="GF41" s="2">
        <f t="shared" si="90"/>
        <v>6.484187815046326E-6</v>
      </c>
      <c r="GG41" s="2">
        <f t="shared" si="90"/>
        <v>5.2890779569046752E-6</v>
      </c>
      <c r="GH41" s="2">
        <f t="shared" si="90"/>
        <v>4.4721428028274275E-6</v>
      </c>
      <c r="GI41" s="2">
        <f t="shared" si="90"/>
        <v>3.866126207465653E-6</v>
      </c>
      <c r="GJ41" s="2">
        <f t="shared" si="90"/>
        <v>2.930465881625081E-6</v>
      </c>
      <c r="GK41" s="2">
        <f t="shared" si="90"/>
        <v>3.0609213241091415E-6</v>
      </c>
      <c r="GM41" s="86">
        <f t="shared" si="113"/>
        <v>1.1344651830418094E-9</v>
      </c>
      <c r="GN41" s="86">
        <f t="shared" si="91"/>
        <v>1.3551380057550865E-8</v>
      </c>
      <c r="GO41" s="86">
        <f t="shared" si="91"/>
        <v>2.0207868495270949E-10</v>
      </c>
      <c r="GP41" s="86">
        <f t="shared" si="91"/>
        <v>1.4140194238669314E-9</v>
      </c>
      <c r="GQ41" s="86">
        <f t="shared" si="91"/>
        <v>1.4481715293717461E-11</v>
      </c>
      <c r="GR41" s="86">
        <f t="shared" si="91"/>
        <v>2.221193709520002E-11</v>
      </c>
      <c r="GS41" s="86">
        <f t="shared" si="91"/>
        <v>5.8729579737271989E-12</v>
      </c>
      <c r="GT41" s="86">
        <f t="shared" si="91"/>
        <v>6.3299855361356304E-13</v>
      </c>
      <c r="GU41" s="86">
        <f t="shared" si="91"/>
        <v>1.1957013531478263E-12</v>
      </c>
      <c r="GV41" s="86">
        <f t="shared" si="91"/>
        <v>1.2619542049107525E-11</v>
      </c>
      <c r="GW41" s="86">
        <f t="shared" si="91"/>
        <v>3.1358077192947322E-14</v>
      </c>
      <c r="GX41" s="86">
        <f t="shared" si="91"/>
        <v>1.3168319947552813E-11</v>
      </c>
      <c r="GY41" s="86">
        <f t="shared" si="91"/>
        <v>6.8728781070279209E-11</v>
      </c>
      <c r="GZ41" s="86">
        <f t="shared" si="91"/>
        <v>7.0033235481618657E-13</v>
      </c>
      <c r="HA41" s="86">
        <f t="shared" si="91"/>
        <v>1.7827979283740118E-15</v>
      </c>
      <c r="HC41" s="86">
        <f t="shared" si="145"/>
        <v>1.2321348942774894E-24</v>
      </c>
      <c r="HD41" s="86">
        <f t="shared" si="92"/>
        <v>1.2061544638175558E-24</v>
      </c>
      <c r="HE41" s="86">
        <f t="shared" si="92"/>
        <v>7.4620615315474543E-28</v>
      </c>
      <c r="HF41" s="86">
        <f t="shared" si="92"/>
        <v>4.8407030002019403E-26</v>
      </c>
      <c r="HG41" s="86">
        <f t="shared" si="92"/>
        <v>7.3585709902759963E-30</v>
      </c>
      <c r="HH41" s="86">
        <f t="shared" si="92"/>
        <v>5.0117746270656118E-30</v>
      </c>
      <c r="HI41" s="86">
        <f t="shared" si="92"/>
        <v>1.1351077256934201E-30</v>
      </c>
      <c r="HJ41" s="86">
        <f t="shared" si="92"/>
        <v>1.3256514403561404E-31</v>
      </c>
      <c r="HK41" s="86">
        <f t="shared" si="92"/>
        <v>2.497692490067892E-30</v>
      </c>
      <c r="HL41" s="86">
        <f t="shared" si="92"/>
        <v>1.53100185792023E-26</v>
      </c>
      <c r="HM41" s="86">
        <f t="shared" si="92"/>
        <v>3.7150850862826003E-29</v>
      </c>
      <c r="HN41" s="86">
        <f t="shared" si="92"/>
        <v>3.5003108250895715E-29</v>
      </c>
      <c r="HO41" s="86">
        <f t="shared" si="92"/>
        <v>7.9543583330376399E-29</v>
      </c>
      <c r="HP41" s="86">
        <f t="shared" si="92"/>
        <v>8.0121432481792329E-31</v>
      </c>
      <c r="HQ41" s="86">
        <f t="shared" si="92"/>
        <v>9.6452974208752542E-38</v>
      </c>
      <c r="HS41" s="86">
        <f t="shared" si="114"/>
        <v>3.2268250050870934E-68</v>
      </c>
      <c r="HT41" s="86">
        <f t="shared" si="93"/>
        <v>7.9734845041805795E-73</v>
      </c>
      <c r="HU41" s="86">
        <f t="shared" si="93"/>
        <v>2.4672393664643969E-82</v>
      </c>
      <c r="HV41" s="86">
        <f t="shared" si="93"/>
        <v>1.2603239618147163E-73</v>
      </c>
      <c r="HW41" s="86">
        <f t="shared" si="93"/>
        <v>2.6476320468160953E-85</v>
      </c>
      <c r="HX41" s="86">
        <f t="shared" si="93"/>
        <v>1.9910929895192109E-87</v>
      </c>
      <c r="HY41" s="86">
        <f t="shared" si="93"/>
        <v>2.8180602770699883E-88</v>
      </c>
      <c r="HZ41" s="86">
        <f t="shared" si="93"/>
        <v>8.2202288948349367E-91</v>
      </c>
      <c r="IA41" s="86">
        <f t="shared" si="93"/>
        <v>1.8670686786070534E-87</v>
      </c>
      <c r="IB41" s="86">
        <f t="shared" si="93"/>
        <v>4.5838234923334134E-77</v>
      </c>
      <c r="IC41" s="86">
        <f t="shared" si="93"/>
        <v>1.4827899292592615E-86</v>
      </c>
      <c r="ID41" s="86">
        <f t="shared" si="93"/>
        <v>3.2593178644611742E-84</v>
      </c>
      <c r="IE41" s="86">
        <f t="shared" si="93"/>
        <v>5.2938656885645233E-84</v>
      </c>
      <c r="IF41" s="86">
        <f t="shared" si="93"/>
        <v>1.2671842115660261E-84</v>
      </c>
      <c r="IG41" s="86">
        <f t="shared" si="93"/>
        <v>1.0620700870675353E-67</v>
      </c>
      <c r="II41" s="86">
        <f t="shared" si="115"/>
        <v>1.3777188367640959E-243</v>
      </c>
      <c r="IJ41" s="86">
        <f t="shared" si="116"/>
        <v>4.2093419023152954E-272</v>
      </c>
      <c r="IK41" s="86">
        <f t="shared" si="117"/>
        <v>8.0149148934787187E-306</v>
      </c>
      <c r="IL41" s="86">
        <f t="shared" si="118"/>
        <v>4.5297903552458079E-271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7.060691386491821E-284</v>
      </c>
      <c r="IS41" s="86">
        <f t="shared" si="125"/>
        <v>0</v>
      </c>
      <c r="IT41" s="86">
        <f t="shared" si="126"/>
        <v>0</v>
      </c>
      <c r="IU41" s="86">
        <f t="shared" si="127"/>
        <v>3.129850836052679E-306</v>
      </c>
      <c r="IV41" s="86">
        <f t="shared" si="128"/>
        <v>5.0600794244406696E-200</v>
      </c>
      <c r="IW41" s="86">
        <f t="shared" si="129"/>
        <v>1.4757723631155258E-114</v>
      </c>
      <c r="IY41" s="86">
        <f t="shared" si="130"/>
        <v>1.1344651830418106E-9</v>
      </c>
      <c r="IZ41" s="86">
        <f t="shared" si="131"/>
        <v>1.3551380057550867E-8</v>
      </c>
      <c r="JA41" s="86">
        <f t="shared" si="132"/>
        <v>2.0207868495270949E-10</v>
      </c>
      <c r="JB41" s="86">
        <f t="shared" si="133"/>
        <v>1.4140194238669314E-9</v>
      </c>
      <c r="JC41" s="86">
        <f t="shared" si="134"/>
        <v>1.4481715293717461E-11</v>
      </c>
      <c r="JD41" s="86">
        <f t="shared" si="135"/>
        <v>2.221193709520002E-11</v>
      </c>
      <c r="JE41" s="86">
        <f t="shared" si="136"/>
        <v>5.8729579737271989E-12</v>
      </c>
      <c r="JF41" s="86">
        <f t="shared" si="137"/>
        <v>6.3299855361356304E-13</v>
      </c>
      <c r="JG41" s="86">
        <f t="shared" si="138"/>
        <v>1.1957013531478263E-12</v>
      </c>
      <c r="JH41" s="86">
        <f t="shared" si="139"/>
        <v>1.261954204910754E-11</v>
      </c>
      <c r="JI41" s="86">
        <f t="shared" si="140"/>
        <v>3.135807719294736E-14</v>
      </c>
      <c r="JJ41" s="86">
        <f t="shared" si="141"/>
        <v>1.3168319947552813E-11</v>
      </c>
      <c r="JK41" s="86">
        <f t="shared" si="142"/>
        <v>6.8728781070279209E-11</v>
      </c>
      <c r="JL41" s="86">
        <f t="shared" si="143"/>
        <v>7.0033235481618657E-13</v>
      </c>
      <c r="JM41" s="86">
        <f t="shared" si="144"/>
        <v>1.7827979283740118E-15</v>
      </c>
    </row>
    <row r="42" spans="2:273" x14ac:dyDescent="0.25">
      <c r="B42" s="2">
        <v>15</v>
      </c>
      <c r="C42" s="37">
        <v>66.966999999999999</v>
      </c>
      <c r="D42" s="37">
        <v>67.95</v>
      </c>
      <c r="E42" s="37">
        <v>70.373000000000005</v>
      </c>
      <c r="F42" s="37">
        <v>71.61</v>
      </c>
      <c r="G42" s="37">
        <v>71.846999999999994</v>
      </c>
      <c r="H42" s="37">
        <v>72.322000000000003</v>
      </c>
      <c r="I42" s="37">
        <v>71.983000000000004</v>
      </c>
      <c r="J42" s="37">
        <v>72.879000000000005</v>
      </c>
      <c r="K42" s="37">
        <v>71.379000000000005</v>
      </c>
      <c r="L42" s="37">
        <v>77.81</v>
      </c>
      <c r="M42" s="37">
        <v>78.844999999999999</v>
      </c>
      <c r="N42" s="37">
        <v>73.569000000000003</v>
      </c>
      <c r="O42" s="37">
        <v>74.034000000000006</v>
      </c>
      <c r="P42" s="37">
        <v>72.412999999999997</v>
      </c>
      <c r="Q42" s="37">
        <v>76.727000000000004</v>
      </c>
      <c r="S42" s="4">
        <f t="shared" si="8"/>
        <v>67.289796532431694</v>
      </c>
      <c r="T42" s="4">
        <f t="shared" si="9"/>
        <v>69.705081870445383</v>
      </c>
      <c r="U42" s="4">
        <f t="shared" si="10"/>
        <v>70.049595072614295</v>
      </c>
      <c r="V42" s="4">
        <f t="shared" si="11"/>
        <v>72.674588029764692</v>
      </c>
      <c r="W42" s="4">
        <f t="shared" si="12"/>
        <v>72.138232305217372</v>
      </c>
      <c r="X42" s="4">
        <f t="shared" si="13"/>
        <v>71.73905729090032</v>
      </c>
      <c r="Y42" s="4">
        <f t="shared" si="14"/>
        <v>70.653650227113516</v>
      </c>
      <c r="Z42" s="4">
        <f t="shared" si="15"/>
        <v>72.563997872276218</v>
      </c>
      <c r="AA42" s="4">
        <f t="shared" si="16"/>
        <v>72.308408422523854</v>
      </c>
      <c r="AB42" s="4">
        <f t="shared" si="17"/>
        <v>78.811623805233268</v>
      </c>
      <c r="AC42" s="4">
        <f t="shared" si="18"/>
        <v>80.361279140004754</v>
      </c>
      <c r="AD42" s="4">
        <f t="shared" si="19"/>
        <v>74.382771713902471</v>
      </c>
      <c r="AE42" s="4">
        <f t="shared" si="20"/>
        <v>74.735329799608891</v>
      </c>
      <c r="AF42" s="4">
        <f t="shared" si="21"/>
        <v>72.531693956581464</v>
      </c>
      <c r="AG42" s="4">
        <f t="shared" si="22"/>
        <v>75.688597196963173</v>
      </c>
      <c r="AI42" s="4">
        <f t="shared" si="23"/>
        <v>-0.32279653243169548</v>
      </c>
      <c r="AJ42" s="4">
        <f t="shared" si="24"/>
        <v>-1.7550818704453803</v>
      </c>
      <c r="AK42" s="4">
        <f t="shared" si="25"/>
        <v>0.32340492738570958</v>
      </c>
      <c r="AL42" s="4">
        <f t="shared" si="26"/>
        <v>-1.0645880297646926</v>
      </c>
      <c r="AM42" s="4">
        <f t="shared" si="27"/>
        <v>-0.29123230521737753</v>
      </c>
      <c r="AN42" s="4">
        <f t="shared" si="28"/>
        <v>0.58294270909968304</v>
      </c>
      <c r="AO42" s="4">
        <f t="shared" si="29"/>
        <v>1.3293497728864878</v>
      </c>
      <c r="AP42" s="4">
        <f t="shared" si="30"/>
        <v>0.31500212772378688</v>
      </c>
      <c r="AQ42" s="4">
        <f t="shared" si="31"/>
        <v>-0.92940842252384925</v>
      </c>
      <c r="AR42" s="4">
        <f t="shared" si="32"/>
        <v>-1.0016238052332653</v>
      </c>
      <c r="AS42" s="4">
        <f t="shared" si="33"/>
        <v>-1.5162791400047553</v>
      </c>
      <c r="AT42" s="4">
        <f t="shared" si="34"/>
        <v>-0.81377171390246872</v>
      </c>
      <c r="AU42" s="4">
        <f t="shared" si="35"/>
        <v>-0.7013297996088852</v>
      </c>
      <c r="AV42" s="4">
        <f t="shared" si="36"/>
        <v>-0.11869395658146686</v>
      </c>
      <c r="AW42" s="4">
        <f t="shared" si="36"/>
        <v>1.0384028030368313</v>
      </c>
      <c r="AY42" s="2">
        <f t="shared" si="96"/>
        <v>67.289792668218269</v>
      </c>
      <c r="AZ42" s="2">
        <f t="shared" si="37"/>
        <v>69.705040566050002</v>
      </c>
      <c r="BA42" s="2">
        <f t="shared" si="37"/>
        <v>70.049594187804018</v>
      </c>
      <c r="BB42" s="2">
        <f t="shared" si="37"/>
        <v>72.674582916514908</v>
      </c>
      <c r="BC42" s="2">
        <f t="shared" si="37"/>
        <v>72.138232230922426</v>
      </c>
      <c r="BD42" s="2">
        <f t="shared" si="37"/>
        <v>71.739057183913431</v>
      </c>
      <c r="BE42" s="2">
        <f t="shared" si="37"/>
        <v>70.653650196239738</v>
      </c>
      <c r="BF42" s="2">
        <f t="shared" si="37"/>
        <v>72.563997868400932</v>
      </c>
      <c r="BG42" s="2">
        <f t="shared" si="37"/>
        <v>72.308408415475213</v>
      </c>
      <c r="BH42" s="2">
        <f t="shared" si="37"/>
        <v>78.811623744923494</v>
      </c>
      <c r="BI42" s="2">
        <f t="shared" si="37"/>
        <v>80.36127913978477</v>
      </c>
      <c r="BJ42" s="2">
        <f t="shared" si="37"/>
        <v>74.382771651710797</v>
      </c>
      <c r="BK42" s="2">
        <f t="shared" si="37"/>
        <v>74.73532950275775</v>
      </c>
      <c r="BL42" s="2">
        <f t="shared" si="37"/>
        <v>72.531693952462248</v>
      </c>
      <c r="BM42" s="2">
        <f t="shared" si="37"/>
        <v>75.688597196949928</v>
      </c>
      <c r="BO42" s="2">
        <f t="shared" si="38"/>
        <v>66.966999999999999</v>
      </c>
      <c r="BP42" s="2">
        <f t="shared" si="39"/>
        <v>67.95</v>
      </c>
      <c r="BQ42" s="2">
        <f t="shared" si="40"/>
        <v>70.373000000000005</v>
      </c>
      <c r="BR42" s="2">
        <f t="shared" si="41"/>
        <v>71.61</v>
      </c>
      <c r="BS42" s="2">
        <f t="shared" si="42"/>
        <v>71.846999999999994</v>
      </c>
      <c r="BT42" s="2">
        <f t="shared" si="43"/>
        <v>72.322000000000003</v>
      </c>
      <c r="BU42" s="2">
        <f t="shared" si="44"/>
        <v>71.983000000000004</v>
      </c>
      <c r="BV42" s="2">
        <f t="shared" si="45"/>
        <v>72.879000000000005</v>
      </c>
      <c r="BW42" s="2">
        <f t="shared" si="46"/>
        <v>71.379000000000005</v>
      </c>
      <c r="BX42" s="2">
        <f t="shared" si="47"/>
        <v>77.81</v>
      </c>
      <c r="BY42" s="2">
        <f t="shared" si="48"/>
        <v>78.844999999999999</v>
      </c>
      <c r="BZ42" s="2">
        <f t="shared" si="49"/>
        <v>73.569000000000003</v>
      </c>
      <c r="CA42" s="2">
        <f t="shared" si="50"/>
        <v>74.034000000000006</v>
      </c>
      <c r="CB42" s="2">
        <f t="shared" si="51"/>
        <v>72.412999999999997</v>
      </c>
      <c r="CC42" s="2">
        <f t="shared" si="52"/>
        <v>76.727000000000004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67.356765931742686</v>
      </c>
      <c r="DL42" s="2">
        <f t="shared" si="70"/>
        <v>69.80655087719299</v>
      </c>
      <c r="DM42" s="2">
        <f t="shared" si="70"/>
        <v>69.942829302987192</v>
      </c>
      <c r="DN42" s="2">
        <f t="shared" si="70"/>
        <v>72.606604971857394</v>
      </c>
      <c r="DO42" s="2">
        <f t="shared" si="70"/>
        <v>72.056442728442732</v>
      </c>
      <c r="DP42" s="2">
        <f t="shared" si="70"/>
        <v>71.918952767052772</v>
      </c>
      <c r="DQ42" s="2">
        <f t="shared" si="70"/>
        <v>70.537341698841701</v>
      </c>
      <c r="DR42" s="2">
        <f t="shared" si="70"/>
        <v>72.453616532976852</v>
      </c>
      <c r="DS42" s="2">
        <f t="shared" si="70"/>
        <v>72.482530481283433</v>
      </c>
      <c r="DT42" s="2">
        <f t="shared" si="70"/>
        <v>78.985789075630251</v>
      </c>
      <c r="DU42" s="2">
        <f t="shared" si="70"/>
        <v>78.816845161290317</v>
      </c>
      <c r="DV42" s="2">
        <f t="shared" si="70"/>
        <v>73.846615873015864</v>
      </c>
      <c r="DW42" s="2">
        <f t="shared" si="70"/>
        <v>74.687097275413038</v>
      </c>
      <c r="DX42" s="2">
        <f t="shared" si="70"/>
        <v>72.408695187165776</v>
      </c>
      <c r="DY42" s="2">
        <f t="shared" si="70"/>
        <v>75.622653021876147</v>
      </c>
      <c r="EA42" s="2">
        <f t="shared" si="71"/>
        <v>66.357135053763443</v>
      </c>
      <c r="EB42" s="2">
        <f t="shared" si="72"/>
        <v>68.725741064771228</v>
      </c>
      <c r="EC42" s="2">
        <f t="shared" si="73"/>
        <v>71.265427073469027</v>
      </c>
      <c r="ED42" s="2">
        <f t="shared" si="74"/>
        <v>73.388796193426458</v>
      </c>
      <c r="EE42" s="2">
        <f t="shared" si="75"/>
        <v>73.161007811509677</v>
      </c>
      <c r="EF42" s="2">
        <f t="shared" si="76"/>
        <v>69.583000798580301</v>
      </c>
      <c r="EG42" s="2">
        <f t="shared" si="77"/>
        <v>72.178409813777179</v>
      </c>
      <c r="EH42" s="2">
        <f t="shared" si="78"/>
        <v>74.030564734938693</v>
      </c>
      <c r="EI42" s="2">
        <f t="shared" si="79"/>
        <v>70.065342592340187</v>
      </c>
      <c r="EJ42" s="2">
        <f t="shared" si="80"/>
        <v>76.745985837609325</v>
      </c>
      <c r="EK42" s="2">
        <f t="shared" si="81"/>
        <v>101.5603102724549</v>
      </c>
      <c r="EL42" s="2">
        <f t="shared" si="82"/>
        <v>81.09617892807151</v>
      </c>
      <c r="EM42" s="2">
        <f t="shared" si="83"/>
        <v>75.321376370869586</v>
      </c>
      <c r="EN42" s="2">
        <f t="shared" si="84"/>
        <v>74.182075844856044</v>
      </c>
      <c r="EO42" s="2">
        <f t="shared" si="85"/>
        <v>76.679455035224095</v>
      </c>
      <c r="EQ42" s="2">
        <f t="shared" si="86"/>
        <v>63.96846130911635</v>
      </c>
      <c r="ER42" s="2">
        <f t="shared" si="87"/>
        <v>66.883680899669869</v>
      </c>
      <c r="ES42" s="2">
        <f t="shared" si="87"/>
        <v>68.913179217297127</v>
      </c>
      <c r="ET42" s="2">
        <f t="shared" si="87"/>
        <v>72.136185837482287</v>
      </c>
      <c r="EU42" s="2">
        <f t="shared" si="87"/>
        <v>72.207894167011375</v>
      </c>
      <c r="EV42" s="2">
        <f t="shared" si="87"/>
        <v>70.768781678068507</v>
      </c>
      <c r="EW42" s="2">
        <f t="shared" si="87"/>
        <v>72.143390948303349</v>
      </c>
      <c r="EX42" s="2">
        <f t="shared" si="87"/>
        <v>73.116436161986556</v>
      </c>
      <c r="EY42" s="2">
        <f t="shared" si="87"/>
        <v>73.08667419408566</v>
      </c>
      <c r="EZ42" s="2">
        <f t="shared" si="87"/>
        <v>73.970978609126945</v>
      </c>
      <c r="FA42" s="2">
        <f t="shared" si="87"/>
        <v>93.052988357452108</v>
      </c>
      <c r="FB42" s="2">
        <f t="shared" si="87"/>
        <v>82.221899841148755</v>
      </c>
      <c r="FC42" s="2">
        <f t="shared" si="87"/>
        <v>80.662986614965703</v>
      </c>
      <c r="FD42" s="2">
        <f t="shared" si="87"/>
        <v>79.556704754775325</v>
      </c>
      <c r="FE42" s="2">
        <f t="shared" si="87"/>
        <v>79.040778535994505</v>
      </c>
      <c r="FG42" s="2">
        <f t="shared" si="88"/>
        <v>6.6991292806678482E-2</v>
      </c>
      <c r="FH42" s="2">
        <f t="shared" si="89"/>
        <v>9.3915191650292509E-2</v>
      </c>
      <c r="FI42" s="2">
        <f t="shared" si="89"/>
        <v>8.0731128579877728E-2</v>
      </c>
      <c r="FJ42" s="2">
        <f t="shared" si="89"/>
        <v>8.6916541221034371E-2</v>
      </c>
      <c r="FK42" s="2">
        <f t="shared" si="89"/>
        <v>7.4051689380220956E-2</v>
      </c>
      <c r="FL42" s="2">
        <f t="shared" si="89"/>
        <v>7.701447572840954E-2</v>
      </c>
      <c r="FM42" s="2">
        <f t="shared" si="89"/>
        <v>7.0873781680876366E-2</v>
      </c>
      <c r="FN42" s="2">
        <f t="shared" si="89"/>
        <v>7.0001401682714542E-2</v>
      </c>
      <c r="FO42" s="2">
        <f t="shared" si="89"/>
        <v>7.2044878862263365E-2</v>
      </c>
      <c r="FP42" s="2">
        <f t="shared" si="89"/>
        <v>7.7750401507714451E-2</v>
      </c>
      <c r="FQ42" s="2">
        <f t="shared" si="89"/>
        <v>6.7908883186058422E-2</v>
      </c>
      <c r="FR42" s="2">
        <f t="shared" si="89"/>
        <v>7.3956217020609297E-2</v>
      </c>
      <c r="FS42" s="2">
        <f t="shared" si="89"/>
        <v>7.6006893424622496E-2</v>
      </c>
      <c r="FT42" s="2">
        <f t="shared" si="89"/>
        <v>6.9348616752823805E-2</v>
      </c>
      <c r="FU42" s="2">
        <f t="shared" si="89"/>
        <v>6.2392244801097486E-2</v>
      </c>
      <c r="FW42" s="2">
        <f t="shared" si="112"/>
        <v>2.8043507967230629E-6</v>
      </c>
      <c r="FX42" s="2">
        <f t="shared" si="90"/>
        <v>3.1760482106015568E-6</v>
      </c>
      <c r="FY42" s="2">
        <f t="shared" si="90"/>
        <v>4.2197302357905004E-6</v>
      </c>
      <c r="FZ42" s="2">
        <f t="shared" si="90"/>
        <v>5.9163607266920707E-6</v>
      </c>
      <c r="GA42" s="2">
        <f t="shared" si="90"/>
        <v>5.6739842592436033E-6</v>
      </c>
      <c r="GB42" s="2">
        <f t="shared" si="90"/>
        <v>5.5094827700577764E-6</v>
      </c>
      <c r="GC42" s="2">
        <f t="shared" si="90"/>
        <v>5.8797835541447946E-6</v>
      </c>
      <c r="GD42" s="2">
        <f t="shared" si="90"/>
        <v>7.9300598417404347E-6</v>
      </c>
      <c r="GE42" s="2">
        <f t="shared" si="90"/>
        <v>7.9245978857307914E-6</v>
      </c>
      <c r="GF42" s="2">
        <f t="shared" si="90"/>
        <v>7.1097661111486192E-6</v>
      </c>
      <c r="GG42" s="2">
        <f t="shared" si="90"/>
        <v>5.7993556981482307E-6</v>
      </c>
      <c r="GH42" s="2">
        <f t="shared" si="90"/>
        <v>4.9036049576086076E-6</v>
      </c>
      <c r="GI42" s="2">
        <f t="shared" si="90"/>
        <v>4.2391215088447234E-6</v>
      </c>
      <c r="GJ42" s="2">
        <f t="shared" si="90"/>
        <v>3.2131910352905672E-6</v>
      </c>
      <c r="GK42" s="2">
        <f t="shared" si="90"/>
        <v>3.3562325008591098E-6</v>
      </c>
      <c r="GM42" s="86">
        <f t="shared" si="113"/>
        <v>2.4022315999969427E-9</v>
      </c>
      <c r="GN42" s="86">
        <f t="shared" si="91"/>
        <v>2.7787057255890762E-8</v>
      </c>
      <c r="GO42" s="86">
        <f t="shared" si="91"/>
        <v>5.005325965865044E-10</v>
      </c>
      <c r="GP42" s="86">
        <f t="shared" si="91"/>
        <v>3.2204957116820477E-9</v>
      </c>
      <c r="GQ42" s="86">
        <f t="shared" si="91"/>
        <v>4.018693776461233E-11</v>
      </c>
      <c r="GR42" s="86">
        <f t="shared" si="91"/>
        <v>6.1174628577324715E-11</v>
      </c>
      <c r="GS42" s="86">
        <f t="shared" si="91"/>
        <v>1.6820538081864007E-11</v>
      </c>
      <c r="GT42" s="86">
        <f t="shared" si="91"/>
        <v>2.0386424901167222E-12</v>
      </c>
      <c r="GU42" s="86">
        <f t="shared" si="91"/>
        <v>3.7671733767041895E-12</v>
      </c>
      <c r="GV42" s="86">
        <f t="shared" si="91"/>
        <v>3.6034613408893792E-11</v>
      </c>
      <c r="GW42" s="86">
        <f t="shared" si="91"/>
        <v>1.1747892717616576E-13</v>
      </c>
      <c r="GX42" s="86">
        <f t="shared" si="91"/>
        <v>3.6716491273912569E-11</v>
      </c>
      <c r="GY42" s="86">
        <f t="shared" si="91"/>
        <v>1.767096457141478E-10</v>
      </c>
      <c r="GZ42" s="86">
        <f t="shared" si="91"/>
        <v>2.2332836075782725E-12</v>
      </c>
      <c r="HA42" s="86">
        <f t="shared" si="91"/>
        <v>7.4699396833090933E-15</v>
      </c>
      <c r="HC42" s="86">
        <f t="shared" si="145"/>
        <v>5.1817766879549499E-24</v>
      </c>
      <c r="HD42" s="86">
        <f t="shared" si="92"/>
        <v>5.5885503584023798E-24</v>
      </c>
      <c r="HE42" s="86">
        <f t="shared" si="92"/>
        <v>4.3952665144858983E-27</v>
      </c>
      <c r="HF42" s="86">
        <f t="shared" si="92"/>
        <v>2.5352809789855129E-25</v>
      </c>
      <c r="HG42" s="86">
        <f t="shared" si="92"/>
        <v>4.9842760987225863E-29</v>
      </c>
      <c r="HH42" s="86">
        <f t="shared" si="92"/>
        <v>3.4900574253736831E-29</v>
      </c>
      <c r="HI42" s="86">
        <f t="shared" si="92"/>
        <v>8.1335649178191626E-30</v>
      </c>
      <c r="HJ42" s="86">
        <f t="shared" si="92"/>
        <v>1.0578097345643051E-30</v>
      </c>
      <c r="HK42" s="86">
        <f t="shared" si="92"/>
        <v>1.8538392852968962E-29</v>
      </c>
      <c r="HL42" s="86">
        <f t="shared" si="92"/>
        <v>8.7029266829525685E-26</v>
      </c>
      <c r="HM42" s="86">
        <f t="shared" si="92"/>
        <v>2.4835452782325661E-28</v>
      </c>
      <c r="HN42" s="86">
        <f t="shared" si="92"/>
        <v>2.2540859716146603E-28</v>
      </c>
      <c r="HO42" s="86">
        <f t="shared" si="92"/>
        <v>4.8481692306110483E-28</v>
      </c>
      <c r="HP42" s="86">
        <f t="shared" si="92"/>
        <v>5.5422613804449745E-30</v>
      </c>
      <c r="HQ42" s="86">
        <f t="shared" si="92"/>
        <v>1.1040667081473252E-36</v>
      </c>
      <c r="HS42" s="86">
        <f t="shared" si="114"/>
        <v>4.913583181777766E-67</v>
      </c>
      <c r="HT42" s="86">
        <f t="shared" si="93"/>
        <v>1.6106287730076031E-71</v>
      </c>
      <c r="HU42" s="86">
        <f t="shared" si="93"/>
        <v>7.9339261900928689E-81</v>
      </c>
      <c r="HV42" s="86">
        <f t="shared" si="93"/>
        <v>3.0028763952755087E-72</v>
      </c>
      <c r="HW42" s="86">
        <f t="shared" si="93"/>
        <v>1.0454408054499593E-83</v>
      </c>
      <c r="HX42" s="86">
        <f t="shared" si="93"/>
        <v>8.597937779627299E-86</v>
      </c>
      <c r="HY42" s="86">
        <f t="shared" si="93"/>
        <v>1.2561427877636658E-86</v>
      </c>
      <c r="HZ42" s="86">
        <f t="shared" si="93"/>
        <v>4.4882531304793385E-89</v>
      </c>
      <c r="IA42" s="86">
        <f t="shared" si="93"/>
        <v>8.9478266818932531E-86</v>
      </c>
      <c r="IB42" s="86">
        <f t="shared" si="93"/>
        <v>1.3364763317289762E-75</v>
      </c>
      <c r="IC42" s="86">
        <f t="shared" si="93"/>
        <v>6.1456883320144715E-85</v>
      </c>
      <c r="ID42" s="86">
        <f t="shared" si="93"/>
        <v>1.1909403588538548E-82</v>
      </c>
      <c r="IE42" s="86">
        <f t="shared" si="93"/>
        <v>1.7707936687038409E-82</v>
      </c>
      <c r="IF42" s="86">
        <f t="shared" si="93"/>
        <v>4.2007656055267307E-83</v>
      </c>
      <c r="IG42" s="86">
        <f t="shared" si="93"/>
        <v>1.7412526897861699E-66</v>
      </c>
      <c r="II42" s="86">
        <f t="shared" si="115"/>
        <v>3.8109801689373838E-240</v>
      </c>
      <c r="IJ42" s="86">
        <f t="shared" si="116"/>
        <v>3.2332302575990011E-268</v>
      </c>
      <c r="IK42" s="86">
        <f t="shared" si="117"/>
        <v>2.3633472612012608E-301</v>
      </c>
      <c r="IL42" s="86">
        <f t="shared" si="118"/>
        <v>5.3016375733864589E-267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1.4999713837367446E-279</v>
      </c>
      <c r="IS42" s="86">
        <f t="shared" si="125"/>
        <v>0</v>
      </c>
      <c r="IT42" s="86">
        <f t="shared" si="126"/>
        <v>0</v>
      </c>
      <c r="IU42" s="86">
        <f t="shared" si="127"/>
        <v>9.3928983148223887E-302</v>
      </c>
      <c r="IV42" s="86">
        <f t="shared" si="128"/>
        <v>3.5948187391361783E-197</v>
      </c>
      <c r="IW42" s="86">
        <f t="shared" si="129"/>
        <v>6.2605084620753528E-113</v>
      </c>
      <c r="IY42" s="86">
        <f t="shared" si="130"/>
        <v>2.4022315999969481E-9</v>
      </c>
      <c r="IZ42" s="86">
        <f t="shared" si="131"/>
        <v>2.7787057255890769E-8</v>
      </c>
      <c r="JA42" s="86">
        <f t="shared" si="132"/>
        <v>5.005325965865044E-10</v>
      </c>
      <c r="JB42" s="86">
        <f t="shared" si="133"/>
        <v>3.2204957116820481E-9</v>
      </c>
      <c r="JC42" s="86">
        <f t="shared" si="134"/>
        <v>4.018693776461233E-11</v>
      </c>
      <c r="JD42" s="86">
        <f t="shared" si="135"/>
        <v>6.1174628577324715E-11</v>
      </c>
      <c r="JE42" s="86">
        <f t="shared" si="136"/>
        <v>1.6820538081864007E-11</v>
      </c>
      <c r="JF42" s="86">
        <f t="shared" si="137"/>
        <v>2.0386424901167222E-12</v>
      </c>
      <c r="JG42" s="86">
        <f t="shared" si="138"/>
        <v>3.7671733767041895E-12</v>
      </c>
      <c r="JH42" s="86">
        <f t="shared" si="139"/>
        <v>3.6034613408893876E-11</v>
      </c>
      <c r="JI42" s="86">
        <f t="shared" si="140"/>
        <v>1.1747892717616601E-13</v>
      </c>
      <c r="JJ42" s="86">
        <f t="shared" si="141"/>
        <v>3.6716491273912569E-11</v>
      </c>
      <c r="JK42" s="86">
        <f t="shared" si="142"/>
        <v>1.767096457141478E-10</v>
      </c>
      <c r="JL42" s="86">
        <f t="shared" si="143"/>
        <v>2.2332836075782725E-12</v>
      </c>
      <c r="JM42" s="86">
        <f t="shared" si="144"/>
        <v>7.4699396833090933E-15</v>
      </c>
    </row>
    <row r="43" spans="2:273" x14ac:dyDescent="0.25">
      <c r="B43" s="2">
        <v>16</v>
      </c>
      <c r="C43" s="37">
        <v>66.704999999999998</v>
      </c>
      <c r="D43" s="37">
        <v>69.933000000000007</v>
      </c>
      <c r="E43" s="37">
        <v>67.965999999999994</v>
      </c>
      <c r="F43" s="37">
        <v>72.39</v>
      </c>
      <c r="G43" s="37">
        <v>72.424000000000007</v>
      </c>
      <c r="H43" s="37">
        <v>71.864000000000004</v>
      </c>
      <c r="I43" s="37">
        <v>71.084999999999994</v>
      </c>
      <c r="J43" s="37">
        <v>71.638000000000005</v>
      </c>
      <c r="K43" s="37">
        <v>72.897000000000006</v>
      </c>
      <c r="L43" s="37">
        <v>79.81</v>
      </c>
      <c r="M43" s="37">
        <v>79.516999999999996</v>
      </c>
      <c r="N43" s="37">
        <v>73.171999999999997</v>
      </c>
      <c r="O43" s="37">
        <v>73.775999999999996</v>
      </c>
      <c r="P43" s="37">
        <v>73.174999999999997</v>
      </c>
      <c r="Q43" s="37">
        <v>75.635999999999996</v>
      </c>
      <c r="S43" s="4">
        <f t="shared" si="8"/>
        <v>67.382555351054734</v>
      </c>
      <c r="T43" s="4">
        <f t="shared" si="9"/>
        <v>69.849888942265011</v>
      </c>
      <c r="U43" s="4">
        <f t="shared" si="10"/>
        <v>70.23451713271406</v>
      </c>
      <c r="V43" s="4">
        <f t="shared" si="11"/>
        <v>72.798004398798014</v>
      </c>
      <c r="W43" s="4">
        <f t="shared" si="12"/>
        <v>72.328065615907761</v>
      </c>
      <c r="X43" s="4">
        <f t="shared" si="13"/>
        <v>71.893262817533611</v>
      </c>
      <c r="Y43" s="4">
        <f t="shared" si="14"/>
        <v>70.809501815258514</v>
      </c>
      <c r="Z43" s="4">
        <f t="shared" si="15"/>
        <v>72.708446023031613</v>
      </c>
      <c r="AA43" s="4">
        <f t="shared" si="16"/>
        <v>72.453528301331772</v>
      </c>
      <c r="AB43" s="4">
        <f t="shared" si="17"/>
        <v>78.978226310480835</v>
      </c>
      <c r="AC43" s="4">
        <f t="shared" si="18"/>
        <v>80.752105693411153</v>
      </c>
      <c r="AD43" s="4">
        <f t="shared" si="19"/>
        <v>74.645360914704497</v>
      </c>
      <c r="AE43" s="4">
        <f t="shared" si="20"/>
        <v>74.87659962550498</v>
      </c>
      <c r="AF43" s="4">
        <f t="shared" si="21"/>
        <v>72.737707995887575</v>
      </c>
      <c r="AG43" s="4">
        <f t="shared" si="22"/>
        <v>75.783980024802759</v>
      </c>
      <c r="AI43" s="4">
        <f t="shared" si="23"/>
        <v>-0.67755535105473541</v>
      </c>
      <c r="AJ43" s="4">
        <f t="shared" si="24"/>
        <v>8.3111057734996052E-2</v>
      </c>
      <c r="AK43" s="4">
        <f t="shared" si="25"/>
        <v>-2.2685171327140665</v>
      </c>
      <c r="AL43" s="4">
        <f t="shared" si="26"/>
        <v>-0.40800439879801331</v>
      </c>
      <c r="AM43" s="4">
        <f t="shared" si="27"/>
        <v>9.593438409224575E-2</v>
      </c>
      <c r="AN43" s="4">
        <f t="shared" si="28"/>
        <v>-2.9262817533606267E-2</v>
      </c>
      <c r="AO43" s="4">
        <f t="shared" si="29"/>
        <v>0.27549818474147969</v>
      </c>
      <c r="AP43" s="4">
        <f t="shared" si="30"/>
        <v>-1.0704460230316073</v>
      </c>
      <c r="AQ43" s="4">
        <f t="shared" si="31"/>
        <v>0.44347169866823322</v>
      </c>
      <c r="AR43" s="4">
        <f t="shared" si="32"/>
        <v>0.83177368951916719</v>
      </c>
      <c r="AS43" s="4">
        <f t="shared" si="33"/>
        <v>-1.2351056934111568</v>
      </c>
      <c r="AT43" s="4">
        <f t="shared" si="34"/>
        <v>-1.4733609147045001</v>
      </c>
      <c r="AU43" s="4">
        <f t="shared" si="35"/>
        <v>-1.1005996255049837</v>
      </c>
      <c r="AV43" s="4">
        <f t="shared" ref="AV43:AW58" si="146">IF(OR($B43 &lt; P$230, $B43 &gt; P$233), 0, P43-AF43)</f>
        <v>0.43729200411242175</v>
      </c>
      <c r="AW43" s="4">
        <f t="shared" si="146"/>
        <v>-0.14798002480276296</v>
      </c>
      <c r="AY43" s="2">
        <f t="shared" si="96"/>
        <v>67.382547440870994</v>
      </c>
      <c r="AZ43" s="2">
        <f t="shared" ref="AZ43:AZ106" si="147">IF(OR($B43 &lt; D$230, $B43 &gt; D$233), #N/A, ((1-FH43)*DL43) + (FH43 - FX43)*EB43 + (FX43*ER43))</f>
        <v>69.849807265980729</v>
      </c>
      <c r="BA43" s="2">
        <f t="shared" ref="BA43:BA106" si="148">IF(OR($B43 &lt; E$230, $B43 &gt; E$233), #N/A, ((1-FI43)*DM43) + (FI43 - FY43)*EC43 + (FY43*ES43))</f>
        <v>70.234515029587556</v>
      </c>
      <c r="BB43" s="2">
        <f t="shared" ref="BB43:BB106" si="149">IF(OR($B43 &lt; F$230, $B43 &gt; F$233), #N/A, ((1-FJ43)*DN43) + (FJ43 - FZ43)*ED43 + (FZ43*ET43))</f>
        <v>72.797993200875752</v>
      </c>
      <c r="BC43" s="2">
        <f t="shared" ref="BC43:BC106" si="150">IF(OR($B43 &lt; G$230, $B43 &gt; G$233), #N/A, ((1-FK43)*DO43) + (FK43 - GA43)*EE43 + (GA43*EU43))</f>
        <v>72.328065418589759</v>
      </c>
      <c r="BD43" s="2">
        <f t="shared" ref="BD43:BD106" si="151">IF(OR($B43 &lt; H$230, $B43 &gt; H$233), #N/A, ((1-FL43)*DP43) + (FL43 - GB43)*EF43 + (GB43*EV43))</f>
        <v>71.893262535610248</v>
      </c>
      <c r="BE43" s="2">
        <f t="shared" ref="BE43:BE106" si="152">IF(OR($B43 &lt; I$230, $B43 &gt; I$233), #N/A, ((1-FM43)*DQ43) + (FM43 - GC43)*EG43 + (GC43*EW43))</f>
        <v>70.80950173066681</v>
      </c>
      <c r="BF43" s="2">
        <f t="shared" ref="BF43:BF106" si="153">IF(OR($B43 &lt; J$230, $B43 &gt; J$233), #N/A, ((1-FN43)*DR43) + (FN43 - GD43)*EH43 + (GD43*EX43))</f>
        <v>72.708446011134654</v>
      </c>
      <c r="BG43" s="2">
        <f t="shared" ref="BG43:BG106" si="154">IF(OR($B43 &lt; K$230, $B43 &gt; K$233), #N/A, ((1-FO43)*DS43) + (FO43 - GE43)*EI43 + (GE43*EY43))</f>
        <v>72.453528280157329</v>
      </c>
      <c r="BH43" s="2">
        <f t="shared" ref="BH43:BH106" si="155">IF(OR($B43 &lt; L$230, $B43 &gt; L$233), #N/A, ((1-FP43)*DT43) + (FP43 - GF43)*EJ43 + (GF43*EZ43))</f>
        <v>78.978226145932027</v>
      </c>
      <c r="BI43" s="2">
        <f t="shared" ref="BI43:BI106" si="156">IF(OR($B43 &lt; M$230, $B43 &gt; M$233), #N/A, ((1-FQ43)*DU43) + (FQ43 - GG43)*EK43 + (GG43*FA43))</f>
        <v>80.752105692628959</v>
      </c>
      <c r="BJ43" s="2">
        <f t="shared" ref="BJ43:BJ106" si="157">IF(OR($B43 &lt; N$230, $B43 &gt; N$233), #N/A, ((1-FR43)*DV43) + (FR43 - GH43)*EL43 + (GH43*FB43))</f>
        <v>74.645360748766748</v>
      </c>
      <c r="BK43" s="2">
        <f t="shared" ref="BK43:BK106" si="158">IF(OR($B43 &lt; O$230, $B43 &gt; O$233), #N/A, ((1-FS43)*DW43) + (FS43 - GI43)*EM43 + (GI43*FC43))</f>
        <v>74.876598893433098</v>
      </c>
      <c r="BL43" s="2">
        <f t="shared" ref="BL43:BL106" si="159">IF(OR($B43 &lt; P$230, $B43 &gt; P$233), #N/A, ((1-FT43)*DX43) + (FT43 - GJ43)*EN43 + (GJ43*FD43))</f>
        <v>72.737707983360622</v>
      </c>
      <c r="BM43" s="2">
        <f t="shared" ref="BM43:BM106" si="160">IF(OR($B43 &lt; Q$230, $B43 &gt; Q$233), #N/A, ((1-FU43)*DY43) + (FU43 - GK43)*EO43 + (GK43*FE43))</f>
        <v>75.783980024750178</v>
      </c>
      <c r="BO43" s="2">
        <f t="shared" si="38"/>
        <v>66.704999999999998</v>
      </c>
      <c r="BP43" s="2">
        <f t="shared" si="39"/>
        <v>69.933000000000007</v>
      </c>
      <c r="BQ43" s="2">
        <f t="shared" si="40"/>
        <v>67.965999999999994</v>
      </c>
      <c r="BR43" s="2">
        <f t="shared" si="41"/>
        <v>72.39</v>
      </c>
      <c r="BS43" s="2">
        <f t="shared" si="42"/>
        <v>72.424000000000007</v>
      </c>
      <c r="BT43" s="2">
        <f t="shared" si="43"/>
        <v>71.864000000000004</v>
      </c>
      <c r="BU43" s="2">
        <f t="shared" si="44"/>
        <v>71.084999999999994</v>
      </c>
      <c r="BV43" s="2">
        <f t="shared" si="45"/>
        <v>71.638000000000005</v>
      </c>
      <c r="BW43" s="2">
        <f t="shared" si="46"/>
        <v>72.897000000000006</v>
      </c>
      <c r="BX43" s="2">
        <f t="shared" si="47"/>
        <v>79.81</v>
      </c>
      <c r="BY43" s="2">
        <f t="shared" si="48"/>
        <v>79.516999999999996</v>
      </c>
      <c r="BZ43" s="2">
        <f t="shared" si="49"/>
        <v>73.171999999999997</v>
      </c>
      <c r="CA43" s="2">
        <f t="shared" si="50"/>
        <v>73.775999999999996</v>
      </c>
      <c r="CB43" s="2">
        <f t="shared" si="51"/>
        <v>73.174999999999997</v>
      </c>
      <c r="CC43" s="2">
        <f t="shared" si="52"/>
        <v>75.635999999999996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67.47083207490185</v>
      </c>
      <c r="DL43" s="2">
        <f t="shared" ref="DL43:DY58" si="161">BP$228*$B43+BP$229</f>
        <v>69.986945209176795</v>
      </c>
      <c r="DM43" s="2">
        <f t="shared" si="161"/>
        <v>70.145616697669325</v>
      </c>
      <c r="DN43" s="2">
        <f t="shared" si="161"/>
        <v>72.74864831144464</v>
      </c>
      <c r="DO43" s="2">
        <f t="shared" si="161"/>
        <v>72.264929858429866</v>
      </c>
      <c r="DP43" s="2">
        <f t="shared" si="161"/>
        <v>72.110615186615192</v>
      </c>
      <c r="DQ43" s="2">
        <f t="shared" si="161"/>
        <v>70.703498712998723</v>
      </c>
      <c r="DR43" s="2">
        <f t="shared" si="161"/>
        <v>72.610579768270966</v>
      </c>
      <c r="DS43" s="2">
        <f t="shared" si="161"/>
        <v>72.662309090909105</v>
      </c>
      <c r="DT43" s="2">
        <f t="shared" si="161"/>
        <v>79.19519663865546</v>
      </c>
      <c r="DU43" s="2">
        <f t="shared" si="161"/>
        <v>79.115761290322567</v>
      </c>
      <c r="DV43" s="2">
        <f t="shared" si="161"/>
        <v>74.092634920634922</v>
      </c>
      <c r="DW43" s="2">
        <f t="shared" si="161"/>
        <v>74.844796586059715</v>
      </c>
      <c r="DX43" s="2">
        <f t="shared" si="161"/>
        <v>72.625346065699006</v>
      </c>
      <c r="DY43" s="2">
        <f t="shared" si="161"/>
        <v>75.723340452354464</v>
      </c>
      <c r="EA43" s="2">
        <f t="shared" si="71"/>
        <v>66.261267956989258</v>
      </c>
      <c r="EB43" s="2">
        <f t="shared" si="72"/>
        <v>68.643193585347802</v>
      </c>
      <c r="EC43" s="2">
        <f t="shared" si="73"/>
        <v>71.157836198637781</v>
      </c>
      <c r="ED43" s="2">
        <f t="shared" si="74"/>
        <v>73.270848588551061</v>
      </c>
      <c r="EE43" s="2">
        <f t="shared" si="75"/>
        <v>73.048127107364664</v>
      </c>
      <c r="EF43" s="2">
        <f t="shared" si="76"/>
        <v>69.517500621118003</v>
      </c>
      <c r="EG43" s="2">
        <f t="shared" si="77"/>
        <v>72.076886103328917</v>
      </c>
      <c r="EH43" s="2">
        <f t="shared" si="78"/>
        <v>73.894340972038449</v>
      </c>
      <c r="EI43" s="2">
        <f t="shared" si="79"/>
        <v>70.000666525827981</v>
      </c>
      <c r="EJ43" s="2">
        <f t="shared" si="80"/>
        <v>76.631298185932962</v>
      </c>
      <c r="EK43" s="2">
        <f t="shared" si="81"/>
        <v>101.23643842456775</v>
      </c>
      <c r="EL43" s="2">
        <f t="shared" si="82"/>
        <v>80.95728062958473</v>
      </c>
      <c r="EM43" s="2">
        <f t="shared" si="83"/>
        <v>75.228895728509102</v>
      </c>
      <c r="EN43" s="2">
        <f t="shared" si="84"/>
        <v>74.112668166582964</v>
      </c>
      <c r="EO43" s="2">
        <f t="shared" si="85"/>
        <v>76.614941233818527</v>
      </c>
      <c r="EQ43" s="2">
        <f t="shared" si="86"/>
        <v>63.896803669621391</v>
      </c>
      <c r="ER43" s="2">
        <f t="shared" ref="ER43:FE58" si="162">CV$228*$B43+CV$229</f>
        <v>66.820509489557466</v>
      </c>
      <c r="ES43" s="2">
        <f t="shared" si="162"/>
        <v>68.831197645293358</v>
      </c>
      <c r="ET43" s="2">
        <f t="shared" si="162"/>
        <v>72.03176991246481</v>
      </c>
      <c r="EU43" s="2">
        <f t="shared" si="162"/>
        <v>72.105105555227198</v>
      </c>
      <c r="EV43" s="2">
        <f t="shared" si="162"/>
        <v>70.690041190435863</v>
      </c>
      <c r="EW43" s="2">
        <f t="shared" si="162"/>
        <v>72.041594511166409</v>
      </c>
      <c r="EX43" s="2">
        <f t="shared" si="162"/>
        <v>72.990549203439073</v>
      </c>
      <c r="EY43" s="2">
        <f t="shared" si="162"/>
        <v>72.990387573193544</v>
      </c>
      <c r="EZ43" s="2">
        <f t="shared" si="162"/>
        <v>73.888909937642595</v>
      </c>
      <c r="FA43" s="2">
        <f t="shared" si="162"/>
        <v>92.827150637023877</v>
      </c>
      <c r="FB43" s="2">
        <f t="shared" si="162"/>
        <v>82.070257238407748</v>
      </c>
      <c r="FC43" s="2">
        <f t="shared" si="162"/>
        <v>80.510463662125375</v>
      </c>
      <c r="FD43" s="2">
        <f t="shared" si="162"/>
        <v>79.424044826832457</v>
      </c>
      <c r="FE43" s="2">
        <f t="shared" si="162"/>
        <v>78.947201331865514</v>
      </c>
      <c r="FG43" s="2">
        <f t="shared" si="88"/>
        <v>7.2982789594869452E-2</v>
      </c>
      <c r="FH43" s="2">
        <f t="shared" ref="FH43:FU58" si="163">POWER(10,($B43-D$231)/D$229)/(1+POWER(10,($B43-D$231)/D$229))</f>
        <v>0.10205129677828476</v>
      </c>
      <c r="FI43" s="2">
        <f t="shared" si="163"/>
        <v>8.7835787413913791E-2</v>
      </c>
      <c r="FJ43" s="2">
        <f t="shared" si="163"/>
        <v>9.4509577440839904E-2</v>
      </c>
      <c r="FK43" s="2">
        <f t="shared" si="163"/>
        <v>8.0620082816769564E-2</v>
      </c>
      <c r="FL43" s="2">
        <f t="shared" si="163"/>
        <v>8.3821878617849205E-2</v>
      </c>
      <c r="FM43" s="2">
        <f t="shared" si="163"/>
        <v>7.7183790925368048E-2</v>
      </c>
      <c r="FN43" s="2">
        <f t="shared" si="163"/>
        <v>7.6240114722515462E-2</v>
      </c>
      <c r="FO43" s="2">
        <f t="shared" si="163"/>
        <v>7.8450349270165545E-2</v>
      </c>
      <c r="FP43" s="2">
        <f t="shared" si="163"/>
        <v>8.4616890213416548E-2</v>
      </c>
      <c r="FQ43" s="2">
        <f t="shared" si="163"/>
        <v>7.3975939610202504E-2</v>
      </c>
      <c r="FR43" s="2">
        <f t="shared" si="163"/>
        <v>8.0516878427863939E-2</v>
      </c>
      <c r="FS43" s="2">
        <f t="shared" si="163"/>
        <v>8.2733218049169027E-2</v>
      </c>
      <c r="FT43" s="2">
        <f t="shared" si="163"/>
        <v>7.5533877020147647E-2</v>
      </c>
      <c r="FU43" s="2">
        <f t="shared" si="163"/>
        <v>6.8002396205137663E-2</v>
      </c>
      <c r="FW43" s="2">
        <f t="shared" si="112"/>
        <v>3.0749086710002954E-6</v>
      </c>
      <c r="FX43" s="2">
        <f t="shared" ref="FX43:FX106" si="164">POWER(10,($B43-D$232)/D$229)/(1+POWER(10,($B43-D$232)/D$229))</f>
        <v>3.4824665457288729E-6</v>
      </c>
      <c r="FY43" s="2">
        <f t="shared" ref="FY43:FY106" si="165">POWER(10,($B43-E$232)/E$229)/(1+POWER(10,($B43-E$232)/E$229))</f>
        <v>4.6268403135083954E-6</v>
      </c>
      <c r="FZ43" s="2">
        <f t="shared" ref="FZ43:FZ106" si="166">POWER(10,($B43-F$232)/F$229)/(1+POWER(10,($B43-F$232)/F$229))</f>
        <v>6.4871568344678089E-6</v>
      </c>
      <c r="GA43" s="2">
        <f t="shared" ref="GA43:GA106" si="167">POWER(10,($B43-G$232)/G$229)/(1+POWER(10,($B43-G$232)/G$229))</f>
        <v>6.2213966198296518E-6</v>
      </c>
      <c r="GB43" s="2">
        <f t="shared" ref="GB43:GB106" si="168">POWER(10,($B43-H$232)/H$229)/(1+POWER(10,($B43-H$232)/H$229))</f>
        <v>6.0410245183187729E-6</v>
      </c>
      <c r="GC43" s="2">
        <f t="shared" ref="GC43:GC106" si="169">POWER(10,($B43-I$232)/I$229)/(1+POWER(10,($B43-I$232)/I$229))</f>
        <v>6.4470508079366741E-6</v>
      </c>
      <c r="GD43" s="2">
        <f t="shared" ref="GD43:GD106" si="170">POWER(10,($B43-J$232)/J$229)/(1+POWER(10,($B43-J$232)/J$229))</f>
        <v>8.6951310581267218E-6</v>
      </c>
      <c r="GE43" s="2">
        <f t="shared" ref="GE43:GE106" si="171">POWER(10,($B43-K$232)/K$229)/(1+POWER(10,($B43-K$232)/K$229))</f>
        <v>8.6891421516146601E-6</v>
      </c>
      <c r="GF43" s="2">
        <f t="shared" ref="GF43:GF106" si="172">POWER(10,($B43-L$232)/L$229)/(1+POWER(10,($B43-L$232)/L$229))</f>
        <v>7.795698173191187E-6</v>
      </c>
      <c r="GG43" s="2">
        <f t="shared" ref="GG43:GG106" si="173">POWER(10,($B43-M$232)/M$229)/(1+POWER(10,($B43-M$232)/M$229))</f>
        <v>6.3588635168417903E-6</v>
      </c>
      <c r="GH43" s="2">
        <f t="shared" ref="GH43:GH106" si="174">POWER(10,($B43-N$232)/N$229)/(1+POWER(10,($B43-N$232)/N$229))</f>
        <v>5.376693374852429E-6</v>
      </c>
      <c r="GI43" s="2">
        <f t="shared" ref="GI43:GI106" si="175">POWER(10,($B43-O$232)/O$229)/(1+POWER(10,($B43-O$232)/O$229))</f>
        <v>4.6481024042559262E-6</v>
      </c>
      <c r="GJ43" s="2">
        <f t="shared" ref="GJ43:GJ106" si="176">POWER(10,($B43-P$232)/P$229)/(1+POWER(10,($B43-P$232)/P$229))</f>
        <v>3.5231928180389453E-6</v>
      </c>
      <c r="GK43" s="2">
        <f t="shared" ref="GK43:GK106" si="177">POWER(10,($B43-Q$232)/Q$229)/(1+POWER(10,($B43-Q$232)/Q$229))</f>
        <v>3.6800345667719449E-6</v>
      </c>
      <c r="GM43" s="86">
        <f t="shared" si="113"/>
        <v>5.0142518813467425E-9</v>
      </c>
      <c r="GN43" s="86">
        <f t="shared" ref="GN43:GN106" si="178" xml:space="preserve"> _xlfn.NORM.DIST($B43, D$7, ABS(D$11), TRUE) * _xlfn.NORM.DIST(($B43 - D$7)*D$15, 0, ABS(D$11), TRUE) * 2</f>
        <v>5.6129821458263452E-8</v>
      </c>
      <c r="GO43" s="86">
        <f t="shared" ref="GO43:GO106" si="179" xml:space="preserve"> _xlfn.NORM.DIST($B43, E$7, ABS(E$11), TRUE) * _xlfn.NORM.DIST(($B43 - E$7)*E$15, 0, ABS(E$11), TRUE) * 2</f>
        <v>1.2159807381323281E-9</v>
      </c>
      <c r="GP43" s="86">
        <f t="shared" ref="GP43:GP106" si="180" xml:space="preserve"> _xlfn.NORM.DIST($B43, F$7, ABS(F$11), TRUE) * _xlfn.NORM.DIST(($B43 - F$7)*F$15, 0, ABS(F$11), TRUE) * 2</f>
        <v>7.2076098511111877E-9</v>
      </c>
      <c r="GQ43" s="86">
        <f t="shared" ref="GQ43:GQ106" si="181" xml:space="preserve"> _xlfn.NORM.DIST($B43, G$7, ABS(G$11), TRUE) * _xlfn.NORM.DIST(($B43 - G$7)*G$15, 0, ABS(G$11), TRUE) * 2</f>
        <v>1.0910015365402288E-10</v>
      </c>
      <c r="GR43" s="86">
        <f t="shared" ref="GR43:GR106" si="182" xml:space="preserve"> _xlfn.NORM.DIST($B43, H$7, ABS(H$11), TRUE) * _xlfn.NORM.DIST(($B43 - H$7)*H$15, 0, ABS(H$11), TRUE) * 2</f>
        <v>1.6481813113269186E-10</v>
      </c>
      <c r="GS43" s="86">
        <f t="shared" ref="GS43:GS106" si="183" xml:space="preserve"> _xlfn.NORM.DIST($B43, I$7, ABS(I$11), TRUE) * _xlfn.NORM.DIST(($B43 - I$7)*I$15, 0, ABS(I$11), TRUE) * 2</f>
        <v>4.7103977311761723E-11</v>
      </c>
      <c r="GT43" s="86">
        <f t="shared" ref="GT43:GT106" si="184" xml:space="preserve"> _xlfn.NORM.DIST($B43, J$7, ABS(J$11), TRUE) * _xlfn.NORM.DIST(($B43 - J$7)*J$15, 0, ABS(J$11), TRUE) * 2</f>
        <v>6.3999409646126173E-12</v>
      </c>
      <c r="GU43" s="86">
        <f t="shared" ref="GU43:GU106" si="185" xml:space="preserve"> _xlfn.NORM.DIST($B43, K$7, ABS(K$11), TRUE) * _xlfn.NORM.DIST(($B43 - K$7)*K$15, 0, ABS(K$11), TRUE) * 2</f>
        <v>1.1573566146458942E-11</v>
      </c>
      <c r="GV43" s="86">
        <f t="shared" ref="GV43:GV106" si="186" xml:space="preserve"> _xlfn.NORM.DIST($B43, L$7, ABS(L$11), TRUE) * _xlfn.NORM.DIST(($B43 - L$7)*L$15, 0, ABS(L$11), TRUE) * 2</f>
        <v>1.0054996392703172E-10</v>
      </c>
      <c r="GW43" s="86">
        <f t="shared" ref="GW43:GW106" si="187" xml:space="preserve"> _xlfn.NORM.DIST($B43, M$7, ABS(M$11), TRUE) * _xlfn.NORM.DIST(($B43 - M$7)*M$15, 0, ABS(M$11), TRUE) * 2</f>
        <v>4.2735366262542534E-13</v>
      </c>
      <c r="GX43" s="86">
        <f t="shared" ref="GX43:GX106" si="188" xml:space="preserve"> _xlfn.NORM.DIST($B43, N$7, ABS(N$11), TRUE) * _xlfn.NORM.DIST(($B43 - N$7)*N$15, 0, ABS(N$11), TRUE) * 2</f>
        <v>1.0014175546512686E-10</v>
      </c>
      <c r="GY43" s="86">
        <f t="shared" ref="GY43:GY106" si="189" xml:space="preserve"> _xlfn.NORM.DIST($B43, O$7, ABS(O$11), TRUE) * _xlfn.NORM.DIST(($B43 - O$7)*O$15, 0, ABS(O$11), TRUE) * 2</f>
        <v>4.4533091388069631E-10</v>
      </c>
      <c r="GZ43" s="86">
        <f t="shared" ref="GZ43:GZ106" si="190" xml:space="preserve"> _xlfn.NORM.DIST($B43, P$7, ABS(P$11), TRUE) * _xlfn.NORM.DIST(($B43 - P$7)*P$15, 0, ABS(P$11), TRUE) * 2</f>
        <v>6.9443010515701031E-12</v>
      </c>
      <c r="HA43" s="86">
        <f t="shared" ref="HA43:HA106" si="191" xml:space="preserve"> _xlfn.NORM.DIST($B43, Q$7, ABS(Q$11), TRUE) * _xlfn.NORM.DIST(($B43 - Q$7)*Q$15, 0, ABS(Q$11), TRUE) * 2</f>
        <v>3.0323299896811298E-14</v>
      </c>
      <c r="HC43" s="86">
        <f t="shared" si="145"/>
        <v>2.1374035463015958E-23</v>
      </c>
      <c r="HD43" s="86">
        <f t="shared" ref="HD43:HD106" si="192" xml:space="preserve"> _xlfn.NORM.DIST($B43, D$8, ABS(D$12), TRUE) * _xlfn.NORM.DIST(($B43 - D$8)*D$16, 0, ABS(D$12), TRUE) * 2</f>
        <v>2.5328232064811339E-23</v>
      </c>
      <c r="HE43" s="86">
        <f t="shared" ref="HE43:HE106" si="193" xml:space="preserve"> _xlfn.NORM.DIST($B43, E$8, ABS(E$12), TRUE) * _xlfn.NORM.DIST(($B43 - E$8)*E$16, 0, ABS(E$12), TRUE) * 2</f>
        <v>2.5223968230711066E-26</v>
      </c>
      <c r="HF43" s="86">
        <f t="shared" ref="HF43:HF106" si="194" xml:space="preserve"> _xlfn.NORM.DIST($B43, F$8, ABS(F$12), TRUE) * _xlfn.NORM.DIST(($B43 - F$8)*F$16, 0, ABS(F$12), TRUE) * 2</f>
        <v>1.2959238726634254E-24</v>
      </c>
      <c r="HG43" s="86">
        <f t="shared" ref="HG43:HG106" si="195" xml:space="preserve"> _xlfn.NORM.DIST($B43, G$8, ABS(G$12), TRUE) * _xlfn.NORM.DIST(($B43 - G$8)*G$16, 0, ABS(G$12), TRUE) * 2</f>
        <v>3.282281120060825E-28</v>
      </c>
      <c r="HH43" s="86">
        <f t="shared" ref="HH43:HH106" si="196" xml:space="preserve"> _xlfn.NORM.DIST($B43, H$8, ABS(H$12), TRUE) * _xlfn.NORM.DIST(($B43 - H$8)*H$16, 0, ABS(H$12), TRUE) * 2</f>
        <v>2.36130764365646E-28</v>
      </c>
      <c r="HI43" s="86">
        <f t="shared" ref="HI43:HI106" si="197" xml:space="preserve"> _xlfn.NORM.DIST($B43, I$8, ABS(I$12), TRUE) * _xlfn.NORM.DIST(($B43 - I$8)*I$16, 0, ABS(I$12), TRUE) * 2</f>
        <v>5.6612771159746603E-29</v>
      </c>
      <c r="HJ43" s="86">
        <f t="shared" ref="HJ43:HJ106" si="198" xml:space="preserve"> _xlfn.NORM.DIST($B43, J$8, ABS(J$12), TRUE) * _xlfn.NORM.DIST(($B43 - J$8)*J$16, 0, ABS(J$12), TRUE) * 2</f>
        <v>8.1805591591591471E-30</v>
      </c>
      <c r="HK43" s="86">
        <f t="shared" ref="HK43:HK106" si="199" xml:space="preserve"> _xlfn.NORM.DIST($B43, K$8, ABS(K$12), TRUE) * _xlfn.NORM.DIST(($B43 - K$8)*K$16, 0, ABS(K$12), TRUE) * 2</f>
        <v>1.3346930976594072E-28</v>
      </c>
      <c r="HL43" s="86">
        <f t="shared" ref="HL43:HL106" si="200" xml:space="preserve"> _xlfn.NORM.DIST($B43, L$8, ABS(L$12), TRUE) * _xlfn.NORM.DIST(($B43 - L$8)*L$16, 0, ABS(L$12), TRUE) * 2</f>
        <v>4.8188410143336893E-25</v>
      </c>
      <c r="HM43" s="86">
        <f t="shared" ref="HM43:HM106" si="201" xml:space="preserve"> _xlfn.NORM.DIST($B43, M$8, ABS(M$12), TRUE) * _xlfn.NORM.DIST(($B43 - M$8)*M$16, 0, ABS(M$12), TRUE) * 2</f>
        <v>1.6136267036941599E-27</v>
      </c>
      <c r="HN43" s="86">
        <f t="shared" ref="HN43:HN106" si="202" xml:space="preserve"> _xlfn.NORM.DIST($B43, N$8, ABS(N$12), TRUE) * _xlfn.NORM.DIST(($B43 - N$8)*N$16, 0, ABS(N$12), TRUE) * 2</f>
        <v>1.4124035272456465E-27</v>
      </c>
      <c r="HO43" s="86">
        <f t="shared" ref="HO43:HO106" si="203" xml:space="preserve"> _xlfn.NORM.DIST($B43, O$8, ABS(O$12), TRUE) * _xlfn.NORM.DIST(($B43 - O$8)*O$16, 0, ABS(O$12), TRUE) * 2</f>
        <v>2.8788924394914546E-27</v>
      </c>
      <c r="HP43" s="86">
        <f t="shared" ref="HP43:HP106" si="204" xml:space="preserve"> _xlfn.NORM.DIST($B43, P$8, ABS(P$12), TRUE) * _xlfn.NORM.DIST(($B43 - P$8)*P$16, 0, ABS(P$12), TRUE) * 2</f>
        <v>3.7284477060268369E-29</v>
      </c>
      <c r="HQ43" s="86">
        <f t="shared" ref="HQ43:HQ106" si="205" xml:space="preserve"> _xlfn.NORM.DIST($B43, Q$8, ABS(Q$12), TRUE) * _xlfn.NORM.DIST(($B43 - Q$8)*Q$16, 0, ABS(Q$12), TRUE) * 2</f>
        <v>1.2192026576514513E-35</v>
      </c>
      <c r="HS43" s="86">
        <f t="shared" si="114"/>
        <v>7.3022906914434617E-66</v>
      </c>
      <c r="HT43" s="86">
        <f t="shared" ref="HT43:HT106" si="206" xml:space="preserve"> _xlfn.NORM.DIST($B43, D$9, ABS(D$13), TRUE) * _xlfn.NORM.DIST(($B43 - D$9)*D$17, 0, ABS(D$13), TRUE) * 2</f>
        <v>3.1644562662458753E-70</v>
      </c>
      <c r="HU43" s="86">
        <f t="shared" ref="HU43:HU106" si="207" xml:space="preserve"> _xlfn.NORM.DIST($B43, E$9, ABS(E$13), TRUE) * _xlfn.NORM.DIST(($B43 - E$9)*E$17, 0, ABS(E$13), TRUE) * 2</f>
        <v>2.4693762544956616E-79</v>
      </c>
      <c r="HV43" s="86">
        <f t="shared" ref="HV43:HV106" si="208" xml:space="preserve"> _xlfn.NORM.DIST($B43, F$9, ABS(F$13), TRUE) * _xlfn.NORM.DIST(($B43 - F$9)*F$17, 0, ABS(F$13), TRUE) * 2</f>
        <v>6.9395694043861155E-71</v>
      </c>
      <c r="HW43" s="86">
        <f t="shared" ref="HW43:HW106" si="209" xml:space="preserve"> _xlfn.NORM.DIST($B43, G$9, ABS(G$13), TRUE) * _xlfn.NORM.DIST(($B43 - G$9)*G$17, 0, ABS(G$13), TRUE) * 2</f>
        <v>3.98469600688262E-82</v>
      </c>
      <c r="HX43" s="86">
        <f t="shared" ref="HX43:HX106" si="210" xml:space="preserve"> _xlfn.NORM.DIST($B43, H$9, ABS(H$13), TRUE) * _xlfn.NORM.DIST(($B43 - H$9)*H$17, 0, ABS(H$13), TRUE) * 2</f>
        <v>3.5808963614601352E-84</v>
      </c>
      <c r="HY43" s="86">
        <f t="shared" ref="HY43:HY106" si="211" xml:space="preserve"> _xlfn.NORM.DIST($B43, I$9, ABS(I$13), TRUE) * _xlfn.NORM.DIST(($B43 - I$9)*I$17, 0, ABS(I$13), TRUE) * 2</f>
        <v>5.3989907913864718E-85</v>
      </c>
      <c r="HZ43" s="86">
        <f t="shared" ref="HZ43:HZ106" si="212" xml:space="preserve"> _xlfn.NORM.DIST($B43, J$9, ABS(J$13), TRUE) * _xlfn.NORM.DIST(($B43 - J$9)*J$17, 0, ABS(J$13), TRUE) * 2</f>
        <v>2.3562075976599968E-87</v>
      </c>
      <c r="IA43" s="86">
        <f t="shared" ref="IA43:IA106" si="213" xml:space="preserve"> _xlfn.NORM.DIST($B43, K$9, ABS(K$13), TRUE) * _xlfn.NORM.DIST(($B43 - K$9)*K$17, 0, ABS(K$13), TRUE) * 2</f>
        <v>4.1275209369288831E-84</v>
      </c>
      <c r="IB43" s="86">
        <f t="shared" ref="IB43:IB106" si="214" xml:space="preserve"> _xlfn.NORM.DIST($B43, L$9, ABS(L$13), TRUE) * _xlfn.NORM.DIST(($B43 - L$9)*L$17, 0, ABS(L$13), TRUE) * 2</f>
        <v>3.7702516797813543E-74</v>
      </c>
      <c r="IC43" s="86">
        <f t="shared" ref="IC43:IC106" si="215" xml:space="preserve"> _xlfn.NORM.DIST($B43, M$9, ABS(M$13), TRUE) * _xlfn.NORM.DIST(($B43 - M$9)*M$17, 0, ABS(M$13), TRUE) * 2</f>
        <v>2.4577598510491504E-83</v>
      </c>
      <c r="ID43" s="86">
        <f t="shared" ref="ID43:ID106" si="216" xml:space="preserve"> _xlfn.NORM.DIST($B43, N$9, ABS(N$13), TRUE) * _xlfn.NORM.DIST(($B43 - N$9)*N$17, 0, ABS(N$13), TRUE) * 2</f>
        <v>4.2049014018694607E-81</v>
      </c>
      <c r="IE43" s="86">
        <f t="shared" ref="IE43:IE106" si="217" xml:space="preserve"> _xlfn.NORM.DIST($B43, O$9, ABS(O$13), TRUE) * _xlfn.NORM.DIST(($B43 - O$9)*O$17, 0, ABS(O$13), TRUE) * 2</f>
        <v>5.7326436917207237E-81</v>
      </c>
      <c r="IF43" s="86">
        <f t="shared" ref="IF43:IF106" si="218" xml:space="preserve"> _xlfn.NORM.DIST($B43, P$9, ABS(P$13), TRUE) * _xlfn.NORM.DIST(($B43 - P$9)*P$17, 0, ABS(P$13), TRUE) * 2</f>
        <v>1.3483057750732514E-81</v>
      </c>
      <c r="IG43" s="86">
        <f t="shared" ref="IG43:IG106" si="219" xml:space="preserve"> _xlfn.NORM.DIST($B43, Q$9, ABS(Q$13), TRUE) * _xlfn.NORM.DIST(($B43 - Q$9)*Q$17, 0, ABS(Q$13), TRUE) * 2</f>
        <v>2.7818725037476185E-65</v>
      </c>
      <c r="II43" s="86">
        <f t="shared" si="115"/>
        <v>9.9597837086959819E-237</v>
      </c>
      <c r="IJ43" s="86">
        <f t="shared" si="116"/>
        <v>2.3277688634682498E-264</v>
      </c>
      <c r="IK43" s="86">
        <f t="shared" si="117"/>
        <v>6.4574812381072234E-297</v>
      </c>
      <c r="IL43" s="86">
        <f t="shared" si="118"/>
        <v>5.7780792302349437E-263</v>
      </c>
      <c r="IM43" s="86">
        <f t="shared" si="119"/>
        <v>5.5851412218223014E-306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2.9503882581309574E-275</v>
      </c>
      <c r="IS43" s="86">
        <f t="shared" si="125"/>
        <v>0</v>
      </c>
      <c r="IT43" s="86">
        <f t="shared" si="126"/>
        <v>2.4742441340667416E-304</v>
      </c>
      <c r="IU43" s="86">
        <f t="shared" si="127"/>
        <v>2.6116421249716555E-297</v>
      </c>
      <c r="IV43" s="86">
        <f t="shared" si="128"/>
        <v>2.4353038736062706E-194</v>
      </c>
      <c r="IW43" s="86">
        <f t="shared" si="129"/>
        <v>2.5846161967127845E-111</v>
      </c>
      <c r="IY43" s="86">
        <f t="shared" si="130"/>
        <v>5.014251881346764E-9</v>
      </c>
      <c r="IZ43" s="86">
        <f t="shared" si="131"/>
        <v>5.6129821458263479E-8</v>
      </c>
      <c r="JA43" s="86">
        <f t="shared" si="132"/>
        <v>1.2159807381323281E-9</v>
      </c>
      <c r="JB43" s="86">
        <f t="shared" si="133"/>
        <v>7.2076098511111894E-9</v>
      </c>
      <c r="JC43" s="86">
        <f t="shared" si="134"/>
        <v>1.0910015365402288E-10</v>
      </c>
      <c r="JD43" s="86">
        <f t="shared" si="135"/>
        <v>1.6481813113269186E-10</v>
      </c>
      <c r="JE43" s="86">
        <f t="shared" si="136"/>
        <v>4.7103977311761723E-11</v>
      </c>
      <c r="JF43" s="86">
        <f t="shared" si="137"/>
        <v>6.3999409646126173E-12</v>
      </c>
      <c r="JG43" s="86">
        <f t="shared" si="138"/>
        <v>1.1573566146458942E-11</v>
      </c>
      <c r="JH43" s="86">
        <f t="shared" si="139"/>
        <v>1.005499639270322E-10</v>
      </c>
      <c r="JI43" s="86">
        <f t="shared" si="140"/>
        <v>4.2735366262542695E-13</v>
      </c>
      <c r="JJ43" s="86">
        <f t="shared" si="141"/>
        <v>1.0014175546512686E-10</v>
      </c>
      <c r="JK43" s="86">
        <f t="shared" si="142"/>
        <v>4.4533091388069631E-10</v>
      </c>
      <c r="JL43" s="86">
        <f t="shared" si="143"/>
        <v>6.9443010515701031E-12</v>
      </c>
      <c r="JM43" s="86">
        <f t="shared" si="144"/>
        <v>3.0323299896811298E-14</v>
      </c>
    </row>
    <row r="44" spans="2:273" x14ac:dyDescent="0.25">
      <c r="B44" s="2">
        <v>17</v>
      </c>
      <c r="C44" s="37">
        <v>67.097999999999999</v>
      </c>
      <c r="D44" s="37">
        <v>68.7</v>
      </c>
      <c r="E44" s="37">
        <v>69.254000000000005</v>
      </c>
      <c r="F44" s="37">
        <v>72.78</v>
      </c>
      <c r="G44" s="37">
        <v>71.287999999999997</v>
      </c>
      <c r="H44" s="37">
        <v>70.965999999999994</v>
      </c>
      <c r="I44" s="37">
        <v>69.355999999999995</v>
      </c>
      <c r="J44" s="37">
        <v>73.120999999999995</v>
      </c>
      <c r="K44" s="37">
        <v>72.102999999999994</v>
      </c>
      <c r="L44" s="37">
        <v>80.69</v>
      </c>
      <c r="M44" s="37">
        <v>78.602999999999994</v>
      </c>
      <c r="N44" s="37">
        <v>72.638000000000005</v>
      </c>
      <c r="O44" s="37">
        <v>72.793000000000006</v>
      </c>
      <c r="P44" s="37">
        <v>71.921000000000006</v>
      </c>
      <c r="Q44" s="37">
        <v>75.272999999999996</v>
      </c>
      <c r="S44" s="4">
        <f t="shared" si="8"/>
        <v>67.472106624353444</v>
      </c>
      <c r="T44" s="4">
        <f t="shared" si="9"/>
        <v>69.989460332091909</v>
      </c>
      <c r="U44" s="4">
        <f t="shared" si="10"/>
        <v>70.415423669335055</v>
      </c>
      <c r="V44" s="4">
        <f t="shared" si="11"/>
        <v>72.917633648619827</v>
      </c>
      <c r="W44" s="4">
        <f t="shared" si="12"/>
        <v>72.513920920311421</v>
      </c>
      <c r="X44" s="4">
        <f t="shared" si="13"/>
        <v>72.042421798111519</v>
      </c>
      <c r="Y44" s="4">
        <f t="shared" si="14"/>
        <v>70.962540367010263</v>
      </c>
      <c r="Z44" s="4">
        <f t="shared" si="15"/>
        <v>72.849737544184492</v>
      </c>
      <c r="AA44" s="4">
        <f t="shared" si="16"/>
        <v>72.594013905832057</v>
      </c>
      <c r="AB44" s="4">
        <f t="shared" si="17"/>
        <v>79.138801508063921</v>
      </c>
      <c r="AC44" s="4">
        <f t="shared" si="18"/>
        <v>81.146020736230938</v>
      </c>
      <c r="AD44" s="4">
        <f t="shared" si="19"/>
        <v>74.906314116271687</v>
      </c>
      <c r="AE44" s="4">
        <f t="shared" si="20"/>
        <v>75.014576578331784</v>
      </c>
      <c r="AF44" s="4">
        <f t="shared" si="21"/>
        <v>72.940787626316649</v>
      </c>
      <c r="AG44" s="4">
        <f t="shared" si="22"/>
        <v>75.877846780075927</v>
      </c>
      <c r="AI44" s="4">
        <f t="shared" si="23"/>
        <v>-0.37410662435344477</v>
      </c>
      <c r="AJ44" s="4">
        <f t="shared" si="24"/>
        <v>-1.289460332091906</v>
      </c>
      <c r="AK44" s="4">
        <f t="shared" si="25"/>
        <v>-1.1614236693350506</v>
      </c>
      <c r="AL44" s="4">
        <f t="shared" si="26"/>
        <v>-0.13763364861982552</v>
      </c>
      <c r="AM44" s="4">
        <f t="shared" si="27"/>
        <v>-1.2259209203114239</v>
      </c>
      <c r="AN44" s="4">
        <f t="shared" si="28"/>
        <v>-1.0764217981115252</v>
      </c>
      <c r="AO44" s="4">
        <f t="shared" si="29"/>
        <v>-1.6065403670102683</v>
      </c>
      <c r="AP44" s="4">
        <f t="shared" si="30"/>
        <v>0.27126245581550279</v>
      </c>
      <c r="AQ44" s="4">
        <f t="shared" si="31"/>
        <v>-0.49101390583206239</v>
      </c>
      <c r="AR44" s="4">
        <f t="shared" si="32"/>
        <v>1.5511984919360771</v>
      </c>
      <c r="AS44" s="4">
        <f t="shared" si="33"/>
        <v>-2.5430207362309432</v>
      </c>
      <c r="AT44" s="4">
        <f t="shared" si="34"/>
        <v>-2.2683141162716822</v>
      </c>
      <c r="AU44" s="4">
        <f t="shared" si="35"/>
        <v>-2.2215765783317778</v>
      </c>
      <c r="AV44" s="4">
        <f t="shared" si="146"/>
        <v>-1.0197876263166421</v>
      </c>
      <c r="AW44" s="4">
        <f t="shared" si="146"/>
        <v>-0.60484678007593118</v>
      </c>
      <c r="AY44" s="2">
        <f t="shared" si="96"/>
        <v>67.472090668320035</v>
      </c>
      <c r="AZ44" s="2">
        <f t="shared" si="147"/>
        <v>69.98930129280798</v>
      </c>
      <c r="BA44" s="2">
        <f t="shared" si="148"/>
        <v>70.41541876851187</v>
      </c>
      <c r="BB44" s="2">
        <f t="shared" si="149"/>
        <v>72.91760956133929</v>
      </c>
      <c r="BC44" s="2">
        <f t="shared" si="150"/>
        <v>72.513920407860084</v>
      </c>
      <c r="BD44" s="2">
        <f t="shared" si="151"/>
        <v>72.042421071705846</v>
      </c>
      <c r="BE44" s="2">
        <f t="shared" si="152"/>
        <v>70.962540140490859</v>
      </c>
      <c r="BF44" s="2">
        <f t="shared" si="153"/>
        <v>72.849737508600072</v>
      </c>
      <c r="BG44" s="2">
        <f t="shared" si="154"/>
        <v>72.594013843835</v>
      </c>
      <c r="BH44" s="2">
        <f t="shared" si="155"/>
        <v>79.13880106955213</v>
      </c>
      <c r="BI44" s="2">
        <f t="shared" si="156"/>
        <v>81.146020733531671</v>
      </c>
      <c r="BJ44" s="2">
        <f t="shared" si="157"/>
        <v>74.906313683375302</v>
      </c>
      <c r="BK44" s="2">
        <f t="shared" si="158"/>
        <v>75.014574809534096</v>
      </c>
      <c r="BL44" s="2">
        <f t="shared" si="159"/>
        <v>72.940787589187153</v>
      </c>
      <c r="BM44" s="2">
        <f t="shared" si="160"/>
        <v>75.877846779873835</v>
      </c>
      <c r="BO44" s="2">
        <f t="shared" si="38"/>
        <v>67.097999999999999</v>
      </c>
      <c r="BP44" s="2">
        <f t="shared" si="39"/>
        <v>68.7</v>
      </c>
      <c r="BQ44" s="2">
        <f t="shared" si="40"/>
        <v>69.254000000000005</v>
      </c>
      <c r="BR44" s="2">
        <f t="shared" si="41"/>
        <v>72.78</v>
      </c>
      <c r="BS44" s="2">
        <f t="shared" si="42"/>
        <v>71.287999999999997</v>
      </c>
      <c r="BT44" s="2">
        <f t="shared" si="43"/>
        <v>70.965999999999994</v>
      </c>
      <c r="BU44" s="2">
        <f t="shared" si="44"/>
        <v>69.355999999999995</v>
      </c>
      <c r="BV44" s="2">
        <f t="shared" si="45"/>
        <v>73.120999999999995</v>
      </c>
      <c r="BW44" s="2">
        <f t="shared" si="46"/>
        <v>72.102999999999994</v>
      </c>
      <c r="BX44" s="2">
        <f t="shared" si="47"/>
        <v>80.69</v>
      </c>
      <c r="BY44" s="2">
        <f t="shared" si="48"/>
        <v>78.602999999999994</v>
      </c>
      <c r="BZ44" s="2">
        <f t="shared" si="49"/>
        <v>72.638000000000005</v>
      </c>
      <c r="CA44" s="2">
        <f t="shared" si="50"/>
        <v>72.793000000000006</v>
      </c>
      <c r="CB44" s="2">
        <f t="shared" si="51"/>
        <v>71.921000000000006</v>
      </c>
      <c r="CC44" s="2">
        <f t="shared" si="52"/>
        <v>75.272999999999996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67.584898218061014</v>
      </c>
      <c r="DL44" s="2">
        <f t="shared" si="161"/>
        <v>70.167339541160601</v>
      </c>
      <c r="DM44" s="2">
        <f t="shared" si="161"/>
        <v>70.348404092351458</v>
      </c>
      <c r="DN44" s="2">
        <f t="shared" si="161"/>
        <v>72.890691651031887</v>
      </c>
      <c r="DO44" s="2">
        <f t="shared" si="161"/>
        <v>72.473416988417</v>
      </c>
      <c r="DP44" s="2">
        <f t="shared" si="161"/>
        <v>72.302277606177611</v>
      </c>
      <c r="DQ44" s="2">
        <f t="shared" si="161"/>
        <v>70.869655727155731</v>
      </c>
      <c r="DR44" s="2">
        <f t="shared" si="161"/>
        <v>72.767543003565081</v>
      </c>
      <c r="DS44" s="2">
        <f t="shared" si="161"/>
        <v>72.842087700534762</v>
      </c>
      <c r="DT44" s="2">
        <f t="shared" si="161"/>
        <v>79.404604201680669</v>
      </c>
      <c r="DU44" s="2">
        <f t="shared" si="161"/>
        <v>79.414677419354831</v>
      </c>
      <c r="DV44" s="2">
        <f t="shared" si="161"/>
        <v>74.338653968253965</v>
      </c>
      <c r="DW44" s="2">
        <f t="shared" si="161"/>
        <v>75.002495896706392</v>
      </c>
      <c r="DX44" s="2">
        <f t="shared" si="161"/>
        <v>72.841996944232235</v>
      </c>
      <c r="DY44" s="2">
        <f t="shared" si="161"/>
        <v>75.824027882832766</v>
      </c>
      <c r="EA44" s="2">
        <f t="shared" si="71"/>
        <v>66.165400860215058</v>
      </c>
      <c r="EB44" s="2">
        <f t="shared" si="72"/>
        <v>68.560646105924391</v>
      </c>
      <c r="EC44" s="2">
        <f t="shared" si="73"/>
        <v>71.050245323806536</v>
      </c>
      <c r="ED44" s="2">
        <f t="shared" si="74"/>
        <v>73.152900983675664</v>
      </c>
      <c r="EE44" s="2">
        <f t="shared" si="75"/>
        <v>72.935246403219651</v>
      </c>
      <c r="EF44" s="2">
        <f t="shared" si="76"/>
        <v>69.45200044365572</v>
      </c>
      <c r="EG44" s="2">
        <f t="shared" si="77"/>
        <v>71.975362392880669</v>
      </c>
      <c r="EH44" s="2">
        <f t="shared" si="78"/>
        <v>73.75811720913822</v>
      </c>
      <c r="EI44" s="2">
        <f t="shared" si="79"/>
        <v>69.935990459315789</v>
      </c>
      <c r="EJ44" s="2">
        <f t="shared" si="80"/>
        <v>76.5166105342566</v>
      </c>
      <c r="EK44" s="2">
        <f t="shared" si="81"/>
        <v>100.9125665766806</v>
      </c>
      <c r="EL44" s="2">
        <f t="shared" si="82"/>
        <v>80.818382331097951</v>
      </c>
      <c r="EM44" s="2">
        <f t="shared" si="83"/>
        <v>75.136415086148602</v>
      </c>
      <c r="EN44" s="2">
        <f t="shared" si="84"/>
        <v>74.043260488309883</v>
      </c>
      <c r="EO44" s="2">
        <f t="shared" si="85"/>
        <v>76.550427432412945</v>
      </c>
      <c r="EQ44" s="2">
        <f t="shared" si="86"/>
        <v>63.82514603012644</v>
      </c>
      <c r="ER44" s="2">
        <f t="shared" si="162"/>
        <v>66.757338079445063</v>
      </c>
      <c r="ES44" s="2">
        <f t="shared" si="162"/>
        <v>68.749216073289574</v>
      </c>
      <c r="ET44" s="2">
        <f t="shared" si="162"/>
        <v>71.927353987447333</v>
      </c>
      <c r="EU44" s="2">
        <f t="shared" si="162"/>
        <v>72.002316943443034</v>
      </c>
      <c r="EV44" s="2">
        <f t="shared" si="162"/>
        <v>70.61130070280322</v>
      </c>
      <c r="EW44" s="2">
        <f t="shared" si="162"/>
        <v>71.939798074029468</v>
      </c>
      <c r="EX44" s="2">
        <f t="shared" si="162"/>
        <v>72.864662244891605</v>
      </c>
      <c r="EY44" s="2">
        <f t="shared" si="162"/>
        <v>72.894100952301443</v>
      </c>
      <c r="EZ44" s="2">
        <f t="shared" si="162"/>
        <v>73.80684126615823</v>
      </c>
      <c r="FA44" s="2">
        <f t="shared" si="162"/>
        <v>92.601312916595646</v>
      </c>
      <c r="FB44" s="2">
        <f t="shared" si="162"/>
        <v>81.918614635666756</v>
      </c>
      <c r="FC44" s="2">
        <f t="shared" si="162"/>
        <v>80.357940709285046</v>
      </c>
      <c r="FD44" s="2">
        <f t="shared" si="162"/>
        <v>79.291384898889604</v>
      </c>
      <c r="FE44" s="2">
        <f t="shared" si="162"/>
        <v>78.853624127736524</v>
      </c>
      <c r="FG44" s="2">
        <f t="shared" si="88"/>
        <v>7.9464508183930971E-2</v>
      </c>
      <c r="FH44" s="2">
        <f t="shared" si="163"/>
        <v>0.11080605584829105</v>
      </c>
      <c r="FI44" s="2">
        <f t="shared" si="163"/>
        <v>9.5500729795779296E-2</v>
      </c>
      <c r="FJ44" s="2">
        <f t="shared" si="163"/>
        <v>0.10269133969467512</v>
      </c>
      <c r="FK44" s="2">
        <f t="shared" si="163"/>
        <v>8.7715901665117876E-2</v>
      </c>
      <c r="FL44" s="2">
        <f t="shared" si="163"/>
        <v>9.1171559354715465E-2</v>
      </c>
      <c r="FM44" s="2">
        <f t="shared" si="163"/>
        <v>8.4004797673929779E-2</v>
      </c>
      <c r="FN44" s="2">
        <f t="shared" si="163"/>
        <v>8.2985224917342143E-2</v>
      </c>
      <c r="FO44" s="2">
        <f t="shared" si="163"/>
        <v>8.5372931236263563E-2</v>
      </c>
      <c r="FP44" s="2">
        <f t="shared" si="163"/>
        <v>9.2029277121601152E-2</v>
      </c>
      <c r="FQ44" s="2">
        <f t="shared" si="163"/>
        <v>8.0538198447448653E-2</v>
      </c>
      <c r="FR44" s="2">
        <f t="shared" si="163"/>
        <v>8.7604479231019508E-2</v>
      </c>
      <c r="FS44" s="2">
        <f t="shared" si="163"/>
        <v>8.9996819427385036E-2</v>
      </c>
      <c r="FT44" s="2">
        <f t="shared" si="163"/>
        <v>8.2222066421472104E-2</v>
      </c>
      <c r="FU44" s="2">
        <f t="shared" si="163"/>
        <v>7.4077143216751296E-2</v>
      </c>
      <c r="FW44" s="2">
        <f t="shared" si="112"/>
        <v>3.3715693126681524E-6</v>
      </c>
      <c r="FX44" s="2">
        <f t="shared" si="164"/>
        <v>3.8184473532598586E-6</v>
      </c>
      <c r="FY44" s="2">
        <f t="shared" si="165"/>
        <v>5.0732272561643597E-6</v>
      </c>
      <c r="FZ44" s="2">
        <f t="shared" si="166"/>
        <v>7.1130215721341508E-6</v>
      </c>
      <c r="GA44" s="2">
        <f t="shared" si="167"/>
        <v>6.8216216486661412E-6</v>
      </c>
      <c r="GB44" s="2">
        <f t="shared" si="168"/>
        <v>6.6238478061445911E-6</v>
      </c>
      <c r="GC44" s="2">
        <f t="shared" si="169"/>
        <v>7.0690462433842875E-6</v>
      </c>
      <c r="GD44" s="2">
        <f t="shared" si="170"/>
        <v>9.5340136198493471E-6</v>
      </c>
      <c r="GE44" s="2">
        <f t="shared" si="171"/>
        <v>9.527446925453833E-6</v>
      </c>
      <c r="GF44" s="2">
        <f t="shared" si="172"/>
        <v>8.5478066416846758E-6</v>
      </c>
      <c r="GG44" s="2">
        <f t="shared" si="173"/>
        <v>6.9723509209881023E-6</v>
      </c>
      <c r="GH44" s="2">
        <f t="shared" si="174"/>
        <v>5.8954239947182398E-6</v>
      </c>
      <c r="GI44" s="2">
        <f t="shared" si="175"/>
        <v>5.0965406542119163E-6</v>
      </c>
      <c r="GJ44" s="2">
        <f t="shared" si="176"/>
        <v>3.86310279267572E-6</v>
      </c>
      <c r="GK44" s="2">
        <f t="shared" si="177"/>
        <v>4.0350762308927076E-6</v>
      </c>
      <c r="GM44" s="86">
        <f t="shared" si="113"/>
        <v>1.0317407530418596E-8</v>
      </c>
      <c r="GN44" s="86">
        <f t="shared" si="178"/>
        <v>1.1169764712995115E-7</v>
      </c>
      <c r="GO44" s="86">
        <f t="shared" si="179"/>
        <v>2.8974198482036223E-9</v>
      </c>
      <c r="GP44" s="86">
        <f t="shared" si="180"/>
        <v>1.5851440386718175E-8</v>
      </c>
      <c r="GQ44" s="86">
        <f t="shared" si="181"/>
        <v>2.8976739746368301E-10</v>
      </c>
      <c r="GR44" s="86">
        <f t="shared" si="182"/>
        <v>4.3440596772960086E-10</v>
      </c>
      <c r="GS44" s="86">
        <f t="shared" si="183"/>
        <v>1.2897871386541862E-10</v>
      </c>
      <c r="GT44" s="86">
        <f t="shared" si="184"/>
        <v>1.9584663977975259E-11</v>
      </c>
      <c r="GU44" s="86">
        <f t="shared" si="185"/>
        <v>3.4672591513717571E-11</v>
      </c>
      <c r="GV44" s="86">
        <f t="shared" si="186"/>
        <v>2.7418172883856897E-10</v>
      </c>
      <c r="GW44" s="86">
        <f t="shared" si="187"/>
        <v>1.5095278767470589E-12</v>
      </c>
      <c r="GX44" s="86">
        <f t="shared" si="188"/>
        <v>2.6717797227485531E-10</v>
      </c>
      <c r="GY44" s="86">
        <f t="shared" si="189"/>
        <v>1.1000545036441253E-9</v>
      </c>
      <c r="GZ44" s="86">
        <f t="shared" si="190"/>
        <v>2.1055558274226801E-11</v>
      </c>
      <c r="HA44" s="86">
        <f t="shared" si="191"/>
        <v>1.1925851567886758E-13</v>
      </c>
      <c r="HC44" s="86">
        <f t="shared" si="145"/>
        <v>8.6473662915534676E-23</v>
      </c>
      <c r="HD44" s="86">
        <f t="shared" si="192"/>
        <v>1.1228522600878295E-22</v>
      </c>
      <c r="HE44" s="86">
        <f t="shared" si="193"/>
        <v>1.4104124904193071E-25</v>
      </c>
      <c r="HF44" s="86">
        <f t="shared" si="194"/>
        <v>6.4650419353916475E-24</v>
      </c>
      <c r="HG44" s="86">
        <f t="shared" si="195"/>
        <v>2.1014414993022333E-27</v>
      </c>
      <c r="HH44" s="86">
        <f t="shared" si="196"/>
        <v>1.5522239494698718E-27</v>
      </c>
      <c r="HI44" s="86">
        <f t="shared" si="197"/>
        <v>3.8277211707780897E-28</v>
      </c>
      <c r="HJ44" s="86">
        <f t="shared" si="198"/>
        <v>6.1313855486164153E-29</v>
      </c>
      <c r="HK44" s="86">
        <f t="shared" si="199"/>
        <v>9.3211611381513143E-28</v>
      </c>
      <c r="HL44" s="86">
        <f t="shared" si="200"/>
        <v>2.5990254030922926E-24</v>
      </c>
      <c r="HM44" s="86">
        <f t="shared" si="201"/>
        <v>1.0189776538669265E-26</v>
      </c>
      <c r="HN44" s="86">
        <f t="shared" si="202"/>
        <v>8.6114107697004694E-27</v>
      </c>
      <c r="HO44" s="86">
        <f t="shared" si="203"/>
        <v>1.6655234636050457E-26</v>
      </c>
      <c r="HP44" s="86">
        <f t="shared" si="204"/>
        <v>2.4393519003757676E-28</v>
      </c>
      <c r="HQ44" s="86">
        <f t="shared" si="205"/>
        <v>1.2988535483466116E-34</v>
      </c>
      <c r="HS44" s="86">
        <f t="shared" si="114"/>
        <v>1.0591523925224473E-64</v>
      </c>
      <c r="HT44" s="86">
        <f t="shared" si="206"/>
        <v>6.0472758177251268E-69</v>
      </c>
      <c r="HU44" s="86">
        <f t="shared" si="207"/>
        <v>7.4389108301674702E-78</v>
      </c>
      <c r="HV44" s="86">
        <f t="shared" si="208"/>
        <v>1.5554934256465753E-69</v>
      </c>
      <c r="HW44" s="86">
        <f t="shared" si="209"/>
        <v>1.4660394351114643E-80</v>
      </c>
      <c r="HX44" s="86">
        <f t="shared" si="210"/>
        <v>1.4384165948552379E-82</v>
      </c>
      <c r="HY44" s="86">
        <f t="shared" si="211"/>
        <v>2.2375450483922539E-83</v>
      </c>
      <c r="HZ44" s="86">
        <f t="shared" si="212"/>
        <v>1.1893053542153718E-85</v>
      </c>
      <c r="IA44" s="86">
        <f t="shared" si="213"/>
        <v>1.8326363875051308E-82</v>
      </c>
      <c r="IB44" s="86">
        <f t="shared" si="214"/>
        <v>1.0290960673098057E-72</v>
      </c>
      <c r="IC44" s="86">
        <f t="shared" si="215"/>
        <v>9.4839039356978434E-82</v>
      </c>
      <c r="ID44" s="86">
        <f t="shared" si="216"/>
        <v>1.4345803918911298E-79</v>
      </c>
      <c r="IE44" s="86">
        <f t="shared" si="217"/>
        <v>1.7961168903788723E-79</v>
      </c>
      <c r="IF44" s="86">
        <f t="shared" si="218"/>
        <v>4.1900603619147199E-80</v>
      </c>
      <c r="IG44" s="86">
        <f t="shared" si="219"/>
        <v>4.3309197305567994E-64</v>
      </c>
      <c r="II44" s="86">
        <f t="shared" si="115"/>
        <v>2.4592380858877242E-233</v>
      </c>
      <c r="IJ44" s="86">
        <f t="shared" si="116"/>
        <v>1.5708119566849153E-260</v>
      </c>
      <c r="IK44" s="86">
        <f t="shared" si="117"/>
        <v>1.6349561660149473E-292</v>
      </c>
      <c r="IL44" s="86">
        <f t="shared" si="118"/>
        <v>5.8640661944022181E-259</v>
      </c>
      <c r="IM44" s="86">
        <f t="shared" si="119"/>
        <v>2.4972767096320612E-301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1.4470758959798672E-307</v>
      </c>
      <c r="IR44" s="86">
        <f t="shared" si="124"/>
        <v>5.3732398828634985E-271</v>
      </c>
      <c r="IS44" s="86">
        <f t="shared" si="125"/>
        <v>1.2318167142530202E-303</v>
      </c>
      <c r="IT44" s="86">
        <f t="shared" si="126"/>
        <v>9.1891871871670059E-300</v>
      </c>
      <c r="IU44" s="86">
        <f t="shared" si="127"/>
        <v>6.7276924865269557E-293</v>
      </c>
      <c r="IV44" s="86">
        <f t="shared" si="128"/>
        <v>1.5732080362292965E-191</v>
      </c>
      <c r="IW44" s="86">
        <f t="shared" si="129"/>
        <v>1.0384344123968901E-109</v>
      </c>
      <c r="IY44" s="86">
        <f t="shared" si="130"/>
        <v>1.0317407530418682E-8</v>
      </c>
      <c r="IZ44" s="86">
        <f t="shared" si="131"/>
        <v>1.1169764712995125E-7</v>
      </c>
      <c r="JA44" s="86">
        <f t="shared" si="132"/>
        <v>2.8974198482036223E-9</v>
      </c>
      <c r="JB44" s="86">
        <f t="shared" si="133"/>
        <v>1.5851440386718181E-8</v>
      </c>
      <c r="JC44" s="86">
        <f t="shared" si="134"/>
        <v>2.8976739746368301E-10</v>
      </c>
      <c r="JD44" s="86">
        <f t="shared" si="135"/>
        <v>4.3440596772960086E-10</v>
      </c>
      <c r="JE44" s="86">
        <f t="shared" si="136"/>
        <v>1.2897871386541862E-10</v>
      </c>
      <c r="JF44" s="86">
        <f t="shared" si="137"/>
        <v>1.9584663977975259E-11</v>
      </c>
      <c r="JG44" s="86">
        <f t="shared" si="138"/>
        <v>3.4672591513717571E-11</v>
      </c>
      <c r="JH44" s="86">
        <f t="shared" si="139"/>
        <v>2.7418172883857155E-10</v>
      </c>
      <c r="JI44" s="86">
        <f t="shared" si="140"/>
        <v>1.509527876747069E-12</v>
      </c>
      <c r="JJ44" s="86">
        <f t="shared" si="141"/>
        <v>2.6717797227485531E-10</v>
      </c>
      <c r="JK44" s="86">
        <f t="shared" si="142"/>
        <v>1.1000545036441253E-9</v>
      </c>
      <c r="JL44" s="86">
        <f t="shared" si="143"/>
        <v>2.1055558274226801E-11</v>
      </c>
      <c r="JM44" s="86">
        <f t="shared" si="144"/>
        <v>1.1925851567886758E-13</v>
      </c>
    </row>
    <row r="45" spans="2:273" x14ac:dyDescent="0.25">
      <c r="B45" s="2">
        <v>18</v>
      </c>
      <c r="C45" s="37">
        <v>67.966999999999999</v>
      </c>
      <c r="D45" s="37">
        <v>69.082999999999998</v>
      </c>
      <c r="E45" s="37">
        <v>69.067999999999998</v>
      </c>
      <c r="F45" s="37">
        <v>71.254000000000005</v>
      </c>
      <c r="G45" s="37">
        <v>72.846999999999994</v>
      </c>
      <c r="H45" s="37">
        <v>71.373000000000005</v>
      </c>
      <c r="I45" s="37">
        <v>68.644000000000005</v>
      </c>
      <c r="J45" s="37">
        <v>71.947999999999993</v>
      </c>
      <c r="K45" s="37">
        <v>73.155000000000001</v>
      </c>
      <c r="L45" s="37">
        <v>81.120999999999995</v>
      </c>
      <c r="M45" s="37">
        <v>78.102999999999994</v>
      </c>
      <c r="N45" s="37">
        <v>73</v>
      </c>
      <c r="O45" s="37">
        <v>73.965999999999994</v>
      </c>
      <c r="P45" s="37">
        <v>72.031999999999996</v>
      </c>
      <c r="Q45" s="37">
        <v>76.891000000000005</v>
      </c>
      <c r="S45" s="4">
        <f t="shared" si="8"/>
        <v>67.558093609806903</v>
      </c>
      <c r="T45" s="4">
        <f t="shared" si="9"/>
        <v>70.123280026490121</v>
      </c>
      <c r="U45" s="4">
        <f t="shared" si="10"/>
        <v>70.591807621437098</v>
      </c>
      <c r="V45" s="4">
        <f t="shared" si="11"/>
        <v>73.033023766997701</v>
      </c>
      <c r="W45" s="4">
        <f t="shared" si="12"/>
        <v>72.695294545511615</v>
      </c>
      <c r="X45" s="4">
        <f t="shared" si="13"/>
        <v>72.186015415929475</v>
      </c>
      <c r="Y45" s="4">
        <f t="shared" si="14"/>
        <v>71.112382579541077</v>
      </c>
      <c r="Z45" s="4">
        <f t="shared" si="15"/>
        <v>72.987449398816821</v>
      </c>
      <c r="AA45" s="4">
        <f t="shared" si="16"/>
        <v>72.729384603644235</v>
      </c>
      <c r="AB45" s="4">
        <f t="shared" si="17"/>
        <v>79.292714568947744</v>
      </c>
      <c r="AC45" s="4">
        <f t="shared" si="18"/>
        <v>81.542763635705924</v>
      </c>
      <c r="AD45" s="4">
        <f t="shared" si="19"/>
        <v>75.165220093117753</v>
      </c>
      <c r="AE45" s="4">
        <f t="shared" si="20"/>
        <v>75.148854433885845</v>
      </c>
      <c r="AF45" s="4">
        <f t="shared" si="21"/>
        <v>73.140530555122282</v>
      </c>
      <c r="AG45" s="4">
        <f t="shared" si="22"/>
        <v>75.969984671866428</v>
      </c>
      <c r="AI45" s="4">
        <f t="shared" si="23"/>
        <v>0.4089063901930956</v>
      </c>
      <c r="AJ45" s="4">
        <f t="shared" si="24"/>
        <v>-1.0402800264901231</v>
      </c>
      <c r="AK45" s="4">
        <f t="shared" si="25"/>
        <v>-1.5238076214371006</v>
      </c>
      <c r="AL45" s="4">
        <f t="shared" si="26"/>
        <v>-1.779023766997696</v>
      </c>
      <c r="AM45" s="4">
        <f t="shared" si="27"/>
        <v>0.15170545448837913</v>
      </c>
      <c r="AN45" s="4">
        <f t="shared" si="28"/>
        <v>-0.81301541592947046</v>
      </c>
      <c r="AO45" s="4">
        <f t="shared" si="29"/>
        <v>-2.4683825795410712</v>
      </c>
      <c r="AP45" s="4">
        <f t="shared" si="30"/>
        <v>-1.0394493988168279</v>
      </c>
      <c r="AQ45" s="4">
        <f t="shared" si="31"/>
        <v>0.42561539635576651</v>
      </c>
      <c r="AR45" s="4">
        <f t="shared" si="32"/>
        <v>1.8282854310522509</v>
      </c>
      <c r="AS45" s="4">
        <f t="shared" si="33"/>
        <v>-3.4397636357059298</v>
      </c>
      <c r="AT45" s="4">
        <f t="shared" si="34"/>
        <v>-2.1652200931177532</v>
      </c>
      <c r="AU45" s="4">
        <f t="shared" si="35"/>
        <v>-1.1828544338858507</v>
      </c>
      <c r="AV45" s="4">
        <f t="shared" si="146"/>
        <v>-1.1085305551222859</v>
      </c>
      <c r="AW45" s="4">
        <f t="shared" si="146"/>
        <v>0.92101532813357778</v>
      </c>
      <c r="AY45" s="2">
        <f t="shared" si="96"/>
        <v>67.558061893968031</v>
      </c>
      <c r="AZ45" s="2">
        <f t="shared" si="147"/>
        <v>70.122975081440231</v>
      </c>
      <c r="BA45" s="2">
        <f t="shared" si="148"/>
        <v>70.591796425484077</v>
      </c>
      <c r="BB45" s="2">
        <f t="shared" si="149"/>
        <v>73.032972875178331</v>
      </c>
      <c r="BC45" s="2">
        <f t="shared" si="150"/>
        <v>72.69529324409298</v>
      </c>
      <c r="BD45" s="2">
        <f t="shared" si="151"/>
        <v>72.186013585828476</v>
      </c>
      <c r="BE45" s="2">
        <f t="shared" si="152"/>
        <v>71.112381986721431</v>
      </c>
      <c r="BF45" s="2">
        <f t="shared" si="153"/>
        <v>72.987449295117557</v>
      </c>
      <c r="BG45" s="2">
        <f t="shared" si="154"/>
        <v>72.729384426722007</v>
      </c>
      <c r="BH45" s="2">
        <f t="shared" si="155"/>
        <v>79.292713427522969</v>
      </c>
      <c r="BI45" s="2">
        <f t="shared" si="156"/>
        <v>81.542763626665604</v>
      </c>
      <c r="BJ45" s="2">
        <f t="shared" si="157"/>
        <v>75.165218988915782</v>
      </c>
      <c r="BK45" s="2">
        <f t="shared" si="158"/>
        <v>75.148850246798318</v>
      </c>
      <c r="BL45" s="2">
        <f t="shared" si="159"/>
        <v>73.140530447863043</v>
      </c>
      <c r="BM45" s="2">
        <f t="shared" si="160"/>
        <v>75.969984671114375</v>
      </c>
      <c r="BO45" s="2">
        <f t="shared" si="38"/>
        <v>67.966999999999999</v>
      </c>
      <c r="BP45" s="2">
        <f t="shared" si="39"/>
        <v>69.082999999999998</v>
      </c>
      <c r="BQ45" s="2">
        <f t="shared" si="40"/>
        <v>69.067999999999998</v>
      </c>
      <c r="BR45" s="2">
        <f t="shared" si="41"/>
        <v>71.254000000000005</v>
      </c>
      <c r="BS45" s="2">
        <f t="shared" si="42"/>
        <v>72.846999999999994</v>
      </c>
      <c r="BT45" s="2">
        <f t="shared" si="43"/>
        <v>71.373000000000005</v>
      </c>
      <c r="BU45" s="2">
        <f t="shared" si="44"/>
        <v>68.644000000000005</v>
      </c>
      <c r="BV45" s="2">
        <f t="shared" si="45"/>
        <v>71.947999999999993</v>
      </c>
      <c r="BW45" s="2">
        <f t="shared" si="46"/>
        <v>73.155000000000001</v>
      </c>
      <c r="BX45" s="2">
        <f t="shared" si="47"/>
        <v>81.120999999999995</v>
      </c>
      <c r="BY45" s="2">
        <f t="shared" si="48"/>
        <v>78.102999999999994</v>
      </c>
      <c r="BZ45" s="2">
        <f t="shared" si="49"/>
        <v>73</v>
      </c>
      <c r="CA45" s="2">
        <f t="shared" si="50"/>
        <v>73.965999999999994</v>
      </c>
      <c r="CB45" s="2">
        <f t="shared" si="51"/>
        <v>72.031999999999996</v>
      </c>
      <c r="CC45" s="2">
        <f t="shared" si="52"/>
        <v>76.891000000000005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67.698964361220177</v>
      </c>
      <c r="DL45" s="2">
        <f t="shared" si="161"/>
        <v>70.347733873144406</v>
      </c>
      <c r="DM45" s="2">
        <f t="shared" si="161"/>
        <v>70.551191487033591</v>
      </c>
      <c r="DN45" s="2">
        <f t="shared" si="161"/>
        <v>73.032734990619119</v>
      </c>
      <c r="DO45" s="2">
        <f t="shared" si="161"/>
        <v>72.68190411840412</v>
      </c>
      <c r="DP45" s="2">
        <f t="shared" si="161"/>
        <v>72.493940025740031</v>
      </c>
      <c r="DQ45" s="2">
        <f t="shared" si="161"/>
        <v>71.035812741312753</v>
      </c>
      <c r="DR45" s="2">
        <f t="shared" si="161"/>
        <v>72.924506238859195</v>
      </c>
      <c r="DS45" s="2">
        <f t="shared" si="161"/>
        <v>73.021866310160433</v>
      </c>
      <c r="DT45" s="2">
        <f t="shared" si="161"/>
        <v>79.614011764705879</v>
      </c>
      <c r="DU45" s="2">
        <f t="shared" si="161"/>
        <v>79.713593548387081</v>
      </c>
      <c r="DV45" s="2">
        <f t="shared" si="161"/>
        <v>74.584673015873008</v>
      </c>
      <c r="DW45" s="2">
        <f t="shared" si="161"/>
        <v>75.16019520735307</v>
      </c>
      <c r="DX45" s="2">
        <f t="shared" si="161"/>
        <v>73.058647822765465</v>
      </c>
      <c r="DY45" s="2">
        <f t="shared" si="161"/>
        <v>75.924715313311083</v>
      </c>
      <c r="EA45" s="2">
        <f t="shared" si="71"/>
        <v>66.069533763440859</v>
      </c>
      <c r="EB45" s="2">
        <f t="shared" si="72"/>
        <v>68.478098626500966</v>
      </c>
      <c r="EC45" s="2">
        <f t="shared" si="73"/>
        <v>70.942654448975304</v>
      </c>
      <c r="ED45" s="2">
        <f t="shared" si="74"/>
        <v>73.034953378800267</v>
      </c>
      <c r="EE45" s="2">
        <f t="shared" si="75"/>
        <v>72.822365699074638</v>
      </c>
      <c r="EF45" s="2">
        <f t="shared" si="76"/>
        <v>69.386500266193423</v>
      </c>
      <c r="EG45" s="2">
        <f t="shared" si="77"/>
        <v>71.873838682432421</v>
      </c>
      <c r="EH45" s="2">
        <f t="shared" si="78"/>
        <v>73.621893446237976</v>
      </c>
      <c r="EI45" s="2">
        <f t="shared" si="79"/>
        <v>69.871314392803598</v>
      </c>
      <c r="EJ45" s="2">
        <f t="shared" si="80"/>
        <v>76.401922882580251</v>
      </c>
      <c r="EK45" s="2">
        <f t="shared" si="81"/>
        <v>100.58869472879344</v>
      </c>
      <c r="EL45" s="2">
        <f t="shared" si="82"/>
        <v>80.679484032611171</v>
      </c>
      <c r="EM45" s="2">
        <f t="shared" si="83"/>
        <v>75.043934443788103</v>
      </c>
      <c r="EN45" s="2">
        <f t="shared" si="84"/>
        <v>73.973852810036803</v>
      </c>
      <c r="EO45" s="2">
        <f t="shared" si="85"/>
        <v>76.485913631007378</v>
      </c>
      <c r="EQ45" s="2">
        <f t="shared" si="86"/>
        <v>63.753488390631482</v>
      </c>
      <c r="ER45" s="2">
        <f t="shared" si="162"/>
        <v>66.694166669332674</v>
      </c>
      <c r="ES45" s="2">
        <f t="shared" si="162"/>
        <v>68.667234501285805</v>
      </c>
      <c r="ET45" s="2">
        <f t="shared" si="162"/>
        <v>71.822938062429856</v>
      </c>
      <c r="EU45" s="2">
        <f t="shared" si="162"/>
        <v>71.899528331658857</v>
      </c>
      <c r="EV45" s="2">
        <f t="shared" si="162"/>
        <v>70.532560215170577</v>
      </c>
      <c r="EW45" s="2">
        <f t="shared" si="162"/>
        <v>71.838001636892528</v>
      </c>
      <c r="EX45" s="2">
        <f t="shared" si="162"/>
        <v>72.738775286344136</v>
      </c>
      <c r="EY45" s="2">
        <f t="shared" si="162"/>
        <v>72.797814331409327</v>
      </c>
      <c r="EZ45" s="2">
        <f t="shared" si="162"/>
        <v>73.72477259467388</v>
      </c>
      <c r="FA45" s="2">
        <f t="shared" si="162"/>
        <v>92.3754751961674</v>
      </c>
      <c r="FB45" s="2">
        <f t="shared" si="162"/>
        <v>81.76697203292575</v>
      </c>
      <c r="FC45" s="2">
        <f t="shared" si="162"/>
        <v>80.205417756444703</v>
      </c>
      <c r="FD45" s="2">
        <f t="shared" si="162"/>
        <v>79.158724970946736</v>
      </c>
      <c r="FE45" s="2">
        <f t="shared" si="162"/>
        <v>78.760046923607533</v>
      </c>
      <c r="FG45" s="2">
        <f t="shared" si="88"/>
        <v>8.6468184265982101E-2</v>
      </c>
      <c r="FH45" s="2">
        <f t="shared" si="163"/>
        <v>0.12021132093285632</v>
      </c>
      <c r="FI45" s="2">
        <f t="shared" si="163"/>
        <v>0.10375846461396289</v>
      </c>
      <c r="FJ45" s="2">
        <f t="shared" si="163"/>
        <v>0.1114941889940622</v>
      </c>
      <c r="FK45" s="2">
        <f t="shared" si="163"/>
        <v>9.5371476113605178E-2</v>
      </c>
      <c r="FL45" s="2">
        <f t="shared" si="163"/>
        <v>9.9095972072955341E-2</v>
      </c>
      <c r="FM45" s="2">
        <f t="shared" si="163"/>
        <v>9.1368917626947127E-2</v>
      </c>
      <c r="FN45" s="2">
        <f t="shared" si="163"/>
        <v>9.0268774015373032E-2</v>
      </c>
      <c r="FO45" s="2">
        <f t="shared" si="163"/>
        <v>9.2844829467423201E-2</v>
      </c>
      <c r="FP45" s="2">
        <f t="shared" si="163"/>
        <v>0.10002003600965301</v>
      </c>
      <c r="FQ45" s="2">
        <f t="shared" si="163"/>
        <v>8.762749711935211E-2</v>
      </c>
      <c r="FR45" s="2">
        <f t="shared" si="163"/>
        <v>9.5251344415487965E-2</v>
      </c>
      <c r="FS45" s="2">
        <f t="shared" si="163"/>
        <v>9.7830117648980308E-2</v>
      </c>
      <c r="FT45" s="2">
        <f t="shared" si="163"/>
        <v>8.9445167062441017E-2</v>
      </c>
      <c r="FU45" s="2">
        <f t="shared" si="163"/>
        <v>8.0647597766904514E-2</v>
      </c>
      <c r="FW45" s="2">
        <f t="shared" si="112"/>
        <v>3.6968510356035725E-6</v>
      </c>
      <c r="FX45" s="2">
        <f t="shared" si="164"/>
        <v>4.1868427235501534E-6</v>
      </c>
      <c r="FY45" s="2">
        <f t="shared" si="165"/>
        <v>5.5626803477772951E-6</v>
      </c>
      <c r="FZ45" s="2">
        <f t="shared" si="166"/>
        <v>7.7992677102821357E-6</v>
      </c>
      <c r="GA45" s="2">
        <f t="shared" si="167"/>
        <v>7.4797544773919669E-6</v>
      </c>
      <c r="GB45" s="2">
        <f t="shared" si="168"/>
        <v>7.2629000526021203E-6</v>
      </c>
      <c r="GC45" s="2">
        <f t="shared" si="169"/>
        <v>7.7510497871143616E-6</v>
      </c>
      <c r="GD45" s="2">
        <f t="shared" si="170"/>
        <v>1.0453828440210095E-5</v>
      </c>
      <c r="GE45" s="2">
        <f t="shared" si="171"/>
        <v>1.044662821622603E-5</v>
      </c>
      <c r="GF45" s="2">
        <f t="shared" si="172"/>
        <v>9.3724758781901788E-6</v>
      </c>
      <c r="GG45" s="2">
        <f t="shared" si="173"/>
        <v>7.6450256180677127E-6</v>
      </c>
      <c r="GH45" s="2">
        <f t="shared" si="174"/>
        <v>6.4642001905209438E-6</v>
      </c>
      <c r="GI45" s="2">
        <f t="shared" si="175"/>
        <v>5.5882429553334127E-6</v>
      </c>
      <c r="GJ45" s="2">
        <f t="shared" si="176"/>
        <v>4.2358064029217543E-6</v>
      </c>
      <c r="GK45" s="2">
        <f t="shared" si="177"/>
        <v>4.4243713845555265E-6</v>
      </c>
      <c r="GM45" s="86">
        <f t="shared" si="113"/>
        <v>2.0927342905980583E-8</v>
      </c>
      <c r="GN45" s="86">
        <f t="shared" si="178"/>
        <v>2.1897838196129719E-7</v>
      </c>
      <c r="GO45" s="86">
        <f t="shared" si="179"/>
        <v>6.7716574586325381E-9</v>
      </c>
      <c r="GP45" s="86">
        <f t="shared" si="180"/>
        <v>3.4258101094383621E-8</v>
      </c>
      <c r="GQ45" s="86">
        <f t="shared" si="181"/>
        <v>7.529498623492778E-10</v>
      </c>
      <c r="GR45" s="86">
        <f t="shared" si="182"/>
        <v>1.1200893481292324E-9</v>
      </c>
      <c r="GS45" s="86">
        <f t="shared" si="183"/>
        <v>3.4532643846603858E-10</v>
      </c>
      <c r="GT45" s="86">
        <f t="shared" si="184"/>
        <v>5.8421245073586393E-11</v>
      </c>
      <c r="GU45" s="86">
        <f t="shared" si="185"/>
        <v>1.0129366649794084E-10</v>
      </c>
      <c r="GV45" s="86">
        <f t="shared" si="186"/>
        <v>7.3063243632577074E-10</v>
      </c>
      <c r="GW45" s="86">
        <f t="shared" si="187"/>
        <v>5.1776302850649259E-12</v>
      </c>
      <c r="GX45" s="86">
        <f t="shared" si="188"/>
        <v>6.9731051823528449E-10</v>
      </c>
      <c r="GY45" s="86">
        <f t="shared" si="189"/>
        <v>2.6635607048154634E-9</v>
      </c>
      <c r="GZ45" s="86">
        <f t="shared" si="190"/>
        <v>6.2254057309764858E-11</v>
      </c>
      <c r="HA45" s="86">
        <f t="shared" si="191"/>
        <v>4.5442863140049394E-13</v>
      </c>
      <c r="HC45" s="86">
        <f t="shared" si="145"/>
        <v>3.4314120061188056E-22</v>
      </c>
      <c r="HD45" s="86">
        <f t="shared" si="192"/>
        <v>4.8691714374971673E-22</v>
      </c>
      <c r="HE45" s="86">
        <f t="shared" si="193"/>
        <v>7.6839807501571835E-25</v>
      </c>
      <c r="HF45" s="86">
        <f t="shared" si="194"/>
        <v>3.1477810619539314E-23</v>
      </c>
      <c r="HG45" s="86">
        <f t="shared" si="195"/>
        <v>1.3080657503985621E-26</v>
      </c>
      <c r="HH45" s="86">
        <f t="shared" si="196"/>
        <v>9.9138185823811269E-27</v>
      </c>
      <c r="HI45" s="86">
        <f t="shared" si="197"/>
        <v>2.513978079967498E-27</v>
      </c>
      <c r="HJ45" s="86">
        <f t="shared" si="198"/>
        <v>4.4538705509479313E-28</v>
      </c>
      <c r="HK45" s="86">
        <f t="shared" si="199"/>
        <v>6.3145305958683236E-27</v>
      </c>
      <c r="HL45" s="86">
        <f t="shared" si="200"/>
        <v>1.3654387555388537E-23</v>
      </c>
      <c r="HM45" s="86">
        <f t="shared" si="201"/>
        <v>6.2540291510649084E-26</v>
      </c>
      <c r="HN45" s="86">
        <f t="shared" si="202"/>
        <v>5.1088114739701273E-26</v>
      </c>
      <c r="HO45" s="86">
        <f t="shared" si="203"/>
        <v>9.38764008338958E-26</v>
      </c>
      <c r="HP45" s="86">
        <f t="shared" si="204"/>
        <v>1.5521329155484829E-27</v>
      </c>
      <c r="HQ45" s="86">
        <f t="shared" si="205"/>
        <v>1.3349072602150866E-33</v>
      </c>
      <c r="HS45" s="86">
        <f t="shared" si="114"/>
        <v>1.4993290478998294E-63</v>
      </c>
      <c r="HT45" s="86">
        <f t="shared" si="206"/>
        <v>1.1240307678814719E-67</v>
      </c>
      <c r="HU45" s="86">
        <f t="shared" si="207"/>
        <v>2.1689780855192651E-76</v>
      </c>
      <c r="HV45" s="86">
        <f t="shared" si="208"/>
        <v>3.3817790689753283E-68</v>
      </c>
      <c r="HW45" s="86">
        <f t="shared" si="209"/>
        <v>5.2065689735217166E-79</v>
      </c>
      <c r="HX45" s="86">
        <f t="shared" si="210"/>
        <v>5.5728056798401902E-81</v>
      </c>
      <c r="HY45" s="86">
        <f t="shared" si="211"/>
        <v>8.9416447510245968E-82</v>
      </c>
      <c r="HZ45" s="86">
        <f t="shared" si="212"/>
        <v>5.7718849796321646E-84</v>
      </c>
      <c r="IA45" s="86">
        <f t="shared" si="213"/>
        <v>7.832122961811815E-81</v>
      </c>
      <c r="IB45" s="86">
        <f t="shared" si="214"/>
        <v>2.7178084715816765E-71</v>
      </c>
      <c r="IC45" s="86">
        <f t="shared" si="215"/>
        <v>3.5311359228418091E-80</v>
      </c>
      <c r="ID45" s="86">
        <f t="shared" si="216"/>
        <v>4.7293125717844836E-78</v>
      </c>
      <c r="IE45" s="86">
        <f t="shared" si="217"/>
        <v>5.4463761872570423E-78</v>
      </c>
      <c r="IF45" s="86">
        <f t="shared" si="218"/>
        <v>1.2607379139166797E-78</v>
      </c>
      <c r="IG45" s="86">
        <f t="shared" si="219"/>
        <v>6.570391532470415E-63</v>
      </c>
      <c r="II45" s="86">
        <f t="shared" si="115"/>
        <v>5.7370551845889748E-230</v>
      </c>
      <c r="IJ45" s="86">
        <f t="shared" si="116"/>
        <v>9.9355064044309228E-257</v>
      </c>
      <c r="IK45" s="86">
        <f t="shared" si="117"/>
        <v>3.8358073622385908E-288</v>
      </c>
      <c r="IL45" s="86">
        <f t="shared" si="118"/>
        <v>5.5418727351824526E-255</v>
      </c>
      <c r="IM45" s="86">
        <f t="shared" si="119"/>
        <v>1.0282116634191662E-296</v>
      </c>
      <c r="IN45" s="86">
        <f t="shared" si="120"/>
        <v>4.2882626103083748E-305</v>
      </c>
      <c r="IO45" s="86">
        <f t="shared" si="121"/>
        <v>7.3383485900313854E-304</v>
      </c>
      <c r="IP45" s="86">
        <f t="shared" si="122"/>
        <v>0</v>
      </c>
      <c r="IQ45" s="86">
        <f t="shared" si="123"/>
        <v>1.0158469452654574E-302</v>
      </c>
      <c r="IR45" s="86">
        <f t="shared" si="124"/>
        <v>9.0605501329966632E-267</v>
      </c>
      <c r="IS45" s="86">
        <f t="shared" si="125"/>
        <v>5.6136858624282361E-299</v>
      </c>
      <c r="IT45" s="86">
        <f t="shared" si="126"/>
        <v>3.1502201547868267E-295</v>
      </c>
      <c r="IU45" s="86">
        <f t="shared" si="127"/>
        <v>1.6056740549556211E-288</v>
      </c>
      <c r="IV45" s="86">
        <f t="shared" si="128"/>
        <v>9.6911726089905346E-189</v>
      </c>
      <c r="IW45" s="86">
        <f t="shared" si="129"/>
        <v>4.0603080050502082E-108</v>
      </c>
      <c r="IY45" s="86">
        <f t="shared" si="130"/>
        <v>2.0927342905980927E-8</v>
      </c>
      <c r="IZ45" s="86">
        <f t="shared" si="131"/>
        <v>2.1897838196129766E-7</v>
      </c>
      <c r="JA45" s="86">
        <f t="shared" si="132"/>
        <v>6.7716574586325389E-9</v>
      </c>
      <c r="JB45" s="86">
        <f t="shared" si="133"/>
        <v>3.4258101094383654E-8</v>
      </c>
      <c r="JC45" s="86">
        <f t="shared" si="134"/>
        <v>7.529498623492778E-10</v>
      </c>
      <c r="JD45" s="86">
        <f t="shared" si="135"/>
        <v>1.1200893481292324E-9</v>
      </c>
      <c r="JE45" s="86">
        <f t="shared" si="136"/>
        <v>3.4532643846603858E-10</v>
      </c>
      <c r="JF45" s="86">
        <f t="shared" si="137"/>
        <v>5.8421245073586393E-11</v>
      </c>
      <c r="JG45" s="86">
        <f t="shared" si="138"/>
        <v>1.0129366649794084E-10</v>
      </c>
      <c r="JH45" s="86">
        <f t="shared" si="139"/>
        <v>7.3063243632578439E-10</v>
      </c>
      <c r="JI45" s="86">
        <f t="shared" si="140"/>
        <v>5.1776302850649881E-12</v>
      </c>
      <c r="JJ45" s="86">
        <f t="shared" si="141"/>
        <v>6.9731051823528449E-10</v>
      </c>
      <c r="JK45" s="86">
        <f t="shared" si="142"/>
        <v>2.6635607048154634E-9</v>
      </c>
      <c r="JL45" s="86">
        <f t="shared" si="143"/>
        <v>6.2254057309764858E-11</v>
      </c>
      <c r="JM45" s="86">
        <f t="shared" si="144"/>
        <v>4.5442863140049394E-13</v>
      </c>
    </row>
    <row r="46" spans="2:273" x14ac:dyDescent="0.25">
      <c r="B46" s="2">
        <v>19</v>
      </c>
      <c r="C46" s="37">
        <v>66.638999999999996</v>
      </c>
      <c r="D46" s="37">
        <v>69.367000000000004</v>
      </c>
      <c r="E46" s="37">
        <v>69.457999999999998</v>
      </c>
      <c r="F46" s="37">
        <v>71.915000000000006</v>
      </c>
      <c r="G46" s="37">
        <v>73.575999999999993</v>
      </c>
      <c r="H46" s="37">
        <v>71.474999999999994</v>
      </c>
      <c r="I46" s="37">
        <v>70.915000000000006</v>
      </c>
      <c r="J46" s="37">
        <v>73.483000000000004</v>
      </c>
      <c r="K46" s="37">
        <v>72.275999999999996</v>
      </c>
      <c r="L46" s="37">
        <v>82.671999999999997</v>
      </c>
      <c r="M46" s="37">
        <v>80.759</v>
      </c>
      <c r="N46" s="37">
        <v>74.965999999999994</v>
      </c>
      <c r="O46" s="37">
        <v>75.138000000000005</v>
      </c>
      <c r="P46" s="37">
        <v>72.936999999999998</v>
      </c>
      <c r="Q46" s="37">
        <v>75.164000000000001</v>
      </c>
      <c r="S46" s="4">
        <f t="shared" si="8"/>
        <v>67.640135154344506</v>
      </c>
      <c r="T46" s="4">
        <f t="shared" si="9"/>
        <v>70.250825503081487</v>
      </c>
      <c r="U46" s="4">
        <f t="shared" si="10"/>
        <v>70.763123720028048</v>
      </c>
      <c r="V46" s="4">
        <f t="shared" si="11"/>
        <v>73.14369612467992</v>
      </c>
      <c r="W46" s="4">
        <f t="shared" si="12"/>
        <v>72.871641612469091</v>
      </c>
      <c r="X46" s="4">
        <f t="shared" si="13"/>
        <v>72.323491937715005</v>
      </c>
      <c r="Y46" s="4">
        <f t="shared" si="14"/>
        <v>71.258611155431367</v>
      </c>
      <c r="Z46" s="4">
        <f t="shared" si="15"/>
        <v>73.12112117864632</v>
      </c>
      <c r="AA46" s="4">
        <f t="shared" si="16"/>
        <v>72.859127388706213</v>
      </c>
      <c r="AB46" s="4">
        <f t="shared" si="17"/>
        <v>79.439289018283745</v>
      </c>
      <c r="AC46" s="4">
        <f t="shared" si="18"/>
        <v>81.942004347889878</v>
      </c>
      <c r="AD46" s="4">
        <f t="shared" si="19"/>
        <v>75.421619232142874</v>
      </c>
      <c r="AE46" s="4">
        <f t="shared" si="20"/>
        <v>75.278995442538118</v>
      </c>
      <c r="AF46" s="4">
        <f t="shared" si="21"/>
        <v>73.336498208670861</v>
      </c>
      <c r="AG46" s="4">
        <f t="shared" si="22"/>
        <v>76.060160642592706</v>
      </c>
      <c r="AI46" s="4">
        <f t="shared" si="23"/>
        <v>-1.0011351543445102</v>
      </c>
      <c r="AJ46" s="4">
        <f t="shared" si="24"/>
        <v>-0.88382550308148211</v>
      </c>
      <c r="AK46" s="4">
        <f t="shared" si="25"/>
        <v>-1.3051237200280497</v>
      </c>
      <c r="AL46" s="4">
        <f t="shared" si="26"/>
        <v>-1.2286961246799137</v>
      </c>
      <c r="AM46" s="4">
        <f t="shared" si="27"/>
        <v>0.70435838753090252</v>
      </c>
      <c r="AN46" s="4">
        <f t="shared" si="28"/>
        <v>-0.84849193771501064</v>
      </c>
      <c r="AO46" s="4">
        <f t="shared" si="29"/>
        <v>-0.34361115543136123</v>
      </c>
      <c r="AP46" s="4">
        <f t="shared" si="30"/>
        <v>0.36187882135368454</v>
      </c>
      <c r="AQ46" s="4">
        <f t="shared" si="31"/>
        <v>-0.58312738870621672</v>
      </c>
      <c r="AR46" s="4">
        <f t="shared" si="32"/>
        <v>3.2327109817162523</v>
      </c>
      <c r="AS46" s="4">
        <f t="shared" si="33"/>
        <v>-1.1830043478898773</v>
      </c>
      <c r="AT46" s="4">
        <f t="shared" si="34"/>
        <v>-0.45561923214287958</v>
      </c>
      <c r="AU46" s="4">
        <f t="shared" si="35"/>
        <v>-0.14099544253811302</v>
      </c>
      <c r="AV46" s="4">
        <f t="shared" si="146"/>
        <v>-0.39949820867086316</v>
      </c>
      <c r="AW46" s="4">
        <f t="shared" si="146"/>
        <v>-0.89616064259270445</v>
      </c>
      <c r="AY46" s="2">
        <f t="shared" si="96"/>
        <v>67.640073033068319</v>
      </c>
      <c r="AZ46" s="2">
        <f t="shared" si="147"/>
        <v>70.250249735112021</v>
      </c>
      <c r="BA46" s="2">
        <f t="shared" si="148"/>
        <v>70.763098644995935</v>
      </c>
      <c r="BB46" s="2">
        <f t="shared" si="149"/>
        <v>73.143590511512741</v>
      </c>
      <c r="BC46" s="2">
        <f t="shared" si="150"/>
        <v>72.871638380554529</v>
      </c>
      <c r="BD46" s="2">
        <f t="shared" si="151"/>
        <v>72.323487429355325</v>
      </c>
      <c r="BE46" s="2">
        <f t="shared" si="152"/>
        <v>71.258609639151629</v>
      </c>
      <c r="BF46" s="2">
        <f t="shared" si="153"/>
        <v>73.1211208842156</v>
      </c>
      <c r="BG46" s="2">
        <f t="shared" si="154"/>
        <v>72.85912689661464</v>
      </c>
      <c r="BH46" s="2">
        <f t="shared" si="155"/>
        <v>79.439286116314548</v>
      </c>
      <c r="BI46" s="2">
        <f t="shared" si="156"/>
        <v>81.9420043185049</v>
      </c>
      <c r="BJ46" s="2">
        <f t="shared" si="157"/>
        <v>75.421616478301871</v>
      </c>
      <c r="BK46" s="2">
        <f t="shared" si="158"/>
        <v>75.278985731730373</v>
      </c>
      <c r="BL46" s="2">
        <f t="shared" si="159"/>
        <v>73.33649790668089</v>
      </c>
      <c r="BM46" s="2">
        <f t="shared" si="160"/>
        <v>76.060160639882554</v>
      </c>
      <c r="BO46" s="2">
        <f t="shared" si="38"/>
        <v>66.638999999999996</v>
      </c>
      <c r="BP46" s="2">
        <f t="shared" si="39"/>
        <v>69.367000000000004</v>
      </c>
      <c r="BQ46" s="2">
        <f t="shared" si="40"/>
        <v>69.457999999999998</v>
      </c>
      <c r="BR46" s="2">
        <f t="shared" si="41"/>
        <v>71.915000000000006</v>
      </c>
      <c r="BS46" s="2">
        <f t="shared" si="42"/>
        <v>73.575999999999993</v>
      </c>
      <c r="BT46" s="2">
        <f t="shared" si="43"/>
        <v>71.474999999999994</v>
      </c>
      <c r="BU46" s="2">
        <f t="shared" si="44"/>
        <v>70.915000000000006</v>
      </c>
      <c r="BV46" s="2">
        <f t="shared" si="45"/>
        <v>73.483000000000004</v>
      </c>
      <c r="BW46" s="2">
        <f t="shared" si="46"/>
        <v>72.275999999999996</v>
      </c>
      <c r="BX46" s="2">
        <f t="shared" si="47"/>
        <v>82.671999999999997</v>
      </c>
      <c r="BY46" s="2">
        <f t="shared" si="48"/>
        <v>80.759</v>
      </c>
      <c r="BZ46" s="2">
        <f t="shared" si="49"/>
        <v>74.965999999999994</v>
      </c>
      <c r="CA46" s="2">
        <f t="shared" si="50"/>
        <v>75.138000000000005</v>
      </c>
      <c r="CB46" s="2">
        <f t="shared" si="51"/>
        <v>72.936999999999998</v>
      </c>
      <c r="CC46" s="2">
        <f t="shared" si="52"/>
        <v>75.164000000000001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67.813030504379341</v>
      </c>
      <c r="DL46" s="2">
        <f t="shared" si="161"/>
        <v>70.528128205128212</v>
      </c>
      <c r="DM46" s="2">
        <f t="shared" si="161"/>
        <v>70.753978881715724</v>
      </c>
      <c r="DN46" s="2">
        <f t="shared" si="161"/>
        <v>73.174778330206365</v>
      </c>
      <c r="DO46" s="2">
        <f t="shared" si="161"/>
        <v>72.890391248391253</v>
      </c>
      <c r="DP46" s="2">
        <f t="shared" si="161"/>
        <v>72.68560244530245</v>
      </c>
      <c r="DQ46" s="2">
        <f t="shared" si="161"/>
        <v>71.201969755469761</v>
      </c>
      <c r="DR46" s="2">
        <f t="shared" si="161"/>
        <v>73.081469474153323</v>
      </c>
      <c r="DS46" s="2">
        <f t="shared" si="161"/>
        <v>73.201644919786105</v>
      </c>
      <c r="DT46" s="2">
        <f t="shared" si="161"/>
        <v>79.823419327731088</v>
      </c>
      <c r="DU46" s="2">
        <f t="shared" si="161"/>
        <v>80.012509677419345</v>
      </c>
      <c r="DV46" s="2">
        <f t="shared" si="161"/>
        <v>74.830692063492066</v>
      </c>
      <c r="DW46" s="2">
        <f t="shared" si="161"/>
        <v>75.317894517999747</v>
      </c>
      <c r="DX46" s="2">
        <f t="shared" si="161"/>
        <v>73.275298701298695</v>
      </c>
      <c r="DY46" s="2">
        <f t="shared" si="161"/>
        <v>76.025402743789385</v>
      </c>
      <c r="EA46" s="2">
        <f t="shared" si="71"/>
        <v>65.973666666666674</v>
      </c>
      <c r="EB46" s="2">
        <f t="shared" si="72"/>
        <v>68.395551147077541</v>
      </c>
      <c r="EC46" s="2">
        <f t="shared" si="73"/>
        <v>70.835063574144058</v>
      </c>
      <c r="ED46" s="2">
        <f t="shared" si="74"/>
        <v>72.91700577392487</v>
      </c>
      <c r="EE46" s="2">
        <f t="shared" si="75"/>
        <v>72.709484994929625</v>
      </c>
      <c r="EF46" s="2">
        <f t="shared" si="76"/>
        <v>69.321000088731139</v>
      </c>
      <c r="EG46" s="2">
        <f t="shared" si="77"/>
        <v>71.772314971984159</v>
      </c>
      <c r="EH46" s="2">
        <f t="shared" si="78"/>
        <v>73.485669683337733</v>
      </c>
      <c r="EI46" s="2">
        <f t="shared" si="79"/>
        <v>69.806638326291392</v>
      </c>
      <c r="EJ46" s="2">
        <f t="shared" si="80"/>
        <v>76.287235230903889</v>
      </c>
      <c r="EK46" s="2">
        <f t="shared" si="81"/>
        <v>100.26482288090629</v>
      </c>
      <c r="EL46" s="2">
        <f t="shared" si="82"/>
        <v>80.540585734124392</v>
      </c>
      <c r="EM46" s="2">
        <f t="shared" si="83"/>
        <v>74.951453801427618</v>
      </c>
      <c r="EN46" s="2">
        <f t="shared" si="84"/>
        <v>73.904445131763723</v>
      </c>
      <c r="EO46" s="2">
        <f t="shared" si="85"/>
        <v>76.421399829601796</v>
      </c>
      <c r="EQ46" s="2">
        <f t="shared" si="86"/>
        <v>63.68183075113653</v>
      </c>
      <c r="ER46" s="2">
        <f t="shared" si="162"/>
        <v>66.630995259220271</v>
      </c>
      <c r="ES46" s="2">
        <f t="shared" si="162"/>
        <v>68.585252929282035</v>
      </c>
      <c r="ET46" s="2">
        <f t="shared" si="162"/>
        <v>71.718522137412378</v>
      </c>
      <c r="EU46" s="2">
        <f t="shared" si="162"/>
        <v>71.79673971987468</v>
      </c>
      <c r="EV46" s="2">
        <f t="shared" si="162"/>
        <v>70.453819727537933</v>
      </c>
      <c r="EW46" s="2">
        <f t="shared" si="162"/>
        <v>71.736205199755588</v>
      </c>
      <c r="EX46" s="2">
        <f t="shared" si="162"/>
        <v>72.612888327796654</v>
      </c>
      <c r="EY46" s="2">
        <f t="shared" si="162"/>
        <v>72.701527710517212</v>
      </c>
      <c r="EZ46" s="2">
        <f t="shared" si="162"/>
        <v>73.642703923189515</v>
      </c>
      <c r="FA46" s="2">
        <f t="shared" si="162"/>
        <v>92.149637475739169</v>
      </c>
      <c r="FB46" s="2">
        <f t="shared" si="162"/>
        <v>81.615329430184744</v>
      </c>
      <c r="FC46" s="2">
        <f t="shared" si="162"/>
        <v>80.052894803604374</v>
      </c>
      <c r="FD46" s="2">
        <f t="shared" si="162"/>
        <v>79.026065043003882</v>
      </c>
      <c r="FE46" s="2">
        <f t="shared" si="162"/>
        <v>78.666469719478542</v>
      </c>
      <c r="FG46" s="2">
        <f t="shared" si="88"/>
        <v>9.4026085417977925E-2</v>
      </c>
      <c r="FH46" s="2">
        <f t="shared" si="163"/>
        <v>0.13029792676399826</v>
      </c>
      <c r="FI46" s="2">
        <f t="shared" si="163"/>
        <v>0.11264130625934643</v>
      </c>
      <c r="FJ46" s="2">
        <f t="shared" si="163"/>
        <v>0.12094991820008438</v>
      </c>
      <c r="FK46" s="2">
        <f t="shared" si="163"/>
        <v>0.10361931500738017</v>
      </c>
      <c r="FL46" s="2">
        <f t="shared" si="163"/>
        <v>0.10762758831489035</v>
      </c>
      <c r="FM46" s="2">
        <f t="shared" si="163"/>
        <v>9.9308609826822922E-2</v>
      </c>
      <c r="FN46" s="2">
        <f t="shared" si="163"/>
        <v>9.8123190724757545E-2</v>
      </c>
      <c r="FO46" s="2">
        <f t="shared" si="163"/>
        <v>0.10089853236369126</v>
      </c>
      <c r="FP46" s="2">
        <f t="shared" si="163"/>
        <v>0.1086216169260024</v>
      </c>
      <c r="FQ46" s="2">
        <f t="shared" si="163"/>
        <v>9.5276161692382372E-2</v>
      </c>
      <c r="FR46" s="2">
        <f t="shared" si="163"/>
        <v>0.10348998269912098</v>
      </c>
      <c r="FS46" s="2">
        <f t="shared" si="163"/>
        <v>0.10626560584693995</v>
      </c>
      <c r="FT46" s="2">
        <f t="shared" si="163"/>
        <v>9.7235580181130571E-2</v>
      </c>
      <c r="FU46" s="2">
        <f t="shared" si="163"/>
        <v>8.7745607226914588E-2</v>
      </c>
      <c r="FW46" s="2">
        <f t="shared" si="112"/>
        <v>4.0535151091796047E-6</v>
      </c>
      <c r="FX46" s="2">
        <f t="shared" si="164"/>
        <v>4.5907799026582931E-6</v>
      </c>
      <c r="FY46" s="2">
        <f t="shared" si="165"/>
        <v>6.0993544400665187E-6</v>
      </c>
      <c r="FZ46" s="2">
        <f t="shared" si="166"/>
        <v>8.5517205553864502E-6</v>
      </c>
      <c r="GA46" s="2">
        <f t="shared" si="167"/>
        <v>8.2013817785751147E-6</v>
      </c>
      <c r="GB46" s="2">
        <f t="shared" si="168"/>
        <v>7.9636059682551644E-6</v>
      </c>
      <c r="GC46" s="2">
        <f t="shared" si="169"/>
        <v>8.4988507332885358E-6</v>
      </c>
      <c r="GD46" s="2">
        <f t="shared" si="170"/>
        <v>1.1462383390335868E-5</v>
      </c>
      <c r="GE46" s="2">
        <f t="shared" si="171"/>
        <v>1.1454488517649521E-5</v>
      </c>
      <c r="GF46" s="2">
        <f t="shared" si="172"/>
        <v>1.0276706151709163E-5</v>
      </c>
      <c r="GG46" s="2">
        <f t="shared" si="173"/>
        <v>8.3825977163453063E-6</v>
      </c>
      <c r="GH46" s="2">
        <f t="shared" si="174"/>
        <v>7.0878501440420907E-6</v>
      </c>
      <c r="GI46" s="2">
        <f t="shared" si="175"/>
        <v>6.1273832517343753E-6</v>
      </c>
      <c r="GJ46" s="2">
        <f t="shared" si="176"/>
        <v>4.6444674658655688E-6</v>
      </c>
      <c r="GK46" s="2">
        <f t="shared" si="177"/>
        <v>4.8512246840336581E-6</v>
      </c>
      <c r="GM46" s="86">
        <f t="shared" si="113"/>
        <v>4.184493291665357E-8</v>
      </c>
      <c r="GN46" s="86">
        <f t="shared" si="178"/>
        <v>4.2293472688393948E-7</v>
      </c>
      <c r="GO46" s="86">
        <f t="shared" si="179"/>
        <v>1.5523379307464759E-8</v>
      </c>
      <c r="GP46" s="86">
        <f t="shared" si="180"/>
        <v>7.2758477273140152E-8</v>
      </c>
      <c r="GQ46" s="86">
        <f t="shared" si="181"/>
        <v>1.9141862172075686E-9</v>
      </c>
      <c r="GR46" s="86">
        <f t="shared" si="182"/>
        <v>2.8254337726798752E-9</v>
      </c>
      <c r="GS46" s="86">
        <f t="shared" si="183"/>
        <v>9.0406993862955405E-10</v>
      </c>
      <c r="GT46" s="86">
        <f t="shared" si="184"/>
        <v>1.6988298365045405E-10</v>
      </c>
      <c r="GU46" s="86">
        <f t="shared" si="185"/>
        <v>2.8857927172368331E-10</v>
      </c>
      <c r="GV46" s="86">
        <f t="shared" si="186"/>
        <v>1.9027123355611152E-9</v>
      </c>
      <c r="GW46" s="86">
        <f t="shared" si="187"/>
        <v>1.724517971156575E-11</v>
      </c>
      <c r="GX46" s="86">
        <f t="shared" si="188"/>
        <v>1.7803325708860914E-9</v>
      </c>
      <c r="GY46" s="86">
        <f t="shared" si="189"/>
        <v>6.3217424492085727E-9</v>
      </c>
      <c r="GZ46" s="86">
        <f t="shared" si="190"/>
        <v>1.7949028321215325E-10</v>
      </c>
      <c r="HA46" s="86">
        <f t="shared" si="191"/>
        <v>1.6777055541133107E-12</v>
      </c>
      <c r="HC46" s="86">
        <f t="shared" si="145"/>
        <v>1.3355367115055597E-21</v>
      </c>
      <c r="HD46" s="86">
        <f t="shared" si="192"/>
        <v>2.0654039912124847E-21</v>
      </c>
      <c r="HE46" s="86">
        <f t="shared" si="193"/>
        <v>4.0788408088477853E-24</v>
      </c>
      <c r="HF46" s="86">
        <f t="shared" si="194"/>
        <v>1.4958291224340489E-22</v>
      </c>
      <c r="HG46" s="86">
        <f t="shared" si="195"/>
        <v>7.9161790337809905E-26</v>
      </c>
      <c r="HH46" s="86">
        <f t="shared" si="196"/>
        <v>6.1519874757608061E-26</v>
      </c>
      <c r="HI46" s="86">
        <f t="shared" si="197"/>
        <v>1.603913821263464E-26</v>
      </c>
      <c r="HJ46" s="86">
        <f t="shared" si="198"/>
        <v>3.1356180001715966E-27</v>
      </c>
      <c r="HK46" s="86">
        <f t="shared" si="199"/>
        <v>4.1495205221795076E-26</v>
      </c>
      <c r="HL46" s="86">
        <f t="shared" si="200"/>
        <v>6.9876471320521716E-23</v>
      </c>
      <c r="HM46" s="86">
        <f t="shared" si="201"/>
        <v>3.7307142928809842E-25</v>
      </c>
      <c r="HN46" s="86">
        <f t="shared" si="202"/>
        <v>2.9491610977451422E-25</v>
      </c>
      <c r="HO46" s="86">
        <f t="shared" si="203"/>
        <v>5.1551973416921259E-25</v>
      </c>
      <c r="HP46" s="86">
        <f t="shared" si="204"/>
        <v>9.6049307660398727E-27</v>
      </c>
      <c r="HQ46" s="86">
        <f t="shared" si="205"/>
        <v>1.3235845529304687E-32</v>
      </c>
      <c r="HS46" s="86">
        <f t="shared" si="114"/>
        <v>2.0714539615326283E-62</v>
      </c>
      <c r="HT46" s="86">
        <f t="shared" si="206"/>
        <v>2.0321468650445719E-66</v>
      </c>
      <c r="HU46" s="86">
        <f t="shared" si="207"/>
        <v>6.1210436368349717E-75</v>
      </c>
      <c r="HV46" s="86">
        <f t="shared" si="208"/>
        <v>7.1312310885449282E-67</v>
      </c>
      <c r="HW46" s="86">
        <f t="shared" si="209"/>
        <v>1.7849002213118655E-77</v>
      </c>
      <c r="HX46" s="86">
        <f t="shared" si="210"/>
        <v>2.0823811461407218E-79</v>
      </c>
      <c r="HY46" s="86">
        <f t="shared" si="211"/>
        <v>3.4454843450324143E-80</v>
      </c>
      <c r="HZ46" s="86">
        <f t="shared" si="212"/>
        <v>2.6933160513041729E-82</v>
      </c>
      <c r="IA46" s="86">
        <f t="shared" si="213"/>
        <v>3.2218087689951945E-79</v>
      </c>
      <c r="IB46" s="86">
        <f t="shared" si="214"/>
        <v>6.9448041484036865E-70</v>
      </c>
      <c r="IC46" s="86">
        <f t="shared" si="215"/>
        <v>1.2685924899969099E-78</v>
      </c>
      <c r="ID46" s="86">
        <f t="shared" si="216"/>
        <v>1.5065238380366874E-76</v>
      </c>
      <c r="IE46" s="86">
        <f t="shared" si="217"/>
        <v>1.5983607904069323E-76</v>
      </c>
      <c r="IF46" s="86">
        <f t="shared" si="218"/>
        <v>3.6728460643476994E-77</v>
      </c>
      <c r="IG46" s="86">
        <f t="shared" si="219"/>
        <v>9.7134006059729514E-62</v>
      </c>
      <c r="II46" s="86">
        <f t="shared" si="115"/>
        <v>1.2644905855515356E-226</v>
      </c>
      <c r="IJ46" s="86">
        <f t="shared" si="116"/>
        <v>5.8903029554300104E-253</v>
      </c>
      <c r="IK46" s="86">
        <f t="shared" si="117"/>
        <v>8.3390303235671498E-284</v>
      </c>
      <c r="IL46" s="86">
        <f t="shared" si="118"/>
        <v>4.8770471433199501E-251</v>
      </c>
      <c r="IM46" s="86">
        <f t="shared" si="119"/>
        <v>3.8983617804574394E-292</v>
      </c>
      <c r="IN46" s="86">
        <f t="shared" si="120"/>
        <v>2.1359540985045342E-300</v>
      </c>
      <c r="IO46" s="86">
        <f t="shared" si="121"/>
        <v>3.7115587283851398E-299</v>
      </c>
      <c r="IP46" s="86">
        <f t="shared" si="122"/>
        <v>2.9514027732667E-306</v>
      </c>
      <c r="IQ46" s="86">
        <f t="shared" si="123"/>
        <v>6.5231608287371622E-298</v>
      </c>
      <c r="IR46" s="86">
        <f t="shared" si="124"/>
        <v>1.4146031250354851E-262</v>
      </c>
      <c r="IS46" s="86">
        <f t="shared" si="125"/>
        <v>2.3535557078991114E-294</v>
      </c>
      <c r="IT46" s="86">
        <f t="shared" si="126"/>
        <v>9.9686043939625715E-291</v>
      </c>
      <c r="IU46" s="86">
        <f t="shared" si="127"/>
        <v>3.5504860773782092E-284</v>
      </c>
      <c r="IV46" s="86">
        <f t="shared" si="128"/>
        <v>5.6927751029887155E-186</v>
      </c>
      <c r="IW46" s="86">
        <f t="shared" si="129"/>
        <v>1.545027216783123E-106</v>
      </c>
      <c r="IY46" s="86">
        <f t="shared" si="130"/>
        <v>4.1844932916654906E-8</v>
      </c>
      <c r="IZ46" s="86">
        <f t="shared" si="131"/>
        <v>4.2293472688394154E-7</v>
      </c>
      <c r="JA46" s="86">
        <f t="shared" si="132"/>
        <v>1.5523379307464762E-8</v>
      </c>
      <c r="JB46" s="86">
        <f t="shared" si="133"/>
        <v>7.2758477273140298E-8</v>
      </c>
      <c r="JC46" s="86">
        <f t="shared" si="134"/>
        <v>1.9141862172075686E-9</v>
      </c>
      <c r="JD46" s="86">
        <f t="shared" si="135"/>
        <v>2.8254337726798752E-9</v>
      </c>
      <c r="JE46" s="86">
        <f t="shared" si="136"/>
        <v>9.0406993862955405E-10</v>
      </c>
      <c r="JF46" s="86">
        <f t="shared" si="137"/>
        <v>1.6988298365045405E-10</v>
      </c>
      <c r="JG46" s="86">
        <f t="shared" si="138"/>
        <v>2.8857927172368336E-10</v>
      </c>
      <c r="JH46" s="86">
        <f t="shared" si="139"/>
        <v>1.9027123355611851E-9</v>
      </c>
      <c r="JI46" s="86">
        <f t="shared" si="140"/>
        <v>1.7245179711566122E-11</v>
      </c>
      <c r="JJ46" s="86">
        <f t="shared" si="141"/>
        <v>1.7803325708860917E-9</v>
      </c>
      <c r="JK46" s="86">
        <f t="shared" si="142"/>
        <v>6.3217424492085735E-9</v>
      </c>
      <c r="JL46" s="86">
        <f t="shared" si="143"/>
        <v>1.7949028321215325E-10</v>
      </c>
      <c r="JM46" s="86">
        <f t="shared" si="144"/>
        <v>1.6777055541133107E-12</v>
      </c>
    </row>
    <row r="47" spans="2:273" x14ac:dyDescent="0.25">
      <c r="B47" s="2">
        <v>20</v>
      </c>
      <c r="C47" s="37">
        <v>66.721000000000004</v>
      </c>
      <c r="D47" s="37">
        <v>69.266999999999996</v>
      </c>
      <c r="E47" s="37">
        <v>71.575999999999993</v>
      </c>
      <c r="F47" s="37">
        <v>71.406999999999996</v>
      </c>
      <c r="G47" s="37">
        <v>72.965999999999994</v>
      </c>
      <c r="H47" s="37">
        <v>73.119</v>
      </c>
      <c r="I47" s="37">
        <v>70.457999999999998</v>
      </c>
      <c r="J47" s="37">
        <v>72.965999999999994</v>
      </c>
      <c r="K47" s="37">
        <v>72.828000000000003</v>
      </c>
      <c r="L47" s="37">
        <v>82.620999999999995</v>
      </c>
      <c r="M47" s="37">
        <v>79.5</v>
      </c>
      <c r="N47" s="37">
        <v>74.844999999999999</v>
      </c>
      <c r="O47" s="37">
        <v>74</v>
      </c>
      <c r="P47" s="37">
        <v>74.078999999999994</v>
      </c>
      <c r="Q47" s="37">
        <v>76.418000000000006</v>
      </c>
      <c r="S47" s="4">
        <f t="shared" si="8"/>
        <v>67.71782832224342</v>
      </c>
      <c r="T47" s="4">
        <f t="shared" si="9"/>
        <v>70.371588167368472</v>
      </c>
      <c r="U47" s="4">
        <f t="shared" si="10"/>
        <v>70.928791152517519</v>
      </c>
      <c r="V47" s="4">
        <f t="shared" si="11"/>
        <v>73.249152599949554</v>
      </c>
      <c r="W47" s="4">
        <f t="shared" si="12"/>
        <v>73.042376423900009</v>
      </c>
      <c r="X47" s="4">
        <f t="shared" si="13"/>
        <v>72.454268781169176</v>
      </c>
      <c r="Y47" s="4">
        <f t="shared" si="14"/>
        <v>71.400774505641422</v>
      </c>
      <c r="Z47" s="4">
        <f t="shared" si="15"/>
        <v>73.250254579564157</v>
      </c>
      <c r="AA47" s="4">
        <f t="shared" si="16"/>
        <v>72.982697918889215</v>
      </c>
      <c r="AB47" s="4">
        <f t="shared" si="17"/>
        <v>79.577808816343691</v>
      </c>
      <c r="AC47" s="4">
        <f t="shared" si="18"/>
        <v>82.343335902913296</v>
      </c>
      <c r="AD47" s="4">
        <f t="shared" si="19"/>
        <v>75.675001657967087</v>
      </c>
      <c r="AE47" s="4">
        <f t="shared" si="20"/>
        <v>75.404531533392316</v>
      </c>
      <c r="AF47" s="4">
        <f t="shared" si="21"/>
        <v>73.52821510168711</v>
      </c>
      <c r="AG47" s="4">
        <f t="shared" si="22"/>
        <v>76.148120704218314</v>
      </c>
      <c r="AI47" s="4">
        <f t="shared" si="23"/>
        <v>-0.99682832224341666</v>
      </c>
      <c r="AJ47" s="4">
        <f t="shared" si="24"/>
        <v>-1.1045881673684761</v>
      </c>
      <c r="AK47" s="4">
        <f t="shared" si="25"/>
        <v>0.64720884748247443</v>
      </c>
      <c r="AL47" s="4">
        <f t="shared" si="26"/>
        <v>-1.8421525999495572</v>
      </c>
      <c r="AM47" s="4">
        <f t="shared" si="27"/>
        <v>-7.6376423900015311E-2</v>
      </c>
      <c r="AN47" s="4">
        <f t="shared" si="28"/>
        <v>0.66473121883082342</v>
      </c>
      <c r="AO47" s="4">
        <f t="shared" si="29"/>
        <v>-0.94277450564142384</v>
      </c>
      <c r="AP47" s="4">
        <f t="shared" si="30"/>
        <v>-0.28425457956416267</v>
      </c>
      <c r="AQ47" s="4">
        <f t="shared" si="31"/>
        <v>-0.15469791888921236</v>
      </c>
      <c r="AR47" s="4">
        <f t="shared" si="32"/>
        <v>3.0431911836563046</v>
      </c>
      <c r="AS47" s="4">
        <f t="shared" si="33"/>
        <v>-2.8433359029132959</v>
      </c>
      <c r="AT47" s="4">
        <f t="shared" si="34"/>
        <v>-0.83000165796708814</v>
      </c>
      <c r="AU47" s="4">
        <f t="shared" si="35"/>
        <v>-1.4045315333923156</v>
      </c>
      <c r="AV47" s="4">
        <f t="shared" si="146"/>
        <v>0.5507848983128838</v>
      </c>
      <c r="AW47" s="4">
        <f t="shared" si="146"/>
        <v>0.26987929578169201</v>
      </c>
      <c r="AY47" s="2">
        <f t="shared" si="96"/>
        <v>67.717708422725906</v>
      </c>
      <c r="AZ47" s="2">
        <f t="shared" si="147"/>
        <v>70.37051767851186</v>
      </c>
      <c r="BA47" s="2">
        <f t="shared" si="148"/>
        <v>70.92873609579874</v>
      </c>
      <c r="BB47" s="2">
        <f t="shared" si="149"/>
        <v>73.248937322747821</v>
      </c>
      <c r="BC47" s="2">
        <f t="shared" si="150"/>
        <v>73.042368575498983</v>
      </c>
      <c r="BD47" s="2">
        <f t="shared" si="151"/>
        <v>72.454257921671783</v>
      </c>
      <c r="BE47" s="2">
        <f t="shared" si="152"/>
        <v>71.400770715323475</v>
      </c>
      <c r="BF47" s="2">
        <f t="shared" si="153"/>
        <v>73.250253765080757</v>
      </c>
      <c r="BG47" s="2">
        <f t="shared" si="154"/>
        <v>72.982696584871292</v>
      </c>
      <c r="BH47" s="2">
        <f t="shared" si="155"/>
        <v>79.577801609953283</v>
      </c>
      <c r="BI47" s="2">
        <f t="shared" si="156"/>
        <v>82.343335810215407</v>
      </c>
      <c r="BJ47" s="2">
        <f t="shared" si="157"/>
        <v>75.674994942828178</v>
      </c>
      <c r="BK47" s="2">
        <f t="shared" si="158"/>
        <v>75.404509468179853</v>
      </c>
      <c r="BL47" s="2">
        <f t="shared" si="159"/>
        <v>73.528214272996394</v>
      </c>
      <c r="BM47" s="2">
        <f t="shared" si="160"/>
        <v>76.148120694760919</v>
      </c>
      <c r="BO47" s="2">
        <f t="shared" si="38"/>
        <v>66.721000000000004</v>
      </c>
      <c r="BP47" s="2">
        <f t="shared" si="39"/>
        <v>69.266999999999996</v>
      </c>
      <c r="BQ47" s="2">
        <f t="shared" si="40"/>
        <v>71.575999999999993</v>
      </c>
      <c r="BR47" s="2">
        <f t="shared" si="41"/>
        <v>71.406999999999996</v>
      </c>
      <c r="BS47" s="2">
        <f t="shared" si="42"/>
        <v>72.965999999999994</v>
      </c>
      <c r="BT47" s="2">
        <f t="shared" si="43"/>
        <v>73.119</v>
      </c>
      <c r="BU47" s="2">
        <f t="shared" si="44"/>
        <v>70.457999999999998</v>
      </c>
      <c r="BV47" s="2">
        <f t="shared" si="45"/>
        <v>72.965999999999994</v>
      </c>
      <c r="BW47" s="2">
        <f t="shared" si="46"/>
        <v>72.828000000000003</v>
      </c>
      <c r="BX47" s="2">
        <f t="shared" si="47"/>
        <v>82.620999999999995</v>
      </c>
      <c r="BY47" s="2">
        <f t="shared" si="48"/>
        <v>79.5</v>
      </c>
      <c r="BZ47" s="2">
        <f t="shared" si="49"/>
        <v>74.844999999999999</v>
      </c>
      <c r="CA47" s="2">
        <f t="shared" si="50"/>
        <v>74</v>
      </c>
      <c r="CB47" s="2">
        <f t="shared" si="51"/>
        <v>74.078999999999994</v>
      </c>
      <c r="CC47" s="2">
        <f t="shared" si="52"/>
        <v>76.418000000000006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67.927096647538519</v>
      </c>
      <c r="DL47" s="2">
        <f t="shared" si="161"/>
        <v>70.708522537112017</v>
      </c>
      <c r="DM47" s="2">
        <f t="shared" si="161"/>
        <v>70.956766276397857</v>
      </c>
      <c r="DN47" s="2">
        <f t="shared" si="161"/>
        <v>73.316821669793612</v>
      </c>
      <c r="DO47" s="2">
        <f t="shared" si="161"/>
        <v>73.098878378378387</v>
      </c>
      <c r="DP47" s="2">
        <f t="shared" si="161"/>
        <v>72.87726486486487</v>
      </c>
      <c r="DQ47" s="2">
        <f t="shared" si="161"/>
        <v>71.36812676962677</v>
      </c>
      <c r="DR47" s="2">
        <f t="shared" si="161"/>
        <v>73.238432709447437</v>
      </c>
      <c r="DS47" s="2">
        <f t="shared" si="161"/>
        <v>73.381423529411776</v>
      </c>
      <c r="DT47" s="2">
        <f t="shared" si="161"/>
        <v>80.032826890756297</v>
      </c>
      <c r="DU47" s="2">
        <f t="shared" si="161"/>
        <v>80.311425806451609</v>
      </c>
      <c r="DV47" s="2">
        <f t="shared" si="161"/>
        <v>75.076711111111109</v>
      </c>
      <c r="DW47" s="2">
        <f t="shared" si="161"/>
        <v>75.475593828646439</v>
      </c>
      <c r="DX47" s="2">
        <f t="shared" si="161"/>
        <v>73.491949579831925</v>
      </c>
      <c r="DY47" s="2">
        <f t="shared" si="161"/>
        <v>76.126090174267688</v>
      </c>
      <c r="EA47" s="2">
        <f t="shared" si="71"/>
        <v>65.877799569892474</v>
      </c>
      <c r="EB47" s="2">
        <f t="shared" si="72"/>
        <v>68.313003667654115</v>
      </c>
      <c r="EC47" s="2">
        <f t="shared" si="73"/>
        <v>70.727472699312813</v>
      </c>
      <c r="ED47" s="2">
        <f t="shared" si="74"/>
        <v>72.799058169049474</v>
      </c>
      <c r="EE47" s="2">
        <f t="shared" si="75"/>
        <v>72.596604290784612</v>
      </c>
      <c r="EF47" s="2">
        <f t="shared" si="76"/>
        <v>69.255499911268842</v>
      </c>
      <c r="EG47" s="2">
        <f t="shared" si="77"/>
        <v>71.670791261535911</v>
      </c>
      <c r="EH47" s="2">
        <f t="shared" si="78"/>
        <v>73.349445920437503</v>
      </c>
      <c r="EI47" s="2">
        <f t="shared" si="79"/>
        <v>69.7419622597792</v>
      </c>
      <c r="EJ47" s="2">
        <f t="shared" si="80"/>
        <v>76.172547579227526</v>
      </c>
      <c r="EK47" s="2">
        <f t="shared" si="81"/>
        <v>99.940951033019147</v>
      </c>
      <c r="EL47" s="2">
        <f t="shared" si="82"/>
        <v>80.401687435637626</v>
      </c>
      <c r="EM47" s="2">
        <f t="shared" si="83"/>
        <v>74.858973159067119</v>
      </c>
      <c r="EN47" s="2">
        <f t="shared" si="84"/>
        <v>73.835037453490642</v>
      </c>
      <c r="EO47" s="2">
        <f t="shared" si="85"/>
        <v>76.356886028196229</v>
      </c>
      <c r="EQ47" s="2">
        <f t="shared" si="86"/>
        <v>63.610173111641572</v>
      </c>
      <c r="ER47" s="2">
        <f t="shared" si="162"/>
        <v>66.567823849107867</v>
      </c>
      <c r="ES47" s="2">
        <f t="shared" si="162"/>
        <v>68.503271357278265</v>
      </c>
      <c r="ET47" s="2">
        <f t="shared" si="162"/>
        <v>71.614106212394901</v>
      </c>
      <c r="EU47" s="2">
        <f t="shared" si="162"/>
        <v>71.693951108090516</v>
      </c>
      <c r="EV47" s="2">
        <f t="shared" si="162"/>
        <v>70.37507923990529</v>
      </c>
      <c r="EW47" s="2">
        <f t="shared" si="162"/>
        <v>71.634408762618648</v>
      </c>
      <c r="EX47" s="2">
        <f t="shared" si="162"/>
        <v>72.487001369249185</v>
      </c>
      <c r="EY47" s="2">
        <f t="shared" si="162"/>
        <v>72.605241089625096</v>
      </c>
      <c r="EZ47" s="2">
        <f t="shared" si="162"/>
        <v>73.560635251705165</v>
      </c>
      <c r="FA47" s="2">
        <f t="shared" si="162"/>
        <v>91.923799755310938</v>
      </c>
      <c r="FB47" s="2">
        <f t="shared" si="162"/>
        <v>81.463686827443738</v>
      </c>
      <c r="FC47" s="2">
        <f t="shared" si="162"/>
        <v>79.900371850764046</v>
      </c>
      <c r="FD47" s="2">
        <f t="shared" si="162"/>
        <v>78.893405115061014</v>
      </c>
      <c r="FE47" s="2">
        <f t="shared" si="162"/>
        <v>78.572892515349551</v>
      </c>
      <c r="FG47" s="2">
        <f t="shared" si="88"/>
        <v>0.10217071425538009</v>
      </c>
      <c r="FH47" s="2">
        <f t="shared" si="163"/>
        <v>0.14109514152406108</v>
      </c>
      <c r="FI47" s="2">
        <f t="shared" si="163"/>
        <v>0.12218094344347534</v>
      </c>
      <c r="FJ47" s="2">
        <f t="shared" si="163"/>
        <v>0.1310892635911366</v>
      </c>
      <c r="FK47" s="2">
        <f t="shared" si="163"/>
        <v>0.11249173917120882</v>
      </c>
      <c r="FL47" s="2">
        <f t="shared" si="163"/>
        <v>0.11679850147178247</v>
      </c>
      <c r="FM47" s="2">
        <f t="shared" si="163"/>
        <v>0.10785634129697527</v>
      </c>
      <c r="FN47" s="2">
        <f t="shared" si="163"/>
        <v>0.10658096399100038</v>
      </c>
      <c r="FO47" s="2">
        <f t="shared" si="163"/>
        <v>0.10956646508534774</v>
      </c>
      <c r="FP47" s="2">
        <f t="shared" si="163"/>
        <v>0.11786604351764292</v>
      </c>
      <c r="FQ47" s="2">
        <f t="shared" si="163"/>
        <v>0.10351670091756243</v>
      </c>
      <c r="FR47" s="2">
        <f t="shared" si="163"/>
        <v>0.11235272079144248</v>
      </c>
      <c r="FS47" s="2">
        <f t="shared" si="163"/>
        <v>0.11533546441869101</v>
      </c>
      <c r="FT47" s="2">
        <f t="shared" si="163"/>
        <v>0.10562580589730235</v>
      </c>
      <c r="FU47" s="2">
        <f t="shared" si="163"/>
        <v>9.5403503159414607E-2</v>
      </c>
      <c r="FW47" s="2">
        <f t="shared" si="112"/>
        <v>4.4445891967810058E-6</v>
      </c>
      <c r="FX47" s="2">
        <f t="shared" si="164"/>
        <v>5.0336878370856541E-6</v>
      </c>
      <c r="FY47" s="2">
        <f t="shared" si="165"/>
        <v>6.6878052186115652E-6</v>
      </c>
      <c r="FZ47" s="2">
        <f t="shared" si="166"/>
        <v>9.3767673921459099E-6</v>
      </c>
      <c r="GA47" s="2">
        <f t="shared" si="167"/>
        <v>8.9926291829951378E-6</v>
      </c>
      <c r="GB47" s="2">
        <f t="shared" si="168"/>
        <v>8.7319135980131E-6</v>
      </c>
      <c r="GC47" s="2">
        <f t="shared" si="169"/>
        <v>9.3187968803436092E-6</v>
      </c>
      <c r="GD47" s="2">
        <f t="shared" si="170"/>
        <v>1.2568239564497089E-5</v>
      </c>
      <c r="GE47" s="2">
        <f t="shared" si="171"/>
        <v>1.255958302787459E-5</v>
      </c>
      <c r="GF47" s="2">
        <f t="shared" si="172"/>
        <v>1.1268173051373161E-5</v>
      </c>
      <c r="GG47" s="2">
        <f t="shared" si="173"/>
        <v>9.1913281896367596E-6</v>
      </c>
      <c r="GH47" s="2">
        <f t="shared" si="174"/>
        <v>7.7716678260273012E-6</v>
      </c>
      <c r="GI47" s="2">
        <f t="shared" si="175"/>
        <v>6.7185381632161626E-6</v>
      </c>
      <c r="GJ47" s="2">
        <f t="shared" si="176"/>
        <v>5.0925550270958043E-6</v>
      </c>
      <c r="GK47" s="2">
        <f t="shared" si="177"/>
        <v>5.3192596010220478E-6</v>
      </c>
      <c r="GM47" s="86">
        <f t="shared" si="113"/>
        <v>8.2482818664649283E-8</v>
      </c>
      <c r="GN47" s="86">
        <f t="shared" si="178"/>
        <v>8.0476455694603836E-7</v>
      </c>
      <c r="GO47" s="86">
        <f t="shared" si="179"/>
        <v>3.490557289062578E-8</v>
      </c>
      <c r="GP47" s="86">
        <f t="shared" si="180"/>
        <v>1.5185841770306838E-7</v>
      </c>
      <c r="GQ47" s="86">
        <f t="shared" si="181"/>
        <v>4.7611700239025576E-9</v>
      </c>
      <c r="GR47" s="86">
        <f t="shared" si="182"/>
        <v>6.9727368698667619E-9</v>
      </c>
      <c r="GS47" s="86">
        <f t="shared" si="183"/>
        <v>2.3144313294050067E-9</v>
      </c>
      <c r="GT47" s="86">
        <f t="shared" si="184"/>
        <v>4.8157489990513534E-10</v>
      </c>
      <c r="GU47" s="86">
        <f t="shared" si="185"/>
        <v>8.0176196536914082E-10</v>
      </c>
      <c r="GV47" s="86">
        <f t="shared" si="186"/>
        <v>4.8425220559091746E-9</v>
      </c>
      <c r="GW47" s="86">
        <f t="shared" si="187"/>
        <v>5.5777945915326197E-11</v>
      </c>
      <c r="GX47" s="86">
        <f t="shared" si="188"/>
        <v>4.4466734208342801E-9</v>
      </c>
      <c r="GY47" s="86">
        <f t="shared" si="189"/>
        <v>1.4707745652451126E-8</v>
      </c>
      <c r="GZ47" s="86">
        <f t="shared" si="190"/>
        <v>5.0465773886781128E-10</v>
      </c>
      <c r="HA47" s="86">
        <f t="shared" si="191"/>
        <v>6.0013739686091987E-12</v>
      </c>
      <c r="HC47" s="86">
        <f t="shared" si="145"/>
        <v>5.0984141696626438E-21</v>
      </c>
      <c r="HD47" s="86">
        <f t="shared" si="192"/>
        <v>8.5698923885225465E-21</v>
      </c>
      <c r="HE47" s="86">
        <f t="shared" si="193"/>
        <v>2.1096029232365565E-23</v>
      </c>
      <c r="HF47" s="86">
        <f t="shared" si="194"/>
        <v>6.9375616685529908E-22</v>
      </c>
      <c r="HG47" s="86">
        <f t="shared" si="195"/>
        <v>4.6577756290429474E-25</v>
      </c>
      <c r="HH47" s="86">
        <f t="shared" si="196"/>
        <v>3.7092068749195098E-25</v>
      </c>
      <c r="HI47" s="86">
        <f t="shared" si="197"/>
        <v>9.9403597135893598E-26</v>
      </c>
      <c r="HJ47" s="86">
        <f t="shared" si="198"/>
        <v>2.1395316711205325E-26</v>
      </c>
      <c r="HK47" s="86">
        <f t="shared" si="199"/>
        <v>2.6451118506402018E-25</v>
      </c>
      <c r="HL47" s="86">
        <f t="shared" si="200"/>
        <v>3.4832942317032519E-22</v>
      </c>
      <c r="HM47" s="86">
        <f t="shared" si="201"/>
        <v>2.1630386121614646E-24</v>
      </c>
      <c r="HN47" s="86">
        <f t="shared" si="202"/>
        <v>1.6565833479560613E-24</v>
      </c>
      <c r="HO47" s="86">
        <f t="shared" si="203"/>
        <v>2.7581653787515011E-24</v>
      </c>
      <c r="HP47" s="86">
        <f t="shared" si="204"/>
        <v>5.7806063365652596E-26</v>
      </c>
      <c r="HQ47" s="86">
        <f t="shared" si="205"/>
        <v>1.2660917236301822E-31</v>
      </c>
      <c r="HS47" s="86">
        <f t="shared" si="114"/>
        <v>2.7931490945109565E-61</v>
      </c>
      <c r="HT47" s="86">
        <f t="shared" si="206"/>
        <v>3.5734787420281775E-65</v>
      </c>
      <c r="HU47" s="86">
        <f t="shared" si="207"/>
        <v>1.6719415246634728E-73</v>
      </c>
      <c r="HV47" s="86">
        <f t="shared" si="208"/>
        <v>1.4585686341127379E-65</v>
      </c>
      <c r="HW47" s="86">
        <f t="shared" si="209"/>
        <v>5.9065441933683284E-76</v>
      </c>
      <c r="HX47" s="86">
        <f t="shared" si="210"/>
        <v>7.5048930163928895E-78</v>
      </c>
      <c r="HY47" s="86">
        <f t="shared" si="211"/>
        <v>1.2801806060981601E-78</v>
      </c>
      <c r="HZ47" s="86">
        <f t="shared" si="212"/>
        <v>1.2083791983965454E-80</v>
      </c>
      <c r="IA47" s="86">
        <f t="shared" si="213"/>
        <v>1.2756690478061278E-77</v>
      </c>
      <c r="IB47" s="86">
        <f t="shared" si="214"/>
        <v>1.717039479194482E-68</v>
      </c>
      <c r="IC47" s="86">
        <f t="shared" si="215"/>
        <v>4.3975531602230593E-77</v>
      </c>
      <c r="ID47" s="86">
        <f t="shared" si="216"/>
        <v>4.637241244285321E-75</v>
      </c>
      <c r="IE47" s="86">
        <f t="shared" si="217"/>
        <v>4.5398020609438207E-75</v>
      </c>
      <c r="IF47" s="86">
        <f t="shared" si="218"/>
        <v>1.0359881066693664E-75</v>
      </c>
      <c r="IG47" s="86">
        <f t="shared" si="219"/>
        <v>1.3993328793326183E-60</v>
      </c>
      <c r="II47" s="86">
        <f t="shared" si="115"/>
        <v>2.6331805676777682E-223</v>
      </c>
      <c r="IJ47" s="86">
        <f t="shared" si="116"/>
        <v>3.27316147083078E-249</v>
      </c>
      <c r="IK47" s="86">
        <f t="shared" si="117"/>
        <v>1.6798975304571665E-279</v>
      </c>
      <c r="IL47" s="86">
        <f t="shared" si="118"/>
        <v>3.9966903122493656E-247</v>
      </c>
      <c r="IM47" s="86">
        <f t="shared" si="119"/>
        <v>1.3610244422301608E-287</v>
      </c>
      <c r="IN47" s="86">
        <f t="shared" si="120"/>
        <v>9.7779954483248071E-296</v>
      </c>
      <c r="IO47" s="86">
        <f t="shared" si="121"/>
        <v>1.7242743498968503E-294</v>
      </c>
      <c r="IP47" s="86">
        <f t="shared" si="122"/>
        <v>2.3643290060240465E-301</v>
      </c>
      <c r="IQ47" s="86">
        <f t="shared" si="123"/>
        <v>3.8316089811662465E-293</v>
      </c>
      <c r="IR47" s="86">
        <f t="shared" si="124"/>
        <v>2.0449222683256979E-258</v>
      </c>
      <c r="IS47" s="86">
        <f t="shared" si="125"/>
        <v>9.0776960572943103E-290</v>
      </c>
      <c r="IT47" s="86">
        <f t="shared" si="126"/>
        <v>2.9117753410345134E-286</v>
      </c>
      <c r="IU47" s="86">
        <f t="shared" si="127"/>
        <v>7.2737402629103085E-280</v>
      </c>
      <c r="IV47" s="86">
        <f t="shared" si="128"/>
        <v>3.1888170850693406E-183</v>
      </c>
      <c r="IW47" s="86">
        <f t="shared" si="129"/>
        <v>5.7215130626305931E-105</v>
      </c>
      <c r="IY47" s="86">
        <f t="shared" si="130"/>
        <v>8.2482818664654379E-8</v>
      </c>
      <c r="IZ47" s="86">
        <f t="shared" si="131"/>
        <v>8.0476455694604694E-7</v>
      </c>
      <c r="JA47" s="86">
        <f t="shared" si="132"/>
        <v>3.49055728906258E-8</v>
      </c>
      <c r="JB47" s="86">
        <f t="shared" si="133"/>
        <v>1.5185841770306907E-7</v>
      </c>
      <c r="JC47" s="86">
        <f t="shared" si="134"/>
        <v>4.7611700239025584E-9</v>
      </c>
      <c r="JD47" s="86">
        <f t="shared" si="135"/>
        <v>6.9727368698667619E-9</v>
      </c>
      <c r="JE47" s="86">
        <f t="shared" si="136"/>
        <v>2.3144313294050067E-9</v>
      </c>
      <c r="JF47" s="86">
        <f t="shared" si="137"/>
        <v>4.8157489990513534E-10</v>
      </c>
      <c r="JG47" s="86">
        <f t="shared" si="138"/>
        <v>8.0176196536914113E-10</v>
      </c>
      <c r="JH47" s="86">
        <f t="shared" si="139"/>
        <v>4.8425220559095228E-9</v>
      </c>
      <c r="JI47" s="86">
        <f t="shared" si="140"/>
        <v>5.5777945915328361E-11</v>
      </c>
      <c r="JJ47" s="86">
        <f t="shared" si="141"/>
        <v>4.4466734208342818E-9</v>
      </c>
      <c r="JK47" s="86">
        <f t="shared" si="142"/>
        <v>1.4707745652451129E-8</v>
      </c>
      <c r="JL47" s="86">
        <f t="shared" si="143"/>
        <v>5.0465773886781138E-10</v>
      </c>
      <c r="JM47" s="86">
        <f t="shared" si="144"/>
        <v>6.0013739686091987E-12</v>
      </c>
    </row>
    <row r="48" spans="2:273" x14ac:dyDescent="0.25">
      <c r="B48" s="2">
        <v>21</v>
      </c>
      <c r="C48" s="37">
        <v>67.507999999999996</v>
      </c>
      <c r="D48" s="37">
        <v>69.516999999999996</v>
      </c>
      <c r="E48" s="37">
        <v>71.016999999999996</v>
      </c>
      <c r="F48" s="37">
        <v>72.474999999999994</v>
      </c>
      <c r="G48" s="37">
        <v>72.305000000000007</v>
      </c>
      <c r="H48" s="37">
        <v>72.271000000000001</v>
      </c>
      <c r="I48" s="37">
        <v>69.831000000000003</v>
      </c>
      <c r="J48" s="37">
        <v>73.655000000000001</v>
      </c>
      <c r="K48" s="37">
        <v>73.120999999999995</v>
      </c>
      <c r="L48" s="37">
        <v>82.741</v>
      </c>
      <c r="M48" s="37">
        <v>79.655000000000001</v>
      </c>
      <c r="N48" s="37">
        <v>77.259</v>
      </c>
      <c r="O48" s="37">
        <v>74.241</v>
      </c>
      <c r="P48" s="37">
        <v>72.697999999999993</v>
      </c>
      <c r="Q48" s="37">
        <v>76.382000000000005</v>
      </c>
      <c r="S48" s="4">
        <f t="shared" si="8"/>
        <v>67.790753417937111</v>
      </c>
      <c r="T48" s="4">
        <f t="shared" si="9"/>
        <v>70.485106209622202</v>
      </c>
      <c r="U48" s="4">
        <f t="shared" si="10"/>
        <v>71.088199223324807</v>
      </c>
      <c r="V48" s="4">
        <f t="shared" si="11"/>
        <v>73.348888459589929</v>
      </c>
      <c r="W48" s="4">
        <f t="shared" si="12"/>
        <v>73.20687418575308</v>
      </c>
      <c r="X48" s="4">
        <f t="shared" si="13"/>
        <v>72.577736198243713</v>
      </c>
      <c r="Y48" s="4">
        <f t="shared" si="14"/>
        <v>71.538387315959184</v>
      </c>
      <c r="Z48" s="4">
        <f t="shared" si="15"/>
        <v>73.374313580117104</v>
      </c>
      <c r="AA48" s="4">
        <f t="shared" si="16"/>
        <v>73.09952247867804</v>
      </c>
      <c r="AB48" s="4">
        <f t="shared" si="17"/>
        <v>79.707522086307151</v>
      </c>
      <c r="AC48" s="4">
        <f t="shared" si="18"/>
        <v>82.746266917222528</v>
      </c>
      <c r="AD48" s="4">
        <f t="shared" si="19"/>
        <v>75.924806392658354</v>
      </c>
      <c r="AE48" s="4">
        <f t="shared" si="20"/>
        <v>75.524967240045228</v>
      </c>
      <c r="AF48" s="4">
        <f t="shared" si="21"/>
        <v>73.715168867441704</v>
      </c>
      <c r="AG48" s="4">
        <f t="shared" si="22"/>
        <v>76.233589523407787</v>
      </c>
      <c r="AI48" s="4">
        <f t="shared" si="23"/>
        <v>-0.28275341793711561</v>
      </c>
      <c r="AJ48" s="4">
        <f t="shared" si="24"/>
        <v>-0.96810620962220639</v>
      </c>
      <c r="AK48" s="4">
        <f t="shared" si="25"/>
        <v>-7.1199223324811101E-2</v>
      </c>
      <c r="AL48" s="4">
        <f t="shared" si="26"/>
        <v>-0.873888459589935</v>
      </c>
      <c r="AM48" s="4">
        <f t="shared" si="27"/>
        <v>-0.90187418575307277</v>
      </c>
      <c r="AN48" s="4">
        <f t="shared" si="28"/>
        <v>-0.30673619824371201</v>
      </c>
      <c r="AO48" s="4">
        <f t="shared" si="29"/>
        <v>-1.7073873159591813</v>
      </c>
      <c r="AP48" s="4">
        <f t="shared" si="30"/>
        <v>0.28068641988289755</v>
      </c>
      <c r="AQ48" s="4">
        <f t="shared" si="31"/>
        <v>2.1477521321955351E-2</v>
      </c>
      <c r="AR48" s="4">
        <f t="shared" si="32"/>
        <v>3.0334779136928489</v>
      </c>
      <c r="AS48" s="4">
        <f t="shared" si="33"/>
        <v>-3.0912669172225264</v>
      </c>
      <c r="AT48" s="4">
        <f t="shared" si="34"/>
        <v>1.3341936073416463</v>
      </c>
      <c r="AU48" s="4">
        <f t="shared" si="35"/>
        <v>-1.2839672400452287</v>
      </c>
      <c r="AV48" s="4">
        <f t="shared" si="146"/>
        <v>-1.0171688674417112</v>
      </c>
      <c r="AW48" s="4">
        <f t="shared" si="146"/>
        <v>0.14841047659221829</v>
      </c>
      <c r="AY48" s="2">
        <f t="shared" si="96"/>
        <v>67.790525379843274</v>
      </c>
      <c r="AZ48" s="2">
        <f t="shared" si="147"/>
        <v>70.483146347419179</v>
      </c>
      <c r="BA48" s="2">
        <f t="shared" si="148"/>
        <v>71.088080709899842</v>
      </c>
      <c r="BB48" s="2">
        <f t="shared" si="149"/>
        <v>73.34845744904456</v>
      </c>
      <c r="BC48" s="2">
        <f t="shared" si="150"/>
        <v>73.206855548540332</v>
      </c>
      <c r="BD48" s="2">
        <f t="shared" si="151"/>
        <v>72.577710621304959</v>
      </c>
      <c r="BE48" s="2">
        <f t="shared" si="152"/>
        <v>71.538378055948002</v>
      </c>
      <c r="BF48" s="2">
        <f t="shared" si="153"/>
        <v>73.374311384922521</v>
      </c>
      <c r="BG48" s="2">
        <f t="shared" si="154"/>
        <v>73.099518953917467</v>
      </c>
      <c r="BH48" s="2">
        <f t="shared" si="155"/>
        <v>79.70750460707869</v>
      </c>
      <c r="BI48" s="2">
        <f t="shared" si="156"/>
        <v>82.746266633419182</v>
      </c>
      <c r="BJ48" s="2">
        <f t="shared" si="157"/>
        <v>75.924790382451945</v>
      </c>
      <c r="BK48" s="2">
        <f t="shared" si="158"/>
        <v>75.524918118693321</v>
      </c>
      <c r="BL48" s="2">
        <f t="shared" si="159"/>
        <v>73.715166651110906</v>
      </c>
      <c r="BM48" s="2">
        <f t="shared" si="160"/>
        <v>76.233589491449493</v>
      </c>
      <c r="BO48" s="2">
        <f t="shared" si="38"/>
        <v>67.507999999999996</v>
      </c>
      <c r="BP48" s="2">
        <f t="shared" si="39"/>
        <v>69.516999999999996</v>
      </c>
      <c r="BQ48" s="2">
        <f t="shared" si="40"/>
        <v>71.016999999999996</v>
      </c>
      <c r="BR48" s="2">
        <f t="shared" si="41"/>
        <v>72.474999999999994</v>
      </c>
      <c r="BS48" s="2">
        <f t="shared" si="42"/>
        <v>72.305000000000007</v>
      </c>
      <c r="BT48" s="2">
        <f t="shared" si="43"/>
        <v>72.271000000000001</v>
      </c>
      <c r="BU48" s="2">
        <f t="shared" si="44"/>
        <v>69.831000000000003</v>
      </c>
      <c r="BV48" s="2">
        <f t="shared" si="45"/>
        <v>73.655000000000001</v>
      </c>
      <c r="BW48" s="2">
        <f t="shared" si="46"/>
        <v>73.120999999999995</v>
      </c>
      <c r="BX48" s="2">
        <f t="shared" si="47"/>
        <v>82.741</v>
      </c>
      <c r="BY48" s="2">
        <f t="shared" si="48"/>
        <v>79.655000000000001</v>
      </c>
      <c r="BZ48" s="2">
        <f t="shared" si="49"/>
        <v>77.259</v>
      </c>
      <c r="CA48" s="2">
        <f t="shared" si="50"/>
        <v>74.241</v>
      </c>
      <c r="CB48" s="2">
        <f t="shared" si="51"/>
        <v>72.697999999999993</v>
      </c>
      <c r="CC48" s="2">
        <f t="shared" si="52"/>
        <v>76.382000000000005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68.041162790697683</v>
      </c>
      <c r="DL48" s="2">
        <f t="shared" si="161"/>
        <v>70.888916869095823</v>
      </c>
      <c r="DM48" s="2">
        <f t="shared" si="161"/>
        <v>71.159553671079991</v>
      </c>
      <c r="DN48" s="2">
        <f t="shared" si="161"/>
        <v>73.458865009380844</v>
      </c>
      <c r="DO48" s="2">
        <f t="shared" si="161"/>
        <v>73.307365508365507</v>
      </c>
      <c r="DP48" s="2">
        <f t="shared" si="161"/>
        <v>73.068927284427289</v>
      </c>
      <c r="DQ48" s="2">
        <f t="shared" si="161"/>
        <v>71.534283783783792</v>
      </c>
      <c r="DR48" s="2">
        <f t="shared" si="161"/>
        <v>73.395395944741551</v>
      </c>
      <c r="DS48" s="2">
        <f t="shared" si="161"/>
        <v>73.561202139037448</v>
      </c>
      <c r="DT48" s="2">
        <f t="shared" si="161"/>
        <v>80.242234453781506</v>
      </c>
      <c r="DU48" s="2">
        <f t="shared" si="161"/>
        <v>80.610341935483859</v>
      </c>
      <c r="DV48" s="2">
        <f t="shared" si="161"/>
        <v>75.322730158730153</v>
      </c>
      <c r="DW48" s="2">
        <f t="shared" si="161"/>
        <v>75.633293139293116</v>
      </c>
      <c r="DX48" s="2">
        <f t="shared" si="161"/>
        <v>73.708600458365169</v>
      </c>
      <c r="DY48" s="2">
        <f t="shared" si="161"/>
        <v>76.226777604746005</v>
      </c>
      <c r="EA48" s="2">
        <f t="shared" si="71"/>
        <v>65.781932473118289</v>
      </c>
      <c r="EB48" s="2">
        <f t="shared" si="72"/>
        <v>68.23045618823069</v>
      </c>
      <c r="EC48" s="2">
        <f t="shared" si="73"/>
        <v>70.619881824481567</v>
      </c>
      <c r="ED48" s="2">
        <f t="shared" si="74"/>
        <v>72.681110564174077</v>
      </c>
      <c r="EE48" s="2">
        <f t="shared" si="75"/>
        <v>72.483723586639599</v>
      </c>
      <c r="EF48" s="2">
        <f t="shared" si="76"/>
        <v>69.189999733806559</v>
      </c>
      <c r="EG48" s="2">
        <f t="shared" si="77"/>
        <v>71.569267551087663</v>
      </c>
      <c r="EH48" s="2">
        <f t="shared" si="78"/>
        <v>73.21322215753726</v>
      </c>
      <c r="EI48" s="2">
        <f t="shared" si="79"/>
        <v>69.677286193266994</v>
      </c>
      <c r="EJ48" s="2">
        <f t="shared" si="80"/>
        <v>76.057859927551178</v>
      </c>
      <c r="EK48" s="2">
        <f t="shared" si="81"/>
        <v>99.617079185131999</v>
      </c>
      <c r="EL48" s="2">
        <f t="shared" si="82"/>
        <v>80.262789137150847</v>
      </c>
      <c r="EM48" s="2">
        <f t="shared" si="83"/>
        <v>74.766492516706634</v>
      </c>
      <c r="EN48" s="2">
        <f t="shared" si="84"/>
        <v>73.765629775217562</v>
      </c>
      <c r="EO48" s="2">
        <f t="shared" si="85"/>
        <v>76.292372226790661</v>
      </c>
      <c r="EQ48" s="2">
        <f t="shared" si="86"/>
        <v>63.538515472146621</v>
      </c>
      <c r="ER48" s="2">
        <f t="shared" si="162"/>
        <v>66.504652438995478</v>
      </c>
      <c r="ES48" s="2">
        <f t="shared" si="162"/>
        <v>68.421289785274496</v>
      </c>
      <c r="ET48" s="2">
        <f t="shared" si="162"/>
        <v>71.509690287377424</v>
      </c>
      <c r="EU48" s="2">
        <f t="shared" si="162"/>
        <v>71.591162496306339</v>
      </c>
      <c r="EV48" s="2">
        <f t="shared" si="162"/>
        <v>70.296338752272646</v>
      </c>
      <c r="EW48" s="2">
        <f t="shared" si="162"/>
        <v>71.532612325481693</v>
      </c>
      <c r="EX48" s="2">
        <f t="shared" si="162"/>
        <v>72.361114410701717</v>
      </c>
      <c r="EY48" s="2">
        <f t="shared" si="162"/>
        <v>72.508954468732981</v>
      </c>
      <c r="EZ48" s="2">
        <f t="shared" si="162"/>
        <v>73.4785665802208</v>
      </c>
      <c r="FA48" s="2">
        <f t="shared" si="162"/>
        <v>91.697962034882707</v>
      </c>
      <c r="FB48" s="2">
        <f t="shared" si="162"/>
        <v>81.312044224702731</v>
      </c>
      <c r="FC48" s="2">
        <f t="shared" si="162"/>
        <v>79.747848897923703</v>
      </c>
      <c r="FD48" s="2">
        <f t="shared" si="162"/>
        <v>78.760745187118161</v>
      </c>
      <c r="FE48" s="2">
        <f t="shared" si="162"/>
        <v>78.47931531122056</v>
      </c>
      <c r="FG48" s="2">
        <f t="shared" si="88"/>
        <v>0.11093445225633558</v>
      </c>
      <c r="FH48" s="2">
        <f t="shared" si="163"/>
        <v>0.15263005367098356</v>
      </c>
      <c r="FI48" s="2">
        <f t="shared" si="163"/>
        <v>0.13240794251886562</v>
      </c>
      <c r="FJ48" s="2">
        <f t="shared" si="163"/>
        <v>0.14194135072129982</v>
      </c>
      <c r="FK48" s="2">
        <f t="shared" si="163"/>
        <v>0.12202045128040662</v>
      </c>
      <c r="FL48" s="2">
        <f t="shared" si="163"/>
        <v>0.12663996663586896</v>
      </c>
      <c r="FM48" s="2">
        <f t="shared" si="163"/>
        <v>0.11704418984352963</v>
      </c>
      <c r="FN48" s="2">
        <f t="shared" si="163"/>
        <v>0.11567425495014044</v>
      </c>
      <c r="FO48" s="2">
        <f t="shared" si="163"/>
        <v>0.1188805801408213</v>
      </c>
      <c r="FP48" s="2">
        <f t="shared" si="163"/>
        <v>0.12778444554303553</v>
      </c>
      <c r="FQ48" s="2">
        <f t="shared" si="163"/>
        <v>0.11238144029623016</v>
      </c>
      <c r="FR48" s="2">
        <f t="shared" si="163"/>
        <v>0.12187127424360673</v>
      </c>
      <c r="FS48" s="2">
        <f t="shared" si="163"/>
        <v>0.12507111100476004</v>
      </c>
      <c r="FT48" s="2">
        <f t="shared" si="163"/>
        <v>0.11464806204071283</v>
      </c>
      <c r="FU48" s="2">
        <f t="shared" si="163"/>
        <v>0.10365379442933338</v>
      </c>
      <c r="FW48" s="2">
        <f t="shared" si="112"/>
        <v>4.8733930553439933E-6</v>
      </c>
      <c r="FX48" s="2">
        <f t="shared" si="164"/>
        <v>5.5193262791437567E-6</v>
      </c>
      <c r="FY48" s="2">
        <f t="shared" si="165"/>
        <v>7.3330278707897968E-6</v>
      </c>
      <c r="FZ48" s="2">
        <f t="shared" si="166"/>
        <v>1.0281411694678239E-5</v>
      </c>
      <c r="GA48" s="2">
        <f t="shared" si="167"/>
        <v>9.8602132705065851E-6</v>
      </c>
      <c r="GB48" s="2">
        <f t="shared" si="168"/>
        <v>9.5743448050234922E-6</v>
      </c>
      <c r="GC48" s="2">
        <f t="shared" si="169"/>
        <v>1.0217848407117821E-5</v>
      </c>
      <c r="GD48" s="2">
        <f t="shared" si="170"/>
        <v>1.3780783936332892E-5</v>
      </c>
      <c r="GE48" s="2">
        <f t="shared" si="171"/>
        <v>1.3771292255682805E-5</v>
      </c>
      <c r="GF48" s="2">
        <f t="shared" si="172"/>
        <v>1.2355292629352427E-5</v>
      </c>
      <c r="GG48" s="2">
        <f t="shared" si="173"/>
        <v>1.007808201666507E-5</v>
      </c>
      <c r="GH48" s="2">
        <f t="shared" si="174"/>
        <v>8.5214579295471873E-6</v>
      </c>
      <c r="GI48" s="2">
        <f t="shared" si="175"/>
        <v>7.3667258308663919E-6</v>
      </c>
      <c r="GJ48" s="2">
        <f t="shared" si="176"/>
        <v>5.5838728063986068E-6</v>
      </c>
      <c r="GK48" s="2">
        <f t="shared" si="177"/>
        <v>5.8324491789763797E-6</v>
      </c>
      <c r="GM48" s="86">
        <f t="shared" si="113"/>
        <v>1.6028130038151765E-7</v>
      </c>
      <c r="GN48" s="86">
        <f t="shared" si="178"/>
        <v>1.5086786316072501E-6</v>
      </c>
      <c r="GO48" s="86">
        <f t="shared" si="179"/>
        <v>7.698933296473629E-8</v>
      </c>
      <c r="GP48" s="86">
        <f t="shared" si="180"/>
        <v>3.1148623377294132E-7</v>
      </c>
      <c r="GQ48" s="86">
        <f t="shared" si="181"/>
        <v>1.1586839636429812E-8</v>
      </c>
      <c r="GR48" s="86">
        <f t="shared" si="182"/>
        <v>1.6835183556043835E-8</v>
      </c>
      <c r="GS48" s="86">
        <f t="shared" si="183"/>
        <v>5.7938456690179353E-9</v>
      </c>
      <c r="GT48" s="86">
        <f t="shared" si="184"/>
        <v>1.3308340394300137E-9</v>
      </c>
      <c r="GU48" s="86">
        <f t="shared" si="185"/>
        <v>2.1723738796344076E-9</v>
      </c>
      <c r="GV48" s="86">
        <f t="shared" si="186"/>
        <v>1.2044966809924034E-8</v>
      </c>
      <c r="GW48" s="86">
        <f t="shared" si="187"/>
        <v>1.7519733819601746E-10</v>
      </c>
      <c r="GX48" s="86">
        <f t="shared" si="188"/>
        <v>1.0865230963391331E-8</v>
      </c>
      <c r="GY48" s="86">
        <f t="shared" si="189"/>
        <v>3.3542886403904678E-8</v>
      </c>
      <c r="GZ48" s="86">
        <f t="shared" si="190"/>
        <v>1.3837150345810485E-9</v>
      </c>
      <c r="HA48" s="86">
        <f t="shared" si="191"/>
        <v>2.0800913926898171E-11</v>
      </c>
      <c r="HC48" s="86">
        <f t="shared" si="145"/>
        <v>1.9090318545876595E-20</v>
      </c>
      <c r="HD48" s="86">
        <f t="shared" si="192"/>
        <v>3.4783171477466946E-20</v>
      </c>
      <c r="HE48" s="86">
        <f t="shared" si="193"/>
        <v>1.0631178475823729E-22</v>
      </c>
      <c r="HF48" s="86">
        <f t="shared" si="194"/>
        <v>3.1403813465748081E-21</v>
      </c>
      <c r="HG48" s="86">
        <f t="shared" si="195"/>
        <v>2.664536963559576E-24</v>
      </c>
      <c r="HH48" s="86">
        <f t="shared" si="196"/>
        <v>2.1729073478960839E-24</v>
      </c>
      <c r="HI48" s="86">
        <f t="shared" si="197"/>
        <v>5.9845020812524184E-25</v>
      </c>
      <c r="HJ48" s="86">
        <f t="shared" si="198"/>
        <v>1.4149069597333299E-25</v>
      </c>
      <c r="HK48" s="86">
        <f t="shared" si="199"/>
        <v>1.6356225975447042E-24</v>
      </c>
      <c r="HL48" s="86">
        <f t="shared" si="200"/>
        <v>1.6914274996926757E-21</v>
      </c>
      <c r="HM48" s="86">
        <f t="shared" si="201"/>
        <v>1.218934147887186E-23</v>
      </c>
      <c r="HN48" s="86">
        <f t="shared" si="202"/>
        <v>9.0545637465430356E-24</v>
      </c>
      <c r="HO48" s="86">
        <f t="shared" si="203"/>
        <v>1.4377538604539789E-23</v>
      </c>
      <c r="HP48" s="86">
        <f t="shared" si="204"/>
        <v>3.3835255350809211E-25</v>
      </c>
      <c r="HQ48" s="86">
        <f t="shared" si="205"/>
        <v>1.1684089722346371E-30</v>
      </c>
      <c r="HS48" s="86">
        <f t="shared" si="114"/>
        <v>3.6758192526574951E-60</v>
      </c>
      <c r="HT48" s="86">
        <f t="shared" si="206"/>
        <v>6.1120556985632621E-64</v>
      </c>
      <c r="HU48" s="86">
        <f t="shared" si="207"/>
        <v>4.4202090551207749E-72</v>
      </c>
      <c r="HV48" s="86">
        <f t="shared" si="208"/>
        <v>2.8935646679345986E-64</v>
      </c>
      <c r="HW48" s="86">
        <f t="shared" si="209"/>
        <v>1.886735616645276E-74</v>
      </c>
      <c r="HX48" s="86">
        <f t="shared" si="210"/>
        <v>2.6087209405528341E-76</v>
      </c>
      <c r="HY48" s="86">
        <f t="shared" si="211"/>
        <v>4.5864976176551278E-77</v>
      </c>
      <c r="HZ48" s="86">
        <f t="shared" si="212"/>
        <v>5.2127436997578411E-79</v>
      </c>
      <c r="IA48" s="86">
        <f t="shared" si="213"/>
        <v>4.8617791757427398E-76</v>
      </c>
      <c r="IB48" s="86">
        <f t="shared" si="214"/>
        <v>4.107528718624267E-67</v>
      </c>
      <c r="IC48" s="86">
        <f t="shared" si="215"/>
        <v>1.4708967746039702E-75</v>
      </c>
      <c r="ID48" s="86">
        <f t="shared" si="216"/>
        <v>1.3792720004099422E-73</v>
      </c>
      <c r="IE48" s="86">
        <f t="shared" si="217"/>
        <v>1.2479429549149874E-73</v>
      </c>
      <c r="IF48" s="86">
        <f t="shared" si="218"/>
        <v>2.8293176889094655E-74</v>
      </c>
      <c r="IG48" s="86">
        <f t="shared" si="219"/>
        <v>1.9644511732225439E-59</v>
      </c>
      <c r="II48" s="86">
        <f t="shared" si="115"/>
        <v>5.180653012824335E-220</v>
      </c>
      <c r="IJ48" s="86">
        <f t="shared" si="116"/>
        <v>1.7048248506030008E-245</v>
      </c>
      <c r="IK48" s="86">
        <f t="shared" si="117"/>
        <v>3.1358761135092706E-275</v>
      </c>
      <c r="IL48" s="86">
        <f t="shared" si="118"/>
        <v>3.0499141048961451E-243</v>
      </c>
      <c r="IM48" s="86">
        <f t="shared" si="119"/>
        <v>4.3755666332217023E-283</v>
      </c>
      <c r="IN48" s="86">
        <f t="shared" si="120"/>
        <v>4.1139171369959273E-291</v>
      </c>
      <c r="IO48" s="86">
        <f t="shared" si="121"/>
        <v>7.3578149053303041E-290</v>
      </c>
      <c r="IP48" s="86">
        <f t="shared" si="122"/>
        <v>1.7281575214491194E-296</v>
      </c>
      <c r="IQ48" s="86">
        <f t="shared" si="123"/>
        <v>2.0587235404008578E-288</v>
      </c>
      <c r="IR48" s="86">
        <f t="shared" si="124"/>
        <v>2.7370428070601621E-254</v>
      </c>
      <c r="IS48" s="86">
        <f t="shared" si="125"/>
        <v>3.2210836067867149E-285</v>
      </c>
      <c r="IT48" s="86">
        <f t="shared" si="126"/>
        <v>7.850762177767481E-282</v>
      </c>
      <c r="IU48" s="86">
        <f t="shared" si="127"/>
        <v>1.3805994876601847E-275</v>
      </c>
      <c r="IV48" s="86">
        <f t="shared" si="128"/>
        <v>1.7033089869593668E-180</v>
      </c>
      <c r="IW48" s="86">
        <f t="shared" si="129"/>
        <v>2.0619760827130702E-103</v>
      </c>
      <c r="IY48" s="86">
        <f t="shared" si="130"/>
        <v>1.6028130038153673E-7</v>
      </c>
      <c r="IZ48" s="86">
        <f t="shared" si="131"/>
        <v>1.5086786316072849E-6</v>
      </c>
      <c r="JA48" s="86">
        <f t="shared" si="132"/>
        <v>7.6989332964736396E-8</v>
      </c>
      <c r="JB48" s="86">
        <f t="shared" si="133"/>
        <v>3.1148623377294444E-7</v>
      </c>
      <c r="JC48" s="86">
        <f t="shared" si="134"/>
        <v>1.1586839636429815E-8</v>
      </c>
      <c r="JD48" s="86">
        <f t="shared" si="135"/>
        <v>1.6835183556043838E-8</v>
      </c>
      <c r="JE48" s="86">
        <f t="shared" si="136"/>
        <v>5.7938456690179362E-9</v>
      </c>
      <c r="JF48" s="86">
        <f t="shared" si="137"/>
        <v>1.3308340394300139E-9</v>
      </c>
      <c r="JG48" s="86">
        <f t="shared" si="138"/>
        <v>2.1723738796344093E-9</v>
      </c>
      <c r="JH48" s="86">
        <f t="shared" si="139"/>
        <v>1.2044966809925725E-8</v>
      </c>
      <c r="JI48" s="86">
        <f t="shared" si="140"/>
        <v>1.7519733819602966E-10</v>
      </c>
      <c r="JJ48" s="86">
        <f t="shared" si="141"/>
        <v>1.0865230963391339E-8</v>
      </c>
      <c r="JK48" s="86">
        <f t="shared" si="142"/>
        <v>3.3542886403904691E-8</v>
      </c>
      <c r="JL48" s="86">
        <f t="shared" si="143"/>
        <v>1.3837150345810489E-9</v>
      </c>
      <c r="JM48" s="86">
        <f t="shared" si="144"/>
        <v>2.0800913926898171E-11</v>
      </c>
    </row>
    <row r="49" spans="2:273" x14ac:dyDescent="0.25">
      <c r="B49" s="2">
        <v>22</v>
      </c>
      <c r="C49" s="37">
        <v>66.688999999999993</v>
      </c>
      <c r="D49" s="37">
        <v>70.433000000000007</v>
      </c>
      <c r="E49" s="37">
        <v>71.034000000000006</v>
      </c>
      <c r="F49" s="37">
        <v>72.948999999999998</v>
      </c>
      <c r="G49" s="37">
        <v>73.441000000000003</v>
      </c>
      <c r="H49" s="37">
        <v>73.322000000000003</v>
      </c>
      <c r="I49" s="37">
        <v>70.78</v>
      </c>
      <c r="J49" s="37">
        <v>73.465999999999994</v>
      </c>
      <c r="K49" s="37">
        <v>73.206999999999994</v>
      </c>
      <c r="L49" s="37">
        <v>80.328000000000003</v>
      </c>
      <c r="M49" s="37">
        <v>79.983000000000004</v>
      </c>
      <c r="N49" s="37">
        <v>73.602999999999994</v>
      </c>
      <c r="O49" s="37">
        <v>74.120999999999995</v>
      </c>
      <c r="P49" s="37">
        <v>73.619</v>
      </c>
      <c r="Q49" s="37">
        <v>78.126999999999995</v>
      </c>
      <c r="S49" s="4">
        <f t="shared" si="8"/>
        <v>67.858482739283573</v>
      </c>
      <c r="T49" s="4">
        <f t="shared" si="9"/>
        <v>70.591016295802135</v>
      </c>
      <c r="U49" s="4">
        <f t="shared" si="10"/>
        <v>71.240718001972112</v>
      </c>
      <c r="V49" s="4">
        <f t="shared" si="11"/>
        <v>73.442414646880621</v>
      </c>
      <c r="W49" s="4">
        <f t="shared" si="12"/>
        <v>73.36447481857995</v>
      </c>
      <c r="X49" s="4">
        <f t="shared" si="13"/>
        <v>72.693263481927303</v>
      </c>
      <c r="Y49" s="4">
        <f t="shared" si="14"/>
        <v>71.670932463209198</v>
      </c>
      <c r="Z49" s="4">
        <f t="shared" si="15"/>
        <v>73.492725608954672</v>
      </c>
      <c r="AA49" s="4">
        <f t="shared" si="16"/>
        <v>73.209001210788372</v>
      </c>
      <c r="AB49" s="4">
        <f t="shared" si="17"/>
        <v>79.827647293910346</v>
      </c>
      <c r="AC49" s="4">
        <f t="shared" si="18"/>
        <v>83.150214370745061</v>
      </c>
      <c r="AD49" s="4">
        <f t="shared" si="19"/>
        <v>76.170422250992104</v>
      </c>
      <c r="AE49" s="4">
        <f t="shared" si="20"/>
        <v>75.639785472434511</v>
      </c>
      <c r="AF49" s="4">
        <f t="shared" si="21"/>
        <v>73.896811225274178</v>
      </c>
      <c r="AG49" s="4">
        <f t="shared" si="22"/>
        <v>76.316270327458454</v>
      </c>
      <c r="AI49" s="4">
        <f t="shared" si="23"/>
        <v>-1.1694827392835805</v>
      </c>
      <c r="AJ49" s="4">
        <f t="shared" si="24"/>
        <v>-0.15801629580212762</v>
      </c>
      <c r="AK49" s="4">
        <f t="shared" si="25"/>
        <v>-0.20671800197210644</v>
      </c>
      <c r="AL49" s="4">
        <f t="shared" si="26"/>
        <v>-0.49341464688062331</v>
      </c>
      <c r="AM49" s="4">
        <f t="shared" si="27"/>
        <v>7.652518142005249E-2</v>
      </c>
      <c r="AN49" s="4">
        <f t="shared" si="28"/>
        <v>0.62873651807269937</v>
      </c>
      <c r="AO49" s="4">
        <f t="shared" si="29"/>
        <v>-0.89093246320919661</v>
      </c>
      <c r="AP49" s="4">
        <f t="shared" si="30"/>
        <v>-2.6725608954677682E-2</v>
      </c>
      <c r="AQ49" s="4">
        <f t="shared" si="31"/>
        <v>-2.0012107883786712E-3</v>
      </c>
      <c r="AR49" s="4">
        <f t="shared" si="32"/>
        <v>0.50035270608965732</v>
      </c>
      <c r="AS49" s="4">
        <f t="shared" si="33"/>
        <v>-3.1672143707450573</v>
      </c>
      <c r="AT49" s="4">
        <f t="shared" si="34"/>
        <v>-2.5674222509921094</v>
      </c>
      <c r="AU49" s="4">
        <f t="shared" si="35"/>
        <v>-1.5187854724345158</v>
      </c>
      <c r="AV49" s="4">
        <f t="shared" si="146"/>
        <v>-0.27781122527417779</v>
      </c>
      <c r="AW49" s="4">
        <f t="shared" si="146"/>
        <v>1.8107296725415409</v>
      </c>
      <c r="AY49" s="2">
        <f t="shared" si="96"/>
        <v>67.858055363146875</v>
      </c>
      <c r="AZ49" s="2">
        <f t="shared" si="147"/>
        <v>70.587483019010605</v>
      </c>
      <c r="BA49" s="2">
        <f t="shared" si="148"/>
        <v>71.24046790227257</v>
      </c>
      <c r="BB49" s="2">
        <f t="shared" si="149"/>
        <v>73.44156705334504</v>
      </c>
      <c r="BC49" s="2">
        <f t="shared" si="150"/>
        <v>73.364431541375126</v>
      </c>
      <c r="BD49" s="2">
        <f t="shared" si="151"/>
        <v>72.693204579245233</v>
      </c>
      <c r="BE49" s="2">
        <f t="shared" si="152"/>
        <v>71.670910353300869</v>
      </c>
      <c r="BF49" s="2">
        <f t="shared" si="153"/>
        <v>73.492719844536595</v>
      </c>
      <c r="BG49" s="2">
        <f t="shared" si="154"/>
        <v>73.208992133632634</v>
      </c>
      <c r="BH49" s="2">
        <f t="shared" si="155"/>
        <v>79.827605883816503</v>
      </c>
      <c r="BI49" s="2">
        <f t="shared" si="156"/>
        <v>83.150213527471678</v>
      </c>
      <c r="BJ49" s="2">
        <f t="shared" si="157"/>
        <v>76.17038492901392</v>
      </c>
      <c r="BK49" s="2">
        <f t="shared" si="158"/>
        <v>75.639678334825803</v>
      </c>
      <c r="BL49" s="2">
        <f t="shared" si="159"/>
        <v>73.896805448054806</v>
      </c>
      <c r="BM49" s="2">
        <f t="shared" si="160"/>
        <v>76.316270222883148</v>
      </c>
      <c r="BO49" s="2">
        <f t="shared" si="38"/>
        <v>66.688999999999993</v>
      </c>
      <c r="BP49" s="2">
        <f t="shared" si="39"/>
        <v>70.433000000000007</v>
      </c>
      <c r="BQ49" s="2">
        <f t="shared" si="40"/>
        <v>71.034000000000006</v>
      </c>
      <c r="BR49" s="2">
        <f t="shared" si="41"/>
        <v>72.948999999999998</v>
      </c>
      <c r="BS49" s="2">
        <f t="shared" si="42"/>
        <v>73.441000000000003</v>
      </c>
      <c r="BT49" s="2">
        <f t="shared" si="43"/>
        <v>73.322000000000003</v>
      </c>
      <c r="BU49" s="2">
        <f t="shared" si="44"/>
        <v>70.78</v>
      </c>
      <c r="BV49" s="2">
        <f t="shared" si="45"/>
        <v>73.465999999999994</v>
      </c>
      <c r="BW49" s="2">
        <f t="shared" si="46"/>
        <v>73.206999999999994</v>
      </c>
      <c r="BX49" s="2">
        <f t="shared" si="47"/>
        <v>80.328000000000003</v>
      </c>
      <c r="BY49" s="2">
        <f t="shared" si="48"/>
        <v>79.983000000000004</v>
      </c>
      <c r="BZ49" s="2">
        <f t="shared" si="49"/>
        <v>73.602999999999994</v>
      </c>
      <c r="CA49" s="2">
        <f t="shared" si="50"/>
        <v>74.120999999999995</v>
      </c>
      <c r="CB49" s="2">
        <f t="shared" si="51"/>
        <v>73.619</v>
      </c>
      <c r="CC49" s="2">
        <f t="shared" si="52"/>
        <v>78.126999999999995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68.155228933856847</v>
      </c>
      <c r="DL49" s="2">
        <f t="shared" si="161"/>
        <v>71.069311201079628</v>
      </c>
      <c r="DM49" s="2">
        <f t="shared" si="161"/>
        <v>71.362341065762124</v>
      </c>
      <c r="DN49" s="2">
        <f t="shared" si="161"/>
        <v>73.60090834896809</v>
      </c>
      <c r="DO49" s="2">
        <f t="shared" si="161"/>
        <v>73.515852638352641</v>
      </c>
      <c r="DP49" s="2">
        <f t="shared" si="161"/>
        <v>73.260589703989709</v>
      </c>
      <c r="DQ49" s="2">
        <f t="shared" si="161"/>
        <v>71.7004407979408</v>
      </c>
      <c r="DR49" s="2">
        <f t="shared" si="161"/>
        <v>73.552359180035666</v>
      </c>
      <c r="DS49" s="2">
        <f t="shared" si="161"/>
        <v>73.740980748663105</v>
      </c>
      <c r="DT49" s="2">
        <f t="shared" si="161"/>
        <v>80.451642016806716</v>
      </c>
      <c r="DU49" s="2">
        <f t="shared" si="161"/>
        <v>80.909258064516123</v>
      </c>
      <c r="DV49" s="2">
        <f t="shared" si="161"/>
        <v>75.568749206349196</v>
      </c>
      <c r="DW49" s="2">
        <f t="shared" si="161"/>
        <v>75.790992449939793</v>
      </c>
      <c r="DX49" s="2">
        <f t="shared" si="161"/>
        <v>73.925251336898398</v>
      </c>
      <c r="DY49" s="2">
        <f t="shared" si="161"/>
        <v>76.327465035224307</v>
      </c>
      <c r="EA49" s="2">
        <f t="shared" si="71"/>
        <v>65.686065376344089</v>
      </c>
      <c r="EB49" s="2">
        <f t="shared" si="72"/>
        <v>68.147908708807265</v>
      </c>
      <c r="EC49" s="2">
        <f t="shared" si="73"/>
        <v>70.512290949650321</v>
      </c>
      <c r="ED49" s="2">
        <f t="shared" si="74"/>
        <v>72.56316295929868</v>
      </c>
      <c r="EE49" s="2">
        <f t="shared" si="75"/>
        <v>72.3708428824946</v>
      </c>
      <c r="EF49" s="2">
        <f t="shared" si="76"/>
        <v>69.124499556344276</v>
      </c>
      <c r="EG49" s="2">
        <f t="shared" si="77"/>
        <v>71.4677438406394</v>
      </c>
      <c r="EH49" s="2">
        <f t="shared" si="78"/>
        <v>73.07699839463703</v>
      </c>
      <c r="EI49" s="2">
        <f t="shared" si="79"/>
        <v>69.612610126754802</v>
      </c>
      <c r="EJ49" s="2">
        <f t="shared" si="80"/>
        <v>75.943172275874815</v>
      </c>
      <c r="EK49" s="2">
        <f t="shared" si="81"/>
        <v>99.293207337244851</v>
      </c>
      <c r="EL49" s="2">
        <f t="shared" si="82"/>
        <v>80.123890838664067</v>
      </c>
      <c r="EM49" s="2">
        <f t="shared" si="83"/>
        <v>74.674011874346135</v>
      </c>
      <c r="EN49" s="2">
        <f t="shared" si="84"/>
        <v>73.696222096944481</v>
      </c>
      <c r="EO49" s="2">
        <f t="shared" si="85"/>
        <v>76.227858425385079</v>
      </c>
      <c r="EQ49" s="2">
        <f t="shared" si="86"/>
        <v>63.466857832651669</v>
      </c>
      <c r="ER49" s="2">
        <f t="shared" si="162"/>
        <v>66.441481028883075</v>
      </c>
      <c r="ES49" s="2">
        <f t="shared" si="162"/>
        <v>68.339308213270726</v>
      </c>
      <c r="ET49" s="2">
        <f t="shared" si="162"/>
        <v>71.405274362359947</v>
      </c>
      <c r="EU49" s="2">
        <f t="shared" si="162"/>
        <v>71.488373884522161</v>
      </c>
      <c r="EV49" s="2">
        <f t="shared" si="162"/>
        <v>70.217598264640003</v>
      </c>
      <c r="EW49" s="2">
        <f t="shared" si="162"/>
        <v>71.430815888344753</v>
      </c>
      <c r="EX49" s="2">
        <f t="shared" si="162"/>
        <v>72.235227452154234</v>
      </c>
      <c r="EY49" s="2">
        <f t="shared" si="162"/>
        <v>72.412667847840865</v>
      </c>
      <c r="EZ49" s="2">
        <f t="shared" si="162"/>
        <v>73.39649790873645</v>
      </c>
      <c r="FA49" s="2">
        <f t="shared" si="162"/>
        <v>91.472124314454476</v>
      </c>
      <c r="FB49" s="2">
        <f t="shared" si="162"/>
        <v>81.160401621961725</v>
      </c>
      <c r="FC49" s="2">
        <f t="shared" si="162"/>
        <v>79.595325945083374</v>
      </c>
      <c r="FD49" s="2">
        <f t="shared" si="162"/>
        <v>78.628085259175293</v>
      </c>
      <c r="FE49" s="2">
        <f t="shared" si="162"/>
        <v>78.385738107091569</v>
      </c>
      <c r="FG49" s="2">
        <f t="shared" si="88"/>
        <v>0.12034914063196124</v>
      </c>
      <c r="FH49" s="2">
        <f t="shared" si="163"/>
        <v>0.16492689944445679</v>
      </c>
      <c r="FI49" s="2">
        <f t="shared" si="163"/>
        <v>0.14335118519876891</v>
      </c>
      <c r="FJ49" s="2">
        <f t="shared" si="163"/>
        <v>0.15353307655799064</v>
      </c>
      <c r="FK49" s="2">
        <f t="shared" si="163"/>
        <v>0.13223604025253796</v>
      </c>
      <c r="FL49" s="2">
        <f t="shared" si="163"/>
        <v>0.13718187464387227</v>
      </c>
      <c r="FM49" s="2">
        <f t="shared" si="163"/>
        <v>0.12690338221446723</v>
      </c>
      <c r="FN49" s="2">
        <f t="shared" si="163"/>
        <v>0.12543444455559191</v>
      </c>
      <c r="FO49" s="2">
        <f t="shared" si="163"/>
        <v>0.12887188296594546</v>
      </c>
      <c r="FP49" s="2">
        <f t="shared" si="163"/>
        <v>0.13840652556267521</v>
      </c>
      <c r="FQ49" s="2">
        <f t="shared" si="163"/>
        <v>0.12190209272769335</v>
      </c>
      <c r="FR49" s="2">
        <f t="shared" si="163"/>
        <v>0.132076252836999</v>
      </c>
      <c r="FS49" s="2">
        <f t="shared" si="163"/>
        <v>0.13550268472176158</v>
      </c>
      <c r="FT49" s="2">
        <f t="shared" si="163"/>
        <v>0.12433383891382069</v>
      </c>
      <c r="FU49" s="2">
        <f t="shared" si="163"/>
        <v>0.11252880027709682</v>
      </c>
      <c r="FW49" s="2">
        <f t="shared" si="112"/>
        <v>5.3435667140025675E-6</v>
      </c>
      <c r="FX49" s="2">
        <f t="shared" si="164"/>
        <v>6.0518176999207148E-6</v>
      </c>
      <c r="FY49" s="2">
        <f t="shared" si="165"/>
        <v>8.040499483560421E-6</v>
      </c>
      <c r="FZ49" s="2">
        <f t="shared" si="166"/>
        <v>1.1273332566406331E-5</v>
      </c>
      <c r="GA49" s="2">
        <f t="shared" si="167"/>
        <v>1.0811498575501253E-5</v>
      </c>
      <c r="GB49" s="2">
        <f t="shared" si="168"/>
        <v>1.049805062385278E-5</v>
      </c>
      <c r="GC49" s="2">
        <f t="shared" si="169"/>
        <v>1.1203636945360432E-5</v>
      </c>
      <c r="GD49" s="2">
        <f t="shared" si="170"/>
        <v>1.5110309022110804E-5</v>
      </c>
      <c r="GE49" s="2">
        <f t="shared" si="171"/>
        <v>1.5099901628897915E-5</v>
      </c>
      <c r="GF49" s="2">
        <f t="shared" si="172"/>
        <v>1.3547292826459043E-5</v>
      </c>
      <c r="GG49" s="2">
        <f t="shared" si="173"/>
        <v>1.105038644575757E-5</v>
      </c>
      <c r="GH49" s="2">
        <f t="shared" si="174"/>
        <v>9.3435851374125986E-6</v>
      </c>
      <c r="GI49" s="2">
        <f t="shared" si="175"/>
        <v>8.0774485096375689E-6</v>
      </c>
      <c r="GJ49" s="2">
        <f t="shared" si="176"/>
        <v>6.1225914838783556E-6</v>
      </c>
      <c r="GK49" s="2">
        <f t="shared" si="177"/>
        <v>6.3951497562833567E-6</v>
      </c>
      <c r="GM49" s="86">
        <f t="shared" si="113"/>
        <v>3.0704941097813694E-7</v>
      </c>
      <c r="GN49" s="86">
        <f t="shared" si="178"/>
        <v>2.7865484492697425E-6</v>
      </c>
      <c r="GO49" s="86">
        <f t="shared" si="179"/>
        <v>1.6657290067426176E-7</v>
      </c>
      <c r="GP49" s="86">
        <f t="shared" si="180"/>
        <v>6.279050005260499E-7</v>
      </c>
      <c r="GQ49" s="86">
        <f t="shared" si="181"/>
        <v>2.7589841486540959E-8</v>
      </c>
      <c r="GR49" s="86">
        <f t="shared" si="182"/>
        <v>3.9768603125202196E-8</v>
      </c>
      <c r="GS49" s="86">
        <f t="shared" si="183"/>
        <v>1.418341633622088E-8</v>
      </c>
      <c r="GT49" s="86">
        <f t="shared" si="184"/>
        <v>3.5854363261390484E-9</v>
      </c>
      <c r="GU49" s="86">
        <f t="shared" si="185"/>
        <v>5.7404323001394404E-9</v>
      </c>
      <c r="GV49" s="86">
        <f t="shared" si="186"/>
        <v>2.9281082491971373E-8</v>
      </c>
      <c r="GW49" s="86">
        <f t="shared" si="187"/>
        <v>5.3441128772292178E-10</v>
      </c>
      <c r="GX49" s="86">
        <f t="shared" si="188"/>
        <v>2.5973080534240756E-8</v>
      </c>
      <c r="GY49" s="86">
        <f t="shared" si="189"/>
        <v>7.4991197597044116E-8</v>
      </c>
      <c r="GZ49" s="86">
        <f t="shared" si="190"/>
        <v>3.7000012106857367E-9</v>
      </c>
      <c r="HA49" s="86">
        <f t="shared" si="191"/>
        <v>6.9859205563202068E-11</v>
      </c>
      <c r="HC49" s="86">
        <f t="shared" si="145"/>
        <v>7.0112036940507174E-20</v>
      </c>
      <c r="HD49" s="86">
        <f t="shared" si="192"/>
        <v>1.3809870905062402E-19</v>
      </c>
      <c r="HE49" s="86">
        <f t="shared" si="193"/>
        <v>5.2201409613707295E-22</v>
      </c>
      <c r="HF49" s="86">
        <f t="shared" si="194"/>
        <v>1.3874328906476267E-20</v>
      </c>
      <c r="HG49" s="86">
        <f t="shared" si="195"/>
        <v>1.4820014307754093E-23</v>
      </c>
      <c r="HH49" s="86">
        <f t="shared" si="196"/>
        <v>1.2367999568602071E-23</v>
      </c>
      <c r="HI49" s="86">
        <f t="shared" si="197"/>
        <v>3.4999534978892535E-24</v>
      </c>
      <c r="HJ49" s="86">
        <f t="shared" si="198"/>
        <v>9.0688953532055947E-25</v>
      </c>
      <c r="HK49" s="86">
        <f t="shared" si="199"/>
        <v>9.8111278027875577E-24</v>
      </c>
      <c r="HL49" s="86">
        <f t="shared" si="200"/>
        <v>8.0006338009129123E-21</v>
      </c>
      <c r="HM49" s="86">
        <f t="shared" si="201"/>
        <v>6.676418809244219E-23</v>
      </c>
      <c r="HN49" s="86">
        <f t="shared" si="202"/>
        <v>4.815757779459668E-23</v>
      </c>
      <c r="HO49" s="86">
        <f t="shared" si="203"/>
        <v>7.3019901366343657E-23</v>
      </c>
      <c r="HP49" s="86">
        <f t="shared" si="204"/>
        <v>1.9261302527770196E-24</v>
      </c>
      <c r="HQ49" s="86">
        <f t="shared" si="205"/>
        <v>1.0402658394047479E-29</v>
      </c>
      <c r="HS49" s="86">
        <f t="shared" si="114"/>
        <v>4.7212401139011982E-59</v>
      </c>
      <c r="HT49" s="86">
        <f t="shared" si="206"/>
        <v>1.0168202463725381E-62</v>
      </c>
      <c r="HU49" s="86">
        <f t="shared" si="207"/>
        <v>1.1310752452083942E-70</v>
      </c>
      <c r="HV49" s="86">
        <f t="shared" si="208"/>
        <v>5.5678097384604256E-63</v>
      </c>
      <c r="HW49" s="86">
        <f t="shared" si="209"/>
        <v>5.8176503944737152E-73</v>
      </c>
      <c r="HX49" s="86">
        <f t="shared" si="210"/>
        <v>8.7460203247589339E-75</v>
      </c>
      <c r="HY49" s="86">
        <f t="shared" si="211"/>
        <v>1.584458855758631E-75</v>
      </c>
      <c r="HZ49" s="86">
        <f t="shared" si="212"/>
        <v>2.1621094938434229E-77</v>
      </c>
      <c r="IA49" s="86">
        <f t="shared" si="213"/>
        <v>1.7834969752170961E-74</v>
      </c>
      <c r="IB49" s="86">
        <f t="shared" si="214"/>
        <v>9.5074038149236891E-66</v>
      </c>
      <c r="IC49" s="86">
        <f t="shared" si="215"/>
        <v>4.747186886602714E-74</v>
      </c>
      <c r="ID49" s="86">
        <f t="shared" si="216"/>
        <v>3.9641271845821439E-72</v>
      </c>
      <c r="IE49" s="86">
        <f t="shared" si="217"/>
        <v>3.3200841073792596E-72</v>
      </c>
      <c r="IF49" s="86">
        <f t="shared" si="218"/>
        <v>7.4814255210938126E-73</v>
      </c>
      <c r="IG49" s="86">
        <f t="shared" si="219"/>
        <v>2.6874023836587201E-58</v>
      </c>
      <c r="II49" s="86">
        <f t="shared" si="115"/>
        <v>9.6300280979758251E-217</v>
      </c>
      <c r="IJ49" s="86">
        <f t="shared" si="116"/>
        <v>8.3229065305065631E-242</v>
      </c>
      <c r="IK49" s="86">
        <f t="shared" si="117"/>
        <v>5.4243071242222743E-271</v>
      </c>
      <c r="IL49" s="86">
        <f t="shared" si="118"/>
        <v>2.1672984655186697E-239</v>
      </c>
      <c r="IM49" s="86">
        <f t="shared" si="119"/>
        <v>1.2953517200886939E-278</v>
      </c>
      <c r="IN49" s="86">
        <f t="shared" si="120"/>
        <v>1.5907776235198229E-286</v>
      </c>
      <c r="IO49" s="86">
        <f t="shared" si="121"/>
        <v>2.8839268931340602E-285</v>
      </c>
      <c r="IP49" s="86">
        <f t="shared" si="122"/>
        <v>1.1525378634218658E-291</v>
      </c>
      <c r="IQ49" s="86">
        <f t="shared" si="123"/>
        <v>1.0118336158450123E-283</v>
      </c>
      <c r="IR49" s="86">
        <f t="shared" si="124"/>
        <v>3.3919499046652465E-250</v>
      </c>
      <c r="IS49" s="86">
        <f t="shared" si="125"/>
        <v>1.0514872213005915E-280</v>
      </c>
      <c r="IT49" s="86">
        <f t="shared" si="126"/>
        <v>1.9538744430242623E-277</v>
      </c>
      <c r="IU49" s="86">
        <f t="shared" si="127"/>
        <v>2.4278283237195092E-271</v>
      </c>
      <c r="IV49" s="86">
        <f t="shared" si="128"/>
        <v>8.6759270093364526E-178</v>
      </c>
      <c r="IW49" s="86">
        <f t="shared" si="129"/>
        <v>7.2319380476250668E-102</v>
      </c>
      <c r="IY49" s="86">
        <f t="shared" si="130"/>
        <v>3.0704941097820703E-7</v>
      </c>
      <c r="IZ49" s="86">
        <f t="shared" si="131"/>
        <v>2.7865484492698806E-6</v>
      </c>
      <c r="JA49" s="86">
        <f t="shared" si="132"/>
        <v>1.6657290067426229E-7</v>
      </c>
      <c r="JB49" s="86">
        <f t="shared" si="133"/>
        <v>6.2790500052606377E-7</v>
      </c>
      <c r="JC49" s="86">
        <f t="shared" si="134"/>
        <v>2.7589841486540972E-8</v>
      </c>
      <c r="JD49" s="86">
        <f t="shared" si="135"/>
        <v>3.9768603125202209E-8</v>
      </c>
      <c r="JE49" s="86">
        <f t="shared" si="136"/>
        <v>1.4183416336220883E-8</v>
      </c>
      <c r="JF49" s="86">
        <f t="shared" si="137"/>
        <v>3.5854363261390493E-9</v>
      </c>
      <c r="JG49" s="86">
        <f t="shared" si="138"/>
        <v>5.7404323001394504E-9</v>
      </c>
      <c r="JH49" s="86">
        <f t="shared" si="139"/>
        <v>2.9281082491979373E-8</v>
      </c>
      <c r="JI49" s="86">
        <f t="shared" si="140"/>
        <v>5.3441128772298857E-10</v>
      </c>
      <c r="JJ49" s="86">
        <f t="shared" si="141"/>
        <v>2.5973080534240805E-8</v>
      </c>
      <c r="JK49" s="86">
        <f t="shared" si="142"/>
        <v>7.4991197597044196E-8</v>
      </c>
      <c r="JL49" s="86">
        <f t="shared" si="143"/>
        <v>3.7000012106857388E-9</v>
      </c>
      <c r="JM49" s="86">
        <f t="shared" si="144"/>
        <v>6.9859205563202068E-11</v>
      </c>
    </row>
    <row r="50" spans="2:273" x14ac:dyDescent="0.25">
      <c r="B50" s="2">
        <v>23</v>
      </c>
      <c r="C50" s="37">
        <v>68.197000000000003</v>
      </c>
      <c r="D50" s="37">
        <v>69.832999999999998</v>
      </c>
      <c r="E50" s="37">
        <v>71.119</v>
      </c>
      <c r="F50" s="37">
        <v>72</v>
      </c>
      <c r="G50" s="37">
        <v>72.575999999999993</v>
      </c>
      <c r="H50" s="37">
        <v>73.051000000000002</v>
      </c>
      <c r="I50" s="37">
        <v>70.525000000000006</v>
      </c>
      <c r="J50" s="37">
        <v>72.379000000000005</v>
      </c>
      <c r="K50" s="37">
        <v>74.328000000000003</v>
      </c>
      <c r="L50" s="37">
        <v>79.206999999999994</v>
      </c>
      <c r="M50" s="37">
        <v>80.965999999999994</v>
      </c>
      <c r="N50" s="37">
        <v>74.585999999999999</v>
      </c>
      <c r="O50" s="37">
        <v>74.775999999999996</v>
      </c>
      <c r="P50" s="37">
        <v>74.27</v>
      </c>
      <c r="Q50" s="37">
        <v>76.655000000000001</v>
      </c>
      <c r="S50" s="4">
        <f t="shared" si="8"/>
        <v>67.92059510876723</v>
      </c>
      <c r="T50" s="4">
        <f t="shared" si="9"/>
        <v>70.68913333543037</v>
      </c>
      <c r="U50" s="4">
        <f t="shared" si="10"/>
        <v>71.385717335848838</v>
      </c>
      <c r="V50" s="4">
        <f t="shared" si="11"/>
        <v>73.529295279704769</v>
      </c>
      <c r="W50" s="4">
        <f t="shared" si="12"/>
        <v>73.514490199215132</v>
      </c>
      <c r="X50" s="4">
        <f t="shared" si="13"/>
        <v>72.800209327321099</v>
      </c>
      <c r="Y50" s="4">
        <f t="shared" si="14"/>
        <v>71.797865148630166</v>
      </c>
      <c r="Z50" s="4">
        <f t="shared" si="15"/>
        <v>73.604884188069889</v>
      </c>
      <c r="AA50" s="4">
        <f t="shared" si="16"/>
        <v>73.310513224956807</v>
      </c>
      <c r="AB50" s="4">
        <f t="shared" si="17"/>
        <v>79.937383319072197</v>
      </c>
      <c r="AC50" s="4">
        <f t="shared" si="18"/>
        <v>83.554496990136627</v>
      </c>
      <c r="AD50" s="4">
        <f t="shared" si="19"/>
        <v>76.411191704492836</v>
      </c>
      <c r="AE50" s="4">
        <f t="shared" si="20"/>
        <v>75.74845809151536</v>
      </c>
      <c r="AF50" s="4">
        <f t="shared" si="21"/>
        <v>74.072560354668127</v>
      </c>
      <c r="AG50" s="4">
        <f t="shared" si="22"/>
        <v>76.3958452212227</v>
      </c>
      <c r="AI50" s="4">
        <f t="shared" si="23"/>
        <v>0.27640489123277234</v>
      </c>
      <c r="AJ50" s="4">
        <f t="shared" si="24"/>
        <v>-0.85613333543037129</v>
      </c>
      <c r="AK50" s="4">
        <f t="shared" si="25"/>
        <v>-0.26671733584883839</v>
      </c>
      <c r="AL50" s="4">
        <f t="shared" si="26"/>
        <v>-1.529295279704769</v>
      </c>
      <c r="AM50" s="4">
        <f t="shared" si="27"/>
        <v>-0.93849019921513843</v>
      </c>
      <c r="AN50" s="4">
        <f t="shared" si="28"/>
        <v>0.25079067267890309</v>
      </c>
      <c r="AO50" s="4">
        <f t="shared" si="29"/>
        <v>-1.2728651486301601</v>
      </c>
      <c r="AP50" s="4">
        <f t="shared" si="30"/>
        <v>-1.2258841880698839</v>
      </c>
      <c r="AQ50" s="4">
        <f t="shared" si="31"/>
        <v>1.0174867750431957</v>
      </c>
      <c r="AR50" s="4">
        <f t="shared" si="32"/>
        <v>-0.73038331907220311</v>
      </c>
      <c r="AS50" s="4">
        <f t="shared" si="33"/>
        <v>-2.5884969901366333</v>
      </c>
      <c r="AT50" s="4">
        <f t="shared" si="34"/>
        <v>-1.8251917044928376</v>
      </c>
      <c r="AU50" s="4">
        <f t="shared" si="35"/>
        <v>-0.97245809151536378</v>
      </c>
      <c r="AV50" s="4">
        <f t="shared" si="146"/>
        <v>0.19743964533186897</v>
      </c>
      <c r="AW50" s="4">
        <f t="shared" si="146"/>
        <v>0.25915477877730098</v>
      </c>
      <c r="AY50" s="2">
        <f t="shared" si="96"/>
        <v>67.919805837967075</v>
      </c>
      <c r="AZ50" s="2">
        <f t="shared" si="147"/>
        <v>70.682860866470293</v>
      </c>
      <c r="BA50" s="2">
        <f t="shared" si="148"/>
        <v>71.38519991111184</v>
      </c>
      <c r="BB50" s="2">
        <f t="shared" si="149"/>
        <v>73.527658096582144</v>
      </c>
      <c r="BC50" s="2">
        <f t="shared" si="150"/>
        <v>73.514391930357888</v>
      </c>
      <c r="BD50" s="2">
        <f t="shared" si="151"/>
        <v>72.800076688929693</v>
      </c>
      <c r="BE50" s="2">
        <f t="shared" si="152"/>
        <v>71.797813554305222</v>
      </c>
      <c r="BF50" s="2">
        <f t="shared" si="153"/>
        <v>73.604869440190186</v>
      </c>
      <c r="BG50" s="2">
        <f t="shared" si="154"/>
        <v>73.310490441366554</v>
      </c>
      <c r="BH50" s="2">
        <f t="shared" si="155"/>
        <v>79.937287496096332</v>
      </c>
      <c r="BI50" s="2">
        <f t="shared" si="156"/>
        <v>83.554494558366628</v>
      </c>
      <c r="BJ50" s="2">
        <f t="shared" si="157"/>
        <v>76.411106638069853</v>
      </c>
      <c r="BK50" s="2">
        <f t="shared" si="158"/>
        <v>75.748229150804491</v>
      </c>
      <c r="BL50" s="2">
        <f t="shared" si="159"/>
        <v>74.072545677397542</v>
      </c>
      <c r="BM50" s="2">
        <f t="shared" si="160"/>
        <v>76.395844889856463</v>
      </c>
      <c r="BO50" s="2">
        <f t="shared" si="38"/>
        <v>68.197000000000003</v>
      </c>
      <c r="BP50" s="2">
        <f t="shared" si="39"/>
        <v>69.832999999999998</v>
      </c>
      <c r="BQ50" s="2">
        <f t="shared" si="40"/>
        <v>71.119</v>
      </c>
      <c r="BR50" s="2">
        <f t="shared" si="41"/>
        <v>72</v>
      </c>
      <c r="BS50" s="2">
        <f t="shared" si="42"/>
        <v>72.575999999999993</v>
      </c>
      <c r="BT50" s="2">
        <f t="shared" si="43"/>
        <v>73.051000000000002</v>
      </c>
      <c r="BU50" s="2">
        <f t="shared" si="44"/>
        <v>70.525000000000006</v>
      </c>
      <c r="BV50" s="2">
        <f t="shared" si="45"/>
        <v>72.379000000000005</v>
      </c>
      <c r="BW50" s="2">
        <f t="shared" si="46"/>
        <v>74.328000000000003</v>
      </c>
      <c r="BX50" s="2">
        <f t="shared" si="47"/>
        <v>79.206999999999994</v>
      </c>
      <c r="BY50" s="2">
        <f t="shared" si="48"/>
        <v>80.965999999999994</v>
      </c>
      <c r="BZ50" s="2">
        <f t="shared" si="49"/>
        <v>74.585999999999999</v>
      </c>
      <c r="CA50" s="2">
        <f t="shared" si="50"/>
        <v>74.775999999999996</v>
      </c>
      <c r="CB50" s="2">
        <f t="shared" si="51"/>
        <v>74.27</v>
      </c>
      <c r="CC50" s="2">
        <f t="shared" si="52"/>
        <v>76.655000000000001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68.269295077016011</v>
      </c>
      <c r="DL50" s="2">
        <f t="shared" si="161"/>
        <v>71.249705533063434</v>
      </c>
      <c r="DM50" s="2">
        <f t="shared" si="161"/>
        <v>71.565128460444257</v>
      </c>
      <c r="DN50" s="2">
        <f t="shared" si="161"/>
        <v>73.742951688555337</v>
      </c>
      <c r="DO50" s="2">
        <f t="shared" si="161"/>
        <v>73.724339768339775</v>
      </c>
      <c r="DP50" s="2">
        <f t="shared" si="161"/>
        <v>73.452252123552128</v>
      </c>
      <c r="DQ50" s="2">
        <f t="shared" si="161"/>
        <v>71.866597812097822</v>
      </c>
      <c r="DR50" s="2">
        <f t="shared" si="161"/>
        <v>73.709322415329794</v>
      </c>
      <c r="DS50" s="2">
        <f t="shared" si="161"/>
        <v>73.920759358288777</v>
      </c>
      <c r="DT50" s="2">
        <f t="shared" si="161"/>
        <v>80.661049579831939</v>
      </c>
      <c r="DU50" s="2">
        <f t="shared" si="161"/>
        <v>81.208174193548373</v>
      </c>
      <c r="DV50" s="2">
        <f t="shared" si="161"/>
        <v>75.814768253968253</v>
      </c>
      <c r="DW50" s="2">
        <f t="shared" si="161"/>
        <v>75.94869176058647</v>
      </c>
      <c r="DX50" s="2">
        <f t="shared" si="161"/>
        <v>74.141902215431628</v>
      </c>
      <c r="DY50" s="2">
        <f t="shared" si="161"/>
        <v>76.428152465702624</v>
      </c>
      <c r="EA50" s="2">
        <f t="shared" si="71"/>
        <v>65.590198279569904</v>
      </c>
      <c r="EB50" s="2">
        <f t="shared" si="72"/>
        <v>68.065361229383839</v>
      </c>
      <c r="EC50" s="2">
        <f t="shared" si="73"/>
        <v>70.40470007481909</v>
      </c>
      <c r="ED50" s="2">
        <f t="shared" si="74"/>
        <v>72.445215354423283</v>
      </c>
      <c r="EE50" s="2">
        <f t="shared" si="75"/>
        <v>72.257962178349587</v>
      </c>
      <c r="EF50" s="2">
        <f t="shared" si="76"/>
        <v>69.058999378881978</v>
      </c>
      <c r="EG50" s="2">
        <f t="shared" si="77"/>
        <v>71.366220130191152</v>
      </c>
      <c r="EH50" s="2">
        <f t="shared" si="78"/>
        <v>72.940774631736787</v>
      </c>
      <c r="EI50" s="2">
        <f t="shared" si="79"/>
        <v>69.547934060242596</v>
      </c>
      <c r="EJ50" s="2">
        <f t="shared" si="80"/>
        <v>75.828484624198467</v>
      </c>
      <c r="EK50" s="2">
        <f t="shared" si="81"/>
        <v>98.969335489357704</v>
      </c>
      <c r="EL50" s="2">
        <f t="shared" si="82"/>
        <v>79.984992540177288</v>
      </c>
      <c r="EM50" s="2">
        <f t="shared" si="83"/>
        <v>74.581531231985636</v>
      </c>
      <c r="EN50" s="2">
        <f t="shared" si="84"/>
        <v>73.626814418671401</v>
      </c>
      <c r="EO50" s="2">
        <f t="shared" si="85"/>
        <v>76.163344623979512</v>
      </c>
      <c r="EQ50" s="2">
        <f t="shared" si="86"/>
        <v>63.395200193156711</v>
      </c>
      <c r="ER50" s="2">
        <f t="shared" si="162"/>
        <v>66.378309618770672</v>
      </c>
      <c r="ES50" s="2">
        <f t="shared" si="162"/>
        <v>68.257326641266957</v>
      </c>
      <c r="ET50" s="2">
        <f t="shared" si="162"/>
        <v>71.30085843734247</v>
      </c>
      <c r="EU50" s="2">
        <f t="shared" si="162"/>
        <v>71.385585272737984</v>
      </c>
      <c r="EV50" s="2">
        <f t="shared" si="162"/>
        <v>70.13885777700736</v>
      </c>
      <c r="EW50" s="2">
        <f t="shared" si="162"/>
        <v>71.329019451207813</v>
      </c>
      <c r="EX50" s="2">
        <f t="shared" si="162"/>
        <v>72.109340493606766</v>
      </c>
      <c r="EY50" s="2">
        <f t="shared" si="162"/>
        <v>72.316381226948764</v>
      </c>
      <c r="EZ50" s="2">
        <f t="shared" si="162"/>
        <v>73.314429237252085</v>
      </c>
      <c r="FA50" s="2">
        <f t="shared" si="162"/>
        <v>91.246286594026245</v>
      </c>
      <c r="FB50" s="2">
        <f t="shared" si="162"/>
        <v>81.008759019220719</v>
      </c>
      <c r="FC50" s="2">
        <f t="shared" si="162"/>
        <v>79.442802992243045</v>
      </c>
      <c r="FD50" s="2">
        <f t="shared" si="162"/>
        <v>78.49542533123244</v>
      </c>
      <c r="FE50" s="2">
        <f t="shared" si="162"/>
        <v>78.292160902962578</v>
      </c>
      <c r="FG50" s="2">
        <f t="shared" si="88"/>
        <v>0.13044559594329716</v>
      </c>
      <c r="FH50" s="2">
        <f t="shared" si="163"/>
        <v>0.17800633907573346</v>
      </c>
      <c r="FI50" s="2">
        <f t="shared" si="163"/>
        <v>0.15503724299798868</v>
      </c>
      <c r="FJ50" s="2">
        <f t="shared" si="163"/>
        <v>0.16588843278295132</v>
      </c>
      <c r="FK50" s="2">
        <f t="shared" si="163"/>
        <v>0.14316742002231542</v>
      </c>
      <c r="FL50" s="2">
        <f t="shared" si="163"/>
        <v>0.14845216122049806</v>
      </c>
      <c r="FM50" s="2">
        <f t="shared" si="163"/>
        <v>0.13746376644466851</v>
      </c>
      <c r="FN50" s="2">
        <f t="shared" si="163"/>
        <v>0.13589161544025366</v>
      </c>
      <c r="FO50" s="2">
        <f t="shared" si="163"/>
        <v>0.13956989169291956</v>
      </c>
      <c r="FP50" s="2">
        <f t="shared" si="163"/>
        <v>0.14975996098710628</v>
      </c>
      <c r="FQ50" s="2">
        <f t="shared" si="163"/>
        <v>0.13210926369179882</v>
      </c>
      <c r="FR50" s="2">
        <f t="shared" si="163"/>
        <v>0.14299660034048234</v>
      </c>
      <c r="FS50" s="2">
        <f t="shared" si="163"/>
        <v>0.14665846519404641</v>
      </c>
      <c r="FT50" s="2">
        <f t="shared" si="163"/>
        <v>0.13471338835582533</v>
      </c>
      <c r="FU50" s="2">
        <f t="shared" si="163"/>
        <v>0.12206021992865916</v>
      </c>
      <c r="FW50" s="2">
        <f t="shared" si="112"/>
        <v>5.8591013709527978E-6</v>
      </c>
      <c r="FX50" s="2">
        <f t="shared" si="164"/>
        <v>6.6356822806308997E-6</v>
      </c>
      <c r="FY50" s="2">
        <f t="shared" si="165"/>
        <v>8.8162255307884433E-6</v>
      </c>
      <c r="FZ50" s="2">
        <f t="shared" si="166"/>
        <v>1.2360949912785702E-5</v>
      </c>
      <c r="GA50" s="2">
        <f t="shared" si="167"/>
        <v>1.1854560090488234E-5</v>
      </c>
      <c r="GB50" s="2">
        <f t="shared" si="168"/>
        <v>1.1510871952471103E-5</v>
      </c>
      <c r="GC50" s="2">
        <f t="shared" si="169"/>
        <v>1.2284530349660999E-5</v>
      </c>
      <c r="GD50" s="2">
        <f t="shared" si="170"/>
        <v>1.656810022649921E-5</v>
      </c>
      <c r="GE50" s="2">
        <f t="shared" si="171"/>
        <v>1.6556688780022691E-5</v>
      </c>
      <c r="GF50" s="2">
        <f t="shared" si="172"/>
        <v>1.4854291786147038E-5</v>
      </c>
      <c r="GG50" s="2">
        <f t="shared" si="173"/>
        <v>1.211649487907547E-5</v>
      </c>
      <c r="GH50" s="2">
        <f t="shared" si="174"/>
        <v>1.0245028141576876E-5</v>
      </c>
      <c r="GI50" s="2">
        <f t="shared" si="175"/>
        <v>8.8567392692506551E-6</v>
      </c>
      <c r="GJ50" s="2">
        <f t="shared" si="176"/>
        <v>6.7132841004505911E-6</v>
      </c>
      <c r="GK50" s="2">
        <f t="shared" si="177"/>
        <v>7.0121379423984951E-6</v>
      </c>
      <c r="GM50" s="86">
        <f t="shared" si="113"/>
        <v>5.7989243708807749E-7</v>
      </c>
      <c r="GN50" s="86">
        <f t="shared" si="178"/>
        <v>5.0709410914147718E-6</v>
      </c>
      <c r="GO50" s="86">
        <f t="shared" si="179"/>
        <v>3.5353105099052156E-7</v>
      </c>
      <c r="GP50" s="86">
        <f t="shared" si="180"/>
        <v>1.2439850638243119E-6</v>
      </c>
      <c r="GQ50" s="86">
        <f t="shared" si="181"/>
        <v>6.4280339524547178E-8</v>
      </c>
      <c r="GR50" s="86">
        <f t="shared" si="182"/>
        <v>9.1914273238636693E-8</v>
      </c>
      <c r="GS50" s="86">
        <f t="shared" si="183"/>
        <v>3.3954533481127117E-8</v>
      </c>
      <c r="GT50" s="86">
        <f t="shared" si="184"/>
        <v>9.4173990338788652E-9</v>
      </c>
      <c r="GU50" s="86">
        <f t="shared" si="185"/>
        <v>1.4794097242198066E-8</v>
      </c>
      <c r="GV50" s="86">
        <f t="shared" si="186"/>
        <v>6.9571118341588958E-8</v>
      </c>
      <c r="GW50" s="86">
        <f t="shared" si="187"/>
        <v>1.5831451588789567E-9</v>
      </c>
      <c r="GX50" s="86">
        <f t="shared" si="188"/>
        <v>6.0743612755509012E-8</v>
      </c>
      <c r="GY50" s="86">
        <f t="shared" si="189"/>
        <v>1.6435650576090547E-7</v>
      </c>
      <c r="GZ50" s="86">
        <f t="shared" si="190"/>
        <v>9.6488403529157575E-9</v>
      </c>
      <c r="HA50" s="86">
        <f t="shared" si="191"/>
        <v>2.273463556801798E-10</v>
      </c>
      <c r="HC50" s="86">
        <f t="shared" si="145"/>
        <v>2.5256665704885168E-19</v>
      </c>
      <c r="HD50" s="86">
        <f t="shared" si="192"/>
        <v>5.3633978801613372E-19</v>
      </c>
      <c r="HE50" s="86">
        <f t="shared" si="193"/>
        <v>2.4975071829368798E-21</v>
      </c>
      <c r="HF50" s="86">
        <f t="shared" si="194"/>
        <v>5.9827273379603233E-20</v>
      </c>
      <c r="HG50" s="86">
        <f t="shared" si="195"/>
        <v>8.0142485743208199E-23</v>
      </c>
      <c r="HH50" s="86">
        <f t="shared" si="196"/>
        <v>6.8400542548757233E-23</v>
      </c>
      <c r="HI50" s="86">
        <f t="shared" si="197"/>
        <v>1.9884217282326256E-23</v>
      </c>
      <c r="HJ50" s="86">
        <f t="shared" si="198"/>
        <v>5.6338097638695621E-24</v>
      </c>
      <c r="HK50" s="86">
        <f t="shared" si="199"/>
        <v>5.7089410151962404E-23</v>
      </c>
      <c r="HL50" s="86">
        <f t="shared" si="200"/>
        <v>3.6864394584515166E-20</v>
      </c>
      <c r="HM50" s="86">
        <f t="shared" si="201"/>
        <v>3.5543328830118965E-22</v>
      </c>
      <c r="HN50" s="86">
        <f t="shared" si="202"/>
        <v>2.492345158755334E-22</v>
      </c>
      <c r="HO50" s="86">
        <f t="shared" si="203"/>
        <v>3.6132147891843926E-22</v>
      </c>
      <c r="HP50" s="86">
        <f t="shared" si="204"/>
        <v>1.0664127985856115E-23</v>
      </c>
      <c r="HQ50" s="86">
        <f t="shared" si="205"/>
        <v>8.9354660010899419E-29</v>
      </c>
      <c r="HS50" s="86">
        <f t="shared" si="114"/>
        <v>5.9183503855306949E-58</v>
      </c>
      <c r="HT50" s="86">
        <f t="shared" si="206"/>
        <v>1.6453665498146177E-61</v>
      </c>
      <c r="HU50" s="86">
        <f t="shared" si="207"/>
        <v>2.8013541527006162E-69</v>
      </c>
      <c r="HV50" s="86">
        <f t="shared" si="208"/>
        <v>1.0391575231431858E-61</v>
      </c>
      <c r="HW50" s="86">
        <f t="shared" si="209"/>
        <v>1.7315861563353767E-71</v>
      </c>
      <c r="HX50" s="86">
        <f t="shared" si="210"/>
        <v>2.8280951067170236E-73</v>
      </c>
      <c r="HY50" s="86">
        <f t="shared" si="211"/>
        <v>5.2780263280580706E-74</v>
      </c>
      <c r="HZ50" s="86">
        <f t="shared" si="212"/>
        <v>8.6225987331047796E-76</v>
      </c>
      <c r="IA50" s="86">
        <f t="shared" si="213"/>
        <v>6.2975333831759898E-73</v>
      </c>
      <c r="IB50" s="86">
        <f t="shared" si="214"/>
        <v>2.1292431593642956E-64</v>
      </c>
      <c r="IC50" s="86">
        <f t="shared" si="215"/>
        <v>1.4783403391290509E-72</v>
      </c>
      <c r="ID50" s="86">
        <f t="shared" si="216"/>
        <v>1.1009144647357746E-70</v>
      </c>
      <c r="IE50" s="86">
        <f t="shared" si="217"/>
        <v>8.5487146146935707E-71</v>
      </c>
      <c r="IF50" s="86">
        <f t="shared" si="218"/>
        <v>1.9154177770884117E-71</v>
      </c>
      <c r="IG50" s="86">
        <f t="shared" si="219"/>
        <v>3.5825828001936147E-57</v>
      </c>
      <c r="II50" s="86">
        <f t="shared" si="115"/>
        <v>1.6912591491418751E-213</v>
      </c>
      <c r="IJ50" s="86">
        <f t="shared" si="116"/>
        <v>3.8084965210982846E-238</v>
      </c>
      <c r="IK50" s="86">
        <f t="shared" si="117"/>
        <v>8.6943941797004389E-267</v>
      </c>
      <c r="IL50" s="86">
        <f t="shared" si="118"/>
        <v>1.434149056567489E-235</v>
      </c>
      <c r="IM50" s="86">
        <f t="shared" si="119"/>
        <v>3.5312346862416807E-274</v>
      </c>
      <c r="IN50" s="86">
        <f t="shared" si="120"/>
        <v>5.6534306945619754E-282</v>
      </c>
      <c r="IO50" s="86">
        <f t="shared" si="121"/>
        <v>1.0382763980320835E-280</v>
      </c>
      <c r="IP50" s="86">
        <f t="shared" si="122"/>
        <v>7.0133259565581624E-287</v>
      </c>
      <c r="IQ50" s="86">
        <f t="shared" si="123"/>
        <v>4.5489890136304807E-279</v>
      </c>
      <c r="IR50" s="86">
        <f t="shared" si="124"/>
        <v>3.8920713635557785E-246</v>
      </c>
      <c r="IS50" s="86">
        <f t="shared" si="125"/>
        <v>3.1577815934507853E-276</v>
      </c>
      <c r="IT50" s="86">
        <f t="shared" si="126"/>
        <v>4.4886194178312734E-273</v>
      </c>
      <c r="IU50" s="86">
        <f t="shared" si="127"/>
        <v>3.9555693068800718E-267</v>
      </c>
      <c r="IV50" s="86">
        <f t="shared" si="128"/>
        <v>4.2140273109088503E-175</v>
      </c>
      <c r="IW50" s="86">
        <f t="shared" si="129"/>
        <v>2.4684509214874072E-100</v>
      </c>
      <c r="IY50" s="86">
        <f t="shared" si="130"/>
        <v>5.7989243708833001E-7</v>
      </c>
      <c r="IZ50" s="86">
        <f t="shared" si="131"/>
        <v>5.070941091415308E-6</v>
      </c>
      <c r="JA50" s="86">
        <f t="shared" si="132"/>
        <v>3.5353105099052405E-7</v>
      </c>
      <c r="JB50" s="86">
        <f t="shared" si="133"/>
        <v>1.2439850638243718E-6</v>
      </c>
      <c r="JC50" s="86">
        <f t="shared" si="134"/>
        <v>6.4280339524547258E-8</v>
      </c>
      <c r="JD50" s="86">
        <f t="shared" si="135"/>
        <v>9.1914273238636759E-8</v>
      </c>
      <c r="JE50" s="86">
        <f t="shared" si="136"/>
        <v>3.3954533481127137E-8</v>
      </c>
      <c r="JF50" s="86">
        <f t="shared" si="137"/>
        <v>9.4173990338788701E-9</v>
      </c>
      <c r="JG50" s="86">
        <f t="shared" si="138"/>
        <v>1.4794097242198124E-8</v>
      </c>
      <c r="JH50" s="86">
        <f t="shared" si="139"/>
        <v>6.9571118341625817E-8</v>
      </c>
      <c r="JI50" s="86">
        <f t="shared" si="140"/>
        <v>1.5831451588793121E-9</v>
      </c>
      <c r="JJ50" s="86">
        <f t="shared" si="141"/>
        <v>6.0743612755509264E-8</v>
      </c>
      <c r="JK50" s="86">
        <f t="shared" si="142"/>
        <v>1.6435650576090584E-7</v>
      </c>
      <c r="JL50" s="86">
        <f t="shared" si="143"/>
        <v>9.6488403529157675E-9</v>
      </c>
      <c r="JM50" s="86">
        <f t="shared" si="144"/>
        <v>2.273463556801798E-10</v>
      </c>
    </row>
    <row r="51" spans="2:273" x14ac:dyDescent="0.25">
      <c r="B51" s="2">
        <v>24</v>
      </c>
      <c r="C51" s="37">
        <v>68.295000000000002</v>
      </c>
      <c r="D51" s="37">
        <v>70.400000000000006</v>
      </c>
      <c r="E51" s="37">
        <v>70.575999999999993</v>
      </c>
      <c r="F51" s="37">
        <v>72.305000000000007</v>
      </c>
      <c r="G51" s="37">
        <v>73.186000000000007</v>
      </c>
      <c r="H51" s="37">
        <v>73.067999999999998</v>
      </c>
      <c r="I51" s="37">
        <v>71.677999999999997</v>
      </c>
      <c r="J51" s="37">
        <v>74.397000000000006</v>
      </c>
      <c r="K51" s="37">
        <v>73.81</v>
      </c>
      <c r="L51" s="37">
        <v>80.085999999999999</v>
      </c>
      <c r="M51" s="37">
        <v>80.879000000000005</v>
      </c>
      <c r="N51" s="37">
        <v>74.914000000000001</v>
      </c>
      <c r="O51" s="37">
        <v>74.224000000000004</v>
      </c>
      <c r="P51" s="37">
        <v>73.619</v>
      </c>
      <c r="Q51" s="37">
        <v>76.400000000000006</v>
      </c>
      <c r="S51" s="4">
        <f t="shared" si="8"/>
        <v>67.976699272656631</v>
      </c>
      <c r="T51" s="4">
        <f t="shared" si="9"/>
        <v>70.779571278359086</v>
      </c>
      <c r="U51" s="4">
        <f t="shared" si="10"/>
        <v>71.522599857316251</v>
      </c>
      <c r="V51" s="4">
        <f t="shared" si="11"/>
        <v>73.609209356752743</v>
      </c>
      <c r="W51" s="4">
        <f t="shared" si="12"/>
        <v>73.656217232621088</v>
      </c>
      <c r="X51" s="4">
        <f t="shared" si="13"/>
        <v>72.897939278988176</v>
      </c>
      <c r="Y51" s="4">
        <f t="shared" si="14"/>
        <v>71.918620828365732</v>
      </c>
      <c r="Z51" s="4">
        <f t="shared" si="15"/>
        <v>73.710153947812145</v>
      </c>
      <c r="AA51" s="4">
        <f t="shared" si="16"/>
        <v>73.403424728946334</v>
      </c>
      <c r="AB51" s="4">
        <f t="shared" si="17"/>
        <v>80.035926035055496</v>
      </c>
      <c r="AC51" s="4">
        <f t="shared" si="18"/>
        <v>83.958329767675679</v>
      </c>
      <c r="AD51" s="4">
        <f t="shared" si="19"/>
        <v>76.646419908075714</v>
      </c>
      <c r="AE51" s="4">
        <f t="shared" si="20"/>
        <v>75.850464656427249</v>
      </c>
      <c r="AF51" s="4">
        <f t="shared" si="21"/>
        <v>74.241805534764651</v>
      </c>
      <c r="AG51" s="4">
        <f t="shared" si="22"/>
        <v>76.471976043179509</v>
      </c>
      <c r="AI51" s="4">
        <f t="shared" si="23"/>
        <v>0.31830072734337023</v>
      </c>
      <c r="AJ51" s="4">
        <f t="shared" si="24"/>
        <v>-0.37957127835908011</v>
      </c>
      <c r="AK51" s="4">
        <f t="shared" si="25"/>
        <v>-0.94659985731625795</v>
      </c>
      <c r="AL51" s="4">
        <f t="shared" si="26"/>
        <v>-1.304209356752736</v>
      </c>
      <c r="AM51" s="4">
        <f t="shared" si="27"/>
        <v>-0.47021723262108139</v>
      </c>
      <c r="AN51" s="4">
        <f t="shared" si="28"/>
        <v>0.17006072101182212</v>
      </c>
      <c r="AO51" s="4">
        <f t="shared" si="29"/>
        <v>-0.24062082836573495</v>
      </c>
      <c r="AP51" s="4">
        <f t="shared" si="30"/>
        <v>0.68684605218786032</v>
      </c>
      <c r="AQ51" s="4">
        <f t="shared" si="31"/>
        <v>0.40657527105366853</v>
      </c>
      <c r="AR51" s="4">
        <f t="shared" si="32"/>
        <v>5.0073964944502336E-2</v>
      </c>
      <c r="AS51" s="4">
        <f t="shared" si="33"/>
        <v>-3.0793297676756737</v>
      </c>
      <c r="AT51" s="4">
        <f t="shared" si="34"/>
        <v>-1.7324199080757126</v>
      </c>
      <c r="AU51" s="4">
        <f t="shared" si="35"/>
        <v>-1.6264646564272454</v>
      </c>
      <c r="AV51" s="4">
        <f t="shared" si="146"/>
        <v>-0.62280553476465172</v>
      </c>
      <c r="AW51" s="4">
        <f t="shared" si="146"/>
        <v>-7.197604317950379E-2</v>
      </c>
      <c r="AY51" s="2">
        <f t="shared" si="96"/>
        <v>67.975262941096503</v>
      </c>
      <c r="AZ51" s="2">
        <f t="shared" si="147"/>
        <v>70.768606291445039</v>
      </c>
      <c r="BA51" s="2">
        <f t="shared" si="148"/>
        <v>71.521550388346725</v>
      </c>
      <c r="BB51" s="2">
        <f t="shared" si="149"/>
        <v>73.606103247226912</v>
      </c>
      <c r="BC51" s="2">
        <f t="shared" si="150"/>
        <v>73.655999034467541</v>
      </c>
      <c r="BD51" s="2">
        <f t="shared" si="151"/>
        <v>72.897647233103243</v>
      </c>
      <c r="BE51" s="2">
        <f t="shared" si="152"/>
        <v>71.918503160876</v>
      </c>
      <c r="BF51" s="2">
        <f t="shared" si="153"/>
        <v>73.710117186130773</v>
      </c>
      <c r="BG51" s="2">
        <f t="shared" si="154"/>
        <v>73.403368991541143</v>
      </c>
      <c r="BH51" s="2">
        <f t="shared" si="155"/>
        <v>80.035709457934033</v>
      </c>
      <c r="BI51" s="2">
        <f t="shared" si="156"/>
        <v>83.958322961865818</v>
      </c>
      <c r="BJ51" s="2">
        <f t="shared" si="157"/>
        <v>76.64623033464018</v>
      </c>
      <c r="BK51" s="2">
        <f t="shared" si="158"/>
        <v>75.849985349676771</v>
      </c>
      <c r="BL51" s="2">
        <f t="shared" si="159"/>
        <v>74.241769192339319</v>
      </c>
      <c r="BM51" s="2">
        <f t="shared" si="160"/>
        <v>76.471975026413645</v>
      </c>
      <c r="BO51" s="2">
        <f t="shared" si="38"/>
        <v>68.295000000000002</v>
      </c>
      <c r="BP51" s="2">
        <f t="shared" si="39"/>
        <v>70.400000000000006</v>
      </c>
      <c r="BQ51" s="2">
        <f t="shared" si="40"/>
        <v>70.575999999999993</v>
      </c>
      <c r="BR51" s="2">
        <f t="shared" si="41"/>
        <v>72.305000000000007</v>
      </c>
      <c r="BS51" s="2">
        <f t="shared" si="42"/>
        <v>73.186000000000007</v>
      </c>
      <c r="BT51" s="2">
        <f t="shared" si="43"/>
        <v>73.067999999999998</v>
      </c>
      <c r="BU51" s="2">
        <f t="shared" si="44"/>
        <v>71.677999999999997</v>
      </c>
      <c r="BV51" s="2">
        <f t="shared" si="45"/>
        <v>74.397000000000006</v>
      </c>
      <c r="BW51" s="2">
        <f t="shared" si="46"/>
        <v>73.81</v>
      </c>
      <c r="BX51" s="2">
        <f t="shared" si="47"/>
        <v>80.085999999999999</v>
      </c>
      <c r="BY51" s="2">
        <f t="shared" si="48"/>
        <v>80.879000000000005</v>
      </c>
      <c r="BZ51" s="2">
        <f t="shared" si="49"/>
        <v>74.914000000000001</v>
      </c>
      <c r="CA51" s="2">
        <f t="shared" si="50"/>
        <v>74.224000000000004</v>
      </c>
      <c r="CB51" s="2">
        <f t="shared" si="51"/>
        <v>73.619</v>
      </c>
      <c r="CC51" s="2">
        <f t="shared" si="52"/>
        <v>76.400000000000006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68.383361220175175</v>
      </c>
      <c r="DL51" s="2">
        <f t="shared" si="161"/>
        <v>71.430099865047239</v>
      </c>
      <c r="DM51" s="2">
        <f t="shared" si="161"/>
        <v>71.767915855126375</v>
      </c>
      <c r="DN51" s="2">
        <f t="shared" si="161"/>
        <v>73.884995028142583</v>
      </c>
      <c r="DO51" s="2">
        <f t="shared" si="161"/>
        <v>73.932826898326908</v>
      </c>
      <c r="DP51" s="2">
        <f t="shared" si="161"/>
        <v>73.643914543114548</v>
      </c>
      <c r="DQ51" s="2">
        <f t="shared" si="161"/>
        <v>72.032754826254831</v>
      </c>
      <c r="DR51" s="2">
        <f t="shared" si="161"/>
        <v>73.866285650623908</v>
      </c>
      <c r="DS51" s="2">
        <f t="shared" si="161"/>
        <v>74.100537967914448</v>
      </c>
      <c r="DT51" s="2">
        <f t="shared" si="161"/>
        <v>80.870457142857148</v>
      </c>
      <c r="DU51" s="2">
        <f t="shared" si="161"/>
        <v>81.507090322580638</v>
      </c>
      <c r="DV51" s="2">
        <f t="shared" si="161"/>
        <v>76.060787301587297</v>
      </c>
      <c r="DW51" s="2">
        <f t="shared" si="161"/>
        <v>76.106391071233148</v>
      </c>
      <c r="DX51" s="2">
        <f t="shared" si="161"/>
        <v>74.358553093964858</v>
      </c>
      <c r="DY51" s="2">
        <f t="shared" si="161"/>
        <v>76.528839896180926</v>
      </c>
      <c r="EA51" s="2">
        <f t="shared" si="71"/>
        <v>65.494331182795705</v>
      </c>
      <c r="EB51" s="2">
        <f t="shared" si="72"/>
        <v>67.982813749960414</v>
      </c>
      <c r="EC51" s="2">
        <f t="shared" si="73"/>
        <v>70.297109199987844</v>
      </c>
      <c r="ED51" s="2">
        <f t="shared" si="74"/>
        <v>72.327267749547886</v>
      </c>
      <c r="EE51" s="2">
        <f t="shared" si="75"/>
        <v>72.145081474204574</v>
      </c>
      <c r="EF51" s="2">
        <f t="shared" si="76"/>
        <v>68.993499201419695</v>
      </c>
      <c r="EG51" s="2">
        <f t="shared" si="77"/>
        <v>71.264696419742904</v>
      </c>
      <c r="EH51" s="2">
        <f t="shared" si="78"/>
        <v>72.804550868836543</v>
      </c>
      <c r="EI51" s="2">
        <f t="shared" si="79"/>
        <v>69.483257993730405</v>
      </c>
      <c r="EJ51" s="2">
        <f t="shared" si="80"/>
        <v>75.713796972522104</v>
      </c>
      <c r="EK51" s="2">
        <f t="shared" si="81"/>
        <v>98.645463641470556</v>
      </c>
      <c r="EL51" s="2">
        <f t="shared" si="82"/>
        <v>79.846094241690508</v>
      </c>
      <c r="EM51" s="2">
        <f t="shared" si="83"/>
        <v>74.489050589625151</v>
      </c>
      <c r="EN51" s="2">
        <f t="shared" si="84"/>
        <v>73.557406740398321</v>
      </c>
      <c r="EO51" s="2">
        <f t="shared" si="85"/>
        <v>76.09883082257393</v>
      </c>
      <c r="EQ51" s="2">
        <f t="shared" si="86"/>
        <v>63.32354255366176</v>
      </c>
      <c r="ER51" s="2">
        <f t="shared" si="162"/>
        <v>66.315138208658269</v>
      </c>
      <c r="ES51" s="2">
        <f t="shared" si="162"/>
        <v>68.175345069263187</v>
      </c>
      <c r="ET51" s="2">
        <f t="shared" si="162"/>
        <v>71.196442512324992</v>
      </c>
      <c r="EU51" s="2">
        <f t="shared" si="162"/>
        <v>71.282796660953821</v>
      </c>
      <c r="EV51" s="2">
        <f t="shared" si="162"/>
        <v>70.060117289374702</v>
      </c>
      <c r="EW51" s="2">
        <f t="shared" si="162"/>
        <v>71.227223014070873</v>
      </c>
      <c r="EX51" s="2">
        <f t="shared" si="162"/>
        <v>71.983453535059297</v>
      </c>
      <c r="EY51" s="2">
        <f t="shared" si="162"/>
        <v>72.220094606056648</v>
      </c>
      <c r="EZ51" s="2">
        <f t="shared" si="162"/>
        <v>73.232360565767735</v>
      </c>
      <c r="FA51" s="2">
        <f t="shared" si="162"/>
        <v>91.020448873598014</v>
      </c>
      <c r="FB51" s="2">
        <f t="shared" si="162"/>
        <v>80.857116416479727</v>
      </c>
      <c r="FC51" s="2">
        <f t="shared" si="162"/>
        <v>79.290280039402703</v>
      </c>
      <c r="FD51" s="2">
        <f t="shared" si="162"/>
        <v>78.362765403289572</v>
      </c>
      <c r="FE51" s="2">
        <f t="shared" si="162"/>
        <v>78.198583698833588</v>
      </c>
      <c r="FG51" s="2">
        <f t="shared" si="88"/>
        <v>0.14125305996900289</v>
      </c>
      <c r="FH51" s="2">
        <f t="shared" si="163"/>
        <v>0.19188469355831908</v>
      </c>
      <c r="FI51" s="2">
        <f t="shared" si="163"/>
        <v>0.16748969367859126</v>
      </c>
      <c r="FJ51" s="2">
        <f t="shared" si="163"/>
        <v>0.17902777855444299</v>
      </c>
      <c r="FK51" s="2">
        <f t="shared" si="163"/>
        <v>0.15484120497757162</v>
      </c>
      <c r="FL51" s="2">
        <f t="shared" si="163"/>
        <v>0.1604761547942441</v>
      </c>
      <c r="FM51" s="2">
        <f t="shared" si="163"/>
        <v>0.14875321935738825</v>
      </c>
      <c r="FN51" s="2">
        <f t="shared" si="163"/>
        <v>0.14707396864175779</v>
      </c>
      <c r="FO51" s="2">
        <f t="shared" si="163"/>
        <v>0.15100203255078701</v>
      </c>
      <c r="FP51" s="2">
        <f t="shared" si="163"/>
        <v>0.1618697453863723</v>
      </c>
      <c r="FQ51" s="2">
        <f t="shared" si="163"/>
        <v>0.14303189080310935</v>
      </c>
      <c r="FR51" s="2">
        <f t="shared" si="163"/>
        <v>0.15465897087360633</v>
      </c>
      <c r="FS51" s="2">
        <f t="shared" si="163"/>
        <v>0.15856422950856211</v>
      </c>
      <c r="FT51" s="2">
        <f t="shared" si="163"/>
        <v>0.14581514748434579</v>
      </c>
      <c r="FU51" s="2">
        <f t="shared" si="163"/>
        <v>0.13227863672161055</v>
      </c>
      <c r="FW51" s="2">
        <f t="shared" si="112"/>
        <v>6.4243732707013684E-6</v>
      </c>
      <c r="FX51" s="2">
        <f t="shared" si="164"/>
        <v>7.2758762792392547E-6</v>
      </c>
      <c r="FY51" s="2">
        <f t="shared" si="165"/>
        <v>9.6667908444739503E-6</v>
      </c>
      <c r="FZ51" s="2">
        <f t="shared" si="166"/>
        <v>1.3553495899601312E-5</v>
      </c>
      <c r="GA51" s="2">
        <f t="shared" si="167"/>
        <v>1.2998251797903498E-5</v>
      </c>
      <c r="GB51" s="2">
        <f t="shared" si="168"/>
        <v>1.2621406097801347E-5</v>
      </c>
      <c r="GC51" s="2">
        <f t="shared" si="169"/>
        <v>1.3469703714113419E-5</v>
      </c>
      <c r="GD51" s="2">
        <f t="shared" si="170"/>
        <v>1.8166531611389534E-5</v>
      </c>
      <c r="GE51" s="2">
        <f t="shared" si="171"/>
        <v>1.8154019249128864E-5</v>
      </c>
      <c r="GF51" s="2">
        <f t="shared" si="172"/>
        <v>1.62873837209606E-5</v>
      </c>
      <c r="GG51" s="2">
        <f t="shared" si="173"/>
        <v>1.3285456918185664E-5</v>
      </c>
      <c r="GH51" s="2">
        <f t="shared" si="174"/>
        <v>1.1233438872736135E-5</v>
      </c>
      <c r="GI51" s="2">
        <f t="shared" si="175"/>
        <v>9.7112131995993872E-6</v>
      </c>
      <c r="GJ51" s="2">
        <f t="shared" si="176"/>
        <v>7.3609648730682762E-6</v>
      </c>
      <c r="GK51" s="2">
        <f t="shared" si="177"/>
        <v>7.6886511606741362E-6</v>
      </c>
      <c r="GM51" s="86">
        <f t="shared" si="113"/>
        <v>1.0797135430956062E-6</v>
      </c>
      <c r="GN51" s="86">
        <f t="shared" si="178"/>
        <v>9.0922929713273335E-6</v>
      </c>
      <c r="GO51" s="86">
        <f t="shared" si="179"/>
        <v>7.360585848166064E-7</v>
      </c>
      <c r="GP51" s="86">
        <f t="shared" si="180"/>
        <v>2.4222239441354892E-6</v>
      </c>
      <c r="GQ51" s="86">
        <f t="shared" si="181"/>
        <v>1.4654281026280403E-7</v>
      </c>
      <c r="GR51" s="86">
        <f t="shared" si="182"/>
        <v>2.0785419668622239E-7</v>
      </c>
      <c r="GS51" s="86">
        <f t="shared" si="183"/>
        <v>7.9493230757625651E-8</v>
      </c>
      <c r="GT51" s="86">
        <f t="shared" si="184"/>
        <v>2.4115955027643107E-8</v>
      </c>
      <c r="GU51" s="86">
        <f t="shared" si="185"/>
        <v>3.7186048521345677E-8</v>
      </c>
      <c r="GV51" s="86">
        <f t="shared" si="186"/>
        <v>1.615641082483985E-7</v>
      </c>
      <c r="GW51" s="86">
        <f t="shared" si="187"/>
        <v>4.5548882067096234E-9</v>
      </c>
      <c r="GX51" s="86">
        <f t="shared" si="188"/>
        <v>1.389898623955736E-7</v>
      </c>
      <c r="GY51" s="86">
        <f t="shared" si="189"/>
        <v>3.531361853938641E-7</v>
      </c>
      <c r="GZ51" s="86">
        <f t="shared" si="190"/>
        <v>2.4540299963384357E-8</v>
      </c>
      <c r="HA51" s="86">
        <f t="shared" si="191"/>
        <v>7.1695204089370452E-10</v>
      </c>
      <c r="HC51" s="86">
        <f t="shared" si="145"/>
        <v>8.9241376248914705E-19</v>
      </c>
      <c r="HD51" s="86">
        <f t="shared" si="192"/>
        <v>2.0376230643276839E-18</v>
      </c>
      <c r="HE51" s="86">
        <f t="shared" si="193"/>
        <v>1.1642833536629404E-20</v>
      </c>
      <c r="HF51" s="86">
        <f t="shared" si="194"/>
        <v>2.5179540255264438E-19</v>
      </c>
      <c r="HG51" s="86">
        <f t="shared" si="195"/>
        <v>4.2137435841918608E-22</v>
      </c>
      <c r="HH51" s="86">
        <f t="shared" si="196"/>
        <v>3.6755757442596481E-22</v>
      </c>
      <c r="HI51" s="86">
        <f t="shared" si="197"/>
        <v>1.0974140610972121E-22</v>
      </c>
      <c r="HJ51" s="86">
        <f t="shared" si="198"/>
        <v>3.3921525570966214E-23</v>
      </c>
      <c r="HK51" s="86">
        <f t="shared" si="199"/>
        <v>3.2225316622724367E-22</v>
      </c>
      <c r="HL51" s="86">
        <f t="shared" si="200"/>
        <v>1.6546481171129444E-19</v>
      </c>
      <c r="HM51" s="86">
        <f t="shared" si="201"/>
        <v>1.8391953375156787E-21</v>
      </c>
      <c r="HN51" s="86">
        <f t="shared" si="202"/>
        <v>1.2551682332682506E-21</v>
      </c>
      <c r="HO51" s="86">
        <f t="shared" si="203"/>
        <v>1.7419901294194355E-21</v>
      </c>
      <c r="HP51" s="86">
        <f t="shared" si="204"/>
        <v>5.7423819596170457E-23</v>
      </c>
      <c r="HQ51" s="86">
        <f t="shared" si="205"/>
        <v>7.4048684170056022E-28</v>
      </c>
      <c r="HS51" s="86">
        <f t="shared" si="114"/>
        <v>7.2408351020578584E-57</v>
      </c>
      <c r="HT51" s="86">
        <f t="shared" si="206"/>
        <v>2.5896649533055945E-60</v>
      </c>
      <c r="HU51" s="86">
        <f t="shared" si="207"/>
        <v>6.7154212954769574E-68</v>
      </c>
      <c r="HV51" s="86">
        <f t="shared" si="208"/>
        <v>1.8811574936366473E-60</v>
      </c>
      <c r="HW51" s="86">
        <f t="shared" si="209"/>
        <v>4.975096025000905E-70</v>
      </c>
      <c r="HX51" s="86">
        <f t="shared" si="210"/>
        <v>8.8202149368852278E-72</v>
      </c>
      <c r="HY51" s="86">
        <f t="shared" si="211"/>
        <v>1.6953285899025475E-72</v>
      </c>
      <c r="HZ51" s="86">
        <f t="shared" si="212"/>
        <v>3.3063504256917021E-74</v>
      </c>
      <c r="IA51" s="86">
        <f t="shared" si="213"/>
        <v>2.1403785077675001E-71</v>
      </c>
      <c r="IB51" s="86">
        <f t="shared" si="214"/>
        <v>4.6139361971197377E-63</v>
      </c>
      <c r="IC51" s="86">
        <f t="shared" si="215"/>
        <v>4.4421932468314192E-71</v>
      </c>
      <c r="ID51" s="86">
        <f t="shared" si="216"/>
        <v>2.9543969767292623E-69</v>
      </c>
      <c r="IE51" s="86">
        <f t="shared" si="217"/>
        <v>2.1303492314262454E-69</v>
      </c>
      <c r="IF51" s="86">
        <f t="shared" si="218"/>
        <v>4.7481018698131738E-70</v>
      </c>
      <c r="IG51" s="86">
        <f t="shared" si="219"/>
        <v>4.6540677260255283E-56</v>
      </c>
      <c r="II51" s="86">
        <f t="shared" si="115"/>
        <v>2.80629096814076E-210</v>
      </c>
      <c r="IJ51" s="86">
        <f t="shared" si="116"/>
        <v>1.633487428320087E-234</v>
      </c>
      <c r="IK51" s="86">
        <f t="shared" si="117"/>
        <v>1.2913515329720063E-262</v>
      </c>
      <c r="IL51" s="86">
        <f t="shared" si="118"/>
        <v>8.8372017940999095E-232</v>
      </c>
      <c r="IM51" s="86">
        <f t="shared" si="119"/>
        <v>8.8644416151186964E-270</v>
      </c>
      <c r="IN51" s="86">
        <f t="shared" si="120"/>
        <v>1.8465615529219592E-277</v>
      </c>
      <c r="IO51" s="86">
        <f t="shared" si="121"/>
        <v>3.4334879107310967E-276</v>
      </c>
      <c r="IP51" s="86">
        <f t="shared" si="122"/>
        <v>3.8939492783979078E-282</v>
      </c>
      <c r="IQ51" s="86">
        <f t="shared" si="123"/>
        <v>1.8707505468308374E-274</v>
      </c>
      <c r="IR51" s="86">
        <f t="shared" si="124"/>
        <v>4.1350062277444792E-242</v>
      </c>
      <c r="IS51" s="86">
        <f t="shared" si="125"/>
        <v>8.7244232185936347E-272</v>
      </c>
      <c r="IT51" s="86">
        <f t="shared" si="126"/>
        <v>9.5183277359840512E-269</v>
      </c>
      <c r="IU51" s="86">
        <f t="shared" si="127"/>
        <v>5.9709193279302609E-263</v>
      </c>
      <c r="IV51" s="86">
        <f t="shared" si="128"/>
        <v>1.9518129620234186E-172</v>
      </c>
      <c r="IW51" s="86">
        <f t="shared" si="129"/>
        <v>8.1996141049989734E-99</v>
      </c>
      <c r="IY51" s="86">
        <f t="shared" si="130"/>
        <v>1.0797135430964986E-6</v>
      </c>
      <c r="IZ51" s="86">
        <f t="shared" si="131"/>
        <v>9.0922929713293715E-6</v>
      </c>
      <c r="JA51" s="86">
        <f t="shared" si="132"/>
        <v>7.3605858481661805E-7</v>
      </c>
      <c r="JB51" s="86">
        <f t="shared" si="133"/>
        <v>2.4222239441357412E-6</v>
      </c>
      <c r="JC51" s="86">
        <f t="shared" si="134"/>
        <v>1.4654281026280446E-7</v>
      </c>
      <c r="JD51" s="86">
        <f t="shared" si="135"/>
        <v>2.0785419668622276E-7</v>
      </c>
      <c r="JE51" s="86">
        <f t="shared" si="136"/>
        <v>7.9493230757625757E-8</v>
      </c>
      <c r="JF51" s="86">
        <f t="shared" si="137"/>
        <v>2.411595502764314E-8</v>
      </c>
      <c r="JG51" s="86">
        <f t="shared" si="138"/>
        <v>3.7186048521346001E-8</v>
      </c>
      <c r="JH51" s="86">
        <f t="shared" si="139"/>
        <v>1.6156410824856396E-7</v>
      </c>
      <c r="JI51" s="86">
        <f t="shared" si="140"/>
        <v>4.5548882067114623E-9</v>
      </c>
      <c r="JJ51" s="86">
        <f t="shared" si="141"/>
        <v>1.3898986239557485E-7</v>
      </c>
      <c r="JK51" s="86">
        <f t="shared" si="142"/>
        <v>3.5313618539386585E-7</v>
      </c>
      <c r="JL51" s="86">
        <f t="shared" si="143"/>
        <v>2.4540299963384413E-8</v>
      </c>
      <c r="JM51" s="86">
        <f t="shared" si="144"/>
        <v>7.1695204089370452E-10</v>
      </c>
    </row>
    <row r="52" spans="2:273" x14ac:dyDescent="0.25">
      <c r="B52" s="2">
        <v>25</v>
      </c>
      <c r="C52" s="37">
        <v>67.278999999999996</v>
      </c>
      <c r="D52" s="37">
        <v>70.332999999999998</v>
      </c>
      <c r="E52" s="37">
        <v>71.355999999999995</v>
      </c>
      <c r="F52" s="37">
        <v>73.661000000000001</v>
      </c>
      <c r="G52" s="37">
        <v>74.39</v>
      </c>
      <c r="H52" s="37">
        <v>74.016999999999996</v>
      </c>
      <c r="I52" s="37">
        <v>71.712000000000003</v>
      </c>
      <c r="J52" s="37">
        <v>73.914000000000001</v>
      </c>
      <c r="K52" s="37">
        <v>74.206999999999994</v>
      </c>
      <c r="L52" s="37">
        <v>81.585999999999999</v>
      </c>
      <c r="M52" s="37">
        <v>83.052000000000007</v>
      </c>
      <c r="N52" s="37">
        <v>75.569000000000003</v>
      </c>
      <c r="O52" s="37">
        <v>75.983000000000004</v>
      </c>
      <c r="P52" s="37">
        <v>73</v>
      </c>
      <c r="Q52" s="37">
        <v>77.164000000000001</v>
      </c>
      <c r="S52" s="4">
        <f t="shared" si="8"/>
        <v>68.026470742569188</v>
      </c>
      <c r="T52" s="4">
        <f t="shared" si="9"/>
        <v>70.862922525341375</v>
      </c>
      <c r="U52" s="4">
        <f t="shared" si="10"/>
        <v>71.650857148818417</v>
      </c>
      <c r="V52" s="4">
        <f t="shared" si="11"/>
        <v>73.682050230048262</v>
      </c>
      <c r="W52" s="4">
        <f t="shared" si="12"/>
        <v>73.788961016998869</v>
      </c>
      <c r="X52" s="4">
        <f t="shared" si="13"/>
        <v>72.985855458514408</v>
      </c>
      <c r="Y52" s="4">
        <f t="shared" si="14"/>
        <v>72.0326298164495</v>
      </c>
      <c r="Z52" s="4">
        <f t="shared" si="15"/>
        <v>73.807879726746322</v>
      </c>
      <c r="AA52" s="4">
        <f t="shared" si="16"/>
        <v>73.487102384013951</v>
      </c>
      <c r="AB52" s="4">
        <f t="shared" si="17"/>
        <v>80.122496112124594</v>
      </c>
      <c r="AC52" s="4">
        <f t="shared" si="18"/>
        <v>84.360820519939267</v>
      </c>
      <c r="AD52" s="4">
        <f t="shared" si="19"/>
        <v>76.875392770292493</v>
      </c>
      <c r="AE52" s="4">
        <f t="shared" si="20"/>
        <v>75.945325034787302</v>
      </c>
      <c r="AF52" s="4">
        <f t="shared" si="21"/>
        <v>74.403915680780472</v>
      </c>
      <c r="AG52" s="4">
        <f t="shared" si="22"/>
        <v>76.544305976922089</v>
      </c>
      <c r="AI52" s="4">
        <f t="shared" si="23"/>
        <v>-0.74747074256919177</v>
      </c>
      <c r="AJ52" s="4">
        <f t="shared" si="24"/>
        <v>-0.52992252534137663</v>
      </c>
      <c r="AK52" s="4">
        <f t="shared" si="25"/>
        <v>-0.29485714881842284</v>
      </c>
      <c r="AL52" s="4">
        <f t="shared" si="26"/>
        <v>-2.1050230048260232E-2</v>
      </c>
      <c r="AM52" s="4">
        <f t="shared" si="27"/>
        <v>0.60103898300113201</v>
      </c>
      <c r="AN52" s="4">
        <f t="shared" si="28"/>
        <v>1.0311445414855882</v>
      </c>
      <c r="AO52" s="4">
        <f t="shared" si="29"/>
        <v>-0.32062981644949673</v>
      </c>
      <c r="AP52" s="4">
        <f t="shared" si="30"/>
        <v>0.1061202732536799</v>
      </c>
      <c r="AQ52" s="4">
        <f t="shared" si="31"/>
        <v>0.71989761598604218</v>
      </c>
      <c r="AR52" s="4">
        <f t="shared" si="32"/>
        <v>1.4635038878754045</v>
      </c>
      <c r="AS52" s="4">
        <f t="shared" si="33"/>
        <v>-1.3088205199392604</v>
      </c>
      <c r="AT52" s="4">
        <f t="shared" si="34"/>
        <v>-1.30639277029249</v>
      </c>
      <c r="AU52" s="4">
        <f t="shared" si="35"/>
        <v>3.767496521270175E-2</v>
      </c>
      <c r="AV52" s="4">
        <f t="shared" si="146"/>
        <v>-1.4039156807804716</v>
      </c>
      <c r="AW52" s="4">
        <f t="shared" si="146"/>
        <v>0.61969402307791199</v>
      </c>
      <c r="AY52" s="2">
        <f t="shared" si="96"/>
        <v>68.023895036681537</v>
      </c>
      <c r="AZ52" s="2">
        <f t="shared" si="147"/>
        <v>70.844047547461244</v>
      </c>
      <c r="BA52" s="2">
        <f t="shared" si="148"/>
        <v>71.648770350812029</v>
      </c>
      <c r="BB52" s="2">
        <f t="shared" si="149"/>
        <v>73.676261995042012</v>
      </c>
      <c r="BC52" s="2">
        <f t="shared" si="150"/>
        <v>73.788487250116162</v>
      </c>
      <c r="BD52" s="2">
        <f t="shared" si="151"/>
        <v>72.985226704740001</v>
      </c>
      <c r="BE52" s="2">
        <f t="shared" si="152"/>
        <v>72.032367545249116</v>
      </c>
      <c r="BF52" s="2">
        <f t="shared" si="153"/>
        <v>73.807790447027969</v>
      </c>
      <c r="BG52" s="2">
        <f t="shared" si="154"/>
        <v>73.486969484454377</v>
      </c>
      <c r="BH52" s="2">
        <f t="shared" si="155"/>
        <v>80.122017994246093</v>
      </c>
      <c r="BI52" s="2">
        <f t="shared" si="156"/>
        <v>84.360802034050238</v>
      </c>
      <c r="BJ52" s="2">
        <f t="shared" si="157"/>
        <v>76.874979701311844</v>
      </c>
      <c r="BK52" s="2">
        <f t="shared" si="158"/>
        <v>75.9443418990016</v>
      </c>
      <c r="BL52" s="2">
        <f t="shared" si="159"/>
        <v>74.403827975714847</v>
      </c>
      <c r="BM52" s="2">
        <f t="shared" si="160"/>
        <v>76.544302955807126</v>
      </c>
      <c r="BO52" s="2">
        <f t="shared" si="38"/>
        <v>67.278999999999996</v>
      </c>
      <c r="BP52" s="2">
        <f t="shared" si="39"/>
        <v>70.332999999999998</v>
      </c>
      <c r="BQ52" s="2">
        <f t="shared" si="40"/>
        <v>71.355999999999995</v>
      </c>
      <c r="BR52" s="2">
        <f t="shared" si="41"/>
        <v>73.661000000000001</v>
      </c>
      <c r="BS52" s="2">
        <f t="shared" si="42"/>
        <v>74.39</v>
      </c>
      <c r="BT52" s="2">
        <f t="shared" si="43"/>
        <v>74.016999999999996</v>
      </c>
      <c r="BU52" s="2">
        <f t="shared" si="44"/>
        <v>71.712000000000003</v>
      </c>
      <c r="BV52" s="2">
        <f t="shared" si="45"/>
        <v>73.914000000000001</v>
      </c>
      <c r="BW52" s="2">
        <f t="shared" si="46"/>
        <v>74.206999999999994</v>
      </c>
      <c r="BX52" s="2">
        <f t="shared" si="47"/>
        <v>81.585999999999999</v>
      </c>
      <c r="BY52" s="2">
        <f t="shared" si="48"/>
        <v>83.052000000000007</v>
      </c>
      <c r="BZ52" s="2">
        <f t="shared" si="49"/>
        <v>75.569000000000003</v>
      </c>
      <c r="CA52" s="2">
        <f t="shared" si="50"/>
        <v>75.983000000000004</v>
      </c>
      <c r="CB52" s="2">
        <f t="shared" si="51"/>
        <v>73</v>
      </c>
      <c r="CC52" s="2">
        <f t="shared" si="52"/>
        <v>77.164000000000001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68.497427363334339</v>
      </c>
      <c r="DL52" s="2">
        <f t="shared" si="161"/>
        <v>71.610494197031045</v>
      </c>
      <c r="DM52" s="2">
        <f t="shared" si="161"/>
        <v>71.970703249808508</v>
      </c>
      <c r="DN52" s="2">
        <f t="shared" si="161"/>
        <v>74.027038367729816</v>
      </c>
      <c r="DO52" s="2">
        <f t="shared" si="161"/>
        <v>74.141314028314028</v>
      </c>
      <c r="DP52" s="2">
        <f t="shared" si="161"/>
        <v>73.835576962676967</v>
      </c>
      <c r="DQ52" s="2">
        <f t="shared" si="161"/>
        <v>72.198911840411853</v>
      </c>
      <c r="DR52" s="2">
        <f t="shared" si="161"/>
        <v>74.023248885918022</v>
      </c>
      <c r="DS52" s="2">
        <f t="shared" si="161"/>
        <v>74.28031657754012</v>
      </c>
      <c r="DT52" s="2">
        <f t="shared" si="161"/>
        <v>81.079864705882358</v>
      </c>
      <c r="DU52" s="2">
        <f t="shared" si="161"/>
        <v>81.806006451612888</v>
      </c>
      <c r="DV52" s="2">
        <f t="shared" si="161"/>
        <v>76.30680634920634</v>
      </c>
      <c r="DW52" s="2">
        <f t="shared" si="161"/>
        <v>76.264090381879825</v>
      </c>
      <c r="DX52" s="2">
        <f t="shared" si="161"/>
        <v>74.575203972498088</v>
      </c>
      <c r="DY52" s="2">
        <f t="shared" si="161"/>
        <v>76.629527326659243</v>
      </c>
      <c r="EA52" s="2">
        <f t="shared" si="71"/>
        <v>65.398464086021505</v>
      </c>
      <c r="EB52" s="2">
        <f t="shared" si="72"/>
        <v>67.900266270536989</v>
      </c>
      <c r="EC52" s="2">
        <f t="shared" si="73"/>
        <v>70.189518325156598</v>
      </c>
      <c r="ED52" s="2">
        <f t="shared" si="74"/>
        <v>72.209320144672475</v>
      </c>
      <c r="EE52" s="2">
        <f t="shared" si="75"/>
        <v>72.032200770059561</v>
      </c>
      <c r="EF52" s="2">
        <f t="shared" si="76"/>
        <v>68.927999023957398</v>
      </c>
      <c r="EG52" s="2">
        <f t="shared" si="77"/>
        <v>71.163172709294642</v>
      </c>
      <c r="EH52" s="2">
        <f t="shared" si="78"/>
        <v>72.668327105936314</v>
      </c>
      <c r="EI52" s="2">
        <f t="shared" si="79"/>
        <v>69.418581927218199</v>
      </c>
      <c r="EJ52" s="2">
        <f t="shared" si="80"/>
        <v>75.599109320845741</v>
      </c>
      <c r="EK52" s="2">
        <f t="shared" si="81"/>
        <v>98.321591793583409</v>
      </c>
      <c r="EL52" s="2">
        <f t="shared" si="82"/>
        <v>79.707195943203743</v>
      </c>
      <c r="EM52" s="2">
        <f t="shared" si="83"/>
        <v>74.396569947264652</v>
      </c>
      <c r="EN52" s="2">
        <f t="shared" si="84"/>
        <v>73.48799906212524</v>
      </c>
      <c r="EO52" s="2">
        <f t="shared" si="85"/>
        <v>76.034317021168363</v>
      </c>
      <c r="EQ52" s="2">
        <f t="shared" si="86"/>
        <v>63.251884914166801</v>
      </c>
      <c r="ER52" s="2">
        <f t="shared" si="162"/>
        <v>66.25196679854588</v>
      </c>
      <c r="ES52" s="2">
        <f t="shared" si="162"/>
        <v>68.093363497259418</v>
      </c>
      <c r="ET52" s="2">
        <f t="shared" si="162"/>
        <v>71.092026587307515</v>
      </c>
      <c r="EU52" s="2">
        <f t="shared" si="162"/>
        <v>71.180008049169643</v>
      </c>
      <c r="EV52" s="2">
        <f t="shared" si="162"/>
        <v>69.981376801742059</v>
      </c>
      <c r="EW52" s="2">
        <f t="shared" si="162"/>
        <v>71.125426576933933</v>
      </c>
      <c r="EX52" s="2">
        <f t="shared" si="162"/>
        <v>71.857566576511815</v>
      </c>
      <c r="EY52" s="2">
        <f t="shared" si="162"/>
        <v>72.123807985164532</v>
      </c>
      <c r="EZ52" s="2">
        <f t="shared" si="162"/>
        <v>73.15029189428337</v>
      </c>
      <c r="FA52" s="2">
        <f t="shared" si="162"/>
        <v>90.794611153169782</v>
      </c>
      <c r="FB52" s="2">
        <f t="shared" si="162"/>
        <v>80.70547381373872</v>
      </c>
      <c r="FC52" s="2">
        <f t="shared" si="162"/>
        <v>79.137757086562374</v>
      </c>
      <c r="FD52" s="2">
        <f t="shared" si="162"/>
        <v>78.230105475346718</v>
      </c>
      <c r="FE52" s="2">
        <f t="shared" si="162"/>
        <v>78.105006494704597</v>
      </c>
      <c r="FG52" s="2">
        <f t="shared" si="88"/>
        <v>0.15279858565200749</v>
      </c>
      <c r="FH52" s="2">
        <f t="shared" si="163"/>
        <v>0.20657315800927076</v>
      </c>
      <c r="FI52" s="2">
        <f t="shared" si="163"/>
        <v>0.18072838845939587</v>
      </c>
      <c r="FJ52" s="2">
        <f t="shared" si="163"/>
        <v>0.19296707489351156</v>
      </c>
      <c r="FK52" s="2">
        <f t="shared" si="163"/>
        <v>0.16728102728776384</v>
      </c>
      <c r="FL52" s="2">
        <f t="shared" si="163"/>
        <v>0.17327586975376713</v>
      </c>
      <c r="FM52" s="2">
        <f t="shared" si="163"/>
        <v>0.16079699287045265</v>
      </c>
      <c r="FN52" s="2">
        <f t="shared" si="163"/>
        <v>0.15900717841838616</v>
      </c>
      <c r="FO52" s="2">
        <f t="shared" si="163"/>
        <v>0.16319297512032563</v>
      </c>
      <c r="FP52" s="2">
        <f t="shared" si="163"/>
        <v>0.17475747621842316</v>
      </c>
      <c r="FQ52" s="2">
        <f t="shared" si="163"/>
        <v>0.15469661998237794</v>
      </c>
      <c r="FR52" s="2">
        <f t="shared" si="163"/>
        <v>0.16708704705861924</v>
      </c>
      <c r="FS52" s="2">
        <f t="shared" si="163"/>
        <v>0.17124255333279467</v>
      </c>
      <c r="FT52" s="2">
        <f t="shared" si="163"/>
        <v>0.15766510003170414</v>
      </c>
      <c r="FU52" s="2">
        <f t="shared" si="163"/>
        <v>0.14321295661845659</v>
      </c>
      <c r="FW52" s="2">
        <f t="shared" si="112"/>
        <v>7.0441808491416982E-6</v>
      </c>
      <c r="FX52" s="2">
        <f t="shared" si="164"/>
        <v>7.9778340978735472E-6</v>
      </c>
      <c r="FY52" s="2">
        <f t="shared" si="165"/>
        <v>1.0599415502261213E-5</v>
      </c>
      <c r="FZ52" s="2">
        <f t="shared" si="166"/>
        <v>1.4861093302813122E-5</v>
      </c>
      <c r="GA52" s="2">
        <f t="shared" si="167"/>
        <v>1.4252281811336252E-5</v>
      </c>
      <c r="GB52" s="2">
        <f t="shared" si="168"/>
        <v>1.3839079739192006E-5</v>
      </c>
      <c r="GC52" s="2">
        <f t="shared" si="169"/>
        <v>1.4769217237953231E-5</v>
      </c>
      <c r="GD52" s="2">
        <f t="shared" si="170"/>
        <v>1.9919170899617615E-5</v>
      </c>
      <c r="GE52" s="2">
        <f t="shared" si="171"/>
        <v>1.9905451415291632E-5</v>
      </c>
      <c r="GF52" s="2">
        <f t="shared" si="172"/>
        <v>1.7858733059441211E-5</v>
      </c>
      <c r="GG52" s="2">
        <f t="shared" si="173"/>
        <v>1.4567195164987049E-5</v>
      </c>
      <c r="GH52" s="2">
        <f t="shared" si="174"/>
        <v>1.231720744249573E-5</v>
      </c>
      <c r="GI52" s="2">
        <f t="shared" si="175"/>
        <v>1.0648123555015164E-5</v>
      </c>
      <c r="GJ52" s="2">
        <f t="shared" si="176"/>
        <v>8.0711317539985375E-6</v>
      </c>
      <c r="GK52" s="2">
        <f t="shared" si="177"/>
        <v>8.4304321018436E-6</v>
      </c>
      <c r="GM52" s="86">
        <f t="shared" si="113"/>
        <v>1.981984360041128E-6</v>
      </c>
      <c r="GN52" s="86">
        <f t="shared" si="178"/>
        <v>1.6063220892836444E-5</v>
      </c>
      <c r="GO52" s="86">
        <f t="shared" si="179"/>
        <v>1.5033905097749541E-6</v>
      </c>
      <c r="GP52" s="86">
        <f t="shared" si="180"/>
        <v>4.6355776952058919E-6</v>
      </c>
      <c r="GQ52" s="86">
        <f t="shared" si="181"/>
        <v>3.2690517211383516E-7</v>
      </c>
      <c r="GR52" s="86">
        <f t="shared" si="182"/>
        <v>4.5991952764886438E-7</v>
      </c>
      <c r="GS52" s="86">
        <f t="shared" si="183"/>
        <v>1.820083570067752E-7</v>
      </c>
      <c r="GT52" s="86">
        <f t="shared" si="184"/>
        <v>6.021118366523826E-8</v>
      </c>
      <c r="GU52" s="86">
        <f t="shared" si="185"/>
        <v>9.1166259265821581E-8</v>
      </c>
      <c r="GV52" s="86">
        <f t="shared" si="186"/>
        <v>3.6673260600347758E-7</v>
      </c>
      <c r="GW52" s="86">
        <f t="shared" si="187"/>
        <v>1.2728070175185706E-8</v>
      </c>
      <c r="GX52" s="86">
        <f t="shared" si="188"/>
        <v>3.1116056878161515E-7</v>
      </c>
      <c r="GY52" s="86">
        <f t="shared" si="189"/>
        <v>7.4385625934927427E-7</v>
      </c>
      <c r="GZ52" s="86">
        <f t="shared" si="190"/>
        <v>6.0873813287264199E-8</v>
      </c>
      <c r="HA52" s="86">
        <f t="shared" si="191"/>
        <v>2.1910166797931575E-9</v>
      </c>
      <c r="HC52" s="86">
        <f t="shared" si="145"/>
        <v>3.0929024750701159E-18</v>
      </c>
      <c r="HD52" s="86">
        <f t="shared" si="192"/>
        <v>7.5725954522371507E-18</v>
      </c>
      <c r="HE52" s="86">
        <f t="shared" si="193"/>
        <v>5.2886152236546583E-20</v>
      </c>
      <c r="HF52" s="86">
        <f t="shared" si="194"/>
        <v>1.0343360381580819E-18</v>
      </c>
      <c r="HG52" s="86">
        <f t="shared" si="195"/>
        <v>2.1541130566151313E-21</v>
      </c>
      <c r="HH52" s="86">
        <f t="shared" si="196"/>
        <v>1.9191152586852758E-21</v>
      </c>
      <c r="HI52" s="86">
        <f t="shared" si="197"/>
        <v>5.8837246743188458E-22</v>
      </c>
      <c r="HJ52" s="86">
        <f t="shared" si="198"/>
        <v>1.9796039951662451E-22</v>
      </c>
      <c r="HK52" s="86">
        <f t="shared" si="199"/>
        <v>1.764608150181855E-21</v>
      </c>
      <c r="HL52" s="86">
        <f t="shared" si="200"/>
        <v>7.2347637066796169E-19</v>
      </c>
      <c r="HM52" s="86">
        <f t="shared" si="201"/>
        <v>9.2503268256468415E-21</v>
      </c>
      <c r="HN52" s="86">
        <f t="shared" si="202"/>
        <v>6.1510580987451253E-21</v>
      </c>
      <c r="HO52" s="86">
        <f t="shared" si="203"/>
        <v>8.1827762903688987E-21</v>
      </c>
      <c r="HP52" s="86">
        <f t="shared" si="204"/>
        <v>3.0073884993472282E-22</v>
      </c>
      <c r="HQ52" s="86">
        <f t="shared" si="205"/>
        <v>5.9203693056079E-27</v>
      </c>
      <c r="HS52" s="86">
        <f t="shared" si="114"/>
        <v>8.6461112041481925E-56</v>
      </c>
      <c r="HT52" s="86">
        <f t="shared" si="206"/>
        <v>3.9644942867091004E-59</v>
      </c>
      <c r="HU52" s="86">
        <f t="shared" si="207"/>
        <v>1.5581460450810011E-66</v>
      </c>
      <c r="HV52" s="86">
        <f t="shared" si="208"/>
        <v>3.3030617558623285E-59</v>
      </c>
      <c r="HW52" s="86">
        <f t="shared" si="209"/>
        <v>1.3798144824032464E-68</v>
      </c>
      <c r="HX52" s="86">
        <f t="shared" si="210"/>
        <v>2.6531814136945981E-70</v>
      </c>
      <c r="HY52" s="86">
        <f t="shared" si="211"/>
        <v>5.2508420288676483E-71</v>
      </c>
      <c r="HZ52" s="86">
        <f t="shared" si="212"/>
        <v>1.219020089956712E-72</v>
      </c>
      <c r="IA52" s="86">
        <f t="shared" si="213"/>
        <v>7.0021880299885878E-70</v>
      </c>
      <c r="IB52" s="86">
        <f t="shared" si="214"/>
        <v>9.6739081615882871E-62</v>
      </c>
      <c r="IC52" s="86">
        <f t="shared" si="215"/>
        <v>1.2879718653582966E-69</v>
      </c>
      <c r="ID52" s="86">
        <f t="shared" si="216"/>
        <v>7.6611569956087984E-68</v>
      </c>
      <c r="IE52" s="86">
        <f t="shared" si="217"/>
        <v>5.1380690527528137E-68</v>
      </c>
      <c r="IF52" s="86">
        <f t="shared" si="218"/>
        <v>1.1396061052359281E-68</v>
      </c>
      <c r="IG52" s="86">
        <f t="shared" si="219"/>
        <v>5.8917316070472014E-55</v>
      </c>
      <c r="II52" s="86">
        <f t="shared" si="115"/>
        <v>4.3994213761661362E-207</v>
      </c>
      <c r="IJ52" s="86">
        <f t="shared" si="116"/>
        <v>6.566925926036648E-231</v>
      </c>
      <c r="IK52" s="86">
        <f t="shared" si="117"/>
        <v>1.7772976715047381E-258</v>
      </c>
      <c r="IL52" s="86">
        <f t="shared" si="118"/>
        <v>5.0708485032853361E-228</v>
      </c>
      <c r="IM52" s="86">
        <f t="shared" si="119"/>
        <v>2.0490972894567819E-265</v>
      </c>
      <c r="IN52" s="86">
        <f t="shared" si="120"/>
        <v>5.5432579098159449E-273</v>
      </c>
      <c r="IO52" s="86">
        <f t="shared" si="121"/>
        <v>1.0429232278582818E-271</v>
      </c>
      <c r="IP52" s="86">
        <f t="shared" si="122"/>
        <v>1.9726703232324671E-277</v>
      </c>
      <c r="IQ52" s="86">
        <f t="shared" si="123"/>
        <v>7.0374057694725615E-270</v>
      </c>
      <c r="IR52" s="86">
        <f t="shared" si="124"/>
        <v>4.0675794464166476E-238</v>
      </c>
      <c r="IS52" s="86">
        <f t="shared" si="125"/>
        <v>2.2175242407072977E-267</v>
      </c>
      <c r="IT52" s="86">
        <f t="shared" si="126"/>
        <v>1.8631195047422388E-264</v>
      </c>
      <c r="IU52" s="86">
        <f t="shared" si="127"/>
        <v>8.3505488544589542E-259</v>
      </c>
      <c r="IV52" s="86">
        <f t="shared" si="128"/>
        <v>8.6206268266137916E-170</v>
      </c>
      <c r="IW52" s="86">
        <f t="shared" si="129"/>
        <v>2.6507077518396463E-97</v>
      </c>
      <c r="IY52" s="86">
        <f t="shared" si="130"/>
        <v>1.9819843600442209E-6</v>
      </c>
      <c r="IZ52" s="86">
        <f t="shared" si="131"/>
        <v>1.6063220892844016E-5</v>
      </c>
      <c r="JA52" s="86">
        <f t="shared" si="132"/>
        <v>1.503390509775007E-6</v>
      </c>
      <c r="JB52" s="86">
        <f t="shared" si="133"/>
        <v>4.6355776952069261E-6</v>
      </c>
      <c r="JC52" s="86">
        <f t="shared" si="134"/>
        <v>3.2690517211383733E-7</v>
      </c>
      <c r="JD52" s="86">
        <f t="shared" si="135"/>
        <v>4.5991952764886629E-7</v>
      </c>
      <c r="JE52" s="86">
        <f t="shared" si="136"/>
        <v>1.8200835700677578E-7</v>
      </c>
      <c r="JF52" s="86">
        <f t="shared" si="137"/>
        <v>6.0211183665238459E-8</v>
      </c>
      <c r="JG52" s="86">
        <f t="shared" si="138"/>
        <v>9.1166259265823341E-8</v>
      </c>
      <c r="JH52" s="86">
        <f t="shared" si="139"/>
        <v>3.6673260600420105E-7</v>
      </c>
      <c r="JI52" s="86">
        <f t="shared" si="140"/>
        <v>1.2728070175194955E-8</v>
      </c>
      <c r="JJ52" s="86">
        <f t="shared" si="141"/>
        <v>3.1116056878162129E-7</v>
      </c>
      <c r="JK52" s="86">
        <f t="shared" si="142"/>
        <v>7.4385625934928243E-7</v>
      </c>
      <c r="JL52" s="86">
        <f t="shared" si="143"/>
        <v>6.0873813287264504E-8</v>
      </c>
      <c r="JM52" s="86">
        <f t="shared" si="144"/>
        <v>2.1910166797931575E-9</v>
      </c>
    </row>
    <row r="53" spans="2:273" x14ac:dyDescent="0.25">
      <c r="B53" s="2">
        <v>26</v>
      </c>
      <c r="C53" s="37">
        <v>66.933999999999997</v>
      </c>
      <c r="D53" s="37">
        <v>70.882999999999996</v>
      </c>
      <c r="E53" s="37">
        <v>71.102000000000004</v>
      </c>
      <c r="F53" s="37">
        <v>74.051000000000002</v>
      </c>
      <c r="G53" s="37">
        <v>74.813999999999993</v>
      </c>
      <c r="H53" s="37">
        <v>73.78</v>
      </c>
      <c r="I53" s="37">
        <v>72.575999999999993</v>
      </c>
      <c r="J53" s="37">
        <v>74.879000000000005</v>
      </c>
      <c r="K53" s="37">
        <v>74.965999999999994</v>
      </c>
      <c r="L53" s="37">
        <v>82.052000000000007</v>
      </c>
      <c r="M53" s="37">
        <v>82.844999999999999</v>
      </c>
      <c r="N53" s="37">
        <v>74.741</v>
      </c>
      <c r="O53" s="37">
        <v>74.465999999999994</v>
      </c>
      <c r="P53" s="37">
        <v>74.540000000000006</v>
      </c>
      <c r="Q53" s="37">
        <v>76.254999999999995</v>
      </c>
      <c r="S53" s="4">
        <f t="shared" si="8"/>
        <v>68.069708701644402</v>
      </c>
      <c r="T53" s="4">
        <f t="shared" si="9"/>
        <v>70.940518983483443</v>
      </c>
      <c r="U53" s="4">
        <f t="shared" si="10"/>
        <v>71.770163560151289</v>
      </c>
      <c r="V53" s="4">
        <f t="shared" si="11"/>
        <v>73.748082625987593</v>
      </c>
      <c r="W53" s="4">
        <f t="shared" si="12"/>
        <v>73.912075526966433</v>
      </c>
      <c r="X53" s="4">
        <f t="shared" si="13"/>
        <v>73.063447549402426</v>
      </c>
      <c r="Y53" s="4">
        <f t="shared" si="14"/>
        <v>72.139343712406827</v>
      </c>
      <c r="Z53" s="4">
        <f t="shared" si="15"/>
        <v>73.897403049450531</v>
      </c>
      <c r="AA53" s="4">
        <f t="shared" si="16"/>
        <v>73.560936092269571</v>
      </c>
      <c r="AB53" s="4">
        <f t="shared" si="17"/>
        <v>80.196386374811141</v>
      </c>
      <c r="AC53" s="4">
        <f t="shared" si="18"/>
        <v>84.760970159001033</v>
      </c>
      <c r="AD53" s="4">
        <f t="shared" si="19"/>
        <v>77.0974108134955</v>
      </c>
      <c r="AE53" s="4">
        <f t="shared" si="20"/>
        <v>76.032655241667541</v>
      </c>
      <c r="AF53" s="4">
        <f t="shared" si="21"/>
        <v>74.558254893372435</v>
      </c>
      <c r="AG53" s="4">
        <f t="shared" si="22"/>
        <v>76.612462343707747</v>
      </c>
      <c r="AI53" s="4">
        <f t="shared" si="23"/>
        <v>-1.1357087016444041</v>
      </c>
      <c r="AJ53" s="4">
        <f t="shared" si="24"/>
        <v>-5.7518983483447528E-2</v>
      </c>
      <c r="AK53" s="4">
        <f t="shared" si="25"/>
        <v>-0.6681635601512852</v>
      </c>
      <c r="AL53" s="4">
        <f t="shared" si="26"/>
        <v>0.30291737401240937</v>
      </c>
      <c r="AM53" s="4">
        <f t="shared" si="27"/>
        <v>0.90192447303356005</v>
      </c>
      <c r="AN53" s="4">
        <f t="shared" si="28"/>
        <v>0.71655245059757533</v>
      </c>
      <c r="AO53" s="4">
        <f t="shared" si="29"/>
        <v>0.43665628759316633</v>
      </c>
      <c r="AP53" s="4">
        <f t="shared" si="30"/>
        <v>0.98159695054947349</v>
      </c>
      <c r="AQ53" s="4">
        <f t="shared" si="31"/>
        <v>1.4050639077304226</v>
      </c>
      <c r="AR53" s="4">
        <f t="shared" si="32"/>
        <v>1.855613625188866</v>
      </c>
      <c r="AS53" s="4">
        <f t="shared" si="33"/>
        <v>-1.9159701590010343</v>
      </c>
      <c r="AT53" s="4">
        <f t="shared" si="34"/>
        <v>-2.3564108134955006</v>
      </c>
      <c r="AU53" s="4">
        <f t="shared" si="35"/>
        <v>-1.5666552416675472</v>
      </c>
      <c r="AV53" s="4">
        <f t="shared" si="146"/>
        <v>-1.8254893372429137E-2</v>
      </c>
      <c r="AW53" s="4">
        <f t="shared" si="146"/>
        <v>-0.35746234370775198</v>
      </c>
      <c r="AY53" s="2">
        <f t="shared" si="96"/>
        <v>68.065157241559916</v>
      </c>
      <c r="AZ53" s="2">
        <f t="shared" si="147"/>
        <v>70.908524616516601</v>
      </c>
      <c r="BA53" s="2">
        <f t="shared" si="148"/>
        <v>71.766095572545098</v>
      </c>
      <c r="BB53" s="2">
        <f t="shared" si="149"/>
        <v>73.737488004903838</v>
      </c>
      <c r="BC53" s="2">
        <f t="shared" si="150"/>
        <v>73.911069622375479</v>
      </c>
      <c r="BD53" s="2">
        <f t="shared" si="151"/>
        <v>73.062123946264535</v>
      </c>
      <c r="BE53" s="2">
        <f t="shared" si="152"/>
        <v>72.138772386022055</v>
      </c>
      <c r="BF53" s="2">
        <f t="shared" si="153"/>
        <v>73.897191796919188</v>
      </c>
      <c r="BG53" s="2">
        <f t="shared" si="154"/>
        <v>73.560627238755586</v>
      </c>
      <c r="BH53" s="2">
        <f t="shared" si="155"/>
        <v>80.195355426541639</v>
      </c>
      <c r="BI53" s="2">
        <f t="shared" si="156"/>
        <v>84.760921428139795</v>
      </c>
      <c r="BJ53" s="2">
        <f t="shared" si="157"/>
        <v>77.096530791599363</v>
      </c>
      <c r="BK53" s="2">
        <f t="shared" si="158"/>
        <v>76.030679533005895</v>
      </c>
      <c r="BL53" s="2">
        <f t="shared" si="159"/>
        <v>74.558048603639534</v>
      </c>
      <c r="BM53" s="2">
        <f t="shared" si="160"/>
        <v>76.612453651158987</v>
      </c>
      <c r="BO53" s="2">
        <f t="shared" si="38"/>
        <v>66.933999999999997</v>
      </c>
      <c r="BP53" s="2">
        <f t="shared" si="39"/>
        <v>70.882999999999996</v>
      </c>
      <c r="BQ53" s="2">
        <f t="shared" si="40"/>
        <v>71.102000000000004</v>
      </c>
      <c r="BR53" s="2">
        <f t="shared" si="41"/>
        <v>74.051000000000002</v>
      </c>
      <c r="BS53" s="2">
        <f t="shared" si="42"/>
        <v>74.813999999999993</v>
      </c>
      <c r="BT53" s="2">
        <f t="shared" si="43"/>
        <v>73.78</v>
      </c>
      <c r="BU53" s="2">
        <f t="shared" si="44"/>
        <v>72.575999999999993</v>
      </c>
      <c r="BV53" s="2">
        <f t="shared" si="45"/>
        <v>74.879000000000005</v>
      </c>
      <c r="BW53" s="2">
        <f t="shared" si="46"/>
        <v>74.965999999999994</v>
      </c>
      <c r="BX53" s="2">
        <f t="shared" si="47"/>
        <v>82.052000000000007</v>
      </c>
      <c r="BY53" s="2">
        <f t="shared" si="48"/>
        <v>82.844999999999999</v>
      </c>
      <c r="BZ53" s="2">
        <f t="shared" si="49"/>
        <v>74.741</v>
      </c>
      <c r="CA53" s="2">
        <f t="shared" si="50"/>
        <v>74.465999999999994</v>
      </c>
      <c r="CB53" s="2">
        <f t="shared" si="51"/>
        <v>74.540000000000006</v>
      </c>
      <c r="CC53" s="2">
        <f t="shared" si="52"/>
        <v>76.254999999999995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68.611493506493517</v>
      </c>
      <c r="DL53" s="2">
        <f t="shared" si="161"/>
        <v>71.79088852901485</v>
      </c>
      <c r="DM53" s="2">
        <f t="shared" si="161"/>
        <v>72.173490644490641</v>
      </c>
      <c r="DN53" s="2">
        <f t="shared" si="161"/>
        <v>74.169081707317062</v>
      </c>
      <c r="DO53" s="2">
        <f t="shared" si="161"/>
        <v>74.349801158301162</v>
      </c>
      <c r="DP53" s="2">
        <f t="shared" si="161"/>
        <v>74.027239382239387</v>
      </c>
      <c r="DQ53" s="2">
        <f t="shared" si="161"/>
        <v>72.365068854568861</v>
      </c>
      <c r="DR53" s="2">
        <f t="shared" si="161"/>
        <v>74.180212121212136</v>
      </c>
      <c r="DS53" s="2">
        <f t="shared" si="161"/>
        <v>74.460095187165777</v>
      </c>
      <c r="DT53" s="2">
        <f t="shared" si="161"/>
        <v>81.289272268907567</v>
      </c>
      <c r="DU53" s="2">
        <f t="shared" si="161"/>
        <v>82.104922580645152</v>
      </c>
      <c r="DV53" s="2">
        <f t="shared" si="161"/>
        <v>76.552825396825398</v>
      </c>
      <c r="DW53" s="2">
        <f t="shared" si="161"/>
        <v>76.421789692526502</v>
      </c>
      <c r="DX53" s="2">
        <f t="shared" si="161"/>
        <v>74.791854851031317</v>
      </c>
      <c r="DY53" s="2">
        <f t="shared" si="161"/>
        <v>76.730214757137546</v>
      </c>
      <c r="EA53" s="2">
        <f t="shared" si="71"/>
        <v>65.30259698924732</v>
      </c>
      <c r="EB53" s="2">
        <f t="shared" si="72"/>
        <v>67.817718791113563</v>
      </c>
      <c r="EC53" s="2">
        <f t="shared" si="73"/>
        <v>70.081927450325352</v>
      </c>
      <c r="ED53" s="2">
        <f t="shared" si="74"/>
        <v>72.091372539797078</v>
      </c>
      <c r="EE53" s="2">
        <f t="shared" si="75"/>
        <v>71.919320065914548</v>
      </c>
      <c r="EF53" s="2">
        <f t="shared" si="76"/>
        <v>68.862498846495114</v>
      </c>
      <c r="EG53" s="2">
        <f t="shared" si="77"/>
        <v>71.061648998846394</v>
      </c>
      <c r="EH53" s="2">
        <f t="shared" si="78"/>
        <v>72.53210334303607</v>
      </c>
      <c r="EI53" s="2">
        <f t="shared" si="79"/>
        <v>69.353905860706007</v>
      </c>
      <c r="EJ53" s="2">
        <f t="shared" si="80"/>
        <v>75.484421669169393</v>
      </c>
      <c r="EK53" s="2">
        <f t="shared" si="81"/>
        <v>97.997719945696261</v>
      </c>
      <c r="EL53" s="2">
        <f t="shared" si="82"/>
        <v>79.568297644716964</v>
      </c>
      <c r="EM53" s="2">
        <f t="shared" si="83"/>
        <v>74.304089304904167</v>
      </c>
      <c r="EN53" s="2">
        <f t="shared" si="84"/>
        <v>73.41859138385216</v>
      </c>
      <c r="EO53" s="2">
        <f t="shared" si="85"/>
        <v>75.969803219762795</v>
      </c>
      <c r="EQ53" s="2">
        <f t="shared" si="86"/>
        <v>63.18022727467185</v>
      </c>
      <c r="ER53" s="2">
        <f t="shared" si="162"/>
        <v>66.188795388433476</v>
      </c>
      <c r="ES53" s="2">
        <f t="shared" si="162"/>
        <v>68.011381925255648</v>
      </c>
      <c r="ET53" s="2">
        <f t="shared" si="162"/>
        <v>70.987610662290038</v>
      </c>
      <c r="EU53" s="2">
        <f t="shared" si="162"/>
        <v>71.077219437385466</v>
      </c>
      <c r="EV53" s="2">
        <f t="shared" si="162"/>
        <v>69.902636314109415</v>
      </c>
      <c r="EW53" s="2">
        <f t="shared" si="162"/>
        <v>71.023630139796992</v>
      </c>
      <c r="EX53" s="2">
        <f t="shared" si="162"/>
        <v>71.731679617964346</v>
      </c>
      <c r="EY53" s="2">
        <f t="shared" si="162"/>
        <v>72.027521364272417</v>
      </c>
      <c r="EZ53" s="2">
        <f t="shared" si="162"/>
        <v>73.06822322279902</v>
      </c>
      <c r="FA53" s="2">
        <f t="shared" si="162"/>
        <v>90.568773432741551</v>
      </c>
      <c r="FB53" s="2">
        <f t="shared" si="162"/>
        <v>80.553831210997714</v>
      </c>
      <c r="FC53" s="2">
        <f t="shared" si="162"/>
        <v>78.985234133722045</v>
      </c>
      <c r="FD53" s="2">
        <f t="shared" si="162"/>
        <v>78.097445547403851</v>
      </c>
      <c r="FE53" s="2">
        <f t="shared" si="162"/>
        <v>78.011429290575606</v>
      </c>
      <c r="FG53" s="2">
        <f t="shared" si="88"/>
        <v>0.16510636381579072</v>
      </c>
      <c r="FH53" s="2">
        <f t="shared" si="163"/>
        <v>0.22207701197618132</v>
      </c>
      <c r="FI53" s="2">
        <f t="shared" si="163"/>
        <v>0.19476868266210243</v>
      </c>
      <c r="FJ53" s="2">
        <f t="shared" si="163"/>
        <v>0.20771709704857344</v>
      </c>
      <c r="FK53" s="2">
        <f t="shared" si="163"/>
        <v>0.18050680482362266</v>
      </c>
      <c r="FL53" s="2">
        <f t="shared" si="163"/>
        <v>0.18686925559559128</v>
      </c>
      <c r="FM53" s="2">
        <f t="shared" si="163"/>
        <v>0.17361700596474522</v>
      </c>
      <c r="FN53" s="2">
        <f t="shared" si="163"/>
        <v>0.17171369151733026</v>
      </c>
      <c r="FO53" s="2">
        <f t="shared" si="163"/>
        <v>0.17616391497354389</v>
      </c>
      <c r="FP53" s="2">
        <f t="shared" si="163"/>
        <v>0.18844059986593031</v>
      </c>
      <c r="FQ53" s="2">
        <f t="shared" si="163"/>
        <v>0.16712712343819838</v>
      </c>
      <c r="FR53" s="2">
        <f t="shared" si="163"/>
        <v>0.1803008086039144</v>
      </c>
      <c r="FS53" s="2">
        <f t="shared" si="163"/>
        <v>0.18471206604785784</v>
      </c>
      <c r="FT53" s="2">
        <f t="shared" si="163"/>
        <v>0.1702860812695898</v>
      </c>
      <c r="FU53" s="2">
        <f t="shared" si="163"/>
        <v>0.15488978339576509</v>
      </c>
      <c r="FW53" s="2">
        <f t="shared" si="112"/>
        <v>7.723785461612471E-6</v>
      </c>
      <c r="FX53" s="2">
        <f t="shared" si="164"/>
        <v>8.7475144079174798E-6</v>
      </c>
      <c r="FY53" s="2">
        <f t="shared" si="165"/>
        <v>1.162201610527268E-5</v>
      </c>
      <c r="FZ53" s="2">
        <f t="shared" si="166"/>
        <v>1.6294841414305289E-5</v>
      </c>
      <c r="GA53" s="2">
        <f t="shared" si="167"/>
        <v>1.5627294763349818E-5</v>
      </c>
      <c r="GB53" s="2">
        <f t="shared" si="168"/>
        <v>1.5174228928544057E-5</v>
      </c>
      <c r="GC53" s="2">
        <f t="shared" si="169"/>
        <v>1.6194101600421968E-5</v>
      </c>
      <c r="GD53" s="2">
        <f t="shared" si="170"/>
        <v>2.1840894603598934E-5</v>
      </c>
      <c r="GE53" s="2">
        <f t="shared" si="171"/>
        <v>2.1825851545971773E-5</v>
      </c>
      <c r="GF53" s="2">
        <f t="shared" si="172"/>
        <v>1.958167767161201E-5</v>
      </c>
      <c r="GG53" s="2">
        <f t="shared" si="173"/>
        <v>1.5972589429226594E-5</v>
      </c>
      <c r="GH53" s="2">
        <f t="shared" si="174"/>
        <v>1.3505533348877191E-5</v>
      </c>
      <c r="GI53" s="2">
        <f t="shared" si="175"/>
        <v>1.1675423313613193E-5</v>
      </c>
      <c r="GJ53" s="2">
        <f t="shared" si="176"/>
        <v>8.8498130952129781E-6</v>
      </c>
      <c r="GK53" s="2">
        <f t="shared" si="177"/>
        <v>9.2437774652840239E-6</v>
      </c>
      <c r="GM53" s="86">
        <f t="shared" si="113"/>
        <v>3.587002048586915E-6</v>
      </c>
      <c r="GN53" s="86">
        <f t="shared" si="178"/>
        <v>2.7962654933951291E-5</v>
      </c>
      <c r="GO53" s="86">
        <f t="shared" si="179"/>
        <v>3.0124491709410939E-6</v>
      </c>
      <c r="GP53" s="86">
        <f t="shared" si="180"/>
        <v>8.7196141617983941E-6</v>
      </c>
      <c r="GQ53" s="86">
        <f t="shared" si="181"/>
        <v>7.1361582025903457E-7</v>
      </c>
      <c r="GR53" s="86">
        <f t="shared" si="182"/>
        <v>9.9578849360851687E-7</v>
      </c>
      <c r="GS53" s="86">
        <f t="shared" si="183"/>
        <v>4.0756378753164277E-7</v>
      </c>
      <c r="GT53" s="86">
        <f t="shared" si="184"/>
        <v>1.4657665945763854E-7</v>
      </c>
      <c r="GU53" s="86">
        <f t="shared" si="185"/>
        <v>2.1800513224587191E-7</v>
      </c>
      <c r="GV53" s="86">
        <f t="shared" si="186"/>
        <v>8.1368937877477939E-7</v>
      </c>
      <c r="GW53" s="86">
        <f t="shared" si="187"/>
        <v>3.4545577160413632E-8</v>
      </c>
      <c r="GX53" s="86">
        <f t="shared" si="188"/>
        <v>6.8158409406241444E-7</v>
      </c>
      <c r="GY53" s="86">
        <f t="shared" si="189"/>
        <v>1.5361758935282592E-6</v>
      </c>
      <c r="GZ53" s="86">
        <f t="shared" si="190"/>
        <v>1.4727956588889656E-7</v>
      </c>
      <c r="HA53" s="86">
        <f t="shared" si="191"/>
        <v>6.4889084274219488E-9</v>
      </c>
      <c r="HC53" s="86">
        <f t="shared" si="145"/>
        <v>1.0514265931584161E-17</v>
      </c>
      <c r="HD53" s="86">
        <f t="shared" si="192"/>
        <v>2.7530021902809054E-17</v>
      </c>
      <c r="HE53" s="86">
        <f t="shared" si="193"/>
        <v>2.3407805471451746E-19</v>
      </c>
      <c r="HF53" s="86">
        <f t="shared" si="194"/>
        <v>4.1471037119331905E-18</v>
      </c>
      <c r="HG53" s="86">
        <f t="shared" si="195"/>
        <v>1.070700870261515E-20</v>
      </c>
      <c r="HH53" s="86">
        <f t="shared" si="196"/>
        <v>9.736231753377589E-21</v>
      </c>
      <c r="HI53" s="86">
        <f t="shared" si="197"/>
        <v>3.064489733282438E-21</v>
      </c>
      <c r="HJ53" s="86">
        <f t="shared" si="198"/>
        <v>1.11973583064256E-21</v>
      </c>
      <c r="HK53" s="86">
        <f t="shared" si="199"/>
        <v>9.3737525155157651E-21</v>
      </c>
      <c r="HL53" s="86">
        <f t="shared" si="200"/>
        <v>3.0815396436386822E-18</v>
      </c>
      <c r="HM53" s="86">
        <f t="shared" si="201"/>
        <v>4.5222045711278612E-20</v>
      </c>
      <c r="HN53" s="86">
        <f t="shared" si="202"/>
        <v>2.9332966487475492E-20</v>
      </c>
      <c r="HO53" s="86">
        <f t="shared" si="203"/>
        <v>3.7450931733839326E-20</v>
      </c>
      <c r="HP53" s="86">
        <f t="shared" si="204"/>
        <v>1.5318689014792263E-21</v>
      </c>
      <c r="HQ53" s="86">
        <f t="shared" si="205"/>
        <v>4.5668401691860015E-26</v>
      </c>
      <c r="HS53" s="86">
        <f t="shared" si="114"/>
        <v>1.0076227201387489E-54</v>
      </c>
      <c r="HT53" s="86">
        <f t="shared" si="206"/>
        <v>5.9033183670869791E-58</v>
      </c>
      <c r="HU53" s="86">
        <f t="shared" si="207"/>
        <v>3.4992394591780823E-65</v>
      </c>
      <c r="HV53" s="86">
        <f t="shared" si="208"/>
        <v>5.6254468049168221E-58</v>
      </c>
      <c r="HW53" s="86">
        <f t="shared" si="209"/>
        <v>3.6940504552764076E-67</v>
      </c>
      <c r="HX53" s="86">
        <f t="shared" si="210"/>
        <v>7.697653623943989E-69</v>
      </c>
      <c r="HY53" s="86">
        <f t="shared" si="211"/>
        <v>1.5681867102969733E-69</v>
      </c>
      <c r="HZ53" s="86">
        <f t="shared" si="212"/>
        <v>4.321407514377793E-71</v>
      </c>
      <c r="IA53" s="86">
        <f t="shared" si="213"/>
        <v>2.2049622465883336E-68</v>
      </c>
      <c r="IB53" s="86">
        <f t="shared" si="214"/>
        <v>1.9625352607662902E-60</v>
      </c>
      <c r="IC53" s="86">
        <f t="shared" si="215"/>
        <v>3.6033150211794774E-68</v>
      </c>
      <c r="ID53" s="86">
        <f t="shared" si="216"/>
        <v>1.919690029452451E-66</v>
      </c>
      <c r="IE53" s="86">
        <f t="shared" si="217"/>
        <v>1.1993588428189699E-66</v>
      </c>
      <c r="IF53" s="86">
        <f t="shared" si="218"/>
        <v>2.6483088078608871E-67</v>
      </c>
      <c r="IG53" s="86">
        <f t="shared" si="219"/>
        <v>7.2682172492280907E-54</v>
      </c>
      <c r="II53" s="86">
        <f t="shared" si="115"/>
        <v>6.516271069918217E-204</v>
      </c>
      <c r="IJ53" s="86">
        <f t="shared" si="116"/>
        <v>2.4745312154456527E-227</v>
      </c>
      <c r="IK53" s="86">
        <f t="shared" si="117"/>
        <v>2.2666623773819996E-254</v>
      </c>
      <c r="IL53" s="86">
        <f t="shared" si="118"/>
        <v>2.7095200251133596E-224</v>
      </c>
      <c r="IM53" s="86">
        <f t="shared" si="119"/>
        <v>4.3617487405409354E-261</v>
      </c>
      <c r="IN53" s="86">
        <f t="shared" si="120"/>
        <v>1.529383625599834E-268</v>
      </c>
      <c r="IO53" s="86">
        <f t="shared" si="121"/>
        <v>2.9098052083000458E-267</v>
      </c>
      <c r="IP53" s="86">
        <f t="shared" si="122"/>
        <v>9.1183699886573012E-273</v>
      </c>
      <c r="IQ53" s="86">
        <f t="shared" si="123"/>
        <v>2.42161750261562E-265</v>
      </c>
      <c r="IR53" s="86">
        <f t="shared" si="124"/>
        <v>3.7047672647051124E-234</v>
      </c>
      <c r="IS53" s="86">
        <f t="shared" si="125"/>
        <v>5.1853434000020609E-263</v>
      </c>
      <c r="IT53" s="86">
        <f t="shared" si="126"/>
        <v>3.3663046547432256E-260</v>
      </c>
      <c r="IU53" s="86">
        <f t="shared" si="127"/>
        <v>1.0820090506671654E-254</v>
      </c>
      <c r="IV53" s="86">
        <f t="shared" si="128"/>
        <v>3.6307780290563255E-167</v>
      </c>
      <c r="IW53" s="86">
        <f t="shared" si="129"/>
        <v>8.3393117458150562E-96</v>
      </c>
      <c r="IY53" s="86">
        <f t="shared" si="130"/>
        <v>3.5870020485974292E-6</v>
      </c>
      <c r="IZ53" s="86">
        <f t="shared" si="131"/>
        <v>2.7962654933978819E-5</v>
      </c>
      <c r="JA53" s="86">
        <f t="shared" si="132"/>
        <v>3.0124491709413281E-6</v>
      </c>
      <c r="JB53" s="86">
        <f t="shared" si="133"/>
        <v>8.7196141618025412E-6</v>
      </c>
      <c r="JC53" s="86">
        <f t="shared" si="134"/>
        <v>7.1361582025904527E-7</v>
      </c>
      <c r="JD53" s="86">
        <f t="shared" si="135"/>
        <v>9.9578849360852661E-7</v>
      </c>
      <c r="JE53" s="86">
        <f t="shared" si="136"/>
        <v>4.0756378753164585E-7</v>
      </c>
      <c r="JF53" s="86">
        <f t="shared" si="137"/>
        <v>1.4657665945763966E-7</v>
      </c>
      <c r="JG53" s="86">
        <f t="shared" si="138"/>
        <v>2.1800513224588128E-7</v>
      </c>
      <c r="JH53" s="86">
        <f t="shared" si="139"/>
        <v>8.136893787778609E-7</v>
      </c>
      <c r="JI53" s="86">
        <f t="shared" si="140"/>
        <v>3.4545577160458856E-8</v>
      </c>
      <c r="JJ53" s="86">
        <f t="shared" si="141"/>
        <v>6.8158409406244377E-7</v>
      </c>
      <c r="JK53" s="86">
        <f t="shared" si="142"/>
        <v>1.5361758935282967E-6</v>
      </c>
      <c r="JL53" s="86">
        <f t="shared" si="143"/>
        <v>1.472795658888981E-7</v>
      </c>
      <c r="JM53" s="86">
        <f t="shared" si="144"/>
        <v>6.4889084274219488E-9</v>
      </c>
    </row>
    <row r="54" spans="2:273" x14ac:dyDescent="0.25">
      <c r="B54" s="2">
        <v>27</v>
      </c>
      <c r="C54" s="37">
        <v>67.033000000000001</v>
      </c>
      <c r="D54" s="37">
        <v>71</v>
      </c>
      <c r="E54" s="37">
        <v>71.355999999999995</v>
      </c>
      <c r="F54" s="37">
        <v>73.507999999999996</v>
      </c>
      <c r="G54" s="37">
        <v>73.287999999999997</v>
      </c>
      <c r="H54" s="37">
        <v>73.796999999999997</v>
      </c>
      <c r="I54" s="37">
        <v>72.135999999999996</v>
      </c>
      <c r="J54" s="37">
        <v>75.085999999999999</v>
      </c>
      <c r="K54" s="37">
        <v>75.206999999999994</v>
      </c>
      <c r="L54" s="37">
        <v>82.5</v>
      </c>
      <c r="M54" s="37">
        <v>84.241</v>
      </c>
      <c r="N54" s="37">
        <v>76.224000000000004</v>
      </c>
      <c r="O54" s="37">
        <v>76.69</v>
      </c>
      <c r="P54" s="37">
        <v>72.555999999999997</v>
      </c>
      <c r="Q54" s="37">
        <v>74.581999999999994</v>
      </c>
      <c r="S54" s="4">
        <f t="shared" si="8"/>
        <v>68.106422322390586</v>
      </c>
      <c r="T54" s="4">
        <f t="shared" si="9"/>
        <v>71.014803692120111</v>
      </c>
      <c r="U54" s="4">
        <f t="shared" si="10"/>
        <v>71.880529863231402</v>
      </c>
      <c r="V54" s="4">
        <f t="shared" si="11"/>
        <v>73.808185053449336</v>
      </c>
      <c r="W54" s="4">
        <f t="shared" si="12"/>
        <v>74.025034394764248</v>
      </c>
      <c r="X54" s="4">
        <f t="shared" si="13"/>
        <v>73.130380081568234</v>
      </c>
      <c r="Y54" s="4">
        <f t="shared" si="14"/>
        <v>72.238282657232119</v>
      </c>
      <c r="Z54" s="4">
        <f t="shared" si="15"/>
        <v>73.978092214669346</v>
      </c>
      <c r="AA54" s="4">
        <f t="shared" si="16"/>
        <v>73.624379071288971</v>
      </c>
      <c r="AB54" s="4">
        <f t="shared" si="17"/>
        <v>80.257042988523267</v>
      </c>
      <c r="AC54" s="4">
        <f t="shared" si="18"/>
        <v>85.157679916019063</v>
      </c>
      <c r="AD54" s="4">
        <f t="shared" si="19"/>
        <v>77.311850252043584</v>
      </c>
      <c r="AE54" s="4">
        <f t="shared" si="20"/>
        <v>76.112261458509749</v>
      </c>
      <c r="AF54" s="4">
        <f t="shared" si="21"/>
        <v>74.704210883576764</v>
      </c>
      <c r="AG54" s="4">
        <f t="shared" si="22"/>
        <v>76.676061488445924</v>
      </c>
      <c r="AI54" s="4">
        <f t="shared" si="23"/>
        <v>-1.0734223223905843</v>
      </c>
      <c r="AJ54" s="4">
        <f t="shared" si="24"/>
        <v>-1.4803692120111123E-2</v>
      </c>
      <c r="AK54" s="4">
        <f t="shared" si="25"/>
        <v>-0.52452986323140749</v>
      </c>
      <c r="AL54" s="4">
        <f t="shared" si="26"/>
        <v>-0.30018505344933999</v>
      </c>
      <c r="AM54" s="4">
        <f t="shared" si="27"/>
        <v>-0.73703439476425103</v>
      </c>
      <c r="AN54" s="4">
        <f t="shared" si="28"/>
        <v>0.66661991843176338</v>
      </c>
      <c r="AO54" s="4">
        <f t="shared" si="29"/>
        <v>-0.1022826572321236</v>
      </c>
      <c r="AP54" s="4">
        <f t="shared" si="30"/>
        <v>1.1079077853306529</v>
      </c>
      <c r="AQ54" s="4">
        <f t="shared" si="31"/>
        <v>1.5826209287110231</v>
      </c>
      <c r="AR54" s="4">
        <f t="shared" si="32"/>
        <v>2.242957011476733</v>
      </c>
      <c r="AS54" s="4">
        <f t="shared" si="33"/>
        <v>-0.91667991601906351</v>
      </c>
      <c r="AT54" s="4">
        <f t="shared" si="34"/>
        <v>-1.0878502520435802</v>
      </c>
      <c r="AU54" s="4">
        <f t="shared" si="35"/>
        <v>0.57773854149024828</v>
      </c>
      <c r="AV54" s="4">
        <f t="shared" si="146"/>
        <v>-2.1482108835767662</v>
      </c>
      <c r="AW54" s="4">
        <f t="shared" si="146"/>
        <v>-2.0940614884459308</v>
      </c>
      <c r="AY54" s="2">
        <f t="shared" si="96"/>
        <v>68.098496978674547</v>
      </c>
      <c r="AZ54" s="2">
        <f t="shared" si="147"/>
        <v>70.961400240346507</v>
      </c>
      <c r="BA54" s="2">
        <f t="shared" si="148"/>
        <v>71.872755457071293</v>
      </c>
      <c r="BB54" s="2">
        <f t="shared" si="149"/>
        <v>73.789137702423304</v>
      </c>
      <c r="BC54" s="2">
        <f t="shared" si="150"/>
        <v>74.022945929079114</v>
      </c>
      <c r="BD54" s="2">
        <f t="shared" si="151"/>
        <v>73.127655607742099</v>
      </c>
      <c r="BE54" s="2">
        <f t="shared" si="152"/>
        <v>72.237066310145067</v>
      </c>
      <c r="BF54" s="2">
        <f t="shared" si="153"/>
        <v>73.977605199266762</v>
      </c>
      <c r="BG54" s="2">
        <f t="shared" si="154"/>
        <v>73.623679497125039</v>
      </c>
      <c r="BH54" s="2">
        <f t="shared" si="155"/>
        <v>80.254871696445747</v>
      </c>
      <c r="BI54" s="2">
        <f t="shared" si="156"/>
        <v>85.1575552434103</v>
      </c>
      <c r="BJ54" s="2">
        <f t="shared" si="157"/>
        <v>77.310017135122862</v>
      </c>
      <c r="BK54" s="2">
        <f t="shared" si="158"/>
        <v>76.108371528892022</v>
      </c>
      <c r="BL54" s="2">
        <f t="shared" si="159"/>
        <v>74.703737979874475</v>
      </c>
      <c r="BM54" s="2">
        <f t="shared" si="160"/>
        <v>76.676037269200208</v>
      </c>
      <c r="BO54" s="2">
        <f t="shared" si="38"/>
        <v>67.033000000000001</v>
      </c>
      <c r="BP54" s="2">
        <f t="shared" si="39"/>
        <v>71</v>
      </c>
      <c r="BQ54" s="2">
        <f t="shared" si="40"/>
        <v>71.355999999999995</v>
      </c>
      <c r="BR54" s="2">
        <f t="shared" si="41"/>
        <v>73.507999999999996</v>
      </c>
      <c r="BS54" s="2">
        <f t="shared" si="42"/>
        <v>73.287999999999997</v>
      </c>
      <c r="BT54" s="2">
        <f t="shared" si="43"/>
        <v>73.796999999999997</v>
      </c>
      <c r="BU54" s="2">
        <f t="shared" si="44"/>
        <v>72.135999999999996</v>
      </c>
      <c r="BV54" s="2">
        <f t="shared" si="45"/>
        <v>75.085999999999999</v>
      </c>
      <c r="BW54" s="2">
        <f t="shared" si="46"/>
        <v>75.206999999999994</v>
      </c>
      <c r="BX54" s="2">
        <f t="shared" si="47"/>
        <v>82.5</v>
      </c>
      <c r="BY54" s="2">
        <f t="shared" si="48"/>
        <v>84.241</v>
      </c>
      <c r="BZ54" s="2">
        <f t="shared" si="49"/>
        <v>76.224000000000004</v>
      </c>
      <c r="CA54" s="2">
        <f t="shared" si="50"/>
        <v>76.69</v>
      </c>
      <c r="CB54" s="2">
        <f t="shared" si="51"/>
        <v>72.555999999999997</v>
      </c>
      <c r="CC54" s="2">
        <f t="shared" si="52"/>
        <v>74.581999999999994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68.725559649652681</v>
      </c>
      <c r="DL54" s="2">
        <f t="shared" si="161"/>
        <v>71.971282860998656</v>
      </c>
      <c r="DM54" s="2">
        <f t="shared" si="161"/>
        <v>72.376278039172774</v>
      </c>
      <c r="DN54" s="2">
        <f t="shared" si="161"/>
        <v>74.311125046904309</v>
      </c>
      <c r="DO54" s="2">
        <f t="shared" si="161"/>
        <v>74.558288288288296</v>
      </c>
      <c r="DP54" s="2">
        <f t="shared" si="161"/>
        <v>74.218901801801806</v>
      </c>
      <c r="DQ54" s="2">
        <f t="shared" si="161"/>
        <v>72.531225868725869</v>
      </c>
      <c r="DR54" s="2">
        <f t="shared" si="161"/>
        <v>74.337175356506265</v>
      </c>
      <c r="DS54" s="2">
        <f t="shared" si="161"/>
        <v>74.639873796791449</v>
      </c>
      <c r="DT54" s="2">
        <f t="shared" si="161"/>
        <v>81.498679831932776</v>
      </c>
      <c r="DU54" s="2">
        <f t="shared" si="161"/>
        <v>82.403838709677416</v>
      </c>
      <c r="DV54" s="2">
        <f t="shared" si="161"/>
        <v>76.798844444444441</v>
      </c>
      <c r="DW54" s="2">
        <f t="shared" si="161"/>
        <v>76.579489003173194</v>
      </c>
      <c r="DX54" s="2">
        <f t="shared" si="161"/>
        <v>75.008505729564547</v>
      </c>
      <c r="DY54" s="2">
        <f t="shared" si="161"/>
        <v>76.830902187615862</v>
      </c>
      <c r="EA54" s="2">
        <f t="shared" si="71"/>
        <v>65.20672989247312</v>
      </c>
      <c r="EB54" s="2">
        <f t="shared" si="72"/>
        <v>67.735171311690138</v>
      </c>
      <c r="EC54" s="2">
        <f t="shared" si="73"/>
        <v>69.974336575494107</v>
      </c>
      <c r="ED54" s="2">
        <f t="shared" si="74"/>
        <v>71.973424934921681</v>
      </c>
      <c r="EE54" s="2">
        <f t="shared" si="75"/>
        <v>71.806439361769534</v>
      </c>
      <c r="EF54" s="2">
        <f t="shared" si="76"/>
        <v>68.796998669032817</v>
      </c>
      <c r="EG54" s="2">
        <f t="shared" si="77"/>
        <v>70.960125288398132</v>
      </c>
      <c r="EH54" s="2">
        <f t="shared" si="78"/>
        <v>72.395879580135841</v>
      </c>
      <c r="EI54" s="2">
        <f t="shared" si="79"/>
        <v>69.289229794193801</v>
      </c>
      <c r="EJ54" s="2">
        <f t="shared" si="80"/>
        <v>75.36973401749303</v>
      </c>
      <c r="EK54" s="2">
        <f t="shared" si="81"/>
        <v>97.673848097809113</v>
      </c>
      <c r="EL54" s="2">
        <f t="shared" si="82"/>
        <v>79.429399346230184</v>
      </c>
      <c r="EM54" s="2">
        <f t="shared" si="83"/>
        <v>74.211608662543668</v>
      </c>
      <c r="EN54" s="2">
        <f t="shared" si="84"/>
        <v>73.34918370557908</v>
      </c>
      <c r="EO54" s="2">
        <f t="shared" si="85"/>
        <v>75.905289418357214</v>
      </c>
      <c r="EQ54" s="2">
        <f t="shared" si="86"/>
        <v>63.108569635176892</v>
      </c>
      <c r="ER54" s="2">
        <f t="shared" si="162"/>
        <v>66.125623978321073</v>
      </c>
      <c r="ES54" s="2">
        <f t="shared" si="162"/>
        <v>67.929400353251879</v>
      </c>
      <c r="ET54" s="2">
        <f t="shared" si="162"/>
        <v>70.883194737272561</v>
      </c>
      <c r="EU54" s="2">
        <f t="shared" si="162"/>
        <v>70.974430825601303</v>
      </c>
      <c r="EV54" s="2">
        <f t="shared" si="162"/>
        <v>69.823895826476772</v>
      </c>
      <c r="EW54" s="2">
        <f t="shared" si="162"/>
        <v>70.921833702660038</v>
      </c>
      <c r="EX54" s="2">
        <f t="shared" si="162"/>
        <v>71.605792659416878</v>
      </c>
      <c r="EY54" s="2">
        <f t="shared" si="162"/>
        <v>71.931234743380301</v>
      </c>
      <c r="EZ54" s="2">
        <f t="shared" si="162"/>
        <v>72.986154551314669</v>
      </c>
      <c r="FA54" s="2">
        <f t="shared" si="162"/>
        <v>90.34293571231332</v>
      </c>
      <c r="FB54" s="2">
        <f t="shared" si="162"/>
        <v>80.402188608256708</v>
      </c>
      <c r="FC54" s="2">
        <f t="shared" si="162"/>
        <v>78.832711180881702</v>
      </c>
      <c r="FD54" s="2">
        <f t="shared" si="162"/>
        <v>77.964785619460997</v>
      </c>
      <c r="FE54" s="2">
        <f t="shared" si="162"/>
        <v>77.917852086446615</v>
      </c>
      <c r="FG54" s="2">
        <f t="shared" si="88"/>
        <v>0.17819699872429939</v>
      </c>
      <c r="FH54" s="2">
        <f t="shared" si="163"/>
        <v>0.23839485126945226</v>
      </c>
      <c r="FI54" s="2">
        <f t="shared" si="163"/>
        <v>0.20962064668714783</v>
      </c>
      <c r="FJ54" s="2">
        <f t="shared" si="163"/>
        <v>0.22328264552002272</v>
      </c>
      <c r="FK54" s="2">
        <f t="shared" si="163"/>
        <v>0.19453397227428168</v>
      </c>
      <c r="FL54" s="2">
        <f t="shared" si="163"/>
        <v>0.20126941648422941</v>
      </c>
      <c r="FM54" s="2">
        <f t="shared" si="163"/>
        <v>0.18723109286659845</v>
      </c>
      <c r="FN54" s="2">
        <f t="shared" si="163"/>
        <v>0.18521198088572433</v>
      </c>
      <c r="FO54" s="2">
        <f t="shared" si="163"/>
        <v>0.18993181500528505</v>
      </c>
      <c r="FP54" s="2">
        <f t="shared" si="163"/>
        <v>0.20293162897582234</v>
      </c>
      <c r="FQ54" s="2">
        <f t="shared" si="163"/>
        <v>0.18034336811302554</v>
      </c>
      <c r="FR54" s="2">
        <f t="shared" si="163"/>
        <v>0.19431576386342561</v>
      </c>
      <c r="FS54" s="2">
        <f t="shared" si="163"/>
        <v>0.19898667376794801</v>
      </c>
      <c r="FT54" s="2">
        <f t="shared" si="163"/>
        <v>0.18369703609400417</v>
      </c>
      <c r="FU54" s="2">
        <f t="shared" si="163"/>
        <v>0.16733273575361451</v>
      </c>
      <c r="FW54" s="2">
        <f t="shared" si="112"/>
        <v>8.4689560394755006E-6</v>
      </c>
      <c r="FX54" s="2">
        <f t="shared" si="164"/>
        <v>9.5914507240786622E-6</v>
      </c>
      <c r="FY54" s="2">
        <f t="shared" si="165"/>
        <v>1.2743272965992101E-5</v>
      </c>
      <c r="FZ54" s="2">
        <f t="shared" si="166"/>
        <v>1.7866910231882422E-5</v>
      </c>
      <c r="GA54" s="2">
        <f t="shared" si="167"/>
        <v>1.7134962138449582E-5</v>
      </c>
      <c r="GB54" s="2">
        <f t="shared" si="168"/>
        <v>1.663818680542381E-5</v>
      </c>
      <c r="GC54" s="2">
        <f t="shared" si="169"/>
        <v>1.7756451568705989E-5</v>
      </c>
      <c r="GD54" s="2">
        <f t="shared" si="170"/>
        <v>2.3948014254567699E-5</v>
      </c>
      <c r="GE54" s="2">
        <f t="shared" si="171"/>
        <v>2.3931519939364941E-5</v>
      </c>
      <c r="GF54" s="2">
        <f t="shared" si="172"/>
        <v>2.1470842048005568E-5</v>
      </c>
      <c r="GG54" s="2">
        <f t="shared" si="173"/>
        <v>1.7513569056568295E-5</v>
      </c>
      <c r="GH54" s="2">
        <f t="shared" si="174"/>
        <v>1.4808503549003919E-5</v>
      </c>
      <c r="GI54" s="2">
        <f t="shared" si="175"/>
        <v>1.2801832673829918E-5</v>
      </c>
      <c r="GJ54" s="2">
        <f t="shared" si="176"/>
        <v>9.7036188137578295E-6</v>
      </c>
      <c r="GK54" s="2">
        <f t="shared" si="177"/>
        <v>1.0135591401530385E-5</v>
      </c>
      <c r="GM54" s="86">
        <f t="shared" si="113"/>
        <v>6.4004788234589283E-6</v>
      </c>
      <c r="GN54" s="86">
        <f t="shared" si="178"/>
        <v>4.796492216638367E-5</v>
      </c>
      <c r="GO54" s="86">
        <f t="shared" si="179"/>
        <v>5.9220357410521622E-6</v>
      </c>
      <c r="GP54" s="86">
        <f t="shared" si="180"/>
        <v>1.6121624770088922E-5</v>
      </c>
      <c r="GQ54" s="86">
        <f t="shared" si="181"/>
        <v>1.5244320429458977E-6</v>
      </c>
      <c r="GR54" s="86">
        <f t="shared" si="182"/>
        <v>2.1097482632812642E-6</v>
      </c>
      <c r="GS54" s="86">
        <f t="shared" si="183"/>
        <v>8.9260277202771146E-7</v>
      </c>
      <c r="GT54" s="86">
        <f t="shared" si="184"/>
        <v>3.4792397421766213E-7</v>
      </c>
      <c r="GU54" s="86">
        <f t="shared" si="185"/>
        <v>5.0850463009175161E-7</v>
      </c>
      <c r="GV54" s="86">
        <f t="shared" si="186"/>
        <v>1.7647743109671875E-6</v>
      </c>
      <c r="GW54" s="86">
        <f t="shared" si="187"/>
        <v>9.1072222204476143E-8</v>
      </c>
      <c r="GX54" s="86">
        <f t="shared" si="188"/>
        <v>1.4608424337197096E-6</v>
      </c>
      <c r="GY54" s="86">
        <f t="shared" si="189"/>
        <v>3.1103738594027968E-6</v>
      </c>
      <c r="GZ54" s="86">
        <f t="shared" si="190"/>
        <v>3.4756211299560603E-7</v>
      </c>
      <c r="HA54" s="86">
        <f t="shared" si="191"/>
        <v>1.8624568504175524E-8</v>
      </c>
      <c r="HC54" s="86">
        <f t="shared" si="145"/>
        <v>3.5059654269125287E-17</v>
      </c>
      <c r="HD54" s="86">
        <f t="shared" si="192"/>
        <v>9.7906888742011492E-17</v>
      </c>
      <c r="HE54" s="86">
        <f t="shared" si="193"/>
        <v>1.009529897340104E-18</v>
      </c>
      <c r="HF54" s="86">
        <f t="shared" si="194"/>
        <v>1.6229376111348207E-17</v>
      </c>
      <c r="HG54" s="86">
        <f t="shared" si="195"/>
        <v>5.1745368360333409E-20</v>
      </c>
      <c r="HH54" s="86">
        <f t="shared" si="196"/>
        <v>4.7995380733524788E-20</v>
      </c>
      <c r="HI54" s="86">
        <f t="shared" si="197"/>
        <v>1.5505737417807647E-20</v>
      </c>
      <c r="HJ54" s="86">
        <f t="shared" si="198"/>
        <v>6.1389194387400927E-21</v>
      </c>
      <c r="HK54" s="86">
        <f t="shared" si="199"/>
        <v>4.8305625304479932E-20</v>
      </c>
      <c r="HL54" s="86">
        <f t="shared" si="200"/>
        <v>1.2786175333038241E-17</v>
      </c>
      <c r="HM54" s="86">
        <f t="shared" si="201"/>
        <v>2.1488787610449372E-19</v>
      </c>
      <c r="HN54" s="86">
        <f t="shared" si="202"/>
        <v>1.3612087966110622E-19</v>
      </c>
      <c r="HO54" s="86">
        <f t="shared" si="203"/>
        <v>1.670073593953403E-19</v>
      </c>
      <c r="HP54" s="86">
        <f t="shared" si="204"/>
        <v>7.5891360612644083E-21</v>
      </c>
      <c r="HQ54" s="86">
        <f t="shared" si="205"/>
        <v>3.3987784181104493E-25</v>
      </c>
      <c r="HS54" s="86">
        <f t="shared" si="114"/>
        <v>1.1460957001438002E-53</v>
      </c>
      <c r="HT54" s="86">
        <f t="shared" si="206"/>
        <v>8.5500710684931102E-57</v>
      </c>
      <c r="HU54" s="86">
        <f t="shared" si="207"/>
        <v>7.6062526925133508E-64</v>
      </c>
      <c r="HV54" s="86">
        <f t="shared" si="208"/>
        <v>9.2928130891768524E-57</v>
      </c>
      <c r="HW54" s="86">
        <f t="shared" si="209"/>
        <v>9.5466037338273422E-66</v>
      </c>
      <c r="HX54" s="86">
        <f t="shared" si="210"/>
        <v>2.1540435437274153E-67</v>
      </c>
      <c r="HY54" s="86">
        <f t="shared" si="211"/>
        <v>4.5160774751520316E-68</v>
      </c>
      <c r="HZ54" s="86">
        <f t="shared" si="212"/>
        <v>1.4729672663101829E-69</v>
      </c>
      <c r="IA54" s="86">
        <f t="shared" si="213"/>
        <v>6.683345354443876E-67</v>
      </c>
      <c r="IB54" s="86">
        <f t="shared" si="214"/>
        <v>3.8522922423254849E-59</v>
      </c>
      <c r="IC54" s="86">
        <f t="shared" si="215"/>
        <v>9.7271601372334506E-67</v>
      </c>
      <c r="ID54" s="86">
        <f t="shared" si="216"/>
        <v>4.6481498262275704E-65</v>
      </c>
      <c r="IE54" s="86">
        <f t="shared" si="217"/>
        <v>2.7095637345596482E-65</v>
      </c>
      <c r="IF54" s="86">
        <f t="shared" si="218"/>
        <v>5.9588509466187911E-66</v>
      </c>
      <c r="IG54" s="86">
        <f t="shared" si="219"/>
        <v>8.73752553716916E-53</v>
      </c>
      <c r="II54" s="86">
        <f t="shared" si="115"/>
        <v>9.1189293132676637E-201</v>
      </c>
      <c r="IJ54" s="86">
        <f t="shared" si="116"/>
        <v>8.7399444743597312E-224</v>
      </c>
      <c r="IK54" s="86">
        <f t="shared" si="117"/>
        <v>2.6787052423019733E-250</v>
      </c>
      <c r="IL54" s="86">
        <f t="shared" si="118"/>
        <v>1.3481879914682074E-220</v>
      </c>
      <c r="IM54" s="86">
        <f t="shared" si="119"/>
        <v>8.5496053889460658E-257</v>
      </c>
      <c r="IN54" s="86">
        <f t="shared" si="120"/>
        <v>3.8780939590134967E-264</v>
      </c>
      <c r="IO54" s="86">
        <f t="shared" si="121"/>
        <v>7.4571134004564535E-263</v>
      </c>
      <c r="IP54" s="86">
        <f t="shared" si="122"/>
        <v>3.8457311903249E-268</v>
      </c>
      <c r="IQ54" s="86">
        <f t="shared" si="123"/>
        <v>7.6224622132575377E-261</v>
      </c>
      <c r="IR54" s="86">
        <f t="shared" si="124"/>
        <v>3.1242900621783847E-230</v>
      </c>
      <c r="IS54" s="86">
        <f t="shared" si="125"/>
        <v>1.1154873720977857E-258</v>
      </c>
      <c r="IT54" s="86">
        <f t="shared" si="126"/>
        <v>5.6143468668958384E-256</v>
      </c>
      <c r="IU54" s="86">
        <f t="shared" si="127"/>
        <v>1.2989405464773404E-250</v>
      </c>
      <c r="IV54" s="86">
        <f t="shared" si="128"/>
        <v>1.4582137081173821E-164</v>
      </c>
      <c r="IW54" s="86">
        <f t="shared" si="129"/>
        <v>2.5532827793171406E-94</v>
      </c>
      <c r="IY54" s="86">
        <f t="shared" si="130"/>
        <v>6.4004788234939878E-6</v>
      </c>
      <c r="IZ54" s="86">
        <f t="shared" si="131"/>
        <v>4.796492216648158E-5</v>
      </c>
      <c r="JA54" s="86">
        <f t="shared" si="132"/>
        <v>5.9220357410531718E-6</v>
      </c>
      <c r="JB54" s="86">
        <f t="shared" si="133"/>
        <v>1.6121624770105151E-5</v>
      </c>
      <c r="JC54" s="86">
        <f t="shared" si="134"/>
        <v>1.5244320429459494E-6</v>
      </c>
      <c r="JD54" s="86">
        <f t="shared" si="135"/>
        <v>2.1097482632813121E-6</v>
      </c>
      <c r="JE54" s="86">
        <f t="shared" si="136"/>
        <v>8.9260277202772692E-7</v>
      </c>
      <c r="JF54" s="86">
        <f t="shared" si="137"/>
        <v>3.4792397421766827E-7</v>
      </c>
      <c r="JG54" s="86">
        <f t="shared" si="138"/>
        <v>5.0850463009179989E-7</v>
      </c>
      <c r="JH54" s="86">
        <f t="shared" si="139"/>
        <v>1.7647743109799737E-6</v>
      </c>
      <c r="JI54" s="86">
        <f t="shared" si="140"/>
        <v>9.1072222204691025E-8</v>
      </c>
      <c r="JJ54" s="86">
        <f t="shared" si="141"/>
        <v>1.4608424337198458E-6</v>
      </c>
      <c r="JK54" s="86">
        <f t="shared" si="142"/>
        <v>3.1103738594029637E-6</v>
      </c>
      <c r="JL54" s="86">
        <f t="shared" si="143"/>
        <v>3.475621129956136E-7</v>
      </c>
      <c r="JM54" s="86">
        <f t="shared" si="144"/>
        <v>1.8624568504175524E-8</v>
      </c>
    </row>
    <row r="55" spans="2:273" x14ac:dyDescent="0.25">
      <c r="B55" s="2">
        <v>28</v>
      </c>
      <c r="C55" s="37">
        <v>66.474999999999994</v>
      </c>
      <c r="D55" s="37">
        <v>70.766999999999996</v>
      </c>
      <c r="E55" s="37">
        <v>71.78</v>
      </c>
      <c r="F55" s="37">
        <v>74.287999999999997</v>
      </c>
      <c r="G55" s="37">
        <v>74.39</v>
      </c>
      <c r="H55" s="37">
        <v>74.168999999999997</v>
      </c>
      <c r="I55" s="37">
        <v>70.932000000000002</v>
      </c>
      <c r="J55" s="37">
        <v>74.947999999999993</v>
      </c>
      <c r="K55" s="37">
        <v>73.5</v>
      </c>
      <c r="L55" s="37">
        <v>81.430999999999997</v>
      </c>
      <c r="M55" s="37">
        <v>84.206999999999994</v>
      </c>
      <c r="N55" s="37">
        <v>77.085999999999999</v>
      </c>
      <c r="O55" s="37">
        <v>76.465999999999994</v>
      </c>
      <c r="P55" s="37">
        <v>73.254000000000005</v>
      </c>
      <c r="Q55" s="37">
        <v>76.218000000000004</v>
      </c>
      <c r="S55" s="4">
        <f t="shared" si="8"/>
        <v>68.136959320046785</v>
      </c>
      <c r="T55" s="4">
        <f t="shared" si="9"/>
        <v>71.089847552381173</v>
      </c>
      <c r="U55" s="4">
        <f t="shared" si="10"/>
        <v>71.98254947285065</v>
      </c>
      <c r="V55" s="4">
        <f t="shared" si="11"/>
        <v>73.864215199049752</v>
      </c>
      <c r="W55" s="4">
        <f t="shared" si="12"/>
        <v>74.127552411438273</v>
      </c>
      <c r="X55" s="4">
        <f t="shared" si="13"/>
        <v>73.186640336508731</v>
      </c>
      <c r="Y55" s="4">
        <f t="shared" si="14"/>
        <v>72.329118668811674</v>
      </c>
      <c r="Z55" s="4">
        <f t="shared" si="15"/>
        <v>74.049397464031046</v>
      </c>
      <c r="AA55" s="4">
        <f t="shared" si="16"/>
        <v>73.677019415733639</v>
      </c>
      <c r="AB55" s="4">
        <f t="shared" si="17"/>
        <v>80.304204086342139</v>
      </c>
      <c r="AC55" s="4">
        <f t="shared" si="18"/>
        <v>85.549771863511609</v>
      </c>
      <c r="AD55" s="4">
        <f t="shared" si="19"/>
        <v>77.518270041832608</v>
      </c>
      <c r="AE55" s="4">
        <f t="shared" si="20"/>
        <v>76.184295292055182</v>
      </c>
      <c r="AF55" s="4">
        <f t="shared" si="21"/>
        <v>74.841247006786674</v>
      </c>
      <c r="AG55" s="4">
        <f t="shared" si="22"/>
        <v>76.734717759041899</v>
      </c>
      <c r="AI55" s="4">
        <f t="shared" si="23"/>
        <v>-1.6619593200467904</v>
      </c>
      <c r="AJ55" s="4">
        <f t="shared" si="24"/>
        <v>-0.32284755238117668</v>
      </c>
      <c r="AK55" s="4">
        <f t="shared" si="25"/>
        <v>-0.20254947285064873</v>
      </c>
      <c r="AL55" s="4">
        <f t="shared" si="26"/>
        <v>0.42378480095024429</v>
      </c>
      <c r="AM55" s="4">
        <f t="shared" si="27"/>
        <v>0.26244758856172723</v>
      </c>
      <c r="AN55" s="4">
        <f t="shared" si="28"/>
        <v>0.98235966349126613</v>
      </c>
      <c r="AO55" s="4">
        <f t="shared" si="29"/>
        <v>-1.3971186688116717</v>
      </c>
      <c r="AP55" s="4">
        <f t="shared" si="30"/>
        <v>0.89860253596894779</v>
      </c>
      <c r="AQ55" s="4">
        <f t="shared" si="31"/>
        <v>-0.17701941573363911</v>
      </c>
      <c r="AR55" s="4">
        <f t="shared" si="32"/>
        <v>1.1267959136578583</v>
      </c>
      <c r="AS55" s="4">
        <f t="shared" si="33"/>
        <v>-1.342771863511615</v>
      </c>
      <c r="AT55" s="4">
        <f t="shared" si="34"/>
        <v>-0.43227004183260931</v>
      </c>
      <c r="AU55" s="4">
        <f t="shared" si="35"/>
        <v>0.28170470794481162</v>
      </c>
      <c r="AV55" s="4">
        <f t="shared" si="146"/>
        <v>-1.5872470067866686</v>
      </c>
      <c r="AW55" s="4">
        <f t="shared" si="146"/>
        <v>-0.51671775904189587</v>
      </c>
      <c r="AY55" s="2">
        <f t="shared" si="96"/>
        <v>68.123360589313648</v>
      </c>
      <c r="AZ55" s="2">
        <f t="shared" si="147"/>
        <v>71.002071939041656</v>
      </c>
      <c r="BA55" s="2">
        <f t="shared" si="148"/>
        <v>71.967983374857042</v>
      </c>
      <c r="BB55" s="2">
        <f t="shared" si="149"/>
        <v>73.83058002915692</v>
      </c>
      <c r="BC55" s="2">
        <f t="shared" si="150"/>
        <v>74.123312308889936</v>
      </c>
      <c r="BD55" s="2">
        <f t="shared" si="151"/>
        <v>73.181156870433412</v>
      </c>
      <c r="BE55" s="2">
        <f t="shared" si="152"/>
        <v>72.32658779600574</v>
      </c>
      <c r="BF55" s="2">
        <f t="shared" si="153"/>
        <v>74.048303570291864</v>
      </c>
      <c r="BG55" s="2">
        <f t="shared" si="154"/>
        <v>73.675474989437959</v>
      </c>
      <c r="BH55" s="2">
        <f t="shared" si="155"/>
        <v>80.299737465325407</v>
      </c>
      <c r="BI55" s="2">
        <f t="shared" si="156"/>
        <v>85.549462306088756</v>
      </c>
      <c r="BJ55" s="2">
        <f t="shared" si="157"/>
        <v>77.514536571993489</v>
      </c>
      <c r="BK55" s="2">
        <f t="shared" si="158"/>
        <v>76.176791686028324</v>
      </c>
      <c r="BL55" s="2">
        <f t="shared" si="159"/>
        <v>74.84019040831221</v>
      </c>
      <c r="BM55" s="2">
        <f t="shared" si="160"/>
        <v>76.734652414745852</v>
      </c>
      <c r="BO55" s="2">
        <f t="shared" si="38"/>
        <v>66.474999999999994</v>
      </c>
      <c r="BP55" s="2">
        <f t="shared" si="39"/>
        <v>70.766999999999996</v>
      </c>
      <c r="BQ55" s="2">
        <f t="shared" si="40"/>
        <v>71.78</v>
      </c>
      <c r="BR55" s="2">
        <f t="shared" si="41"/>
        <v>74.287999999999997</v>
      </c>
      <c r="BS55" s="2">
        <f t="shared" si="42"/>
        <v>74.39</v>
      </c>
      <c r="BT55" s="2">
        <f t="shared" si="43"/>
        <v>74.168999999999997</v>
      </c>
      <c r="BU55" s="2">
        <f t="shared" si="44"/>
        <v>70.932000000000002</v>
      </c>
      <c r="BV55" s="2">
        <f t="shared" si="45"/>
        <v>74.947999999999993</v>
      </c>
      <c r="BW55" s="2">
        <f t="shared" si="46"/>
        <v>73.5</v>
      </c>
      <c r="BX55" s="2">
        <f t="shared" si="47"/>
        <v>81.430999999999997</v>
      </c>
      <c r="BY55" s="2">
        <f t="shared" si="48"/>
        <v>84.206999999999994</v>
      </c>
      <c r="BZ55" s="2">
        <f t="shared" si="49"/>
        <v>77.085999999999999</v>
      </c>
      <c r="CA55" s="2">
        <f t="shared" si="50"/>
        <v>76.465999999999994</v>
      </c>
      <c r="CB55" s="2">
        <f t="shared" si="51"/>
        <v>73.254000000000005</v>
      </c>
      <c r="CC55" s="2">
        <f t="shared" si="52"/>
        <v>76.218000000000004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68.839625792811844</v>
      </c>
      <c r="DL55" s="2">
        <f t="shared" si="161"/>
        <v>72.151677192982461</v>
      </c>
      <c r="DM55" s="2">
        <f t="shared" si="161"/>
        <v>72.579065433854907</v>
      </c>
      <c r="DN55" s="2">
        <f t="shared" si="161"/>
        <v>74.453168386491541</v>
      </c>
      <c r="DO55" s="2">
        <f t="shared" si="161"/>
        <v>74.766775418275429</v>
      </c>
      <c r="DP55" s="2">
        <f t="shared" si="161"/>
        <v>74.410564221364226</v>
      </c>
      <c r="DQ55" s="2">
        <f t="shared" si="161"/>
        <v>72.697382882882891</v>
      </c>
      <c r="DR55" s="2">
        <f t="shared" si="161"/>
        <v>74.494138591800379</v>
      </c>
      <c r="DS55" s="2">
        <f t="shared" si="161"/>
        <v>74.81965240641712</v>
      </c>
      <c r="DT55" s="2">
        <f t="shared" si="161"/>
        <v>81.708087394957985</v>
      </c>
      <c r="DU55" s="2">
        <f t="shared" si="161"/>
        <v>82.702754838709666</v>
      </c>
      <c r="DV55" s="2">
        <f t="shared" si="161"/>
        <v>77.044863492063485</v>
      </c>
      <c r="DW55" s="2">
        <f t="shared" si="161"/>
        <v>76.737188313819871</v>
      </c>
      <c r="DX55" s="2">
        <f t="shared" si="161"/>
        <v>75.225156608097777</v>
      </c>
      <c r="DY55" s="2">
        <f t="shared" si="161"/>
        <v>76.931589618094165</v>
      </c>
      <c r="EA55" s="2">
        <f t="shared" si="71"/>
        <v>65.110862795698935</v>
      </c>
      <c r="EB55" s="2">
        <f t="shared" si="72"/>
        <v>67.652623832266727</v>
      </c>
      <c r="EC55" s="2">
        <f t="shared" si="73"/>
        <v>69.866745700662875</v>
      </c>
      <c r="ED55" s="2">
        <f t="shared" si="74"/>
        <v>71.855477330046284</v>
      </c>
      <c r="EE55" s="2">
        <f t="shared" si="75"/>
        <v>71.693558657624521</v>
      </c>
      <c r="EF55" s="2">
        <f t="shared" si="76"/>
        <v>68.731498491570534</v>
      </c>
      <c r="EG55" s="2">
        <f t="shared" si="77"/>
        <v>70.858601577949884</v>
      </c>
      <c r="EH55" s="2">
        <f t="shared" si="78"/>
        <v>72.259655817235597</v>
      </c>
      <c r="EI55" s="2">
        <f t="shared" si="79"/>
        <v>69.224553727681609</v>
      </c>
      <c r="EJ55" s="2">
        <f t="shared" si="80"/>
        <v>75.255046365816668</v>
      </c>
      <c r="EK55" s="2">
        <f t="shared" si="81"/>
        <v>97.349976249921966</v>
      </c>
      <c r="EL55" s="2">
        <f t="shared" si="82"/>
        <v>79.290501047743405</v>
      </c>
      <c r="EM55" s="2">
        <f t="shared" si="83"/>
        <v>74.119128020183183</v>
      </c>
      <c r="EN55" s="2">
        <f t="shared" si="84"/>
        <v>73.279776027305999</v>
      </c>
      <c r="EO55" s="2">
        <f t="shared" si="85"/>
        <v>75.840775616951646</v>
      </c>
      <c r="EQ55" s="2">
        <f t="shared" si="86"/>
        <v>63.03691199568194</v>
      </c>
      <c r="ER55" s="2">
        <f t="shared" si="162"/>
        <v>66.06245256820867</v>
      </c>
      <c r="ES55" s="2">
        <f t="shared" si="162"/>
        <v>67.847418781248109</v>
      </c>
      <c r="ET55" s="2">
        <f t="shared" si="162"/>
        <v>70.778778812255084</v>
      </c>
      <c r="EU55" s="2">
        <f t="shared" si="162"/>
        <v>70.871642213817125</v>
      </c>
      <c r="EV55" s="2">
        <f t="shared" si="162"/>
        <v>69.745155338844128</v>
      </c>
      <c r="EW55" s="2">
        <f t="shared" si="162"/>
        <v>70.820037265523098</v>
      </c>
      <c r="EX55" s="2">
        <f t="shared" si="162"/>
        <v>71.479905700869395</v>
      </c>
      <c r="EY55" s="2">
        <f t="shared" si="162"/>
        <v>71.834948122488186</v>
      </c>
      <c r="EZ55" s="2">
        <f t="shared" si="162"/>
        <v>72.904085879830305</v>
      </c>
      <c r="FA55" s="2">
        <f t="shared" si="162"/>
        <v>90.117097991885089</v>
      </c>
      <c r="FB55" s="2">
        <f t="shared" si="162"/>
        <v>80.250546005515702</v>
      </c>
      <c r="FC55" s="2">
        <f t="shared" si="162"/>
        <v>78.680188228041374</v>
      </c>
      <c r="FD55" s="2">
        <f t="shared" si="162"/>
        <v>77.832125691518129</v>
      </c>
      <c r="FE55" s="2">
        <f t="shared" si="162"/>
        <v>77.824274882317624</v>
      </c>
      <c r="FG55" s="2">
        <f t="shared" si="88"/>
        <v>0.19208674439973672</v>
      </c>
      <c r="FH55" s="2">
        <f t="shared" si="163"/>
        <v>0.25551786970445656</v>
      </c>
      <c r="FI55" s="2">
        <f t="shared" si="163"/>
        <v>0.22528827854003275</v>
      </c>
      <c r="FJ55" s="2">
        <f t="shared" si="163"/>
        <v>0.2396617806312519</v>
      </c>
      <c r="FK55" s="2">
        <f t="shared" si="163"/>
        <v>0.20937269228488603</v>
      </c>
      <c r="FL55" s="2">
        <f t="shared" si="163"/>
        <v>0.21648382004240205</v>
      </c>
      <c r="FM55" s="2">
        <f t="shared" si="163"/>
        <v>0.20165222207415873</v>
      </c>
      <c r="FN55" s="2">
        <f t="shared" si="163"/>
        <v>0.19951576784625397</v>
      </c>
      <c r="FO55" s="2">
        <f t="shared" si="163"/>
        <v>0.20450862089997968</v>
      </c>
      <c r="FP55" s="2">
        <f t="shared" si="163"/>
        <v>0.21823735140479952</v>
      </c>
      <c r="FQ55" s="2">
        <f t="shared" si="163"/>
        <v>0.19436084715084942</v>
      </c>
      <c r="FR55" s="2">
        <f t="shared" si="163"/>
        <v>0.20914216112977127</v>
      </c>
      <c r="FS55" s="2">
        <f t="shared" si="163"/>
        <v>0.21407476839222253</v>
      </c>
      <c r="FT55" s="2">
        <f t="shared" si="163"/>
        <v>0.19791224383603834</v>
      </c>
      <c r="FU55" s="2">
        <f t="shared" si="163"/>
        <v>0.18056171505888555</v>
      </c>
      <c r="FW55" s="2">
        <f t="shared" si="112"/>
        <v>9.2860180540569513E-6</v>
      </c>
      <c r="FX55" s="2">
        <f t="shared" si="164"/>
        <v>1.0516806856439947E-5</v>
      </c>
      <c r="FY55" s="2">
        <f t="shared" si="165"/>
        <v>1.3972703775998698E-5</v>
      </c>
      <c r="FZ55" s="2">
        <f t="shared" si="166"/>
        <v>1.9590643731996186E-5</v>
      </c>
      <c r="GA55" s="2">
        <f t="shared" si="167"/>
        <v>1.8788081317027859E-5</v>
      </c>
      <c r="GB55" s="2">
        <f t="shared" si="168"/>
        <v>1.8243379770825313E-5</v>
      </c>
      <c r="GC55" s="2">
        <f t="shared" si="169"/>
        <v>1.9469528632506279E-5</v>
      </c>
      <c r="GD55" s="2">
        <f t="shared" si="170"/>
        <v>2.6258414802010657E-5</v>
      </c>
      <c r="GE55" s="2">
        <f t="shared" si="171"/>
        <v>2.6240329228573866E-5</v>
      </c>
      <c r="GF55" s="2">
        <f t="shared" si="172"/>
        <v>2.3542261391428704E-5</v>
      </c>
      <c r="GG55" s="2">
        <f t="shared" si="173"/>
        <v>1.9203214159935234E-5</v>
      </c>
      <c r="GH55" s="2">
        <f t="shared" si="174"/>
        <v>1.6237178060972651E-5</v>
      </c>
      <c r="GI55" s="2">
        <f t="shared" si="175"/>
        <v>1.4036913060568566E-5</v>
      </c>
      <c r="GJ55" s="2">
        <f t="shared" si="176"/>
        <v>1.0639796492124293E-5</v>
      </c>
      <c r="GK55" s="2">
        <f t="shared" si="177"/>
        <v>1.1113444109362219E-5</v>
      </c>
      <c r="GM55" s="86">
        <f t="shared" si="113"/>
        <v>1.126038014590717E-5</v>
      </c>
      <c r="GN55" s="86">
        <f t="shared" si="178"/>
        <v>8.1074173181046032E-5</v>
      </c>
      <c r="GO55" s="86">
        <f t="shared" si="179"/>
        <v>1.1421986089441926E-5</v>
      </c>
      <c r="GP55" s="86">
        <f t="shared" si="180"/>
        <v>2.9299066932907884E-5</v>
      </c>
      <c r="GQ55" s="86">
        <f t="shared" si="181"/>
        <v>3.1869059548073589E-6</v>
      </c>
      <c r="GR55" s="86">
        <f t="shared" si="182"/>
        <v>4.3741102058423004E-6</v>
      </c>
      <c r="GS55" s="86">
        <f t="shared" si="183"/>
        <v>1.9120342919755241E-6</v>
      </c>
      <c r="GT55" s="86">
        <f t="shared" si="184"/>
        <v>8.0529312105795439E-7</v>
      </c>
      <c r="GU55" s="86">
        <f t="shared" si="185"/>
        <v>1.1570101221739896E-6</v>
      </c>
      <c r="GV55" s="86">
        <f t="shared" si="186"/>
        <v>3.741616717522122E-6</v>
      </c>
      <c r="GW55" s="86">
        <f t="shared" si="187"/>
        <v>2.332185070306141E-7</v>
      </c>
      <c r="GX55" s="86">
        <f t="shared" si="188"/>
        <v>3.0637481785976991E-6</v>
      </c>
      <c r="GY55" s="86">
        <f t="shared" si="189"/>
        <v>6.174753238324432E-6</v>
      </c>
      <c r="GZ55" s="86">
        <f t="shared" si="190"/>
        <v>8.0005190834644781E-7</v>
      </c>
      <c r="HA55" s="86">
        <f t="shared" si="191"/>
        <v>5.180946250988332E-8</v>
      </c>
      <c r="HC55" s="86">
        <f t="shared" si="145"/>
        <v>1.1467151829181578E-16</v>
      </c>
      <c r="HD55" s="86">
        <f t="shared" si="192"/>
        <v>3.4061912724884563E-16</v>
      </c>
      <c r="HE55" s="86">
        <f t="shared" si="193"/>
        <v>4.2425010276677554E-18</v>
      </c>
      <c r="HF55" s="86">
        <f t="shared" si="194"/>
        <v>6.1992188569360391E-17</v>
      </c>
      <c r="HG55" s="86">
        <f t="shared" si="195"/>
        <v>2.431549360447416E-19</v>
      </c>
      <c r="HH55" s="86">
        <f t="shared" si="196"/>
        <v>2.29896012264718E-19</v>
      </c>
      <c r="HI55" s="86">
        <f t="shared" si="197"/>
        <v>7.6218386391981209E-20</v>
      </c>
      <c r="HJ55" s="86">
        <f t="shared" si="198"/>
        <v>3.2622140022765437E-20</v>
      </c>
      <c r="HK55" s="86">
        <f t="shared" si="199"/>
        <v>2.4149387764788181E-19</v>
      </c>
      <c r="HL55" s="86">
        <f t="shared" si="200"/>
        <v>5.1683042554868891E-17</v>
      </c>
      <c r="HM55" s="86">
        <f t="shared" si="201"/>
        <v>9.9253794983194743E-19</v>
      </c>
      <c r="HN55" s="86">
        <f t="shared" si="202"/>
        <v>6.1469639939457096E-19</v>
      </c>
      <c r="HO55" s="86">
        <f t="shared" si="203"/>
        <v>7.256444888258536E-19</v>
      </c>
      <c r="HP55" s="86">
        <f t="shared" si="204"/>
        <v>3.6568405425490954E-20</v>
      </c>
      <c r="HQ55" s="86">
        <f t="shared" si="205"/>
        <v>2.4404764003317657E-24</v>
      </c>
      <c r="HS55" s="86">
        <f t="shared" si="114"/>
        <v>1.2723027289791551E-52</v>
      </c>
      <c r="HT55" s="86">
        <f t="shared" si="206"/>
        <v>1.2045069214326428E-55</v>
      </c>
      <c r="HU55" s="86">
        <f t="shared" si="207"/>
        <v>1.6002964176696829E-62</v>
      </c>
      <c r="HV55" s="86">
        <f t="shared" si="208"/>
        <v>1.4889781545360989E-55</v>
      </c>
      <c r="HW55" s="86">
        <f t="shared" si="209"/>
        <v>2.3815516706845166E-64</v>
      </c>
      <c r="HX55" s="86">
        <f t="shared" si="210"/>
        <v>5.8137502853104217E-66</v>
      </c>
      <c r="HY55" s="86">
        <f t="shared" si="211"/>
        <v>1.2540674039400072E-66</v>
      </c>
      <c r="HZ55" s="86">
        <f t="shared" si="212"/>
        <v>4.82742633131694E-68</v>
      </c>
      <c r="IA55" s="86">
        <f t="shared" si="213"/>
        <v>1.949903856338952E-65</v>
      </c>
      <c r="IB55" s="86">
        <f t="shared" si="214"/>
        <v>7.3165843949236431E-58</v>
      </c>
      <c r="IC55" s="86">
        <f t="shared" si="215"/>
        <v>2.5337219951696303E-65</v>
      </c>
      <c r="ID55" s="86">
        <f t="shared" si="216"/>
        <v>1.0875330141104347E-63</v>
      </c>
      <c r="IE55" s="86">
        <f t="shared" si="217"/>
        <v>5.9244986826384158E-64</v>
      </c>
      <c r="IF55" s="86">
        <f t="shared" si="218"/>
        <v>1.2981874564293216E-64</v>
      </c>
      <c r="IG55" s="86">
        <f t="shared" si="219"/>
        <v>1.0235889301170757E-51</v>
      </c>
      <c r="II55" s="86">
        <f t="shared" si="115"/>
        <v>1.2056745601659115E-197</v>
      </c>
      <c r="IJ55" s="86">
        <f t="shared" si="116"/>
        <v>2.8934085325311532E-220</v>
      </c>
      <c r="IK55" s="86">
        <f t="shared" si="117"/>
        <v>2.9334244653125071E-246</v>
      </c>
      <c r="IL55" s="86">
        <f t="shared" si="118"/>
        <v>6.2467684891543857E-217</v>
      </c>
      <c r="IM55" s="86">
        <f t="shared" si="119"/>
        <v>1.5431898501150024E-252</v>
      </c>
      <c r="IN55" s="86">
        <f t="shared" si="120"/>
        <v>9.0379775101282755E-260</v>
      </c>
      <c r="IO55" s="86">
        <f t="shared" si="121"/>
        <v>1.7553888637780597E-258</v>
      </c>
      <c r="IP55" s="86">
        <f t="shared" si="122"/>
        <v>1.4799266981827348E-263</v>
      </c>
      <c r="IQ55" s="86">
        <f t="shared" si="123"/>
        <v>2.1947362813846235E-256</v>
      </c>
      <c r="IR55" s="86">
        <f t="shared" si="124"/>
        <v>2.4395393524839192E-226</v>
      </c>
      <c r="IS55" s="86">
        <f t="shared" si="125"/>
        <v>2.2076503322744077E-254</v>
      </c>
      <c r="IT55" s="86">
        <f t="shared" si="126"/>
        <v>8.6432816390199388E-252</v>
      </c>
      <c r="IU55" s="86">
        <f t="shared" si="127"/>
        <v>1.4447430876539843E-246</v>
      </c>
      <c r="IV55" s="86">
        <f t="shared" si="128"/>
        <v>5.5847496330919393E-162</v>
      </c>
      <c r="IW55" s="86">
        <f t="shared" si="129"/>
        <v>7.6079631056884432E-93</v>
      </c>
      <c r="IY55" s="86">
        <f t="shared" si="130"/>
        <v>1.1260380146021841E-5</v>
      </c>
      <c r="IZ55" s="86">
        <f t="shared" si="131"/>
        <v>8.1074173181386647E-5</v>
      </c>
      <c r="JA55" s="86">
        <f t="shared" si="132"/>
        <v>1.1421986089446168E-5</v>
      </c>
      <c r="JB55" s="86">
        <f t="shared" si="133"/>
        <v>2.9299066932969877E-5</v>
      </c>
      <c r="JC55" s="86">
        <f t="shared" si="134"/>
        <v>3.186905954807602E-6</v>
      </c>
      <c r="JD55" s="86">
        <f t="shared" si="135"/>
        <v>4.3741102058425299E-6</v>
      </c>
      <c r="JE55" s="86">
        <f t="shared" si="136"/>
        <v>1.9120342919756003E-6</v>
      </c>
      <c r="JF55" s="86">
        <f t="shared" si="137"/>
        <v>8.05293121057987E-7</v>
      </c>
      <c r="JG55" s="86">
        <f t="shared" si="138"/>
        <v>1.1570101221742311E-6</v>
      </c>
      <c r="JH55" s="86">
        <f t="shared" si="139"/>
        <v>3.741616717573805E-6</v>
      </c>
      <c r="JI55" s="86">
        <f t="shared" si="140"/>
        <v>2.3321850703160664E-7</v>
      </c>
      <c r="JJ55" s="86">
        <f t="shared" si="141"/>
        <v>3.0637481785983136E-6</v>
      </c>
      <c r="JK55" s="86">
        <f t="shared" si="142"/>
        <v>6.1747532383251579E-6</v>
      </c>
      <c r="JL55" s="86">
        <f t="shared" si="143"/>
        <v>8.0005190834648434E-7</v>
      </c>
      <c r="JM55" s="86">
        <f t="shared" si="144"/>
        <v>5.180946250988332E-8</v>
      </c>
    </row>
    <row r="56" spans="2:273" x14ac:dyDescent="0.25">
      <c r="B56" s="2">
        <v>29</v>
      </c>
      <c r="C56" s="37">
        <v>67.278999999999996</v>
      </c>
      <c r="D56" s="37">
        <v>72.132999999999996</v>
      </c>
      <c r="E56" s="37">
        <v>70.694999999999993</v>
      </c>
      <c r="F56" s="37">
        <v>74.626999999999995</v>
      </c>
      <c r="G56" s="37">
        <v>74.016999999999996</v>
      </c>
      <c r="H56" s="37">
        <v>74.067999999999998</v>
      </c>
      <c r="I56" s="37">
        <v>71.881</v>
      </c>
      <c r="J56" s="37">
        <v>73.069000000000003</v>
      </c>
      <c r="K56" s="37">
        <v>72.724000000000004</v>
      </c>
      <c r="L56" s="37">
        <v>81.706999999999994</v>
      </c>
      <c r="M56" s="37">
        <v>82.638000000000005</v>
      </c>
      <c r="N56" s="37">
        <v>78.69</v>
      </c>
      <c r="O56" s="37">
        <v>76.344999999999999</v>
      </c>
      <c r="P56" s="37">
        <v>74.713999999999999</v>
      </c>
      <c r="Q56" s="37">
        <v>76.454999999999998</v>
      </c>
      <c r="S56" s="4">
        <f t="shared" si="8"/>
        <v>68.162193781587817</v>
      </c>
      <c r="T56" s="4">
        <f t="shared" si="9"/>
        <v>71.172049794549693</v>
      </c>
      <c r="U56" s="4">
        <f t="shared" si="10"/>
        <v>72.077783550327979</v>
      </c>
      <c r="V56" s="4">
        <f t="shared" si="11"/>
        <v>73.919546722079602</v>
      </c>
      <c r="W56" s="4">
        <f t="shared" si="12"/>
        <v>74.219790307973938</v>
      </c>
      <c r="X56" s="4">
        <f t="shared" si="13"/>
        <v>73.232784657284199</v>
      </c>
      <c r="Y56" s="4">
        <f t="shared" si="14"/>
        <v>72.411819979206953</v>
      </c>
      <c r="Z56" s="4">
        <f t="shared" si="15"/>
        <v>74.110951606765681</v>
      </c>
      <c r="AA56" s="4">
        <f t="shared" si="16"/>
        <v>73.718707854298614</v>
      </c>
      <c r="AB56" s="4">
        <f t="shared" si="17"/>
        <v>80.338133339048568</v>
      </c>
      <c r="AC56" s="4">
        <f t="shared" si="18"/>
        <v>85.936034997048395</v>
      </c>
      <c r="AD56" s="4">
        <f t="shared" si="19"/>
        <v>77.716594566974706</v>
      </c>
      <c r="AE56" s="4">
        <f t="shared" si="20"/>
        <v>76.249504497030372</v>
      </c>
      <c r="AF56" s="4">
        <f t="shared" si="21"/>
        <v>74.968996886271938</v>
      </c>
      <c r="AG56" s="4">
        <f t="shared" si="22"/>
        <v>76.788060898690702</v>
      </c>
      <c r="AI56" s="4">
        <f t="shared" si="23"/>
        <v>-0.88319378158782058</v>
      </c>
      <c r="AJ56" s="4">
        <f t="shared" si="24"/>
        <v>0.96095020545030252</v>
      </c>
      <c r="AK56" s="4">
        <f t="shared" si="25"/>
        <v>-1.3827835503279857</v>
      </c>
      <c r="AL56" s="4">
        <f t="shared" si="26"/>
        <v>0.70745327792039348</v>
      </c>
      <c r="AM56" s="4">
        <f t="shared" si="27"/>
        <v>-0.20279030797394171</v>
      </c>
      <c r="AN56" s="4">
        <f t="shared" si="28"/>
        <v>0.83521534271579867</v>
      </c>
      <c r="AO56" s="4">
        <f t="shared" si="29"/>
        <v>-0.53081997920695301</v>
      </c>
      <c r="AP56" s="4">
        <f t="shared" si="30"/>
        <v>-1.0419516067656787</v>
      </c>
      <c r="AQ56" s="4">
        <f t="shared" si="31"/>
        <v>-0.99470785429861053</v>
      </c>
      <c r="AR56" s="4">
        <f t="shared" si="32"/>
        <v>1.3688666609514257</v>
      </c>
      <c r="AS56" s="4">
        <f t="shared" si="33"/>
        <v>-3.29803499704839</v>
      </c>
      <c r="AT56" s="4">
        <f t="shared" si="34"/>
        <v>0.9734054330252917</v>
      </c>
      <c r="AU56" s="4">
        <f t="shared" si="35"/>
        <v>9.54955029696265E-2</v>
      </c>
      <c r="AV56" s="4">
        <f t="shared" si="146"/>
        <v>-0.25499688627193962</v>
      </c>
      <c r="AW56" s="4">
        <f t="shared" si="146"/>
        <v>-0.33306089869070377</v>
      </c>
      <c r="AY56" s="2">
        <f t="shared" si="96"/>
        <v>68.139200998469875</v>
      </c>
      <c r="AZ56" s="2">
        <f t="shared" si="147"/>
        <v>71.029984775631249</v>
      </c>
      <c r="BA56" s="2">
        <f t="shared" si="148"/>
        <v>72.051028385819691</v>
      </c>
      <c r="BB56" s="2">
        <f t="shared" si="149"/>
        <v>73.861207242696821</v>
      </c>
      <c r="BC56" s="2">
        <f t="shared" si="150"/>
        <v>74.211372406479384</v>
      </c>
      <c r="BD56" s="2">
        <f t="shared" si="151"/>
        <v>73.221993317907021</v>
      </c>
      <c r="BE56" s="2">
        <f t="shared" si="152"/>
        <v>72.406673352363697</v>
      </c>
      <c r="BF56" s="2">
        <f t="shared" si="153"/>
        <v>74.108557744044106</v>
      </c>
      <c r="BG56" s="2">
        <f t="shared" si="154"/>
        <v>73.715384682277687</v>
      </c>
      <c r="BH56" s="2">
        <f t="shared" si="155"/>
        <v>80.329158649261529</v>
      </c>
      <c r="BI56" s="2">
        <f t="shared" si="156"/>
        <v>85.935289038641784</v>
      </c>
      <c r="BJ56" s="2">
        <f t="shared" si="157"/>
        <v>77.709159910246655</v>
      </c>
      <c r="BK56" s="2">
        <f t="shared" si="158"/>
        <v>76.235323468069225</v>
      </c>
      <c r="BL56" s="2">
        <f t="shared" si="159"/>
        <v>74.966696030429219</v>
      </c>
      <c r="BM56" s="2">
        <f t="shared" si="160"/>
        <v>76.7878901771399</v>
      </c>
      <c r="BO56" s="2">
        <f t="shared" si="38"/>
        <v>67.278999999999996</v>
      </c>
      <c r="BP56" s="2">
        <f t="shared" si="39"/>
        <v>72.132999999999996</v>
      </c>
      <c r="BQ56" s="2">
        <f t="shared" si="40"/>
        <v>70.694999999999993</v>
      </c>
      <c r="BR56" s="2">
        <f t="shared" si="41"/>
        <v>74.626999999999995</v>
      </c>
      <c r="BS56" s="2">
        <f t="shared" si="42"/>
        <v>74.016999999999996</v>
      </c>
      <c r="BT56" s="2">
        <f t="shared" si="43"/>
        <v>74.067999999999998</v>
      </c>
      <c r="BU56" s="2">
        <f t="shared" si="44"/>
        <v>71.881</v>
      </c>
      <c r="BV56" s="2">
        <f t="shared" si="45"/>
        <v>73.069000000000003</v>
      </c>
      <c r="BW56" s="2">
        <f t="shared" si="46"/>
        <v>72.724000000000004</v>
      </c>
      <c r="BX56" s="2">
        <f t="shared" si="47"/>
        <v>81.706999999999994</v>
      </c>
      <c r="BY56" s="2">
        <f t="shared" si="48"/>
        <v>82.638000000000005</v>
      </c>
      <c r="BZ56" s="2">
        <f t="shared" si="49"/>
        <v>78.69</v>
      </c>
      <c r="CA56" s="2">
        <f t="shared" si="50"/>
        <v>76.344999999999999</v>
      </c>
      <c r="CB56" s="2">
        <f t="shared" si="51"/>
        <v>74.713999999999999</v>
      </c>
      <c r="CC56" s="2">
        <f t="shared" si="52"/>
        <v>76.454999999999998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68.953691935971008</v>
      </c>
      <c r="DL56" s="2">
        <f t="shared" si="161"/>
        <v>72.332071524966267</v>
      </c>
      <c r="DM56" s="2">
        <f t="shared" si="161"/>
        <v>72.781852828537041</v>
      </c>
      <c r="DN56" s="2">
        <f t="shared" si="161"/>
        <v>74.595211726078787</v>
      </c>
      <c r="DO56" s="2">
        <f t="shared" si="161"/>
        <v>74.975262548262549</v>
      </c>
      <c r="DP56" s="2">
        <f t="shared" si="161"/>
        <v>74.602226640926645</v>
      </c>
      <c r="DQ56" s="2">
        <f t="shared" si="161"/>
        <v>72.8635398970399</v>
      </c>
      <c r="DR56" s="2">
        <f t="shared" si="161"/>
        <v>74.651101827094493</v>
      </c>
      <c r="DS56" s="2">
        <f t="shared" si="161"/>
        <v>74.999431016042791</v>
      </c>
      <c r="DT56" s="2">
        <f t="shared" si="161"/>
        <v>81.917494957983195</v>
      </c>
      <c r="DU56" s="2">
        <f t="shared" si="161"/>
        <v>83.00167096774193</v>
      </c>
      <c r="DV56" s="2">
        <f t="shared" si="161"/>
        <v>77.290882539682542</v>
      </c>
      <c r="DW56" s="2">
        <f t="shared" si="161"/>
        <v>76.894887624466548</v>
      </c>
      <c r="DX56" s="2">
        <f t="shared" si="161"/>
        <v>75.441807486631021</v>
      </c>
      <c r="DY56" s="2">
        <f t="shared" si="161"/>
        <v>77.032277048572482</v>
      </c>
      <c r="EA56" s="2">
        <f t="shared" si="71"/>
        <v>65.014995698924736</v>
      </c>
      <c r="EB56" s="2">
        <f t="shared" si="72"/>
        <v>67.570076352843301</v>
      </c>
      <c r="EC56" s="2">
        <f t="shared" si="73"/>
        <v>69.759154825831629</v>
      </c>
      <c r="ED56" s="2">
        <f t="shared" si="74"/>
        <v>71.737529725170887</v>
      </c>
      <c r="EE56" s="2">
        <f t="shared" si="75"/>
        <v>71.580677953479508</v>
      </c>
      <c r="EF56" s="2">
        <f t="shared" si="76"/>
        <v>68.665998314108251</v>
      </c>
      <c r="EG56" s="2">
        <f t="shared" si="77"/>
        <v>70.757077867501636</v>
      </c>
      <c r="EH56" s="2">
        <f t="shared" si="78"/>
        <v>72.123432054335353</v>
      </c>
      <c r="EI56" s="2">
        <f t="shared" si="79"/>
        <v>69.159877661169403</v>
      </c>
      <c r="EJ56" s="2">
        <f t="shared" si="80"/>
        <v>75.140358714140319</v>
      </c>
      <c r="EK56" s="2">
        <f t="shared" si="81"/>
        <v>97.026104402034818</v>
      </c>
      <c r="EL56" s="2">
        <f t="shared" si="82"/>
        <v>79.151602749256625</v>
      </c>
      <c r="EM56" s="2">
        <f t="shared" si="83"/>
        <v>74.026647377822684</v>
      </c>
      <c r="EN56" s="2">
        <f t="shared" si="84"/>
        <v>73.210368349032919</v>
      </c>
      <c r="EO56" s="2">
        <f t="shared" si="85"/>
        <v>75.776261815546064</v>
      </c>
      <c r="EQ56" s="2">
        <f t="shared" si="86"/>
        <v>62.965254356186982</v>
      </c>
      <c r="ER56" s="2">
        <f t="shared" si="162"/>
        <v>65.999281158096281</v>
      </c>
      <c r="ES56" s="2">
        <f t="shared" si="162"/>
        <v>67.76543720924434</v>
      </c>
      <c r="ET56" s="2">
        <f t="shared" si="162"/>
        <v>70.674362887237606</v>
      </c>
      <c r="EU56" s="2">
        <f t="shared" si="162"/>
        <v>70.768853602032948</v>
      </c>
      <c r="EV56" s="2">
        <f t="shared" si="162"/>
        <v>69.666414851211485</v>
      </c>
      <c r="EW56" s="2">
        <f t="shared" si="162"/>
        <v>70.718240828386158</v>
      </c>
      <c r="EX56" s="2">
        <f t="shared" si="162"/>
        <v>71.354018742321927</v>
      </c>
      <c r="EY56" s="2">
        <f t="shared" si="162"/>
        <v>71.73866150159607</v>
      </c>
      <c r="EZ56" s="2">
        <f t="shared" si="162"/>
        <v>72.822017208345954</v>
      </c>
      <c r="FA56" s="2">
        <f t="shared" si="162"/>
        <v>89.891260271456858</v>
      </c>
      <c r="FB56" s="2">
        <f t="shared" si="162"/>
        <v>80.098903402774695</v>
      </c>
      <c r="FC56" s="2">
        <f t="shared" si="162"/>
        <v>78.527665275201045</v>
      </c>
      <c r="FD56" s="2">
        <f t="shared" si="162"/>
        <v>77.699465763575276</v>
      </c>
      <c r="FE56" s="2">
        <f t="shared" si="162"/>
        <v>77.730697678188633</v>
      </c>
      <c r="FG56" s="2">
        <f t="shared" si="88"/>
        <v>0.20678671778856891</v>
      </c>
      <c r="FH56" s="2">
        <f t="shared" si="163"/>
        <v>0.27342922215261339</v>
      </c>
      <c r="FI56" s="2">
        <f t="shared" si="163"/>
        <v>0.24176874329665332</v>
      </c>
      <c r="FJ56" s="2">
        <f t="shared" si="163"/>
        <v>0.25684510929119619</v>
      </c>
      <c r="FK56" s="2">
        <f t="shared" si="163"/>
        <v>0.22502706776553602</v>
      </c>
      <c r="FL56" s="2">
        <f t="shared" si="163"/>
        <v>0.23251351848261606</v>
      </c>
      <c r="FM56" s="2">
        <f t="shared" si="163"/>
        <v>0.21688770515751304</v>
      </c>
      <c r="FN56" s="2">
        <f t="shared" si="163"/>
        <v>0.21463323103952459</v>
      </c>
      <c r="FO56" s="2">
        <f t="shared" si="163"/>
        <v>0.21990047049444056</v>
      </c>
      <c r="FP56" s="2">
        <f t="shared" si="163"/>
        <v>0.23435805435004994</v>
      </c>
      <c r="FQ56" s="2">
        <f t="shared" si="163"/>
        <v>0.20918979115779845</v>
      </c>
      <c r="FR56" s="2">
        <f t="shared" si="163"/>
        <v>0.22478420074693975</v>
      </c>
      <c r="FS56" s="2">
        <f t="shared" si="163"/>
        <v>0.22997844514697705</v>
      </c>
      <c r="FT56" s="2">
        <f t="shared" si="163"/>
        <v>0.212940527626718</v>
      </c>
      <c r="FU56" s="2">
        <f t="shared" si="163"/>
        <v>0.19459213634521619</v>
      </c>
      <c r="FW56" s="2">
        <f t="shared" si="112"/>
        <v>1.0181907203312352E-5</v>
      </c>
      <c r="FX56" s="2">
        <f t="shared" si="164"/>
        <v>1.1531437710848131E-5</v>
      </c>
      <c r="FY56" s="2">
        <f t="shared" si="165"/>
        <v>1.5320744378248218E-5</v>
      </c>
      <c r="FZ56" s="2">
        <f t="shared" si="166"/>
        <v>2.1480673100567871E-5</v>
      </c>
      <c r="GA56" s="2">
        <f t="shared" si="167"/>
        <v>2.0600684169858014E-5</v>
      </c>
      <c r="GB56" s="2">
        <f t="shared" si="168"/>
        <v>2.0003432934859933E-5</v>
      </c>
      <c r="GC56" s="2">
        <f t="shared" si="169"/>
        <v>2.1347873535203089E-5</v>
      </c>
      <c r="GD56" s="2">
        <f t="shared" si="170"/>
        <v>2.8791706355801553E-5</v>
      </c>
      <c r="GE56" s="2">
        <f t="shared" si="171"/>
        <v>2.8771876019303887E-5</v>
      </c>
      <c r="GF56" s="2">
        <f t="shared" si="172"/>
        <v>2.5813517672977457E-5</v>
      </c>
      <c r="GG56" s="2">
        <f t="shared" si="173"/>
        <v>2.1055866612212778E-5</v>
      </c>
      <c r="GH56" s="2">
        <f t="shared" si="174"/>
        <v>1.7803683820681221E-5</v>
      </c>
      <c r="GI56" s="2">
        <f t="shared" si="175"/>
        <v>1.5391148268515249E-5</v>
      </c>
      <c r="GJ56" s="2">
        <f t="shared" si="176"/>
        <v>1.1666292889467716E-5</v>
      </c>
      <c r="GK56" s="2">
        <f t="shared" si="177"/>
        <v>1.2185636084471151E-5</v>
      </c>
      <c r="GM56" s="86">
        <f t="shared" si="113"/>
        <v>1.9532792597668801E-5</v>
      </c>
      <c r="GN56" s="86">
        <f t="shared" si="178"/>
        <v>1.35042220696701E-4</v>
      </c>
      <c r="GO56" s="86">
        <f t="shared" si="179"/>
        <v>2.1614670927782637E-5</v>
      </c>
      <c r="GP56" s="86">
        <f t="shared" si="180"/>
        <v>5.2341793674390321E-5</v>
      </c>
      <c r="GQ56" s="86">
        <f t="shared" si="181"/>
        <v>6.5202749159237358E-6</v>
      </c>
      <c r="GR56" s="86">
        <f t="shared" si="182"/>
        <v>8.874888860662906E-6</v>
      </c>
      <c r="GS56" s="86">
        <f t="shared" si="183"/>
        <v>4.0061349501538606E-6</v>
      </c>
      <c r="GT56" s="86">
        <f t="shared" si="184"/>
        <v>1.817579253507414E-6</v>
      </c>
      <c r="GU56" s="86">
        <f t="shared" si="185"/>
        <v>2.5681083236956117E-6</v>
      </c>
      <c r="GV56" s="86">
        <f t="shared" si="186"/>
        <v>7.7551216237710531E-6</v>
      </c>
      <c r="GW56" s="86">
        <f t="shared" si="187"/>
        <v>5.8015670393810353E-7</v>
      </c>
      <c r="GX56" s="86">
        <f t="shared" si="188"/>
        <v>6.2876229893277001E-6</v>
      </c>
      <c r="GY56" s="86">
        <f t="shared" si="189"/>
        <v>1.2019288605491611E-5</v>
      </c>
      <c r="GZ56" s="86">
        <f t="shared" si="190"/>
        <v>1.7964657571048325E-6</v>
      </c>
      <c r="HA56" s="86">
        <f t="shared" si="191"/>
        <v>1.3968878076012964E-7</v>
      </c>
      <c r="HC56" s="86">
        <f t="shared" si="145"/>
        <v>3.6789698776623368E-16</v>
      </c>
      <c r="HD56" s="86">
        <f t="shared" si="192"/>
        <v>1.1592532135964292E-15</v>
      </c>
      <c r="HE56" s="86">
        <f t="shared" si="193"/>
        <v>1.7372958191032033E-17</v>
      </c>
      <c r="HF56" s="86">
        <f t="shared" si="194"/>
        <v>2.3112934413822674E-16</v>
      </c>
      <c r="HG56" s="86">
        <f t="shared" si="195"/>
        <v>1.1109840716271186E-18</v>
      </c>
      <c r="HH56" s="86">
        <f t="shared" si="196"/>
        <v>1.0700200339742348E-18</v>
      </c>
      <c r="HI56" s="86">
        <f t="shared" si="197"/>
        <v>3.6396953403103349E-19</v>
      </c>
      <c r="HJ56" s="86">
        <f t="shared" si="198"/>
        <v>1.6802830112659216E-19</v>
      </c>
      <c r="HK56" s="86">
        <f t="shared" si="199"/>
        <v>1.1712353750723308E-18</v>
      </c>
      <c r="HL56" s="86">
        <f t="shared" si="200"/>
        <v>2.0351447794643733E-16</v>
      </c>
      <c r="HM56" s="86">
        <f t="shared" si="201"/>
        <v>4.4561623565961808E-18</v>
      </c>
      <c r="HN56" s="86">
        <f t="shared" si="202"/>
        <v>2.7012734215741712E-18</v>
      </c>
      <c r="HO56" s="86">
        <f t="shared" si="203"/>
        <v>3.0720762747778437E-18</v>
      </c>
      <c r="HP56" s="86">
        <f t="shared" si="204"/>
        <v>1.7138276230175017E-19</v>
      </c>
      <c r="HQ56" s="86">
        <f t="shared" si="205"/>
        <v>1.6907369218327812E-23</v>
      </c>
      <c r="HS56" s="86">
        <f t="shared" si="114"/>
        <v>1.3785024748207543E-51</v>
      </c>
      <c r="HT56" s="86">
        <f t="shared" si="206"/>
        <v>1.650501436969249E-54</v>
      </c>
      <c r="HU56" s="86">
        <f t="shared" si="207"/>
        <v>3.2588454081679256E-61</v>
      </c>
      <c r="HV56" s="86">
        <f t="shared" si="208"/>
        <v>2.3140968070060506E-54</v>
      </c>
      <c r="HW56" s="86">
        <f t="shared" si="209"/>
        <v>5.7350510306212436E-63</v>
      </c>
      <c r="HX56" s="86">
        <f t="shared" si="210"/>
        <v>1.5134398842098578E-64</v>
      </c>
      <c r="HY56" s="86">
        <f t="shared" si="211"/>
        <v>3.3579743519105478E-65</v>
      </c>
      <c r="HZ56" s="86">
        <f t="shared" si="212"/>
        <v>1.5212273096310701E-66</v>
      </c>
      <c r="IA56" s="86">
        <f t="shared" si="213"/>
        <v>5.4759601037857223E-64</v>
      </c>
      <c r="IB56" s="86">
        <f t="shared" si="214"/>
        <v>1.3445784330869633E-56</v>
      </c>
      <c r="IC56" s="86">
        <f t="shared" si="215"/>
        <v>6.3682783793099795E-64</v>
      </c>
      <c r="ID56" s="86">
        <f t="shared" si="216"/>
        <v>2.4587773113825533E-62</v>
      </c>
      <c r="IE56" s="86">
        <f t="shared" si="217"/>
        <v>1.2537382142408336E-62</v>
      </c>
      <c r="IF56" s="86">
        <f t="shared" si="218"/>
        <v>2.7383834585758931E-63</v>
      </c>
      <c r="IG56" s="86">
        <f t="shared" si="219"/>
        <v>1.1685310269768859E-50</v>
      </c>
      <c r="II56" s="86">
        <f t="shared" si="115"/>
        <v>1.5061156181399212E-194</v>
      </c>
      <c r="IJ56" s="86">
        <f t="shared" si="116"/>
        <v>8.9783520322573361E-217</v>
      </c>
      <c r="IK56" s="86">
        <f t="shared" si="117"/>
        <v>2.9767150109007196E-242</v>
      </c>
      <c r="IL56" s="86">
        <f t="shared" si="118"/>
        <v>2.6953039893702018E-213</v>
      </c>
      <c r="IM56" s="86">
        <f t="shared" si="119"/>
        <v>2.564962518939622E-248</v>
      </c>
      <c r="IN56" s="86">
        <f t="shared" si="120"/>
        <v>1.9358679719618851E-255</v>
      </c>
      <c r="IO56" s="86">
        <f t="shared" si="121"/>
        <v>3.7955280993160937E-254</v>
      </c>
      <c r="IP56" s="86">
        <f t="shared" si="122"/>
        <v>5.1963885471063474E-259</v>
      </c>
      <c r="IQ56" s="86">
        <f t="shared" si="123"/>
        <v>5.7805252261009472E-252</v>
      </c>
      <c r="IR56" s="86">
        <f t="shared" si="124"/>
        <v>1.7637252000392255E-222</v>
      </c>
      <c r="IS56" s="86">
        <f t="shared" si="125"/>
        <v>4.0195267857651602E-250</v>
      </c>
      <c r="IT56" s="86">
        <f t="shared" si="126"/>
        <v>1.2282653026086275E-247</v>
      </c>
      <c r="IU56" s="86">
        <f t="shared" si="127"/>
        <v>1.4887967917239659E-242</v>
      </c>
      <c r="IV56" s="86">
        <f t="shared" si="128"/>
        <v>2.0396128214140985E-159</v>
      </c>
      <c r="IW56" s="86">
        <f t="shared" si="129"/>
        <v>2.2061706042756026E-91</v>
      </c>
      <c r="IY56" s="86">
        <f t="shared" si="130"/>
        <v>1.9532792598036698E-5</v>
      </c>
      <c r="IZ56" s="86">
        <f t="shared" si="131"/>
        <v>1.3504222069786025E-4</v>
      </c>
      <c r="JA56" s="86">
        <f t="shared" si="132"/>
        <v>2.1614670927800012E-5</v>
      </c>
      <c r="JB56" s="86">
        <f t="shared" si="133"/>
        <v>5.2341793674621453E-5</v>
      </c>
      <c r="JC56" s="86">
        <f t="shared" si="134"/>
        <v>6.5202749159248471E-6</v>
      </c>
      <c r="JD56" s="86">
        <f t="shared" si="135"/>
        <v>8.8748888606639766E-6</v>
      </c>
      <c r="JE56" s="86">
        <f t="shared" si="136"/>
        <v>4.0061349501542248E-6</v>
      </c>
      <c r="JF56" s="86">
        <f t="shared" si="137"/>
        <v>1.8175792535075819E-6</v>
      </c>
      <c r="JG56" s="86">
        <f t="shared" si="138"/>
        <v>2.5681083236967831E-6</v>
      </c>
      <c r="JH56" s="86">
        <f t="shared" si="139"/>
        <v>7.755121623974568E-6</v>
      </c>
      <c r="JI56" s="86">
        <f t="shared" si="140"/>
        <v>5.8015670394255966E-7</v>
      </c>
      <c r="JJ56" s="86">
        <f t="shared" si="141"/>
        <v>6.2876229893304013E-6</v>
      </c>
      <c r="JK56" s="86">
        <f t="shared" si="142"/>
        <v>1.2019288605494683E-5</v>
      </c>
      <c r="JL56" s="86">
        <f t="shared" si="143"/>
        <v>1.7964657571050038E-6</v>
      </c>
      <c r="JM56" s="86">
        <f t="shared" si="144"/>
        <v>1.3968878076012967E-7</v>
      </c>
    </row>
    <row r="57" spans="2:273" x14ac:dyDescent="0.25">
      <c r="B57" s="2">
        <v>30</v>
      </c>
      <c r="C57" s="37">
        <v>67.066000000000003</v>
      </c>
      <c r="D57" s="37">
        <v>71.683000000000007</v>
      </c>
      <c r="E57" s="37">
        <v>72.254000000000005</v>
      </c>
      <c r="F57" s="37">
        <v>73.763000000000005</v>
      </c>
      <c r="G57" s="37">
        <v>74.846999999999994</v>
      </c>
      <c r="H57" s="37">
        <v>74.287999999999997</v>
      </c>
      <c r="I57" s="37">
        <v>71.186000000000007</v>
      </c>
      <c r="J57" s="37">
        <v>74.741</v>
      </c>
      <c r="K57" s="37">
        <v>74.914000000000001</v>
      </c>
      <c r="L57" s="37">
        <v>81.706999999999994</v>
      </c>
      <c r="M57" s="37">
        <v>83.897000000000006</v>
      </c>
      <c r="N57" s="37">
        <v>78.016999999999996</v>
      </c>
      <c r="O57" s="37">
        <v>77.241</v>
      </c>
      <c r="P57" s="37">
        <v>74.650999999999996</v>
      </c>
      <c r="Q57" s="37">
        <v>77.364000000000004</v>
      </c>
      <c r="S57" s="4">
        <f t="shared" si="8"/>
        <v>68.183795100006819</v>
      </c>
      <c r="T57" s="4">
        <f t="shared" si="9"/>
        <v>71.271061622607334</v>
      </c>
      <c r="U57" s="4">
        <f t="shared" si="10"/>
        <v>72.169347484265273</v>
      </c>
      <c r="V57" s="4">
        <f t="shared" si="11"/>
        <v>73.979836262783124</v>
      </c>
      <c r="W57" s="4">
        <f t="shared" si="12"/>
        <v>74.302692110235895</v>
      </c>
      <c r="X57" s="4">
        <f t="shared" si="13"/>
        <v>73.270339303691799</v>
      </c>
      <c r="Y57" s="4">
        <f t="shared" si="14"/>
        <v>72.486895499683911</v>
      </c>
      <c r="Z57" s="4">
        <f t="shared" si="15"/>
        <v>74.16275085366189</v>
      </c>
      <c r="AA57" s="4">
        <f t="shared" si="16"/>
        <v>73.749782903334321</v>
      </c>
      <c r="AB57" s="4">
        <f t="shared" si="17"/>
        <v>80.360005400215385</v>
      </c>
      <c r="AC57" s="4">
        <f t="shared" si="18"/>
        <v>86.315319869634294</v>
      </c>
      <c r="AD57" s="4">
        <f t="shared" si="19"/>
        <v>77.907416988537946</v>
      </c>
      <c r="AE57" s="4">
        <f t="shared" si="20"/>
        <v>76.309627802973935</v>
      </c>
      <c r="AF57" s="4">
        <f t="shared" si="21"/>
        <v>75.087433875879654</v>
      </c>
      <c r="AG57" s="4">
        <f t="shared" si="22"/>
        <v>76.835770876518552</v>
      </c>
      <c r="AI57" s="4">
        <f t="shared" si="23"/>
        <v>-1.1177951000068163</v>
      </c>
      <c r="AJ57" s="4">
        <f t="shared" si="24"/>
        <v>0.41193837739267281</v>
      </c>
      <c r="AK57" s="4">
        <f t="shared" si="25"/>
        <v>8.4652515734731537E-2</v>
      </c>
      <c r="AL57" s="4">
        <f t="shared" si="26"/>
        <v>-0.21683626278311863</v>
      </c>
      <c r="AM57" s="4">
        <f t="shared" si="27"/>
        <v>0.54430788976409872</v>
      </c>
      <c r="AN57" s="4">
        <f t="shared" si="28"/>
        <v>1.017660696308198</v>
      </c>
      <c r="AO57" s="4">
        <f t="shared" si="29"/>
        <v>-1.3008954996839037</v>
      </c>
      <c r="AP57" s="4">
        <f t="shared" si="30"/>
        <v>0.5782491463381092</v>
      </c>
      <c r="AQ57" s="4">
        <f t="shared" si="31"/>
        <v>1.1642170966656806</v>
      </c>
      <c r="AR57" s="4">
        <f t="shared" si="32"/>
        <v>1.3469945997846082</v>
      </c>
      <c r="AS57" s="4">
        <f t="shared" si="33"/>
        <v>-2.4183198696342885</v>
      </c>
      <c r="AT57" s="4">
        <f t="shared" si="34"/>
        <v>0.10958301146204974</v>
      </c>
      <c r="AU57" s="4">
        <f t="shared" si="35"/>
        <v>0.93137219702606444</v>
      </c>
      <c r="AV57" s="4">
        <f t="shared" si="146"/>
        <v>-0.43643387587965776</v>
      </c>
      <c r="AW57" s="4">
        <f t="shared" si="146"/>
        <v>0.52822912348145223</v>
      </c>
      <c r="AY57" s="2">
        <f t="shared" si="96"/>
        <v>68.145486382641366</v>
      </c>
      <c r="AZ57" s="2">
        <f t="shared" si="147"/>
        <v>71.044644550032388</v>
      </c>
      <c r="BA57" s="2">
        <f t="shared" si="148"/>
        <v>72.121168191486603</v>
      </c>
      <c r="BB57" s="2">
        <f t="shared" si="149"/>
        <v>73.880446568186201</v>
      </c>
      <c r="BC57" s="2">
        <f t="shared" si="150"/>
        <v>74.286349938082196</v>
      </c>
      <c r="BD57" s="2">
        <f t="shared" si="151"/>
        <v>73.249573764620479</v>
      </c>
      <c r="BE57" s="2">
        <f t="shared" si="152"/>
        <v>72.476666937170435</v>
      </c>
      <c r="BF57" s="2">
        <f t="shared" si="153"/>
        <v>74.157646802584779</v>
      </c>
      <c r="BG57" s="2">
        <f t="shared" si="154"/>
        <v>73.742813579125936</v>
      </c>
      <c r="BH57" s="2">
        <f t="shared" si="155"/>
        <v>80.342392159501941</v>
      </c>
      <c r="BI57" s="2">
        <f t="shared" si="156"/>
        <v>86.313575288314951</v>
      </c>
      <c r="BJ57" s="2">
        <f t="shared" si="157"/>
        <v>77.892941441398634</v>
      </c>
      <c r="BK57" s="2">
        <f t="shared" si="158"/>
        <v>76.283370210434981</v>
      </c>
      <c r="BL57" s="2">
        <f t="shared" si="159"/>
        <v>75.082550602880971</v>
      </c>
      <c r="BM57" s="2">
        <f t="shared" si="160"/>
        <v>76.835338957225517</v>
      </c>
      <c r="BO57" s="2">
        <f t="shared" si="38"/>
        <v>67.066000000000003</v>
      </c>
      <c r="BP57" s="2">
        <f t="shared" si="39"/>
        <v>71.683000000000007</v>
      </c>
      <c r="BQ57" s="2">
        <f t="shared" si="40"/>
        <v>72.254000000000005</v>
      </c>
      <c r="BR57" s="2">
        <f t="shared" si="41"/>
        <v>73.763000000000005</v>
      </c>
      <c r="BS57" s="2">
        <f t="shared" si="42"/>
        <v>74.846999999999994</v>
      </c>
      <c r="BT57" s="2">
        <f t="shared" si="43"/>
        <v>74.287999999999997</v>
      </c>
      <c r="BU57" s="2">
        <f t="shared" si="44"/>
        <v>71.186000000000007</v>
      </c>
      <c r="BV57" s="2">
        <f t="shared" si="45"/>
        <v>74.741</v>
      </c>
      <c r="BW57" s="2">
        <f t="shared" si="46"/>
        <v>74.914000000000001</v>
      </c>
      <c r="BX57" s="2">
        <f t="shared" si="47"/>
        <v>81.706999999999994</v>
      </c>
      <c r="BY57" s="2">
        <f t="shared" si="48"/>
        <v>83.897000000000006</v>
      </c>
      <c r="BZ57" s="2">
        <f t="shared" si="49"/>
        <v>78.016999999999996</v>
      </c>
      <c r="CA57" s="2">
        <f t="shared" si="50"/>
        <v>77.241</v>
      </c>
      <c r="CB57" s="2">
        <f t="shared" si="51"/>
        <v>74.650999999999996</v>
      </c>
      <c r="CC57" s="2">
        <f t="shared" si="52"/>
        <v>77.364000000000004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69.067758079130172</v>
      </c>
      <c r="DL57" s="2">
        <f t="shared" si="161"/>
        <v>72.512465856950072</v>
      </c>
      <c r="DM57" s="2">
        <f t="shared" si="161"/>
        <v>72.984640223219174</v>
      </c>
      <c r="DN57" s="2">
        <f t="shared" si="161"/>
        <v>74.737255065666034</v>
      </c>
      <c r="DO57" s="2">
        <f t="shared" si="161"/>
        <v>75.183749678249683</v>
      </c>
      <c r="DP57" s="2">
        <f t="shared" si="161"/>
        <v>74.793889060489064</v>
      </c>
      <c r="DQ57" s="2">
        <f t="shared" si="161"/>
        <v>73.029696911196922</v>
      </c>
      <c r="DR57" s="2">
        <f t="shared" si="161"/>
        <v>74.808065062388607</v>
      </c>
      <c r="DS57" s="2">
        <f t="shared" si="161"/>
        <v>75.179209625668463</v>
      </c>
      <c r="DT57" s="2">
        <f t="shared" si="161"/>
        <v>82.126902521008404</v>
      </c>
      <c r="DU57" s="2">
        <f t="shared" si="161"/>
        <v>83.30058709677418</v>
      </c>
      <c r="DV57" s="2">
        <f t="shared" si="161"/>
        <v>77.536901587301585</v>
      </c>
      <c r="DW57" s="2">
        <f t="shared" si="161"/>
        <v>77.052586935113226</v>
      </c>
      <c r="DX57" s="2">
        <f t="shared" si="161"/>
        <v>75.65845836516425</v>
      </c>
      <c r="DY57" s="2">
        <f t="shared" si="161"/>
        <v>77.132964479050784</v>
      </c>
      <c r="EA57" s="2">
        <f t="shared" si="71"/>
        <v>64.91912860215055</v>
      </c>
      <c r="EB57" s="2">
        <f t="shared" si="72"/>
        <v>67.487528873419876</v>
      </c>
      <c r="EC57" s="2">
        <f t="shared" si="73"/>
        <v>69.651563951000384</v>
      </c>
      <c r="ED57" s="2">
        <f t="shared" si="74"/>
        <v>71.61958212029549</v>
      </c>
      <c r="EE57" s="2">
        <f t="shared" si="75"/>
        <v>71.467797249334495</v>
      </c>
      <c r="EF57" s="2">
        <f t="shared" si="76"/>
        <v>68.600498136645953</v>
      </c>
      <c r="EG57" s="2">
        <f t="shared" si="77"/>
        <v>70.655554157053373</v>
      </c>
      <c r="EH57" s="2">
        <f t="shared" si="78"/>
        <v>71.987208291435124</v>
      </c>
      <c r="EI57" s="2">
        <f t="shared" si="79"/>
        <v>69.095201594657212</v>
      </c>
      <c r="EJ57" s="2">
        <f t="shared" si="80"/>
        <v>75.025671062463957</v>
      </c>
      <c r="EK57" s="2">
        <f t="shared" si="81"/>
        <v>96.70223255414767</v>
      </c>
      <c r="EL57" s="2">
        <f t="shared" si="82"/>
        <v>79.012704450769846</v>
      </c>
      <c r="EM57" s="2">
        <f t="shared" si="83"/>
        <v>73.934166735462185</v>
      </c>
      <c r="EN57" s="2">
        <f t="shared" si="84"/>
        <v>73.140960670759839</v>
      </c>
      <c r="EO57" s="2">
        <f t="shared" si="85"/>
        <v>75.711748014140497</v>
      </c>
      <c r="EQ57" s="2">
        <f t="shared" si="86"/>
        <v>62.893596716692031</v>
      </c>
      <c r="ER57" s="2">
        <f t="shared" si="162"/>
        <v>65.936109747983878</v>
      </c>
      <c r="ES57" s="2">
        <f t="shared" si="162"/>
        <v>67.68345563724057</v>
      </c>
      <c r="ET57" s="2">
        <f t="shared" si="162"/>
        <v>70.569946962220115</v>
      </c>
      <c r="EU57" s="2">
        <f t="shared" si="162"/>
        <v>70.666064990248771</v>
      </c>
      <c r="EV57" s="2">
        <f t="shared" si="162"/>
        <v>69.587674363578842</v>
      </c>
      <c r="EW57" s="2">
        <f t="shared" si="162"/>
        <v>70.616444391249217</v>
      </c>
      <c r="EX57" s="2">
        <f t="shared" si="162"/>
        <v>71.228131783774458</v>
      </c>
      <c r="EY57" s="2">
        <f t="shared" si="162"/>
        <v>71.642374880703969</v>
      </c>
      <c r="EZ57" s="2">
        <f t="shared" si="162"/>
        <v>72.73994853686159</v>
      </c>
      <c r="FA57" s="2">
        <f t="shared" si="162"/>
        <v>89.665422551028627</v>
      </c>
      <c r="FB57" s="2">
        <f t="shared" si="162"/>
        <v>79.947260800033703</v>
      </c>
      <c r="FC57" s="2">
        <f t="shared" si="162"/>
        <v>78.375142322360716</v>
      </c>
      <c r="FD57" s="2">
        <f t="shared" si="162"/>
        <v>77.566805835632408</v>
      </c>
      <c r="FE57" s="2">
        <f t="shared" si="162"/>
        <v>77.637120474059643</v>
      </c>
      <c r="FG57" s="2">
        <f t="shared" si="88"/>
        <v>0.22230210919194959</v>
      </c>
      <c r="FH57" s="2">
        <f t="shared" si="163"/>
        <v>0.29210350212420272</v>
      </c>
      <c r="FI57" s="2">
        <f t="shared" si="163"/>
        <v>0.25905166857354162</v>
      </c>
      <c r="FJ57" s="2">
        <f t="shared" si="163"/>
        <v>0.27481515553203861</v>
      </c>
      <c r="FK57" s="2">
        <f t="shared" si="163"/>
        <v>0.24149438069529522</v>
      </c>
      <c r="FL57" s="2">
        <f t="shared" si="163"/>
        <v>0.24935240918533097</v>
      </c>
      <c r="FM57" s="2">
        <f t="shared" si="163"/>
        <v>0.23293841855220898</v>
      </c>
      <c r="FN57" s="2">
        <f t="shared" si="163"/>
        <v>0.23056622474357147</v>
      </c>
      <c r="FO57" s="2">
        <f t="shared" si="163"/>
        <v>0.23610692105345807</v>
      </c>
      <c r="FP57" s="2">
        <f t="shared" si="163"/>
        <v>0.25128679118368324</v>
      </c>
      <c r="FQ57" s="2">
        <f t="shared" si="163"/>
        <v>0.2248343803549111</v>
      </c>
      <c r="FR57" s="2">
        <f t="shared" si="163"/>
        <v>0.24123927330583203</v>
      </c>
      <c r="FS57" s="2">
        <f t="shared" si="163"/>
        <v>0.24669275513826172</v>
      </c>
      <c r="FT57" s="2">
        <f t="shared" si="163"/>
        <v>0.22878447046219147</v>
      </c>
      <c r="FU57" s="2">
        <f t="shared" si="163"/>
        <v>0.20943413940998981</v>
      </c>
      <c r="FW57" s="2">
        <f t="shared" si="112"/>
        <v>1.1164228276606084E-5</v>
      </c>
      <c r="FX57" s="2">
        <f t="shared" si="164"/>
        <v>1.2643955953318736E-5</v>
      </c>
      <c r="FY57" s="2">
        <f t="shared" si="165"/>
        <v>1.6798837328772281E-5</v>
      </c>
      <c r="FZ57" s="2">
        <f t="shared" si="166"/>
        <v>2.3553040881539361E-5</v>
      </c>
      <c r="GA57" s="2">
        <f t="shared" si="167"/>
        <v>2.2588156123540553E-5</v>
      </c>
      <c r="GB57" s="2">
        <f t="shared" si="168"/>
        <v>2.1933285732145154E-5</v>
      </c>
      <c r="GC57" s="2">
        <f t="shared" si="169"/>
        <v>2.340742965532884E-5</v>
      </c>
      <c r="GD57" s="2">
        <f t="shared" si="170"/>
        <v>3.1569390556327773E-5</v>
      </c>
      <c r="GE57" s="2">
        <f t="shared" si="171"/>
        <v>3.1547647145490937E-5</v>
      </c>
      <c r="GF57" s="2">
        <f t="shared" si="172"/>
        <v>2.8303888804993813E-5</v>
      </c>
      <c r="GG57" s="2">
        <f t="shared" si="173"/>
        <v>2.3087251741007927E-5</v>
      </c>
      <c r="GH57" s="2">
        <f t="shared" si="174"/>
        <v>1.9521317589275277E-5</v>
      </c>
      <c r="GI57" s="2">
        <f t="shared" si="175"/>
        <v>1.6876033430639356E-5</v>
      </c>
      <c r="GJ57" s="2">
        <f t="shared" si="176"/>
        <v>1.2791821385377966E-5</v>
      </c>
      <c r="GK57" s="2">
        <f t="shared" si="177"/>
        <v>1.3361268564607068E-5</v>
      </c>
      <c r="GM57" s="86">
        <f t="shared" si="113"/>
        <v>3.3408576435342278E-5</v>
      </c>
      <c r="GN57" s="86">
        <f t="shared" si="178"/>
        <v>2.2166682842366005E-4</v>
      </c>
      <c r="GO57" s="86">
        <f t="shared" si="179"/>
        <v>4.0133809500995868E-5</v>
      </c>
      <c r="GP57" s="86">
        <f t="shared" si="180"/>
        <v>9.1920169429727071E-5</v>
      </c>
      <c r="GQ57" s="86">
        <f t="shared" si="181"/>
        <v>1.3056215585824219E-5</v>
      </c>
      <c r="GR57" s="86">
        <f t="shared" si="182"/>
        <v>1.7622610566242268E-5</v>
      </c>
      <c r="GS57" s="86">
        <f t="shared" si="183"/>
        <v>8.2104491403963929E-6</v>
      </c>
      <c r="GT57" s="86">
        <f t="shared" si="184"/>
        <v>4.0005864052534001E-6</v>
      </c>
      <c r="GU57" s="86">
        <f t="shared" si="185"/>
        <v>5.5608978215481447E-6</v>
      </c>
      <c r="GV57" s="86">
        <f t="shared" si="186"/>
        <v>1.5714416257681968E-5</v>
      </c>
      <c r="GW57" s="86">
        <f t="shared" si="187"/>
        <v>1.4020266555615836E-6</v>
      </c>
      <c r="GX57" s="86">
        <f t="shared" si="188"/>
        <v>1.2627663562237673E-5</v>
      </c>
      <c r="GY57" s="86">
        <f t="shared" si="189"/>
        <v>2.2940774917690262E-5</v>
      </c>
      <c r="GZ57" s="86">
        <f t="shared" si="190"/>
        <v>3.9350976987934189E-6</v>
      </c>
      <c r="HA57" s="86">
        <f t="shared" si="191"/>
        <v>3.6506196708857032E-7</v>
      </c>
      <c r="HC57" s="86">
        <f t="shared" si="145"/>
        <v>1.1577726145496825E-15</v>
      </c>
      <c r="HD57" s="86">
        <f t="shared" si="192"/>
        <v>3.859630311795893E-15</v>
      </c>
      <c r="HE57" s="86">
        <f t="shared" si="193"/>
        <v>6.9323367419666271E-17</v>
      </c>
      <c r="HF57" s="86">
        <f t="shared" si="194"/>
        <v>8.4112624773459137E-16</v>
      </c>
      <c r="HG57" s="86">
        <f t="shared" si="195"/>
        <v>4.9357234811984394E-18</v>
      </c>
      <c r="HH57" s="86">
        <f t="shared" si="196"/>
        <v>4.8393400113389217E-18</v>
      </c>
      <c r="HI57" s="86">
        <f t="shared" si="197"/>
        <v>1.688548029306775E-18</v>
      </c>
      <c r="HJ57" s="86">
        <f t="shared" si="198"/>
        <v>8.3889481879716985E-19</v>
      </c>
      <c r="HK57" s="86">
        <f t="shared" si="199"/>
        <v>5.5108377311618017E-18</v>
      </c>
      <c r="HL57" s="86">
        <f t="shared" si="200"/>
        <v>7.8070678802687971E-16</v>
      </c>
      <c r="HM57" s="86">
        <f t="shared" si="201"/>
        <v>1.9447287029002621E-17</v>
      </c>
      <c r="HN57" s="86">
        <f t="shared" si="202"/>
        <v>1.1551899979781846E-17</v>
      </c>
      <c r="HO57" s="86">
        <f t="shared" si="203"/>
        <v>1.2672567436368994E-17</v>
      </c>
      <c r="HP57" s="86">
        <f t="shared" si="204"/>
        <v>7.812326793702483E-19</v>
      </c>
      <c r="HQ57" s="86">
        <f t="shared" si="205"/>
        <v>1.1301402246338915E-22</v>
      </c>
      <c r="HS57" s="86">
        <f t="shared" si="114"/>
        <v>1.4577164534219668E-50</v>
      </c>
      <c r="HT57" s="86">
        <f t="shared" si="206"/>
        <v>2.199837247301187E-53</v>
      </c>
      <c r="HU57" s="86">
        <f t="shared" si="207"/>
        <v>6.4233532376341009E-60</v>
      </c>
      <c r="HV57" s="86">
        <f t="shared" si="208"/>
        <v>3.4884135048425222E-53</v>
      </c>
      <c r="HW57" s="86">
        <f t="shared" si="209"/>
        <v>1.3331588301718237E-61</v>
      </c>
      <c r="HX57" s="86">
        <f t="shared" si="210"/>
        <v>3.7999863945971338E-63</v>
      </c>
      <c r="HY57" s="86">
        <f t="shared" si="211"/>
        <v>8.6702580529224049E-64</v>
      </c>
      <c r="HZ57" s="86">
        <f t="shared" si="212"/>
        <v>4.6092442723972197E-65</v>
      </c>
      <c r="IA57" s="86">
        <f t="shared" si="213"/>
        <v>1.480254567596953E-62</v>
      </c>
      <c r="IB57" s="86">
        <f t="shared" si="214"/>
        <v>2.3908576602424842E-55</v>
      </c>
      <c r="IC57" s="86">
        <f t="shared" si="215"/>
        <v>1.5444592596916295E-62</v>
      </c>
      <c r="ID57" s="86">
        <f t="shared" si="216"/>
        <v>5.3716967860471856E-61</v>
      </c>
      <c r="IE57" s="86">
        <f t="shared" si="217"/>
        <v>2.567829506893109E-61</v>
      </c>
      <c r="IF57" s="86">
        <f t="shared" si="218"/>
        <v>5.5928618862087106E-62</v>
      </c>
      <c r="IG57" s="86">
        <f t="shared" si="219"/>
        <v>1.2999704299472048E-49</v>
      </c>
      <c r="II57" s="86">
        <f t="shared" si="115"/>
        <v>1.7775790743636723E-191</v>
      </c>
      <c r="IJ57" s="86">
        <f t="shared" si="116"/>
        <v>2.611377991934761E-213</v>
      </c>
      <c r="IK57" s="86">
        <f t="shared" si="117"/>
        <v>2.7990616086419247E-238</v>
      </c>
      <c r="IL57" s="86">
        <f t="shared" si="118"/>
        <v>1.0829490314483842E-209</v>
      </c>
      <c r="IM57" s="86">
        <f t="shared" si="119"/>
        <v>3.925830938015313E-244</v>
      </c>
      <c r="IN57" s="86">
        <f t="shared" si="120"/>
        <v>3.8109415325816835E-251</v>
      </c>
      <c r="IO57" s="86">
        <f t="shared" si="121"/>
        <v>7.5382041879461654E-250</v>
      </c>
      <c r="IP57" s="86">
        <f t="shared" si="122"/>
        <v>1.6648064142454744E-254</v>
      </c>
      <c r="IQ57" s="86">
        <f t="shared" si="123"/>
        <v>1.3926780579433848E-247</v>
      </c>
      <c r="IR57" s="86">
        <f t="shared" si="124"/>
        <v>1.1806500365803195E-218</v>
      </c>
      <c r="IS57" s="86">
        <f t="shared" si="125"/>
        <v>6.732852645443393E-246</v>
      </c>
      <c r="IT57" s="86">
        <f t="shared" si="126"/>
        <v>1.6111660606927491E-243</v>
      </c>
      <c r="IU57" s="86">
        <f t="shared" si="127"/>
        <v>1.4214256815447503E-238</v>
      </c>
      <c r="IV57" s="86">
        <f t="shared" si="128"/>
        <v>7.1031944227718747E-157</v>
      </c>
      <c r="IW57" s="86">
        <f t="shared" si="129"/>
        <v>6.2260335011033088E-90</v>
      </c>
      <c r="IY57" s="86">
        <f t="shared" si="130"/>
        <v>3.340857643650005E-5</v>
      </c>
      <c r="IZ57" s="86">
        <f t="shared" si="131"/>
        <v>2.2166682842751967E-4</v>
      </c>
      <c r="JA57" s="86">
        <f t="shared" si="132"/>
        <v>4.0133809501065189E-5</v>
      </c>
      <c r="JB57" s="86">
        <f t="shared" si="133"/>
        <v>9.1920169430568195E-5</v>
      </c>
      <c r="JC57" s="86">
        <f t="shared" si="134"/>
        <v>1.3056215585829155E-5</v>
      </c>
      <c r="JD57" s="86">
        <f t="shared" si="135"/>
        <v>1.7622610566247106E-5</v>
      </c>
      <c r="JE57" s="86">
        <f t="shared" si="136"/>
        <v>8.2104491403980819E-6</v>
      </c>
      <c r="JF57" s="86">
        <f t="shared" si="137"/>
        <v>4.0005864052542386E-6</v>
      </c>
      <c r="JG57" s="86">
        <f t="shared" si="138"/>
        <v>5.5608978215536555E-6</v>
      </c>
      <c r="JH57" s="86">
        <f t="shared" si="139"/>
        <v>1.5714416258462675E-5</v>
      </c>
      <c r="JI57" s="86">
        <f t="shared" si="140"/>
        <v>1.4020266555810308E-6</v>
      </c>
      <c r="JJ57" s="86">
        <f t="shared" si="141"/>
        <v>1.2627663562249225E-5</v>
      </c>
      <c r="JK57" s="86">
        <f t="shared" si="142"/>
        <v>2.2940774917702933E-5</v>
      </c>
      <c r="JL57" s="86">
        <f t="shared" si="143"/>
        <v>3.9350976987941998E-6</v>
      </c>
      <c r="JM57" s="86">
        <f t="shared" si="144"/>
        <v>3.6506196708857043E-7</v>
      </c>
    </row>
    <row r="58" spans="2:273" x14ac:dyDescent="0.25">
      <c r="B58" s="2">
        <v>31</v>
      </c>
      <c r="C58" s="37">
        <v>67.426000000000002</v>
      </c>
      <c r="D58" s="37">
        <v>72.55</v>
      </c>
      <c r="E58" s="37">
        <v>74.186000000000007</v>
      </c>
      <c r="F58" s="37">
        <v>75.051000000000002</v>
      </c>
      <c r="G58" s="37">
        <v>74.406999999999996</v>
      </c>
      <c r="H58" s="37">
        <v>74.542000000000002</v>
      </c>
      <c r="I58" s="37">
        <v>72.983000000000004</v>
      </c>
      <c r="J58" s="37">
        <v>74.69</v>
      </c>
      <c r="K58" s="37">
        <v>76.171999999999997</v>
      </c>
      <c r="L58" s="37">
        <v>81.483000000000004</v>
      </c>
      <c r="M58" s="37">
        <v>84.069000000000003</v>
      </c>
      <c r="N58" s="37">
        <v>77.775999999999996</v>
      </c>
      <c r="O58" s="37">
        <v>77.085999999999999</v>
      </c>
      <c r="P58" s="37">
        <v>76.078999999999994</v>
      </c>
      <c r="Q58" s="37">
        <v>77.963999999999999</v>
      </c>
      <c r="S58" s="4">
        <f t="shared" si="8"/>
        <v>68.204604803144861</v>
      </c>
      <c r="T58" s="4">
        <f t="shared" si="9"/>
        <v>71.400967620414661</v>
      </c>
      <c r="U58" s="4">
        <f t="shared" si="10"/>
        <v>72.26277842440247</v>
      </c>
      <c r="V58" s="4">
        <f t="shared" si="11"/>
        <v>74.054086910248301</v>
      </c>
      <c r="W58" s="4">
        <f t="shared" si="12"/>
        <v>74.37852624309663</v>
      </c>
      <c r="X58" s="4">
        <f t="shared" si="13"/>
        <v>73.302435153404602</v>
      </c>
      <c r="Y58" s="4">
        <f t="shared" si="14"/>
        <v>72.55579815119988</v>
      </c>
      <c r="Z58" s="4">
        <f t="shared" si="15"/>
        <v>74.205472514861825</v>
      </c>
      <c r="AA58" s="4">
        <f t="shared" si="16"/>
        <v>73.771458963283479</v>
      </c>
      <c r="AB58" s="4">
        <f t="shared" si="17"/>
        <v>80.372525332619446</v>
      </c>
      <c r="AC58" s="4">
        <f t="shared" si="18"/>
        <v>86.686723213849746</v>
      </c>
      <c r="AD58" s="4">
        <f t="shared" si="19"/>
        <v>78.092488460180803</v>
      </c>
      <c r="AE58" s="4">
        <f t="shared" si="20"/>
        <v>76.367999622488128</v>
      </c>
      <c r="AF58" s="4">
        <f t="shared" si="21"/>
        <v>75.19716776998105</v>
      </c>
      <c r="AG58" s="4">
        <f t="shared" si="22"/>
        <v>76.87764823211306</v>
      </c>
      <c r="AI58" s="4">
        <f t="shared" si="23"/>
        <v>-0.77860480314485869</v>
      </c>
      <c r="AJ58" s="4">
        <f t="shared" si="24"/>
        <v>1.1490323795853357</v>
      </c>
      <c r="AK58" s="4">
        <f t="shared" si="25"/>
        <v>1.9232215755975375</v>
      </c>
      <c r="AL58" s="4">
        <f t="shared" si="26"/>
        <v>0.99691308975170045</v>
      </c>
      <c r="AM58" s="4">
        <f t="shared" si="27"/>
        <v>2.847375690336662E-2</v>
      </c>
      <c r="AN58" s="4">
        <f t="shared" si="28"/>
        <v>1.2395648465953997</v>
      </c>
      <c r="AO58" s="4">
        <f t="shared" si="29"/>
        <v>0.42720184880012368</v>
      </c>
      <c r="AP58" s="4">
        <f t="shared" si="30"/>
        <v>0.48452748513817312</v>
      </c>
      <c r="AQ58" s="4">
        <f t="shared" si="31"/>
        <v>2.4005410367165183</v>
      </c>
      <c r="AR58" s="4">
        <f t="shared" si="32"/>
        <v>1.1104746673805579</v>
      </c>
      <c r="AS58" s="4">
        <f t="shared" si="33"/>
        <v>-2.617723213849743</v>
      </c>
      <c r="AT58" s="4">
        <f t="shared" si="34"/>
        <v>-0.3164884601808069</v>
      </c>
      <c r="AU58" s="4">
        <f t="shared" si="35"/>
        <v>0.71800037751187062</v>
      </c>
      <c r="AV58" s="4">
        <f t="shared" si="146"/>
        <v>0.88183223001894362</v>
      </c>
      <c r="AW58" s="4">
        <f t="shared" si="146"/>
        <v>1.0863517678869385</v>
      </c>
      <c r="AY58" s="2">
        <f t="shared" si="96"/>
        <v>68.141709736711846</v>
      </c>
      <c r="AZ58" s="2">
        <f t="shared" si="147"/>
        <v>71.045631034619177</v>
      </c>
      <c r="BA58" s="2">
        <f t="shared" si="148"/>
        <v>72.177723078993694</v>
      </c>
      <c r="BB58" s="2">
        <f t="shared" si="149"/>
        <v>73.887772436315828</v>
      </c>
      <c r="BC58" s="2">
        <f t="shared" si="150"/>
        <v>74.347502500692457</v>
      </c>
      <c r="BD58" s="2">
        <f t="shared" si="151"/>
        <v>73.26336377457325</v>
      </c>
      <c r="BE58" s="2">
        <f t="shared" si="152"/>
        <v>72.535930520066017</v>
      </c>
      <c r="BF58" s="2">
        <f t="shared" si="153"/>
        <v>74.194869669026119</v>
      </c>
      <c r="BG58" s="2">
        <f t="shared" si="154"/>
        <v>73.757213364011321</v>
      </c>
      <c r="BH58" s="2">
        <f t="shared" si="155"/>
        <v>80.338762523103554</v>
      </c>
      <c r="BI58" s="2">
        <f t="shared" si="156"/>
        <v>86.68276343403015</v>
      </c>
      <c r="BJ58" s="2">
        <f t="shared" si="157"/>
        <v>78.064931275442376</v>
      </c>
      <c r="BK58" s="2">
        <f t="shared" si="158"/>
        <v>76.320366230827219</v>
      </c>
      <c r="BL58" s="2">
        <f t="shared" si="159"/>
        <v>75.18706652826296</v>
      </c>
      <c r="BM58" s="2">
        <f t="shared" si="160"/>
        <v>76.876590074275342</v>
      </c>
      <c r="BO58" s="2">
        <f t="shared" si="38"/>
        <v>67.426000000000002</v>
      </c>
      <c r="BP58" s="2">
        <f t="shared" si="39"/>
        <v>72.55</v>
      </c>
      <c r="BQ58" s="2">
        <f t="shared" si="40"/>
        <v>74.186000000000007</v>
      </c>
      <c r="BR58" s="2">
        <f t="shared" si="41"/>
        <v>75.051000000000002</v>
      </c>
      <c r="BS58" s="2">
        <f t="shared" si="42"/>
        <v>74.406999999999996</v>
      </c>
      <c r="BT58" s="2">
        <f t="shared" si="43"/>
        <v>74.542000000000002</v>
      </c>
      <c r="BU58" s="2">
        <f t="shared" si="44"/>
        <v>72.983000000000004</v>
      </c>
      <c r="BV58" s="2">
        <f t="shared" si="45"/>
        <v>74.69</v>
      </c>
      <c r="BW58" s="2">
        <f t="shared" si="46"/>
        <v>76.171999999999997</v>
      </c>
      <c r="BX58" s="2">
        <f t="shared" si="47"/>
        <v>81.483000000000004</v>
      </c>
      <c r="BY58" s="2">
        <f t="shared" si="48"/>
        <v>84.069000000000003</v>
      </c>
      <c r="BZ58" s="2">
        <f t="shared" si="49"/>
        <v>77.775999999999996</v>
      </c>
      <c r="CA58" s="2">
        <f t="shared" si="50"/>
        <v>77.085999999999999</v>
      </c>
      <c r="CB58" s="2">
        <f t="shared" si="51"/>
        <v>76.078999999999994</v>
      </c>
      <c r="CC58" s="2">
        <f t="shared" si="52"/>
        <v>77.963999999999999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69.181824222289336</v>
      </c>
      <c r="DL58" s="2">
        <f t="shared" si="161"/>
        <v>72.692860188933878</v>
      </c>
      <c r="DM58" s="2">
        <f t="shared" si="161"/>
        <v>73.187427617901307</v>
      </c>
      <c r="DN58" s="2">
        <f t="shared" si="161"/>
        <v>74.879298405253266</v>
      </c>
      <c r="DO58" s="2">
        <f t="shared" si="161"/>
        <v>75.392236808236817</v>
      </c>
      <c r="DP58" s="2">
        <f t="shared" si="161"/>
        <v>74.985551480051484</v>
      </c>
      <c r="DQ58" s="2">
        <f t="shared" si="161"/>
        <v>73.19585392535393</v>
      </c>
      <c r="DR58" s="2">
        <f t="shared" si="161"/>
        <v>74.965028297682736</v>
      </c>
      <c r="DS58" s="2">
        <f t="shared" si="161"/>
        <v>75.35898823529412</v>
      </c>
      <c r="DT58" s="2">
        <f t="shared" si="161"/>
        <v>82.336310084033613</v>
      </c>
      <c r="DU58" s="2">
        <f t="shared" si="161"/>
        <v>83.599503225806444</v>
      </c>
      <c r="DV58" s="2">
        <f t="shared" si="161"/>
        <v>77.782920634920629</v>
      </c>
      <c r="DW58" s="2">
        <f t="shared" si="161"/>
        <v>77.210286245759903</v>
      </c>
      <c r="DX58" s="2">
        <f t="shared" si="161"/>
        <v>75.87510924369748</v>
      </c>
      <c r="DY58" s="2">
        <f t="shared" si="161"/>
        <v>77.233651909529101</v>
      </c>
      <c r="EA58" s="2">
        <f t="shared" si="71"/>
        <v>64.823261505376351</v>
      </c>
      <c r="EB58" s="2">
        <f t="shared" si="72"/>
        <v>67.404981393996451</v>
      </c>
      <c r="EC58" s="2">
        <f t="shared" si="73"/>
        <v>69.543973076169138</v>
      </c>
      <c r="ED58" s="2">
        <f t="shared" si="74"/>
        <v>71.501634515420093</v>
      </c>
      <c r="EE58" s="2">
        <f t="shared" si="75"/>
        <v>71.354916545189482</v>
      </c>
      <c r="EF58" s="2">
        <f t="shared" si="76"/>
        <v>68.53499795918367</v>
      </c>
      <c r="EG58" s="2">
        <f t="shared" si="77"/>
        <v>70.554030446605125</v>
      </c>
      <c r="EH58" s="2">
        <f t="shared" si="78"/>
        <v>71.85098452853488</v>
      </c>
      <c r="EI58" s="2">
        <f t="shared" si="79"/>
        <v>69.030525528145006</v>
      </c>
      <c r="EJ58" s="2">
        <f t="shared" si="80"/>
        <v>74.910983410787608</v>
      </c>
      <c r="EK58" s="2">
        <f t="shared" si="81"/>
        <v>96.378360706260523</v>
      </c>
      <c r="EL58" s="2">
        <f t="shared" si="82"/>
        <v>78.87380615228308</v>
      </c>
      <c r="EM58" s="2">
        <f t="shared" si="83"/>
        <v>73.8416860931017</v>
      </c>
      <c r="EN58" s="2">
        <f t="shared" si="84"/>
        <v>73.071552992486758</v>
      </c>
      <c r="EO58" s="2">
        <f t="shared" si="85"/>
        <v>75.647234212734929</v>
      </c>
      <c r="EQ58" s="2">
        <f t="shared" si="86"/>
        <v>62.821939077197072</v>
      </c>
      <c r="ER58" s="2">
        <f t="shared" si="162"/>
        <v>65.872938337871474</v>
      </c>
      <c r="ES58" s="2">
        <f t="shared" si="162"/>
        <v>67.6014740652368</v>
      </c>
      <c r="ET58" s="2">
        <f t="shared" si="162"/>
        <v>70.465531037202638</v>
      </c>
      <c r="EU58" s="2">
        <f t="shared" si="162"/>
        <v>70.563276378464607</v>
      </c>
      <c r="EV58" s="2">
        <f t="shared" si="162"/>
        <v>69.508933875946198</v>
      </c>
      <c r="EW58" s="2">
        <f t="shared" si="162"/>
        <v>70.514647954112277</v>
      </c>
      <c r="EX58" s="2">
        <f t="shared" si="162"/>
        <v>71.102244825226975</v>
      </c>
      <c r="EY58" s="2">
        <f t="shared" si="162"/>
        <v>71.546088259811853</v>
      </c>
      <c r="EZ58" s="2">
        <f t="shared" si="162"/>
        <v>72.65787986537724</v>
      </c>
      <c r="FA58" s="2">
        <f t="shared" si="162"/>
        <v>89.439584830600381</v>
      </c>
      <c r="FB58" s="2">
        <f t="shared" si="162"/>
        <v>79.795618197292697</v>
      </c>
      <c r="FC58" s="2">
        <f t="shared" si="162"/>
        <v>78.222619369520373</v>
      </c>
      <c r="FD58" s="2">
        <f t="shared" si="162"/>
        <v>77.434145907689555</v>
      </c>
      <c r="FE58" s="2">
        <f t="shared" si="162"/>
        <v>77.543543269930652</v>
      </c>
      <c r="FG58" s="2">
        <f t="shared" si="88"/>
        <v>0.23863141459772014</v>
      </c>
      <c r="FH58" s="2">
        <f t="shared" si="163"/>
        <v>0.31150636734438591</v>
      </c>
      <c r="FI58" s="2">
        <f t="shared" si="163"/>
        <v>0.27711852787676849</v>
      </c>
      <c r="FJ58" s="2">
        <f t="shared" si="163"/>
        <v>0.29354584812309914</v>
      </c>
      <c r="FK58" s="2">
        <f t="shared" si="163"/>
        <v>0.25876438643326916</v>
      </c>
      <c r="FL58" s="2">
        <f t="shared" si="163"/>
        <v>0.26698656516871805</v>
      </c>
      <c r="FM58" s="2">
        <f t="shared" si="163"/>
        <v>0.24979806554754388</v>
      </c>
      <c r="FN58" s="2">
        <f t="shared" si="163"/>
        <v>0.24730953322802993</v>
      </c>
      <c r="FO58" s="2">
        <f t="shared" si="163"/>
        <v>0.25312022235853326</v>
      </c>
      <c r="FP58" s="2">
        <f t="shared" si="163"/>
        <v>0.26900872175195339</v>
      </c>
      <c r="FQ58" s="2">
        <f t="shared" si="163"/>
        <v>0.24129198289888903</v>
      </c>
      <c r="FR58" s="2">
        <f t="shared" si="163"/>
        <v>0.25849725288430542</v>
      </c>
      <c r="FS58" s="2">
        <f t="shared" si="163"/>
        <v>0.26420502290119519</v>
      </c>
      <c r="FT58" s="2">
        <f t="shared" si="163"/>
        <v>0.24543966420722541</v>
      </c>
      <c r="FU58" s="2">
        <f t="shared" si="163"/>
        <v>0.22509180117654221</v>
      </c>
      <c r="FW58" s="2">
        <f t="shared" si="112"/>
        <v>1.2241319696881971E-5</v>
      </c>
      <c r="FX58" s="2">
        <f t="shared" si="164"/>
        <v>1.3863805103823491E-5</v>
      </c>
      <c r="FY58" s="2">
        <f t="shared" si="165"/>
        <v>1.8419528998627937E-5</v>
      </c>
      <c r="FZ58" s="2">
        <f t="shared" si="166"/>
        <v>2.5825337095145723E-5</v>
      </c>
      <c r="GA58" s="2">
        <f t="shared" si="167"/>
        <v>2.4767366705895943E-5</v>
      </c>
      <c r="GB58" s="2">
        <f t="shared" si="168"/>
        <v>2.4049318684700861E-5</v>
      </c>
      <c r="GC58" s="2">
        <f t="shared" si="169"/>
        <v>2.5665678283853104E-5</v>
      </c>
      <c r="GD58" s="2">
        <f t="shared" si="170"/>
        <v>3.4615042981502993E-5</v>
      </c>
      <c r="GE58" s="2">
        <f t="shared" si="171"/>
        <v>3.4591201950788775E-5</v>
      </c>
      <c r="GF58" s="2">
        <f t="shared" si="172"/>
        <v>3.1034512194542016E-5</v>
      </c>
      <c r="GG58" s="2">
        <f t="shared" si="173"/>
        <v>2.5314611756702538E-5</v>
      </c>
      <c r="GH58" s="2">
        <f t="shared" si="174"/>
        <v>2.1404658783488251E-5</v>
      </c>
      <c r="GI58" s="2">
        <f t="shared" si="175"/>
        <v>1.8504172566154503E-5</v>
      </c>
      <c r="GJ58" s="2">
        <f t="shared" si="176"/>
        <v>1.4025935928170755E-5</v>
      </c>
      <c r="GK58" s="2">
        <f t="shared" si="177"/>
        <v>1.4650320768600047E-5</v>
      </c>
      <c r="GM58" s="86">
        <f t="shared" si="113"/>
        <v>5.6343827309893836E-5</v>
      </c>
      <c r="GN58" s="86">
        <f t="shared" si="178"/>
        <v>3.5858562924116928E-4</v>
      </c>
      <c r="GO58" s="86">
        <f t="shared" si="179"/>
        <v>7.3121760577791862E-5</v>
      </c>
      <c r="GP58" s="86">
        <f t="shared" si="180"/>
        <v>1.5869355904394415E-4</v>
      </c>
      <c r="GQ58" s="86">
        <f t="shared" si="181"/>
        <v>2.5588464365565307E-5</v>
      </c>
      <c r="GR58" s="86">
        <f t="shared" si="182"/>
        <v>3.4247845170316422E-5</v>
      </c>
      <c r="GS58" s="86">
        <f t="shared" si="183"/>
        <v>1.6460391564153201E-5</v>
      </c>
      <c r="GT58" s="86">
        <f t="shared" si="184"/>
        <v>8.5875207603479953E-6</v>
      </c>
      <c r="GU58" s="86">
        <f t="shared" si="185"/>
        <v>1.1747760845586439E-5</v>
      </c>
      <c r="GV58" s="86">
        <f t="shared" si="186"/>
        <v>3.1132288048370156E-5</v>
      </c>
      <c r="GW58" s="86">
        <f t="shared" si="187"/>
        <v>3.2917078821974372E-6</v>
      </c>
      <c r="GX58" s="86">
        <f t="shared" si="188"/>
        <v>2.4818952290792505E-5</v>
      </c>
      <c r="GY58" s="86">
        <f t="shared" si="189"/>
        <v>4.293653026102561E-5</v>
      </c>
      <c r="GZ58" s="86">
        <f t="shared" si="190"/>
        <v>8.409115585519236E-6</v>
      </c>
      <c r="HA58" s="86">
        <f t="shared" si="191"/>
        <v>9.2480311948981862E-7</v>
      </c>
      <c r="HC58" s="86">
        <f t="shared" si="145"/>
        <v>3.5739666305293184E-15</v>
      </c>
      <c r="HD58" s="86">
        <f t="shared" si="192"/>
        <v>1.2571181546946771E-14</v>
      </c>
      <c r="HE58" s="86">
        <f t="shared" si="193"/>
        <v>2.6955342918968487E-16</v>
      </c>
      <c r="HF58" s="86">
        <f t="shared" si="194"/>
        <v>2.9878620089911783E-15</v>
      </c>
      <c r="HG58" s="86">
        <f t="shared" si="195"/>
        <v>2.1321484573503672E-17</v>
      </c>
      <c r="HH58" s="86">
        <f t="shared" si="196"/>
        <v>2.1267659091647924E-17</v>
      </c>
      <c r="HI58" s="86">
        <f t="shared" si="197"/>
        <v>7.6104498671202395E-18</v>
      </c>
      <c r="HJ58" s="86">
        <f t="shared" si="198"/>
        <v>4.0596967787750525E-18</v>
      </c>
      <c r="HK58" s="86">
        <f t="shared" si="199"/>
        <v>2.515547483422244E-17</v>
      </c>
      <c r="HL58" s="86">
        <f t="shared" si="200"/>
        <v>2.9176413260988284E-15</v>
      </c>
      <c r="HM58" s="86">
        <f t="shared" si="201"/>
        <v>8.2498667229460858E-17</v>
      </c>
      <c r="HN58" s="86">
        <f t="shared" si="202"/>
        <v>4.8075145344224672E-17</v>
      </c>
      <c r="HO58" s="86">
        <f t="shared" si="203"/>
        <v>5.0936220804881682E-17</v>
      </c>
      <c r="HP58" s="86">
        <f t="shared" si="204"/>
        <v>3.4637838021998835E-18</v>
      </c>
      <c r="HQ58" s="86">
        <f t="shared" si="205"/>
        <v>7.2886818220690926E-22</v>
      </c>
      <c r="HS58" s="86">
        <f t="shared" si="114"/>
        <v>1.5044851354188623E-49</v>
      </c>
      <c r="HT58" s="86">
        <f t="shared" si="206"/>
        <v>2.8518998541587898E-52</v>
      </c>
      <c r="HU58" s="86">
        <f t="shared" si="207"/>
        <v>1.2254502545597164E-58</v>
      </c>
      <c r="HV58" s="86">
        <f t="shared" si="208"/>
        <v>5.100688935127895E-52</v>
      </c>
      <c r="HW58" s="86">
        <f t="shared" si="209"/>
        <v>2.9915414960816405E-60</v>
      </c>
      <c r="HX58" s="86">
        <f t="shared" si="210"/>
        <v>9.2025497309858855E-62</v>
      </c>
      <c r="HY58" s="86">
        <f t="shared" si="211"/>
        <v>2.1586688248643107E-62</v>
      </c>
      <c r="HZ58" s="86">
        <f t="shared" si="212"/>
        <v>1.3428385035199573E-63</v>
      </c>
      <c r="IA58" s="86">
        <f t="shared" si="213"/>
        <v>3.8516154545819232E-61</v>
      </c>
      <c r="IB58" s="86">
        <f t="shared" si="214"/>
        <v>4.1135085133611512E-54</v>
      </c>
      <c r="IC58" s="86">
        <f t="shared" si="215"/>
        <v>3.6142934304676607E-61</v>
      </c>
      <c r="ID58" s="86">
        <f t="shared" si="216"/>
        <v>1.1340194323732307E-59</v>
      </c>
      <c r="IE58" s="86">
        <f t="shared" si="217"/>
        <v>5.0901508238965591E-60</v>
      </c>
      <c r="IF58" s="86">
        <f t="shared" si="218"/>
        <v>1.1060071797036506E-60</v>
      </c>
      <c r="IG58" s="86">
        <f t="shared" si="219"/>
        <v>1.4093092435507469E-48</v>
      </c>
      <c r="II58" s="86">
        <f t="shared" si="115"/>
        <v>1.9821768268280463E-188</v>
      </c>
      <c r="IJ58" s="86">
        <f t="shared" si="116"/>
        <v>7.1191730474459959E-210</v>
      </c>
      <c r="IK58" s="86">
        <f t="shared" si="117"/>
        <v>2.4389393961414413E-234</v>
      </c>
      <c r="IL58" s="86">
        <f t="shared" si="118"/>
        <v>4.051881606818797E-206</v>
      </c>
      <c r="IM58" s="86">
        <f t="shared" si="119"/>
        <v>5.5331393699738474E-240</v>
      </c>
      <c r="IN58" s="86">
        <f t="shared" si="120"/>
        <v>6.8951139386637482E-247</v>
      </c>
      <c r="IO58" s="86">
        <f t="shared" si="121"/>
        <v>1.3751844220989299E-245</v>
      </c>
      <c r="IP58" s="86">
        <f t="shared" si="122"/>
        <v>4.8666170281572918E-250</v>
      </c>
      <c r="IQ58" s="86">
        <f t="shared" si="123"/>
        <v>3.0692568637559738E-243</v>
      </c>
      <c r="IR58" s="86">
        <f t="shared" si="124"/>
        <v>7.3177774722445077E-215</v>
      </c>
      <c r="IS58" s="86">
        <f t="shared" si="125"/>
        <v>1.0375364892886119E-241</v>
      </c>
      <c r="IT58" s="86">
        <f t="shared" si="126"/>
        <v>1.9508485195407086E-239</v>
      </c>
      <c r="IU58" s="86">
        <f t="shared" si="127"/>
        <v>1.2573532983776107E-234</v>
      </c>
      <c r="IV58" s="86">
        <f t="shared" si="128"/>
        <v>2.3589681390533961E-154</v>
      </c>
      <c r="IW58" s="86">
        <f t="shared" si="129"/>
        <v>1.7099599449023785E-88</v>
      </c>
      <c r="IY58" s="86">
        <f t="shared" si="130"/>
        <v>5.63438273134678E-5</v>
      </c>
      <c r="IZ58" s="86">
        <f t="shared" si="131"/>
        <v>3.5858562925374045E-4</v>
      </c>
      <c r="JA58" s="86">
        <f t="shared" si="132"/>
        <v>7.3121760578061422E-5</v>
      </c>
      <c r="JB58" s="86">
        <f t="shared" si="133"/>
        <v>1.5869355904693202E-4</v>
      </c>
      <c r="JC58" s="86">
        <f t="shared" si="134"/>
        <v>2.5588464365586629E-5</v>
      </c>
      <c r="JD58" s="86">
        <f t="shared" si="135"/>
        <v>3.4247845170337693E-5</v>
      </c>
      <c r="JE58" s="86">
        <f t="shared" si="136"/>
        <v>1.646039156416081E-5</v>
      </c>
      <c r="JF58" s="86">
        <f t="shared" si="137"/>
        <v>8.5875207603520543E-6</v>
      </c>
      <c r="JG58" s="86">
        <f t="shared" si="138"/>
        <v>1.1747760845611594E-5</v>
      </c>
      <c r="JH58" s="86">
        <f t="shared" si="139"/>
        <v>3.1132288051287798E-5</v>
      </c>
      <c r="JI58" s="86">
        <f t="shared" si="140"/>
        <v>3.2917078822799357E-6</v>
      </c>
      <c r="JJ58" s="86">
        <f t="shared" si="141"/>
        <v>2.481895229084058E-5</v>
      </c>
      <c r="JK58" s="86">
        <f t="shared" si="142"/>
        <v>4.2936530261076547E-5</v>
      </c>
      <c r="JL58" s="86">
        <f t="shared" si="143"/>
        <v>8.4091155855227004E-6</v>
      </c>
      <c r="JM58" s="86">
        <f t="shared" si="144"/>
        <v>9.2480311948981936E-7</v>
      </c>
    </row>
    <row r="59" spans="2:273" x14ac:dyDescent="0.25">
      <c r="B59" s="2">
        <v>32</v>
      </c>
      <c r="C59" s="37">
        <v>67.966999999999999</v>
      </c>
      <c r="D59" s="37">
        <v>73.382999999999996</v>
      </c>
      <c r="E59" s="37">
        <v>74.102000000000004</v>
      </c>
      <c r="F59" s="37">
        <v>75.78</v>
      </c>
      <c r="G59" s="37">
        <v>75.694999999999993</v>
      </c>
      <c r="H59" s="37">
        <v>74.763000000000005</v>
      </c>
      <c r="I59" s="37">
        <v>73.728999999999999</v>
      </c>
      <c r="J59" s="37">
        <v>75.671999999999997</v>
      </c>
      <c r="K59" s="37">
        <v>75.516999999999996</v>
      </c>
      <c r="L59" s="37">
        <v>81.516999999999996</v>
      </c>
      <c r="M59" s="37">
        <v>83.483000000000004</v>
      </c>
      <c r="N59" s="37">
        <v>79.638000000000005</v>
      </c>
      <c r="O59" s="37">
        <v>76.828000000000003</v>
      </c>
      <c r="P59" s="37">
        <v>76.555999999999997</v>
      </c>
      <c r="Q59" s="37">
        <v>76.454999999999998</v>
      </c>
      <c r="S59" s="4">
        <f t="shared" si="8"/>
        <v>68.229152465249101</v>
      </c>
      <c r="T59" s="4">
        <f t="shared" si="9"/>
        <v>71.58174617075629</v>
      </c>
      <c r="U59" s="4">
        <f t="shared" si="10"/>
        <v>72.367278462342938</v>
      </c>
      <c r="V59" s="4">
        <f t="shared" si="11"/>
        <v>74.156074979071846</v>
      </c>
      <c r="W59" s="4">
        <f t="shared" si="12"/>
        <v>74.451727683952811</v>
      </c>
      <c r="X59" s="4">
        <f t="shared" si="13"/>
        <v>73.334781819665665</v>
      </c>
      <c r="Y59" s="4">
        <f t="shared" si="14"/>
        <v>72.621570886886545</v>
      </c>
      <c r="Z59" s="4">
        <f t="shared" si="15"/>
        <v>74.241017383192357</v>
      </c>
      <c r="AA59" s="4">
        <f t="shared" si="16"/>
        <v>73.786476298705409</v>
      </c>
      <c r="AB59" s="4">
        <f t="shared" si="17"/>
        <v>80.380893558561382</v>
      </c>
      <c r="AC59" s="4">
        <f t="shared" si="18"/>
        <v>87.049933772756134</v>
      </c>
      <c r="AD59" s="4">
        <f t="shared" si="19"/>
        <v>78.275482652839344</v>
      </c>
      <c r="AE59" s="4">
        <f t="shared" si="20"/>
        <v>76.430448471738146</v>
      </c>
      <c r="AF59" s="4">
        <f t="shared" si="21"/>
        <v>75.299949806394949</v>
      </c>
      <c r="AG59" s="4">
        <f t="shared" si="22"/>
        <v>76.913754443271628</v>
      </c>
      <c r="AI59" s="4">
        <f t="shared" si="23"/>
        <v>-0.26215246524910185</v>
      </c>
      <c r="AJ59" s="4">
        <f t="shared" si="24"/>
        <v>1.8012538292437057</v>
      </c>
      <c r="AK59" s="4">
        <f t="shared" si="25"/>
        <v>1.7347215376570659</v>
      </c>
      <c r="AL59" s="4">
        <f t="shared" si="26"/>
        <v>1.623925020928155</v>
      </c>
      <c r="AM59" s="4">
        <f t="shared" si="27"/>
        <v>1.2432723160471824</v>
      </c>
      <c r="AN59" s="4">
        <f t="shared" si="28"/>
        <v>1.4282181803343406</v>
      </c>
      <c r="AO59" s="4">
        <f t="shared" si="29"/>
        <v>1.1074291131134544</v>
      </c>
      <c r="AP59" s="4">
        <f t="shared" si="30"/>
        <v>1.4309826168076398</v>
      </c>
      <c r="AQ59" s="4">
        <f t="shared" si="31"/>
        <v>1.7305237012945867</v>
      </c>
      <c r="AR59" s="4">
        <f t="shared" si="32"/>
        <v>1.1361064414386135</v>
      </c>
      <c r="AS59" s="4">
        <f t="shared" si="33"/>
        <v>-3.5669337727561299</v>
      </c>
      <c r="AT59" s="4">
        <f t="shared" si="34"/>
        <v>1.3625173471606615</v>
      </c>
      <c r="AU59" s="4">
        <f t="shared" si="35"/>
        <v>0.39755152826185736</v>
      </c>
      <c r="AV59" s="4">
        <f t="shared" ref="AV59:AW74" si="220">IF(OR($B59 &lt; P$230, $B59 &gt; P$233), 0, P59-AF59)</f>
        <v>1.2560501936050485</v>
      </c>
      <c r="AW59" s="4">
        <f t="shared" si="220"/>
        <v>-0.45875444327162995</v>
      </c>
      <c r="AY59" s="2">
        <f t="shared" si="96"/>
        <v>68.127399177825907</v>
      </c>
      <c r="AZ59" s="2">
        <f t="shared" si="147"/>
        <v>71.03261080266671</v>
      </c>
      <c r="BA59" s="2">
        <f t="shared" si="148"/>
        <v>72.220070533896191</v>
      </c>
      <c r="BB59" s="2">
        <f t="shared" si="149"/>
        <v>73.882718973214438</v>
      </c>
      <c r="BC59" s="2">
        <f t="shared" si="150"/>
        <v>74.394136361266177</v>
      </c>
      <c r="BD59" s="2">
        <f t="shared" si="151"/>
        <v>73.262899524623791</v>
      </c>
      <c r="BE59" s="2">
        <f t="shared" si="152"/>
        <v>72.583855624441782</v>
      </c>
      <c r="BF59" s="2">
        <f t="shared" si="153"/>
        <v>74.219557786931531</v>
      </c>
      <c r="BG59" s="2">
        <f t="shared" si="154"/>
        <v>73.758095606155422</v>
      </c>
      <c r="BH59" s="2">
        <f t="shared" si="155"/>
        <v>80.317678962055155</v>
      </c>
      <c r="BI59" s="2">
        <f t="shared" si="156"/>
        <v>87.041211009747471</v>
      </c>
      <c r="BJ59" s="2">
        <f t="shared" si="157"/>
        <v>78.22418936942087</v>
      </c>
      <c r="BK59" s="2">
        <f t="shared" si="158"/>
        <v>76.345788611462098</v>
      </c>
      <c r="BL59" s="2">
        <f t="shared" si="159"/>
        <v>75.279584981132459</v>
      </c>
      <c r="BM59" s="2">
        <f t="shared" si="160"/>
        <v>76.911244107032701</v>
      </c>
      <c r="BO59" s="2">
        <f t="shared" si="38"/>
        <v>67.966999999999999</v>
      </c>
      <c r="BP59" s="2">
        <f t="shared" si="39"/>
        <v>73.382999999999996</v>
      </c>
      <c r="BQ59" s="2">
        <f t="shared" si="40"/>
        <v>74.102000000000004</v>
      </c>
      <c r="BR59" s="2">
        <f t="shared" si="41"/>
        <v>75.78</v>
      </c>
      <c r="BS59" s="2">
        <f t="shared" si="42"/>
        <v>75.694999999999993</v>
      </c>
      <c r="BT59" s="2">
        <f t="shared" si="43"/>
        <v>74.763000000000005</v>
      </c>
      <c r="BU59" s="2">
        <f t="shared" si="44"/>
        <v>73.728999999999999</v>
      </c>
      <c r="BV59" s="2">
        <f t="shared" si="45"/>
        <v>75.671999999999997</v>
      </c>
      <c r="BW59" s="2">
        <f t="shared" si="46"/>
        <v>75.516999999999996</v>
      </c>
      <c r="BX59" s="2">
        <f t="shared" si="47"/>
        <v>81.516999999999996</v>
      </c>
      <c r="BY59" s="2">
        <f t="shared" si="48"/>
        <v>83.483000000000004</v>
      </c>
      <c r="BZ59" s="2">
        <f t="shared" si="49"/>
        <v>79.638000000000005</v>
      </c>
      <c r="CA59" s="2">
        <f t="shared" si="50"/>
        <v>76.828000000000003</v>
      </c>
      <c r="CB59" s="2">
        <f t="shared" si="51"/>
        <v>76.555999999999997</v>
      </c>
      <c r="CC59" s="2">
        <f t="shared" si="52"/>
        <v>76.454999999999998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69.295890365448514</v>
      </c>
      <c r="DL59" s="2">
        <f t="shared" ref="DL59:DY74" si="221">BP$228*$B59+BP$229</f>
        <v>72.873254520917683</v>
      </c>
      <c r="DM59" s="2">
        <f t="shared" si="221"/>
        <v>73.39021501258344</v>
      </c>
      <c r="DN59" s="2">
        <f t="shared" si="221"/>
        <v>75.021341744840512</v>
      </c>
      <c r="DO59" s="2">
        <f t="shared" si="221"/>
        <v>75.60072393822395</v>
      </c>
      <c r="DP59" s="2">
        <f t="shared" si="221"/>
        <v>75.177213899613903</v>
      </c>
      <c r="DQ59" s="2">
        <f t="shared" si="221"/>
        <v>73.362010939510952</v>
      </c>
      <c r="DR59" s="2">
        <f t="shared" si="221"/>
        <v>75.12199153297685</v>
      </c>
      <c r="DS59" s="2">
        <f t="shared" si="221"/>
        <v>75.538766844919792</v>
      </c>
      <c r="DT59" s="2">
        <f t="shared" si="221"/>
        <v>82.545717647058822</v>
      </c>
      <c r="DU59" s="2">
        <f t="shared" si="221"/>
        <v>83.898419354838694</v>
      </c>
      <c r="DV59" s="2">
        <f t="shared" si="221"/>
        <v>78.028939682539686</v>
      </c>
      <c r="DW59" s="2">
        <f t="shared" si="221"/>
        <v>77.36798555640658</v>
      </c>
      <c r="DX59" s="2">
        <f t="shared" si="221"/>
        <v>76.09176012223071</v>
      </c>
      <c r="DY59" s="2">
        <f t="shared" si="221"/>
        <v>77.334339340007404</v>
      </c>
      <c r="EA59" s="2">
        <f t="shared" si="71"/>
        <v>64.727394408602152</v>
      </c>
      <c r="EB59" s="2">
        <f t="shared" si="72"/>
        <v>67.322433914573026</v>
      </c>
      <c r="EC59" s="2">
        <f t="shared" si="73"/>
        <v>69.436382201337892</v>
      </c>
      <c r="ED59" s="2">
        <f t="shared" si="74"/>
        <v>71.383686910544697</v>
      </c>
      <c r="EE59" s="2">
        <f t="shared" si="75"/>
        <v>71.242035841044469</v>
      </c>
      <c r="EF59" s="2">
        <f t="shared" si="76"/>
        <v>68.469497781721373</v>
      </c>
      <c r="EG59" s="2">
        <f t="shared" si="77"/>
        <v>70.452506736156877</v>
      </c>
      <c r="EH59" s="2">
        <f t="shared" si="78"/>
        <v>71.714760765634637</v>
      </c>
      <c r="EI59" s="2">
        <f t="shared" si="79"/>
        <v>68.965849461632814</v>
      </c>
      <c r="EJ59" s="2">
        <f t="shared" si="80"/>
        <v>74.796295759111246</v>
      </c>
      <c r="EK59" s="2">
        <f t="shared" si="81"/>
        <v>96.054488858373375</v>
      </c>
      <c r="EL59" s="2">
        <f t="shared" si="82"/>
        <v>78.734907853796301</v>
      </c>
      <c r="EM59" s="2">
        <f t="shared" si="83"/>
        <v>73.749205450741201</v>
      </c>
      <c r="EN59" s="2">
        <f t="shared" si="84"/>
        <v>73.002145314213678</v>
      </c>
      <c r="EO59" s="2">
        <f t="shared" si="85"/>
        <v>75.582720411329348</v>
      </c>
      <c r="EQ59" s="2">
        <f t="shared" si="86"/>
        <v>62.750281437702121</v>
      </c>
      <c r="ER59" s="2">
        <f t="shared" ref="ER59:FE74" si="222">CV$228*$B59+CV$229</f>
        <v>65.809766927759071</v>
      </c>
      <c r="ES59" s="2">
        <f t="shared" si="222"/>
        <v>67.519492493233031</v>
      </c>
      <c r="ET59" s="2">
        <f t="shared" si="222"/>
        <v>70.361115112185161</v>
      </c>
      <c r="EU59" s="2">
        <f t="shared" si="222"/>
        <v>70.46048776668043</v>
      </c>
      <c r="EV59" s="2">
        <f t="shared" si="222"/>
        <v>69.430193388313555</v>
      </c>
      <c r="EW59" s="2">
        <f t="shared" si="222"/>
        <v>70.412851516975337</v>
      </c>
      <c r="EX59" s="2">
        <f t="shared" si="222"/>
        <v>70.976357866679507</v>
      </c>
      <c r="EY59" s="2">
        <f t="shared" si="222"/>
        <v>71.449801638919737</v>
      </c>
      <c r="EZ59" s="2">
        <f t="shared" si="222"/>
        <v>72.575811193892875</v>
      </c>
      <c r="FA59" s="2">
        <f t="shared" si="222"/>
        <v>89.21374711017215</v>
      </c>
      <c r="FB59" s="2">
        <f t="shared" si="222"/>
        <v>79.643975594551691</v>
      </c>
      <c r="FC59" s="2">
        <f t="shared" si="222"/>
        <v>78.070096416680045</v>
      </c>
      <c r="FD59" s="2">
        <f t="shared" si="222"/>
        <v>77.301485979746687</v>
      </c>
      <c r="FE59" s="2">
        <f t="shared" si="222"/>
        <v>77.449966065801661</v>
      </c>
      <c r="FG59" s="2">
        <f t="shared" si="88"/>
        <v>0.25576571834764933</v>
      </c>
      <c r="FH59" s="2">
        <f t="shared" ref="FH59:FU74" si="223">POWER(10,($B59-D$231)/D$229)/(1+POWER(10,($B59-D$231)/D$229))</f>
        <v>0.33159434509240399</v>
      </c>
      <c r="FI59" s="2">
        <f t="shared" si="223"/>
        <v>0.29594214523954265</v>
      </c>
      <c r="FJ59" s="2">
        <f t="shared" si="223"/>
        <v>0.31300215866572273</v>
      </c>
      <c r="FK59" s="2">
        <f t="shared" si="223"/>
        <v>0.27681869537393533</v>
      </c>
      <c r="FL59" s="2">
        <f t="shared" si="223"/>
        <v>0.28539366818747353</v>
      </c>
      <c r="FM59" s="2">
        <f t="shared" si="223"/>
        <v>0.2674525089887767</v>
      </c>
      <c r="FN59" s="2">
        <f t="shared" si="223"/>
        <v>0.26485019123805958</v>
      </c>
      <c r="FO59" s="2">
        <f t="shared" si="223"/>
        <v>0.27092466665637738</v>
      </c>
      <c r="FP59" s="2">
        <f t="shared" si="223"/>
        <v>0.28750055905040833</v>
      </c>
      <c r="FQ59" s="2">
        <f t="shared" si="223"/>
        <v>0.25855244834290003</v>
      </c>
      <c r="FR59" s="2">
        <f t="shared" si="223"/>
        <v>0.2765398771345719</v>
      </c>
      <c r="FS59" s="2">
        <f t="shared" si="223"/>
        <v>0.28249426141331679</v>
      </c>
      <c r="FT59" s="2">
        <f t="shared" si="223"/>
        <v>0.26289402129765438</v>
      </c>
      <c r="FU59" s="2">
        <f t="shared" si="223"/>
        <v>0.24156237466139291</v>
      </c>
      <c r="FW59" s="2">
        <f t="shared" si="112"/>
        <v>1.3422324287609806E-5</v>
      </c>
      <c r="FX59" s="2">
        <f t="shared" si="164"/>
        <v>1.5201339679294533E-5</v>
      </c>
      <c r="FY59" s="2">
        <f t="shared" si="165"/>
        <v>2.019657603923212E-5</v>
      </c>
      <c r="FZ59" s="2">
        <f t="shared" si="166"/>
        <v>2.8316848479126847E-5</v>
      </c>
      <c r="GA59" s="2">
        <f t="shared" si="167"/>
        <v>2.7156812677398655E-5</v>
      </c>
      <c r="GB59" s="2">
        <f t="shared" si="168"/>
        <v>2.6369492386457241E-5</v>
      </c>
      <c r="GC59" s="2">
        <f t="shared" si="169"/>
        <v>2.8141786943387171E-5</v>
      </c>
      <c r="GD59" s="2">
        <f t="shared" si="170"/>
        <v>3.7954513135002557E-5</v>
      </c>
      <c r="GE59" s="2">
        <f t="shared" si="171"/>
        <v>3.7928372139191851E-5</v>
      </c>
      <c r="GF59" s="2">
        <f t="shared" si="172"/>
        <v>3.4028564062502239E-5</v>
      </c>
      <c r="GG59" s="2">
        <f t="shared" si="173"/>
        <v>2.7756852044270276E-5</v>
      </c>
      <c r="GH59" s="2">
        <f t="shared" si="174"/>
        <v>2.3469693185118286E-5</v>
      </c>
      <c r="GI59" s="2">
        <f t="shared" si="175"/>
        <v>2.0289385534850232E-5</v>
      </c>
      <c r="GJ59" s="2">
        <f t="shared" si="176"/>
        <v>1.5379112114772212E-5</v>
      </c>
      <c r="GK59" s="2">
        <f t="shared" si="177"/>
        <v>1.6063734584204492E-5</v>
      </c>
      <c r="GM59" s="86">
        <f t="shared" si="113"/>
        <v>9.3700663961740976E-5</v>
      </c>
      <c r="GN59" s="86">
        <f t="shared" si="178"/>
        <v>5.7169479532690663E-4</v>
      </c>
      <c r="GO59" s="86">
        <f t="shared" si="179"/>
        <v>1.3073102008443602E-4</v>
      </c>
      <c r="GP59" s="86">
        <f t="shared" si="180"/>
        <v>2.693483563160597E-4</v>
      </c>
      <c r="GQ59" s="86">
        <f t="shared" si="181"/>
        <v>4.9087288534445542E-5</v>
      </c>
      <c r="GR59" s="86">
        <f t="shared" si="182"/>
        <v>6.5144122406606971E-5</v>
      </c>
      <c r="GS59" s="86">
        <f t="shared" si="183"/>
        <v>3.2282517749387485E-5</v>
      </c>
      <c r="GT59" s="86">
        <f t="shared" si="184"/>
        <v>1.7978382182976204E-5</v>
      </c>
      <c r="GU59" s="86">
        <f t="shared" si="185"/>
        <v>2.4214138241285094E-5</v>
      </c>
      <c r="GV59" s="86">
        <f t="shared" si="186"/>
        <v>6.0304769573547544E-5</v>
      </c>
      <c r="GW59" s="86">
        <f t="shared" si="187"/>
        <v>7.5087557577683177E-6</v>
      </c>
      <c r="GX59" s="86">
        <f t="shared" si="188"/>
        <v>4.7740869215857413E-5</v>
      </c>
      <c r="GY59" s="86">
        <f t="shared" si="189"/>
        <v>7.8805443192329436E-5</v>
      </c>
      <c r="GZ59" s="86">
        <f t="shared" si="190"/>
        <v>1.7531845124619597E-5</v>
      </c>
      <c r="HA59" s="86">
        <f t="shared" si="191"/>
        <v>2.2711028535751098E-6</v>
      </c>
      <c r="HC59" s="86">
        <f t="shared" si="145"/>
        <v>1.0822108522276396E-14</v>
      </c>
      <c r="HD59" s="86">
        <f t="shared" si="192"/>
        <v>4.0056647464464589E-14</v>
      </c>
      <c r="HE59" s="86">
        <f t="shared" si="193"/>
        <v>1.0213508799460724E-15</v>
      </c>
      <c r="HF59" s="86">
        <f t="shared" si="194"/>
        <v>1.0359974672906755E-14</v>
      </c>
      <c r="HG59" s="86">
        <f t="shared" si="195"/>
        <v>8.9559852611167262E-17</v>
      </c>
      <c r="HH59" s="86">
        <f t="shared" si="196"/>
        <v>9.0823544365977692E-17</v>
      </c>
      <c r="HI59" s="86">
        <f t="shared" si="197"/>
        <v>3.3324334506715946E-17</v>
      </c>
      <c r="HJ59" s="86">
        <f t="shared" si="198"/>
        <v>1.9043507796969132E-17</v>
      </c>
      <c r="HK59" s="86">
        <f t="shared" si="199"/>
        <v>1.1140258852067589E-16</v>
      </c>
      <c r="HL59" s="86">
        <f t="shared" si="200"/>
        <v>1.0622662224753149E-14</v>
      </c>
      <c r="HM59" s="86">
        <f t="shared" si="201"/>
        <v>3.4019725676268552E-16</v>
      </c>
      <c r="HN59" s="86">
        <f t="shared" si="202"/>
        <v>1.9470437242608133E-16</v>
      </c>
      <c r="HO59" s="86">
        <f t="shared" si="203"/>
        <v>1.9949111209292441E-16</v>
      </c>
      <c r="HP59" s="86">
        <f t="shared" si="204"/>
        <v>1.4937691683604893E-17</v>
      </c>
      <c r="HQ59" s="86">
        <f t="shared" si="205"/>
        <v>4.5355693319515977E-21</v>
      </c>
      <c r="HS59" s="86">
        <f t="shared" si="114"/>
        <v>1.5154898798039767E-48</v>
      </c>
      <c r="HT59" s="86">
        <f t="shared" si="206"/>
        <v>3.5962356111547704E-51</v>
      </c>
      <c r="HU59" s="86">
        <f t="shared" si="207"/>
        <v>2.2629061930252192E-57</v>
      </c>
      <c r="HV59" s="86">
        <f t="shared" si="208"/>
        <v>7.2341149915406615E-51</v>
      </c>
      <c r="HW59" s="86">
        <f t="shared" si="209"/>
        <v>6.4800438181334355E-59</v>
      </c>
      <c r="HX59" s="86">
        <f t="shared" si="210"/>
        <v>2.1495364224905715E-60</v>
      </c>
      <c r="HY59" s="86">
        <f t="shared" si="211"/>
        <v>5.1825153367102388E-61</v>
      </c>
      <c r="HZ59" s="86">
        <f t="shared" si="212"/>
        <v>3.7616435256551147E-62</v>
      </c>
      <c r="IA59" s="86">
        <f t="shared" si="213"/>
        <v>9.6467533044997454E-60</v>
      </c>
      <c r="IB59" s="86">
        <f t="shared" si="214"/>
        <v>6.847995967251335E-53</v>
      </c>
      <c r="IC59" s="86">
        <f t="shared" si="215"/>
        <v>8.1613899667996354E-60</v>
      </c>
      <c r="ID59" s="86">
        <f t="shared" si="216"/>
        <v>2.313382373291563E-58</v>
      </c>
      <c r="IE59" s="86">
        <f t="shared" si="217"/>
        <v>9.7656549470703059E-59</v>
      </c>
      <c r="IF59" s="86">
        <f t="shared" si="218"/>
        <v>2.1177119757706436E-59</v>
      </c>
      <c r="IG59" s="86">
        <f t="shared" si="219"/>
        <v>1.4888803772201816E-47</v>
      </c>
      <c r="II59" s="86">
        <f t="shared" si="115"/>
        <v>2.0883301834321803E-185</v>
      </c>
      <c r="IJ59" s="86">
        <f t="shared" si="116"/>
        <v>1.8191836009776009E-206</v>
      </c>
      <c r="IK59" s="86">
        <f t="shared" si="117"/>
        <v>1.9692616480044908E-230</v>
      </c>
      <c r="IL59" s="86">
        <f t="shared" si="118"/>
        <v>1.4117393002522385E-202</v>
      </c>
      <c r="IM59" s="86">
        <f t="shared" si="119"/>
        <v>7.1812761511176516E-236</v>
      </c>
      <c r="IN59" s="86">
        <f t="shared" si="120"/>
        <v>1.14657843547106E-242</v>
      </c>
      <c r="IO59" s="86">
        <f t="shared" si="121"/>
        <v>2.3043684120682099E-241</v>
      </c>
      <c r="IP59" s="86">
        <f t="shared" si="122"/>
        <v>1.2980532869390921E-245</v>
      </c>
      <c r="IQ59" s="86">
        <f t="shared" si="123"/>
        <v>6.187502959584295E-239</v>
      </c>
      <c r="IR59" s="86">
        <f t="shared" si="124"/>
        <v>4.1995770474346462E-211</v>
      </c>
      <c r="IS59" s="86">
        <f t="shared" si="125"/>
        <v>1.470917433966098E-237</v>
      </c>
      <c r="IT59" s="86">
        <f t="shared" si="126"/>
        <v>2.180431499649295E-235</v>
      </c>
      <c r="IU59" s="86">
        <f t="shared" si="127"/>
        <v>1.0304702054200883E-230</v>
      </c>
      <c r="IV59" s="86">
        <f t="shared" si="128"/>
        <v>7.4705628779670787E-152</v>
      </c>
      <c r="IW59" s="86">
        <f t="shared" si="129"/>
        <v>4.5704926827290255E-87</v>
      </c>
      <c r="IY59" s="86">
        <f t="shared" si="130"/>
        <v>9.3700663972563089E-5</v>
      </c>
      <c r="IZ59" s="86">
        <f t="shared" si="131"/>
        <v>5.7169479536696324E-4</v>
      </c>
      <c r="JA59" s="86">
        <f t="shared" si="132"/>
        <v>1.3073102008545736E-4</v>
      </c>
      <c r="JB59" s="86">
        <f t="shared" si="133"/>
        <v>2.6934835632641969E-4</v>
      </c>
      <c r="JC59" s="86">
        <f t="shared" si="134"/>
        <v>4.9087288534535104E-5</v>
      </c>
      <c r="JD59" s="86">
        <f t="shared" si="135"/>
        <v>6.51441224066978E-5</v>
      </c>
      <c r="JE59" s="86">
        <f t="shared" si="136"/>
        <v>3.2282517749420811E-5</v>
      </c>
      <c r="JF59" s="86">
        <f t="shared" si="137"/>
        <v>1.7978382182995249E-5</v>
      </c>
      <c r="JG59" s="86">
        <f t="shared" si="138"/>
        <v>2.4214138241396495E-5</v>
      </c>
      <c r="JH59" s="86">
        <f t="shared" si="139"/>
        <v>6.0304769584170205E-5</v>
      </c>
      <c r="JI59" s="86">
        <f t="shared" si="140"/>
        <v>7.5087557581085149E-6</v>
      </c>
      <c r="JJ59" s="86">
        <f t="shared" si="141"/>
        <v>4.7740869216052115E-5</v>
      </c>
      <c r="JK59" s="86">
        <f t="shared" si="142"/>
        <v>7.8805443192528929E-5</v>
      </c>
      <c r="JL59" s="86">
        <f t="shared" si="143"/>
        <v>1.7531845124634535E-5</v>
      </c>
      <c r="JM59" s="86">
        <f t="shared" si="144"/>
        <v>2.2711028535751144E-6</v>
      </c>
    </row>
    <row r="60" spans="2:273" x14ac:dyDescent="0.25">
      <c r="B60" s="2">
        <v>33</v>
      </c>
      <c r="C60" s="37">
        <v>68.442999999999998</v>
      </c>
      <c r="D60" s="37">
        <v>73.816999999999993</v>
      </c>
      <c r="E60" s="37">
        <v>74.051000000000002</v>
      </c>
      <c r="F60" s="37">
        <v>75.677999999999997</v>
      </c>
      <c r="G60" s="37">
        <v>74.626999999999995</v>
      </c>
      <c r="H60" s="37">
        <v>75.051000000000002</v>
      </c>
      <c r="I60" s="37">
        <v>72.831000000000003</v>
      </c>
      <c r="J60" s="37">
        <v>75.534000000000006</v>
      </c>
      <c r="K60" s="37">
        <v>75.930999999999997</v>
      </c>
      <c r="L60" s="37">
        <v>81.552000000000007</v>
      </c>
      <c r="M60" s="37">
        <v>83.483000000000004</v>
      </c>
      <c r="N60" s="37">
        <v>79.620999999999995</v>
      </c>
      <c r="O60" s="37">
        <v>77.965999999999994</v>
      </c>
      <c r="P60" s="37">
        <v>76.570999999999998</v>
      </c>
      <c r="Q60" s="37">
        <v>77.055000000000007</v>
      </c>
      <c r="S60" s="4">
        <f t="shared" si="8"/>
        <v>68.264344586656478</v>
      </c>
      <c r="T60" s="4">
        <f t="shared" si="9"/>
        <v>71.841005364727621</v>
      </c>
      <c r="U60" s="4">
        <f t="shared" si="10"/>
        <v>72.497435242290891</v>
      </c>
      <c r="V60" s="4">
        <f t="shared" si="11"/>
        <v>74.306195546009363</v>
      </c>
      <c r="W60" s="4">
        <f t="shared" si="12"/>
        <v>74.530165697456937</v>
      </c>
      <c r="X60" s="4">
        <f t="shared" si="13"/>
        <v>73.377111798966098</v>
      </c>
      <c r="Y60" s="4">
        <f t="shared" si="14"/>
        <v>72.68984816893537</v>
      </c>
      <c r="Z60" s="4">
        <f t="shared" si="15"/>
        <v>74.273405380582204</v>
      </c>
      <c r="AA60" s="4">
        <f t="shared" si="16"/>
        <v>73.800153525895524</v>
      </c>
      <c r="AB60" s="4">
        <f t="shared" si="17"/>
        <v>80.39425715964552</v>
      </c>
      <c r="AC60" s="4">
        <f t="shared" si="18"/>
        <v>87.405855316990483</v>
      </c>
      <c r="AD60" s="4">
        <f t="shared" si="19"/>
        <v>78.463150515482155</v>
      </c>
      <c r="AE60" s="4">
        <f t="shared" si="20"/>
        <v>76.506588205969322</v>
      </c>
      <c r="AF60" s="4">
        <f t="shared" si="21"/>
        <v>75.39950444338335</v>
      </c>
      <c r="AG60" s="4">
        <f t="shared" si="22"/>
        <v>76.944684842353666</v>
      </c>
      <c r="AI60" s="4">
        <f t="shared" si="23"/>
        <v>0.17865541334352031</v>
      </c>
      <c r="AJ60" s="4">
        <f t="shared" si="24"/>
        <v>1.9759946352723716</v>
      </c>
      <c r="AK60" s="4">
        <f t="shared" si="25"/>
        <v>1.5535647577091112</v>
      </c>
      <c r="AL60" s="4">
        <f t="shared" si="26"/>
        <v>1.3718044539906344</v>
      </c>
      <c r="AM60" s="4">
        <f t="shared" si="27"/>
        <v>9.683430254305847E-2</v>
      </c>
      <c r="AN60" s="4">
        <f t="shared" si="28"/>
        <v>1.673888201033904</v>
      </c>
      <c r="AO60" s="4">
        <f t="shared" si="29"/>
        <v>0.14115183106463292</v>
      </c>
      <c r="AP60" s="4">
        <f t="shared" si="30"/>
        <v>1.2605946194178017</v>
      </c>
      <c r="AQ60" s="4">
        <f t="shared" si="31"/>
        <v>2.130846474104473</v>
      </c>
      <c r="AR60" s="4">
        <f t="shared" si="32"/>
        <v>1.1577428403544872</v>
      </c>
      <c r="AS60" s="4">
        <f t="shared" si="33"/>
        <v>-3.9228553169904785</v>
      </c>
      <c r="AT60" s="4">
        <f t="shared" si="34"/>
        <v>1.1578494845178398</v>
      </c>
      <c r="AU60" s="4">
        <f t="shared" si="35"/>
        <v>1.4594117940306717</v>
      </c>
      <c r="AV60" s="4">
        <f t="shared" si="220"/>
        <v>1.1714955566166481</v>
      </c>
      <c r="AW60" s="4">
        <f t="shared" si="220"/>
        <v>0.11031515764634037</v>
      </c>
      <c r="AY60" s="2">
        <f t="shared" si="96"/>
        <v>68.102128762084078</v>
      </c>
      <c r="AZ60" s="2">
        <f t="shared" si="147"/>
        <v>71.005349156577338</v>
      </c>
      <c r="BA60" s="2">
        <f t="shared" si="148"/>
        <v>72.247660116334188</v>
      </c>
      <c r="BB60" s="2">
        <f t="shared" si="149"/>
        <v>73.864892345374287</v>
      </c>
      <c r="BC60" s="2">
        <f t="shared" si="150"/>
        <v>74.425621873140656</v>
      </c>
      <c r="BD60" s="2">
        <f t="shared" si="151"/>
        <v>73.247801593832989</v>
      </c>
      <c r="BE60" s="2">
        <f t="shared" si="152"/>
        <v>72.619875612422021</v>
      </c>
      <c r="BF60" s="2">
        <f t="shared" si="153"/>
        <v>74.231088629972064</v>
      </c>
      <c r="BG60" s="2">
        <f t="shared" si="154"/>
        <v>73.745045168727856</v>
      </c>
      <c r="BH60" s="2">
        <f t="shared" si="155"/>
        <v>80.278652418528125</v>
      </c>
      <c r="BI60" s="2">
        <f t="shared" si="156"/>
        <v>87.387206970782103</v>
      </c>
      <c r="BJ60" s="2">
        <f t="shared" si="157"/>
        <v>78.36980102629316</v>
      </c>
      <c r="BK60" s="2">
        <f t="shared" si="158"/>
        <v>76.359169352489289</v>
      </c>
      <c r="BL60" s="2">
        <f t="shared" si="159"/>
        <v>75.359488894614231</v>
      </c>
      <c r="BM60" s="2">
        <f t="shared" si="160"/>
        <v>76.938917882461041</v>
      </c>
      <c r="BO60" s="2">
        <f t="shared" si="38"/>
        <v>68.442999999999998</v>
      </c>
      <c r="BP60" s="2">
        <f t="shared" si="39"/>
        <v>73.816999999999993</v>
      </c>
      <c r="BQ60" s="2">
        <f t="shared" si="40"/>
        <v>74.051000000000002</v>
      </c>
      <c r="BR60" s="2">
        <f t="shared" si="41"/>
        <v>75.677999999999997</v>
      </c>
      <c r="BS60" s="2">
        <f t="shared" si="42"/>
        <v>74.626999999999995</v>
      </c>
      <c r="BT60" s="2">
        <f t="shared" si="43"/>
        <v>75.051000000000002</v>
      </c>
      <c r="BU60" s="2">
        <f t="shared" si="44"/>
        <v>72.831000000000003</v>
      </c>
      <c r="BV60" s="2">
        <f t="shared" si="45"/>
        <v>75.534000000000006</v>
      </c>
      <c r="BW60" s="2">
        <f t="shared" si="46"/>
        <v>75.930999999999997</v>
      </c>
      <c r="BX60" s="2">
        <f t="shared" si="47"/>
        <v>81.552000000000007</v>
      </c>
      <c r="BY60" s="2">
        <f t="shared" si="48"/>
        <v>83.483000000000004</v>
      </c>
      <c r="BZ60" s="2">
        <f t="shared" si="49"/>
        <v>79.620999999999995</v>
      </c>
      <c r="CA60" s="2">
        <f t="shared" si="50"/>
        <v>77.965999999999994</v>
      </c>
      <c r="CB60" s="2">
        <f t="shared" si="51"/>
        <v>76.570999999999998</v>
      </c>
      <c r="CC60" s="2">
        <f t="shared" si="52"/>
        <v>77.055000000000007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69.409956508607678</v>
      </c>
      <c r="DL60" s="2">
        <f t="shared" si="221"/>
        <v>73.053648852901489</v>
      </c>
      <c r="DM60" s="2">
        <f t="shared" si="221"/>
        <v>73.593002407265573</v>
      </c>
      <c r="DN60" s="2">
        <f t="shared" si="221"/>
        <v>75.163385084427759</v>
      </c>
      <c r="DO60" s="2">
        <f t="shared" si="221"/>
        <v>75.80921106821107</v>
      </c>
      <c r="DP60" s="2">
        <f t="shared" si="221"/>
        <v>75.368876319176323</v>
      </c>
      <c r="DQ60" s="2">
        <f t="shared" si="221"/>
        <v>73.52816795366796</v>
      </c>
      <c r="DR60" s="2">
        <f t="shared" si="221"/>
        <v>75.278954768270964</v>
      </c>
      <c r="DS60" s="2">
        <f t="shared" si="221"/>
        <v>75.718545454545463</v>
      </c>
      <c r="DT60" s="2">
        <f t="shared" si="221"/>
        <v>82.755125210084032</v>
      </c>
      <c r="DU60" s="2">
        <f t="shared" si="221"/>
        <v>84.197335483870958</v>
      </c>
      <c r="DV60" s="2">
        <f t="shared" si="221"/>
        <v>78.27495873015873</v>
      </c>
      <c r="DW60" s="2">
        <f t="shared" si="221"/>
        <v>77.525684867053258</v>
      </c>
      <c r="DX60" s="2">
        <f t="shared" si="221"/>
        <v>76.30841100076394</v>
      </c>
      <c r="DY60" s="2">
        <f t="shared" si="221"/>
        <v>77.43502677048572</v>
      </c>
      <c r="EA60" s="2">
        <f t="shared" si="71"/>
        <v>64.631527311827966</v>
      </c>
      <c r="EB60" s="2">
        <f t="shared" si="72"/>
        <v>67.2398864351496</v>
      </c>
      <c r="EC60" s="2">
        <f t="shared" si="73"/>
        <v>69.328791326506661</v>
      </c>
      <c r="ED60" s="2">
        <f t="shared" si="74"/>
        <v>71.2657393056693</v>
      </c>
      <c r="EE60" s="2">
        <f t="shared" si="75"/>
        <v>71.129155136899456</v>
      </c>
      <c r="EF60" s="2">
        <f t="shared" si="76"/>
        <v>68.403997604259089</v>
      </c>
      <c r="EG60" s="2">
        <f t="shared" si="77"/>
        <v>70.350983025708615</v>
      </c>
      <c r="EH60" s="2">
        <f t="shared" si="78"/>
        <v>71.578537002734407</v>
      </c>
      <c r="EI60" s="2">
        <f t="shared" si="79"/>
        <v>68.901173395120608</v>
      </c>
      <c r="EJ60" s="2">
        <f t="shared" si="80"/>
        <v>74.681608107434883</v>
      </c>
      <c r="EK60" s="2">
        <f t="shared" si="81"/>
        <v>95.730617010486228</v>
      </c>
      <c r="EL60" s="2">
        <f t="shared" si="82"/>
        <v>78.596009555309521</v>
      </c>
      <c r="EM60" s="2">
        <f t="shared" si="83"/>
        <v>73.656724808380716</v>
      </c>
      <c r="EN60" s="2">
        <f t="shared" si="84"/>
        <v>72.932737635940597</v>
      </c>
      <c r="EO60" s="2">
        <f t="shared" si="85"/>
        <v>75.51820660992378</v>
      </c>
      <c r="EQ60" s="2">
        <f t="shared" si="86"/>
        <v>62.678623798207163</v>
      </c>
      <c r="ER60" s="2">
        <f t="shared" si="222"/>
        <v>65.746595517646682</v>
      </c>
      <c r="ES60" s="2">
        <f t="shared" si="222"/>
        <v>67.437510921229261</v>
      </c>
      <c r="ET60" s="2">
        <f t="shared" si="222"/>
        <v>70.256699187167683</v>
      </c>
      <c r="EU60" s="2">
        <f t="shared" si="222"/>
        <v>70.357699154896252</v>
      </c>
      <c r="EV60" s="2">
        <f t="shared" si="222"/>
        <v>69.351452900680911</v>
      </c>
      <c r="EW60" s="2">
        <f t="shared" si="222"/>
        <v>70.311055079838383</v>
      </c>
      <c r="EX60" s="2">
        <f t="shared" si="222"/>
        <v>70.850470908132039</v>
      </c>
      <c r="EY60" s="2">
        <f t="shared" si="222"/>
        <v>71.353515018027622</v>
      </c>
      <c r="EZ60" s="2">
        <f t="shared" si="222"/>
        <v>72.493742522408525</v>
      </c>
      <c r="FA60" s="2">
        <f t="shared" si="222"/>
        <v>88.987909389743919</v>
      </c>
      <c r="FB60" s="2">
        <f t="shared" si="222"/>
        <v>79.492332991810684</v>
      </c>
      <c r="FC60" s="2">
        <f t="shared" si="222"/>
        <v>77.917573463839716</v>
      </c>
      <c r="FD60" s="2">
        <f t="shared" si="222"/>
        <v>77.168826051803833</v>
      </c>
      <c r="FE60" s="2">
        <f t="shared" si="222"/>
        <v>77.35638886167267</v>
      </c>
      <c r="FG60" s="2">
        <f t="shared" si="88"/>
        <v>0.27368805757397918</v>
      </c>
      <c r="FH60" s="2">
        <f t="shared" si="223"/>
        <v>0.35231484520707318</v>
      </c>
      <c r="FI60" s="2">
        <f t="shared" si="223"/>
        <v>0.3154863544348514</v>
      </c>
      <c r="FJ60" s="2">
        <f t="shared" si="223"/>
        <v>0.33313992172496482</v>
      </c>
      <c r="FK60" s="2">
        <f t="shared" si="223"/>
        <v>0.2956302753440585</v>
      </c>
      <c r="FL60" s="2">
        <f t="shared" si="223"/>
        <v>0.30454257804217344</v>
      </c>
      <c r="FM60" s="2">
        <f t="shared" si="223"/>
        <v>0.28587920747244683</v>
      </c>
      <c r="FN60" s="2">
        <f t="shared" si="223"/>
        <v>0.28316690314120679</v>
      </c>
      <c r="FO60" s="2">
        <f t="shared" si="223"/>
        <v>0.28949604852496136</v>
      </c>
      <c r="FP60" s="2">
        <f t="shared" si="223"/>
        <v>0.30673015584406349</v>
      </c>
      <c r="FQ60" s="2">
        <f t="shared" si="223"/>
        <v>0.27659748804740114</v>
      </c>
      <c r="FR60" s="2">
        <f t="shared" si="223"/>
        <v>0.29534024760307148</v>
      </c>
      <c r="FS60" s="2">
        <f t="shared" si="223"/>
        <v>0.30153071813305787</v>
      </c>
      <c r="FT60" s="2">
        <f t="shared" si="223"/>
        <v>0.28112718146946425</v>
      </c>
      <c r="FU60" s="2">
        <f t="shared" si="223"/>
        <v>0.2588355835718899</v>
      </c>
      <c r="FW60" s="2">
        <f t="shared" si="112"/>
        <v>1.4717266864631289E-5</v>
      </c>
      <c r="FX60" s="2">
        <f t="shared" si="164"/>
        <v>1.6667913065387531E-5</v>
      </c>
      <c r="FY60" s="2">
        <f t="shared" si="165"/>
        <v>2.2145062113465195E-5</v>
      </c>
      <c r="FZ60" s="2">
        <f t="shared" si="166"/>
        <v>3.1048722117033716E-5</v>
      </c>
      <c r="GA60" s="2">
        <f t="shared" si="167"/>
        <v>2.9776774961162094E-5</v>
      </c>
      <c r="GB60" s="2">
        <f t="shared" si="168"/>
        <v>2.8913499886826729E-5</v>
      </c>
      <c r="GC60" s="2">
        <f t="shared" si="169"/>
        <v>3.08567720056708E-5</v>
      </c>
      <c r="GD60" s="2">
        <f t="shared" si="170"/>
        <v>4.1616143708474417E-5</v>
      </c>
      <c r="GE60" s="2">
        <f t="shared" si="171"/>
        <v>4.1587480886384661E-5</v>
      </c>
      <c r="GF60" s="2">
        <f t="shared" si="172"/>
        <v>3.7311456046544857E-5</v>
      </c>
      <c r="GG60" s="2">
        <f t="shared" si="173"/>
        <v>3.0434701558083529E-5</v>
      </c>
      <c r="GH60" s="2">
        <f t="shared" si="174"/>
        <v>2.5733948577921133E-5</v>
      </c>
      <c r="GI60" s="2">
        <f t="shared" si="175"/>
        <v>2.2246825304316814E-5</v>
      </c>
      <c r="GJ60" s="2">
        <f t="shared" si="176"/>
        <v>1.6862836089673158E-5</v>
      </c>
      <c r="GK60" s="2">
        <f t="shared" si="177"/>
        <v>1.7613507422795231E-5</v>
      </c>
      <c r="GM60" s="86">
        <f t="shared" si="113"/>
        <v>1.536600705986195E-4</v>
      </c>
      <c r="GN60" s="86">
        <f t="shared" si="178"/>
        <v>8.9832655856827363E-4</v>
      </c>
      <c r="GO60" s="86">
        <f t="shared" si="179"/>
        <v>2.2936615664837846E-4</v>
      </c>
      <c r="GP60" s="86">
        <f t="shared" si="180"/>
        <v>4.4946690944753332E-4</v>
      </c>
      <c r="GQ60" s="86">
        <f t="shared" si="181"/>
        <v>9.2175602267267786E-5</v>
      </c>
      <c r="GR60" s="86">
        <f t="shared" si="182"/>
        <v>1.2128899435764846E-4</v>
      </c>
      <c r="GS60" s="86">
        <f t="shared" si="183"/>
        <v>6.1940183726167181E-5</v>
      </c>
      <c r="GT60" s="86">
        <f t="shared" si="184"/>
        <v>3.6711235110753479E-5</v>
      </c>
      <c r="GU60" s="86">
        <f t="shared" si="185"/>
        <v>4.8698315792550354E-5</v>
      </c>
      <c r="GV60" s="86">
        <f t="shared" si="186"/>
        <v>1.1422123843724619E-4</v>
      </c>
      <c r="GW60" s="86">
        <f t="shared" si="187"/>
        <v>1.6642800308161922E-5</v>
      </c>
      <c r="GX60" s="86">
        <f t="shared" si="188"/>
        <v>8.9881013123580336E-5</v>
      </c>
      <c r="GY60" s="86">
        <f t="shared" si="189"/>
        <v>1.4184642452010223E-4</v>
      </c>
      <c r="GZ60" s="86">
        <f t="shared" si="190"/>
        <v>3.5662660750259417E-5</v>
      </c>
      <c r="HA60" s="86">
        <f t="shared" si="191"/>
        <v>5.4070296157672166E-6</v>
      </c>
      <c r="HC60" s="86">
        <f t="shared" si="145"/>
        <v>3.2144866950487748E-14</v>
      </c>
      <c r="HD60" s="86">
        <f t="shared" si="192"/>
        <v>1.2486669016910682E-13</v>
      </c>
      <c r="HE60" s="86">
        <f t="shared" si="193"/>
        <v>3.7711676141474486E-15</v>
      </c>
      <c r="HF60" s="86">
        <f t="shared" si="194"/>
        <v>3.506400473010384E-14</v>
      </c>
      <c r="HG60" s="86">
        <f t="shared" si="195"/>
        <v>3.6580075992748486E-16</v>
      </c>
      <c r="HH60" s="86">
        <f t="shared" si="196"/>
        <v>3.7690214612353207E-16</v>
      </c>
      <c r="HI60" s="86">
        <f t="shared" si="197"/>
        <v>1.4176627327229533E-16</v>
      </c>
      <c r="HJ60" s="86">
        <f t="shared" si="198"/>
        <v>8.6591284320543177E-17</v>
      </c>
      <c r="HK60" s="86">
        <f t="shared" si="199"/>
        <v>4.7864408252882713E-16</v>
      </c>
      <c r="HL60" s="86">
        <f t="shared" si="200"/>
        <v>3.7678963130226642E-14</v>
      </c>
      <c r="HM60" s="86">
        <f t="shared" si="201"/>
        <v>1.3636944372457967E-15</v>
      </c>
      <c r="HN60" s="86">
        <f t="shared" si="202"/>
        <v>7.6740500181340554E-16</v>
      </c>
      <c r="HO60" s="86">
        <f t="shared" si="203"/>
        <v>7.6130839644978034E-16</v>
      </c>
      <c r="HP60" s="86">
        <f t="shared" si="204"/>
        <v>6.2659085773287678E-17</v>
      </c>
      <c r="HQ60" s="86">
        <f t="shared" si="205"/>
        <v>2.7232462184431384E-20</v>
      </c>
      <c r="HS60" s="86">
        <f t="shared" si="114"/>
        <v>1.4899423256803706E-47</v>
      </c>
      <c r="HT60" s="86">
        <f t="shared" si="206"/>
        <v>4.4109613831296384E-50</v>
      </c>
      <c r="HU60" s="86">
        <f t="shared" si="207"/>
        <v>4.044600094567837E-56</v>
      </c>
      <c r="HV60" s="86">
        <f t="shared" si="208"/>
        <v>9.9517384568778884E-50</v>
      </c>
      <c r="HW60" s="86">
        <f t="shared" si="209"/>
        <v>1.3549769647826784E-57</v>
      </c>
      <c r="HX60" s="86">
        <f t="shared" si="210"/>
        <v>4.8427631492102905E-59</v>
      </c>
      <c r="HY60" s="86">
        <f t="shared" si="211"/>
        <v>1.1997673198466017E-59</v>
      </c>
      <c r="HZ60" s="86">
        <f t="shared" si="212"/>
        <v>1.0131941369252897E-60</v>
      </c>
      <c r="IA60" s="86">
        <f t="shared" si="213"/>
        <v>2.3256940309990131E-58</v>
      </c>
      <c r="IB60" s="86">
        <f t="shared" si="214"/>
        <v>1.1030834538912826E-51</v>
      </c>
      <c r="IC60" s="86">
        <f t="shared" si="215"/>
        <v>1.7782789951218968E-58</v>
      </c>
      <c r="ID60" s="86">
        <f t="shared" si="216"/>
        <v>4.5603010493481858E-57</v>
      </c>
      <c r="IE60" s="86">
        <f t="shared" si="217"/>
        <v>1.8133411137753195E-57</v>
      </c>
      <c r="IF60" s="86">
        <f t="shared" si="218"/>
        <v>3.9261062089974991E-58</v>
      </c>
      <c r="IG60" s="86">
        <f t="shared" si="219"/>
        <v>1.5328339226180466E-46</v>
      </c>
      <c r="II60" s="86">
        <f t="shared" si="115"/>
        <v>2.0787377847764866E-182</v>
      </c>
      <c r="IJ60" s="86">
        <f t="shared" si="116"/>
        <v>4.3572369012757314E-203</v>
      </c>
      <c r="IK60" s="86">
        <f t="shared" si="117"/>
        <v>1.4733985031568387E-226</v>
      </c>
      <c r="IL60" s="86">
        <f t="shared" si="118"/>
        <v>4.5803837618364569E-199</v>
      </c>
      <c r="IM60" s="86">
        <f t="shared" si="119"/>
        <v>8.5826661096900965E-232</v>
      </c>
      <c r="IN60" s="86">
        <f t="shared" si="120"/>
        <v>1.7523458258072915E-238</v>
      </c>
      <c r="IO60" s="86">
        <f t="shared" si="121"/>
        <v>3.546838229900808E-237</v>
      </c>
      <c r="IP60" s="86">
        <f t="shared" si="122"/>
        <v>3.1590785032944942E-241</v>
      </c>
      <c r="IQ60" s="86">
        <f t="shared" si="123"/>
        <v>1.1410322329295433E-234</v>
      </c>
      <c r="IR60" s="86">
        <f t="shared" si="124"/>
        <v>2.2315203736113633E-207</v>
      </c>
      <c r="IS60" s="86">
        <f t="shared" si="125"/>
        <v>1.918467433750826E-233</v>
      </c>
      <c r="IT60" s="86">
        <f t="shared" si="126"/>
        <v>2.2495598342335634E-231</v>
      </c>
      <c r="IU60" s="86">
        <f t="shared" si="127"/>
        <v>7.8245437763540434E-227</v>
      </c>
      <c r="IV60" s="86">
        <f t="shared" si="128"/>
        <v>2.2560459288479374E-149</v>
      </c>
      <c r="IW60" s="86">
        <f t="shared" si="129"/>
        <v>1.1888941188387376E-85</v>
      </c>
      <c r="IY60" s="86">
        <f t="shared" si="130"/>
        <v>1.5366007063076436E-4</v>
      </c>
      <c r="IZ60" s="86">
        <f t="shared" si="131"/>
        <v>8.9832655869314033E-4</v>
      </c>
      <c r="JA60" s="86">
        <f t="shared" si="132"/>
        <v>2.2936615665214964E-4</v>
      </c>
      <c r="JB60" s="86">
        <f t="shared" si="133"/>
        <v>4.4946690948259734E-4</v>
      </c>
      <c r="JC60" s="86">
        <f t="shared" si="134"/>
        <v>9.2175602267633583E-5</v>
      </c>
      <c r="JD60" s="86">
        <f t="shared" si="135"/>
        <v>1.2128899435802536E-4</v>
      </c>
      <c r="JE60" s="86">
        <f t="shared" si="136"/>
        <v>6.1940183726308954E-5</v>
      </c>
      <c r="JF60" s="86">
        <f t="shared" si="137"/>
        <v>3.6711235110840073E-5</v>
      </c>
      <c r="JG60" s="86">
        <f t="shared" si="138"/>
        <v>4.8698315793028995E-5</v>
      </c>
      <c r="JH60" s="86">
        <f t="shared" si="139"/>
        <v>1.1422123847492515E-4</v>
      </c>
      <c r="JI60" s="86">
        <f t="shared" si="140"/>
        <v>1.6642800309525618E-5</v>
      </c>
      <c r="JJ60" s="86">
        <f t="shared" si="141"/>
        <v>8.9881013124347734E-5</v>
      </c>
      <c r="JK60" s="86">
        <f t="shared" si="142"/>
        <v>1.4184642452086353E-4</v>
      </c>
      <c r="JL60" s="86">
        <f t="shared" si="143"/>
        <v>3.5662660750322077E-5</v>
      </c>
      <c r="JM60" s="86">
        <f t="shared" si="144"/>
        <v>5.4070296157672437E-6</v>
      </c>
    </row>
    <row r="61" spans="2:273" x14ac:dyDescent="0.25">
      <c r="B61" s="2">
        <v>34</v>
      </c>
      <c r="C61" s="37">
        <v>69.852000000000004</v>
      </c>
      <c r="D61" s="37">
        <v>75.099999999999994</v>
      </c>
      <c r="E61" s="37">
        <v>73.525000000000006</v>
      </c>
      <c r="F61" s="37">
        <v>76</v>
      </c>
      <c r="G61" s="37">
        <v>76.661000000000001</v>
      </c>
      <c r="H61" s="37">
        <v>75.051000000000002</v>
      </c>
      <c r="I61" s="37">
        <v>73.186000000000007</v>
      </c>
      <c r="J61" s="37">
        <v>75.155000000000001</v>
      </c>
      <c r="K61" s="37">
        <v>77.620999999999995</v>
      </c>
      <c r="L61" s="37">
        <v>83.052000000000007</v>
      </c>
      <c r="M61" s="37">
        <v>84.328000000000003</v>
      </c>
      <c r="N61" s="37">
        <v>78</v>
      </c>
      <c r="O61" s="37">
        <v>77.534000000000006</v>
      </c>
      <c r="P61" s="37">
        <v>76.873000000000005</v>
      </c>
      <c r="Q61" s="37">
        <v>77.254999999999995</v>
      </c>
      <c r="S61" s="4">
        <f t="shared" si="8"/>
        <v>68.32035972395218</v>
      </c>
      <c r="T61" s="4">
        <f t="shared" si="9"/>
        <v>72.215952095857418</v>
      </c>
      <c r="U61" s="4">
        <f t="shared" si="10"/>
        <v>72.675513332127991</v>
      </c>
      <c r="V61" s="4">
        <f t="shared" si="11"/>
        <v>74.533752671797799</v>
      </c>
      <c r="W61" s="4">
        <f t="shared" si="12"/>
        <v>74.626983528758089</v>
      </c>
      <c r="X61" s="4">
        <f t="shared" si="13"/>
        <v>73.445241023340756</v>
      </c>
      <c r="Y61" s="4">
        <f t="shared" si="14"/>
        <v>72.770353945148173</v>
      </c>
      <c r="Z61" s="4">
        <f t="shared" si="15"/>
        <v>74.310200490874038</v>
      </c>
      <c r="AA61" s="4">
        <f t="shared" si="16"/>
        <v>73.822028555682238</v>
      </c>
      <c r="AB61" s="4">
        <f t="shared" si="17"/>
        <v>80.427808774214654</v>
      </c>
      <c r="AC61" s="4">
        <f t="shared" si="18"/>
        <v>87.757684355320535</v>
      </c>
      <c r="AD61" s="4">
        <f t="shared" si="19"/>
        <v>78.667001015947264</v>
      </c>
      <c r="AE61" s="4">
        <f t="shared" si="20"/>
        <v>76.611607509696711</v>
      </c>
      <c r="AF61" s="4">
        <f t="shared" si="21"/>
        <v>75.502850059783256</v>
      </c>
      <c r="AG61" s="4">
        <f t="shared" si="22"/>
        <v>76.972081062929689</v>
      </c>
      <c r="AI61" s="4">
        <f t="shared" si="23"/>
        <v>1.531640276047824</v>
      </c>
      <c r="AJ61" s="4">
        <f t="shared" si="24"/>
        <v>2.8840479041425766</v>
      </c>
      <c r="AK61" s="4">
        <f t="shared" si="25"/>
        <v>0.84948666787201432</v>
      </c>
      <c r="AL61" s="4">
        <f t="shared" si="26"/>
        <v>1.4662473282022006</v>
      </c>
      <c r="AM61" s="4">
        <f t="shared" si="27"/>
        <v>2.0340164712419124</v>
      </c>
      <c r="AN61" s="4">
        <f t="shared" si="28"/>
        <v>1.6057589766592457</v>
      </c>
      <c r="AO61" s="4">
        <f t="shared" si="29"/>
        <v>0.41564605485183392</v>
      </c>
      <c r="AP61" s="4">
        <f t="shared" si="30"/>
        <v>0.8447995091259628</v>
      </c>
      <c r="AQ61" s="4">
        <f t="shared" si="31"/>
        <v>3.7989714443177576</v>
      </c>
      <c r="AR61" s="4">
        <f t="shared" si="32"/>
        <v>2.6241912257853528</v>
      </c>
      <c r="AS61" s="4">
        <f t="shared" si="33"/>
        <v>-3.4296843553205321</v>
      </c>
      <c r="AT61" s="4">
        <f t="shared" si="34"/>
        <v>-0.66700101594726391</v>
      </c>
      <c r="AU61" s="4">
        <f t="shared" si="35"/>
        <v>0.92239249030329518</v>
      </c>
      <c r="AV61" s="4">
        <f t="shared" si="220"/>
        <v>1.3701499402167485</v>
      </c>
      <c r="AW61" s="4">
        <f t="shared" si="220"/>
        <v>0.28291893707030624</v>
      </c>
      <c r="AY61" s="2">
        <f t="shared" si="96"/>
        <v>68.065529528091304</v>
      </c>
      <c r="AZ61" s="2">
        <f t="shared" si="147"/>
        <v>70.963720641395426</v>
      </c>
      <c r="BA61" s="2">
        <f t="shared" si="148"/>
        <v>72.26002812210919</v>
      </c>
      <c r="BB61" s="2">
        <f t="shared" si="149"/>
        <v>73.83398251390463</v>
      </c>
      <c r="BC61" s="2">
        <f t="shared" si="150"/>
        <v>74.441409081489184</v>
      </c>
      <c r="BD61" s="2">
        <f t="shared" si="151"/>
        <v>73.217788198132411</v>
      </c>
      <c r="BE61" s="2">
        <f t="shared" si="152"/>
        <v>72.643478403161808</v>
      </c>
      <c r="BF61" s="2">
        <f t="shared" si="153"/>
        <v>74.228899705287617</v>
      </c>
      <c r="BG61" s="2">
        <f t="shared" si="154"/>
        <v>73.717733396796291</v>
      </c>
      <c r="BH61" s="2">
        <f t="shared" si="155"/>
        <v>80.221311936907739</v>
      </c>
      <c r="BI61" s="2">
        <f t="shared" si="156"/>
        <v>87.71899158829244</v>
      </c>
      <c r="BJ61" s="2">
        <f t="shared" si="157"/>
        <v>78.500893538008214</v>
      </c>
      <c r="BK61" s="2">
        <f t="shared" si="158"/>
        <v>76.360107531654364</v>
      </c>
      <c r="BL61" s="2">
        <f t="shared" si="159"/>
        <v>75.426216494505866</v>
      </c>
      <c r="BM61" s="2">
        <f t="shared" si="160"/>
        <v>76.959251981564833</v>
      </c>
      <c r="BO61" s="2">
        <f t="shared" si="38"/>
        <v>69.852000000000004</v>
      </c>
      <c r="BP61" s="2">
        <f t="shared" si="39"/>
        <v>75.099999999999994</v>
      </c>
      <c r="BQ61" s="2">
        <f t="shared" si="40"/>
        <v>73.525000000000006</v>
      </c>
      <c r="BR61" s="2">
        <f t="shared" si="41"/>
        <v>76</v>
      </c>
      <c r="BS61" s="2">
        <f t="shared" si="42"/>
        <v>76.661000000000001</v>
      </c>
      <c r="BT61" s="2">
        <f t="shared" si="43"/>
        <v>75.051000000000002</v>
      </c>
      <c r="BU61" s="2">
        <f t="shared" si="44"/>
        <v>73.186000000000007</v>
      </c>
      <c r="BV61" s="2">
        <f t="shared" si="45"/>
        <v>75.155000000000001</v>
      </c>
      <c r="BW61" s="2">
        <f t="shared" si="46"/>
        <v>77.620999999999995</v>
      </c>
      <c r="BX61" s="2">
        <f t="shared" si="47"/>
        <v>83.052000000000007</v>
      </c>
      <c r="BY61" s="2">
        <f t="shared" si="48"/>
        <v>84.328000000000003</v>
      </c>
      <c r="BZ61" s="2">
        <f t="shared" si="49"/>
        <v>78</v>
      </c>
      <c r="CA61" s="2">
        <f t="shared" si="50"/>
        <v>77.534000000000006</v>
      </c>
      <c r="CB61" s="2">
        <f t="shared" si="51"/>
        <v>76.873000000000005</v>
      </c>
      <c r="CC61" s="2">
        <f t="shared" si="52"/>
        <v>77.254999999999995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69.524022651766842</v>
      </c>
      <c r="DL61" s="2">
        <f t="shared" si="221"/>
        <v>73.234043184885294</v>
      </c>
      <c r="DM61" s="2">
        <f t="shared" si="221"/>
        <v>73.795789801947691</v>
      </c>
      <c r="DN61" s="2">
        <f t="shared" si="221"/>
        <v>75.305428424014991</v>
      </c>
      <c r="DO61" s="2">
        <f t="shared" si="221"/>
        <v>76.017698198198204</v>
      </c>
      <c r="DP61" s="2">
        <f t="shared" si="221"/>
        <v>75.560538738738742</v>
      </c>
      <c r="DQ61" s="2">
        <f t="shared" si="221"/>
        <v>73.694324967824969</v>
      </c>
      <c r="DR61" s="2">
        <f t="shared" si="221"/>
        <v>75.435918003565078</v>
      </c>
      <c r="DS61" s="2">
        <f t="shared" si="221"/>
        <v>75.898324064171135</v>
      </c>
      <c r="DT61" s="2">
        <f t="shared" si="221"/>
        <v>82.964532773109241</v>
      </c>
      <c r="DU61" s="2">
        <f t="shared" si="221"/>
        <v>84.496251612903222</v>
      </c>
      <c r="DV61" s="2">
        <f t="shared" si="221"/>
        <v>78.520977777777773</v>
      </c>
      <c r="DW61" s="2">
        <f t="shared" si="221"/>
        <v>77.683384177699935</v>
      </c>
      <c r="DX61" s="2">
        <f t="shared" si="221"/>
        <v>76.525061879297169</v>
      </c>
      <c r="DY61" s="2">
        <f t="shared" si="221"/>
        <v>77.535714200964023</v>
      </c>
      <c r="EA61" s="2">
        <f t="shared" si="71"/>
        <v>64.535660215053767</v>
      </c>
      <c r="EB61" s="2">
        <f t="shared" si="72"/>
        <v>67.157338955726175</v>
      </c>
      <c r="EC61" s="2">
        <f t="shared" si="73"/>
        <v>69.221200451675415</v>
      </c>
      <c r="ED61" s="2">
        <f t="shared" si="74"/>
        <v>71.147791700793903</v>
      </c>
      <c r="EE61" s="2">
        <f t="shared" si="75"/>
        <v>71.016274432754443</v>
      </c>
      <c r="EF61" s="2">
        <f t="shared" si="76"/>
        <v>68.338497426796792</v>
      </c>
      <c r="EG61" s="2">
        <f t="shared" si="77"/>
        <v>70.249459315260367</v>
      </c>
      <c r="EH61" s="2">
        <f t="shared" si="78"/>
        <v>71.442313239834164</v>
      </c>
      <c r="EI61" s="2">
        <f t="shared" si="79"/>
        <v>68.836497328608417</v>
      </c>
      <c r="EJ61" s="2">
        <f t="shared" si="80"/>
        <v>74.566920455758535</v>
      </c>
      <c r="EK61" s="2">
        <f t="shared" si="81"/>
        <v>95.40674516259908</v>
      </c>
      <c r="EL61" s="2">
        <f t="shared" si="82"/>
        <v>78.457111256822742</v>
      </c>
      <c r="EM61" s="2">
        <f t="shared" si="83"/>
        <v>73.564244166020217</v>
      </c>
      <c r="EN61" s="2">
        <f t="shared" si="84"/>
        <v>72.863329957667517</v>
      </c>
      <c r="EO61" s="2">
        <f t="shared" si="85"/>
        <v>75.453692808518198</v>
      </c>
      <c r="EQ61" s="2">
        <f t="shared" si="86"/>
        <v>62.606966158712211</v>
      </c>
      <c r="ER61" s="2">
        <f t="shared" si="222"/>
        <v>65.683424107534279</v>
      </c>
      <c r="ES61" s="2">
        <f t="shared" si="222"/>
        <v>67.355529349225492</v>
      </c>
      <c r="ET61" s="2">
        <f t="shared" si="222"/>
        <v>70.152283262150206</v>
      </c>
      <c r="EU61" s="2">
        <f t="shared" si="222"/>
        <v>70.254910543112075</v>
      </c>
      <c r="EV61" s="2">
        <f t="shared" si="222"/>
        <v>69.272712413048268</v>
      </c>
      <c r="EW61" s="2">
        <f t="shared" si="222"/>
        <v>70.209258642701442</v>
      </c>
      <c r="EX61" s="2">
        <f t="shared" si="222"/>
        <v>70.724583949584556</v>
      </c>
      <c r="EY61" s="2">
        <f t="shared" si="222"/>
        <v>71.257228397135506</v>
      </c>
      <c r="EZ61" s="2">
        <f t="shared" si="222"/>
        <v>72.41167385092416</v>
      </c>
      <c r="FA61" s="2">
        <f t="shared" si="222"/>
        <v>88.762071669315688</v>
      </c>
      <c r="FB61" s="2">
        <f t="shared" si="222"/>
        <v>79.340690389069678</v>
      </c>
      <c r="FC61" s="2">
        <f t="shared" si="222"/>
        <v>77.765050510999373</v>
      </c>
      <c r="FD61" s="2">
        <f t="shared" si="222"/>
        <v>77.036166123860966</v>
      </c>
      <c r="FE61" s="2">
        <f t="shared" si="222"/>
        <v>77.262811657543679</v>
      </c>
      <c r="FG61" s="2">
        <f t="shared" si="88"/>
        <v>0.29237290164342428</v>
      </c>
      <c r="FH61" s="2">
        <f t="shared" si="223"/>
        <v>0.37360640252434757</v>
      </c>
      <c r="FI61" s="2">
        <f t="shared" si="223"/>
        <v>0.33570584393677599</v>
      </c>
      <c r="FJ61" s="2">
        <f t="shared" si="223"/>
        <v>0.35390586451644906</v>
      </c>
      <c r="FK61" s="2">
        <f t="shared" si="223"/>
        <v>0.31516310804468178</v>
      </c>
      <c r="FL61" s="2">
        <f t="shared" si="223"/>
        <v>0.32439307070817786</v>
      </c>
      <c r="FM61" s="2">
        <f t="shared" si="223"/>
        <v>0.30504678861547552</v>
      </c>
      <c r="FN61" s="2">
        <f t="shared" si="223"/>
        <v>0.30222959430686352</v>
      </c>
      <c r="FO61" s="2">
        <f t="shared" si="223"/>
        <v>0.30880126819318182</v>
      </c>
      <c r="FP61" s="2">
        <f t="shared" si="223"/>
        <v>0.32665626360609051</v>
      </c>
      <c r="FQ61" s="2">
        <f t="shared" si="223"/>
        <v>0.29540017592866008</v>
      </c>
      <c r="FR61" s="2">
        <f t="shared" si="223"/>
        <v>0.31486248360179148</v>
      </c>
      <c r="FS61" s="2">
        <f t="shared" si="223"/>
        <v>0.32127558495458003</v>
      </c>
      <c r="FT61" s="2">
        <f t="shared" si="223"/>
        <v>0.30011004705104088</v>
      </c>
      <c r="FU61" s="2">
        <f t="shared" si="223"/>
        <v>0.27689300438054543</v>
      </c>
      <c r="FW61" s="2">
        <f t="shared" si="112"/>
        <v>1.6137139310839558E-5</v>
      </c>
      <c r="FX61" s="2">
        <f t="shared" si="164"/>
        <v>1.827597386199333E-5</v>
      </c>
      <c r="FY61" s="2">
        <f t="shared" si="165"/>
        <v>2.4281525881791134E-5</v>
      </c>
      <c r="FZ61" s="2">
        <f t="shared" si="166"/>
        <v>3.4044144839359352E-5</v>
      </c>
      <c r="GA61" s="2">
        <f t="shared" si="167"/>
        <v>3.2649490700608346E-5</v>
      </c>
      <c r="GB61" s="2">
        <f t="shared" si="168"/>
        <v>3.170293376405281E-5</v>
      </c>
      <c r="GC61" s="2">
        <f t="shared" si="169"/>
        <v>3.3833676984530073E-5</v>
      </c>
      <c r="GD61" s="2">
        <f t="shared" si="170"/>
        <v>4.5631010973091262E-5</v>
      </c>
      <c r="GE61" s="2">
        <f t="shared" si="171"/>
        <v>4.559958306591278E-5</v>
      </c>
      <c r="GF61" s="2">
        <f t="shared" si="172"/>
        <v>4.0911050752164592E-5</v>
      </c>
      <c r="GG61" s="2">
        <f t="shared" si="173"/>
        <v>3.3370888678120181E-5</v>
      </c>
      <c r="GH61" s="2">
        <f t="shared" si="174"/>
        <v>2.821664346106737E-5</v>
      </c>
      <c r="GI61" s="2">
        <f t="shared" si="175"/>
        <v>2.4393106523846315E-5</v>
      </c>
      <c r="GJ61" s="2">
        <f t="shared" si="176"/>
        <v>1.8489702016640622E-5</v>
      </c>
      <c r="GK61" s="2">
        <f t="shared" si="177"/>
        <v>1.931279402809512E-5</v>
      </c>
      <c r="GM61" s="86">
        <f t="shared" si="113"/>
        <v>2.4849431740639054E-4</v>
      </c>
      <c r="GN61" s="86">
        <f t="shared" si="178"/>
        <v>1.3913095654382313E-3</v>
      </c>
      <c r="GO61" s="86">
        <f t="shared" si="179"/>
        <v>3.9493302273750121E-4</v>
      </c>
      <c r="GP61" s="86">
        <f t="shared" si="180"/>
        <v>7.3745069837276008E-4</v>
      </c>
      <c r="GQ61" s="86">
        <f t="shared" si="181"/>
        <v>1.6943816891869595E-4</v>
      </c>
      <c r="GR61" s="86">
        <f t="shared" si="182"/>
        <v>2.21054321964951E-4</v>
      </c>
      <c r="GS61" s="86">
        <f t="shared" si="183"/>
        <v>1.1627363864712468E-4</v>
      </c>
      <c r="GT61" s="86">
        <f t="shared" si="184"/>
        <v>7.3121014049646869E-5</v>
      </c>
      <c r="GU61" s="86">
        <f t="shared" si="185"/>
        <v>9.5569539352673735E-5</v>
      </c>
      <c r="GV61" s="86">
        <f t="shared" si="186"/>
        <v>2.1155615514788559E-4</v>
      </c>
      <c r="GW61" s="86">
        <f t="shared" si="187"/>
        <v>3.5845062790719632E-5</v>
      </c>
      <c r="GX61" s="86">
        <f t="shared" si="188"/>
        <v>1.6563140463293516E-4</v>
      </c>
      <c r="GY61" s="86">
        <f t="shared" si="189"/>
        <v>2.5040198696187624E-4</v>
      </c>
      <c r="GZ61" s="86">
        <f t="shared" si="190"/>
        <v>7.0784348911201314E-5</v>
      </c>
      <c r="HA61" s="86">
        <f t="shared" si="191"/>
        <v>1.2480943816744721E-5</v>
      </c>
      <c r="HC61" s="86">
        <f t="shared" si="145"/>
        <v>9.3659994837915788E-14</v>
      </c>
      <c r="HD61" s="86">
        <f t="shared" si="192"/>
        <v>3.8080074178306424E-13</v>
      </c>
      <c r="HE61" s="86">
        <f t="shared" si="193"/>
        <v>1.3569181735905564E-14</v>
      </c>
      <c r="HF61" s="86">
        <f t="shared" si="194"/>
        <v>1.1584443811714863E-13</v>
      </c>
      <c r="HG61" s="86">
        <f t="shared" si="195"/>
        <v>1.4528389389274302E-15</v>
      </c>
      <c r="HH61" s="86">
        <f t="shared" si="196"/>
        <v>1.5199060473442763E-15</v>
      </c>
      <c r="HI61" s="86">
        <f t="shared" si="197"/>
        <v>5.8593713213465853E-16</v>
      </c>
      <c r="HJ61" s="86">
        <f t="shared" si="198"/>
        <v>3.8166496790384153E-16</v>
      </c>
      <c r="HK61" s="86">
        <f t="shared" si="199"/>
        <v>1.99522527353495E-15</v>
      </c>
      <c r="HL61" s="86">
        <f t="shared" si="200"/>
        <v>1.3020737134356039E-13</v>
      </c>
      <c r="HM61" s="86">
        <f t="shared" si="201"/>
        <v>5.3138893639502133E-15</v>
      </c>
      <c r="HN61" s="86">
        <f t="shared" si="202"/>
        <v>2.9435648625282869E-15</v>
      </c>
      <c r="HO61" s="86">
        <f t="shared" si="203"/>
        <v>2.83102522411016E-15</v>
      </c>
      <c r="HP61" s="86">
        <f t="shared" si="204"/>
        <v>2.5565734639820811E-16</v>
      </c>
      <c r="HQ61" s="86">
        <f t="shared" si="205"/>
        <v>1.5776866954498708E-19</v>
      </c>
      <c r="HS61" s="86">
        <f t="shared" si="114"/>
        <v>1.4296777780375838E-46</v>
      </c>
      <c r="HT61" s="86">
        <f t="shared" si="206"/>
        <v>5.2624837524286371E-49</v>
      </c>
      <c r="HU61" s="86">
        <f t="shared" si="207"/>
        <v>6.9971957606921042E-55</v>
      </c>
      <c r="HV61" s="86">
        <f t="shared" si="208"/>
        <v>1.3279166259975462E-48</v>
      </c>
      <c r="HW61" s="86">
        <f t="shared" si="209"/>
        <v>2.7350059091873952E-56</v>
      </c>
      <c r="HX61" s="86">
        <f t="shared" si="210"/>
        <v>1.0523368068131811E-57</v>
      </c>
      <c r="HY61" s="86">
        <f t="shared" si="211"/>
        <v>2.6782840510426742E-58</v>
      </c>
      <c r="HZ61" s="86">
        <f t="shared" si="212"/>
        <v>2.6240391841554409E-59</v>
      </c>
      <c r="IA61" s="86">
        <f t="shared" si="213"/>
        <v>5.3970768361308322E-57</v>
      </c>
      <c r="IB61" s="86">
        <f t="shared" si="214"/>
        <v>1.719287216836018E-50</v>
      </c>
      <c r="IC61" s="86">
        <f t="shared" si="215"/>
        <v>3.7387982999767806E-57</v>
      </c>
      <c r="ID61" s="86">
        <f t="shared" si="216"/>
        <v>8.6868047544276233E-56</v>
      </c>
      <c r="IE61" s="86">
        <f t="shared" si="217"/>
        <v>3.2588640202759336E-56</v>
      </c>
      <c r="IF61" s="86">
        <f t="shared" si="218"/>
        <v>7.0476535521169131E-57</v>
      </c>
      <c r="IG61" s="86">
        <f t="shared" si="219"/>
        <v>1.5378477438927701E-45</v>
      </c>
      <c r="II61" s="86">
        <f t="shared" si="115"/>
        <v>1.9549898562729249E-179</v>
      </c>
      <c r="IJ61" s="86">
        <f t="shared" si="116"/>
        <v>9.7821421209356596E-200</v>
      </c>
      <c r="IK61" s="86">
        <f t="shared" si="117"/>
        <v>1.021531941936055E-222</v>
      </c>
      <c r="IL61" s="86">
        <f t="shared" si="118"/>
        <v>1.3838831541505553E-195</v>
      </c>
      <c r="IM61" s="86">
        <f t="shared" si="119"/>
        <v>9.4456960103590104E-228</v>
      </c>
      <c r="IN61" s="86">
        <f t="shared" si="120"/>
        <v>2.4614452173208324E-234</v>
      </c>
      <c r="IO61" s="86">
        <f t="shared" si="121"/>
        <v>5.0145265840892303E-233</v>
      </c>
      <c r="IP61" s="86">
        <f t="shared" si="122"/>
        <v>7.0150619054628815E-237</v>
      </c>
      <c r="IQ61" s="86">
        <f t="shared" si="123"/>
        <v>1.9247811666137557E-230</v>
      </c>
      <c r="IR61" s="86">
        <f t="shared" si="124"/>
        <v>1.0979074476739262E-203</v>
      </c>
      <c r="IS61" s="86">
        <f t="shared" si="125"/>
        <v>2.3019843996274965E-229</v>
      </c>
      <c r="IT61" s="86">
        <f t="shared" si="126"/>
        <v>2.1423450219149635E-227</v>
      </c>
      <c r="IU61" s="86">
        <f t="shared" si="127"/>
        <v>5.5046361796047526E-223</v>
      </c>
      <c r="IV61" s="86">
        <f t="shared" si="128"/>
        <v>6.4969033407097521E-147</v>
      </c>
      <c r="IW61" s="86">
        <f t="shared" si="129"/>
        <v>3.0097256890616455E-84</v>
      </c>
      <c r="IY61" s="86">
        <f t="shared" si="130"/>
        <v>2.4849431750005054E-4</v>
      </c>
      <c r="IZ61" s="86">
        <f t="shared" si="131"/>
        <v>1.3913095658190319E-3</v>
      </c>
      <c r="JA61" s="86">
        <f t="shared" si="132"/>
        <v>3.9493302275107038E-4</v>
      </c>
      <c r="JB61" s="86">
        <f t="shared" si="133"/>
        <v>7.3745069848860448E-4</v>
      </c>
      <c r="JC61" s="86">
        <f t="shared" si="134"/>
        <v>1.6943816892014878E-4</v>
      </c>
      <c r="JD61" s="86">
        <f t="shared" si="135"/>
        <v>2.2105432196647091E-4</v>
      </c>
      <c r="JE61" s="86">
        <f t="shared" si="136"/>
        <v>1.1627363864771062E-4</v>
      </c>
      <c r="JF61" s="86">
        <f t="shared" si="137"/>
        <v>7.3121014050028536E-5</v>
      </c>
      <c r="JG61" s="86">
        <f t="shared" si="138"/>
        <v>9.5569539354668965E-5</v>
      </c>
      <c r="JH61" s="86">
        <f t="shared" si="139"/>
        <v>2.1155615527809296E-4</v>
      </c>
      <c r="JI61" s="86">
        <f t="shared" si="140"/>
        <v>3.5845062796033523E-5</v>
      </c>
      <c r="JJ61" s="86">
        <f t="shared" si="141"/>
        <v>1.6563140463587872E-4</v>
      </c>
      <c r="JK61" s="86">
        <f t="shared" si="142"/>
        <v>2.5040198696470726E-4</v>
      </c>
      <c r="JL61" s="86">
        <f t="shared" si="143"/>
        <v>7.0784348911456969E-5</v>
      </c>
      <c r="JM61" s="86">
        <f t="shared" si="144"/>
        <v>1.2480943816744879E-5</v>
      </c>
    </row>
    <row r="62" spans="2:273" x14ac:dyDescent="0.25">
      <c r="B62" s="2">
        <v>35</v>
      </c>
      <c r="C62" s="37">
        <v>70.902000000000001</v>
      </c>
      <c r="D62" s="37">
        <v>74.816999999999993</v>
      </c>
      <c r="E62" s="37">
        <v>74.287999999999997</v>
      </c>
      <c r="F62" s="37">
        <v>76.102000000000004</v>
      </c>
      <c r="G62" s="37">
        <v>75.593000000000004</v>
      </c>
      <c r="H62" s="37">
        <v>76.119</v>
      </c>
      <c r="I62" s="37">
        <v>74.016999999999996</v>
      </c>
      <c r="J62" s="37">
        <v>75.430999999999997</v>
      </c>
      <c r="K62" s="37">
        <v>76.344999999999999</v>
      </c>
      <c r="L62" s="37">
        <v>83.155000000000001</v>
      </c>
      <c r="M62" s="37">
        <v>84.983000000000004</v>
      </c>
      <c r="N62" s="37">
        <v>78.259</v>
      </c>
      <c r="O62" s="37">
        <v>77.465999999999994</v>
      </c>
      <c r="P62" s="37">
        <v>76.094999999999999</v>
      </c>
      <c r="Q62" s="37">
        <v>78.018000000000001</v>
      </c>
      <c r="S62" s="4">
        <f t="shared" si="8"/>
        <v>68.411777216569249</v>
      </c>
      <c r="T62" s="4">
        <f t="shared" si="9"/>
        <v>72.755497839616538</v>
      </c>
      <c r="U62" s="4">
        <f t="shared" si="10"/>
        <v>72.934375532396075</v>
      </c>
      <c r="V62" s="4">
        <f t="shared" si="11"/>
        <v>74.879666367193551</v>
      </c>
      <c r="W62" s="4">
        <f t="shared" si="12"/>
        <v>74.763162071041236</v>
      </c>
      <c r="X62" s="4">
        <f t="shared" si="13"/>
        <v>73.563886168618922</v>
      </c>
      <c r="Y62" s="4">
        <f t="shared" si="14"/>
        <v>72.879056173762791</v>
      </c>
      <c r="Z62" s="4">
        <f t="shared" si="15"/>
        <v>74.364686583164186</v>
      </c>
      <c r="AA62" s="4">
        <f t="shared" si="16"/>
        <v>73.868311988683303</v>
      </c>
      <c r="AB62" s="4">
        <f t="shared" si="17"/>
        <v>80.505691871593186</v>
      </c>
      <c r="AC62" s="4">
        <f t="shared" si="18"/>
        <v>88.112695040087587</v>
      </c>
      <c r="AD62" s="4">
        <f t="shared" si="19"/>
        <v>78.905649800467927</v>
      </c>
      <c r="AE62" s="4">
        <f t="shared" si="20"/>
        <v>76.768651631516263</v>
      </c>
      <c r="AF62" s="4">
        <f t="shared" si="21"/>
        <v>75.622312999924162</v>
      </c>
      <c r="AG62" s="4">
        <f t="shared" si="22"/>
        <v>76.999554751325178</v>
      </c>
      <c r="AI62" s="4">
        <f t="shared" si="23"/>
        <v>2.4902227834307524</v>
      </c>
      <c r="AJ62" s="4">
        <f t="shared" si="24"/>
        <v>2.0615021603834549</v>
      </c>
      <c r="AK62" s="4">
        <f t="shared" si="25"/>
        <v>1.3536244676039217</v>
      </c>
      <c r="AL62" s="4">
        <f t="shared" si="26"/>
        <v>1.2223336328064534</v>
      </c>
      <c r="AM62" s="4">
        <f t="shared" si="27"/>
        <v>0.82983792895876718</v>
      </c>
      <c r="AN62" s="4">
        <f t="shared" si="28"/>
        <v>2.5551138313810782</v>
      </c>
      <c r="AO62" s="4">
        <f t="shared" si="29"/>
        <v>1.1379438262372048</v>
      </c>
      <c r="AP62" s="4">
        <f t="shared" si="30"/>
        <v>1.0663134168358113</v>
      </c>
      <c r="AQ62" s="4">
        <f t="shared" si="31"/>
        <v>2.4766880113166962</v>
      </c>
      <c r="AR62" s="4">
        <f t="shared" si="32"/>
        <v>2.6493081284068154</v>
      </c>
      <c r="AS62" s="4">
        <f t="shared" si="33"/>
        <v>-3.1296950400875829</v>
      </c>
      <c r="AT62" s="4">
        <f t="shared" si="34"/>
        <v>-0.64664980046792664</v>
      </c>
      <c r="AU62" s="4">
        <f t="shared" si="35"/>
        <v>0.6973483684837305</v>
      </c>
      <c r="AV62" s="4">
        <f t="shared" si="220"/>
        <v>0.47268700007583675</v>
      </c>
      <c r="AW62" s="4">
        <f t="shared" si="220"/>
        <v>1.0184452486748228</v>
      </c>
      <c r="AY62" s="2">
        <f t="shared" si="96"/>
        <v>68.017300424459691</v>
      </c>
      <c r="AZ62" s="2">
        <f t="shared" si="147"/>
        <v>70.90771763601542</v>
      </c>
      <c r="BA62" s="2">
        <f t="shared" si="148"/>
        <v>72.256811493929703</v>
      </c>
      <c r="BB62" s="2">
        <f t="shared" si="149"/>
        <v>73.789773923035568</v>
      </c>
      <c r="BC62" s="2">
        <f t="shared" si="150"/>
        <v>74.441043005069176</v>
      </c>
      <c r="BD62" s="2">
        <f t="shared" si="151"/>
        <v>73.172687345532296</v>
      </c>
      <c r="BE62" s="2">
        <f t="shared" si="152"/>
        <v>72.654219246747601</v>
      </c>
      <c r="BF62" s="2">
        <f t="shared" si="153"/>
        <v>74.212502638436078</v>
      </c>
      <c r="BG62" s="2">
        <f t="shared" si="154"/>
        <v>73.675930604267919</v>
      </c>
      <c r="BH62" s="2">
        <f t="shared" si="155"/>
        <v>80.145419758304627</v>
      </c>
      <c r="BI62" s="2">
        <f t="shared" si="156"/>
        <v>88.034779790069663</v>
      </c>
      <c r="BJ62" s="2">
        <f t="shared" si="157"/>
        <v>78.61665354501919</v>
      </c>
      <c r="BK62" s="2">
        <f t="shared" si="158"/>
        <v>76.348281051385641</v>
      </c>
      <c r="BL62" s="2">
        <f t="shared" si="159"/>
        <v>75.479274993139214</v>
      </c>
      <c r="BM62" s="2">
        <f t="shared" si="160"/>
        <v>76.971918586064817</v>
      </c>
      <c r="BO62" s="2">
        <f t="shared" si="38"/>
        <v>70.902000000000001</v>
      </c>
      <c r="BP62" s="2">
        <f t="shared" si="39"/>
        <v>74.816999999999993</v>
      </c>
      <c r="BQ62" s="2">
        <f t="shared" si="40"/>
        <v>74.287999999999997</v>
      </c>
      <c r="BR62" s="2">
        <f t="shared" si="41"/>
        <v>76.102000000000004</v>
      </c>
      <c r="BS62" s="2">
        <f t="shared" si="42"/>
        <v>75.593000000000004</v>
      </c>
      <c r="BT62" s="2">
        <f t="shared" si="43"/>
        <v>76.119</v>
      </c>
      <c r="BU62" s="2">
        <f t="shared" si="44"/>
        <v>74.016999999999996</v>
      </c>
      <c r="BV62" s="2">
        <f t="shared" si="45"/>
        <v>75.430999999999997</v>
      </c>
      <c r="BW62" s="2">
        <f t="shared" si="46"/>
        <v>76.344999999999999</v>
      </c>
      <c r="BX62" s="2">
        <f t="shared" si="47"/>
        <v>83.155000000000001</v>
      </c>
      <c r="BY62" s="2">
        <f t="shared" si="48"/>
        <v>84.983000000000004</v>
      </c>
      <c r="BZ62" s="2">
        <f t="shared" si="49"/>
        <v>78.259</v>
      </c>
      <c r="CA62" s="2">
        <f t="shared" si="50"/>
        <v>77.465999999999994</v>
      </c>
      <c r="CB62" s="2">
        <f t="shared" si="51"/>
        <v>76.094999999999999</v>
      </c>
      <c r="CC62" s="2">
        <f t="shared" si="52"/>
        <v>78.018000000000001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69.638088794926006</v>
      </c>
      <c r="DL62" s="2">
        <f t="shared" si="221"/>
        <v>73.4144375168691</v>
      </c>
      <c r="DM62" s="2">
        <f t="shared" si="221"/>
        <v>73.998577196629824</v>
      </c>
      <c r="DN62" s="2">
        <f t="shared" si="221"/>
        <v>75.447471763602238</v>
      </c>
      <c r="DO62" s="2">
        <f t="shared" si="221"/>
        <v>76.226185328185338</v>
      </c>
      <c r="DP62" s="2">
        <f t="shared" si="221"/>
        <v>75.752201158301162</v>
      </c>
      <c r="DQ62" s="2">
        <f t="shared" si="221"/>
        <v>73.860481981981991</v>
      </c>
      <c r="DR62" s="2">
        <f t="shared" si="221"/>
        <v>75.592881238859206</v>
      </c>
      <c r="DS62" s="2">
        <f t="shared" si="221"/>
        <v>76.078102673796806</v>
      </c>
      <c r="DT62" s="2">
        <f t="shared" si="221"/>
        <v>83.17394033613445</v>
      </c>
      <c r="DU62" s="2">
        <f t="shared" si="221"/>
        <v>84.795167741935472</v>
      </c>
      <c r="DV62" s="2">
        <f t="shared" si="221"/>
        <v>78.766996825396816</v>
      </c>
      <c r="DW62" s="2">
        <f t="shared" si="221"/>
        <v>77.841083488346612</v>
      </c>
      <c r="DX62" s="2">
        <f t="shared" si="221"/>
        <v>76.741712757830399</v>
      </c>
      <c r="DY62" s="2">
        <f t="shared" si="221"/>
        <v>77.63640163144234</v>
      </c>
      <c r="EA62" s="2">
        <f t="shared" si="71"/>
        <v>64.439793118279582</v>
      </c>
      <c r="EB62" s="2">
        <f t="shared" si="72"/>
        <v>67.07479147630275</v>
      </c>
      <c r="EC62" s="2">
        <f t="shared" si="73"/>
        <v>69.113609576844169</v>
      </c>
      <c r="ED62" s="2">
        <f t="shared" si="74"/>
        <v>71.029844095918492</v>
      </c>
      <c r="EE62" s="2">
        <f t="shared" si="75"/>
        <v>70.903393728609444</v>
      </c>
      <c r="EF62" s="2">
        <f t="shared" si="76"/>
        <v>68.272997249334509</v>
      </c>
      <c r="EG62" s="2">
        <f t="shared" si="77"/>
        <v>70.147935604812119</v>
      </c>
      <c r="EH62" s="2">
        <f t="shared" si="78"/>
        <v>71.306089476933934</v>
      </c>
      <c r="EI62" s="2">
        <f t="shared" si="79"/>
        <v>68.771821262096225</v>
      </c>
      <c r="EJ62" s="2">
        <f t="shared" si="80"/>
        <v>74.452232804082172</v>
      </c>
      <c r="EK62" s="2">
        <f t="shared" si="81"/>
        <v>95.082873314711932</v>
      </c>
      <c r="EL62" s="2">
        <f t="shared" si="82"/>
        <v>78.318212958335963</v>
      </c>
      <c r="EM62" s="2">
        <f t="shared" si="83"/>
        <v>73.471763523659718</v>
      </c>
      <c r="EN62" s="2">
        <f t="shared" si="84"/>
        <v>72.793922279394437</v>
      </c>
      <c r="EO62" s="2">
        <f t="shared" si="85"/>
        <v>75.389179007112631</v>
      </c>
      <c r="EQ62" s="2">
        <f t="shared" si="86"/>
        <v>62.535308519217253</v>
      </c>
      <c r="ER62" s="2">
        <f t="shared" si="222"/>
        <v>65.620252697421876</v>
      </c>
      <c r="ES62" s="2">
        <f t="shared" si="222"/>
        <v>67.273547777221722</v>
      </c>
      <c r="ET62" s="2">
        <f t="shared" si="222"/>
        <v>70.047867337132729</v>
      </c>
      <c r="EU62" s="2">
        <f t="shared" si="222"/>
        <v>70.152121931327912</v>
      </c>
      <c r="EV62" s="2">
        <f t="shared" si="222"/>
        <v>69.193971925415624</v>
      </c>
      <c r="EW62" s="2">
        <f t="shared" si="222"/>
        <v>70.107462205564502</v>
      </c>
      <c r="EX62" s="2">
        <f t="shared" si="222"/>
        <v>70.598696991037087</v>
      </c>
      <c r="EY62" s="2">
        <f t="shared" si="222"/>
        <v>71.160941776243391</v>
      </c>
      <c r="EZ62" s="2">
        <f t="shared" si="222"/>
        <v>72.32960517943981</v>
      </c>
      <c r="FA62" s="2">
        <f t="shared" si="222"/>
        <v>88.536233948887457</v>
      </c>
      <c r="FB62" s="2">
        <f t="shared" si="222"/>
        <v>79.189047786328672</v>
      </c>
      <c r="FC62" s="2">
        <f t="shared" si="222"/>
        <v>77.612527558159044</v>
      </c>
      <c r="FD62" s="2">
        <f t="shared" si="222"/>
        <v>76.903506195918112</v>
      </c>
      <c r="FE62" s="2">
        <f t="shared" si="222"/>
        <v>77.169234453414688</v>
      </c>
      <c r="FG62" s="2">
        <f t="shared" si="88"/>
        <v>0.31178578006034285</v>
      </c>
      <c r="FH62" s="2">
        <f t="shared" si="223"/>
        <v>0.39539916220270221</v>
      </c>
      <c r="FI62" s="2">
        <f t="shared" si="223"/>
        <v>0.35654621448334961</v>
      </c>
      <c r="FJ62" s="2">
        <f t="shared" si="223"/>
        <v>0.37523786735905834</v>
      </c>
      <c r="FK62" s="2">
        <f t="shared" si="223"/>
        <v>0.33537203076341965</v>
      </c>
      <c r="FL62" s="2">
        <f t="shared" si="223"/>
        <v>0.34489577481758771</v>
      </c>
      <c r="FM62" s="2">
        <f t="shared" si="223"/>
        <v>0.32491479195504852</v>
      </c>
      <c r="FN62" s="2">
        <f t="shared" si="223"/>
        <v>0.32199912754841387</v>
      </c>
      <c r="FO62" s="2">
        <f t="shared" si="223"/>
        <v>0.32879811044096857</v>
      </c>
      <c r="FP62" s="2">
        <f t="shared" si="223"/>
        <v>0.34722849282513912</v>
      </c>
      <c r="FQ62" s="2">
        <f t="shared" si="223"/>
        <v>0.31492460286078178</v>
      </c>
      <c r="FR62" s="2">
        <f t="shared" si="223"/>
        <v>0.33506156090374017</v>
      </c>
      <c r="FS62" s="2">
        <f t="shared" si="223"/>
        <v>0.34168090223432512</v>
      </c>
      <c r="FT62" s="2">
        <f t="shared" si="223"/>
        <v>0.31980447982608562</v>
      </c>
      <c r="FU62" s="2">
        <f t="shared" si="223"/>
        <v>0.29570756927658609</v>
      </c>
      <c r="FW62" s="2">
        <f t="shared" si="112"/>
        <v>1.7693993854998504E-5</v>
      </c>
      <c r="FX62" s="2">
        <f t="shared" si="164"/>
        <v>2.0039171519230106E-5</v>
      </c>
      <c r="FY62" s="2">
        <f t="shared" si="165"/>
        <v>2.6624101327843781E-5</v>
      </c>
      <c r="FZ62" s="2">
        <f t="shared" si="166"/>
        <v>3.7328539916448598E-5</v>
      </c>
      <c r="GA62" s="2">
        <f t="shared" si="167"/>
        <v>3.5799341901759665E-5</v>
      </c>
      <c r="GB62" s="2">
        <f t="shared" si="168"/>
        <v>3.4761469303170301E-5</v>
      </c>
      <c r="GC62" s="2">
        <f t="shared" si="169"/>
        <v>3.7097768013904583E-5</v>
      </c>
      <c r="GD62" s="2">
        <f t="shared" si="170"/>
        <v>5.0033188333975456E-5</v>
      </c>
      <c r="GE62" s="2">
        <f t="shared" si="171"/>
        <v>4.999872862231065E-5</v>
      </c>
      <c r="GF62" s="2">
        <f t="shared" si="172"/>
        <v>4.4857898075838503E-5</v>
      </c>
      <c r="GG62" s="2">
        <f t="shared" si="173"/>
        <v>3.6590334016589432E-5</v>
      </c>
      <c r="GH62" s="2">
        <f t="shared" si="174"/>
        <v>3.0938850098857621E-5</v>
      </c>
      <c r="GI62" s="2">
        <f t="shared" si="175"/>
        <v>2.6746446494430341E-5</v>
      </c>
      <c r="GJ62" s="2">
        <f t="shared" si="176"/>
        <v>2.027351894945153E-5</v>
      </c>
      <c r="GK62" s="2">
        <f t="shared" si="177"/>
        <v>2.1176018101908361E-5</v>
      </c>
      <c r="GM62" s="86">
        <f t="shared" si="113"/>
        <v>3.9630088007268225E-4</v>
      </c>
      <c r="GN62" s="86">
        <f t="shared" si="178"/>
        <v>2.1240037376640277E-3</v>
      </c>
      <c r="GO62" s="86">
        <f t="shared" si="179"/>
        <v>6.674023639950549E-4</v>
      </c>
      <c r="GP62" s="86">
        <f t="shared" si="180"/>
        <v>1.1897220004506337E-3</v>
      </c>
      <c r="GQ62" s="86">
        <f t="shared" si="181"/>
        <v>3.0491812703820021E-4</v>
      </c>
      <c r="GR62" s="86">
        <f t="shared" si="182"/>
        <v>3.9440070663309789E-4</v>
      </c>
      <c r="GS62" s="86">
        <f t="shared" si="183"/>
        <v>2.1356088818609819E-4</v>
      </c>
      <c r="GT62" s="86">
        <f t="shared" si="184"/>
        <v>1.4207316664721211E-4</v>
      </c>
      <c r="GU62" s="86">
        <f t="shared" si="185"/>
        <v>1.830281593626556E-4</v>
      </c>
      <c r="GV62" s="86">
        <f t="shared" si="186"/>
        <v>3.8319479382810563E-4</v>
      </c>
      <c r="GW62" s="86">
        <f t="shared" si="187"/>
        <v>7.502614521652958E-5</v>
      </c>
      <c r="GX62" s="86">
        <f t="shared" si="188"/>
        <v>2.9877416601350077E-4</v>
      </c>
      <c r="GY62" s="86">
        <f t="shared" si="189"/>
        <v>4.3355142137917852E-4</v>
      </c>
      <c r="GZ62" s="86">
        <f t="shared" si="190"/>
        <v>1.3709739257781775E-4</v>
      </c>
      <c r="HA62" s="86">
        <f t="shared" si="191"/>
        <v>2.793432376314562E-5</v>
      </c>
      <c r="HC62" s="86">
        <f t="shared" si="145"/>
        <v>2.6769729860699939E-13</v>
      </c>
      <c r="HD62" s="86">
        <f t="shared" si="192"/>
        <v>1.1361460110391474E-12</v>
      </c>
      <c r="HE62" s="86">
        <f t="shared" si="193"/>
        <v>4.7578964145860919E-14</v>
      </c>
      <c r="HF62" s="86">
        <f t="shared" si="194"/>
        <v>3.7359946017226088E-13</v>
      </c>
      <c r="HG62" s="86">
        <f t="shared" si="195"/>
        <v>5.6109793220957814E-15</v>
      </c>
      <c r="HH62" s="86">
        <f t="shared" si="196"/>
        <v>5.9562070268704574E-15</v>
      </c>
      <c r="HI62" s="86">
        <f t="shared" si="197"/>
        <v>2.3528948863578128E-15</v>
      </c>
      <c r="HJ62" s="86">
        <f t="shared" si="198"/>
        <v>1.6307174582540095E-15</v>
      </c>
      <c r="HK62" s="86">
        <f t="shared" si="199"/>
        <v>8.0693884777442604E-15</v>
      </c>
      <c r="HL62" s="86">
        <f t="shared" si="200"/>
        <v>4.3837988922666287E-13</v>
      </c>
      <c r="HM62" s="86">
        <f t="shared" si="201"/>
        <v>2.0129097962020074E-14</v>
      </c>
      <c r="HN62" s="86">
        <f t="shared" si="202"/>
        <v>1.0988268295936945E-14</v>
      </c>
      <c r="HO62" s="86">
        <f t="shared" si="203"/>
        <v>1.0258386249561954E-14</v>
      </c>
      <c r="HP62" s="86">
        <f t="shared" si="204"/>
        <v>1.0146407386920031E-15</v>
      </c>
      <c r="HQ62" s="86">
        <f t="shared" si="205"/>
        <v>8.8194240279240518E-19</v>
      </c>
      <c r="HS62" s="86">
        <f t="shared" si="114"/>
        <v>1.3389372222299484E-45</v>
      </c>
      <c r="HT62" s="86">
        <f t="shared" si="206"/>
        <v>6.1069146977329131E-48</v>
      </c>
      <c r="HU62" s="86">
        <f t="shared" si="207"/>
        <v>1.1716910986084123E-53</v>
      </c>
      <c r="HV62" s="86">
        <f t="shared" si="208"/>
        <v>1.7187089971877643E-47</v>
      </c>
      <c r="HW62" s="86">
        <f t="shared" si="209"/>
        <v>5.32915545194576E-55</v>
      </c>
      <c r="HX62" s="86">
        <f t="shared" si="210"/>
        <v>2.2056204262214779E-56</v>
      </c>
      <c r="HY62" s="86">
        <f t="shared" si="211"/>
        <v>5.7652850135666153E-57</v>
      </c>
      <c r="HZ62" s="86">
        <f t="shared" si="212"/>
        <v>6.534495602978304E-58</v>
      </c>
      <c r="IA62" s="86">
        <f t="shared" si="213"/>
        <v>1.2055931079765345E-55</v>
      </c>
      <c r="IB62" s="86">
        <f t="shared" si="214"/>
        <v>2.592896301171341E-49</v>
      </c>
      <c r="IC62" s="86">
        <f t="shared" si="215"/>
        <v>7.585110480954108E-56</v>
      </c>
      <c r="ID62" s="86">
        <f t="shared" si="216"/>
        <v>1.5989997506992473E-54</v>
      </c>
      <c r="IE62" s="86">
        <f t="shared" si="217"/>
        <v>5.6684301182655945E-55</v>
      </c>
      <c r="IF62" s="86">
        <f t="shared" si="218"/>
        <v>1.2249421702409261E-55</v>
      </c>
      <c r="IG62" s="86">
        <f t="shared" si="219"/>
        <v>1.5035424809033533E-44</v>
      </c>
      <c r="II62" s="86">
        <f t="shared" si="115"/>
        <v>1.7371369243864966E-176</v>
      </c>
      <c r="IJ62" s="86">
        <f t="shared" si="116"/>
        <v>2.0584741972534449E-196</v>
      </c>
      <c r="IK62" s="86">
        <f t="shared" si="117"/>
        <v>6.5629508971127965E-219</v>
      </c>
      <c r="IL62" s="86">
        <f t="shared" si="118"/>
        <v>3.8935681525597793E-192</v>
      </c>
      <c r="IM62" s="86">
        <f t="shared" si="119"/>
        <v>9.57276658420115E-224</v>
      </c>
      <c r="IN62" s="86">
        <f t="shared" si="120"/>
        <v>3.1777185806579213E-230</v>
      </c>
      <c r="IO62" s="86">
        <f t="shared" si="121"/>
        <v>6.5120569791867168E-229</v>
      </c>
      <c r="IP62" s="86">
        <f t="shared" si="122"/>
        <v>1.4213677364291695E-232</v>
      </c>
      <c r="IQ62" s="86">
        <f t="shared" si="123"/>
        <v>2.9700682240627235E-226</v>
      </c>
      <c r="IR62" s="86">
        <f t="shared" si="124"/>
        <v>5.0015062849091707E-200</v>
      </c>
      <c r="IS62" s="86">
        <f t="shared" si="125"/>
        <v>2.541164234592255E-225</v>
      </c>
      <c r="IT62" s="86">
        <f t="shared" si="126"/>
        <v>1.8832961574932936E-223</v>
      </c>
      <c r="IU62" s="86">
        <f t="shared" si="127"/>
        <v>3.5879367519059169E-219</v>
      </c>
      <c r="IV62" s="86">
        <f t="shared" si="128"/>
        <v>1.7841412736334264E-144</v>
      </c>
      <c r="IW62" s="86">
        <f t="shared" si="129"/>
        <v>7.4150611226976246E-83</v>
      </c>
      <c r="IY62" s="86">
        <f t="shared" si="130"/>
        <v>3.9630088034037957E-4</v>
      </c>
      <c r="IZ62" s="86">
        <f t="shared" si="131"/>
        <v>2.1240037388001736E-3</v>
      </c>
      <c r="JA62" s="86">
        <f t="shared" si="132"/>
        <v>6.6740236404263381E-4</v>
      </c>
      <c r="JB62" s="86">
        <f t="shared" si="133"/>
        <v>1.1897220008242331E-3</v>
      </c>
      <c r="JC62" s="86">
        <f t="shared" si="134"/>
        <v>3.0491812704381118E-4</v>
      </c>
      <c r="JD62" s="86">
        <f t="shared" si="135"/>
        <v>3.9440070663905412E-4</v>
      </c>
      <c r="JE62" s="86">
        <f t="shared" si="136"/>
        <v>2.1356088818845107E-4</v>
      </c>
      <c r="JF62" s="86">
        <f t="shared" si="137"/>
        <v>1.4207316664884283E-4</v>
      </c>
      <c r="JG62" s="86">
        <f t="shared" si="138"/>
        <v>1.8302815937072499E-4</v>
      </c>
      <c r="JH62" s="86">
        <f t="shared" si="139"/>
        <v>3.8319479426648554E-4</v>
      </c>
      <c r="JI62" s="86">
        <f t="shared" si="140"/>
        <v>7.5026145236658674E-5</v>
      </c>
      <c r="JJ62" s="86">
        <f t="shared" si="141"/>
        <v>2.9877416602448905E-4</v>
      </c>
      <c r="JK62" s="86">
        <f t="shared" si="142"/>
        <v>4.3355142138943692E-4</v>
      </c>
      <c r="JL62" s="86">
        <f t="shared" si="143"/>
        <v>1.370973925788324E-4</v>
      </c>
      <c r="JM62" s="86">
        <f t="shared" si="144"/>
        <v>2.7934323763146501E-5</v>
      </c>
    </row>
    <row r="63" spans="2:273" x14ac:dyDescent="0.25">
      <c r="B63" s="2">
        <v>36</v>
      </c>
      <c r="C63" s="37">
        <v>69.049000000000007</v>
      </c>
      <c r="D63" s="37">
        <v>74.150000000000006</v>
      </c>
      <c r="E63" s="37">
        <v>74.457999999999998</v>
      </c>
      <c r="F63" s="37">
        <v>76.322000000000003</v>
      </c>
      <c r="G63" s="37">
        <v>77.051000000000002</v>
      </c>
      <c r="H63" s="37">
        <v>75.763000000000005</v>
      </c>
      <c r="I63" s="37">
        <v>74.525000000000006</v>
      </c>
      <c r="J63" s="37">
        <v>74.171999999999997</v>
      </c>
      <c r="K63" s="37">
        <v>75.914000000000001</v>
      </c>
      <c r="L63" s="37">
        <v>83.344999999999999</v>
      </c>
      <c r="M63" s="37">
        <v>84.206999999999994</v>
      </c>
      <c r="N63" s="37">
        <v>79.5</v>
      </c>
      <c r="O63" s="37">
        <v>77.828000000000003</v>
      </c>
      <c r="P63" s="37">
        <v>75.888999999999996</v>
      </c>
      <c r="Q63" s="37">
        <v>77.599999999999994</v>
      </c>
      <c r="S63" s="4">
        <f t="shared" si="8"/>
        <v>68.558953253481661</v>
      </c>
      <c r="T63" s="4">
        <f t="shared" si="9"/>
        <v>73.522335740290117</v>
      </c>
      <c r="U63" s="4">
        <f t="shared" si="10"/>
        <v>73.321022453011807</v>
      </c>
      <c r="V63" s="4">
        <f t="shared" si="11"/>
        <v>75.399485352835413</v>
      </c>
      <c r="W63" s="4">
        <f t="shared" si="12"/>
        <v>74.970933511386008</v>
      </c>
      <c r="X63" s="4">
        <f t="shared" si="13"/>
        <v>73.770334530853873</v>
      </c>
      <c r="Y63" s="4">
        <f t="shared" si="14"/>
        <v>73.041134002467402</v>
      </c>
      <c r="Z63" s="4">
        <f t="shared" si="15"/>
        <v>74.459042623800471</v>
      </c>
      <c r="AA63" s="4">
        <f t="shared" si="16"/>
        <v>73.965388345102014</v>
      </c>
      <c r="AB63" s="4">
        <f t="shared" si="17"/>
        <v>80.664826499243105</v>
      </c>
      <c r="AC63" s="4">
        <f t="shared" si="18"/>
        <v>88.485058988012497</v>
      </c>
      <c r="AD63" s="4">
        <f t="shared" si="19"/>
        <v>79.207954966883449</v>
      </c>
      <c r="AE63" s="4">
        <f t="shared" si="20"/>
        <v>77.011849996511472</v>
      </c>
      <c r="AF63" s="4">
        <f t="shared" si="21"/>
        <v>75.778465219124215</v>
      </c>
      <c r="AG63" s="4">
        <f t="shared" si="22"/>
        <v>77.034278687041365</v>
      </c>
      <c r="AI63" s="4">
        <f t="shared" si="23"/>
        <v>0.49004674651834534</v>
      </c>
      <c r="AJ63" s="4">
        <f t="shared" si="24"/>
        <v>0.62766425970988848</v>
      </c>
      <c r="AK63" s="4">
        <f t="shared" si="25"/>
        <v>1.1369775469881915</v>
      </c>
      <c r="AL63" s="4">
        <f t="shared" si="26"/>
        <v>0.92251464716458997</v>
      </c>
      <c r="AM63" s="4">
        <f t="shared" si="27"/>
        <v>2.0800664886139941</v>
      </c>
      <c r="AN63" s="4">
        <f t="shared" si="28"/>
        <v>1.9926654691461323</v>
      </c>
      <c r="AO63" s="4">
        <f t="shared" si="29"/>
        <v>1.4838659975326038</v>
      </c>
      <c r="AP63" s="4">
        <f t="shared" si="30"/>
        <v>-0.28704262380047396</v>
      </c>
      <c r="AQ63" s="4">
        <f t="shared" si="31"/>
        <v>1.9486116548979879</v>
      </c>
      <c r="AR63" s="4">
        <f t="shared" si="32"/>
        <v>2.6801735007568936</v>
      </c>
      <c r="AS63" s="4">
        <f t="shared" si="33"/>
        <v>-4.2780589880125035</v>
      </c>
      <c r="AT63" s="4">
        <f t="shared" si="34"/>
        <v>0.29204503311655117</v>
      </c>
      <c r="AU63" s="4">
        <f t="shared" si="35"/>
        <v>0.81615000348853073</v>
      </c>
      <c r="AV63" s="4">
        <f t="shared" si="220"/>
        <v>0.11053478087578128</v>
      </c>
      <c r="AW63" s="4">
        <f t="shared" si="220"/>
        <v>0.5657213129586296</v>
      </c>
      <c r="AY63" s="2">
        <f t="shared" si="96"/>
        <v>67.957218731491665</v>
      </c>
      <c r="AZ63" s="2">
        <f t="shared" si="147"/>
        <v>70.837456553298153</v>
      </c>
      <c r="BA63" s="2">
        <f t="shared" si="148"/>
        <v>72.237760415636075</v>
      </c>
      <c r="BB63" s="2">
        <f t="shared" si="149"/>
        <v>73.732154643269979</v>
      </c>
      <c r="BC63" s="2">
        <f t="shared" si="150"/>
        <v>74.424178025423629</v>
      </c>
      <c r="BD63" s="2">
        <f t="shared" si="151"/>
        <v>73.112447367576735</v>
      </c>
      <c r="BE63" s="2">
        <f t="shared" si="152"/>
        <v>72.651733118736018</v>
      </c>
      <c r="BF63" s="2">
        <f t="shared" si="153"/>
        <v>74.181496863699195</v>
      </c>
      <c r="BG63" s="2">
        <f t="shared" si="154"/>
        <v>73.619517343662764</v>
      </c>
      <c r="BH63" s="2">
        <f t="shared" si="155"/>
        <v>80.050884458467493</v>
      </c>
      <c r="BI63" s="2">
        <f t="shared" si="156"/>
        <v>88.332787579928734</v>
      </c>
      <c r="BJ63" s="2">
        <f t="shared" si="157"/>
        <v>78.716344591715043</v>
      </c>
      <c r="BK63" s="2">
        <f t="shared" si="158"/>
        <v>76.323457517135822</v>
      </c>
      <c r="BL63" s="2">
        <f t="shared" si="159"/>
        <v>75.518253990626803</v>
      </c>
      <c r="BM63" s="2">
        <f t="shared" si="160"/>
        <v>76.976629445811483</v>
      </c>
      <c r="BO63" s="2">
        <f t="shared" si="38"/>
        <v>69.049000000000007</v>
      </c>
      <c r="BP63" s="2">
        <f t="shared" si="39"/>
        <v>74.150000000000006</v>
      </c>
      <c r="BQ63" s="2">
        <f t="shared" si="40"/>
        <v>74.457999999999998</v>
      </c>
      <c r="BR63" s="2">
        <f t="shared" si="41"/>
        <v>76.322000000000003</v>
      </c>
      <c r="BS63" s="2">
        <f t="shared" si="42"/>
        <v>77.051000000000002</v>
      </c>
      <c r="BT63" s="2">
        <f t="shared" si="43"/>
        <v>75.763000000000005</v>
      </c>
      <c r="BU63" s="2">
        <f t="shared" si="44"/>
        <v>74.525000000000006</v>
      </c>
      <c r="BV63" s="2">
        <f t="shared" si="45"/>
        <v>74.171999999999997</v>
      </c>
      <c r="BW63" s="2">
        <f t="shared" si="46"/>
        <v>75.914000000000001</v>
      </c>
      <c r="BX63" s="2">
        <f t="shared" si="47"/>
        <v>83.344999999999999</v>
      </c>
      <c r="BY63" s="2">
        <f t="shared" si="48"/>
        <v>84.206999999999994</v>
      </c>
      <c r="BZ63" s="2">
        <f t="shared" si="49"/>
        <v>79.5</v>
      </c>
      <c r="CA63" s="2">
        <f t="shared" si="50"/>
        <v>77.828000000000003</v>
      </c>
      <c r="CB63" s="2">
        <f t="shared" si="51"/>
        <v>75.888999999999996</v>
      </c>
      <c r="CC63" s="2">
        <f t="shared" si="52"/>
        <v>77.599999999999994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69.75215493808517</v>
      </c>
      <c r="DL63" s="2">
        <f t="shared" si="221"/>
        <v>73.594831848852905</v>
      </c>
      <c r="DM63" s="2">
        <f t="shared" si="221"/>
        <v>74.201364591311957</v>
      </c>
      <c r="DN63" s="2">
        <f t="shared" si="221"/>
        <v>75.589515103189484</v>
      </c>
      <c r="DO63" s="2">
        <f t="shared" si="221"/>
        <v>76.434672458172457</v>
      </c>
      <c r="DP63" s="2">
        <f t="shared" si="221"/>
        <v>75.943863577863581</v>
      </c>
      <c r="DQ63" s="2">
        <f t="shared" si="221"/>
        <v>74.026638996138999</v>
      </c>
      <c r="DR63" s="2">
        <f t="shared" si="221"/>
        <v>75.749844474153321</v>
      </c>
      <c r="DS63" s="2">
        <f t="shared" si="221"/>
        <v>76.257881283422464</v>
      </c>
      <c r="DT63" s="2">
        <f t="shared" si="221"/>
        <v>83.383347899159659</v>
      </c>
      <c r="DU63" s="2">
        <f t="shared" si="221"/>
        <v>85.094083870967737</v>
      </c>
      <c r="DV63" s="2">
        <f t="shared" si="221"/>
        <v>79.013015873015874</v>
      </c>
      <c r="DW63" s="2">
        <f t="shared" si="221"/>
        <v>77.998782798993304</v>
      </c>
      <c r="DX63" s="2">
        <f t="shared" si="221"/>
        <v>76.958363636363629</v>
      </c>
      <c r="DY63" s="2">
        <f t="shared" si="221"/>
        <v>77.737089061920642</v>
      </c>
      <c r="EA63" s="2">
        <f t="shared" si="71"/>
        <v>64.343926021505382</v>
      </c>
      <c r="EB63" s="2">
        <f t="shared" si="72"/>
        <v>66.992243996879324</v>
      </c>
      <c r="EC63" s="2">
        <f t="shared" si="73"/>
        <v>69.006018702012923</v>
      </c>
      <c r="ED63" s="2">
        <f t="shared" si="74"/>
        <v>70.911896491043095</v>
      </c>
      <c r="EE63" s="2">
        <f t="shared" si="75"/>
        <v>70.790513024464431</v>
      </c>
      <c r="EF63" s="2">
        <f t="shared" si="76"/>
        <v>68.207497071872226</v>
      </c>
      <c r="EG63" s="2">
        <f t="shared" si="77"/>
        <v>70.046411894363857</v>
      </c>
      <c r="EH63" s="2">
        <f t="shared" si="78"/>
        <v>71.169865714033691</v>
      </c>
      <c r="EI63" s="2">
        <f t="shared" si="79"/>
        <v>68.707145195584019</v>
      </c>
      <c r="EJ63" s="2">
        <f t="shared" si="80"/>
        <v>74.337545152405809</v>
      </c>
      <c r="EK63" s="2">
        <f t="shared" si="81"/>
        <v>94.759001466824785</v>
      </c>
      <c r="EL63" s="2">
        <f t="shared" si="82"/>
        <v>78.179314659849197</v>
      </c>
      <c r="EM63" s="2">
        <f t="shared" si="83"/>
        <v>73.379282881299233</v>
      </c>
      <c r="EN63" s="2">
        <f t="shared" si="84"/>
        <v>72.724514601121356</v>
      </c>
      <c r="EO63" s="2">
        <f t="shared" si="85"/>
        <v>75.324665205707063</v>
      </c>
      <c r="EQ63" s="2">
        <f t="shared" si="86"/>
        <v>62.463650879722302</v>
      </c>
      <c r="ER63" s="2">
        <f t="shared" si="222"/>
        <v>65.557081287309472</v>
      </c>
      <c r="ES63" s="2">
        <f t="shared" si="222"/>
        <v>67.191566205217953</v>
      </c>
      <c r="ET63" s="2">
        <f t="shared" si="222"/>
        <v>69.943451412115252</v>
      </c>
      <c r="EU63" s="2">
        <f t="shared" si="222"/>
        <v>70.049333319543734</v>
      </c>
      <c r="EV63" s="2">
        <f t="shared" si="222"/>
        <v>69.115231437782981</v>
      </c>
      <c r="EW63" s="2">
        <f t="shared" si="222"/>
        <v>70.005665768427562</v>
      </c>
      <c r="EX63" s="2">
        <f t="shared" si="222"/>
        <v>70.472810032489619</v>
      </c>
      <c r="EY63" s="2">
        <f t="shared" si="222"/>
        <v>71.064655155351289</v>
      </c>
      <c r="EZ63" s="2">
        <f t="shared" si="222"/>
        <v>72.247536507955445</v>
      </c>
      <c r="FA63" s="2">
        <f t="shared" si="222"/>
        <v>88.310396228459226</v>
      </c>
      <c r="FB63" s="2">
        <f t="shared" si="222"/>
        <v>79.03740518358768</v>
      </c>
      <c r="FC63" s="2">
        <f t="shared" si="222"/>
        <v>77.460004605318716</v>
      </c>
      <c r="FD63" s="2">
        <f t="shared" si="222"/>
        <v>76.770846267975244</v>
      </c>
      <c r="FE63" s="2">
        <f t="shared" si="222"/>
        <v>77.075657249285698</v>
      </c>
      <c r="FG63" s="2">
        <f t="shared" si="88"/>
        <v>0.33188309055995596</v>
      </c>
      <c r="FH63" s="2">
        <f t="shared" si="223"/>
        <v>0.41761561122702395</v>
      </c>
      <c r="FI63" s="2">
        <f t="shared" si="223"/>
        <v>0.37794426950559024</v>
      </c>
      <c r="FJ63" s="2">
        <f t="shared" si="223"/>
        <v>0.39706546763986839</v>
      </c>
      <c r="FK63" s="2">
        <f t="shared" si="223"/>
        <v>0.35620279029838098</v>
      </c>
      <c r="FL63" s="2">
        <f t="shared" si="223"/>
        <v>0.36599233069538778</v>
      </c>
      <c r="FM63" s="2">
        <f t="shared" si="223"/>
        <v>0.34543361090373031</v>
      </c>
      <c r="FN63" s="2">
        <f t="shared" si="223"/>
        <v>0.34242721464365006</v>
      </c>
      <c r="FO63" s="2">
        <f t="shared" si="223"/>
        <v>0.3494352276479204</v>
      </c>
      <c r="FP63" s="2">
        <f t="shared" si="223"/>
        <v>0.36838749814434646</v>
      </c>
      <c r="FQ63" s="2">
        <f t="shared" si="223"/>
        <v>0.33512571599417684</v>
      </c>
      <c r="FR63" s="2">
        <f t="shared" si="223"/>
        <v>0.35588336228567452</v>
      </c>
      <c r="FS63" s="2">
        <f t="shared" si="223"/>
        <v>0.36268968206501645</v>
      </c>
      <c r="FT63" s="2">
        <f t="shared" si="223"/>
        <v>0.34016318989817212</v>
      </c>
      <c r="FU63" s="2">
        <f t="shared" si="223"/>
        <v>0.31524322329400795</v>
      </c>
      <c r="FW63" s="2">
        <f t="shared" si="112"/>
        <v>1.9401045345471426E-5</v>
      </c>
      <c r="FX63" s="2">
        <f t="shared" si="164"/>
        <v>2.1972472159281459E-5</v>
      </c>
      <c r="FY63" s="2">
        <f t="shared" si="165"/>
        <v>2.9192671612269709E-5</v>
      </c>
      <c r="FZ63" s="2">
        <f t="shared" si="166"/>
        <v>4.0929782708128258E-5</v>
      </c>
      <c r="GA63" s="2">
        <f t="shared" si="167"/>
        <v>3.9253062257132655E-5</v>
      </c>
      <c r="GB63" s="2">
        <f t="shared" si="168"/>
        <v>3.8115065329423068E-5</v>
      </c>
      <c r="GC63" s="2">
        <f t="shared" si="169"/>
        <v>4.0676748165628159E-5</v>
      </c>
      <c r="GD63" s="2">
        <f t="shared" si="170"/>
        <v>5.4860035276208339E-5</v>
      </c>
      <c r="GE63" s="2">
        <f t="shared" si="171"/>
        <v>5.4822251318372618E-5</v>
      </c>
      <c r="GF63" s="2">
        <f t="shared" si="172"/>
        <v>4.9185494299540946E-5</v>
      </c>
      <c r="GG63" s="2">
        <f t="shared" si="173"/>
        <v>4.012036180711205E-5</v>
      </c>
      <c r="GH63" s="2">
        <f t="shared" si="174"/>
        <v>3.3923673287538075E-5</v>
      </c>
      <c r="GI63" s="2">
        <f t="shared" si="175"/>
        <v>2.9326819729093205E-5</v>
      </c>
      <c r="GJ63" s="2">
        <f t="shared" si="176"/>
        <v>2.2229428007463161E-5</v>
      </c>
      <c r="GK63" s="2">
        <f t="shared" si="177"/>
        <v>2.3218994692911836E-5</v>
      </c>
      <c r="GM63" s="86">
        <f t="shared" si="113"/>
        <v>6.2330978071300873E-4</v>
      </c>
      <c r="GN63" s="86">
        <f t="shared" si="178"/>
        <v>3.196339485302398E-3</v>
      </c>
      <c r="GO63" s="86">
        <f t="shared" si="179"/>
        <v>1.1070090653194516E-3</v>
      </c>
      <c r="GP63" s="86">
        <f t="shared" si="180"/>
        <v>1.8873942182618092E-3</v>
      </c>
      <c r="GQ63" s="86">
        <f t="shared" si="181"/>
        <v>5.3723314622672661E-4</v>
      </c>
      <c r="GR63" s="86">
        <f t="shared" si="182"/>
        <v>6.8892124379287619E-4</v>
      </c>
      <c r="GS63" s="86">
        <f t="shared" si="183"/>
        <v>3.8381703715441431E-4</v>
      </c>
      <c r="GT63" s="86">
        <f t="shared" si="184"/>
        <v>2.6930427869128332E-4</v>
      </c>
      <c r="GU63" s="86">
        <f t="shared" si="185"/>
        <v>3.4209312869567127E-4</v>
      </c>
      <c r="GV63" s="86">
        <f t="shared" si="186"/>
        <v>6.7883307366514527E-4</v>
      </c>
      <c r="GW63" s="86">
        <f t="shared" si="187"/>
        <v>1.5262141999737052E-4</v>
      </c>
      <c r="GX63" s="86">
        <f t="shared" si="188"/>
        <v>5.2759421361309232E-4</v>
      </c>
      <c r="GY63" s="86">
        <f t="shared" si="189"/>
        <v>7.363009537231977E-4</v>
      </c>
      <c r="GZ63" s="86">
        <f t="shared" si="190"/>
        <v>2.5913343552532705E-4</v>
      </c>
      <c r="HA63" s="86">
        <f t="shared" si="191"/>
        <v>6.0627497678462156E-5</v>
      </c>
      <c r="HC63" s="86">
        <f t="shared" si="145"/>
        <v>7.5056111020351591E-13</v>
      </c>
      <c r="HD63" s="86">
        <f t="shared" si="192"/>
        <v>3.3163626330175455E-12</v>
      </c>
      <c r="HE63" s="86">
        <f t="shared" si="193"/>
        <v>1.6257985364778836E-13</v>
      </c>
      <c r="HF63" s="86">
        <f t="shared" si="194"/>
        <v>1.1761469369947975E-12</v>
      </c>
      <c r="HG63" s="86">
        <f t="shared" si="195"/>
        <v>2.1072461983705927E-14</v>
      </c>
      <c r="HH63" s="86">
        <f t="shared" si="196"/>
        <v>2.2682717614666834E-14</v>
      </c>
      <c r="HI63" s="86">
        <f t="shared" si="197"/>
        <v>9.179828723170537E-15</v>
      </c>
      <c r="HJ63" s="86">
        <f t="shared" si="198"/>
        <v>6.7541595432308194E-15</v>
      </c>
      <c r="HK63" s="86">
        <f t="shared" si="199"/>
        <v>3.1664076743243937E-14</v>
      </c>
      <c r="HL63" s="86">
        <f t="shared" si="200"/>
        <v>1.4379768797434431E-12</v>
      </c>
      <c r="HM63" s="86">
        <f t="shared" si="201"/>
        <v>7.412421425758096E-14</v>
      </c>
      <c r="HN63" s="86">
        <f t="shared" si="202"/>
        <v>3.9920735949863177E-14</v>
      </c>
      <c r="HO63" s="86">
        <f t="shared" si="203"/>
        <v>3.6222050311356173E-14</v>
      </c>
      <c r="HP63" s="86">
        <f t="shared" si="204"/>
        <v>3.9169911875629637E-15</v>
      </c>
      <c r="HQ63" s="86">
        <f t="shared" si="205"/>
        <v>4.75721247644934E-18</v>
      </c>
      <c r="HS63" s="86">
        <f t="shared" si="114"/>
        <v>1.2238739258442189E-44</v>
      </c>
      <c r="HT63" s="86">
        <f t="shared" si="206"/>
        <v>6.8933087640521272E-47</v>
      </c>
      <c r="HU63" s="86">
        <f t="shared" si="207"/>
        <v>1.899084195258198E-52</v>
      </c>
      <c r="HV63" s="86">
        <f t="shared" si="208"/>
        <v>2.1577195998629216E-46</v>
      </c>
      <c r="HW63" s="86">
        <f t="shared" si="209"/>
        <v>1.0023830067998589E-53</v>
      </c>
      <c r="HX63" s="86">
        <f t="shared" si="210"/>
        <v>4.4588482541718683E-55</v>
      </c>
      <c r="HY63" s="86">
        <f t="shared" si="211"/>
        <v>1.1967154054733672E-55</v>
      </c>
      <c r="HZ63" s="86">
        <f t="shared" si="212"/>
        <v>1.564658174270127E-56</v>
      </c>
      <c r="IA63" s="86">
        <f t="shared" si="213"/>
        <v>2.5922722812833567E-54</v>
      </c>
      <c r="IB63" s="86">
        <f t="shared" si="214"/>
        <v>3.7837290168737742E-48</v>
      </c>
      <c r="IC63" s="86">
        <f t="shared" si="215"/>
        <v>1.484878562484356E-54</v>
      </c>
      <c r="ID63" s="86">
        <f t="shared" si="216"/>
        <v>2.8441984859295818E-53</v>
      </c>
      <c r="IE63" s="86">
        <f t="shared" si="217"/>
        <v>9.5426819909038374E-54</v>
      </c>
      <c r="IF63" s="86">
        <f t="shared" si="218"/>
        <v>2.0614669934365398E-54</v>
      </c>
      <c r="IG63" s="86">
        <f t="shared" si="219"/>
        <v>1.4325289885822891E-43</v>
      </c>
      <c r="II63" s="86">
        <f t="shared" si="115"/>
        <v>1.4583737692344848E-173</v>
      </c>
      <c r="IJ63" s="86">
        <f t="shared" si="116"/>
        <v>4.060187345715788E-193</v>
      </c>
      <c r="IK63" s="86">
        <f t="shared" si="117"/>
        <v>3.9071708539602119E-215</v>
      </c>
      <c r="IL63" s="86">
        <f t="shared" si="118"/>
        <v>1.0201113138201198E-188</v>
      </c>
      <c r="IM63" s="86">
        <f t="shared" si="119"/>
        <v>8.9337408254863711E-220</v>
      </c>
      <c r="IN63" s="86">
        <f t="shared" si="120"/>
        <v>3.7704762287665847E-226</v>
      </c>
      <c r="IO63" s="86">
        <f t="shared" si="121"/>
        <v>7.7679561622142624E-225</v>
      </c>
      <c r="IP63" s="86">
        <f t="shared" si="122"/>
        <v>2.6277614421148445E-228</v>
      </c>
      <c r="IQ63" s="86">
        <f t="shared" si="123"/>
        <v>4.1923138579967003E-222</v>
      </c>
      <c r="IR63" s="86">
        <f t="shared" si="124"/>
        <v>2.109632357087781E-196</v>
      </c>
      <c r="IS63" s="86">
        <f t="shared" si="125"/>
        <v>2.5807511332885703E-221</v>
      </c>
      <c r="IT63" s="86">
        <f t="shared" si="126"/>
        <v>1.5282195716177508E-219</v>
      </c>
      <c r="IU63" s="86">
        <f t="shared" si="127"/>
        <v>2.1667463178735917E-215</v>
      </c>
      <c r="IV63" s="86">
        <f t="shared" si="128"/>
        <v>4.6721519894100217E-142</v>
      </c>
      <c r="IW63" s="86">
        <f t="shared" si="129"/>
        <v>1.7778993042962684E-81</v>
      </c>
      <c r="IY63" s="86">
        <f t="shared" si="130"/>
        <v>6.233097814635698E-4</v>
      </c>
      <c r="IZ63" s="86">
        <f t="shared" si="131"/>
        <v>3.1963394886187608E-3</v>
      </c>
      <c r="JA63" s="86">
        <f t="shared" si="132"/>
        <v>1.1070090654820314E-3</v>
      </c>
      <c r="JB63" s="86">
        <f t="shared" si="133"/>
        <v>1.887394219437956E-3</v>
      </c>
      <c r="JC63" s="86">
        <f t="shared" si="134"/>
        <v>5.3723314624779905E-4</v>
      </c>
      <c r="JD63" s="86">
        <f t="shared" si="135"/>
        <v>6.8892124381555889E-4</v>
      </c>
      <c r="JE63" s="86">
        <f t="shared" si="136"/>
        <v>3.8381703716359414E-4</v>
      </c>
      <c r="JF63" s="86">
        <f t="shared" si="137"/>
        <v>2.6930427869803746E-4</v>
      </c>
      <c r="JG63" s="86">
        <f t="shared" si="138"/>
        <v>3.4209312872733534E-4</v>
      </c>
      <c r="JH63" s="86">
        <f t="shared" si="139"/>
        <v>6.7883307510312218E-4</v>
      </c>
      <c r="JI63" s="86">
        <f t="shared" si="140"/>
        <v>1.5262142007149473E-4</v>
      </c>
      <c r="JJ63" s="86">
        <f t="shared" si="141"/>
        <v>5.2759421365301308E-4</v>
      </c>
      <c r="JK63" s="86">
        <f t="shared" si="142"/>
        <v>7.363009537594197E-4</v>
      </c>
      <c r="JL63" s="86">
        <f t="shared" si="143"/>
        <v>2.5913343552924406E-4</v>
      </c>
      <c r="JM63" s="86">
        <f t="shared" si="144"/>
        <v>6.0627497678466913E-5</v>
      </c>
    </row>
    <row r="64" spans="2:273" x14ac:dyDescent="0.25">
      <c r="B64" s="2">
        <v>37</v>
      </c>
      <c r="C64" s="37">
        <v>70.164000000000001</v>
      </c>
      <c r="D64" s="37">
        <v>76.382999999999996</v>
      </c>
      <c r="E64" s="37">
        <v>74.373000000000005</v>
      </c>
      <c r="F64" s="37">
        <v>76.135999999999996</v>
      </c>
      <c r="G64" s="37">
        <v>76.406999999999996</v>
      </c>
      <c r="H64" s="37">
        <v>75.897999999999996</v>
      </c>
      <c r="I64" s="37">
        <v>73.846999999999994</v>
      </c>
      <c r="J64" s="37">
        <v>75.655000000000001</v>
      </c>
      <c r="K64" s="37">
        <v>75.930999999999997</v>
      </c>
      <c r="L64" s="37">
        <v>81</v>
      </c>
      <c r="M64" s="37">
        <v>85.120999999999995</v>
      </c>
      <c r="N64" s="37">
        <v>79.155000000000001</v>
      </c>
      <c r="O64" s="37">
        <v>79.293000000000006</v>
      </c>
      <c r="P64" s="37">
        <v>77.048000000000002</v>
      </c>
      <c r="Q64" s="37">
        <v>78.527000000000001</v>
      </c>
      <c r="S64" s="4">
        <f t="shared" si="8"/>
        <v>68.789634409590036</v>
      </c>
      <c r="T64" s="4">
        <f t="shared" si="9"/>
        <v>74.594743932679094</v>
      </c>
      <c r="U64" s="4">
        <f t="shared" si="10"/>
        <v>73.900621606254475</v>
      </c>
      <c r="V64" s="4">
        <f t="shared" si="11"/>
        <v>76.166481212219196</v>
      </c>
      <c r="W64" s="4">
        <f t="shared" si="12"/>
        <v>75.298094329521533</v>
      </c>
      <c r="X64" s="4">
        <f t="shared" si="13"/>
        <v>74.118960182780967</v>
      </c>
      <c r="Y64" s="4">
        <f t="shared" si="14"/>
        <v>73.294868227724336</v>
      </c>
      <c r="Z64" s="4">
        <f t="shared" si="15"/>
        <v>74.628747142632449</v>
      </c>
      <c r="AA64" s="4">
        <f t="shared" si="16"/>
        <v>74.154556507716379</v>
      </c>
      <c r="AB64" s="4">
        <f t="shared" si="17"/>
        <v>80.959660142166072</v>
      </c>
      <c r="AC64" s="4">
        <f t="shared" si="18"/>
        <v>88.900074463389387</v>
      </c>
      <c r="AD64" s="4">
        <f t="shared" si="19"/>
        <v>79.616989750387049</v>
      </c>
      <c r="AE64" s="4">
        <f t="shared" si="20"/>
        <v>77.389962170086292</v>
      </c>
      <c r="AF64" s="4">
        <f t="shared" si="21"/>
        <v>76.004201103275122</v>
      </c>
      <c r="AG64" s="4">
        <f t="shared" si="22"/>
        <v>77.08959464940861</v>
      </c>
      <c r="AI64" s="4">
        <f t="shared" si="23"/>
        <v>1.3743655904099654</v>
      </c>
      <c r="AJ64" s="4">
        <f t="shared" si="24"/>
        <v>1.7882560673209014</v>
      </c>
      <c r="AK64" s="4">
        <f t="shared" si="25"/>
        <v>0.47237839374552948</v>
      </c>
      <c r="AL64" s="4">
        <f t="shared" si="26"/>
        <v>-3.0481212219200415E-2</v>
      </c>
      <c r="AM64" s="4">
        <f t="shared" si="27"/>
        <v>1.1089056704784639</v>
      </c>
      <c r="AN64" s="4">
        <f t="shared" si="28"/>
        <v>1.7790398172190294</v>
      </c>
      <c r="AO64" s="4">
        <f t="shared" si="29"/>
        <v>0.5521317722756578</v>
      </c>
      <c r="AP64" s="4">
        <f t="shared" si="30"/>
        <v>1.0262528573675525</v>
      </c>
      <c r="AQ64" s="4">
        <f t="shared" si="31"/>
        <v>1.7764434922836188</v>
      </c>
      <c r="AR64" s="4">
        <f t="shared" si="32"/>
        <v>4.0339857833927795E-2</v>
      </c>
      <c r="AS64" s="4">
        <f t="shared" si="33"/>
        <v>-3.7790744633893922</v>
      </c>
      <c r="AT64" s="4">
        <f t="shared" si="34"/>
        <v>-0.46198975038704759</v>
      </c>
      <c r="AU64" s="4">
        <f t="shared" si="35"/>
        <v>1.9030378299137141</v>
      </c>
      <c r="AV64" s="4">
        <f t="shared" si="220"/>
        <v>1.0437988967248799</v>
      </c>
      <c r="AW64" s="4">
        <f t="shared" si="220"/>
        <v>1.4374053505913906</v>
      </c>
      <c r="AY64" s="2">
        <f t="shared" si="96"/>
        <v>67.885149555882791</v>
      </c>
      <c r="AZ64" s="2">
        <f t="shared" si="147"/>
        <v>70.753181252203106</v>
      </c>
      <c r="BA64" s="2">
        <f t="shared" si="148"/>
        <v>72.202749019880557</v>
      </c>
      <c r="BB64" s="2">
        <f t="shared" si="149"/>
        <v>73.661123513858442</v>
      </c>
      <c r="BC64" s="2">
        <f t="shared" si="150"/>
        <v>74.39059078451622</v>
      </c>
      <c r="BD64" s="2">
        <f t="shared" si="151"/>
        <v>73.037145293428111</v>
      </c>
      <c r="BE64" s="2">
        <f t="shared" si="152"/>
        <v>72.635746260257434</v>
      </c>
      <c r="BF64" s="2">
        <f t="shared" si="153"/>
        <v>74.135582397780595</v>
      </c>
      <c r="BG64" s="2">
        <f t="shared" si="154"/>
        <v>73.54849393211029</v>
      </c>
      <c r="BH64" s="2">
        <f t="shared" si="155"/>
        <v>79.937771472296006</v>
      </c>
      <c r="BI64" s="2">
        <f t="shared" si="156"/>
        <v>88.611260973749722</v>
      </c>
      <c r="BJ64" s="2">
        <f t="shared" si="157"/>
        <v>78.79932428197543</v>
      </c>
      <c r="BK64" s="2">
        <f t="shared" si="158"/>
        <v>76.285503775621166</v>
      </c>
      <c r="BL64" s="2">
        <f t="shared" si="159"/>
        <v>75.542838083233676</v>
      </c>
      <c r="BM64" s="2">
        <f t="shared" si="160"/>
        <v>76.973143708191728</v>
      </c>
      <c r="BO64" s="2">
        <f t="shared" si="38"/>
        <v>70.164000000000001</v>
      </c>
      <c r="BP64" s="2">
        <f t="shared" si="39"/>
        <v>76.382999999999996</v>
      </c>
      <c r="BQ64" s="2">
        <f t="shared" si="40"/>
        <v>74.373000000000005</v>
      </c>
      <c r="BR64" s="2">
        <f t="shared" si="41"/>
        <v>76.135999999999996</v>
      </c>
      <c r="BS64" s="2">
        <f t="shared" si="42"/>
        <v>76.406999999999996</v>
      </c>
      <c r="BT64" s="2">
        <f t="shared" si="43"/>
        <v>75.897999999999996</v>
      </c>
      <c r="BU64" s="2">
        <f t="shared" si="44"/>
        <v>73.846999999999994</v>
      </c>
      <c r="BV64" s="2">
        <f t="shared" si="45"/>
        <v>75.655000000000001</v>
      </c>
      <c r="BW64" s="2">
        <f t="shared" si="46"/>
        <v>75.930999999999997</v>
      </c>
      <c r="BX64" s="2">
        <f t="shared" si="47"/>
        <v>81</v>
      </c>
      <c r="BY64" s="2">
        <f t="shared" si="48"/>
        <v>85.120999999999995</v>
      </c>
      <c r="BZ64" s="2">
        <f t="shared" si="49"/>
        <v>79.155000000000001</v>
      </c>
      <c r="CA64" s="2">
        <f t="shared" si="50"/>
        <v>79.293000000000006</v>
      </c>
      <c r="CB64" s="2">
        <f t="shared" si="51"/>
        <v>77.048000000000002</v>
      </c>
      <c r="CC64" s="2">
        <f t="shared" si="52"/>
        <v>78.527000000000001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69.866221081244348</v>
      </c>
      <c r="DL64" s="2">
        <f t="shared" si="221"/>
        <v>73.775226180836711</v>
      </c>
      <c r="DM64" s="2">
        <f t="shared" si="221"/>
        <v>74.404151985994091</v>
      </c>
      <c r="DN64" s="2">
        <f t="shared" si="221"/>
        <v>75.731558442776731</v>
      </c>
      <c r="DO64" s="2">
        <f t="shared" si="221"/>
        <v>76.643159588159591</v>
      </c>
      <c r="DP64" s="2">
        <f t="shared" si="221"/>
        <v>76.135525997426001</v>
      </c>
      <c r="DQ64" s="2">
        <f t="shared" si="221"/>
        <v>74.192796010296021</v>
      </c>
      <c r="DR64" s="2">
        <f t="shared" si="221"/>
        <v>75.906807709447435</v>
      </c>
      <c r="DS64" s="2">
        <f t="shared" si="221"/>
        <v>76.437659893048135</v>
      </c>
      <c r="DT64" s="2">
        <f t="shared" si="221"/>
        <v>83.592755462184869</v>
      </c>
      <c r="DU64" s="2">
        <f t="shared" si="221"/>
        <v>85.392999999999986</v>
      </c>
      <c r="DV64" s="2">
        <f t="shared" si="221"/>
        <v>79.259034920634917</v>
      </c>
      <c r="DW64" s="2">
        <f t="shared" si="221"/>
        <v>78.156482109639981</v>
      </c>
      <c r="DX64" s="2">
        <f t="shared" si="221"/>
        <v>77.175014514896873</v>
      </c>
      <c r="DY64" s="2">
        <f t="shared" si="221"/>
        <v>77.837776492398945</v>
      </c>
      <c r="EA64" s="2">
        <f t="shared" si="71"/>
        <v>64.248058924731183</v>
      </c>
      <c r="EB64" s="2">
        <f t="shared" si="72"/>
        <v>66.909696517455899</v>
      </c>
      <c r="EC64" s="2">
        <f t="shared" si="73"/>
        <v>68.898427827181678</v>
      </c>
      <c r="ED64" s="2">
        <f t="shared" si="74"/>
        <v>70.793948886167698</v>
      </c>
      <c r="EE64" s="2">
        <f t="shared" si="75"/>
        <v>70.677632320319418</v>
      </c>
      <c r="EF64" s="2">
        <f t="shared" si="76"/>
        <v>68.141996894409928</v>
      </c>
      <c r="EG64" s="2">
        <f t="shared" si="77"/>
        <v>69.944888183915609</v>
      </c>
      <c r="EH64" s="2">
        <f t="shared" si="78"/>
        <v>71.033641951133447</v>
      </c>
      <c r="EI64" s="2">
        <f t="shared" si="79"/>
        <v>68.642469129071827</v>
      </c>
      <c r="EJ64" s="2">
        <f t="shared" si="80"/>
        <v>74.222857500729461</v>
      </c>
      <c r="EK64" s="2">
        <f t="shared" si="81"/>
        <v>94.435129618937637</v>
      </c>
      <c r="EL64" s="2">
        <f t="shared" si="82"/>
        <v>78.040416361362418</v>
      </c>
      <c r="EM64" s="2">
        <f t="shared" si="83"/>
        <v>73.286802238938733</v>
      </c>
      <c r="EN64" s="2">
        <f t="shared" si="84"/>
        <v>72.655106922848276</v>
      </c>
      <c r="EO64" s="2">
        <f t="shared" si="85"/>
        <v>75.260151404301482</v>
      </c>
      <c r="EQ64" s="2">
        <f t="shared" si="86"/>
        <v>62.391993240227343</v>
      </c>
      <c r="ER64" s="2">
        <f t="shared" si="222"/>
        <v>65.493909877197083</v>
      </c>
      <c r="ES64" s="2">
        <f t="shared" si="222"/>
        <v>67.109584633214183</v>
      </c>
      <c r="ET64" s="2">
        <f t="shared" si="222"/>
        <v>69.839035487097775</v>
      </c>
      <c r="EU64" s="2">
        <f t="shared" si="222"/>
        <v>69.946544707759557</v>
      </c>
      <c r="EV64" s="2">
        <f t="shared" si="222"/>
        <v>69.036490950150338</v>
      </c>
      <c r="EW64" s="2">
        <f t="shared" si="222"/>
        <v>69.903869331290622</v>
      </c>
      <c r="EX64" s="2">
        <f t="shared" si="222"/>
        <v>70.346923073942136</v>
      </c>
      <c r="EY64" s="2">
        <f t="shared" si="222"/>
        <v>70.968368534459174</v>
      </c>
      <c r="EZ64" s="2">
        <f t="shared" si="222"/>
        <v>72.165467836471095</v>
      </c>
      <c r="FA64" s="2">
        <f t="shared" si="222"/>
        <v>88.084558508030995</v>
      </c>
      <c r="FB64" s="2">
        <f t="shared" si="222"/>
        <v>78.885762580846674</v>
      </c>
      <c r="FC64" s="2">
        <f t="shared" si="222"/>
        <v>77.307481652478373</v>
      </c>
      <c r="FD64" s="2">
        <f t="shared" si="222"/>
        <v>76.638186340032391</v>
      </c>
      <c r="FE64" s="2">
        <f t="shared" si="222"/>
        <v>76.982080045156707</v>
      </c>
      <c r="FG64" s="2">
        <f t="shared" si="88"/>
        <v>0.35261211522377989</v>
      </c>
      <c r="FH64" s="2">
        <f t="shared" si="223"/>
        <v>0.44017154790202057</v>
      </c>
      <c r="FI64" s="2">
        <f t="shared" si="223"/>
        <v>0.39982854997207534</v>
      </c>
      <c r="FJ64" s="2">
        <f t="shared" si="223"/>
        <v>0.41931060975166523</v>
      </c>
      <c r="FK64" s="2">
        <f t="shared" si="223"/>
        <v>0.37759232948313332</v>
      </c>
      <c r="FL64" s="2">
        <f t="shared" si="223"/>
        <v>0.38761578858696188</v>
      </c>
      <c r="FM64" s="2">
        <f t="shared" si="223"/>
        <v>0.36654465779305484</v>
      </c>
      <c r="FN64" s="2">
        <f t="shared" si="223"/>
        <v>0.36345654788739667</v>
      </c>
      <c r="FO64" s="2">
        <f t="shared" si="223"/>
        <v>0.37065234973179573</v>
      </c>
      <c r="FP64" s="2">
        <f t="shared" si="223"/>
        <v>0.39006540399206108</v>
      </c>
      <c r="FQ64" s="2">
        <f t="shared" si="223"/>
        <v>0.35594936999671611</v>
      </c>
      <c r="FR64" s="2">
        <f t="shared" si="223"/>
        <v>0.37726496042308905</v>
      </c>
      <c r="FS64" s="2">
        <f t="shared" si="223"/>
        <v>0.38423626874447442</v>
      </c>
      <c r="FT64" s="2">
        <f t="shared" si="223"/>
        <v>0.36112984217537292</v>
      </c>
      <c r="FU64" s="2">
        <f t="shared" si="223"/>
        <v>0.33545476682862535</v>
      </c>
      <c r="FW64" s="2">
        <f t="shared" si="112"/>
        <v>2.1272783385769718E-5</v>
      </c>
      <c r="FX64" s="2">
        <f t="shared" si="164"/>
        <v>2.4092285565634896E-5</v>
      </c>
      <c r="FY64" s="2">
        <f t="shared" si="165"/>
        <v>3.2009037757965867E-5</v>
      </c>
      <c r="FZ64" s="2">
        <f t="shared" si="166"/>
        <v>4.4878437094950322E-5</v>
      </c>
      <c r="GA64" s="2">
        <f t="shared" si="167"/>
        <v>4.3039963901671546E-5</v>
      </c>
      <c r="GB64" s="2">
        <f t="shared" si="168"/>
        <v>4.1792184397024718E-5</v>
      </c>
      <c r="GC64" s="2">
        <f t="shared" si="169"/>
        <v>4.4600992420623653E-5</v>
      </c>
      <c r="GD64" s="2">
        <f t="shared" si="170"/>
        <v>6.0152514144947309E-5</v>
      </c>
      <c r="GE64" s="2">
        <f t="shared" si="171"/>
        <v>6.0111085297415569E-5</v>
      </c>
      <c r="GF64" s="2">
        <f t="shared" si="172"/>
        <v>5.3930566147758537E-5</v>
      </c>
      <c r="GG64" s="2">
        <f t="shared" si="173"/>
        <v>4.3990931665409416E-5</v>
      </c>
      <c r="GH64" s="2">
        <f t="shared" si="174"/>
        <v>3.7196446352814445E-5</v>
      </c>
      <c r="GI64" s="2">
        <f t="shared" si="175"/>
        <v>3.2156127412668464E-5</v>
      </c>
      <c r="GJ64" s="2">
        <f t="shared" si="176"/>
        <v>2.4374030849028092E-5</v>
      </c>
      <c r="GK64" s="2">
        <f t="shared" si="177"/>
        <v>2.5459064385611644E-5</v>
      </c>
      <c r="GM64" s="86">
        <f t="shared" si="113"/>
        <v>9.668777822197821E-4</v>
      </c>
      <c r="GN64" s="86">
        <f t="shared" si="178"/>
        <v>4.7417935269586913E-3</v>
      </c>
      <c r="GO64" s="86">
        <f t="shared" si="179"/>
        <v>1.8023750281643994E-3</v>
      </c>
      <c r="GP64" s="86">
        <f t="shared" si="180"/>
        <v>2.9445165407160343E-3</v>
      </c>
      <c r="GQ64" s="86">
        <f t="shared" si="181"/>
        <v>9.2679448990620338E-4</v>
      </c>
      <c r="GR64" s="86">
        <f t="shared" si="182"/>
        <v>1.1782289332662214E-3</v>
      </c>
      <c r="GS64" s="86">
        <f t="shared" si="183"/>
        <v>6.7502817866889504E-4</v>
      </c>
      <c r="GT64" s="86">
        <f t="shared" si="184"/>
        <v>4.9805083404447714E-4</v>
      </c>
      <c r="GU64" s="86">
        <f t="shared" si="185"/>
        <v>6.2407559412276279E-4</v>
      </c>
      <c r="GV64" s="86">
        <f t="shared" si="186"/>
        <v>1.1762327549342212E-3</v>
      </c>
      <c r="GW64" s="86">
        <f t="shared" si="187"/>
        <v>3.0177339302388343E-4</v>
      </c>
      <c r="GX64" s="86">
        <f t="shared" si="188"/>
        <v>9.1211023369481929E-4</v>
      </c>
      <c r="GY64" s="86">
        <f t="shared" si="189"/>
        <v>1.2266279378824773E-3</v>
      </c>
      <c r="GZ64" s="86">
        <f t="shared" si="190"/>
        <v>4.780319854746367E-4</v>
      </c>
      <c r="HA64" s="86">
        <f t="shared" si="191"/>
        <v>1.2760989404054225E-4</v>
      </c>
      <c r="HC64" s="86">
        <f t="shared" si="145"/>
        <v>2.0643600045132225E-12</v>
      </c>
      <c r="HD64" s="86">
        <f t="shared" si="192"/>
        <v>9.4708305104115497E-12</v>
      </c>
      <c r="HE64" s="86">
        <f t="shared" si="193"/>
        <v>5.4139747286680213E-13</v>
      </c>
      <c r="HF64" s="86">
        <f t="shared" si="194"/>
        <v>3.6145024573660969E-12</v>
      </c>
      <c r="HG64" s="86">
        <f t="shared" si="195"/>
        <v>7.6958183661793526E-14</v>
      </c>
      <c r="HH64" s="86">
        <f t="shared" si="196"/>
        <v>8.3946083738237672E-14</v>
      </c>
      <c r="HI64" s="86">
        <f t="shared" si="197"/>
        <v>3.4798036951707337E-14</v>
      </c>
      <c r="HJ64" s="86">
        <f t="shared" si="198"/>
        <v>2.7118673108217067E-14</v>
      </c>
      <c r="HK64" s="86">
        <f t="shared" si="199"/>
        <v>1.2055330789997043E-13</v>
      </c>
      <c r="HL64" s="86">
        <f t="shared" si="200"/>
        <v>4.5956579362710021E-12</v>
      </c>
      <c r="HM64" s="86">
        <f t="shared" si="201"/>
        <v>2.6535541616861753E-13</v>
      </c>
      <c r="HN64" s="86">
        <f t="shared" si="202"/>
        <v>1.4115259069068908E-13</v>
      </c>
      <c r="HO64" s="86">
        <f t="shared" si="203"/>
        <v>1.246328551216892E-13</v>
      </c>
      <c r="HP64" s="86">
        <f t="shared" si="204"/>
        <v>1.47090976714642E-14</v>
      </c>
      <c r="HQ64" s="86">
        <f t="shared" si="205"/>
        <v>2.4760843708242514E-17</v>
      </c>
      <c r="HS64" s="86">
        <f t="shared" si="114"/>
        <v>1.0918643445876413E-43</v>
      </c>
      <c r="HT64" s="86">
        <f t="shared" si="206"/>
        <v>7.5684973299327792E-46</v>
      </c>
      <c r="HU64" s="86">
        <f t="shared" si="207"/>
        <v>2.9793302737340123E-51</v>
      </c>
      <c r="HV64" s="86">
        <f t="shared" si="208"/>
        <v>2.6275455554382445E-45</v>
      </c>
      <c r="HW64" s="86">
        <f t="shared" si="209"/>
        <v>1.8200598268399433E-52</v>
      </c>
      <c r="HX64" s="86">
        <f t="shared" si="210"/>
        <v>8.6942471859037068E-54</v>
      </c>
      <c r="HY64" s="86">
        <f t="shared" si="211"/>
        <v>2.3953467889958849E-54</v>
      </c>
      <c r="HZ64" s="86">
        <f t="shared" si="212"/>
        <v>3.6024181786384639E-55</v>
      </c>
      <c r="IA64" s="86">
        <f t="shared" si="213"/>
        <v>5.3653716278072464E-53</v>
      </c>
      <c r="IB64" s="86">
        <f t="shared" si="214"/>
        <v>5.3426242897361773E-47</v>
      </c>
      <c r="IC64" s="86">
        <f t="shared" si="215"/>
        <v>2.8049206627069574E-53</v>
      </c>
      <c r="ID64" s="86">
        <f t="shared" si="216"/>
        <v>4.8887294555285591E-52</v>
      </c>
      <c r="IE64" s="86">
        <f t="shared" si="217"/>
        <v>1.5548572258949889E-52</v>
      </c>
      <c r="IF64" s="86">
        <f t="shared" si="218"/>
        <v>3.3591408265460935E-53</v>
      </c>
      <c r="IG64" s="86">
        <f t="shared" si="219"/>
        <v>1.3300799762340284E-42</v>
      </c>
      <c r="II64" s="86">
        <f t="shared" si="115"/>
        <v>1.1567763557783273E-170</v>
      </c>
      <c r="IJ64" s="86">
        <f t="shared" si="116"/>
        <v>7.5064818932520172E-190</v>
      </c>
      <c r="IK64" s="86">
        <f t="shared" si="117"/>
        <v>2.1554714521345173E-211</v>
      </c>
      <c r="IL64" s="86">
        <f t="shared" si="118"/>
        <v>2.4888539540889774E-185</v>
      </c>
      <c r="IM64" s="86">
        <f t="shared" si="119"/>
        <v>7.6775426394890826E-216</v>
      </c>
      <c r="IN64" s="86">
        <f t="shared" si="120"/>
        <v>4.1118108102045641E-222</v>
      </c>
      <c r="IO64" s="86">
        <f t="shared" si="121"/>
        <v>8.5113078867670695E-221</v>
      </c>
      <c r="IP64" s="86">
        <f t="shared" si="122"/>
        <v>4.432723646860938E-224</v>
      </c>
      <c r="IQ64" s="86">
        <f t="shared" si="123"/>
        <v>5.4130763260311135E-218</v>
      </c>
      <c r="IR64" s="86">
        <f t="shared" si="124"/>
        <v>8.2391855805858991E-193</v>
      </c>
      <c r="IS64" s="86">
        <f t="shared" si="125"/>
        <v>2.4112552781735825E-217</v>
      </c>
      <c r="IT64" s="86">
        <f t="shared" si="126"/>
        <v>1.1446993412425965E-215</v>
      </c>
      <c r="IU64" s="86">
        <f t="shared" si="127"/>
        <v>1.2123250189027654E-211</v>
      </c>
      <c r="IV64" s="86">
        <f t="shared" si="128"/>
        <v>1.1667293069659921E-139</v>
      </c>
      <c r="IW64" s="86">
        <f t="shared" si="129"/>
        <v>4.1486301893622929E-80</v>
      </c>
      <c r="IY64" s="86">
        <f t="shared" si="130"/>
        <v>9.6687778428414207E-4</v>
      </c>
      <c r="IZ64" s="86">
        <f t="shared" si="131"/>
        <v>4.7417935364295217E-3</v>
      </c>
      <c r="JA64" s="86">
        <f t="shared" si="132"/>
        <v>1.8023750287057968E-3</v>
      </c>
      <c r="JB64" s="86">
        <f t="shared" si="133"/>
        <v>2.9445165443305367E-3</v>
      </c>
      <c r="JC64" s="86">
        <f t="shared" si="134"/>
        <v>9.2679448998316157E-4</v>
      </c>
      <c r="JD64" s="86">
        <f t="shared" si="135"/>
        <v>1.1782289333501675E-3</v>
      </c>
      <c r="JE64" s="86">
        <f t="shared" si="136"/>
        <v>6.7502817870369305E-4</v>
      </c>
      <c r="JF64" s="86">
        <f t="shared" si="137"/>
        <v>4.9805083407159585E-4</v>
      </c>
      <c r="JG64" s="86">
        <f t="shared" si="138"/>
        <v>6.240755942433161E-4</v>
      </c>
      <c r="JH64" s="86">
        <f t="shared" si="139"/>
        <v>1.176232759529879E-3</v>
      </c>
      <c r="JI64" s="86">
        <f t="shared" si="140"/>
        <v>3.0177339328923882E-4</v>
      </c>
      <c r="JJ64" s="86">
        <f t="shared" si="141"/>
        <v>9.121102338359719E-4</v>
      </c>
      <c r="JK64" s="86">
        <f t="shared" si="142"/>
        <v>1.2266279380071102E-3</v>
      </c>
      <c r="JL64" s="86">
        <f t="shared" si="143"/>
        <v>4.780319854893458E-4</v>
      </c>
      <c r="JM64" s="86">
        <f t="shared" si="144"/>
        <v>1.2760989404056702E-4</v>
      </c>
    </row>
    <row r="65" spans="2:273" x14ac:dyDescent="0.25">
      <c r="B65" s="2">
        <v>38</v>
      </c>
      <c r="C65" s="37">
        <v>72.343999999999994</v>
      </c>
      <c r="D65" s="37">
        <v>76.433000000000007</v>
      </c>
      <c r="E65" s="37">
        <v>74.457999999999998</v>
      </c>
      <c r="F65" s="37">
        <v>77.712000000000003</v>
      </c>
      <c r="G65" s="37">
        <v>77.575999999999993</v>
      </c>
      <c r="H65" s="37">
        <v>76.424000000000007</v>
      </c>
      <c r="I65" s="37">
        <v>74.983000000000004</v>
      </c>
      <c r="J65" s="37">
        <v>75.102999999999994</v>
      </c>
      <c r="K65" s="37">
        <v>75.552000000000007</v>
      </c>
      <c r="L65" s="37">
        <v>84.759</v>
      </c>
      <c r="M65" s="37">
        <v>85.516999999999996</v>
      </c>
      <c r="N65" s="37">
        <v>79.275999999999996</v>
      </c>
      <c r="O65" s="37">
        <v>80.671999999999997</v>
      </c>
      <c r="P65" s="37">
        <v>77.619</v>
      </c>
      <c r="Q65" s="37">
        <v>77.581999999999994</v>
      </c>
      <c r="S65" s="4">
        <f t="shared" si="8"/>
        <v>69.140763259606729</v>
      </c>
      <c r="T65" s="4">
        <f t="shared" si="9"/>
        <v>76.067787385474034</v>
      </c>
      <c r="U65" s="4">
        <f t="shared" si="10"/>
        <v>74.760729526007339</v>
      </c>
      <c r="V65" s="4">
        <f t="shared" si="11"/>
        <v>77.27446033235482</v>
      </c>
      <c r="W65" s="4">
        <f t="shared" si="12"/>
        <v>75.813120539788372</v>
      </c>
      <c r="X65" s="4">
        <f t="shared" si="13"/>
        <v>74.686403390385351</v>
      </c>
      <c r="Y65" s="4">
        <f t="shared" si="14"/>
        <v>73.69645714269889</v>
      </c>
      <c r="Z65" s="4">
        <f t="shared" si="15"/>
        <v>74.928341590842948</v>
      </c>
      <c r="AA65" s="4">
        <f t="shared" si="16"/>
        <v>74.498065524450297</v>
      </c>
      <c r="AB65" s="4">
        <f t="shared" si="17"/>
        <v>81.467653298639689</v>
      </c>
      <c r="AC65" s="4">
        <f t="shared" si="18"/>
        <v>89.400149332737186</v>
      </c>
      <c r="AD65" s="4">
        <f t="shared" si="19"/>
        <v>80.194767733199939</v>
      </c>
      <c r="AE65" s="4">
        <f t="shared" si="20"/>
        <v>77.970482888214875</v>
      </c>
      <c r="AF65" s="4">
        <f t="shared" si="21"/>
        <v>76.35008130953095</v>
      </c>
      <c r="AG65" s="4">
        <f t="shared" si="22"/>
        <v>77.189060783859617</v>
      </c>
      <c r="AI65" s="4">
        <f t="shared" si="23"/>
        <v>3.2032367403932653</v>
      </c>
      <c r="AJ65" s="4">
        <f t="shared" si="24"/>
        <v>0.36521261452597287</v>
      </c>
      <c r="AK65" s="4">
        <f t="shared" si="25"/>
        <v>-0.30272952600734016</v>
      </c>
      <c r="AL65" s="4">
        <f t="shared" si="26"/>
        <v>0.43753966764518282</v>
      </c>
      <c r="AM65" s="4">
        <f t="shared" si="27"/>
        <v>1.7628794602116216</v>
      </c>
      <c r="AN65" s="4">
        <f t="shared" si="28"/>
        <v>1.7375966096146556</v>
      </c>
      <c r="AO65" s="4">
        <f t="shared" si="29"/>
        <v>1.2865428573011144</v>
      </c>
      <c r="AP65" s="4">
        <f t="shared" si="30"/>
        <v>0.17465840915704689</v>
      </c>
      <c r="AQ65" s="4">
        <f t="shared" si="31"/>
        <v>1.0539344755497098</v>
      </c>
      <c r="AR65" s="4">
        <f t="shared" si="32"/>
        <v>3.291346701360311</v>
      </c>
      <c r="AS65" s="4">
        <f t="shared" si="33"/>
        <v>-3.8831493327371902</v>
      </c>
      <c r="AT65" s="4">
        <f t="shared" si="34"/>
        <v>-0.91876773319994243</v>
      </c>
      <c r="AU65" s="4">
        <f t="shared" si="35"/>
        <v>2.7015171117851224</v>
      </c>
      <c r="AV65" s="4">
        <f t="shared" si="220"/>
        <v>1.2689186904690501</v>
      </c>
      <c r="AW65" s="4">
        <f t="shared" si="220"/>
        <v>0.39293921614037686</v>
      </c>
      <c r="AY65" s="2">
        <f t="shared" si="96"/>
        <v>67.801053966495402</v>
      </c>
      <c r="AZ65" s="2">
        <f t="shared" si="147"/>
        <v>70.655263368219963</v>
      </c>
      <c r="BA65" s="2">
        <f t="shared" si="148"/>
        <v>72.15178367201041</v>
      </c>
      <c r="BB65" s="2">
        <f t="shared" si="149"/>
        <v>73.5767948841943</v>
      </c>
      <c r="BC65" s="2">
        <f t="shared" si="150"/>
        <v>74.340190993949236</v>
      </c>
      <c r="BD65" s="2">
        <f t="shared" si="151"/>
        <v>72.946992577591971</v>
      </c>
      <c r="BE65" s="2">
        <f t="shared" si="152"/>
        <v>72.606086371550091</v>
      </c>
      <c r="BF65" s="2">
        <f t="shared" si="153"/>
        <v>74.074571154150405</v>
      </c>
      <c r="BG65" s="2">
        <f t="shared" si="154"/>
        <v>73.462987727008908</v>
      </c>
      <c r="BH65" s="2">
        <f t="shared" si="155"/>
        <v>79.806310402126428</v>
      </c>
      <c r="BI65" s="2">
        <f t="shared" si="156"/>
        <v>88.868506700729114</v>
      </c>
      <c r="BJ65" s="2">
        <f t="shared" si="157"/>
        <v>78.86506038978888</v>
      </c>
      <c r="BK65" s="2">
        <f t="shared" si="158"/>
        <v>76.23439365315879</v>
      </c>
      <c r="BL65" s="2">
        <f t="shared" si="159"/>
        <v>75.552818153955016</v>
      </c>
      <c r="BM65" s="2">
        <f t="shared" si="160"/>
        <v>76.961275321306758</v>
      </c>
      <c r="BO65" s="2">
        <f t="shared" si="38"/>
        <v>72.343999999999994</v>
      </c>
      <c r="BP65" s="2">
        <f t="shared" si="39"/>
        <v>76.433000000000007</v>
      </c>
      <c r="BQ65" s="2">
        <f t="shared" si="40"/>
        <v>74.457999999999998</v>
      </c>
      <c r="BR65" s="2">
        <f t="shared" si="41"/>
        <v>77.712000000000003</v>
      </c>
      <c r="BS65" s="2">
        <f t="shared" si="42"/>
        <v>77.575999999999993</v>
      </c>
      <c r="BT65" s="2">
        <f t="shared" si="43"/>
        <v>76.424000000000007</v>
      </c>
      <c r="BU65" s="2">
        <f t="shared" si="44"/>
        <v>74.983000000000004</v>
      </c>
      <c r="BV65" s="2">
        <f t="shared" si="45"/>
        <v>75.102999999999994</v>
      </c>
      <c r="BW65" s="2">
        <f t="shared" si="46"/>
        <v>75.552000000000007</v>
      </c>
      <c r="BX65" s="2">
        <f t="shared" si="47"/>
        <v>84.759</v>
      </c>
      <c r="BY65" s="2">
        <f t="shared" si="48"/>
        <v>85.516999999999996</v>
      </c>
      <c r="BZ65" s="2">
        <f t="shared" si="49"/>
        <v>79.275999999999996</v>
      </c>
      <c r="CA65" s="2">
        <f t="shared" si="50"/>
        <v>80.671999999999997</v>
      </c>
      <c r="CB65" s="2">
        <f t="shared" si="51"/>
        <v>77.619</v>
      </c>
      <c r="CC65" s="2">
        <f t="shared" si="52"/>
        <v>77.581999999999994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69.980287224403511</v>
      </c>
      <c r="DL65" s="2">
        <f t="shared" si="221"/>
        <v>73.955620512820516</v>
      </c>
      <c r="DM65" s="2">
        <f t="shared" si="221"/>
        <v>74.606939380676224</v>
      </c>
      <c r="DN65" s="2">
        <f t="shared" si="221"/>
        <v>75.873601782363963</v>
      </c>
      <c r="DO65" s="2">
        <f t="shared" si="221"/>
        <v>76.851646718146725</v>
      </c>
      <c r="DP65" s="2">
        <f t="shared" si="221"/>
        <v>76.32718841698842</v>
      </c>
      <c r="DQ65" s="2">
        <f t="shared" si="221"/>
        <v>74.358953024453029</v>
      </c>
      <c r="DR65" s="2">
        <f t="shared" si="221"/>
        <v>76.063770944741549</v>
      </c>
      <c r="DS65" s="2">
        <f t="shared" si="221"/>
        <v>76.617438502673807</v>
      </c>
      <c r="DT65" s="2">
        <f t="shared" si="221"/>
        <v>83.802163025210078</v>
      </c>
      <c r="DU65" s="2">
        <f t="shared" si="221"/>
        <v>85.691916129032251</v>
      </c>
      <c r="DV65" s="2">
        <f t="shared" si="221"/>
        <v>79.505053968253961</v>
      </c>
      <c r="DW65" s="2">
        <f t="shared" si="221"/>
        <v>78.314181420286658</v>
      </c>
      <c r="DX65" s="2">
        <f t="shared" si="221"/>
        <v>77.391665393430102</v>
      </c>
      <c r="DY65" s="2">
        <f t="shared" si="221"/>
        <v>77.938463922877261</v>
      </c>
      <c r="EA65" s="2">
        <f t="shared" si="71"/>
        <v>64.152191827956997</v>
      </c>
      <c r="EB65" s="2">
        <f t="shared" si="72"/>
        <v>66.827149038032474</v>
      </c>
      <c r="EC65" s="2">
        <f t="shared" si="73"/>
        <v>68.790836952350446</v>
      </c>
      <c r="ED65" s="2">
        <f t="shared" si="74"/>
        <v>70.676001281292301</v>
      </c>
      <c r="EE65" s="2">
        <f t="shared" si="75"/>
        <v>70.564751616174405</v>
      </c>
      <c r="EF65" s="2">
        <f t="shared" si="76"/>
        <v>68.076496716947645</v>
      </c>
      <c r="EG65" s="2">
        <f t="shared" si="77"/>
        <v>69.843364473467361</v>
      </c>
      <c r="EH65" s="2">
        <f t="shared" si="78"/>
        <v>70.897418188233218</v>
      </c>
      <c r="EI65" s="2">
        <f t="shared" si="79"/>
        <v>68.577793062559621</v>
      </c>
      <c r="EJ65" s="2">
        <f t="shared" si="80"/>
        <v>74.108169849053098</v>
      </c>
      <c r="EK65" s="2">
        <f t="shared" si="81"/>
        <v>94.111257771050489</v>
      </c>
      <c r="EL65" s="2">
        <f t="shared" si="82"/>
        <v>77.901518062875638</v>
      </c>
      <c r="EM65" s="2">
        <f t="shared" si="83"/>
        <v>73.194321596578249</v>
      </c>
      <c r="EN65" s="2">
        <f t="shared" si="84"/>
        <v>72.585699244575196</v>
      </c>
      <c r="EO65" s="2">
        <f t="shared" si="85"/>
        <v>75.195637602895914</v>
      </c>
      <c r="EQ65" s="2">
        <f t="shared" si="86"/>
        <v>62.320335600732392</v>
      </c>
      <c r="ER65" s="2">
        <f t="shared" si="222"/>
        <v>65.43073846708468</v>
      </c>
      <c r="ES65" s="2">
        <f t="shared" si="222"/>
        <v>67.027603061210414</v>
      </c>
      <c r="ET65" s="2">
        <f t="shared" si="222"/>
        <v>69.734619562080297</v>
      </c>
      <c r="EU65" s="2">
        <f t="shared" si="222"/>
        <v>69.843756095975394</v>
      </c>
      <c r="EV65" s="2">
        <f t="shared" si="222"/>
        <v>68.957750462517694</v>
      </c>
      <c r="EW65" s="2">
        <f t="shared" si="222"/>
        <v>69.802072894153667</v>
      </c>
      <c r="EX65" s="2">
        <f t="shared" si="222"/>
        <v>70.221036115394668</v>
      </c>
      <c r="EY65" s="2">
        <f t="shared" si="222"/>
        <v>70.872081913567058</v>
      </c>
      <c r="EZ65" s="2">
        <f t="shared" si="222"/>
        <v>72.08339916498673</v>
      </c>
      <c r="FA65" s="2">
        <f t="shared" si="222"/>
        <v>87.858720787602763</v>
      </c>
      <c r="FB65" s="2">
        <f t="shared" si="222"/>
        <v>78.734119978105667</v>
      </c>
      <c r="FC65" s="2">
        <f t="shared" si="222"/>
        <v>77.154958699638044</v>
      </c>
      <c r="FD65" s="2">
        <f t="shared" si="222"/>
        <v>76.505526412089523</v>
      </c>
      <c r="FE65" s="2">
        <f t="shared" si="222"/>
        <v>76.888502841027716</v>
      </c>
      <c r="FG65" s="2">
        <f t="shared" si="88"/>
        <v>0.37391126628018972</v>
      </c>
      <c r="FH65" s="2">
        <f t="shared" si="223"/>
        <v>0.4629772690888172</v>
      </c>
      <c r="FI65" s="2">
        <f t="shared" si="223"/>
        <v>0.42212011471915967</v>
      </c>
      <c r="FJ65" s="2">
        <f t="shared" si="223"/>
        <v>0.44188863191210126</v>
      </c>
      <c r="FK65" s="2">
        <f t="shared" si="223"/>
        <v>0.39946931801914437</v>
      </c>
      <c r="FL65" s="2">
        <f t="shared" si="223"/>
        <v>0.4096912531565699</v>
      </c>
      <c r="FM65" s="2">
        <f t="shared" si="223"/>
        <v>0.38818076841942706</v>
      </c>
      <c r="FN65" s="2">
        <f t="shared" si="223"/>
        <v>0.38502116932340219</v>
      </c>
      <c r="FO65" s="2">
        <f t="shared" si="223"/>
        <v>0.39238073569268433</v>
      </c>
      <c r="FP65" s="2">
        <f t="shared" si="223"/>
        <v>0.41218647660828434</v>
      </c>
      <c r="FQ65" s="2">
        <f t="shared" si="223"/>
        <v>0.37733261069872476</v>
      </c>
      <c r="FR65" s="2">
        <f t="shared" si="223"/>
        <v>0.39913514498963398</v>
      </c>
      <c r="FS65" s="2">
        <f t="shared" si="223"/>
        <v>0.40624694511304349</v>
      </c>
      <c r="FT65" s="2">
        <f t="shared" si="223"/>
        <v>0.38263939902570399</v>
      </c>
      <c r="FU65" s="2">
        <f t="shared" si="223"/>
        <v>0.35628791046357128</v>
      </c>
      <c r="FW65" s="2">
        <f t="shared" si="112"/>
        <v>2.3325095282286379E-5</v>
      </c>
      <c r="FX65" s="2">
        <f t="shared" si="164"/>
        <v>2.6416604415740191E-5</v>
      </c>
      <c r="FY65" s="2">
        <f t="shared" si="165"/>
        <v>3.509710359516287E-5</v>
      </c>
      <c r="FZ65" s="2">
        <f t="shared" si="166"/>
        <v>4.9208014691194259E-5</v>
      </c>
      <c r="GA65" s="2">
        <f t="shared" si="167"/>
        <v>4.7192186019286249E-5</v>
      </c>
      <c r="GB65" s="2">
        <f t="shared" si="168"/>
        <v>4.5824034196443217E-5</v>
      </c>
      <c r="GC65" s="2">
        <f t="shared" si="169"/>
        <v>4.8903805281347934E-5</v>
      </c>
      <c r="GD65" s="2">
        <f t="shared" si="170"/>
        <v>6.5955537436363819E-5</v>
      </c>
      <c r="GE65" s="2">
        <f t="shared" si="171"/>
        <v>6.5910112135416699E-5</v>
      </c>
      <c r="GF65" s="2">
        <f t="shared" si="172"/>
        <v>5.9133382208370243E-5</v>
      </c>
      <c r="GG65" s="2">
        <f t="shared" si="173"/>
        <v>4.8234892682267529E-5</v>
      </c>
      <c r="GH65" s="2">
        <f t="shared" si="174"/>
        <v>4.0784946037135336E-5</v>
      </c>
      <c r="GI65" s="2">
        <f t="shared" si="175"/>
        <v>3.5258383196013224E-5</v>
      </c>
      <c r="GJ65" s="2">
        <f t="shared" si="176"/>
        <v>2.6725530531324488E-5</v>
      </c>
      <c r="GK65" s="2">
        <f t="shared" si="177"/>
        <v>2.7915240426369937E-5</v>
      </c>
      <c r="GM65" s="86">
        <f t="shared" si="113"/>
        <v>1.4792707863515604E-3</v>
      </c>
      <c r="GN65" s="86">
        <f t="shared" si="178"/>
        <v>6.9350967358801441E-3</v>
      </c>
      <c r="GO65" s="86">
        <f t="shared" si="179"/>
        <v>2.8807381526543942E-3</v>
      </c>
      <c r="GP65" s="86">
        <f t="shared" si="180"/>
        <v>4.517848929586849E-3</v>
      </c>
      <c r="GQ65" s="86">
        <f t="shared" si="181"/>
        <v>1.5656031219495657E-3</v>
      </c>
      <c r="GR65" s="86">
        <f t="shared" si="182"/>
        <v>1.9731320125615276E-3</v>
      </c>
      <c r="GS65" s="86">
        <f t="shared" si="183"/>
        <v>1.1618516300023101E-3</v>
      </c>
      <c r="GT65" s="86">
        <f t="shared" si="184"/>
        <v>8.9876212935910632E-4</v>
      </c>
      <c r="GU65" s="86">
        <f t="shared" si="185"/>
        <v>1.1113182775293743E-3</v>
      </c>
      <c r="GV65" s="86">
        <f t="shared" si="186"/>
        <v>1.9936609118578665E-3</v>
      </c>
      <c r="GW65" s="86">
        <f t="shared" si="187"/>
        <v>5.8003780898385662E-4</v>
      </c>
      <c r="GX65" s="86">
        <f t="shared" si="188"/>
        <v>1.5439088663252631E-3</v>
      </c>
      <c r="GY65" s="86">
        <f t="shared" si="189"/>
        <v>2.0046869491280586E-3</v>
      </c>
      <c r="GZ65" s="86">
        <f t="shared" si="190"/>
        <v>8.6073624810648617E-4</v>
      </c>
      <c r="HA65" s="86">
        <f t="shared" si="191"/>
        <v>2.6051276221382706E-4</v>
      </c>
      <c r="HC65" s="86">
        <f t="shared" si="145"/>
        <v>5.5699011813538992E-12</v>
      </c>
      <c r="HD65" s="86">
        <f t="shared" si="192"/>
        <v>2.6461799233493163E-11</v>
      </c>
      <c r="HE65" s="86">
        <f t="shared" si="193"/>
        <v>1.7569978758854515E-12</v>
      </c>
      <c r="HF65" s="86">
        <f t="shared" si="194"/>
        <v>1.0843633064379667E-11</v>
      </c>
      <c r="HG65" s="86">
        <f t="shared" si="195"/>
        <v>2.7331610154809468E-13</v>
      </c>
      <c r="HH65" s="86">
        <f t="shared" si="196"/>
        <v>3.0192155294089373E-13</v>
      </c>
      <c r="HI65" s="86">
        <f t="shared" si="197"/>
        <v>1.2816547517706576E-13</v>
      </c>
      <c r="HJ65" s="86">
        <f t="shared" si="198"/>
        <v>1.0555503709605921E-13</v>
      </c>
      <c r="HK65" s="86">
        <f t="shared" si="199"/>
        <v>4.4533481703434137E-13</v>
      </c>
      <c r="HL65" s="86">
        <f t="shared" si="200"/>
        <v>1.4310235987708909E-11</v>
      </c>
      <c r="HM65" s="86">
        <f t="shared" si="201"/>
        <v>9.2349905418535993E-13</v>
      </c>
      <c r="HN65" s="86">
        <f t="shared" si="202"/>
        <v>4.8574465796376856E-13</v>
      </c>
      <c r="HO65" s="86">
        <f t="shared" si="203"/>
        <v>4.1789276328850253E-13</v>
      </c>
      <c r="HP65" s="86">
        <f t="shared" si="204"/>
        <v>5.3730374648572593E-14</v>
      </c>
      <c r="HQ65" s="86">
        <f t="shared" si="205"/>
        <v>1.2436181907586504E-16</v>
      </c>
      <c r="HS65" s="86">
        <f t="shared" si="114"/>
        <v>9.5073037997142241E-43</v>
      </c>
      <c r="HT65" s="86">
        <f t="shared" si="206"/>
        <v>8.0829324148331914E-45</v>
      </c>
      <c r="HU65" s="86">
        <f t="shared" si="207"/>
        <v>4.524158662537954E-50</v>
      </c>
      <c r="HV65" s="86">
        <f t="shared" si="208"/>
        <v>3.1036277396579759E-44</v>
      </c>
      <c r="HW65" s="86">
        <f t="shared" si="209"/>
        <v>3.1901846542198319E-51</v>
      </c>
      <c r="HX65" s="86">
        <f t="shared" si="210"/>
        <v>1.6351596878479528E-52</v>
      </c>
      <c r="HY65" s="86">
        <f t="shared" si="211"/>
        <v>4.6233294960265729E-53</v>
      </c>
      <c r="HZ65" s="86">
        <f t="shared" si="212"/>
        <v>7.9751284296361535E-54</v>
      </c>
      <c r="IA65" s="86">
        <f t="shared" si="213"/>
        <v>1.0689564776177941E-51</v>
      </c>
      <c r="IB65" s="86">
        <f t="shared" si="214"/>
        <v>7.2994577672069704E-46</v>
      </c>
      <c r="IC65" s="86">
        <f t="shared" si="215"/>
        <v>5.1127241659919497E-52</v>
      </c>
      <c r="ID65" s="86">
        <f t="shared" si="216"/>
        <v>8.1200403040875739E-51</v>
      </c>
      <c r="IE65" s="86">
        <f t="shared" si="217"/>
        <v>2.4520219384180106E-51</v>
      </c>
      <c r="IF65" s="86">
        <f t="shared" si="218"/>
        <v>5.2999573191179895E-52</v>
      </c>
      <c r="IG65" s="86">
        <f t="shared" si="219"/>
        <v>1.20348317446686E-41</v>
      </c>
      <c r="II65" s="86">
        <f t="shared" si="115"/>
        <v>8.6691448234357235E-168</v>
      </c>
      <c r="IJ65" s="86">
        <f t="shared" si="116"/>
        <v>1.3008196278453877E-186</v>
      </c>
      <c r="IK65" s="86">
        <f t="shared" si="117"/>
        <v>1.1018928620316144E-207</v>
      </c>
      <c r="IL65" s="86">
        <f t="shared" si="118"/>
        <v>5.6546272915387058E-182</v>
      </c>
      <c r="IM65" s="86">
        <f t="shared" si="119"/>
        <v>6.0758183962448411E-212</v>
      </c>
      <c r="IN65" s="86">
        <f t="shared" si="120"/>
        <v>4.1212297825402245E-218</v>
      </c>
      <c r="IO65" s="86">
        <f t="shared" si="121"/>
        <v>8.5661851044446712E-217</v>
      </c>
      <c r="IP65" s="86">
        <f t="shared" si="122"/>
        <v>6.8227795014862331E-220</v>
      </c>
      <c r="IQ65" s="86">
        <f t="shared" si="123"/>
        <v>6.3934935595200231E-214</v>
      </c>
      <c r="IR65" s="86">
        <f t="shared" si="124"/>
        <v>2.9794358281948754E-189</v>
      </c>
      <c r="IS65" s="86">
        <f t="shared" si="125"/>
        <v>2.0726433787243183E-213</v>
      </c>
      <c r="IT65" s="86">
        <f t="shared" si="126"/>
        <v>7.9147330349486766E-212</v>
      </c>
      <c r="IU65" s="86">
        <f t="shared" si="127"/>
        <v>6.2846106669496201E-208</v>
      </c>
      <c r="IV65" s="86">
        <f t="shared" si="128"/>
        <v>2.7783645105863189E-137</v>
      </c>
      <c r="IW65" s="86">
        <f t="shared" si="129"/>
        <v>9.4212379587503412E-79</v>
      </c>
      <c r="IY65" s="86">
        <f t="shared" si="130"/>
        <v>1.4792707919214615E-3</v>
      </c>
      <c r="IZ65" s="86">
        <f t="shared" si="131"/>
        <v>6.935096762341943E-3</v>
      </c>
      <c r="JA65" s="86">
        <f t="shared" si="132"/>
        <v>2.880738154411392E-3</v>
      </c>
      <c r="JB65" s="86">
        <f t="shared" si="133"/>
        <v>4.5178489404304823E-3</v>
      </c>
      <c r="JC65" s="86">
        <f t="shared" si="134"/>
        <v>1.5656031222228818E-3</v>
      </c>
      <c r="JD65" s="86">
        <f t="shared" si="135"/>
        <v>1.9731320128634493E-3</v>
      </c>
      <c r="JE65" s="86">
        <f t="shared" si="136"/>
        <v>1.1618516301304756E-3</v>
      </c>
      <c r="JF65" s="86">
        <f t="shared" si="137"/>
        <v>8.9876212946466132E-4</v>
      </c>
      <c r="JG65" s="86">
        <f t="shared" si="138"/>
        <v>1.111318277974709E-3</v>
      </c>
      <c r="JH65" s="86">
        <f t="shared" si="139"/>
        <v>1.9936609261681027E-3</v>
      </c>
      <c r="JI65" s="86">
        <f t="shared" si="140"/>
        <v>5.8003780990735563E-4</v>
      </c>
      <c r="JJ65" s="86">
        <f t="shared" si="141"/>
        <v>1.5439088668110078E-3</v>
      </c>
      <c r="JK65" s="86">
        <f t="shared" si="142"/>
        <v>2.0046869495459513E-3</v>
      </c>
      <c r="JL65" s="86">
        <f t="shared" si="143"/>
        <v>8.6073624816021652E-4</v>
      </c>
      <c r="JM65" s="86">
        <f t="shared" si="144"/>
        <v>2.6051276221395142E-4</v>
      </c>
    </row>
    <row r="66" spans="2:273" x14ac:dyDescent="0.25">
      <c r="B66" s="2">
        <v>39</v>
      </c>
      <c r="C66" s="37">
        <v>71.343999999999994</v>
      </c>
      <c r="D66" s="37">
        <v>76.2</v>
      </c>
      <c r="E66" s="37">
        <v>77.153000000000006</v>
      </c>
      <c r="F66" s="37">
        <v>78.287999999999997</v>
      </c>
      <c r="G66" s="37">
        <v>77.813999999999993</v>
      </c>
      <c r="H66" s="37">
        <v>77.39</v>
      </c>
      <c r="I66" s="37">
        <v>74.694999999999993</v>
      </c>
      <c r="J66" s="37">
        <v>76.828000000000003</v>
      </c>
      <c r="K66" s="37">
        <v>76.516999999999996</v>
      </c>
      <c r="L66" s="37">
        <v>83.983000000000004</v>
      </c>
      <c r="M66" s="37">
        <v>85.844999999999999</v>
      </c>
      <c r="N66" s="37">
        <v>78.620999999999995</v>
      </c>
      <c r="O66" s="37">
        <v>80.379000000000005</v>
      </c>
      <c r="P66" s="37">
        <v>78.602999999999994</v>
      </c>
      <c r="Q66" s="37">
        <v>76.364000000000004</v>
      </c>
      <c r="S66" s="4">
        <f t="shared" si="8"/>
        <v>69.660382437096317</v>
      </c>
      <c r="T66" s="4">
        <f t="shared" si="9"/>
        <v>78.053517245626296</v>
      </c>
      <c r="U66" s="4">
        <f t="shared" si="10"/>
        <v>76.015197330806956</v>
      </c>
      <c r="V66" s="4">
        <f t="shared" si="11"/>
        <v>78.839778120526546</v>
      </c>
      <c r="W66" s="4">
        <f t="shared" si="12"/>
        <v>76.610758145431632</v>
      </c>
      <c r="X66" s="4">
        <f t="shared" si="13"/>
        <v>75.576970741978272</v>
      </c>
      <c r="Y66" s="4">
        <f t="shared" si="14"/>
        <v>74.325568651271226</v>
      </c>
      <c r="Z66" s="4">
        <f t="shared" si="15"/>
        <v>75.438460510471742</v>
      </c>
      <c r="AA66" s="4">
        <f t="shared" si="16"/>
        <v>75.086239653404405</v>
      </c>
      <c r="AB66" s="4">
        <f t="shared" si="17"/>
        <v>82.295018072751986</v>
      </c>
      <c r="AC66" s="4">
        <f t="shared" si="18"/>
        <v>90.052708822408832</v>
      </c>
      <c r="AD66" s="4">
        <f t="shared" si="19"/>
        <v>81.027424138185054</v>
      </c>
      <c r="AE66" s="4">
        <f t="shared" si="20"/>
        <v>78.843861098978692</v>
      </c>
      <c r="AF66" s="4">
        <f t="shared" si="21"/>
        <v>76.890874356126176</v>
      </c>
      <c r="AG66" s="4">
        <f t="shared" si="22"/>
        <v>77.372361750795761</v>
      </c>
      <c r="AI66" s="4">
        <f t="shared" si="23"/>
        <v>1.6836175629036774</v>
      </c>
      <c r="AJ66" s="4">
        <f t="shared" si="24"/>
        <v>-1.8535172456262927</v>
      </c>
      <c r="AK66" s="4">
        <f t="shared" si="25"/>
        <v>1.1378026691930501</v>
      </c>
      <c r="AL66" s="4">
        <f t="shared" si="26"/>
        <v>-0.55177812052654929</v>
      </c>
      <c r="AM66" s="4">
        <f t="shared" si="27"/>
        <v>1.2032418545683612</v>
      </c>
      <c r="AN66" s="4">
        <f t="shared" si="28"/>
        <v>1.8130292580217287</v>
      </c>
      <c r="AO66" s="4">
        <f t="shared" si="29"/>
        <v>0.36943134872876726</v>
      </c>
      <c r="AP66" s="4">
        <f t="shared" si="30"/>
        <v>1.3895394895282607</v>
      </c>
      <c r="AQ66" s="4">
        <f t="shared" si="31"/>
        <v>1.4307603465955907</v>
      </c>
      <c r="AR66" s="4">
        <f t="shared" si="32"/>
        <v>1.6879819272480177</v>
      </c>
      <c r="AS66" s="4">
        <f t="shared" si="33"/>
        <v>-4.2077088224088328</v>
      </c>
      <c r="AT66" s="4">
        <f t="shared" si="34"/>
        <v>-2.4064241381850593</v>
      </c>
      <c r="AU66" s="4">
        <f t="shared" si="35"/>
        <v>1.5351389010213126</v>
      </c>
      <c r="AV66" s="4">
        <f t="shared" si="220"/>
        <v>1.7121256438738186</v>
      </c>
      <c r="AW66" s="4">
        <f t="shared" si="220"/>
        <v>-1.008361750795757</v>
      </c>
      <c r="AY66" s="2">
        <f t="shared" si="96"/>
        <v>67.704995353222699</v>
      </c>
      <c r="AZ66" s="2">
        <f t="shared" si="147"/>
        <v>70.544199397882849</v>
      </c>
      <c r="BA66" s="2">
        <f t="shared" si="148"/>
        <v>72.085008361680536</v>
      </c>
      <c r="BB66" s="2">
        <f t="shared" si="149"/>
        <v>73.479400638488414</v>
      </c>
      <c r="BC66" s="2">
        <f t="shared" si="150"/>
        <v>74.273029597904994</v>
      </c>
      <c r="BD66" s="2">
        <f t="shared" si="151"/>
        <v>72.842337772066273</v>
      </c>
      <c r="BE66" s="2">
        <f t="shared" si="152"/>
        <v>72.562690977580473</v>
      </c>
      <c r="BF66" s="2">
        <f t="shared" si="153"/>
        <v>73.998396264896385</v>
      </c>
      <c r="BG66" s="2">
        <f t="shared" si="154"/>
        <v>73.363257698333939</v>
      </c>
      <c r="BH66" s="2">
        <f t="shared" si="155"/>
        <v>79.656898604071671</v>
      </c>
      <c r="BI66" s="2">
        <f t="shared" si="156"/>
        <v>89.102923748846052</v>
      </c>
      <c r="BJ66" s="2">
        <f t="shared" si="157"/>
        <v>78.913145264119393</v>
      </c>
      <c r="BK66" s="2">
        <f t="shared" si="158"/>
        <v>76.17021347542584</v>
      </c>
      <c r="BL66" s="2">
        <f t="shared" si="159"/>
        <v>75.548100824444745</v>
      </c>
      <c r="BM66" s="2">
        <f t="shared" si="160"/>
        <v>76.940899706202529</v>
      </c>
      <c r="BO66" s="2">
        <f t="shared" si="38"/>
        <v>71.343999999999994</v>
      </c>
      <c r="BP66" s="2" t="str">
        <f t="shared" si="39"/>
        <v/>
      </c>
      <c r="BQ66" s="2">
        <f t="shared" si="40"/>
        <v>77.153000000000006</v>
      </c>
      <c r="BR66" s="2">
        <f t="shared" si="41"/>
        <v>78.287999999999997</v>
      </c>
      <c r="BS66" s="2">
        <f t="shared" si="42"/>
        <v>77.813999999999993</v>
      </c>
      <c r="BT66" s="2">
        <f t="shared" si="43"/>
        <v>77.39</v>
      </c>
      <c r="BU66" s="2">
        <f t="shared" si="44"/>
        <v>74.694999999999993</v>
      </c>
      <c r="BV66" s="2">
        <f t="shared" si="45"/>
        <v>76.828000000000003</v>
      </c>
      <c r="BW66" s="2">
        <f t="shared" si="46"/>
        <v>76.516999999999996</v>
      </c>
      <c r="BX66" s="2">
        <f t="shared" si="47"/>
        <v>83.983000000000004</v>
      </c>
      <c r="BY66" s="2">
        <f t="shared" si="48"/>
        <v>85.844999999999999</v>
      </c>
      <c r="BZ66" s="2">
        <f t="shared" si="49"/>
        <v>78.620999999999995</v>
      </c>
      <c r="CA66" s="2">
        <f t="shared" si="50"/>
        <v>80.379000000000005</v>
      </c>
      <c r="CB66" s="2">
        <f t="shared" si="51"/>
        <v>78.602999999999994</v>
      </c>
      <c r="CC66" s="2">
        <f t="shared" si="52"/>
        <v>76.364000000000004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70.094353367562675</v>
      </c>
      <c r="DL66" s="2">
        <f t="shared" si="221"/>
        <v>74.136014844804322</v>
      </c>
      <c r="DM66" s="2">
        <f t="shared" si="221"/>
        <v>74.809726775358357</v>
      </c>
      <c r="DN66" s="2">
        <f t="shared" si="221"/>
        <v>76.015645121951209</v>
      </c>
      <c r="DO66" s="2">
        <f t="shared" si="221"/>
        <v>77.060133848133859</v>
      </c>
      <c r="DP66" s="2">
        <f t="shared" si="221"/>
        <v>76.51885083655084</v>
      </c>
      <c r="DQ66" s="2">
        <f t="shared" si="221"/>
        <v>74.525110038610052</v>
      </c>
      <c r="DR66" s="2">
        <f t="shared" si="221"/>
        <v>76.220734180035663</v>
      </c>
      <c r="DS66" s="2">
        <f t="shared" si="221"/>
        <v>76.797217112299478</v>
      </c>
      <c r="DT66" s="2">
        <f t="shared" si="221"/>
        <v>84.011570588235287</v>
      </c>
      <c r="DU66" s="2">
        <f t="shared" si="221"/>
        <v>85.990832258064501</v>
      </c>
      <c r="DV66" s="2">
        <f t="shared" si="221"/>
        <v>79.751073015873018</v>
      </c>
      <c r="DW66" s="2">
        <f t="shared" si="221"/>
        <v>78.471880730933336</v>
      </c>
      <c r="DX66" s="2">
        <f t="shared" si="221"/>
        <v>77.608316271963332</v>
      </c>
      <c r="DY66" s="2">
        <f t="shared" si="221"/>
        <v>78.039151353355564</v>
      </c>
      <c r="EA66" s="2">
        <f t="shared" si="71"/>
        <v>64.056324731182798</v>
      </c>
      <c r="EB66" s="2">
        <f t="shared" si="72"/>
        <v>66.744601558609048</v>
      </c>
      <c r="EC66" s="2">
        <f t="shared" si="73"/>
        <v>68.6832460775192</v>
      </c>
      <c r="ED66" s="2">
        <f t="shared" si="74"/>
        <v>70.558053676416904</v>
      </c>
      <c r="EE66" s="2">
        <f t="shared" si="75"/>
        <v>70.451870912029392</v>
      </c>
      <c r="EF66" s="2">
        <f t="shared" si="76"/>
        <v>68.010996539485348</v>
      </c>
      <c r="EG66" s="2">
        <f t="shared" si="77"/>
        <v>69.741840763019098</v>
      </c>
      <c r="EH66" s="2">
        <f t="shared" si="78"/>
        <v>70.761194425332974</v>
      </c>
      <c r="EI66" s="2">
        <f t="shared" si="79"/>
        <v>68.51311699604743</v>
      </c>
      <c r="EJ66" s="2">
        <f t="shared" si="80"/>
        <v>73.99348219737675</v>
      </c>
      <c r="EK66" s="2">
        <f t="shared" si="81"/>
        <v>93.787385923163342</v>
      </c>
      <c r="EL66" s="2">
        <f t="shared" si="82"/>
        <v>77.762619764388859</v>
      </c>
      <c r="EM66" s="2">
        <f t="shared" si="83"/>
        <v>73.101840954217749</v>
      </c>
      <c r="EN66" s="2">
        <f t="shared" si="84"/>
        <v>72.516291566302115</v>
      </c>
      <c r="EO66" s="2">
        <f t="shared" si="85"/>
        <v>75.131123801490332</v>
      </c>
      <c r="EQ66" s="2">
        <f t="shared" si="86"/>
        <v>62.248677961237433</v>
      </c>
      <c r="ER66" s="2">
        <f t="shared" si="222"/>
        <v>65.367567056972277</v>
      </c>
      <c r="ES66" s="2">
        <f t="shared" si="222"/>
        <v>66.945621489206644</v>
      </c>
      <c r="ET66" s="2">
        <f t="shared" si="222"/>
        <v>69.63020363706282</v>
      </c>
      <c r="EU66" s="2">
        <f t="shared" si="222"/>
        <v>69.740967484191216</v>
      </c>
      <c r="EV66" s="2">
        <f t="shared" si="222"/>
        <v>68.879009974885037</v>
      </c>
      <c r="EW66" s="2">
        <f t="shared" si="222"/>
        <v>69.700276457016727</v>
      </c>
      <c r="EX66" s="2">
        <f t="shared" si="222"/>
        <v>70.095149156847185</v>
      </c>
      <c r="EY66" s="2">
        <f t="shared" si="222"/>
        <v>70.775795292674943</v>
      </c>
      <c r="EZ66" s="2">
        <f t="shared" si="222"/>
        <v>72.00133049350238</v>
      </c>
      <c r="FA66" s="2">
        <f t="shared" si="222"/>
        <v>87.632883067174532</v>
      </c>
      <c r="FB66" s="2">
        <f t="shared" si="222"/>
        <v>78.582477375364661</v>
      </c>
      <c r="FC66" s="2">
        <f t="shared" si="222"/>
        <v>77.002435746797715</v>
      </c>
      <c r="FD66" s="2">
        <f t="shared" si="222"/>
        <v>76.37286648414667</v>
      </c>
      <c r="FE66" s="2">
        <f t="shared" si="222"/>
        <v>76.794925636898725</v>
      </c>
      <c r="FG66" s="2">
        <f t="shared" si="88"/>
        <v>0.3957105749140285</v>
      </c>
      <c r="FH66" s="2">
        <f t="shared" si="223"/>
        <v>0.48593894318009384</v>
      </c>
      <c r="FI66" s="2">
        <f t="shared" si="223"/>
        <v>0.44473355567664363</v>
      </c>
      <c r="FJ66" s="2">
        <f t="shared" si="223"/>
        <v>0.46470946870690361</v>
      </c>
      <c r="FK66" s="2">
        <f t="shared" si="223"/>
        <v>0.42175492886745292</v>
      </c>
      <c r="FL66" s="2">
        <f t="shared" si="223"/>
        <v>0.4321367702479465</v>
      </c>
      <c r="FM66" s="2">
        <f t="shared" si="223"/>
        <v>0.41026685290224152</v>
      </c>
      <c r="FN66" s="2">
        <f t="shared" si="223"/>
        <v>0.40704708596199835</v>
      </c>
      <c r="FO66" s="2">
        <f t="shared" si="223"/>
        <v>0.41454387154113692</v>
      </c>
      <c r="FP66" s="2">
        <f t="shared" si="223"/>
        <v>0.43466803714938068</v>
      </c>
      <c r="FQ66" s="2">
        <f t="shared" si="223"/>
        <v>0.39920420296390141</v>
      </c>
      <c r="FR66" s="2">
        <f t="shared" si="223"/>
        <v>0.42141519538145605</v>
      </c>
      <c r="FS66" s="2">
        <f t="shared" si="223"/>
        <v>0.42864078254292975</v>
      </c>
      <c r="FT66" s="2">
        <f t="shared" si="223"/>
        <v>0.40461870851873738</v>
      </c>
      <c r="FU66" s="2">
        <f t="shared" si="223"/>
        <v>0.37767956246177881</v>
      </c>
      <c r="FW66" s="2">
        <f t="shared" si="112"/>
        <v>2.5575400846050497E-5</v>
      </c>
      <c r="FX66" s="2">
        <f t="shared" si="164"/>
        <v>2.8965156936636969E-5</v>
      </c>
      <c r="FY66" s="2">
        <f t="shared" si="165"/>
        <v>3.8483078532120616E-5</v>
      </c>
      <c r="FZ66" s="2">
        <f t="shared" si="166"/>
        <v>5.3955259031769139E-5</v>
      </c>
      <c r="GA66" s="2">
        <f t="shared" si="167"/>
        <v>5.1744967402765437E-5</v>
      </c>
      <c r="GB66" s="2">
        <f t="shared" si="168"/>
        <v>5.0244832222303497E-5</v>
      </c>
      <c r="GC66" s="2">
        <f t="shared" si="169"/>
        <v>5.3621703204141808E-5</v>
      </c>
      <c r="GD66" s="2">
        <f t="shared" si="170"/>
        <v>7.2318348532608422E-5</v>
      </c>
      <c r="GE66" s="2">
        <f t="shared" si="171"/>
        <v>7.2268541314223961E-5</v>
      </c>
      <c r="GF66" s="2">
        <f t="shared" si="172"/>
        <v>6.483809434903136E-5</v>
      </c>
      <c r="GG66" s="2">
        <f t="shared" si="173"/>
        <v>5.2888261997780309E-5</v>
      </c>
      <c r="GH66" s="2">
        <f t="shared" si="174"/>
        <v>4.4719628095207873E-5</v>
      </c>
      <c r="GI66" s="2">
        <f t="shared" si="175"/>
        <v>3.8659916897595437E-5</v>
      </c>
      <c r="GJ66" s="2">
        <f t="shared" si="176"/>
        <v>2.9303885949909013E-5</v>
      </c>
      <c r="GK66" s="2">
        <f t="shared" si="177"/>
        <v>3.0608370032778679E-5</v>
      </c>
      <c r="GM66" s="86">
        <f t="shared" si="113"/>
        <v>2.2323043586886158E-3</v>
      </c>
      <c r="GN66" s="86">
        <f t="shared" si="178"/>
        <v>1.0000294687703339E-2</v>
      </c>
      <c r="GO66" s="86">
        <f t="shared" si="179"/>
        <v>4.5202671990166015E-3</v>
      </c>
      <c r="GP66" s="86">
        <f t="shared" si="180"/>
        <v>6.8178982894116493E-3</v>
      </c>
      <c r="GQ66" s="86">
        <f t="shared" si="181"/>
        <v>2.5899854322458406E-3</v>
      </c>
      <c r="GR66" s="86">
        <f t="shared" si="182"/>
        <v>3.2358664338700189E-3</v>
      </c>
      <c r="GS66" s="86">
        <f t="shared" si="183"/>
        <v>1.9572658311084986E-3</v>
      </c>
      <c r="GT66" s="86">
        <f t="shared" si="184"/>
        <v>1.5827122385137016E-3</v>
      </c>
      <c r="GU66" s="86">
        <f t="shared" si="185"/>
        <v>1.9319423408998765E-3</v>
      </c>
      <c r="GV66" s="86">
        <f t="shared" si="186"/>
        <v>3.3058395443385986E-3</v>
      </c>
      <c r="GW66" s="86">
        <f t="shared" si="187"/>
        <v>1.0839111076225759E-3</v>
      </c>
      <c r="GX66" s="86">
        <f t="shared" si="188"/>
        <v>2.55895743022323E-3</v>
      </c>
      <c r="GY66" s="86">
        <f t="shared" si="189"/>
        <v>3.214348070521763E-3</v>
      </c>
      <c r="GZ66" s="86">
        <f t="shared" si="190"/>
        <v>1.5128890957772426E-3</v>
      </c>
      <c r="HA66" s="86">
        <f t="shared" si="191"/>
        <v>5.1588764623802059E-4</v>
      </c>
      <c r="HC66" s="86">
        <f t="shared" si="145"/>
        <v>1.4742728654276487E-11</v>
      </c>
      <c r="HD66" s="86">
        <f t="shared" si="192"/>
        <v>7.2337485856032758E-11</v>
      </c>
      <c r="HE66" s="86">
        <f t="shared" si="193"/>
        <v>5.5569949586781361E-12</v>
      </c>
      <c r="HF66" s="86">
        <f t="shared" si="194"/>
        <v>3.1757672256768038E-11</v>
      </c>
      <c r="HG66" s="86">
        <f t="shared" si="195"/>
        <v>9.439629592972696E-13</v>
      </c>
      <c r="HH66" s="86">
        <f t="shared" si="196"/>
        <v>1.0553217788820144E-12</v>
      </c>
      <c r="HI66" s="86">
        <f t="shared" si="197"/>
        <v>4.5866121955170057E-13</v>
      </c>
      <c r="HJ66" s="86">
        <f t="shared" si="198"/>
        <v>3.9830186743019284E-13</v>
      </c>
      <c r="HK66" s="86">
        <f t="shared" si="199"/>
        <v>1.5962433223703821E-12</v>
      </c>
      <c r="HL66" s="86">
        <f t="shared" si="200"/>
        <v>4.3416874298059679E-11</v>
      </c>
      <c r="HM66" s="86">
        <f t="shared" si="201"/>
        <v>3.1246020935921677E-12</v>
      </c>
      <c r="HN66" s="86">
        <f t="shared" si="202"/>
        <v>1.6269132321461664E-12</v>
      </c>
      <c r="HO66" s="86">
        <f t="shared" si="203"/>
        <v>1.3654557809756068E-12</v>
      </c>
      <c r="HP66" s="86">
        <f t="shared" si="204"/>
        <v>1.9092456110276981E-13</v>
      </c>
      <c r="HQ66" s="86">
        <f t="shared" si="205"/>
        <v>6.0273459290139343E-16</v>
      </c>
      <c r="HS66" s="86">
        <f t="shared" si="114"/>
        <v>8.0798618439866865E-42</v>
      </c>
      <c r="HT66" s="86">
        <f t="shared" si="206"/>
        <v>8.3966671138044782E-44</v>
      </c>
      <c r="HU66" s="86">
        <f t="shared" si="207"/>
        <v>6.6497176981813308E-49</v>
      </c>
      <c r="HV66" s="86">
        <f t="shared" si="208"/>
        <v>3.5559422929827344E-43</v>
      </c>
      <c r="HW66" s="86">
        <f t="shared" si="209"/>
        <v>5.3979114082616248E-50</v>
      </c>
      <c r="HX66" s="86">
        <f t="shared" si="210"/>
        <v>2.9662574142725697E-51</v>
      </c>
      <c r="HY66" s="86">
        <f t="shared" si="211"/>
        <v>8.605018281517651E-52</v>
      </c>
      <c r="HZ66" s="86">
        <f t="shared" si="212"/>
        <v>1.6976645300337817E-52</v>
      </c>
      <c r="IA66" s="86">
        <f t="shared" si="213"/>
        <v>2.0500432077012016E-50</v>
      </c>
      <c r="IB66" s="86">
        <f t="shared" si="214"/>
        <v>9.6500510198392693E-45</v>
      </c>
      <c r="IC66" s="86">
        <f t="shared" si="215"/>
        <v>8.9926534027227714E-51</v>
      </c>
      <c r="ID66" s="86">
        <f t="shared" si="216"/>
        <v>1.3033107493484493E-49</v>
      </c>
      <c r="IE66" s="86">
        <f t="shared" si="217"/>
        <v>3.7425995763782748E-50</v>
      </c>
      <c r="IF66" s="86">
        <f t="shared" si="218"/>
        <v>8.0967405428751063E-51</v>
      </c>
      <c r="IG66" s="86">
        <f t="shared" si="219"/>
        <v>1.0611861611303454E-40</v>
      </c>
      <c r="II66" s="86">
        <f t="shared" si="115"/>
        <v>6.1383260484459419E-165</v>
      </c>
      <c r="IJ66" s="86">
        <f t="shared" si="116"/>
        <v>2.1129467739227631E-183</v>
      </c>
      <c r="IK66" s="86">
        <f t="shared" si="117"/>
        <v>5.2198052379633354E-204</v>
      </c>
      <c r="IL66" s="86">
        <f t="shared" si="118"/>
        <v>1.1963601988883919E-178</v>
      </c>
      <c r="IM66" s="86">
        <f t="shared" si="119"/>
        <v>4.427735406283995E-208</v>
      </c>
      <c r="IN66" s="86">
        <f t="shared" si="120"/>
        <v>3.7964526480452238E-214</v>
      </c>
      <c r="IO66" s="86">
        <f t="shared" si="121"/>
        <v>7.9191925711616563E-213</v>
      </c>
      <c r="IP66" s="86">
        <f t="shared" si="122"/>
        <v>9.5820562364853253E-216</v>
      </c>
      <c r="IQ66" s="86">
        <f t="shared" si="123"/>
        <v>6.9077525708537503E-210</v>
      </c>
      <c r="IR66" s="86">
        <f t="shared" si="124"/>
        <v>9.9760070137614368E-186</v>
      </c>
      <c r="IS66" s="86">
        <f t="shared" si="125"/>
        <v>1.6390453735781955E-209</v>
      </c>
      <c r="IT66" s="86">
        <f t="shared" si="126"/>
        <v>5.0515064413303742E-208</v>
      </c>
      <c r="IU66" s="86">
        <f t="shared" si="127"/>
        <v>3.0184682493011286E-204</v>
      </c>
      <c r="IV66" s="86">
        <f t="shared" si="128"/>
        <v>6.3092084014932503E-135</v>
      </c>
      <c r="IW66" s="86">
        <f t="shared" si="129"/>
        <v>2.0821761688637976E-77</v>
      </c>
      <c r="IY66" s="86">
        <f t="shared" si="130"/>
        <v>2.2323043734313445E-3</v>
      </c>
      <c r="IZ66" s="86">
        <f t="shared" si="131"/>
        <v>1.0000294760040825E-2</v>
      </c>
      <c r="JA66" s="86">
        <f t="shared" si="132"/>
        <v>4.5202672045735965E-3</v>
      </c>
      <c r="JB66" s="86">
        <f t="shared" si="133"/>
        <v>6.8178983211693214E-3</v>
      </c>
      <c r="JC66" s="86">
        <f t="shared" si="134"/>
        <v>2.5899854331898034E-3</v>
      </c>
      <c r="JD66" s="86">
        <f t="shared" si="135"/>
        <v>3.2358664349253405E-3</v>
      </c>
      <c r="JE66" s="86">
        <f t="shared" si="136"/>
        <v>1.9572658315671599E-3</v>
      </c>
      <c r="JF66" s="86">
        <f t="shared" si="137"/>
        <v>1.5827122389120035E-3</v>
      </c>
      <c r="JG66" s="86">
        <f t="shared" si="138"/>
        <v>1.9319423424961199E-3</v>
      </c>
      <c r="JH66" s="86">
        <f t="shared" si="139"/>
        <v>3.3058395877554729E-3</v>
      </c>
      <c r="JI66" s="86">
        <f t="shared" si="140"/>
        <v>1.083911110747178E-3</v>
      </c>
      <c r="JJ66" s="86">
        <f t="shared" si="141"/>
        <v>2.5589574318501435E-3</v>
      </c>
      <c r="JK66" s="86">
        <f t="shared" si="142"/>
        <v>3.214348071887219E-3</v>
      </c>
      <c r="JL66" s="86">
        <f t="shared" si="143"/>
        <v>1.5128890959681671E-3</v>
      </c>
      <c r="JM66" s="86">
        <f t="shared" si="144"/>
        <v>5.158876462386233E-4</v>
      </c>
    </row>
    <row r="67" spans="2:273" x14ac:dyDescent="0.25">
      <c r="B67" s="2">
        <v>40</v>
      </c>
      <c r="C67" s="37">
        <v>72.066000000000003</v>
      </c>
      <c r="D67" s="37">
        <v>77.382999999999996</v>
      </c>
      <c r="E67" s="37">
        <v>77.575999999999993</v>
      </c>
      <c r="F67" s="37">
        <v>80.728999999999999</v>
      </c>
      <c r="G67" s="37">
        <v>77.373000000000005</v>
      </c>
      <c r="H67" s="37">
        <v>76.897999999999996</v>
      </c>
      <c r="I67" s="37">
        <v>74.983000000000004</v>
      </c>
      <c r="J67" s="37">
        <v>76.102999999999994</v>
      </c>
      <c r="K67" s="37">
        <v>76.793000000000006</v>
      </c>
      <c r="L67" s="37">
        <v>84.655000000000001</v>
      </c>
      <c r="M67" s="37">
        <v>85.5</v>
      </c>
      <c r="N67" s="37">
        <v>80.655000000000001</v>
      </c>
      <c r="O67" s="37">
        <v>79.844999999999999</v>
      </c>
      <c r="P67" s="37">
        <v>78.492000000000004</v>
      </c>
      <c r="Q67" s="37">
        <v>77.909000000000006</v>
      </c>
      <c r="S67" s="4">
        <f t="shared" si="8"/>
        <v>70.409483580569159</v>
      </c>
      <c r="T67" s="4">
        <f t="shared" si="9"/>
        <v>80.679719015950027</v>
      </c>
      <c r="U67" s="4">
        <f t="shared" si="10"/>
        <v>77.807011447261331</v>
      </c>
      <c r="V67" s="4">
        <f t="shared" si="11"/>
        <v>81.001898348985591</v>
      </c>
      <c r="W67" s="4">
        <f t="shared" si="12"/>
        <v>77.817448927941314</v>
      </c>
      <c r="X67" s="4">
        <f t="shared" si="13"/>
        <v>76.927480839222397</v>
      </c>
      <c r="Y67" s="4">
        <f t="shared" si="14"/>
        <v>75.291155555232891</v>
      </c>
      <c r="Z67" s="4">
        <f t="shared" si="15"/>
        <v>76.27366131008381</v>
      </c>
      <c r="AA67" s="4">
        <f t="shared" si="16"/>
        <v>76.045074785230653</v>
      </c>
      <c r="AB67" s="4">
        <f t="shared" si="17"/>
        <v>83.581851008371373</v>
      </c>
      <c r="AC67" s="4">
        <f t="shared" si="18"/>
        <v>90.959809059407021</v>
      </c>
      <c r="AD67" s="4">
        <f t="shared" si="19"/>
        <v>82.230266736473496</v>
      </c>
      <c r="AE67" s="4">
        <f t="shared" si="20"/>
        <v>80.127256414633365</v>
      </c>
      <c r="AF67" s="4">
        <f t="shared" si="21"/>
        <v>77.732890291000061</v>
      </c>
      <c r="AG67" s="4">
        <f t="shared" si="22"/>
        <v>77.703353448632186</v>
      </c>
      <c r="AI67" s="4">
        <f t="shared" si="23"/>
        <v>1.6565164194308437</v>
      </c>
      <c r="AJ67" s="4">
        <f t="shared" si="24"/>
        <v>-3.2967190159500319</v>
      </c>
      <c r="AK67" s="4">
        <f t="shared" si="25"/>
        <v>-0.23101144726133782</v>
      </c>
      <c r="AL67" s="4">
        <f t="shared" si="26"/>
        <v>-0.27289834898559207</v>
      </c>
      <c r="AM67" s="4">
        <f t="shared" si="27"/>
        <v>-0.44444892794130908</v>
      </c>
      <c r="AN67" s="4">
        <f t="shared" si="28"/>
        <v>-2.9480839222401301E-2</v>
      </c>
      <c r="AO67" s="4">
        <f t="shared" si="29"/>
        <v>-0.30815555523288651</v>
      </c>
      <c r="AP67" s="4">
        <f t="shared" si="30"/>
        <v>-0.17066131008381547</v>
      </c>
      <c r="AQ67" s="4">
        <f t="shared" si="31"/>
        <v>0.74792521476935292</v>
      </c>
      <c r="AR67" s="4">
        <f t="shared" si="32"/>
        <v>1.0731489916286279</v>
      </c>
      <c r="AS67" s="4">
        <f t="shared" si="33"/>
        <v>-5.4598090594070214</v>
      </c>
      <c r="AT67" s="4">
        <f t="shared" si="34"/>
        <v>-1.5752667364734947</v>
      </c>
      <c r="AU67" s="4">
        <f t="shared" si="35"/>
        <v>-0.28225641463336615</v>
      </c>
      <c r="AV67" s="4">
        <f t="shared" si="220"/>
        <v>0.75910970899994368</v>
      </c>
      <c r="AW67" s="4">
        <f t="shared" si="220"/>
        <v>0.20564655136782051</v>
      </c>
      <c r="AY67" s="2">
        <f t="shared" si="96"/>
        <v>67.597143632240176</v>
      </c>
      <c r="AZ67" s="2">
        <f t="shared" si="147"/>
        <v>70.420604521044027</v>
      </c>
      <c r="BA67" s="2">
        <f t="shared" si="148"/>
        <v>72.002706837716659</v>
      </c>
      <c r="BB67" s="2">
        <f t="shared" si="149"/>
        <v>73.369289298973428</v>
      </c>
      <c r="BC67" s="2">
        <f t="shared" si="150"/>
        <v>74.189303809440489</v>
      </c>
      <c r="BD67" s="2">
        <f t="shared" si="151"/>
        <v>72.72366584666392</v>
      </c>
      <c r="BE67" s="2">
        <f t="shared" si="152"/>
        <v>72.505613525987911</v>
      </c>
      <c r="BF67" s="2">
        <f t="shared" si="153"/>
        <v>73.907118920380668</v>
      </c>
      <c r="BG67" s="2">
        <f t="shared" si="154"/>
        <v>73.249695931937453</v>
      </c>
      <c r="BH67" s="2">
        <f t="shared" si="155"/>
        <v>79.490100684524279</v>
      </c>
      <c r="BI67" s="2">
        <f t="shared" si="156"/>
        <v>89.31303469978009</v>
      </c>
      <c r="BJ67" s="2">
        <f t="shared" si="157"/>
        <v>78.943307890445041</v>
      </c>
      <c r="BK67" s="2">
        <f t="shared" si="158"/>
        <v>76.093165021086094</v>
      </c>
      <c r="BL67" s="2">
        <f t="shared" si="159"/>
        <v>75.528715583929625</v>
      </c>
      <c r="BM67" s="2">
        <f t="shared" si="160"/>
        <v>76.911959393237254</v>
      </c>
      <c r="BO67" s="2">
        <f t="shared" si="38"/>
        <v>72.066000000000003</v>
      </c>
      <c r="BP67" s="2" t="str">
        <f t="shared" si="39"/>
        <v/>
      </c>
      <c r="BQ67" s="2">
        <f t="shared" si="40"/>
        <v>77.575999999999993</v>
      </c>
      <c r="BR67" s="2" t="str">
        <f t="shared" si="41"/>
        <v/>
      </c>
      <c r="BS67" s="2">
        <f t="shared" si="42"/>
        <v>77.373000000000005</v>
      </c>
      <c r="BT67" s="2">
        <f t="shared" si="43"/>
        <v>76.897999999999996</v>
      </c>
      <c r="BU67" s="2">
        <f t="shared" si="44"/>
        <v>74.983000000000004</v>
      </c>
      <c r="BV67" s="2">
        <f t="shared" si="45"/>
        <v>76.102999999999994</v>
      </c>
      <c r="BW67" s="2">
        <f t="shared" si="46"/>
        <v>76.793000000000006</v>
      </c>
      <c r="BX67" s="2">
        <f t="shared" si="47"/>
        <v>84.655000000000001</v>
      </c>
      <c r="BY67" s="2">
        <f t="shared" si="48"/>
        <v>85.5</v>
      </c>
      <c r="BZ67" s="2">
        <f t="shared" si="49"/>
        <v>80.655000000000001</v>
      </c>
      <c r="CA67" s="2">
        <f t="shared" si="50"/>
        <v>79.844999999999999</v>
      </c>
      <c r="CB67" s="2">
        <f t="shared" si="51"/>
        <v>78.492000000000004</v>
      </c>
      <c r="CC67" s="2">
        <f t="shared" si="52"/>
        <v>77.909000000000006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70.208419510721839</v>
      </c>
      <c r="DL67" s="2">
        <f t="shared" si="221"/>
        <v>74.316409176788127</v>
      </c>
      <c r="DM67" s="2">
        <f t="shared" si="221"/>
        <v>75.01251417004049</v>
      </c>
      <c r="DN67" s="2">
        <f t="shared" si="221"/>
        <v>76.157688461538456</v>
      </c>
      <c r="DO67" s="2">
        <f t="shared" si="221"/>
        <v>77.268620978120978</v>
      </c>
      <c r="DP67" s="2">
        <f t="shared" si="221"/>
        <v>76.710513256113259</v>
      </c>
      <c r="DQ67" s="2">
        <f t="shared" si="221"/>
        <v>74.69126705276706</v>
      </c>
      <c r="DR67" s="2">
        <f t="shared" si="221"/>
        <v>76.377697415329791</v>
      </c>
      <c r="DS67" s="2">
        <f t="shared" si="221"/>
        <v>76.976995721925135</v>
      </c>
      <c r="DT67" s="2">
        <f t="shared" si="221"/>
        <v>84.22097815126051</v>
      </c>
      <c r="DU67" s="2">
        <f t="shared" si="221"/>
        <v>86.289748387096765</v>
      </c>
      <c r="DV67" s="2">
        <f t="shared" si="221"/>
        <v>79.997092063492062</v>
      </c>
      <c r="DW67" s="2">
        <f t="shared" si="221"/>
        <v>78.629580041580013</v>
      </c>
      <c r="DX67" s="2">
        <f t="shared" si="221"/>
        <v>77.824967150496562</v>
      </c>
      <c r="DY67" s="2">
        <f t="shared" si="221"/>
        <v>78.139838783833881</v>
      </c>
      <c r="EA67" s="2">
        <f t="shared" si="71"/>
        <v>63.960457634408606</v>
      </c>
      <c r="EB67" s="2">
        <f t="shared" si="72"/>
        <v>66.662054079185637</v>
      </c>
      <c r="EC67" s="2">
        <f t="shared" si="73"/>
        <v>68.575655202687955</v>
      </c>
      <c r="ED67" s="2">
        <f t="shared" si="74"/>
        <v>70.440106071541507</v>
      </c>
      <c r="EE67" s="2">
        <f t="shared" si="75"/>
        <v>70.338990207884379</v>
      </c>
      <c r="EF67" s="2">
        <f t="shared" si="76"/>
        <v>67.945496362023064</v>
      </c>
      <c r="EG67" s="2">
        <f t="shared" si="77"/>
        <v>69.64031705257085</v>
      </c>
      <c r="EH67" s="2">
        <f t="shared" si="78"/>
        <v>70.624970662432744</v>
      </c>
      <c r="EI67" s="2">
        <f t="shared" si="79"/>
        <v>68.448440929535224</v>
      </c>
      <c r="EJ67" s="2">
        <f t="shared" si="80"/>
        <v>73.878794545700387</v>
      </c>
      <c r="EK67" s="2">
        <f t="shared" si="81"/>
        <v>93.463514075276194</v>
      </c>
      <c r="EL67" s="2">
        <f t="shared" si="82"/>
        <v>77.623721465902079</v>
      </c>
      <c r="EM67" s="2">
        <f t="shared" si="83"/>
        <v>73.00936031185725</v>
      </c>
      <c r="EN67" s="2">
        <f t="shared" si="84"/>
        <v>72.446883888029035</v>
      </c>
      <c r="EO67" s="2">
        <f t="shared" si="85"/>
        <v>75.066610000084765</v>
      </c>
      <c r="EQ67" s="2">
        <f t="shared" si="86"/>
        <v>62.177020321742482</v>
      </c>
      <c r="ER67" s="2">
        <f t="shared" si="222"/>
        <v>65.304395646859888</v>
      </c>
      <c r="ES67" s="2">
        <f t="shared" si="222"/>
        <v>66.863639917202875</v>
      </c>
      <c r="ET67" s="2">
        <f t="shared" si="222"/>
        <v>69.525787712045343</v>
      </c>
      <c r="EU67" s="2">
        <f t="shared" si="222"/>
        <v>69.638178872407039</v>
      </c>
      <c r="EV67" s="2">
        <f t="shared" si="222"/>
        <v>68.800269487252393</v>
      </c>
      <c r="EW67" s="2">
        <f t="shared" si="222"/>
        <v>69.598480019879787</v>
      </c>
      <c r="EX67" s="2">
        <f t="shared" si="222"/>
        <v>69.969262198299717</v>
      </c>
      <c r="EY67" s="2">
        <f t="shared" si="222"/>
        <v>70.679508671782827</v>
      </c>
      <c r="EZ67" s="2">
        <f t="shared" si="222"/>
        <v>71.919261822018029</v>
      </c>
      <c r="FA67" s="2">
        <f t="shared" si="222"/>
        <v>87.407045346746301</v>
      </c>
      <c r="FB67" s="2">
        <f t="shared" si="222"/>
        <v>78.430834772623655</v>
      </c>
      <c r="FC67" s="2">
        <f t="shared" si="222"/>
        <v>76.849912793957373</v>
      </c>
      <c r="FD67" s="2">
        <f t="shared" si="222"/>
        <v>76.240206556203802</v>
      </c>
      <c r="FE67" s="2">
        <f t="shared" si="222"/>
        <v>76.701348432769748</v>
      </c>
      <c r="FG67" s="2">
        <f t="shared" si="88"/>
        <v>0.41793242622124693</v>
      </c>
      <c r="FH67" s="2">
        <f t="shared" si="223"/>
        <v>0.50896012628294574</v>
      </c>
      <c r="FI67" s="2">
        <f t="shared" si="223"/>
        <v>0.46757822532789861</v>
      </c>
      <c r="FJ67" s="2">
        <f t="shared" si="223"/>
        <v>0.48767903650171956</v>
      </c>
      <c r="FK67" s="2">
        <f t="shared" si="223"/>
        <v>0.44436384980450699</v>
      </c>
      <c r="FL67" s="2">
        <f t="shared" si="223"/>
        <v>0.45486443995111198</v>
      </c>
      <c r="FM67" s="2">
        <f t="shared" si="223"/>
        <v>0.43272078854422386</v>
      </c>
      <c r="FN67" s="2">
        <f t="shared" si="223"/>
        <v>0.42945312835208893</v>
      </c>
      <c r="FO67" s="2">
        <f t="shared" si="223"/>
        <v>0.43705840804961804</v>
      </c>
      <c r="FP67" s="2">
        <f t="shared" si="223"/>
        <v>0.45742159856004677</v>
      </c>
      <c r="FQ67" s="2">
        <f t="shared" si="223"/>
        <v>0.42148540417180114</v>
      </c>
      <c r="FR67" s="2">
        <f t="shared" si="223"/>
        <v>0.44401988885286775</v>
      </c>
      <c r="FS67" s="2">
        <f t="shared" si="223"/>
        <v>0.45133072049733425</v>
      </c>
      <c r="FT67" s="2">
        <f t="shared" si="223"/>
        <v>0.42698733687743745</v>
      </c>
      <c r="FU67" s="2">
        <f t="shared" si="223"/>
        <v>0.39955836059298871</v>
      </c>
      <c r="FW67" s="2">
        <f t="shared" si="112"/>
        <v>2.80428001905891E-5</v>
      </c>
      <c r="FX67" s="2">
        <f t="shared" si="164"/>
        <v>3.1759574276564147E-5</v>
      </c>
      <c r="FY67" s="2">
        <f t="shared" si="165"/>
        <v>4.2195699867670082E-5</v>
      </c>
      <c r="FZ67" s="2">
        <f t="shared" si="166"/>
        <v>5.9160457135474137E-5</v>
      </c>
      <c r="GA67" s="2">
        <f t="shared" si="167"/>
        <v>5.673694527162649E-5</v>
      </c>
      <c r="GB67" s="2">
        <f t="shared" si="168"/>
        <v>5.5092095939997578E-5</v>
      </c>
      <c r="GC67" s="2">
        <f t="shared" si="169"/>
        <v>5.8794724239174146E-5</v>
      </c>
      <c r="GD67" s="2">
        <f t="shared" si="170"/>
        <v>7.9294939094894774E-5</v>
      </c>
      <c r="GE67" s="2">
        <f t="shared" si="171"/>
        <v>7.9240327327734355E-5</v>
      </c>
      <c r="GF67" s="2">
        <f t="shared" si="172"/>
        <v>7.1093112012899544E-5</v>
      </c>
      <c r="GG67" s="2">
        <f t="shared" si="173"/>
        <v>5.7990530212075849E-5</v>
      </c>
      <c r="GH67" s="2">
        <f t="shared" si="174"/>
        <v>4.9033885590845864E-5</v>
      </c>
      <c r="GI67" s="2">
        <f t="shared" si="175"/>
        <v>4.2389597836543816E-5</v>
      </c>
      <c r="GJ67" s="2">
        <f t="shared" si="176"/>
        <v>3.2130981166079975E-5</v>
      </c>
      <c r="GK67" s="2">
        <f t="shared" si="177"/>
        <v>3.3561311252518699E-5</v>
      </c>
      <c r="GM67" s="86">
        <f t="shared" si="113"/>
        <v>3.3228557959842854E-3</v>
      </c>
      <c r="GN67" s="86">
        <f t="shared" si="178"/>
        <v>1.4218577146812256E-2</v>
      </c>
      <c r="GO67" s="86">
        <f t="shared" si="179"/>
        <v>6.9641236968603429E-3</v>
      </c>
      <c r="GP67" s="86">
        <f t="shared" si="180"/>
        <v>1.0120645013496573E-2</v>
      </c>
      <c r="GQ67" s="86">
        <f t="shared" si="181"/>
        <v>4.19637086252936E-3</v>
      </c>
      <c r="GR67" s="86">
        <f t="shared" si="182"/>
        <v>5.1973089235545916E-3</v>
      </c>
      <c r="GS67" s="86">
        <f t="shared" si="183"/>
        <v>3.2274700659871308E-3</v>
      </c>
      <c r="GT67" s="86">
        <f t="shared" si="184"/>
        <v>2.7201643260932936E-3</v>
      </c>
      <c r="GU67" s="86">
        <f t="shared" si="185"/>
        <v>3.2791014709920006E-3</v>
      </c>
      <c r="GV67" s="86">
        <f t="shared" si="186"/>
        <v>5.3633195768498423E-3</v>
      </c>
      <c r="GW67" s="86">
        <f t="shared" si="187"/>
        <v>1.9694753539287605E-3</v>
      </c>
      <c r="GX67" s="86">
        <f t="shared" si="188"/>
        <v>4.1535101258343907E-3</v>
      </c>
      <c r="GY67" s="86">
        <f t="shared" si="189"/>
        <v>5.0569832775080878E-3</v>
      </c>
      <c r="GZ67" s="86">
        <f t="shared" si="190"/>
        <v>2.5960705188967093E-3</v>
      </c>
      <c r="HA67" s="86">
        <f t="shared" si="191"/>
        <v>9.9110494720304086E-4</v>
      </c>
      <c r="HC67" s="86">
        <f t="shared" si="145"/>
        <v>3.8280935410584616E-11</v>
      </c>
      <c r="HD67" s="86">
        <f t="shared" si="192"/>
        <v>1.9347645036060752E-10</v>
      </c>
      <c r="HE67" s="86">
        <f t="shared" si="193"/>
        <v>1.7128970871516795E-11</v>
      </c>
      <c r="HF67" s="86">
        <f t="shared" si="194"/>
        <v>9.0798524626663269E-11</v>
      </c>
      <c r="HG67" s="86">
        <f t="shared" si="195"/>
        <v>3.1705382292121266E-12</v>
      </c>
      <c r="HH67" s="86">
        <f t="shared" si="196"/>
        <v>3.5849420210392523E-12</v>
      </c>
      <c r="HI67" s="86">
        <f t="shared" si="197"/>
        <v>1.5948752254389704E-12</v>
      </c>
      <c r="HJ67" s="86">
        <f t="shared" si="198"/>
        <v>1.4570640399320737E-12</v>
      </c>
      <c r="HK67" s="86">
        <f t="shared" si="199"/>
        <v>5.5517104415856941E-12</v>
      </c>
      <c r="HL67" s="86">
        <f t="shared" si="200"/>
        <v>1.2834912847364379E-10</v>
      </c>
      <c r="HM67" s="86">
        <f t="shared" si="201"/>
        <v>1.0278090947648517E-11</v>
      </c>
      <c r="HN67" s="86">
        <f t="shared" si="202"/>
        <v>5.3035511242573245E-12</v>
      </c>
      <c r="HO67" s="86">
        <f t="shared" si="203"/>
        <v>4.3478952463953381E-12</v>
      </c>
      <c r="HP67" s="86">
        <f t="shared" si="204"/>
        <v>6.599636136002096E-13</v>
      </c>
      <c r="HQ67" s="86">
        <f t="shared" si="205"/>
        <v>2.8189789842960482E-15</v>
      </c>
      <c r="HS67" s="86">
        <f t="shared" si="114"/>
        <v>6.7020799304284292E-41</v>
      </c>
      <c r="HT67" s="86">
        <f t="shared" si="206"/>
        <v>8.4844759347355386E-43</v>
      </c>
      <c r="HU67" s="86">
        <f t="shared" si="207"/>
        <v>9.4605481772910707E-48</v>
      </c>
      <c r="HV67" s="86">
        <f t="shared" si="208"/>
        <v>3.9519108446471544E-42</v>
      </c>
      <c r="HW67" s="86">
        <f t="shared" si="209"/>
        <v>8.8169240298196745E-49</v>
      </c>
      <c r="HX67" s="86">
        <f t="shared" si="210"/>
        <v>5.1901464919756096E-50</v>
      </c>
      <c r="HY67" s="86">
        <f t="shared" si="211"/>
        <v>1.5444038696875001E-50</v>
      </c>
      <c r="HZ67" s="86">
        <f t="shared" si="212"/>
        <v>3.4748693485759541E-51</v>
      </c>
      <c r="IA67" s="86">
        <f t="shared" si="213"/>
        <v>3.7845182395192099E-49</v>
      </c>
      <c r="IB67" s="86">
        <f t="shared" si="214"/>
        <v>1.2344497379133201E-43</v>
      </c>
      <c r="IC67" s="86">
        <f t="shared" si="215"/>
        <v>1.5262605891065567E-49</v>
      </c>
      <c r="ID67" s="86">
        <f t="shared" si="216"/>
        <v>2.0214684625129471E-48</v>
      </c>
      <c r="IE67" s="86">
        <f t="shared" si="217"/>
        <v>5.5289035138928813E-49</v>
      </c>
      <c r="IF67" s="86">
        <f t="shared" si="218"/>
        <v>1.1976865281605639E-49</v>
      </c>
      <c r="IG67" s="86">
        <f t="shared" si="219"/>
        <v>9.1187187996973309E-40</v>
      </c>
      <c r="II67" s="86">
        <f t="shared" si="115"/>
        <v>4.1064926102746322E-162</v>
      </c>
      <c r="IJ67" s="86">
        <f t="shared" si="116"/>
        <v>3.2170028647257415E-180</v>
      </c>
      <c r="IK67" s="86">
        <f t="shared" si="117"/>
        <v>2.2913302674417754E-200</v>
      </c>
      <c r="IL67" s="86">
        <f t="shared" si="118"/>
        <v>2.3570783670810574E-175</v>
      </c>
      <c r="IM67" s="86">
        <f t="shared" si="119"/>
        <v>2.9713482289790829E-204</v>
      </c>
      <c r="IN67" s="86">
        <f t="shared" si="120"/>
        <v>3.2143064456008494E-210</v>
      </c>
      <c r="IO67" s="86">
        <f t="shared" si="121"/>
        <v>6.72476858137434E-209</v>
      </c>
      <c r="IP67" s="86">
        <f t="shared" si="122"/>
        <v>1.2279015777222058E-211</v>
      </c>
      <c r="IQ67" s="86">
        <f t="shared" si="123"/>
        <v>6.8271671595193927E-206</v>
      </c>
      <c r="IR67" s="86">
        <f t="shared" si="124"/>
        <v>3.0928093559669179E-182</v>
      </c>
      <c r="IS67" s="86">
        <f t="shared" si="125"/>
        <v>1.1924579200892796E-205</v>
      </c>
      <c r="IT67" s="86">
        <f t="shared" si="126"/>
        <v>2.9760896704833834E-204</v>
      </c>
      <c r="IU67" s="86">
        <f t="shared" si="127"/>
        <v>1.3432114935898554E-200</v>
      </c>
      <c r="IV67" s="86">
        <f t="shared" si="128"/>
        <v>1.3662420096793355E-132</v>
      </c>
      <c r="IW67" s="86">
        <f t="shared" si="129"/>
        <v>4.4785125443995183E-76</v>
      </c>
      <c r="IY67" s="86">
        <f t="shared" si="130"/>
        <v>3.3228558342652207E-3</v>
      </c>
      <c r="IZ67" s="86">
        <f t="shared" si="131"/>
        <v>1.4218577340288707E-2</v>
      </c>
      <c r="JA67" s="86">
        <f t="shared" si="132"/>
        <v>6.9641237139893139E-3</v>
      </c>
      <c r="JB67" s="86">
        <f t="shared" si="133"/>
        <v>1.0120645104295098E-2</v>
      </c>
      <c r="JC67" s="86">
        <f t="shared" si="134"/>
        <v>4.1963708656998985E-3</v>
      </c>
      <c r="JD67" s="86">
        <f t="shared" si="135"/>
        <v>5.1973089271395339E-3</v>
      </c>
      <c r="JE67" s="86">
        <f t="shared" si="136"/>
        <v>3.227470067582006E-3</v>
      </c>
      <c r="JF67" s="86">
        <f t="shared" si="137"/>
        <v>2.7201643275503577E-3</v>
      </c>
      <c r="JG67" s="86">
        <f t="shared" si="138"/>
        <v>3.2791014765437112E-3</v>
      </c>
      <c r="JH67" s="86">
        <f t="shared" si="139"/>
        <v>5.3633197051989705E-3</v>
      </c>
      <c r="JI67" s="86">
        <f t="shared" si="140"/>
        <v>1.9694753642068514E-3</v>
      </c>
      <c r="JJ67" s="86">
        <f t="shared" si="141"/>
        <v>4.1535101311379417E-3</v>
      </c>
      <c r="JK67" s="86">
        <f t="shared" si="142"/>
        <v>5.0569832818559831E-3</v>
      </c>
      <c r="JL67" s="86">
        <f t="shared" si="143"/>
        <v>2.5960705195566727E-3</v>
      </c>
      <c r="JM67" s="86">
        <f t="shared" si="144"/>
        <v>9.9110494720585978E-4</v>
      </c>
    </row>
    <row r="68" spans="2:273" x14ac:dyDescent="0.25">
      <c r="B68" s="2">
        <v>41</v>
      </c>
      <c r="C68" s="37">
        <v>73.721000000000004</v>
      </c>
      <c r="D68" s="37">
        <v>79</v>
      </c>
      <c r="E68" s="37">
        <v>79.203000000000003</v>
      </c>
      <c r="F68" s="37">
        <v>80.525000000000006</v>
      </c>
      <c r="G68" s="37">
        <v>80.186000000000007</v>
      </c>
      <c r="H68" s="37">
        <v>80.153000000000006</v>
      </c>
      <c r="I68" s="37">
        <v>76.441000000000003</v>
      </c>
      <c r="J68" s="37">
        <v>77.397000000000006</v>
      </c>
      <c r="K68" s="37">
        <v>78.224000000000004</v>
      </c>
      <c r="L68" s="37">
        <v>84.897000000000006</v>
      </c>
      <c r="M68" s="37">
        <v>87.102999999999994</v>
      </c>
      <c r="N68" s="37">
        <v>82.328000000000003</v>
      </c>
      <c r="O68" s="37">
        <v>80.259</v>
      </c>
      <c r="P68" s="37">
        <v>79.27</v>
      </c>
      <c r="Q68" s="37">
        <v>78.727000000000004</v>
      </c>
      <c r="S68" s="4">
        <f t="shared" si="8"/>
        <v>71.463579644854718</v>
      </c>
      <c r="T68" s="4">
        <f t="shared" si="9"/>
        <v>84.08675787332335</v>
      </c>
      <c r="U68" s="4">
        <f t="shared" si="10"/>
        <v>80.309094469805316</v>
      </c>
      <c r="V68" s="4">
        <f t="shared" si="11"/>
        <v>83.921741821072601</v>
      </c>
      <c r="W68" s="4">
        <f t="shared" si="12"/>
        <v>79.595580205894606</v>
      </c>
      <c r="X68" s="4">
        <f t="shared" si="13"/>
        <v>78.910411515842881</v>
      </c>
      <c r="Y68" s="4">
        <f t="shared" si="14"/>
        <v>76.736694123194766</v>
      </c>
      <c r="Z68" s="4">
        <f t="shared" si="15"/>
        <v>77.590052437655899</v>
      </c>
      <c r="AA68" s="4">
        <f t="shared" si="16"/>
        <v>77.54313688139132</v>
      </c>
      <c r="AB68" s="4">
        <f t="shared" si="17"/>
        <v>85.505381716428573</v>
      </c>
      <c r="AC68" s="4">
        <f t="shared" si="18"/>
        <v>92.268576604745903</v>
      </c>
      <c r="AD68" s="4">
        <f t="shared" si="19"/>
        <v>83.951763861991239</v>
      </c>
      <c r="AE68" s="4">
        <f t="shared" si="20"/>
        <v>81.967004072822505</v>
      </c>
      <c r="AF68" s="4">
        <f t="shared" si="21"/>
        <v>79.021217955719479</v>
      </c>
      <c r="AG68" s="4">
        <f t="shared" si="22"/>
        <v>78.280116285219506</v>
      </c>
      <c r="AI68" s="4">
        <f t="shared" si="23"/>
        <v>2.2574203551452854</v>
      </c>
      <c r="AJ68" s="4">
        <f t="shared" si="24"/>
        <v>-5.0867578733233501</v>
      </c>
      <c r="AK68" s="4">
        <f t="shared" si="25"/>
        <v>-1.1060944698053135</v>
      </c>
      <c r="AL68" s="4">
        <f t="shared" si="26"/>
        <v>-3.3967418210725953</v>
      </c>
      <c r="AM68" s="4">
        <f t="shared" si="27"/>
        <v>0.5904197941054008</v>
      </c>
      <c r="AN68" s="4">
        <f t="shared" si="28"/>
        <v>1.2425884841571246</v>
      </c>
      <c r="AO68" s="4">
        <f t="shared" si="29"/>
        <v>-0.29569412319476385</v>
      </c>
      <c r="AP68" s="4">
        <f t="shared" si="30"/>
        <v>-0.19305243765589353</v>
      </c>
      <c r="AQ68" s="4">
        <f t="shared" si="31"/>
        <v>0.6808631186086842</v>
      </c>
      <c r="AR68" s="4">
        <f t="shared" si="32"/>
        <v>-0.60838171642856764</v>
      </c>
      <c r="AS68" s="4">
        <f t="shared" si="33"/>
        <v>-5.1655766047459082</v>
      </c>
      <c r="AT68" s="4">
        <f t="shared" si="34"/>
        <v>-1.623763861991236</v>
      </c>
      <c r="AU68" s="4">
        <f t="shared" si="35"/>
        <v>-1.7080040728225043</v>
      </c>
      <c r="AV68" s="4">
        <f t="shared" si="220"/>
        <v>0.24878204428051731</v>
      </c>
      <c r="AW68" s="4">
        <f t="shared" si="220"/>
        <v>0.4468837147804976</v>
      </c>
      <c r="AY68" s="2">
        <f t="shared" si="96"/>
        <v>67.477776989897592</v>
      </c>
      <c r="AZ68" s="2">
        <f t="shared" si="147"/>
        <v>70.285203300592343</v>
      </c>
      <c r="BA68" s="2">
        <f t="shared" si="148"/>
        <v>71.905301256190697</v>
      </c>
      <c r="BB68" s="2">
        <f t="shared" si="149"/>
        <v>73.246922133364464</v>
      </c>
      <c r="BC68" s="2">
        <f t="shared" si="150"/>
        <v>74.089358654018028</v>
      </c>
      <c r="BD68" s="2">
        <f t="shared" si="151"/>
        <v>72.591594002080626</v>
      </c>
      <c r="BE68" s="2">
        <f t="shared" si="152"/>
        <v>72.435026850425146</v>
      </c>
      <c r="BF68" s="2">
        <f t="shared" si="153"/>
        <v>73.800932315036448</v>
      </c>
      <c r="BG68" s="2">
        <f t="shared" si="154"/>
        <v>73.122825816533734</v>
      </c>
      <c r="BH68" s="2">
        <f t="shared" si="155"/>
        <v>79.306643710915921</v>
      </c>
      <c r="BI68" s="2">
        <f t="shared" si="156"/>
        <v>89.497515715380516</v>
      </c>
      <c r="BJ68" s="2">
        <f t="shared" si="157"/>
        <v>78.955423036138612</v>
      </c>
      <c r="BK68" s="2">
        <f t="shared" si="158"/>
        <v>76.003565660511512</v>
      </c>
      <c r="BL68" s="2">
        <f t="shared" si="159"/>
        <v>75.494819180842029</v>
      </c>
      <c r="BM68" s="2">
        <f t="shared" si="160"/>
        <v>76.874468336125744</v>
      </c>
      <c r="BO68" s="2">
        <f t="shared" si="38"/>
        <v>73.721000000000004</v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>
        <f t="shared" si="42"/>
        <v>80.186000000000007</v>
      </c>
      <c r="BT68" s="2">
        <f t="shared" si="43"/>
        <v>80.153000000000006</v>
      </c>
      <c r="BU68" s="2">
        <f t="shared" si="44"/>
        <v>76.441000000000003</v>
      </c>
      <c r="BV68" s="2">
        <f t="shared" si="45"/>
        <v>77.397000000000006</v>
      </c>
      <c r="BW68" s="2">
        <f t="shared" si="46"/>
        <v>78.224000000000004</v>
      </c>
      <c r="BX68" s="2">
        <f t="shared" si="47"/>
        <v>84.897000000000006</v>
      </c>
      <c r="BY68" s="2">
        <f t="shared" si="48"/>
        <v>87.102999999999994</v>
      </c>
      <c r="BZ68" s="2">
        <f t="shared" si="49"/>
        <v>82.328000000000003</v>
      </c>
      <c r="CA68" s="2">
        <f t="shared" si="50"/>
        <v>80.259</v>
      </c>
      <c r="CB68" s="2">
        <f t="shared" si="51"/>
        <v>79.27</v>
      </c>
      <c r="CC68" s="2">
        <f t="shared" si="52"/>
        <v>78.727000000000004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70.322485653881003</v>
      </c>
      <c r="DL68" s="2">
        <f t="shared" si="221"/>
        <v>74.496803508771933</v>
      </c>
      <c r="DM68" s="2">
        <f t="shared" si="221"/>
        <v>75.215301564722623</v>
      </c>
      <c r="DN68" s="2">
        <f t="shared" si="221"/>
        <v>76.299731801125688</v>
      </c>
      <c r="DO68" s="2">
        <f t="shared" si="221"/>
        <v>77.477108108108112</v>
      </c>
      <c r="DP68" s="2">
        <f t="shared" si="221"/>
        <v>76.902175675675679</v>
      </c>
      <c r="DQ68" s="2">
        <f t="shared" si="221"/>
        <v>74.857424066924068</v>
      </c>
      <c r="DR68" s="2">
        <f t="shared" si="221"/>
        <v>76.534660650623906</v>
      </c>
      <c r="DS68" s="2">
        <f t="shared" si="221"/>
        <v>77.156774331550807</v>
      </c>
      <c r="DT68" s="2">
        <f t="shared" si="221"/>
        <v>84.43038571428572</v>
      </c>
      <c r="DU68" s="2">
        <f t="shared" si="221"/>
        <v>86.588664516129029</v>
      </c>
      <c r="DV68" s="2">
        <f t="shared" si="221"/>
        <v>80.243111111111105</v>
      </c>
      <c r="DW68" s="2">
        <f t="shared" si="221"/>
        <v>78.78727935222669</v>
      </c>
      <c r="DX68" s="2">
        <f t="shared" si="221"/>
        <v>78.041618029029792</v>
      </c>
      <c r="DY68" s="2">
        <f t="shared" si="221"/>
        <v>78.240526214312183</v>
      </c>
      <c r="EA68" s="2">
        <f t="shared" si="71"/>
        <v>63.864590537634413</v>
      </c>
      <c r="EB68" s="2">
        <f t="shared" si="72"/>
        <v>66.579506599762212</v>
      </c>
      <c r="EC68" s="2">
        <f t="shared" si="73"/>
        <v>68.468064327856709</v>
      </c>
      <c r="ED68" s="2">
        <f t="shared" si="74"/>
        <v>70.32215846666611</v>
      </c>
      <c r="EE68" s="2">
        <f t="shared" si="75"/>
        <v>70.226109503739366</v>
      </c>
      <c r="EF68" s="2">
        <f t="shared" si="76"/>
        <v>67.879996184560767</v>
      </c>
      <c r="EG68" s="2">
        <f t="shared" si="77"/>
        <v>69.538793342122602</v>
      </c>
      <c r="EH68" s="2">
        <f t="shared" si="78"/>
        <v>70.488746899532501</v>
      </c>
      <c r="EI68" s="2">
        <f t="shared" si="79"/>
        <v>68.383764863023032</v>
      </c>
      <c r="EJ68" s="2">
        <f t="shared" si="80"/>
        <v>73.764106894024025</v>
      </c>
      <c r="EK68" s="2">
        <f t="shared" si="81"/>
        <v>93.139642227389047</v>
      </c>
      <c r="EL68" s="2">
        <f t="shared" si="82"/>
        <v>77.4848231674153</v>
      </c>
      <c r="EM68" s="2">
        <f t="shared" si="83"/>
        <v>72.916879669496765</v>
      </c>
      <c r="EN68" s="2">
        <f t="shared" si="84"/>
        <v>72.377476209755955</v>
      </c>
      <c r="EO68" s="2">
        <f t="shared" si="85"/>
        <v>75.002096198679197</v>
      </c>
      <c r="EQ68" s="2">
        <f t="shared" si="86"/>
        <v>62.105362682247524</v>
      </c>
      <c r="ER68" s="2">
        <f t="shared" si="222"/>
        <v>65.241224236747485</v>
      </c>
      <c r="ES68" s="2">
        <f t="shared" si="222"/>
        <v>66.781658345199105</v>
      </c>
      <c r="ET68" s="2">
        <f t="shared" si="222"/>
        <v>69.421371787027866</v>
      </c>
      <c r="EU68" s="2">
        <f t="shared" si="222"/>
        <v>69.535390260622862</v>
      </c>
      <c r="EV68" s="2">
        <f t="shared" si="222"/>
        <v>68.72152899961975</v>
      </c>
      <c r="EW68" s="2">
        <f t="shared" si="222"/>
        <v>69.496683582742847</v>
      </c>
      <c r="EX68" s="2">
        <f t="shared" si="222"/>
        <v>69.843375239752248</v>
      </c>
      <c r="EY68" s="2">
        <f t="shared" si="222"/>
        <v>70.583222050890711</v>
      </c>
      <c r="EZ68" s="2">
        <f t="shared" si="222"/>
        <v>71.837193150533665</v>
      </c>
      <c r="FA68" s="2">
        <f t="shared" si="222"/>
        <v>87.18120762631807</v>
      </c>
      <c r="FB68" s="2">
        <f t="shared" si="222"/>
        <v>78.279192169882648</v>
      </c>
      <c r="FC68" s="2">
        <f t="shared" si="222"/>
        <v>76.697389841117044</v>
      </c>
      <c r="FD68" s="2">
        <f t="shared" si="222"/>
        <v>76.107546628260948</v>
      </c>
      <c r="FE68" s="2">
        <f t="shared" si="222"/>
        <v>76.607771228640757</v>
      </c>
      <c r="FG68" s="2">
        <f t="shared" si="88"/>
        <v>0.4404925319511655</v>
      </c>
      <c r="FH68" s="2">
        <f t="shared" si="223"/>
        <v>0.53194337067389896</v>
      </c>
      <c r="FI68" s="2">
        <f t="shared" si="223"/>
        <v>0.49055964215756248</v>
      </c>
      <c r="FJ68" s="2">
        <f t="shared" si="223"/>
        <v>0.51070075847159624</v>
      </c>
      <c r="FK68" s="2">
        <f t="shared" si="223"/>
        <v>0.46720550767604968</v>
      </c>
      <c r="FL68" s="2">
        <f t="shared" si="223"/>
        <v>0.4777817280491975</v>
      </c>
      <c r="FM68" s="2">
        <f t="shared" si="223"/>
        <v>0.45545453842525591</v>
      </c>
      <c r="FN68" s="2">
        <f t="shared" si="223"/>
        <v>0.45215203798985981</v>
      </c>
      <c r="FO68" s="2">
        <f t="shared" si="223"/>
        <v>0.45983531973906477</v>
      </c>
      <c r="FP68" s="2">
        <f t="shared" si="223"/>
        <v>0.48035419698537646</v>
      </c>
      <c r="FQ68" s="2">
        <f t="shared" si="223"/>
        <v>0.44409097306079337</v>
      </c>
      <c r="FR68" s="2">
        <f t="shared" si="223"/>
        <v>0.46685872177866961</v>
      </c>
      <c r="FS68" s="2">
        <f t="shared" si="223"/>
        <v>0.47422484955131827</v>
      </c>
      <c r="FT68" s="2">
        <f t="shared" si="223"/>
        <v>0.44965863194443051</v>
      </c>
      <c r="FU68" s="2">
        <f t="shared" si="223"/>
        <v>0.42184544950203245</v>
      </c>
      <c r="FW68" s="2">
        <f t="shared" si="112"/>
        <v>3.0748235777851627E-5</v>
      </c>
      <c r="FX68" s="2">
        <f t="shared" si="164"/>
        <v>3.4823574009905283E-5</v>
      </c>
      <c r="FY68" s="2">
        <f t="shared" si="165"/>
        <v>4.6266476526695105E-5</v>
      </c>
      <c r="FZ68" s="2">
        <f t="shared" si="166"/>
        <v>6.4867781077453991E-5</v>
      </c>
      <c r="GA68" s="2">
        <f t="shared" si="167"/>
        <v>6.2210482873505791E-5</v>
      </c>
      <c r="GB68" s="2">
        <f t="shared" si="168"/>
        <v>6.0406960903800733E-5</v>
      </c>
      <c r="GC68" s="2">
        <f t="shared" si="169"/>
        <v>6.4466767494637548E-5</v>
      </c>
      <c r="GD68" s="2">
        <f t="shared" si="170"/>
        <v>8.6944506636347268E-5</v>
      </c>
      <c r="GE68" s="2">
        <f t="shared" si="171"/>
        <v>8.6884626940278233E-5</v>
      </c>
      <c r="GF68" s="2">
        <f t="shared" si="172"/>
        <v>7.7951512553735701E-5</v>
      </c>
      <c r="GG68" s="2">
        <f t="shared" si="173"/>
        <v>6.3584996213604211E-5</v>
      </c>
      <c r="GH68" s="2">
        <f t="shared" si="174"/>
        <v>5.3764332079571485E-5</v>
      </c>
      <c r="GI68" s="2">
        <f t="shared" si="175"/>
        <v>4.6479079686860856E-5</v>
      </c>
      <c r="GJ68" s="2">
        <f t="shared" si="176"/>
        <v>3.5230811055925111E-5</v>
      </c>
      <c r="GK68" s="2">
        <f t="shared" si="177"/>
        <v>3.6799126869189279E-5</v>
      </c>
      <c r="GM68" s="86">
        <f t="shared" si="113"/>
        <v>4.8791748806268952E-3</v>
      </c>
      <c r="GN68" s="86">
        <f t="shared" si="178"/>
        <v>1.99350753228454E-2</v>
      </c>
      <c r="GO68" s="86">
        <f t="shared" si="179"/>
        <v>1.0535493286437381E-2</v>
      </c>
      <c r="GP68" s="86">
        <f t="shared" si="180"/>
        <v>1.477902416496818E-2</v>
      </c>
      <c r="GQ68" s="86">
        <f t="shared" si="181"/>
        <v>6.6597647127634814E-3</v>
      </c>
      <c r="GR68" s="86">
        <f t="shared" si="182"/>
        <v>8.1765447120647934E-3</v>
      </c>
      <c r="GS68" s="86">
        <f t="shared" si="183"/>
        <v>5.2099653304730747E-3</v>
      </c>
      <c r="GT68" s="86">
        <f t="shared" si="184"/>
        <v>4.563301604874454E-3</v>
      </c>
      <c r="GU68" s="86">
        <f t="shared" si="185"/>
        <v>5.4347071010486196E-3</v>
      </c>
      <c r="GV68" s="86">
        <f t="shared" si="186"/>
        <v>8.5145315453257105E-3</v>
      </c>
      <c r="GW68" s="86">
        <f t="shared" si="187"/>
        <v>3.4800907761800203E-3</v>
      </c>
      <c r="GX68" s="86">
        <f t="shared" si="188"/>
        <v>6.6027699847873086E-3</v>
      </c>
      <c r="GY68" s="86">
        <f t="shared" si="189"/>
        <v>7.8070262278951167E-3</v>
      </c>
      <c r="GZ68" s="86">
        <f t="shared" si="190"/>
        <v>4.3496229443769187E-3</v>
      </c>
      <c r="HA68" s="86">
        <f t="shared" si="191"/>
        <v>1.8475048491455759E-3</v>
      </c>
      <c r="HC68" s="86">
        <f t="shared" si="145"/>
        <v>9.7514182536361181E-11</v>
      </c>
      <c r="HD68" s="86">
        <f t="shared" si="192"/>
        <v>5.0631626171829572E-10</v>
      </c>
      <c r="HE68" s="86">
        <f t="shared" si="193"/>
        <v>5.1458170227012952E-11</v>
      </c>
      <c r="HF68" s="86">
        <f t="shared" si="194"/>
        <v>2.5343959571566851E-10</v>
      </c>
      <c r="HG68" s="86">
        <f t="shared" si="195"/>
        <v>1.0356401812247397E-11</v>
      </c>
      <c r="HH68" s="86">
        <f t="shared" si="196"/>
        <v>1.1835749663611071E-11</v>
      </c>
      <c r="HI68" s="86">
        <f t="shared" si="197"/>
        <v>5.3887093848841459E-12</v>
      </c>
      <c r="HJ68" s="86">
        <f t="shared" si="198"/>
        <v>5.1675964238312482E-12</v>
      </c>
      <c r="HK68" s="86">
        <f t="shared" si="199"/>
        <v>1.8736170453407654E-11</v>
      </c>
      <c r="HL68" s="86">
        <f t="shared" si="200"/>
        <v>3.6970941492781964E-10</v>
      </c>
      <c r="HM68" s="86">
        <f t="shared" si="201"/>
        <v>3.2870022938906921E-11</v>
      </c>
      <c r="HN68" s="86">
        <f t="shared" si="202"/>
        <v>1.6827691007450739E-11</v>
      </c>
      <c r="HO68" s="86">
        <f t="shared" si="203"/>
        <v>1.3492045798192E-11</v>
      </c>
      <c r="HP68" s="86">
        <f t="shared" si="204"/>
        <v>2.2192340702076031E-12</v>
      </c>
      <c r="HQ68" s="86">
        <f t="shared" si="205"/>
        <v>1.2723133236372086E-14</v>
      </c>
      <c r="HS68" s="86">
        <f t="shared" si="114"/>
        <v>5.4259482435813765E-40</v>
      </c>
      <c r="HT68" s="86">
        <f t="shared" si="206"/>
        <v>8.339205004142367E-42</v>
      </c>
      <c r="HU68" s="86">
        <f t="shared" si="207"/>
        <v>1.3028027596304472E-46</v>
      </c>
      <c r="HV68" s="86">
        <f t="shared" si="208"/>
        <v>4.2601867054070224E-41</v>
      </c>
      <c r="HW68" s="86">
        <f t="shared" si="209"/>
        <v>1.390245710430474E-47</v>
      </c>
      <c r="HX68" s="86">
        <f t="shared" si="210"/>
        <v>8.7593969596934023E-49</v>
      </c>
      <c r="HY68" s="86">
        <f t="shared" si="211"/>
        <v>2.6729066229040163E-49</v>
      </c>
      <c r="HZ68" s="86">
        <f t="shared" si="212"/>
        <v>6.8391063503297559E-50</v>
      </c>
      <c r="IA68" s="86">
        <f t="shared" si="213"/>
        <v>6.7251918628220206E-48</v>
      </c>
      <c r="IB68" s="86">
        <f t="shared" si="214"/>
        <v>1.5280016514609737E-42</v>
      </c>
      <c r="IC68" s="86">
        <f t="shared" si="215"/>
        <v>2.4996347926291332E-48</v>
      </c>
      <c r="ID68" s="86">
        <f t="shared" si="216"/>
        <v>3.0298198864082137E-47</v>
      </c>
      <c r="IE68" s="86">
        <f t="shared" si="217"/>
        <v>7.9053809281793754E-48</v>
      </c>
      <c r="IF68" s="86">
        <f t="shared" si="218"/>
        <v>1.7154286109387958E-48</v>
      </c>
      <c r="IG68" s="86">
        <f t="shared" si="219"/>
        <v>7.6360403118406894E-39</v>
      </c>
      <c r="II68" s="86">
        <f t="shared" si="115"/>
        <v>2.5956140023835909E-159</v>
      </c>
      <c r="IJ68" s="86">
        <f t="shared" si="116"/>
        <v>4.5909900026001351E-177</v>
      </c>
      <c r="IK68" s="86">
        <f t="shared" si="117"/>
        <v>9.3205211379147653E-197</v>
      </c>
      <c r="IL68" s="86">
        <f t="shared" si="118"/>
        <v>4.3245497410554663E-172</v>
      </c>
      <c r="IM68" s="86">
        <f t="shared" si="119"/>
        <v>1.836205006597744E-200</v>
      </c>
      <c r="IN68" s="86">
        <f t="shared" si="120"/>
        <v>2.5012402333857827E-206</v>
      </c>
      <c r="IO68" s="86">
        <f t="shared" si="121"/>
        <v>5.2453864376128379E-205</v>
      </c>
      <c r="IP68" s="86">
        <f t="shared" si="122"/>
        <v>1.435742799572166E-207</v>
      </c>
      <c r="IQ68" s="86">
        <f t="shared" si="123"/>
        <v>6.1723466149805135E-202</v>
      </c>
      <c r="IR68" s="86">
        <f t="shared" si="124"/>
        <v>8.8781812457130731E-179</v>
      </c>
      <c r="IS68" s="86">
        <f t="shared" si="125"/>
        <v>7.9814455212015419E-202</v>
      </c>
      <c r="IT68" s="86">
        <f t="shared" si="126"/>
        <v>1.6184983136229747E-200</v>
      </c>
      <c r="IU68" s="86">
        <f t="shared" si="127"/>
        <v>5.5379928129307042E-197</v>
      </c>
      <c r="IV68" s="86">
        <f t="shared" si="128"/>
        <v>2.8212924210176512E-130</v>
      </c>
      <c r="IW68" s="86">
        <f t="shared" si="129"/>
        <v>9.3747033838373585E-75</v>
      </c>
      <c r="IY68" s="86">
        <f t="shared" si="130"/>
        <v>4.8791749781410777E-3</v>
      </c>
      <c r="IZ68" s="86">
        <f t="shared" si="131"/>
        <v>1.9935075829161663E-2</v>
      </c>
      <c r="JA68" s="86">
        <f t="shared" si="132"/>
        <v>1.0535493337895552E-2</v>
      </c>
      <c r="JB68" s="86">
        <f t="shared" si="133"/>
        <v>1.4779024418407775E-2</v>
      </c>
      <c r="JC68" s="86">
        <f t="shared" si="134"/>
        <v>6.6597647231198829E-3</v>
      </c>
      <c r="JD68" s="86">
        <f t="shared" si="135"/>
        <v>8.1765447239005428E-3</v>
      </c>
      <c r="JE68" s="86">
        <f t="shared" si="136"/>
        <v>5.2099653358617841E-3</v>
      </c>
      <c r="JF68" s="86">
        <f t="shared" si="137"/>
        <v>4.5633016100420504E-3</v>
      </c>
      <c r="JG68" s="86">
        <f t="shared" si="138"/>
        <v>5.4347071197847902E-3</v>
      </c>
      <c r="JH68" s="86">
        <f t="shared" si="139"/>
        <v>8.5145319150351246E-3</v>
      </c>
      <c r="JI68" s="86">
        <f t="shared" si="140"/>
        <v>3.4800908090500435E-3</v>
      </c>
      <c r="JJ68" s="86">
        <f t="shared" si="141"/>
        <v>6.6027700016149998E-3</v>
      </c>
      <c r="JK68" s="86">
        <f t="shared" si="142"/>
        <v>7.8070262413871628E-3</v>
      </c>
      <c r="JL68" s="86">
        <f t="shared" si="143"/>
        <v>4.3496229465961531E-3</v>
      </c>
      <c r="JM68" s="86">
        <f t="shared" si="144"/>
        <v>1.847504849158299E-3</v>
      </c>
    </row>
    <row r="69" spans="2:273" x14ac:dyDescent="0.25">
      <c r="B69" s="2">
        <v>42</v>
      </c>
      <c r="C69" s="37">
        <v>73.671999999999997</v>
      </c>
      <c r="D69" s="37">
        <v>82.117000000000004</v>
      </c>
      <c r="E69" s="37">
        <v>78.864000000000004</v>
      </c>
      <c r="F69" s="37">
        <v>83.492000000000004</v>
      </c>
      <c r="G69" s="37">
        <v>80.287999999999997</v>
      </c>
      <c r="H69" s="37">
        <v>81.593000000000004</v>
      </c>
      <c r="I69" s="37">
        <v>78.694999999999993</v>
      </c>
      <c r="J69" s="37">
        <v>78.361999999999995</v>
      </c>
      <c r="K69" s="37">
        <v>78.897000000000006</v>
      </c>
      <c r="L69" s="37">
        <v>86.293000000000006</v>
      </c>
      <c r="M69" s="37">
        <v>87.397000000000006</v>
      </c>
      <c r="N69" s="37">
        <v>81.585999999999999</v>
      </c>
      <c r="O69" s="37">
        <v>83.793000000000006</v>
      </c>
      <c r="P69" s="37">
        <v>81.078999999999994</v>
      </c>
      <c r="Q69" s="37">
        <v>79.382000000000005</v>
      </c>
      <c r="S69" s="4">
        <f t="shared" si="8"/>
        <v>72.913709931674461</v>
      </c>
      <c r="T69" s="4">
        <f t="shared" si="9"/>
        <v>88.422130015884662</v>
      </c>
      <c r="U69" s="4">
        <f t="shared" si="10"/>
        <v>83.721931931894261</v>
      </c>
      <c r="V69" s="4">
        <f t="shared" si="11"/>
        <v>87.777052537683716</v>
      </c>
      <c r="W69" s="4">
        <f t="shared" si="12"/>
        <v>82.145173370213982</v>
      </c>
      <c r="X69" s="4">
        <f t="shared" si="13"/>
        <v>81.733869448616318</v>
      </c>
      <c r="Y69" s="4">
        <f t="shared" si="14"/>
        <v>78.843596943061812</v>
      </c>
      <c r="Z69" s="4">
        <f t="shared" si="15"/>
        <v>79.591069371284604</v>
      </c>
      <c r="AA69" s="4">
        <f t="shared" si="16"/>
        <v>79.795964427872235</v>
      </c>
      <c r="AB69" s="4">
        <f t="shared" si="17"/>
        <v>88.27968023777612</v>
      </c>
      <c r="AC69" s="4">
        <f t="shared" si="18"/>
        <v>94.180668674517321</v>
      </c>
      <c r="AD69" s="4">
        <f t="shared" si="19"/>
        <v>86.375186915619679</v>
      </c>
      <c r="AE69" s="4">
        <f t="shared" si="20"/>
        <v>84.538731500986074</v>
      </c>
      <c r="AF69" s="4">
        <f t="shared" si="21"/>
        <v>80.945383902815266</v>
      </c>
      <c r="AG69" s="4">
        <f t="shared" si="22"/>
        <v>79.246167477780759</v>
      </c>
      <c r="AI69" s="4">
        <f t="shared" si="23"/>
        <v>0.75829006832553603</v>
      </c>
      <c r="AJ69" s="4">
        <f t="shared" si="24"/>
        <v>-6.3051300158846573</v>
      </c>
      <c r="AK69" s="4">
        <f t="shared" si="25"/>
        <v>-4.8579319318942566</v>
      </c>
      <c r="AL69" s="4">
        <f t="shared" si="26"/>
        <v>-4.2850525376837112</v>
      </c>
      <c r="AM69" s="4">
        <f t="shared" si="27"/>
        <v>-1.8571733702139852</v>
      </c>
      <c r="AN69" s="4">
        <f t="shared" si="28"/>
        <v>-0.14086944861631423</v>
      </c>
      <c r="AO69" s="4">
        <f t="shared" si="29"/>
        <v>-0.14859694306181837</v>
      </c>
      <c r="AP69" s="4">
        <f t="shared" si="30"/>
        <v>-1.2290693712846092</v>
      </c>
      <c r="AQ69" s="4">
        <f t="shared" si="31"/>
        <v>-0.89896442787222952</v>
      </c>
      <c r="AR69" s="4">
        <f t="shared" si="32"/>
        <v>-1.9866802377761132</v>
      </c>
      <c r="AS69" s="4">
        <f t="shared" si="33"/>
        <v>-6.7836686745173154</v>
      </c>
      <c r="AT69" s="4">
        <f t="shared" si="34"/>
        <v>-4.7891869156196805</v>
      </c>
      <c r="AU69" s="4">
        <f t="shared" si="35"/>
        <v>-0.74573150098606789</v>
      </c>
      <c r="AV69" s="4">
        <f t="shared" si="220"/>
        <v>0.13361609718472778</v>
      </c>
      <c r="AW69" s="4">
        <f t="shared" si="220"/>
        <v>0.13583252221924624</v>
      </c>
      <c r="AY69" s="2">
        <f t="shared" si="96"/>
        <v>67.347280951950722</v>
      </c>
      <c r="AZ69" s="2">
        <f t="shared" si="147"/>
        <v>70.13881755177799</v>
      </c>
      <c r="BA69" s="2">
        <f t="shared" si="148"/>
        <v>71.793347268469091</v>
      </c>
      <c r="BB69" s="2">
        <f t="shared" si="149"/>
        <v>73.112866333482927</v>
      </c>
      <c r="BC69" s="2">
        <f t="shared" si="150"/>
        <v>73.973684799762509</v>
      </c>
      <c r="BD69" s="2">
        <f t="shared" si="151"/>
        <v>72.446863980451397</v>
      </c>
      <c r="BE69" s="2">
        <f t="shared" si="152"/>
        <v>72.351223734011768</v>
      </c>
      <c r="BF69" s="2">
        <f t="shared" si="153"/>
        <v>73.68016239785446</v>
      </c>
      <c r="BG69" s="2">
        <f t="shared" si="154"/>
        <v>72.983296810310165</v>
      </c>
      <c r="BH69" s="2">
        <f t="shared" si="155"/>
        <v>79.107408136516653</v>
      </c>
      <c r="BI69" s="2">
        <f t="shared" si="156"/>
        <v>89.655224017303837</v>
      </c>
      <c r="BJ69" s="2">
        <f t="shared" si="157"/>
        <v>78.949517011991318</v>
      </c>
      <c r="BK69" s="2">
        <f t="shared" si="158"/>
        <v>75.901845552060664</v>
      </c>
      <c r="BL69" s="2">
        <f t="shared" si="159"/>
        <v>75.446696964768549</v>
      </c>
      <c r="BM69" s="2">
        <f t="shared" si="160"/>
        <v>76.828514655260449</v>
      </c>
      <c r="BO69" s="2">
        <f t="shared" si="38"/>
        <v>73.671999999999997</v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>
        <f t="shared" si="44"/>
        <v>78.694999999999993</v>
      </c>
      <c r="BV69" s="2">
        <f t="shared" si="45"/>
        <v>78.361999999999995</v>
      </c>
      <c r="BW69" s="2">
        <f t="shared" si="46"/>
        <v>78.897000000000006</v>
      </c>
      <c r="BX69" s="2" t="str">
        <f t="shared" si="47"/>
        <v/>
      </c>
      <c r="BY69" s="2">
        <f t="shared" si="48"/>
        <v>87.397000000000006</v>
      </c>
      <c r="BZ69" s="2" t="str">
        <f t="shared" si="49"/>
        <v/>
      </c>
      <c r="CA69" s="2" t="str">
        <f t="shared" si="50"/>
        <v/>
      </c>
      <c r="CB69" s="2">
        <f t="shared" si="51"/>
        <v>81.078999999999994</v>
      </c>
      <c r="CC69" s="2">
        <f t="shared" si="52"/>
        <v>79.382000000000005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70.436551797040167</v>
      </c>
      <c r="DL69" s="2">
        <f t="shared" si="221"/>
        <v>74.677197840755738</v>
      </c>
      <c r="DM69" s="2">
        <f t="shared" si="221"/>
        <v>75.418088959404756</v>
      </c>
      <c r="DN69" s="2">
        <f t="shared" si="221"/>
        <v>76.441775140712934</v>
      </c>
      <c r="DO69" s="2">
        <f t="shared" si="221"/>
        <v>77.685595238095246</v>
      </c>
      <c r="DP69" s="2">
        <f t="shared" si="221"/>
        <v>77.093838095238098</v>
      </c>
      <c r="DQ69" s="2">
        <f t="shared" si="221"/>
        <v>75.02358108108109</v>
      </c>
      <c r="DR69" s="2">
        <f t="shared" si="221"/>
        <v>76.69162388591802</v>
      </c>
      <c r="DS69" s="2">
        <f t="shared" si="221"/>
        <v>77.336552941176478</v>
      </c>
      <c r="DT69" s="2">
        <f t="shared" si="221"/>
        <v>84.639793277310929</v>
      </c>
      <c r="DU69" s="2">
        <f t="shared" si="221"/>
        <v>86.887580645161279</v>
      </c>
      <c r="DV69" s="2">
        <f t="shared" si="221"/>
        <v>80.489130158730148</v>
      </c>
      <c r="DW69" s="2">
        <f t="shared" si="221"/>
        <v>78.944978662873368</v>
      </c>
      <c r="DX69" s="2">
        <f t="shared" si="221"/>
        <v>78.258268907563021</v>
      </c>
      <c r="DY69" s="2">
        <f t="shared" si="221"/>
        <v>78.3412136447905</v>
      </c>
      <c r="EA69" s="2">
        <f t="shared" si="71"/>
        <v>63.768723440860221</v>
      </c>
      <c r="EB69" s="2">
        <f t="shared" si="72"/>
        <v>66.496959120338786</v>
      </c>
      <c r="EC69" s="2">
        <f t="shared" si="73"/>
        <v>68.360473453025463</v>
      </c>
      <c r="ED69" s="2">
        <f t="shared" si="74"/>
        <v>70.204210861790713</v>
      </c>
      <c r="EE69" s="2">
        <f t="shared" si="75"/>
        <v>70.113228799594353</v>
      </c>
      <c r="EF69" s="2">
        <f t="shared" si="76"/>
        <v>67.814496007098484</v>
      </c>
      <c r="EG69" s="2">
        <f t="shared" si="77"/>
        <v>69.43726963167434</v>
      </c>
      <c r="EH69" s="2">
        <f t="shared" si="78"/>
        <v>70.352523136632257</v>
      </c>
      <c r="EI69" s="2">
        <f t="shared" si="79"/>
        <v>68.319088796510826</v>
      </c>
      <c r="EJ69" s="2">
        <f t="shared" si="80"/>
        <v>73.649419242347676</v>
      </c>
      <c r="EK69" s="2">
        <f t="shared" si="81"/>
        <v>92.815770379501899</v>
      </c>
      <c r="EL69" s="2">
        <f t="shared" si="82"/>
        <v>77.345924868928535</v>
      </c>
      <c r="EM69" s="2">
        <f t="shared" si="83"/>
        <v>72.824399027136266</v>
      </c>
      <c r="EN69" s="2">
        <f t="shared" si="84"/>
        <v>72.308068531482874</v>
      </c>
      <c r="EO69" s="2">
        <f t="shared" si="85"/>
        <v>74.937582397273616</v>
      </c>
      <c r="EQ69" s="2">
        <f t="shared" si="86"/>
        <v>62.033705042752572</v>
      </c>
      <c r="ER69" s="2">
        <f t="shared" si="222"/>
        <v>65.178052826635081</v>
      </c>
      <c r="ES69" s="2">
        <f t="shared" si="222"/>
        <v>66.699676773195335</v>
      </c>
      <c r="ET69" s="2">
        <f t="shared" si="222"/>
        <v>69.316955862010389</v>
      </c>
      <c r="EU69" s="2">
        <f t="shared" si="222"/>
        <v>69.432601648838698</v>
      </c>
      <c r="EV69" s="2">
        <f t="shared" si="222"/>
        <v>68.642788511987106</v>
      </c>
      <c r="EW69" s="2">
        <f t="shared" si="222"/>
        <v>69.394887145605907</v>
      </c>
      <c r="EX69" s="2">
        <f t="shared" si="222"/>
        <v>69.717488281204766</v>
      </c>
      <c r="EY69" s="2">
        <f t="shared" si="222"/>
        <v>70.486935429998596</v>
      </c>
      <c r="EZ69" s="2">
        <f t="shared" si="222"/>
        <v>71.755124479049314</v>
      </c>
      <c r="FA69" s="2">
        <f t="shared" si="222"/>
        <v>86.955369905889825</v>
      </c>
      <c r="FB69" s="2">
        <f t="shared" si="222"/>
        <v>78.127549567141642</v>
      </c>
      <c r="FC69" s="2">
        <f t="shared" si="222"/>
        <v>76.544866888276715</v>
      </c>
      <c r="FD69" s="2">
        <f t="shared" si="222"/>
        <v>75.974886700318081</v>
      </c>
      <c r="FE69" s="2">
        <f t="shared" si="222"/>
        <v>76.514194024511767</v>
      </c>
      <c r="FG69" s="2">
        <f t="shared" si="88"/>
        <v>0.46330112061948608</v>
      </c>
      <c r="FH69" s="2">
        <f t="shared" si="223"/>
        <v>0.55479186904885935</v>
      </c>
      <c r="FI69" s="2">
        <f t="shared" si="223"/>
        <v>0.51358102967162311</v>
      </c>
      <c r="FJ69" s="2">
        <f t="shared" si="223"/>
        <v>0.53367717778542434</v>
      </c>
      <c r="FK69" s="2">
        <f t="shared" si="223"/>
        <v>0.49018547128166834</v>
      </c>
      <c r="FL69" s="2">
        <f t="shared" si="223"/>
        <v>0.50079293684954751</v>
      </c>
      <c r="FM69" s="2">
        <f t="shared" si="223"/>
        <v>0.47837546750211629</v>
      </c>
      <c r="FN69" s="2">
        <f t="shared" si="223"/>
        <v>0.47505175703160479</v>
      </c>
      <c r="FO69" s="2">
        <f t="shared" si="223"/>
        <v>0.4827812546579805</v>
      </c>
      <c r="FP69" s="2">
        <f t="shared" si="223"/>
        <v>0.50336987758531937</v>
      </c>
      <c r="FQ69" s="2">
        <f t="shared" si="223"/>
        <v>0.46693039160930822</v>
      </c>
      <c r="FR69" s="2">
        <f t="shared" si="223"/>
        <v>0.48983731014310461</v>
      </c>
      <c r="FS69" s="2">
        <f t="shared" si="223"/>
        <v>0.49722786049596629</v>
      </c>
      <c r="FT69" s="2">
        <f t="shared" si="223"/>
        <v>0.47254099242235098</v>
      </c>
      <c r="FU69" s="2">
        <f t="shared" si="223"/>
        <v>0.44445549317496785</v>
      </c>
      <c r="FW69" s="2">
        <f t="shared" si="112"/>
        <v>3.3714670084558177E-5</v>
      </c>
      <c r="FX69" s="2">
        <f t="shared" si="164"/>
        <v>3.8183161329076715E-5</v>
      </c>
      <c r="FY69" s="2">
        <f t="shared" si="165"/>
        <v>5.0729956280271422E-5</v>
      </c>
      <c r="FZ69" s="2">
        <f t="shared" si="166"/>
        <v>7.1125662455999135E-5</v>
      </c>
      <c r="GA69" s="2">
        <f t="shared" si="167"/>
        <v>6.8212028636800251E-5</v>
      </c>
      <c r="GB69" s="2">
        <f t="shared" si="168"/>
        <v>6.623452951445884E-5</v>
      </c>
      <c r="GC69" s="2">
        <f t="shared" si="169"/>
        <v>7.068596529262611E-5</v>
      </c>
      <c r="GD69" s="2">
        <f t="shared" si="170"/>
        <v>9.5331956132979945E-5</v>
      </c>
      <c r="GE69" s="2">
        <f t="shared" si="171"/>
        <v>9.5266300452946125E-5</v>
      </c>
      <c r="GF69" s="2">
        <f t="shared" si="172"/>
        <v>8.5471491072835128E-5</v>
      </c>
      <c r="GG69" s="2">
        <f t="shared" si="173"/>
        <v>6.9719134253451808E-5</v>
      </c>
      <c r="GH69" s="2">
        <f t="shared" si="174"/>
        <v>5.8951112070976806E-5</v>
      </c>
      <c r="GI69" s="2">
        <f t="shared" si="175"/>
        <v>5.0963068923945422E-5</v>
      </c>
      <c r="GJ69" s="2">
        <f t="shared" si="176"/>
        <v>3.8629684852766334E-5</v>
      </c>
      <c r="GK69" s="2">
        <f t="shared" si="177"/>
        <v>4.0349296996523928E-5</v>
      </c>
      <c r="GM69" s="86">
        <f t="shared" si="113"/>
        <v>7.0678021630359786E-3</v>
      </c>
      <c r="GN69" s="86">
        <f t="shared" si="178"/>
        <v>2.7563621287326902E-2</v>
      </c>
      <c r="GO69" s="86">
        <f t="shared" si="179"/>
        <v>1.5652269371852382E-2</v>
      </c>
      <c r="GP69" s="86">
        <f t="shared" si="180"/>
        <v>2.1232829358634304E-2</v>
      </c>
      <c r="GQ69" s="86">
        <f t="shared" si="181"/>
        <v>1.035391344210114E-2</v>
      </c>
      <c r="GR69" s="86">
        <f t="shared" si="182"/>
        <v>1.2601408725013941E-2</v>
      </c>
      <c r="GS69" s="86">
        <f t="shared" si="183"/>
        <v>8.2341559808747633E-3</v>
      </c>
      <c r="GT69" s="86">
        <f t="shared" si="184"/>
        <v>7.4733362972650499E-3</v>
      </c>
      <c r="GU69" s="86">
        <f t="shared" si="185"/>
        <v>8.7966900562656911E-3</v>
      </c>
      <c r="GV69" s="86">
        <f t="shared" si="186"/>
        <v>1.3228850321563273E-2</v>
      </c>
      <c r="GW69" s="86">
        <f t="shared" si="187"/>
        <v>5.9811438951944572E-3</v>
      </c>
      <c r="GX69" s="86">
        <f t="shared" si="188"/>
        <v>1.0281304243080613E-2</v>
      </c>
      <c r="GY69" s="86">
        <f t="shared" si="189"/>
        <v>1.1828303972663977E-2</v>
      </c>
      <c r="GZ69" s="86">
        <f t="shared" si="190"/>
        <v>7.1165778278609879E-3</v>
      </c>
      <c r="HA69" s="86">
        <f t="shared" si="191"/>
        <v>3.3421267712936821E-3</v>
      </c>
      <c r="HC69" s="86">
        <f t="shared" si="145"/>
        <v>2.43691420512059E-10</v>
      </c>
      <c r="HD69" s="86">
        <f t="shared" si="192"/>
        <v>1.2964435986641737E-9</v>
      </c>
      <c r="HE69" s="86">
        <f t="shared" si="193"/>
        <v>1.5066733400208455E-10</v>
      </c>
      <c r="HF69" s="86">
        <f t="shared" si="194"/>
        <v>6.9063016835155565E-10</v>
      </c>
      <c r="HG69" s="86">
        <f t="shared" si="195"/>
        <v>3.2899766801466422E-11</v>
      </c>
      <c r="HH69" s="86">
        <f t="shared" si="196"/>
        <v>3.7978377666165267E-11</v>
      </c>
      <c r="HI69" s="86">
        <f t="shared" si="197"/>
        <v>1.7691980140563139E-11</v>
      </c>
      <c r="HJ69" s="86">
        <f t="shared" si="198"/>
        <v>1.7768618055174004E-11</v>
      </c>
      <c r="HK69" s="86">
        <f t="shared" si="199"/>
        <v>6.1358248288726467E-11</v>
      </c>
      <c r="HL69" s="86">
        <f t="shared" si="200"/>
        <v>1.0377019347065251E-9</v>
      </c>
      <c r="HM69" s="86">
        <f t="shared" si="201"/>
        <v>1.0220411996664391E-10</v>
      </c>
      <c r="HN69" s="86">
        <f t="shared" si="202"/>
        <v>5.1969399252071567E-11</v>
      </c>
      <c r="HO69" s="86">
        <f t="shared" si="203"/>
        <v>4.080215016193007E-11</v>
      </c>
      <c r="HP69" s="86">
        <f t="shared" si="204"/>
        <v>7.2597284423913206E-12</v>
      </c>
      <c r="HQ69" s="86">
        <f t="shared" si="205"/>
        <v>5.5417040976367975E-14</v>
      </c>
      <c r="HS69" s="86">
        <f t="shared" si="114"/>
        <v>4.2874925712591653E-39</v>
      </c>
      <c r="HT69" s="86">
        <f t="shared" si="206"/>
        <v>7.9727347552187754E-41</v>
      </c>
      <c r="HU69" s="86">
        <f t="shared" si="207"/>
        <v>1.7365685576289668E-45</v>
      </c>
      <c r="HV69" s="86">
        <f t="shared" si="208"/>
        <v>4.4547256086056947E-40</v>
      </c>
      <c r="HW69" s="86">
        <f t="shared" si="209"/>
        <v>2.116171764688057E-46</v>
      </c>
      <c r="HX69" s="86">
        <f t="shared" si="210"/>
        <v>1.425917425606705E-47</v>
      </c>
      <c r="HY69" s="86">
        <f t="shared" si="211"/>
        <v>4.4608977506904441E-48</v>
      </c>
      <c r="HZ69" s="86">
        <f t="shared" si="212"/>
        <v>1.2943044184126204E-48</v>
      </c>
      <c r="IA69" s="86">
        <f t="shared" si="213"/>
        <v>1.1503955903779109E-46</v>
      </c>
      <c r="IB69" s="86">
        <f t="shared" si="214"/>
        <v>1.8301333342062344E-41</v>
      </c>
      <c r="IC69" s="86">
        <f t="shared" si="215"/>
        <v>3.9503286157939761E-47</v>
      </c>
      <c r="ID69" s="86">
        <f t="shared" si="216"/>
        <v>4.3883293214284646E-46</v>
      </c>
      <c r="IE69" s="86">
        <f t="shared" si="217"/>
        <v>1.0940226162193014E-46</v>
      </c>
      <c r="IF69" s="86">
        <f t="shared" si="218"/>
        <v>2.3790314328383915E-47</v>
      </c>
      <c r="IG69" s="86">
        <f t="shared" si="219"/>
        <v>6.2315523813959729E-38</v>
      </c>
      <c r="II69" s="86">
        <f t="shared" si="115"/>
        <v>1.5500929060721062E-156</v>
      </c>
      <c r="IJ69" s="86">
        <f t="shared" si="116"/>
        <v>6.1412088261196925E-174</v>
      </c>
      <c r="IK69" s="86">
        <f t="shared" si="117"/>
        <v>3.5132776629549285E-193</v>
      </c>
      <c r="IL69" s="86">
        <f t="shared" si="118"/>
        <v>7.3886197336380507E-169</v>
      </c>
      <c r="IM69" s="86">
        <f t="shared" si="119"/>
        <v>1.0449252709102121E-196</v>
      </c>
      <c r="IN69" s="86">
        <f t="shared" si="120"/>
        <v>1.7888877426018406E-202</v>
      </c>
      <c r="IO69" s="86">
        <f t="shared" si="121"/>
        <v>3.7582189272928705E-201</v>
      </c>
      <c r="IP69" s="86">
        <f t="shared" si="122"/>
        <v>1.5317884551471679E-203</v>
      </c>
      <c r="IQ69" s="86">
        <f t="shared" si="123"/>
        <v>5.1046608182439706E-198</v>
      </c>
      <c r="IR69" s="86">
        <f t="shared" si="124"/>
        <v>2.3597722718305475E-175</v>
      </c>
      <c r="IS69" s="86">
        <f t="shared" si="125"/>
        <v>4.9148150784633726E-198</v>
      </c>
      <c r="IT69" s="86">
        <f t="shared" si="126"/>
        <v>8.1249429960585103E-197</v>
      </c>
      <c r="IU69" s="86">
        <f t="shared" si="127"/>
        <v>2.1154912956231453E-193</v>
      </c>
      <c r="IV69" s="86">
        <f t="shared" si="128"/>
        <v>5.5556756554066537E-128</v>
      </c>
      <c r="IW69" s="86">
        <f t="shared" si="129"/>
        <v>1.9098062074886249E-73</v>
      </c>
      <c r="IY69" s="86">
        <f t="shared" si="130"/>
        <v>7.0678024067273989E-3</v>
      </c>
      <c r="IZ69" s="86">
        <f t="shared" si="131"/>
        <v>2.75636225837705E-2</v>
      </c>
      <c r="JA69" s="86">
        <f t="shared" si="132"/>
        <v>1.5652269522519715E-2</v>
      </c>
      <c r="JB69" s="86">
        <f t="shared" si="133"/>
        <v>2.1232830049264472E-2</v>
      </c>
      <c r="JC69" s="86">
        <f t="shared" si="134"/>
        <v>1.0353913475000906E-2</v>
      </c>
      <c r="JD69" s="86">
        <f t="shared" si="135"/>
        <v>1.2601408762992318E-2</v>
      </c>
      <c r="JE69" s="86">
        <f t="shared" si="136"/>
        <v>8.2341559985667431E-3</v>
      </c>
      <c r="JF69" s="86">
        <f t="shared" si="137"/>
        <v>7.4733363150336681E-3</v>
      </c>
      <c r="JG69" s="86">
        <f t="shared" si="138"/>
        <v>8.7966901176239395E-3</v>
      </c>
      <c r="JH69" s="86">
        <f t="shared" si="139"/>
        <v>1.3228851359265208E-2</v>
      </c>
      <c r="JI69" s="86">
        <f t="shared" si="140"/>
        <v>5.9811439973985773E-3</v>
      </c>
      <c r="JJ69" s="86">
        <f t="shared" si="141"/>
        <v>1.0281304295050012E-2</v>
      </c>
      <c r="JK69" s="86">
        <f t="shared" si="142"/>
        <v>1.1828304013466127E-2</v>
      </c>
      <c r="JL69" s="86">
        <f t="shared" si="143"/>
        <v>7.1165778351207163E-3</v>
      </c>
      <c r="JM69" s="86">
        <f t="shared" si="144"/>
        <v>3.3421267713490991E-3</v>
      </c>
    </row>
    <row r="70" spans="2:273" x14ac:dyDescent="0.25">
      <c r="B70" s="2">
        <v>43</v>
      </c>
      <c r="C70" s="37">
        <v>74.688999999999993</v>
      </c>
      <c r="D70" s="37">
        <v>83.316999999999993</v>
      </c>
      <c r="E70" s="37">
        <v>81.796999999999997</v>
      </c>
      <c r="F70" s="37">
        <v>82.846999999999994</v>
      </c>
      <c r="G70" s="37">
        <v>80.236999999999995</v>
      </c>
      <c r="H70" s="37">
        <v>83.254000000000005</v>
      </c>
      <c r="I70" s="37">
        <v>80.813999999999993</v>
      </c>
      <c r="J70" s="37">
        <v>78.930999999999997</v>
      </c>
      <c r="K70" s="37">
        <v>79.516999999999996</v>
      </c>
      <c r="L70" s="37">
        <v>87.138000000000005</v>
      </c>
      <c r="M70" s="37">
        <v>89.379000000000005</v>
      </c>
      <c r="N70" s="37">
        <v>83.379000000000005</v>
      </c>
      <c r="O70" s="37">
        <v>84.206999999999994</v>
      </c>
      <c r="P70" s="37">
        <v>83.143000000000001</v>
      </c>
      <c r="Q70" s="37">
        <v>79.709000000000003</v>
      </c>
      <c r="S70" s="4">
        <f t="shared" si="8"/>
        <v>74.866527253276132</v>
      </c>
      <c r="T70" s="4">
        <f t="shared" si="9"/>
        <v>93.832468397846</v>
      </c>
      <c r="U70" s="4">
        <f t="shared" si="10"/>
        <v>88.266867811052379</v>
      </c>
      <c r="V70" s="4">
        <f t="shared" si="11"/>
        <v>92.754116871990149</v>
      </c>
      <c r="W70" s="4">
        <f t="shared" si="12"/>
        <v>85.701341061350888</v>
      </c>
      <c r="X70" s="4">
        <f t="shared" si="13"/>
        <v>85.636704085279945</v>
      </c>
      <c r="Y70" s="4">
        <f t="shared" si="14"/>
        <v>81.83117811227703</v>
      </c>
      <c r="Z70" s="4">
        <f t="shared" si="15"/>
        <v>82.529095594838708</v>
      </c>
      <c r="AA70" s="4">
        <f t="shared" si="16"/>
        <v>83.065601760284707</v>
      </c>
      <c r="AB70" s="4">
        <f t="shared" si="17"/>
        <v>92.1499514046575</v>
      </c>
      <c r="AC70" s="4">
        <f t="shared" si="18"/>
        <v>96.957872186734818</v>
      </c>
      <c r="AD70" s="4">
        <f t="shared" si="19"/>
        <v>89.716355397628661</v>
      </c>
      <c r="AE70" s="4">
        <f t="shared" si="20"/>
        <v>88.043930107796484</v>
      </c>
      <c r="AF70" s="4">
        <f t="shared" si="21"/>
        <v>83.741344006987475</v>
      </c>
      <c r="AG70" s="4">
        <f t="shared" si="22"/>
        <v>80.800921071044982</v>
      </c>
      <c r="AI70" s="4">
        <f t="shared" si="23"/>
        <v>-0.17752725327613916</v>
      </c>
      <c r="AJ70" s="4">
        <f t="shared" si="24"/>
        <v>-10.515468397846007</v>
      </c>
      <c r="AK70" s="4">
        <f t="shared" si="25"/>
        <v>-6.4698678110523815</v>
      </c>
      <c r="AL70" s="4">
        <f t="shared" si="26"/>
        <v>-9.907116871990155</v>
      </c>
      <c r="AM70" s="4">
        <f t="shared" si="27"/>
        <v>-5.4643410613508934</v>
      </c>
      <c r="AN70" s="4">
        <f t="shared" si="28"/>
        <v>-2.3827040852799399</v>
      </c>
      <c r="AO70" s="4">
        <f t="shared" si="29"/>
        <v>-1.0171781122770369</v>
      </c>
      <c r="AP70" s="4">
        <f t="shared" si="30"/>
        <v>-3.5980955948387106</v>
      </c>
      <c r="AQ70" s="4">
        <f t="shared" si="31"/>
        <v>-3.5486017602847113</v>
      </c>
      <c r="AR70" s="4">
        <f t="shared" si="32"/>
        <v>-5.0119514046574949</v>
      </c>
      <c r="AS70" s="4">
        <f t="shared" si="33"/>
        <v>-7.578872186734813</v>
      </c>
      <c r="AT70" s="4">
        <f t="shared" si="34"/>
        <v>-6.3373553976286559</v>
      </c>
      <c r="AU70" s="4">
        <f t="shared" si="35"/>
        <v>-3.8369301077964906</v>
      </c>
      <c r="AV70" s="4">
        <f t="shared" si="220"/>
        <v>-0.59834400698747459</v>
      </c>
      <c r="AW70" s="4">
        <f t="shared" si="220"/>
        <v>-1.0919210710449789</v>
      </c>
      <c r="AY70" s="2">
        <f t="shared" si="96"/>
        <v>67.206144679918324</v>
      </c>
      <c r="AZ70" s="2">
        <f t="shared" si="147"/>
        <v>69.982351810475734</v>
      </c>
      <c r="BA70" s="2">
        <f t="shared" si="148"/>
        <v>71.667525644361746</v>
      </c>
      <c r="BB70" s="2">
        <f t="shared" si="149"/>
        <v>72.967785473433622</v>
      </c>
      <c r="BC70" s="2">
        <f t="shared" si="150"/>
        <v>73.842912622026105</v>
      </c>
      <c r="BD70" s="2">
        <f t="shared" si="151"/>
        <v>72.290331046595398</v>
      </c>
      <c r="BE70" s="2">
        <f t="shared" si="152"/>
        <v>72.254614432655814</v>
      </c>
      <c r="BF70" s="2">
        <f t="shared" si="153"/>
        <v>73.545265262792725</v>
      </c>
      <c r="BG70" s="2">
        <f t="shared" si="154"/>
        <v>72.831875842205065</v>
      </c>
      <c r="BH70" s="2">
        <f t="shared" si="155"/>
        <v>78.893414644902691</v>
      </c>
      <c r="BI70" s="2">
        <f t="shared" si="156"/>
        <v>89.785221751042499</v>
      </c>
      <c r="BJ70" s="2">
        <f t="shared" si="157"/>
        <v>78.925769722651467</v>
      </c>
      <c r="BK70" s="2">
        <f t="shared" si="158"/>
        <v>75.788541904282695</v>
      </c>
      <c r="BL70" s="2">
        <f t="shared" si="159"/>
        <v>75.384760994904767</v>
      </c>
      <c r="BM70" s="2">
        <f t="shared" si="160"/>
        <v>76.774261618788131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79.709000000000003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70.550617940199345</v>
      </c>
      <c r="DL70" s="2">
        <f t="shared" si="221"/>
        <v>74.857592172739544</v>
      </c>
      <c r="DM70" s="2">
        <f t="shared" si="221"/>
        <v>75.620876354086874</v>
      </c>
      <c r="DN70" s="2">
        <f t="shared" si="221"/>
        <v>76.583818480300181</v>
      </c>
      <c r="DO70" s="2">
        <f t="shared" si="221"/>
        <v>77.89408236808238</v>
      </c>
      <c r="DP70" s="2">
        <f t="shared" si="221"/>
        <v>77.285500514800518</v>
      </c>
      <c r="DQ70" s="2">
        <f t="shared" si="221"/>
        <v>75.189738095238098</v>
      </c>
      <c r="DR70" s="2">
        <f t="shared" si="221"/>
        <v>76.848587121212148</v>
      </c>
      <c r="DS70" s="2">
        <f t="shared" si="221"/>
        <v>77.51633155080215</v>
      </c>
      <c r="DT70" s="2">
        <f t="shared" si="221"/>
        <v>84.849200840336138</v>
      </c>
      <c r="DU70" s="2">
        <f t="shared" si="221"/>
        <v>87.186496774193543</v>
      </c>
      <c r="DV70" s="2">
        <f t="shared" si="221"/>
        <v>80.735149206349206</v>
      </c>
      <c r="DW70" s="2">
        <f t="shared" si="221"/>
        <v>79.102677973520059</v>
      </c>
      <c r="DX70" s="2">
        <f t="shared" si="221"/>
        <v>78.474919786096251</v>
      </c>
      <c r="DY70" s="2">
        <f t="shared" si="221"/>
        <v>78.441901075268802</v>
      </c>
      <c r="EA70" s="2">
        <f t="shared" si="71"/>
        <v>63.672856344086028</v>
      </c>
      <c r="EB70" s="2">
        <f t="shared" si="72"/>
        <v>66.414411640915361</v>
      </c>
      <c r="EC70" s="2">
        <f t="shared" si="73"/>
        <v>68.252882578194232</v>
      </c>
      <c r="ED70" s="2">
        <f t="shared" si="74"/>
        <v>70.086263256915316</v>
      </c>
      <c r="EE70" s="2">
        <f t="shared" si="75"/>
        <v>70.00034809544934</v>
      </c>
      <c r="EF70" s="2">
        <f t="shared" si="76"/>
        <v>67.7489958296362</v>
      </c>
      <c r="EG70" s="2">
        <f t="shared" si="77"/>
        <v>69.335745921226092</v>
      </c>
      <c r="EH70" s="2">
        <f t="shared" si="78"/>
        <v>70.216299373732028</v>
      </c>
      <c r="EI70" s="2">
        <f t="shared" si="79"/>
        <v>68.254412729998634</v>
      </c>
      <c r="EJ70" s="2">
        <f t="shared" si="80"/>
        <v>73.534731590671313</v>
      </c>
      <c r="EK70" s="2">
        <f t="shared" si="81"/>
        <v>92.491898531614751</v>
      </c>
      <c r="EL70" s="2">
        <f t="shared" si="82"/>
        <v>77.207026570441755</v>
      </c>
      <c r="EM70" s="2">
        <f t="shared" si="83"/>
        <v>72.731918384775781</v>
      </c>
      <c r="EN70" s="2">
        <f t="shared" si="84"/>
        <v>72.238660853209794</v>
      </c>
      <c r="EO70" s="2">
        <f t="shared" si="85"/>
        <v>74.873068595868048</v>
      </c>
      <c r="EQ70" s="2">
        <f t="shared" si="86"/>
        <v>61.962047403257614</v>
      </c>
      <c r="ER70" s="2">
        <f t="shared" si="222"/>
        <v>65.114881416522678</v>
      </c>
      <c r="ES70" s="2">
        <f t="shared" si="222"/>
        <v>66.617695201191566</v>
      </c>
      <c r="ET70" s="2">
        <f t="shared" si="222"/>
        <v>69.212539936992911</v>
      </c>
      <c r="EU70" s="2">
        <f t="shared" si="222"/>
        <v>69.329813037054521</v>
      </c>
      <c r="EV70" s="2">
        <f t="shared" si="222"/>
        <v>68.564048024354463</v>
      </c>
      <c r="EW70" s="2">
        <f t="shared" si="222"/>
        <v>69.293090708468966</v>
      </c>
      <c r="EX70" s="2">
        <f t="shared" si="222"/>
        <v>69.591601322657297</v>
      </c>
      <c r="EY70" s="2">
        <f t="shared" si="222"/>
        <v>70.390648809106494</v>
      </c>
      <c r="EZ70" s="2">
        <f t="shared" si="222"/>
        <v>71.67305580756495</v>
      </c>
      <c r="FA70" s="2">
        <f t="shared" si="222"/>
        <v>86.729532185461608</v>
      </c>
      <c r="FB70" s="2">
        <f t="shared" si="222"/>
        <v>77.97590696440065</v>
      </c>
      <c r="FC70" s="2">
        <f t="shared" si="222"/>
        <v>76.392343935436372</v>
      </c>
      <c r="FD70" s="2">
        <f t="shared" si="222"/>
        <v>75.842226772375227</v>
      </c>
      <c r="FE70" s="2">
        <f t="shared" si="222"/>
        <v>76.420616820382776</v>
      </c>
      <c r="FG70" s="2">
        <f t="shared" si="88"/>
        <v>0.48626431282776228</v>
      </c>
      <c r="FH70" s="2">
        <f t="shared" si="223"/>
        <v>0.57741107591525354</v>
      </c>
      <c r="FI70" s="2">
        <f t="shared" si="223"/>
        <v>0.53654493669179759</v>
      </c>
      <c r="FJ70" s="2">
        <f t="shared" si="223"/>
        <v>0.55651160218150464</v>
      </c>
      <c r="FK70" s="2">
        <f t="shared" si="223"/>
        <v>0.51320698862402703</v>
      </c>
      <c r="FL70" s="2">
        <f t="shared" si="223"/>
        <v>0.52380078715141531</v>
      </c>
      <c r="FM70" s="2">
        <f t="shared" si="223"/>
        <v>0.50138781695270918</v>
      </c>
      <c r="FN70" s="2">
        <f t="shared" si="223"/>
        <v>0.49805688255240899</v>
      </c>
      <c r="FO70" s="2">
        <f t="shared" si="223"/>
        <v>0.50580003376144655</v>
      </c>
      <c r="FP70" s="2">
        <f t="shared" si="223"/>
        <v>0.5263712856184698</v>
      </c>
      <c r="FQ70" s="2">
        <f t="shared" si="223"/>
        <v>0.48990926602073692</v>
      </c>
      <c r="FR70" s="2">
        <f t="shared" si="223"/>
        <v>0.51285892512884157</v>
      </c>
      <c r="FS70" s="2">
        <f t="shared" si="223"/>
        <v>0.52024261255733273</v>
      </c>
      <c r="FT70" s="2">
        <f t="shared" si="223"/>
        <v>0.49553930629020704</v>
      </c>
      <c r="FU70" s="2">
        <f t="shared" si="223"/>
        <v>0.46729789998862736</v>
      </c>
      <c r="FW70" s="2">
        <f t="shared" si="112"/>
        <v>3.6967280393276523E-5</v>
      </c>
      <c r="FX70" s="2">
        <f t="shared" si="164"/>
        <v>4.1866849626269142E-5</v>
      </c>
      <c r="FY70" s="2">
        <f t="shared" si="165"/>
        <v>5.5624018710051345E-5</v>
      </c>
      <c r="FZ70" s="2">
        <f t="shared" si="166"/>
        <v>7.7987202915159688E-5</v>
      </c>
      <c r="GA70" s="2">
        <f t="shared" si="167"/>
        <v>7.4792509907421921E-5</v>
      </c>
      <c r="GB70" s="2">
        <f t="shared" si="168"/>
        <v>7.2624253361779095E-5</v>
      </c>
      <c r="GC70" s="2">
        <f t="shared" si="169"/>
        <v>7.7505091158760754E-5</v>
      </c>
      <c r="GD70" s="2">
        <f t="shared" si="170"/>
        <v>1.0452844989975974E-4</v>
      </c>
      <c r="GE70" s="2">
        <f t="shared" si="171"/>
        <v>1.0445646120192579E-4</v>
      </c>
      <c r="GF70" s="2">
        <f t="shared" si="172"/>
        <v>9.3716853551358291E-5</v>
      </c>
      <c r="GG70" s="2">
        <f t="shared" si="173"/>
        <v>7.6444996365076818E-5</v>
      </c>
      <c r="GH70" s="2">
        <f t="shared" si="174"/>
        <v>6.4638241394418357E-5</v>
      </c>
      <c r="GI70" s="2">
        <f t="shared" si="175"/>
        <v>5.5879619133342466E-5</v>
      </c>
      <c r="GJ70" s="2">
        <f t="shared" si="176"/>
        <v>4.2356449305744945E-5</v>
      </c>
      <c r="GK70" s="2">
        <f t="shared" si="177"/>
        <v>4.4241952160111009E-5</v>
      </c>
      <c r="GM70" s="86">
        <f t="shared" si="113"/>
        <v>1.0100754985779413E-2</v>
      </c>
      <c r="GN70" s="86">
        <f t="shared" si="178"/>
        <v>3.7588306751774561E-2</v>
      </c>
      <c r="GO70" s="86">
        <f t="shared" si="179"/>
        <v>2.2839483082164314E-2</v>
      </c>
      <c r="GP70" s="86">
        <f t="shared" si="180"/>
        <v>3.0015332899601333E-2</v>
      </c>
      <c r="GQ70" s="86">
        <f t="shared" si="181"/>
        <v>1.5771318932153441E-2</v>
      </c>
      <c r="GR70" s="86">
        <f t="shared" si="182"/>
        <v>1.9027705093932545E-2</v>
      </c>
      <c r="GS70" s="86">
        <f t="shared" si="183"/>
        <v>1.2742993630506752E-2</v>
      </c>
      <c r="GT70" s="86">
        <f t="shared" si="184"/>
        <v>1.1950001242759072E-2</v>
      </c>
      <c r="GU70" s="86">
        <f t="shared" si="185"/>
        <v>1.3907591658657622E-2</v>
      </c>
      <c r="GV70" s="86">
        <f t="shared" si="186"/>
        <v>2.0117905018573683E-2</v>
      </c>
      <c r="GW70" s="86">
        <f t="shared" si="187"/>
        <v>1.0000228279305469E-2</v>
      </c>
      <c r="GX70" s="86">
        <f t="shared" si="188"/>
        <v>1.5683355653253201E-2</v>
      </c>
      <c r="GY70" s="86">
        <f t="shared" si="189"/>
        <v>1.7589506696952133E-2</v>
      </c>
      <c r="GZ70" s="86">
        <f t="shared" si="190"/>
        <v>1.1372083766577813E-2</v>
      </c>
      <c r="HA70" s="86">
        <f t="shared" si="191"/>
        <v>5.8682615950337936E-3</v>
      </c>
      <c r="HC70" s="86">
        <f t="shared" si="145"/>
        <v>5.9745736913144484E-10</v>
      </c>
      <c r="HD70" s="86">
        <f t="shared" si="192"/>
        <v>3.2481258345359031E-9</v>
      </c>
      <c r="HE70" s="86">
        <f t="shared" si="193"/>
        <v>4.2996797178311015E-10</v>
      </c>
      <c r="HF70" s="86">
        <f t="shared" si="194"/>
        <v>1.8373949739624011E-9</v>
      </c>
      <c r="HG70" s="86">
        <f t="shared" si="195"/>
        <v>1.0164724776316931E-10</v>
      </c>
      <c r="HH70" s="86">
        <f t="shared" si="196"/>
        <v>1.1844462778942979E-10</v>
      </c>
      <c r="HI70" s="86">
        <f t="shared" si="197"/>
        <v>5.6443340323998028E-11</v>
      </c>
      <c r="HJ70" s="86">
        <f t="shared" si="198"/>
        <v>5.9236049222874957E-11</v>
      </c>
      <c r="HK70" s="86">
        <f t="shared" si="199"/>
        <v>1.949915504461359E-10</v>
      </c>
      <c r="HL70" s="86">
        <f t="shared" si="200"/>
        <v>2.8381892827380214E-9</v>
      </c>
      <c r="HM70" s="86">
        <f t="shared" si="201"/>
        <v>3.0897932849405231E-10</v>
      </c>
      <c r="HN70" s="86">
        <f t="shared" si="202"/>
        <v>1.5622369961447471E-10</v>
      </c>
      <c r="HO70" s="86">
        <f t="shared" si="203"/>
        <v>1.2025540243235785E-10</v>
      </c>
      <c r="HP70" s="86">
        <f t="shared" si="204"/>
        <v>2.3103703110403956E-11</v>
      </c>
      <c r="HQ70" s="86">
        <f t="shared" si="205"/>
        <v>2.3294362470870594E-13</v>
      </c>
      <c r="HS70" s="86">
        <f t="shared" si="114"/>
        <v>3.3066951901747858E-38</v>
      </c>
      <c r="HT70" s="86">
        <f t="shared" si="206"/>
        <v>7.4143753476150671E-40</v>
      </c>
      <c r="HU70" s="86">
        <f t="shared" si="207"/>
        <v>2.2405661634276147E-44</v>
      </c>
      <c r="HV70" s="86">
        <f t="shared" si="208"/>
        <v>4.5184133086475934E-39</v>
      </c>
      <c r="HW70" s="86">
        <f t="shared" si="209"/>
        <v>3.1095460266823609E-45</v>
      </c>
      <c r="HX70" s="86">
        <f t="shared" si="210"/>
        <v>2.2389373999019596E-46</v>
      </c>
      <c r="HY70" s="86">
        <f t="shared" si="211"/>
        <v>7.1792346255303854E-47</v>
      </c>
      <c r="HZ70" s="86">
        <f t="shared" si="212"/>
        <v>2.3553297293274339E-47</v>
      </c>
      <c r="IA70" s="86">
        <f t="shared" si="213"/>
        <v>1.8942628171853724E-45</v>
      </c>
      <c r="IB70" s="86">
        <f t="shared" si="214"/>
        <v>2.1210558062315112E-40</v>
      </c>
      <c r="IC70" s="86">
        <f t="shared" si="215"/>
        <v>6.0242155853727499E-46</v>
      </c>
      <c r="ID70" s="86">
        <f t="shared" si="216"/>
        <v>6.1420867239904822E-45</v>
      </c>
      <c r="IE70" s="86">
        <f t="shared" si="217"/>
        <v>1.4653829285105121E-45</v>
      </c>
      <c r="IF70" s="86">
        <f t="shared" si="218"/>
        <v>3.1946796498953694E-46</v>
      </c>
      <c r="IG70" s="86">
        <f t="shared" si="219"/>
        <v>4.9558653135982826E-37</v>
      </c>
      <c r="II70" s="86">
        <f t="shared" si="115"/>
        <v>8.7463028268200294E-154</v>
      </c>
      <c r="IJ70" s="86">
        <f t="shared" si="116"/>
        <v>7.7000692206678362E-171</v>
      </c>
      <c r="IK70" s="86">
        <f t="shared" si="117"/>
        <v>1.227171360506273E-189</v>
      </c>
      <c r="IL70" s="86">
        <f t="shared" si="118"/>
        <v>1.1755525137562787E-165</v>
      </c>
      <c r="IM70" s="86">
        <f t="shared" si="119"/>
        <v>5.4757863643473659E-193</v>
      </c>
      <c r="IN70" s="86">
        <f t="shared" si="120"/>
        <v>1.175901834735081E-198</v>
      </c>
      <c r="IO70" s="86">
        <f t="shared" si="121"/>
        <v>2.4733857790252369E-197</v>
      </c>
      <c r="IP70" s="86">
        <f t="shared" si="122"/>
        <v>1.4911825904561809E-199</v>
      </c>
      <c r="IQ70" s="86">
        <f t="shared" si="123"/>
        <v>3.8618119342665012E-194</v>
      </c>
      <c r="IR70" s="86">
        <f t="shared" si="124"/>
        <v>5.8075400437524614E-172</v>
      </c>
      <c r="IS70" s="86">
        <f t="shared" si="125"/>
        <v>2.7843299611837423E-194</v>
      </c>
      <c r="IT70" s="86">
        <f t="shared" si="126"/>
        <v>3.7650516806989326E-193</v>
      </c>
      <c r="IU70" s="86">
        <f t="shared" si="127"/>
        <v>7.4872381643719231E-190</v>
      </c>
      <c r="IV70" s="86">
        <f t="shared" si="128"/>
        <v>1.0432649187705786E-125</v>
      </c>
      <c r="IW70" s="86">
        <f t="shared" si="129"/>
        <v>3.7864280971688428E-72</v>
      </c>
      <c r="IY70" s="86">
        <f t="shared" si="130"/>
        <v>1.0100755583236781E-2</v>
      </c>
      <c r="IZ70" s="86">
        <f t="shared" si="131"/>
        <v>3.7588309999900399E-2</v>
      </c>
      <c r="JA70" s="86">
        <f t="shared" si="132"/>
        <v>2.2839483512132285E-2</v>
      </c>
      <c r="JB70" s="86">
        <f t="shared" si="133"/>
        <v>3.0015334736996305E-2</v>
      </c>
      <c r="JC70" s="86">
        <f t="shared" si="134"/>
        <v>1.5771319033800687E-2</v>
      </c>
      <c r="JD70" s="86">
        <f t="shared" si="135"/>
        <v>1.9027705212377174E-2</v>
      </c>
      <c r="JE70" s="86">
        <f t="shared" si="136"/>
        <v>1.2742993686950092E-2</v>
      </c>
      <c r="JF70" s="86">
        <f t="shared" si="137"/>
        <v>1.195000130199512E-2</v>
      </c>
      <c r="JG70" s="86">
        <f t="shared" si="138"/>
        <v>1.3907591853649173E-2</v>
      </c>
      <c r="JH70" s="86">
        <f t="shared" si="139"/>
        <v>2.0117907856762967E-2</v>
      </c>
      <c r="JI70" s="86">
        <f t="shared" si="140"/>
        <v>1.0000228588284798E-2</v>
      </c>
      <c r="JJ70" s="86">
        <f t="shared" si="141"/>
        <v>1.5683355809476902E-2</v>
      </c>
      <c r="JK70" s="86">
        <f t="shared" si="142"/>
        <v>1.7589506817207536E-2</v>
      </c>
      <c r="JL70" s="86">
        <f t="shared" si="143"/>
        <v>1.1372083789681516E-2</v>
      </c>
      <c r="JM70" s="86">
        <f t="shared" si="144"/>
        <v>5.8682615952667374E-3</v>
      </c>
    </row>
    <row r="71" spans="2:273" x14ac:dyDescent="0.25">
      <c r="B71" s="2">
        <v>44</v>
      </c>
      <c r="C71" s="37">
        <v>76.492000000000004</v>
      </c>
      <c r="D71" s="37">
        <v>85.417000000000002</v>
      </c>
      <c r="E71" s="37">
        <v>84.677999999999997</v>
      </c>
      <c r="F71" s="37">
        <v>87.051000000000002</v>
      </c>
      <c r="G71" s="37">
        <v>83.813999999999993</v>
      </c>
      <c r="H71" s="37">
        <v>86.254000000000005</v>
      </c>
      <c r="I71" s="37">
        <v>83.626999999999995</v>
      </c>
      <c r="J71" s="37">
        <v>81.465999999999994</v>
      </c>
      <c r="K71" s="37">
        <v>81.671999999999997</v>
      </c>
      <c r="L71" s="37">
        <v>89.361999999999995</v>
      </c>
      <c r="M71" s="37">
        <v>91.224000000000004</v>
      </c>
      <c r="N71" s="37">
        <v>85.171999999999997</v>
      </c>
      <c r="O71" s="37">
        <v>88.034000000000006</v>
      </c>
      <c r="P71" s="37">
        <v>82.54</v>
      </c>
      <c r="Q71" s="37">
        <v>81.635999999999996</v>
      </c>
      <c r="S71" s="4">
        <f t="shared" si="8"/>
        <v>77.443079325362177</v>
      </c>
      <c r="T71" s="4">
        <f t="shared" si="9"/>
        <v>100.45297672031263</v>
      </c>
      <c r="U71" s="4">
        <f t="shared" si="10"/>
        <v>94.174095542206331</v>
      </c>
      <c r="V71" s="4">
        <f t="shared" si="11"/>
        <v>99.035434726495581</v>
      </c>
      <c r="W71" s="4">
        <f t="shared" si="12"/>
        <v>90.525766147931989</v>
      </c>
      <c r="X71" s="4">
        <f t="shared" si="13"/>
        <v>90.877147607051924</v>
      </c>
      <c r="Y71" s="4">
        <f t="shared" si="14"/>
        <v>85.951327575091014</v>
      </c>
      <c r="Z71" s="4">
        <f t="shared" si="15"/>
        <v>86.700159158010749</v>
      </c>
      <c r="AA71" s="4">
        <f t="shared" si="16"/>
        <v>87.652566581689612</v>
      </c>
      <c r="AB71" s="4">
        <f t="shared" si="17"/>
        <v>97.379640234029367</v>
      </c>
      <c r="AC71" s="4">
        <f t="shared" si="18"/>
        <v>100.91999009782985</v>
      </c>
      <c r="AD71" s="4">
        <f t="shared" si="19"/>
        <v>94.215855540097962</v>
      </c>
      <c r="AE71" s="4">
        <f t="shared" si="20"/>
        <v>92.70181141464154</v>
      </c>
      <c r="AF71" s="4">
        <f t="shared" si="21"/>
        <v>87.687264318831964</v>
      </c>
      <c r="AG71" s="4">
        <f t="shared" si="22"/>
        <v>83.206203577486178</v>
      </c>
      <c r="AI71" s="4">
        <f t="shared" si="23"/>
        <v>-0.95107932536217277</v>
      </c>
      <c r="AJ71" s="4">
        <f t="shared" si="24"/>
        <v>-15.035976720312632</v>
      </c>
      <c r="AK71" s="4">
        <f t="shared" si="25"/>
        <v>-9.4960955422063336</v>
      </c>
      <c r="AL71" s="4">
        <f t="shared" si="26"/>
        <v>-11.984434726495579</v>
      </c>
      <c r="AM71" s="4">
        <f t="shared" si="27"/>
        <v>-6.7117661479319963</v>
      </c>
      <c r="AN71" s="4">
        <f t="shared" si="28"/>
        <v>-4.6231476070519193</v>
      </c>
      <c r="AO71" s="4">
        <f t="shared" si="29"/>
        <v>-2.3243275750910186</v>
      </c>
      <c r="AP71" s="4">
        <f t="shared" si="30"/>
        <v>-5.2341591580107547</v>
      </c>
      <c r="AQ71" s="4">
        <f t="shared" si="31"/>
        <v>-5.9805665816896152</v>
      </c>
      <c r="AR71" s="4">
        <f t="shared" si="32"/>
        <v>-8.017640234029372</v>
      </c>
      <c r="AS71" s="4">
        <f t="shared" si="33"/>
        <v>-9.6959900978298492</v>
      </c>
      <c r="AT71" s="4">
        <f t="shared" si="34"/>
        <v>-9.0438555400979652</v>
      </c>
      <c r="AU71" s="4">
        <f t="shared" si="35"/>
        <v>-4.6678114146415339</v>
      </c>
      <c r="AV71" s="4">
        <f t="shared" si="220"/>
        <v>-5.147264318831958</v>
      </c>
      <c r="AW71" s="4">
        <f t="shared" si="220"/>
        <v>-1.5702035774861827</v>
      </c>
      <c r="AY71" s="2">
        <f t="shared" si="96"/>
        <v>67.054954524803506</v>
      </c>
      <c r="AZ71" s="2">
        <f t="shared" si="147"/>
        <v>69.81677694098768</v>
      </c>
      <c r="BA71" s="2">
        <f t="shared" si="148"/>
        <v>71.528630692956824</v>
      </c>
      <c r="BB71" s="2">
        <f t="shared" si="149"/>
        <v>72.812427586688571</v>
      </c>
      <c r="BC71" s="2">
        <f t="shared" si="150"/>
        <v>73.697802628762275</v>
      </c>
      <c r="BD71" s="2">
        <f t="shared" si="151"/>
        <v>72.122949977330535</v>
      </c>
      <c r="BE71" s="2">
        <f t="shared" si="152"/>
        <v>72.145721158357247</v>
      </c>
      <c r="BF71" s="2">
        <f t="shared" si="153"/>
        <v>73.396821168788549</v>
      </c>
      <c r="BG71" s="2">
        <f t="shared" si="154"/>
        <v>72.669435566577008</v>
      </c>
      <c r="BH71" s="2">
        <f t="shared" si="155"/>
        <v>78.665807320360159</v>
      </c>
      <c r="BI71" s="2">
        <f t="shared" si="156"/>
        <v>89.886795246781915</v>
      </c>
      <c r="BJ71" s="2">
        <f t="shared" si="157"/>
        <v>78.884512845802988</v>
      </c>
      <c r="BK71" s="2">
        <f t="shared" si="158"/>
        <v>75.664290453297923</v>
      </c>
      <c r="BL71" s="2">
        <f t="shared" si="159"/>
        <v>75.309544878506372</v>
      </c>
      <c r="BM71" s="2">
        <f t="shared" si="160"/>
        <v>76.711946742983613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70.664684083358509</v>
      </c>
      <c r="DL71" s="2">
        <f t="shared" si="221"/>
        <v>75.037986504723349</v>
      </c>
      <c r="DM71" s="2">
        <f t="shared" si="221"/>
        <v>75.823663748769007</v>
      </c>
      <c r="DN71" s="2">
        <f t="shared" si="221"/>
        <v>76.725861819887413</v>
      </c>
      <c r="DO71" s="2">
        <f t="shared" si="221"/>
        <v>78.102569498069499</v>
      </c>
      <c r="DP71" s="2">
        <f t="shared" si="221"/>
        <v>77.477162934362937</v>
      </c>
      <c r="DQ71" s="2">
        <f t="shared" si="221"/>
        <v>75.355895109395121</v>
      </c>
      <c r="DR71" s="2">
        <f t="shared" si="221"/>
        <v>77.005550356506262</v>
      </c>
      <c r="DS71" s="2">
        <f t="shared" si="221"/>
        <v>77.696110160427821</v>
      </c>
      <c r="DT71" s="2">
        <f t="shared" si="221"/>
        <v>85.058608403361347</v>
      </c>
      <c r="DU71" s="2">
        <f t="shared" si="221"/>
        <v>87.485412903225793</v>
      </c>
      <c r="DV71" s="2">
        <f t="shared" si="221"/>
        <v>80.981168253968249</v>
      </c>
      <c r="DW71" s="2">
        <f t="shared" si="221"/>
        <v>79.260377284166736</v>
      </c>
      <c r="DX71" s="2">
        <f t="shared" si="221"/>
        <v>78.691570664629481</v>
      </c>
      <c r="DY71" s="2">
        <f t="shared" si="221"/>
        <v>78.542588505747119</v>
      </c>
      <c r="EA71" s="2">
        <f t="shared" si="71"/>
        <v>63.576989247311836</v>
      </c>
      <c r="EB71" s="2">
        <f t="shared" si="72"/>
        <v>66.331864161491936</v>
      </c>
      <c r="EC71" s="2">
        <f t="shared" si="73"/>
        <v>68.145291703362986</v>
      </c>
      <c r="ED71" s="2">
        <f t="shared" si="74"/>
        <v>69.968315652039905</v>
      </c>
      <c r="EE71" s="2">
        <f t="shared" si="75"/>
        <v>69.887467391304327</v>
      </c>
      <c r="EF71" s="2">
        <f t="shared" si="76"/>
        <v>67.683495652173903</v>
      </c>
      <c r="EG71" s="2">
        <f t="shared" si="77"/>
        <v>69.23422221077783</v>
      </c>
      <c r="EH71" s="2">
        <f t="shared" si="78"/>
        <v>70.080075610831784</v>
      </c>
      <c r="EI71" s="2">
        <f t="shared" si="79"/>
        <v>68.189736663486428</v>
      </c>
      <c r="EJ71" s="2">
        <f t="shared" si="80"/>
        <v>73.420043938994951</v>
      </c>
      <c r="EK71" s="2">
        <f t="shared" si="81"/>
        <v>92.168026683727604</v>
      </c>
      <c r="EL71" s="2">
        <f t="shared" si="82"/>
        <v>77.068128271954976</v>
      </c>
      <c r="EM71" s="2">
        <f t="shared" si="83"/>
        <v>72.639437742415282</v>
      </c>
      <c r="EN71" s="2">
        <f t="shared" si="84"/>
        <v>72.169253174936713</v>
      </c>
      <c r="EO71" s="2">
        <f t="shared" si="85"/>
        <v>74.808554794462466</v>
      </c>
      <c r="EQ71" s="2">
        <f t="shared" si="86"/>
        <v>61.890389763762663</v>
      </c>
      <c r="ER71" s="2">
        <f t="shared" si="222"/>
        <v>65.051710006410289</v>
      </c>
      <c r="ES71" s="2">
        <f t="shared" si="222"/>
        <v>66.535713629187796</v>
      </c>
      <c r="ET71" s="2">
        <f t="shared" si="222"/>
        <v>69.108124011975434</v>
      </c>
      <c r="EU71" s="2">
        <f t="shared" si="222"/>
        <v>69.227024425270343</v>
      </c>
      <c r="EV71" s="2">
        <f t="shared" si="222"/>
        <v>68.48530753672182</v>
      </c>
      <c r="EW71" s="2">
        <f t="shared" si="222"/>
        <v>69.191294271332012</v>
      </c>
      <c r="EX71" s="2">
        <f t="shared" si="222"/>
        <v>69.465714364109829</v>
      </c>
      <c r="EY71" s="2">
        <f t="shared" si="222"/>
        <v>70.294362188214379</v>
      </c>
      <c r="EZ71" s="2">
        <f t="shared" si="222"/>
        <v>71.590987136080599</v>
      </c>
      <c r="FA71" s="2">
        <f t="shared" si="222"/>
        <v>86.503694465033362</v>
      </c>
      <c r="FB71" s="2">
        <f t="shared" si="222"/>
        <v>77.824264361659644</v>
      </c>
      <c r="FC71" s="2">
        <f t="shared" si="222"/>
        <v>76.239820982596044</v>
      </c>
      <c r="FD71" s="2">
        <f t="shared" si="222"/>
        <v>75.709566844432359</v>
      </c>
      <c r="FE71" s="2">
        <f t="shared" si="222"/>
        <v>76.327039616253785</v>
      </c>
      <c r="FG71" s="2">
        <f t="shared" si="88"/>
        <v>0.50928563912290326</v>
      </c>
      <c r="FH71" s="2">
        <f t="shared" si="223"/>
        <v>0.59971024886449564</v>
      </c>
      <c r="FI71" s="2">
        <f t="shared" si="223"/>
        <v>0.55935488172899672</v>
      </c>
      <c r="FJ71" s="2">
        <f t="shared" si="223"/>
        <v>0.57910972126163163</v>
      </c>
      <c r="FK71" s="2">
        <f t="shared" si="223"/>
        <v>0.53617260633055619</v>
      </c>
      <c r="FL71" s="2">
        <f t="shared" si="223"/>
        <v>0.54670805647366794</v>
      </c>
      <c r="FM71" s="2">
        <f t="shared" si="223"/>
        <v>0.52439428830973545</v>
      </c>
      <c r="FN71" s="2">
        <f t="shared" si="223"/>
        <v>0.5210702380792076</v>
      </c>
      <c r="FO71" s="2">
        <f t="shared" si="223"/>
        <v>0.52879424995319024</v>
      </c>
      <c r="FP71" s="2">
        <f t="shared" si="223"/>
        <v>0.54926130736860923</v>
      </c>
      <c r="FQ71" s="2">
        <f t="shared" si="223"/>
        <v>0.51293086265653176</v>
      </c>
      <c r="FR71" s="2">
        <f t="shared" si="223"/>
        <v>0.535826111712984</v>
      </c>
      <c r="FS71" s="2">
        <f t="shared" si="223"/>
        <v>0.54317176668131539</v>
      </c>
      <c r="FT71" s="2">
        <f t="shared" si="223"/>
        <v>0.51855651205444719</v>
      </c>
      <c r="FU71" s="2">
        <f t="shared" si="223"/>
        <v>0.49027822623166079</v>
      </c>
      <c r="FW71" s="2">
        <f t="shared" si="112"/>
        <v>4.0533672357116054E-5</v>
      </c>
      <c r="FX71" s="2">
        <f t="shared" si="164"/>
        <v>4.5905902331538456E-5</v>
      </c>
      <c r="FY71" s="2">
        <f t="shared" si="165"/>
        <v>6.0990196393238712E-5</v>
      </c>
      <c r="FZ71" s="2">
        <f t="shared" si="166"/>
        <v>8.5510624187201369E-5</v>
      </c>
      <c r="GA71" s="2">
        <f t="shared" si="167"/>
        <v>8.2007764592874992E-5</v>
      </c>
      <c r="GB71" s="2">
        <f t="shared" si="168"/>
        <v>7.9630352379806386E-5</v>
      </c>
      <c r="GC71" s="2">
        <f t="shared" si="169"/>
        <v>8.4982007088346112E-5</v>
      </c>
      <c r="GD71" s="2">
        <f t="shared" si="170"/>
        <v>1.1461201036212383E-4</v>
      </c>
      <c r="GE71" s="2">
        <f t="shared" si="171"/>
        <v>1.1453307791606245E-4</v>
      </c>
      <c r="GF71" s="2">
        <f t="shared" si="172"/>
        <v>1.0275755743408819E-4</v>
      </c>
      <c r="GG71" s="2">
        <f t="shared" si="173"/>
        <v>8.3819653525527089E-5</v>
      </c>
      <c r="GH71" s="2">
        <f t="shared" si="174"/>
        <v>7.0873980343054942E-5</v>
      </c>
      <c r="GI71" s="2">
        <f t="shared" si="175"/>
        <v>6.1270453669379042E-5</v>
      </c>
      <c r="GJ71" s="2">
        <f t="shared" si="176"/>
        <v>4.6442733342779331E-5</v>
      </c>
      <c r="GK71" s="2">
        <f t="shared" si="177"/>
        <v>4.8510128838526526E-5</v>
      </c>
      <c r="GM71" s="86">
        <f t="shared" si="113"/>
        <v>1.4242469746577002E-2</v>
      </c>
      <c r="GN71" s="86">
        <f t="shared" si="178"/>
        <v>5.0560608296014005E-2</v>
      </c>
      <c r="GO71" s="86">
        <f t="shared" si="179"/>
        <v>3.2737022576196775E-2</v>
      </c>
      <c r="GP71" s="86">
        <f t="shared" si="180"/>
        <v>4.1754635133358656E-2</v>
      </c>
      <c r="GQ71" s="86">
        <f t="shared" si="181"/>
        <v>2.3540312632470303E-2</v>
      </c>
      <c r="GR71" s="86">
        <f t="shared" si="182"/>
        <v>2.8153849901918049E-2</v>
      </c>
      <c r="GS71" s="86">
        <f t="shared" si="183"/>
        <v>1.9313191820910864E-2</v>
      </c>
      <c r="GT71" s="86">
        <f t="shared" si="184"/>
        <v>1.8660070204451078E-2</v>
      </c>
      <c r="GU71" s="86">
        <f t="shared" si="185"/>
        <v>2.1480720960962821E-2</v>
      </c>
      <c r="GV71" s="86">
        <f t="shared" si="186"/>
        <v>2.9951214252542217E-2</v>
      </c>
      <c r="GW71" s="86">
        <f t="shared" si="187"/>
        <v>1.626877071145021E-2</v>
      </c>
      <c r="GX71" s="86">
        <f t="shared" si="188"/>
        <v>2.3440227286127342E-2</v>
      </c>
      <c r="GY71" s="86">
        <f t="shared" si="189"/>
        <v>2.5676493770477034E-2</v>
      </c>
      <c r="GZ71" s="86">
        <f t="shared" si="190"/>
        <v>1.775128275914991E-2</v>
      </c>
      <c r="HA71" s="86">
        <f t="shared" si="191"/>
        <v>1.0003039666368004E-2</v>
      </c>
      <c r="HC71" s="86">
        <f t="shared" si="145"/>
        <v>1.4370611636754482E-9</v>
      </c>
      <c r="HD71" s="86">
        <f t="shared" si="192"/>
        <v>7.962869801018312E-9</v>
      </c>
      <c r="HE71" s="86">
        <f t="shared" si="193"/>
        <v>1.1959598273078918E-9</v>
      </c>
      <c r="HF71" s="86">
        <f t="shared" si="194"/>
        <v>4.7726171235322697E-9</v>
      </c>
      <c r="HG71" s="86">
        <f t="shared" si="195"/>
        <v>3.0544209195513246E-10</v>
      </c>
      <c r="HH71" s="86">
        <f t="shared" si="196"/>
        <v>3.590415745358987E-10</v>
      </c>
      <c r="HI71" s="86">
        <f t="shared" si="197"/>
        <v>1.7498678543685014E-10</v>
      </c>
      <c r="HJ71" s="86">
        <f t="shared" si="198"/>
        <v>1.9146923873890989E-10</v>
      </c>
      <c r="HK71" s="86">
        <f t="shared" si="199"/>
        <v>6.0134383170902702E-10</v>
      </c>
      <c r="HL71" s="86">
        <f t="shared" si="200"/>
        <v>7.564489431707965E-9</v>
      </c>
      <c r="HM71" s="86">
        <f t="shared" si="201"/>
        <v>9.0822963930440803E-10</v>
      </c>
      <c r="HN71" s="86">
        <f t="shared" si="202"/>
        <v>4.5712351706837237E-10</v>
      </c>
      <c r="HO71" s="86">
        <f t="shared" si="203"/>
        <v>3.4542429374905919E-10</v>
      </c>
      <c r="HP71" s="86">
        <f t="shared" si="204"/>
        <v>7.1531481748684603E-11</v>
      </c>
      <c r="HQ71" s="86">
        <f t="shared" si="205"/>
        <v>9.4499293281209269E-13</v>
      </c>
      <c r="HS71" s="86">
        <f t="shared" si="114"/>
        <v>2.4891404535410585E-37</v>
      </c>
      <c r="HT71" s="86">
        <f t="shared" si="206"/>
        <v>6.7069954733770066E-39</v>
      </c>
      <c r="HU71" s="86">
        <f t="shared" si="207"/>
        <v>2.7981947190713565E-43</v>
      </c>
      <c r="HV71" s="86">
        <f t="shared" si="208"/>
        <v>4.4455503070878285E-38</v>
      </c>
      <c r="HW71" s="86">
        <f t="shared" si="209"/>
        <v>4.41094550878893E-44</v>
      </c>
      <c r="HX71" s="86">
        <f t="shared" si="210"/>
        <v>3.3909300683622051E-45</v>
      </c>
      <c r="HY71" s="86">
        <f t="shared" si="211"/>
        <v>1.1141747502664164E-45</v>
      </c>
      <c r="HZ71" s="86">
        <f t="shared" si="212"/>
        <v>4.1214238661045922E-46</v>
      </c>
      <c r="IA71" s="86">
        <f t="shared" si="213"/>
        <v>3.0025198195801653E-44</v>
      </c>
      <c r="IB71" s="86">
        <f t="shared" si="214"/>
        <v>2.3786686723931306E-39</v>
      </c>
      <c r="IC71" s="86">
        <f t="shared" si="215"/>
        <v>8.8650317904712554E-45</v>
      </c>
      <c r="ID71" s="86">
        <f t="shared" si="216"/>
        <v>8.3074713415338495E-44</v>
      </c>
      <c r="IE71" s="86">
        <f t="shared" si="217"/>
        <v>1.8997609944897066E-44</v>
      </c>
      <c r="IF71" s="86">
        <f t="shared" si="218"/>
        <v>4.1538964846682559E-45</v>
      </c>
      <c r="IG71" s="86">
        <f t="shared" si="219"/>
        <v>3.8409580451459489E-36</v>
      </c>
      <c r="II71" s="86">
        <f t="shared" si="115"/>
        <v>4.6627386288963076E-151</v>
      </c>
      <c r="IJ71" s="86">
        <f t="shared" si="116"/>
        <v>9.0495978953145648E-168</v>
      </c>
      <c r="IK71" s="86">
        <f t="shared" si="117"/>
        <v>3.972090254126828E-186</v>
      </c>
      <c r="IL71" s="86">
        <f t="shared" si="118"/>
        <v>1.7417179666518945E-162</v>
      </c>
      <c r="IM71" s="86">
        <f t="shared" si="119"/>
        <v>2.6424436049301076E-189</v>
      </c>
      <c r="IN71" s="86">
        <f t="shared" si="120"/>
        <v>7.1042806197342787E-195</v>
      </c>
      <c r="IO71" s="86">
        <f t="shared" si="121"/>
        <v>1.4952286832744119E-193</v>
      </c>
      <c r="IP71" s="86">
        <f t="shared" si="122"/>
        <v>1.3245659966944554E-195</v>
      </c>
      <c r="IQ71" s="86">
        <f t="shared" si="123"/>
        <v>2.6725377751038768E-190</v>
      </c>
      <c r="IR71" s="86">
        <f t="shared" si="124"/>
        <v>1.3234001825282617E-168</v>
      </c>
      <c r="IS71" s="86">
        <f t="shared" si="125"/>
        <v>1.4511853477551603E-190</v>
      </c>
      <c r="IT71" s="86">
        <f t="shared" si="126"/>
        <v>1.6105152601465104E-189</v>
      </c>
      <c r="IU71" s="86">
        <f t="shared" si="127"/>
        <v>2.4551854779165059E-186</v>
      </c>
      <c r="IV71" s="86">
        <f t="shared" si="128"/>
        <v>1.8681937123592097E-123</v>
      </c>
      <c r="IW71" s="86">
        <f t="shared" si="129"/>
        <v>7.3059957775800199E-71</v>
      </c>
      <c r="IY71" s="86">
        <f t="shared" si="130"/>
        <v>1.4242471183638167E-2</v>
      </c>
      <c r="IZ71" s="86">
        <f t="shared" si="131"/>
        <v>5.0560616258883806E-2</v>
      </c>
      <c r="JA71" s="86">
        <f t="shared" si="132"/>
        <v>3.27370237721566E-2</v>
      </c>
      <c r="JB71" s="86">
        <f t="shared" si="133"/>
        <v>4.1754639905975777E-2</v>
      </c>
      <c r="JC71" s="86">
        <f t="shared" si="134"/>
        <v>2.3540312937912394E-2</v>
      </c>
      <c r="JD71" s="86">
        <f t="shared" si="135"/>
        <v>2.8153850260959623E-2</v>
      </c>
      <c r="JE71" s="86">
        <f t="shared" si="136"/>
        <v>1.9313191995897649E-2</v>
      </c>
      <c r="JF71" s="86">
        <f t="shared" si="137"/>
        <v>1.8660070395920318E-2</v>
      </c>
      <c r="JG71" s="86">
        <f t="shared" si="138"/>
        <v>2.1480721562306654E-2</v>
      </c>
      <c r="JH71" s="86">
        <f t="shared" si="139"/>
        <v>2.9951221817031647E-2</v>
      </c>
      <c r="JI71" s="86">
        <f t="shared" si="140"/>
        <v>1.626877161967985E-2</v>
      </c>
      <c r="JJ71" s="86">
        <f t="shared" si="141"/>
        <v>2.3440227743250858E-2</v>
      </c>
      <c r="JK71" s="86">
        <f t="shared" si="142"/>
        <v>2.5676494115901328E-2</v>
      </c>
      <c r="JL71" s="86">
        <f t="shared" si="143"/>
        <v>1.7751282830681392E-2</v>
      </c>
      <c r="JM71" s="86">
        <f t="shared" si="144"/>
        <v>1.0003039667312997E-2</v>
      </c>
    </row>
    <row r="72" spans="2:273" x14ac:dyDescent="0.25">
      <c r="B72" s="2">
        <v>45</v>
      </c>
      <c r="C72" s="37">
        <v>77.852000000000004</v>
      </c>
      <c r="D72" s="37">
        <v>92.2</v>
      </c>
      <c r="E72" s="37">
        <v>92.168999999999997</v>
      </c>
      <c r="F72" s="37">
        <v>92.78</v>
      </c>
      <c r="G72" s="37">
        <v>87.897999999999996</v>
      </c>
      <c r="H72" s="37">
        <v>90.948999999999998</v>
      </c>
      <c r="I72" s="37">
        <v>82.474999999999994</v>
      </c>
      <c r="J72" s="37">
        <v>85.397000000000006</v>
      </c>
      <c r="K72" s="37">
        <v>83.552000000000007</v>
      </c>
      <c r="L72" s="37">
        <v>95.034000000000006</v>
      </c>
      <c r="M72" s="37">
        <v>96.414000000000001</v>
      </c>
      <c r="N72" s="37">
        <v>88.293000000000006</v>
      </c>
      <c r="O72" s="37">
        <v>91.430999999999997</v>
      </c>
      <c r="P72" s="37">
        <v>85.54</v>
      </c>
      <c r="Q72" s="37">
        <v>81.745000000000005</v>
      </c>
      <c r="S72" s="4">
        <f t="shared" si="8"/>
        <v>80.775897136923049</v>
      </c>
      <c r="T72" s="4">
        <f t="shared" si="9"/>
        <v>108.39457165510893</v>
      </c>
      <c r="U72" s="4">
        <f t="shared" si="10"/>
        <v>101.66481736445596</v>
      </c>
      <c r="V72" s="4">
        <f t="shared" si="11"/>
        <v>106.78337524171832</v>
      </c>
      <c r="W72" s="4">
        <f t="shared" si="12"/>
        <v>96.890714857806984</v>
      </c>
      <c r="X72" s="4">
        <f t="shared" si="13"/>
        <v>97.71379829461425</v>
      </c>
      <c r="Y72" s="4">
        <f t="shared" si="14"/>
        <v>91.476120674438405</v>
      </c>
      <c r="Z72" s="4">
        <f t="shared" si="15"/>
        <v>92.428901629686834</v>
      </c>
      <c r="AA72" s="4">
        <f t="shared" si="16"/>
        <v>93.87772220303745</v>
      </c>
      <c r="AB72" s="4">
        <f t="shared" si="17"/>
        <v>104.22911629848539</v>
      </c>
      <c r="AC72" s="4">
        <f t="shared" si="18"/>
        <v>106.43070060880687</v>
      </c>
      <c r="AD72" s="4">
        <f t="shared" si="19"/>
        <v>100.12433901753</v>
      </c>
      <c r="AE72" s="4">
        <f t="shared" si="20"/>
        <v>98.735541439792968</v>
      </c>
      <c r="AF72" s="4">
        <f t="shared" si="21"/>
        <v>93.090467293293329</v>
      </c>
      <c r="AG72" s="4">
        <f t="shared" si="22"/>
        <v>86.784439589736593</v>
      </c>
      <c r="AI72" s="4">
        <f t="shared" si="23"/>
        <v>-2.9238971369230455</v>
      </c>
      <c r="AJ72" s="4">
        <f t="shared" si="24"/>
        <v>-16.19457165510893</v>
      </c>
      <c r="AK72" s="4">
        <f t="shared" si="25"/>
        <v>-9.4958173644559594</v>
      </c>
      <c r="AL72" s="4">
        <f t="shared" si="26"/>
        <v>-14.003375241718317</v>
      </c>
      <c r="AM72" s="4">
        <f t="shared" si="27"/>
        <v>-8.9927148578069875</v>
      </c>
      <c r="AN72" s="4">
        <f t="shared" si="28"/>
        <v>-6.764798294614252</v>
      </c>
      <c r="AO72" s="4">
        <f t="shared" si="29"/>
        <v>-9.0011206744384111</v>
      </c>
      <c r="AP72" s="4">
        <f t="shared" si="30"/>
        <v>-7.0319016296868284</v>
      </c>
      <c r="AQ72" s="4">
        <f t="shared" si="31"/>
        <v>-10.325722203037444</v>
      </c>
      <c r="AR72" s="4">
        <f t="shared" si="32"/>
        <v>-9.195116298485388</v>
      </c>
      <c r="AS72" s="4">
        <f t="shared" si="33"/>
        <v>-10.016700608806872</v>
      </c>
      <c r="AT72" s="4">
        <f t="shared" si="34"/>
        <v>-11.831339017529999</v>
      </c>
      <c r="AU72" s="4">
        <f t="shared" si="35"/>
        <v>-7.3045414397929704</v>
      </c>
      <c r="AV72" s="4">
        <f t="shared" si="220"/>
        <v>-7.5504672932933232</v>
      </c>
      <c r="AW72" s="4">
        <f t="shared" si="220"/>
        <v>-5.0394395897365882</v>
      </c>
      <c r="AY72" s="2">
        <f t="shared" si="96"/>
        <v>66.894385001150624</v>
      </c>
      <c r="AZ72" s="2">
        <f t="shared" si="147"/>
        <v>69.643112501126353</v>
      </c>
      <c r="BA72" s="2">
        <f t="shared" si="148"/>
        <v>71.377555897450236</v>
      </c>
      <c r="BB72" s="2">
        <f t="shared" si="149"/>
        <v>72.647611311820185</v>
      </c>
      <c r="BC72" s="2">
        <f t="shared" si="150"/>
        <v>73.539232549648617</v>
      </c>
      <c r="BD72" s="2">
        <f t="shared" si="151"/>
        <v>71.945758543401865</v>
      </c>
      <c r="BE72" s="2">
        <f t="shared" si="152"/>
        <v>72.025169668232977</v>
      </c>
      <c r="BF72" s="2">
        <f t="shared" si="153"/>
        <v>73.235525340290138</v>
      </c>
      <c r="BG72" s="2">
        <f t="shared" si="154"/>
        <v>72.496939845867104</v>
      </c>
      <c r="BH72" s="2">
        <f t="shared" si="155"/>
        <v>78.425833730369902</v>
      </c>
      <c r="BI72" s="2">
        <f t="shared" si="156"/>
        <v>89.959468877210696</v>
      </c>
      <c r="BJ72" s="2">
        <f t="shared" si="157"/>
        <v>78.826224161806905</v>
      </c>
      <c r="BK72" s="2">
        <f t="shared" si="158"/>
        <v>75.529814439826438</v>
      </c>
      <c r="BL72" s="2">
        <f t="shared" si="159"/>
        <v>75.221695458503731</v>
      </c>
      <c r="BM72" s="2">
        <f t="shared" si="160"/>
        <v>76.641878978280459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70.778750226517673</v>
      </c>
      <c r="DL72" s="2">
        <f t="shared" si="221"/>
        <v>75.218380836707155</v>
      </c>
      <c r="DM72" s="2">
        <f t="shared" si="221"/>
        <v>76.026451143451141</v>
      </c>
      <c r="DN72" s="2">
        <f t="shared" si="221"/>
        <v>76.86790515947466</v>
      </c>
      <c r="DO72" s="2">
        <f t="shared" si="221"/>
        <v>78.311056628056633</v>
      </c>
      <c r="DP72" s="2">
        <f t="shared" si="221"/>
        <v>77.668825353925357</v>
      </c>
      <c r="DQ72" s="2">
        <f t="shared" si="221"/>
        <v>75.522052123552129</v>
      </c>
      <c r="DR72" s="2">
        <f t="shared" si="221"/>
        <v>77.162513591800376</v>
      </c>
      <c r="DS72" s="2">
        <f t="shared" si="221"/>
        <v>77.875888770053479</v>
      </c>
      <c r="DT72" s="2">
        <f t="shared" si="221"/>
        <v>85.268015966386557</v>
      </c>
      <c r="DU72" s="2">
        <f t="shared" si="221"/>
        <v>87.784329032258057</v>
      </c>
      <c r="DV72" s="2">
        <f t="shared" si="221"/>
        <v>81.227187301587293</v>
      </c>
      <c r="DW72" s="2">
        <f t="shared" si="221"/>
        <v>79.418076594813414</v>
      </c>
      <c r="DX72" s="2">
        <f t="shared" si="221"/>
        <v>78.908221543162711</v>
      </c>
      <c r="DY72" s="2">
        <f t="shared" si="221"/>
        <v>78.643275936225422</v>
      </c>
      <c r="EA72" s="2">
        <f t="shared" si="71"/>
        <v>63.481122150537644</v>
      </c>
      <c r="EB72" s="2">
        <f t="shared" si="72"/>
        <v>66.24931668206851</v>
      </c>
      <c r="EC72" s="2">
        <f t="shared" si="73"/>
        <v>68.03770082853174</v>
      </c>
      <c r="ED72" s="2">
        <f t="shared" si="74"/>
        <v>69.850368047164508</v>
      </c>
      <c r="EE72" s="2">
        <f t="shared" si="75"/>
        <v>69.774586687159314</v>
      </c>
      <c r="EF72" s="2">
        <f t="shared" si="76"/>
        <v>67.61799547471162</v>
      </c>
      <c r="EG72" s="2">
        <f t="shared" si="77"/>
        <v>69.132698500329582</v>
      </c>
      <c r="EH72" s="2">
        <f t="shared" si="78"/>
        <v>69.943851847931541</v>
      </c>
      <c r="EI72" s="2">
        <f t="shared" si="79"/>
        <v>68.125060596974237</v>
      </c>
      <c r="EJ72" s="2">
        <f t="shared" si="80"/>
        <v>73.305356287318602</v>
      </c>
      <c r="EK72" s="2">
        <f t="shared" si="81"/>
        <v>91.844154835840456</v>
      </c>
      <c r="EL72" s="2">
        <f t="shared" si="82"/>
        <v>76.929229973468196</v>
      </c>
      <c r="EM72" s="2">
        <f t="shared" si="83"/>
        <v>72.546957100054783</v>
      </c>
      <c r="EN72" s="2">
        <f t="shared" si="84"/>
        <v>72.099845496663633</v>
      </c>
      <c r="EO72" s="2">
        <f t="shared" si="85"/>
        <v>74.744040993056899</v>
      </c>
      <c r="EQ72" s="2">
        <f t="shared" si="86"/>
        <v>61.818732124267711</v>
      </c>
      <c r="ER72" s="2">
        <f t="shared" si="222"/>
        <v>64.988538596297886</v>
      </c>
      <c r="ES72" s="2">
        <f t="shared" si="222"/>
        <v>66.453732057184027</v>
      </c>
      <c r="ET72" s="2">
        <f t="shared" si="222"/>
        <v>69.003708086957957</v>
      </c>
      <c r="EU72" s="2">
        <f t="shared" si="222"/>
        <v>69.124235813486166</v>
      </c>
      <c r="EV72" s="2">
        <f t="shared" si="222"/>
        <v>68.406567049089176</v>
      </c>
      <c r="EW72" s="2">
        <f t="shared" si="222"/>
        <v>69.089497834195072</v>
      </c>
      <c r="EX72" s="2">
        <f t="shared" si="222"/>
        <v>69.339827405562346</v>
      </c>
      <c r="EY72" s="2">
        <f t="shared" si="222"/>
        <v>70.198075567322263</v>
      </c>
      <c r="EZ72" s="2">
        <f t="shared" si="222"/>
        <v>71.508918464596235</v>
      </c>
      <c r="FA72" s="2">
        <f t="shared" si="222"/>
        <v>86.277856744605131</v>
      </c>
      <c r="FB72" s="2">
        <f t="shared" si="222"/>
        <v>77.672621758918638</v>
      </c>
      <c r="FC72" s="2">
        <f t="shared" si="222"/>
        <v>76.087298029755715</v>
      </c>
      <c r="FD72" s="2">
        <f t="shared" si="222"/>
        <v>75.576906916489506</v>
      </c>
      <c r="FE72" s="2">
        <f t="shared" si="222"/>
        <v>76.233462412124794</v>
      </c>
      <c r="FG72" s="2">
        <f t="shared" si="88"/>
        <v>0.53226764936130788</v>
      </c>
      <c r="FH72" s="2">
        <f t="shared" si="223"/>
        <v>0.62160385729198131</v>
      </c>
      <c r="FI72" s="2">
        <f t="shared" si="223"/>
        <v>0.58191696277559657</v>
      </c>
      <c r="FJ72" s="2">
        <f t="shared" si="223"/>
        <v>0.60138113949058813</v>
      </c>
      <c r="FK72" s="2">
        <f t="shared" si="223"/>
        <v>0.55898581410536718</v>
      </c>
      <c r="FL72" s="2">
        <f t="shared" si="223"/>
        <v>0.56941921525676664</v>
      </c>
      <c r="FM72" s="2">
        <f t="shared" si="223"/>
        <v>0.54729768237663334</v>
      </c>
      <c r="FN72" s="2">
        <f t="shared" si="223"/>
        <v>0.54399450815003569</v>
      </c>
      <c r="FO72" s="2">
        <f t="shared" si="223"/>
        <v>0.55166691088322295</v>
      </c>
      <c r="FP72" s="2">
        <f t="shared" si="223"/>
        <v>0.57194470246383744</v>
      </c>
      <c r="FQ72" s="2">
        <f t="shared" si="223"/>
        <v>0.53589772680393954</v>
      </c>
      <c r="FR72" s="2">
        <f t="shared" si="223"/>
        <v>0.55864233317798739</v>
      </c>
      <c r="FS72" s="2">
        <f t="shared" si="223"/>
        <v>0.56591942589965194</v>
      </c>
      <c r="FT72" s="2">
        <f t="shared" si="223"/>
        <v>0.54149522920454907</v>
      </c>
      <c r="FU72" s="2">
        <f t="shared" si="223"/>
        <v>0.51329971379405048</v>
      </c>
      <c r="FW72" s="2">
        <f t="shared" si="112"/>
        <v>4.444411414534372E-5</v>
      </c>
      <c r="FX72" s="2">
        <f t="shared" si="164"/>
        <v>5.0334598052970485E-5</v>
      </c>
      <c r="FY72" s="2">
        <f t="shared" si="165"/>
        <v>6.6874027021913458E-5</v>
      </c>
      <c r="FZ72" s="2">
        <f t="shared" si="166"/>
        <v>9.3759761450194437E-5</v>
      </c>
      <c r="GA72" s="2">
        <f t="shared" si="167"/>
        <v>8.991901435477814E-5</v>
      </c>
      <c r="GB72" s="2">
        <f t="shared" si="168"/>
        <v>8.7312274351009975E-5</v>
      </c>
      <c r="GC72" s="2">
        <f t="shared" si="169"/>
        <v>9.3180153861092038E-5</v>
      </c>
      <c r="GD72" s="2">
        <f t="shared" si="170"/>
        <v>1.2566818079475428E-4</v>
      </c>
      <c r="GE72" s="2">
        <f t="shared" si="171"/>
        <v>1.2558163500200179E-4</v>
      </c>
      <c r="GF72" s="2">
        <f t="shared" si="172"/>
        <v>1.1267030421736051E-4</v>
      </c>
      <c r="GG72" s="2">
        <f t="shared" si="173"/>
        <v>9.1905679279020994E-5</v>
      </c>
      <c r="GH72" s="2">
        <f t="shared" si="174"/>
        <v>7.7711242746588322E-5</v>
      </c>
      <c r="GI72" s="2">
        <f t="shared" si="175"/>
        <v>6.7181319389838002E-5</v>
      </c>
      <c r="GJ72" s="2">
        <f t="shared" si="176"/>
        <v>5.0923216307427272E-5</v>
      </c>
      <c r="GK72" s="2">
        <f t="shared" si="177"/>
        <v>5.3190049625081209E-5</v>
      </c>
      <c r="GM72" s="86">
        <f t="shared" si="113"/>
        <v>1.9815808037358655E-2</v>
      </c>
      <c r="GN72" s="86">
        <f t="shared" si="178"/>
        <v>6.7090903371594124E-2</v>
      </c>
      <c r="GO72" s="86">
        <f t="shared" si="179"/>
        <v>4.6099791522846462E-2</v>
      </c>
      <c r="GP72" s="86">
        <f t="shared" si="180"/>
        <v>5.7167653963670371E-2</v>
      </c>
      <c r="GQ72" s="86">
        <f t="shared" si="181"/>
        <v>3.4435499100224982E-2</v>
      </c>
      <c r="GR72" s="86">
        <f t="shared" si="182"/>
        <v>4.0826858566427864E-2</v>
      </c>
      <c r="GS72" s="86">
        <f t="shared" si="183"/>
        <v>2.8670497125497449E-2</v>
      </c>
      <c r="GT72" s="86">
        <f t="shared" si="184"/>
        <v>2.8459828622779574E-2</v>
      </c>
      <c r="GU72" s="86">
        <f t="shared" si="185"/>
        <v>3.241849853624245E-2</v>
      </c>
      <c r="GV72" s="86">
        <f t="shared" si="186"/>
        <v>4.3661267897586002E-2</v>
      </c>
      <c r="GW72" s="86">
        <f t="shared" si="187"/>
        <v>2.5758223191523724E-2</v>
      </c>
      <c r="GX72" s="86">
        <f t="shared" si="188"/>
        <v>3.4330994974833072E-2</v>
      </c>
      <c r="GY72" s="86">
        <f t="shared" si="189"/>
        <v>3.6798544082995238E-2</v>
      </c>
      <c r="GZ72" s="86">
        <f t="shared" si="190"/>
        <v>2.7071948824972384E-2</v>
      </c>
      <c r="HA72" s="86">
        <f t="shared" si="191"/>
        <v>1.6557220830074965E-2</v>
      </c>
      <c r="HC72" s="86">
        <f t="shared" si="145"/>
        <v>3.3911975330283769E-9</v>
      </c>
      <c r="HD72" s="86">
        <f t="shared" si="192"/>
        <v>1.9101816702035596E-8</v>
      </c>
      <c r="HE72" s="86">
        <f t="shared" si="193"/>
        <v>3.2424446283270623E-9</v>
      </c>
      <c r="HF72" s="86">
        <f t="shared" si="194"/>
        <v>1.2103743323108853E-8</v>
      </c>
      <c r="HG72" s="86">
        <f t="shared" si="195"/>
        <v>8.9269886458357137E-10</v>
      </c>
      <c r="HH72" s="86">
        <f t="shared" si="196"/>
        <v>1.0578825770607127E-9</v>
      </c>
      <c r="HI72" s="86">
        <f t="shared" si="197"/>
        <v>5.2718930150064801E-10</v>
      </c>
      <c r="HJ72" s="86">
        <f t="shared" si="198"/>
        <v>6.000763292105002E-10</v>
      </c>
      <c r="HK72" s="86">
        <f t="shared" si="199"/>
        <v>1.7997353574773467E-9</v>
      </c>
      <c r="HL72" s="86">
        <f t="shared" si="200"/>
        <v>1.9647226736293683E-8</v>
      </c>
      <c r="HM72" s="86">
        <f t="shared" si="201"/>
        <v>2.595856187662488E-9</v>
      </c>
      <c r="HN72" s="86">
        <f t="shared" si="202"/>
        <v>1.3020263780477885E-9</v>
      </c>
      <c r="HO72" s="86">
        <f t="shared" si="203"/>
        <v>9.6702794119679101E-10</v>
      </c>
      <c r="HP72" s="86">
        <f t="shared" si="204"/>
        <v>2.1546582909505804E-10</v>
      </c>
      <c r="HQ72" s="86">
        <f t="shared" si="205"/>
        <v>3.6998947813651393E-12</v>
      </c>
      <c r="HS72" s="86">
        <f t="shared" si="114"/>
        <v>1.8288182844541884E-36</v>
      </c>
      <c r="HT72" s="86">
        <f t="shared" si="206"/>
        <v>5.9015938307893472E-38</v>
      </c>
      <c r="HU72" s="86">
        <f t="shared" si="207"/>
        <v>3.3826278665586042E-42</v>
      </c>
      <c r="HV72" s="86">
        <f t="shared" si="208"/>
        <v>4.2426935896004408E-37</v>
      </c>
      <c r="HW72" s="86">
        <f t="shared" si="209"/>
        <v>6.040279104925905E-43</v>
      </c>
      <c r="HX72" s="86">
        <f t="shared" si="210"/>
        <v>4.9536691759790116E-44</v>
      </c>
      <c r="HY72" s="86">
        <f t="shared" si="211"/>
        <v>1.6674381353542445E-44</v>
      </c>
      <c r="HZ72" s="86">
        <f t="shared" si="212"/>
        <v>6.9346621214514839E-45</v>
      </c>
      <c r="IA72" s="86">
        <f t="shared" si="213"/>
        <v>4.5812750374847794E-43</v>
      </c>
      <c r="IB72" s="86">
        <f t="shared" si="214"/>
        <v>2.5812521077930796E-38</v>
      </c>
      <c r="IC72" s="86">
        <f t="shared" si="215"/>
        <v>1.2588516968306881E-43</v>
      </c>
      <c r="ID72" s="86">
        <f t="shared" si="216"/>
        <v>1.0858250286536073E-42</v>
      </c>
      <c r="IE72" s="86">
        <f t="shared" si="217"/>
        <v>2.3838095842625843E-43</v>
      </c>
      <c r="IF72" s="86">
        <f t="shared" si="218"/>
        <v>5.2298221281129182E-44</v>
      </c>
      <c r="IG72" s="86">
        <f t="shared" si="219"/>
        <v>2.9010694847945934E-35</v>
      </c>
      <c r="II72" s="86">
        <f t="shared" si="115"/>
        <v>2.3485945558464014E-148</v>
      </c>
      <c r="IJ72" s="86">
        <f t="shared" si="116"/>
        <v>9.9691581598159648E-165</v>
      </c>
      <c r="IK72" s="86">
        <f t="shared" si="117"/>
        <v>1.1913925684944903E-182</v>
      </c>
      <c r="IL72" s="86">
        <f t="shared" si="118"/>
        <v>2.4030981461977949E-159</v>
      </c>
      <c r="IM72" s="86">
        <f t="shared" si="119"/>
        <v>1.1742585169223494E-185</v>
      </c>
      <c r="IN72" s="86">
        <f t="shared" si="120"/>
        <v>3.9448545296187887E-191</v>
      </c>
      <c r="IO72" s="86">
        <f t="shared" si="121"/>
        <v>8.3029066922913205E-190</v>
      </c>
      <c r="IP72" s="86">
        <f t="shared" si="122"/>
        <v>1.0735641659802016E-191</v>
      </c>
      <c r="IQ72" s="86">
        <f t="shared" si="123"/>
        <v>1.6918660256649507E-186</v>
      </c>
      <c r="IR72" s="86">
        <f t="shared" si="124"/>
        <v>2.7923372866274342E-165</v>
      </c>
      <c r="IS72" s="86">
        <f t="shared" si="125"/>
        <v>6.9584823817174846E-187</v>
      </c>
      <c r="IT72" s="86">
        <f t="shared" si="126"/>
        <v>6.3592044279990815E-186</v>
      </c>
      <c r="IU72" s="86">
        <f t="shared" si="127"/>
        <v>7.4593320780454612E-183</v>
      </c>
      <c r="IV72" s="86">
        <f t="shared" si="128"/>
        <v>3.190211306736399E-121</v>
      </c>
      <c r="IW72" s="86">
        <f t="shared" si="129"/>
        <v>1.3719524734097796E-69</v>
      </c>
      <c r="IY72" s="86">
        <f t="shared" si="130"/>
        <v>1.981581142855619E-2</v>
      </c>
      <c r="IZ72" s="86">
        <f t="shared" si="131"/>
        <v>6.7090922473410822E-2</v>
      </c>
      <c r="JA72" s="86">
        <f t="shared" si="132"/>
        <v>4.6099794765291087E-2</v>
      </c>
      <c r="JB72" s="86">
        <f t="shared" si="133"/>
        <v>5.7167666067413692E-2</v>
      </c>
      <c r="JC72" s="86">
        <f t="shared" si="134"/>
        <v>3.4435499992923849E-2</v>
      </c>
      <c r="JD72" s="86">
        <f t="shared" si="135"/>
        <v>4.0826859624310444E-2</v>
      </c>
      <c r="JE72" s="86">
        <f t="shared" si="136"/>
        <v>2.8670497652686752E-2</v>
      </c>
      <c r="JF72" s="86">
        <f t="shared" si="137"/>
        <v>2.8459829222855903E-2</v>
      </c>
      <c r="JG72" s="86">
        <f t="shared" si="138"/>
        <v>3.2418500335977811E-2</v>
      </c>
      <c r="JH72" s="86">
        <f t="shared" si="139"/>
        <v>4.3661287544812737E-2</v>
      </c>
      <c r="JI72" s="86">
        <f t="shared" si="140"/>
        <v>2.575822578737991E-2</v>
      </c>
      <c r="JJ72" s="86">
        <f t="shared" si="141"/>
        <v>3.4330996276859448E-2</v>
      </c>
      <c r="JK72" s="86">
        <f t="shared" si="142"/>
        <v>3.6798545050023182E-2</v>
      </c>
      <c r="JL72" s="86">
        <f t="shared" si="143"/>
        <v>2.7071949040438213E-2</v>
      </c>
      <c r="JM72" s="86">
        <f t="shared" si="144"/>
        <v>1.6557220833774859E-2</v>
      </c>
    </row>
    <row r="73" spans="2:273" x14ac:dyDescent="0.25">
      <c r="B73" s="2">
        <v>46</v>
      </c>
      <c r="C73" s="37">
        <v>81.950999999999993</v>
      </c>
      <c r="D73" s="37">
        <v>100.55</v>
      </c>
      <c r="E73" s="37">
        <v>102.508</v>
      </c>
      <c r="F73" s="37">
        <v>102.23699999999999</v>
      </c>
      <c r="G73" s="37">
        <v>94.593000000000004</v>
      </c>
      <c r="H73" s="37">
        <v>100.373</v>
      </c>
      <c r="I73" s="37">
        <v>90.186000000000007</v>
      </c>
      <c r="J73" s="37">
        <v>89.828000000000003</v>
      </c>
      <c r="K73" s="37">
        <v>90.775999999999996</v>
      </c>
      <c r="L73" s="37">
        <v>101.69</v>
      </c>
      <c r="M73" s="37">
        <v>104.31</v>
      </c>
      <c r="N73" s="37">
        <v>94.19</v>
      </c>
      <c r="O73" s="37">
        <v>98.983000000000004</v>
      </c>
      <c r="P73" s="37">
        <v>89.888999999999996</v>
      </c>
      <c r="Q73" s="37">
        <v>83.545000000000002</v>
      </c>
      <c r="S73" s="4">
        <f t="shared" si="8"/>
        <v>85.004056831147508</v>
      </c>
      <c r="T73" s="4">
        <f t="shared" si="9"/>
        <v>117.72937797943838</v>
      </c>
      <c r="U73" s="4">
        <f t="shared" si="10"/>
        <v>110.9277701144397</v>
      </c>
      <c r="V73" s="4">
        <f t="shared" si="11"/>
        <v>116.12043774802711</v>
      </c>
      <c r="W73" s="4">
        <f t="shared" si="12"/>
        <v>105.05479422979616</v>
      </c>
      <c r="X73" s="4">
        <f t="shared" si="13"/>
        <v>106.37864840731295</v>
      </c>
      <c r="Y73" s="4">
        <f t="shared" si="14"/>
        <v>98.677081456759112</v>
      </c>
      <c r="Z73" s="4">
        <f t="shared" si="15"/>
        <v>100.04167001101366</v>
      </c>
      <c r="AA73" s="4">
        <f t="shared" si="16"/>
        <v>102.05240541476449</v>
      </c>
      <c r="AB73" s="4">
        <f t="shared" si="17"/>
        <v>112.92577904805746</v>
      </c>
      <c r="AC73" s="4">
        <f t="shared" si="18"/>
        <v>113.86758594407131</v>
      </c>
      <c r="AD73" s="4">
        <f t="shared" si="19"/>
        <v>107.68015336250508</v>
      </c>
      <c r="AE73" s="4">
        <f t="shared" si="20"/>
        <v>106.35250289000699</v>
      </c>
      <c r="AF73" s="4">
        <f t="shared" si="21"/>
        <v>100.26344737315169</v>
      </c>
      <c r="AG73" s="4">
        <f t="shared" si="22"/>
        <v>91.903515551806834</v>
      </c>
      <c r="AI73" s="4">
        <f t="shared" si="23"/>
        <v>-3.053056831147515</v>
      </c>
      <c r="AJ73" s="4">
        <f t="shared" si="24"/>
        <v>-17.179377979438385</v>
      </c>
      <c r="AK73" s="4">
        <f t="shared" si="25"/>
        <v>-8.4197701144397001</v>
      </c>
      <c r="AL73" s="4">
        <f t="shared" si="26"/>
        <v>-13.88343774802712</v>
      </c>
      <c r="AM73" s="4">
        <f t="shared" si="27"/>
        <v>-10.461794229796155</v>
      </c>
      <c r="AN73" s="4">
        <f t="shared" si="28"/>
        <v>-6.0056484073129468</v>
      </c>
      <c r="AO73" s="4">
        <f t="shared" si="29"/>
        <v>-8.4910814567591046</v>
      </c>
      <c r="AP73" s="4">
        <f t="shared" si="30"/>
        <v>-10.213670011013662</v>
      </c>
      <c r="AQ73" s="4">
        <f t="shared" si="31"/>
        <v>-11.276405414764497</v>
      </c>
      <c r="AR73" s="4">
        <f t="shared" si="32"/>
        <v>-11.235779048057466</v>
      </c>
      <c r="AS73" s="4">
        <f t="shared" si="33"/>
        <v>-9.557585944071306</v>
      </c>
      <c r="AT73" s="4">
        <f t="shared" si="34"/>
        <v>-13.490153362505083</v>
      </c>
      <c r="AU73" s="4">
        <f t="shared" si="35"/>
        <v>-7.3695028900069843</v>
      </c>
      <c r="AV73" s="4">
        <f t="shared" si="220"/>
        <v>-10.374447373151696</v>
      </c>
      <c r="AW73" s="4">
        <f t="shared" si="220"/>
        <v>-8.3585155518068319</v>
      </c>
      <c r="AY73" s="2">
        <f t="shared" si="96"/>
        <v>66.725187471387528</v>
      </c>
      <c r="AZ73" s="2">
        <f t="shared" si="147"/>
        <v>69.462408520354685</v>
      </c>
      <c r="BA73" s="2">
        <f t="shared" si="148"/>
        <v>71.21527730848652</v>
      </c>
      <c r="BB73" s="2">
        <f t="shared" si="149"/>
        <v>72.474210638277739</v>
      </c>
      <c r="BC73" s="2">
        <f t="shared" si="150"/>
        <v>73.368181552297344</v>
      </c>
      <c r="BD73" s="2">
        <f t="shared" si="151"/>
        <v>71.759859087205982</v>
      </c>
      <c r="BE73" s="2">
        <f t="shared" si="152"/>
        <v>71.893678244903569</v>
      </c>
      <c r="BF73" s="2">
        <f t="shared" si="153"/>
        <v>73.062175855114589</v>
      </c>
      <c r="BG73" s="2">
        <f t="shared" si="154"/>
        <v>72.315426971744657</v>
      </c>
      <c r="BH73" s="2">
        <f t="shared" si="155"/>
        <v>78.174822651427235</v>
      </c>
      <c r="BI73" s="2">
        <f t="shared" si="156"/>
        <v>90.003012954908627</v>
      </c>
      <c r="BJ73" s="2">
        <f t="shared" si="157"/>
        <v>78.751518238717438</v>
      </c>
      <c r="BK73" s="2">
        <f t="shared" si="158"/>
        <v>75.38591148945855</v>
      </c>
      <c r="BL73" s="2">
        <f t="shared" si="159"/>
        <v>75.121961621849408</v>
      </c>
      <c r="BM73" s="2">
        <f t="shared" si="160"/>
        <v>76.564434038043132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70.892816369676837</v>
      </c>
      <c r="DL73" s="2">
        <f t="shared" si="221"/>
        <v>75.398775168690975</v>
      </c>
      <c r="DM73" s="2">
        <f t="shared" si="221"/>
        <v>76.229238538133274</v>
      </c>
      <c r="DN73" s="2">
        <f t="shared" si="221"/>
        <v>77.009948499061906</v>
      </c>
      <c r="DO73" s="2">
        <f t="shared" si="221"/>
        <v>78.519543758043767</v>
      </c>
      <c r="DP73" s="2">
        <f t="shared" si="221"/>
        <v>77.860487773487776</v>
      </c>
      <c r="DQ73" s="2">
        <f t="shared" si="221"/>
        <v>75.688209137709151</v>
      </c>
      <c r="DR73" s="2">
        <f t="shared" si="221"/>
        <v>77.319476827094491</v>
      </c>
      <c r="DS73" s="2">
        <f t="shared" si="221"/>
        <v>78.05566737967915</v>
      </c>
      <c r="DT73" s="2">
        <f t="shared" si="221"/>
        <v>85.477423529411766</v>
      </c>
      <c r="DU73" s="2">
        <f t="shared" si="221"/>
        <v>88.083245161290307</v>
      </c>
      <c r="DV73" s="2">
        <f t="shared" si="221"/>
        <v>81.47320634920635</v>
      </c>
      <c r="DW73" s="2">
        <f t="shared" si="221"/>
        <v>79.575775905460091</v>
      </c>
      <c r="DX73" s="2">
        <f t="shared" si="221"/>
        <v>79.124872421695954</v>
      </c>
      <c r="DY73" s="2">
        <f t="shared" si="221"/>
        <v>78.743963366703738</v>
      </c>
      <c r="EA73" s="2">
        <f t="shared" si="71"/>
        <v>63.385255053763444</v>
      </c>
      <c r="EB73" s="2">
        <f t="shared" si="72"/>
        <v>66.166769202645085</v>
      </c>
      <c r="EC73" s="2">
        <f t="shared" si="73"/>
        <v>67.930109953700494</v>
      </c>
      <c r="ED73" s="2">
        <f t="shared" si="74"/>
        <v>69.732420442289111</v>
      </c>
      <c r="EE73" s="2">
        <f t="shared" si="75"/>
        <v>69.661705983014301</v>
      </c>
      <c r="EF73" s="2">
        <f t="shared" si="76"/>
        <v>67.552495297249322</v>
      </c>
      <c r="EG73" s="2">
        <f t="shared" si="77"/>
        <v>69.031174789881334</v>
      </c>
      <c r="EH73" s="2">
        <f t="shared" si="78"/>
        <v>69.807628085031311</v>
      </c>
      <c r="EI73" s="2">
        <f t="shared" si="79"/>
        <v>68.060384530462031</v>
      </c>
      <c r="EJ73" s="2">
        <f t="shared" si="80"/>
        <v>73.19066863564224</v>
      </c>
      <c r="EK73" s="2">
        <f t="shared" si="81"/>
        <v>91.520282987953294</v>
      </c>
      <c r="EL73" s="2">
        <f t="shared" si="82"/>
        <v>76.790331674981417</v>
      </c>
      <c r="EM73" s="2">
        <f t="shared" si="83"/>
        <v>72.454476457694298</v>
      </c>
      <c r="EN73" s="2">
        <f t="shared" si="84"/>
        <v>72.030437818390553</v>
      </c>
      <c r="EO73" s="2">
        <f t="shared" si="85"/>
        <v>74.679527191651331</v>
      </c>
      <c r="EQ73" s="2">
        <f t="shared" si="86"/>
        <v>61.747074484772753</v>
      </c>
      <c r="ER73" s="2">
        <f t="shared" si="222"/>
        <v>64.925367186185483</v>
      </c>
      <c r="ES73" s="2">
        <f t="shared" si="222"/>
        <v>66.371750485180257</v>
      </c>
      <c r="ET73" s="2">
        <f t="shared" si="222"/>
        <v>68.89929216194048</v>
      </c>
      <c r="EU73" s="2">
        <f t="shared" si="222"/>
        <v>69.021447201702003</v>
      </c>
      <c r="EV73" s="2">
        <f t="shared" si="222"/>
        <v>68.327826561456533</v>
      </c>
      <c r="EW73" s="2">
        <f t="shared" si="222"/>
        <v>68.987701397058132</v>
      </c>
      <c r="EX73" s="2">
        <f t="shared" si="222"/>
        <v>69.213940447014878</v>
      </c>
      <c r="EY73" s="2">
        <f t="shared" si="222"/>
        <v>70.101788946430148</v>
      </c>
      <c r="EZ73" s="2">
        <f t="shared" si="222"/>
        <v>71.426849793111884</v>
      </c>
      <c r="FA73" s="2">
        <f t="shared" si="222"/>
        <v>86.0520190241769</v>
      </c>
      <c r="FB73" s="2">
        <f t="shared" si="222"/>
        <v>77.520979156177631</v>
      </c>
      <c r="FC73" s="2">
        <f t="shared" si="222"/>
        <v>75.934775076915372</v>
      </c>
      <c r="FD73" s="2">
        <f t="shared" si="222"/>
        <v>75.444246988546638</v>
      </c>
      <c r="FE73" s="2">
        <f t="shared" si="222"/>
        <v>76.139885207995803</v>
      </c>
      <c r="FG73" s="2">
        <f t="shared" si="88"/>
        <v>0.55511355704533893</v>
      </c>
      <c r="FH73" s="2">
        <f t="shared" si="223"/>
        <v>0.64301281395883347</v>
      </c>
      <c r="FI73" s="2">
        <f t="shared" si="223"/>
        <v>0.60414137595828243</v>
      </c>
      <c r="FJ73" s="2">
        <f t="shared" si="223"/>
        <v>0.62324077296273728</v>
      </c>
      <c r="FK73" s="2">
        <f t="shared" si="223"/>
        <v>0.58155265554632907</v>
      </c>
      <c r="FL73" s="2">
        <f t="shared" si="223"/>
        <v>0.59184200287664823</v>
      </c>
      <c r="FM73" s="2">
        <f t="shared" si="223"/>
        <v>0.57000253459812855</v>
      </c>
      <c r="FN73" s="2">
        <f t="shared" si="223"/>
        <v>0.56673387783710505</v>
      </c>
      <c r="FO73" s="2">
        <f t="shared" si="223"/>
        <v>0.57432306693684365</v>
      </c>
      <c r="FP73" s="2">
        <f t="shared" si="223"/>
        <v>0.59432966966225498</v>
      </c>
      <c r="FQ73" s="2">
        <f t="shared" si="223"/>
        <v>0.55871332717583189</v>
      </c>
      <c r="FR73" s="2">
        <f t="shared" si="223"/>
        <v>0.58121358286882507</v>
      </c>
      <c r="FS73" s="2">
        <f t="shared" si="223"/>
        <v>0.58839272436103307</v>
      </c>
      <c r="FT73" s="2">
        <f t="shared" si="223"/>
        <v>0.56425940006045261</v>
      </c>
      <c r="FU73" s="2">
        <f t="shared" si="223"/>
        <v>0.53626490980655295</v>
      </c>
      <c r="FW73" s="2">
        <f t="shared" si="112"/>
        <v>4.8731793150799147E-5</v>
      </c>
      <c r="FX73" s="2">
        <f t="shared" si="164"/>
        <v>5.5190521260988344E-5</v>
      </c>
      <c r="FY73" s="2">
        <f t="shared" si="165"/>
        <v>7.3325439430479099E-5</v>
      </c>
      <c r="FZ73" s="2">
        <f t="shared" si="166"/>
        <v>1.0280460415864735E-4</v>
      </c>
      <c r="GA73" s="2">
        <f t="shared" si="167"/>
        <v>9.85933833389849E-5</v>
      </c>
      <c r="GB73" s="2">
        <f t="shared" si="168"/>
        <v>9.5735198634019542E-5</v>
      </c>
      <c r="GC73" s="2">
        <f t="shared" si="169"/>
        <v>1.0216908853685106E-4</v>
      </c>
      <c r="GD73" s="2">
        <f t="shared" si="170"/>
        <v>1.377907495823933E-4</v>
      </c>
      <c r="GE73" s="2">
        <f t="shared" si="171"/>
        <v>1.3769585630791145E-4</v>
      </c>
      <c r="GF73" s="2">
        <f t="shared" si="172"/>
        <v>1.2353918902803949E-4</v>
      </c>
      <c r="GG73" s="2">
        <f t="shared" si="173"/>
        <v>1.0077167989935578E-4</v>
      </c>
      <c r="GH73" s="2">
        <f t="shared" si="174"/>
        <v>8.5208044424579414E-5</v>
      </c>
      <c r="GI73" s="2">
        <f t="shared" si="175"/>
        <v>7.3662374454013993E-5</v>
      </c>
      <c r="GJ73" s="2">
        <f t="shared" si="176"/>
        <v>5.5835922037805952E-5</v>
      </c>
      <c r="GK73" s="2">
        <f t="shared" si="177"/>
        <v>5.8321430378755305E-5</v>
      </c>
      <c r="GM73" s="86">
        <f t="shared" si="113"/>
        <v>2.7206265382730122E-2</v>
      </c>
      <c r="GN73" s="86">
        <f t="shared" si="178"/>
        <v>8.7833418618912043E-2</v>
      </c>
      <c r="GO73" s="86">
        <f t="shared" si="179"/>
        <v>6.3787357742087519E-2</v>
      </c>
      <c r="GP73" s="86">
        <f t="shared" si="180"/>
        <v>7.7044826701233943E-2</v>
      </c>
      <c r="GQ73" s="86">
        <f t="shared" si="181"/>
        <v>4.9377234498055866E-2</v>
      </c>
      <c r="GR73" s="86">
        <f t="shared" si="182"/>
        <v>5.8035146861637084E-2</v>
      </c>
      <c r="GS73" s="86">
        <f t="shared" si="183"/>
        <v>4.1695613076180978E-2</v>
      </c>
      <c r="GT73" s="86">
        <f t="shared" si="184"/>
        <v>4.2404868799401342E-2</v>
      </c>
      <c r="GU73" s="86">
        <f t="shared" si="185"/>
        <v>4.7816299020774201E-2</v>
      </c>
      <c r="GV73" s="86">
        <f t="shared" si="186"/>
        <v>6.2332716770458985E-2</v>
      </c>
      <c r="GW73" s="86">
        <f t="shared" si="187"/>
        <v>3.9701020844537901E-2</v>
      </c>
      <c r="GX73" s="86">
        <f t="shared" si="188"/>
        <v>4.9282137993167975E-2</v>
      </c>
      <c r="GY73" s="86">
        <f t="shared" si="189"/>
        <v>5.1785294880839862E-2</v>
      </c>
      <c r="GZ73" s="86">
        <f t="shared" si="190"/>
        <v>4.0345698369668233E-2</v>
      </c>
      <c r="HA73" s="86">
        <f t="shared" si="191"/>
        <v>2.661854841007729E-2</v>
      </c>
      <c r="HC73" s="86">
        <f t="shared" si="145"/>
        <v>7.8514297931797883E-9</v>
      </c>
      <c r="HD73" s="86">
        <f t="shared" si="192"/>
        <v>4.4839366654533923E-8</v>
      </c>
      <c r="HE73" s="86">
        <f t="shared" si="193"/>
        <v>8.5687382195808902E-9</v>
      </c>
      <c r="HF73" s="86">
        <f t="shared" si="194"/>
        <v>2.9971233851324872E-8</v>
      </c>
      <c r="HG73" s="86">
        <f t="shared" si="195"/>
        <v>2.5376817884633219E-9</v>
      </c>
      <c r="HH73" s="86">
        <f t="shared" si="196"/>
        <v>3.0297542513779666E-9</v>
      </c>
      <c r="HI73" s="86">
        <f t="shared" si="197"/>
        <v>1.5435123379214139E-9</v>
      </c>
      <c r="HJ73" s="86">
        <f t="shared" si="198"/>
        <v>1.8235750621533293E-9</v>
      </c>
      <c r="HK73" s="86">
        <f t="shared" si="199"/>
        <v>5.2274359895757999E-9</v>
      </c>
      <c r="HL73" s="86">
        <f t="shared" si="200"/>
        <v>4.9730302511487932E-8</v>
      </c>
      <c r="HM73" s="86">
        <f t="shared" si="201"/>
        <v>7.2143757905727458E-9</v>
      </c>
      <c r="HN73" s="86">
        <f t="shared" si="202"/>
        <v>3.6100944819673093E-9</v>
      </c>
      <c r="HO73" s="86">
        <f t="shared" si="203"/>
        <v>2.6386082039974832E-9</v>
      </c>
      <c r="HP73" s="86">
        <f t="shared" si="204"/>
        <v>6.3144721888186124E-10</v>
      </c>
      <c r="HQ73" s="86">
        <f t="shared" si="205"/>
        <v>1.3981283541423623E-11</v>
      </c>
      <c r="HS73" s="86">
        <f t="shared" si="114"/>
        <v>1.3114723188674771E-35</v>
      </c>
      <c r="HT73" s="86">
        <f t="shared" si="206"/>
        <v>5.0512656071753891E-37</v>
      </c>
      <c r="HU73" s="86">
        <f t="shared" si="207"/>
        <v>3.9581160386946724E-41</v>
      </c>
      <c r="HV73" s="86">
        <f t="shared" si="208"/>
        <v>3.927683037098148E-36</v>
      </c>
      <c r="HW73" s="86">
        <f t="shared" si="209"/>
        <v>7.9850013116168508E-42</v>
      </c>
      <c r="HX73" s="86">
        <f t="shared" si="210"/>
        <v>6.9802102441256637E-43</v>
      </c>
      <c r="HY73" s="86">
        <f t="shared" si="211"/>
        <v>2.4064089990505531E-43</v>
      </c>
      <c r="HZ73" s="86">
        <f t="shared" si="212"/>
        <v>1.1219875649165178E-43</v>
      </c>
      <c r="IA73" s="86">
        <f t="shared" si="213"/>
        <v>6.7288986313054313E-42</v>
      </c>
      <c r="IB73" s="86">
        <f t="shared" si="214"/>
        <v>2.7104644337774508E-37</v>
      </c>
      <c r="IC73" s="86">
        <f t="shared" si="215"/>
        <v>1.7249851836747106E-42</v>
      </c>
      <c r="ID73" s="86">
        <f t="shared" si="216"/>
        <v>1.3714845581985635E-41</v>
      </c>
      <c r="IE73" s="86">
        <f t="shared" si="217"/>
        <v>2.8951476959442516E-42</v>
      </c>
      <c r="IF73" s="86">
        <f t="shared" si="218"/>
        <v>6.3756255004142749E-43</v>
      </c>
      <c r="IG73" s="86">
        <f t="shared" si="219"/>
        <v>2.1353886785698234E-34</v>
      </c>
      <c r="II73" s="86">
        <f t="shared" si="115"/>
        <v>1.1177021807021164E-145</v>
      </c>
      <c r="IJ73" s="86">
        <f t="shared" si="116"/>
        <v>1.0293970516081578E-161</v>
      </c>
      <c r="IK73" s="86">
        <f t="shared" si="117"/>
        <v>3.311412548716692E-179</v>
      </c>
      <c r="IL73" s="86">
        <f t="shared" si="118"/>
        <v>3.0876203097686773E-156</v>
      </c>
      <c r="IM73" s="86">
        <f t="shared" si="119"/>
        <v>4.8053086256049813E-182</v>
      </c>
      <c r="IN73" s="86">
        <f t="shared" si="120"/>
        <v>2.0132816319742319E-187</v>
      </c>
      <c r="IO73" s="86">
        <f t="shared" si="121"/>
        <v>4.235067122099578E-186</v>
      </c>
      <c r="IP73" s="86">
        <f t="shared" si="122"/>
        <v>7.9395328457375847E-188</v>
      </c>
      <c r="IQ73" s="86">
        <f t="shared" si="123"/>
        <v>9.7975701297994551E-183</v>
      </c>
      <c r="IR73" s="86">
        <f t="shared" si="124"/>
        <v>5.4553566091386877E-162</v>
      </c>
      <c r="IS73" s="86">
        <f t="shared" si="125"/>
        <v>3.0697037424601902E-183</v>
      </c>
      <c r="IT73" s="86">
        <f t="shared" si="126"/>
        <v>2.3178511728381802E-182</v>
      </c>
      <c r="IU73" s="86">
        <f t="shared" si="127"/>
        <v>2.0997582529535977E-179</v>
      </c>
      <c r="IV73" s="86">
        <f t="shared" si="128"/>
        <v>5.1950282514288651E-119</v>
      </c>
      <c r="IW73" s="86">
        <f t="shared" si="129"/>
        <v>2.5073175514448781E-68</v>
      </c>
      <c r="IY73" s="86">
        <f t="shared" si="130"/>
        <v>2.7206273234159917E-2</v>
      </c>
      <c r="IZ73" s="86">
        <f t="shared" si="131"/>
        <v>8.7833463458278693E-2</v>
      </c>
      <c r="JA73" s="86">
        <f t="shared" si="132"/>
        <v>6.3787366310825738E-2</v>
      </c>
      <c r="JB73" s="86">
        <f t="shared" si="133"/>
        <v>7.7044856672467799E-2</v>
      </c>
      <c r="JC73" s="86">
        <f t="shared" si="134"/>
        <v>4.9377237035737653E-2</v>
      </c>
      <c r="JD73" s="86">
        <f t="shared" si="135"/>
        <v>5.8035149891391337E-2</v>
      </c>
      <c r="JE73" s="86">
        <f t="shared" si="136"/>
        <v>4.1695614619693316E-2</v>
      </c>
      <c r="JF73" s="86">
        <f t="shared" si="137"/>
        <v>4.2404870622976404E-2</v>
      </c>
      <c r="JG73" s="86">
        <f t="shared" si="138"/>
        <v>4.7816304248210192E-2</v>
      </c>
      <c r="JH73" s="86">
        <f t="shared" si="139"/>
        <v>6.2332766500761499E-2</v>
      </c>
      <c r="JI73" s="86">
        <f t="shared" si="140"/>
        <v>3.9701028058913693E-2</v>
      </c>
      <c r="JJ73" s="86">
        <f t="shared" si="141"/>
        <v>4.9282141603262455E-2</v>
      </c>
      <c r="JK73" s="86">
        <f t="shared" si="142"/>
        <v>5.1785297519448069E-2</v>
      </c>
      <c r="JL73" s="86">
        <f t="shared" si="143"/>
        <v>4.0345699001115454E-2</v>
      </c>
      <c r="JM73" s="86">
        <f t="shared" si="144"/>
        <v>2.6618548424058575E-2</v>
      </c>
    </row>
    <row r="74" spans="2:273" x14ac:dyDescent="0.25">
      <c r="B74" s="2">
        <v>47</v>
      </c>
      <c r="C74" s="37">
        <v>85.016000000000005</v>
      </c>
      <c r="D74" s="37">
        <v>113.883</v>
      </c>
      <c r="E74" s="37">
        <v>116.949</v>
      </c>
      <c r="F74" s="37">
        <v>119.119</v>
      </c>
      <c r="G74" s="37">
        <v>105.407</v>
      </c>
      <c r="H74" s="37">
        <v>111.96599999999999</v>
      </c>
      <c r="I74" s="37">
        <v>97.626999999999995</v>
      </c>
      <c r="J74" s="37">
        <v>100.569</v>
      </c>
      <c r="K74" s="37">
        <v>103.414</v>
      </c>
      <c r="L74" s="37">
        <v>117.05200000000001</v>
      </c>
      <c r="M74" s="37">
        <v>119.31</v>
      </c>
      <c r="N74" s="37">
        <v>106.20699999999999</v>
      </c>
      <c r="O74" s="37">
        <v>107.79300000000001</v>
      </c>
      <c r="P74" s="37">
        <v>100.476</v>
      </c>
      <c r="Q74" s="37">
        <v>92.055000000000007</v>
      </c>
      <c r="S74" s="4">
        <f t="shared" si="8"/>
        <v>90.266000620451337</v>
      </c>
      <c r="T74" s="4">
        <f t="shared" si="9"/>
        <v>128.47560003335258</v>
      </c>
      <c r="U74" s="4">
        <f t="shared" si="10"/>
        <v>122.09126748173145</v>
      </c>
      <c r="V74" s="4">
        <f t="shared" si="11"/>
        <v>127.10742776158102</v>
      </c>
      <c r="W74" s="4">
        <f t="shared" si="12"/>
        <v>115.23083464583625</v>
      </c>
      <c r="X74" s="4">
        <f t="shared" si="13"/>
        <v>117.04315698302808</v>
      </c>
      <c r="Y74" s="4">
        <f t="shared" si="14"/>
        <v>107.79581717904497</v>
      </c>
      <c r="Z74" s="4">
        <f t="shared" si="15"/>
        <v>109.82710184380257</v>
      </c>
      <c r="AA74" s="4">
        <f t="shared" si="16"/>
        <v>112.43687579830257</v>
      </c>
      <c r="AB74" s="4">
        <f t="shared" si="17"/>
        <v>123.62700443027259</v>
      </c>
      <c r="AC74" s="4">
        <f t="shared" si="18"/>
        <v>123.57434745830658</v>
      </c>
      <c r="AD74" s="4">
        <f t="shared" si="19"/>
        <v>117.0796457738053</v>
      </c>
      <c r="AE74" s="4">
        <f t="shared" si="20"/>
        <v>115.71908588841842</v>
      </c>
      <c r="AF74" s="4">
        <f t="shared" si="21"/>
        <v>109.48817003388719</v>
      </c>
      <c r="AG74" s="4">
        <f t="shared" si="22"/>
        <v>98.943923127739879</v>
      </c>
      <c r="AI74" s="4">
        <f t="shared" si="23"/>
        <v>-5.2500006204513312</v>
      </c>
      <c r="AJ74" s="4">
        <f t="shared" si="24"/>
        <v>-14.592600033352582</v>
      </c>
      <c r="AK74" s="4">
        <f t="shared" si="25"/>
        <v>-5.1422674817314515</v>
      </c>
      <c r="AL74" s="4">
        <f t="shared" si="26"/>
        <v>-7.988427761581022</v>
      </c>
      <c r="AM74" s="4">
        <f t="shared" si="27"/>
        <v>-9.8238346458362571</v>
      </c>
      <c r="AN74" s="4">
        <f t="shared" si="28"/>
        <v>-5.0771569830280896</v>
      </c>
      <c r="AO74" s="4">
        <f t="shared" si="29"/>
        <v>-10.168817179044979</v>
      </c>
      <c r="AP74" s="4">
        <f t="shared" si="30"/>
        <v>-9.2581018438025637</v>
      </c>
      <c r="AQ74" s="4">
        <f t="shared" si="31"/>
        <v>-9.0228757983025645</v>
      </c>
      <c r="AR74" s="4">
        <f t="shared" si="32"/>
        <v>-6.5750044302725854</v>
      </c>
      <c r="AS74" s="4">
        <f t="shared" si="33"/>
        <v>-4.2643474583065739</v>
      </c>
      <c r="AT74" s="4">
        <f t="shared" si="34"/>
        <v>-10.872645773805303</v>
      </c>
      <c r="AU74" s="4">
        <f t="shared" si="35"/>
        <v>-7.9260858884184131</v>
      </c>
      <c r="AV74" s="4">
        <f t="shared" si="220"/>
        <v>-9.0121700338871875</v>
      </c>
      <c r="AW74" s="4">
        <f t="shared" si="220"/>
        <v>-6.8889231277398721</v>
      </c>
      <c r="AY74" s="2">
        <f t="shared" si="96"/>
        <v>66.548176941754605</v>
      </c>
      <c r="AZ74" s="2">
        <f t="shared" si="147"/>
        <v>69.275727344414079</v>
      </c>
      <c r="BA74" s="2">
        <f t="shared" si="148"/>
        <v>71.042835333823291</v>
      </c>
      <c r="BB74" s="2">
        <f t="shared" si="149"/>
        <v>72.293138831117034</v>
      </c>
      <c r="BC74" s="2">
        <f t="shared" si="150"/>
        <v>73.18571218094813</v>
      </c>
      <c r="BD74" s="2">
        <f t="shared" si="151"/>
        <v>71.566398880648251</v>
      </c>
      <c r="BE74" s="2">
        <f t="shared" si="152"/>
        <v>71.752044477292159</v>
      </c>
      <c r="BF74" s="2">
        <f t="shared" si="153"/>
        <v>72.877659064984385</v>
      </c>
      <c r="BG74" s="2">
        <f t="shared" si="154"/>
        <v>72.125991240525593</v>
      </c>
      <c r="BH74" s="2">
        <f t="shared" si="155"/>
        <v>77.914160268899479</v>
      </c>
      <c r="BI74" s="2">
        <f t="shared" si="156"/>
        <v>90.017445392034489</v>
      </c>
      <c r="BJ74" s="2">
        <f t="shared" si="157"/>
        <v>78.661133848152929</v>
      </c>
      <c r="BK74" s="2">
        <f t="shared" si="158"/>
        <v>75.233438893727296</v>
      </c>
      <c r="BL74" s="2">
        <f t="shared" si="159"/>
        <v>75.011180637589987</v>
      </c>
      <c r="BM74" s="2">
        <f t="shared" si="160"/>
        <v>76.480048017057442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71.006882512836</v>
      </c>
      <c r="DL74" s="2">
        <f t="shared" si="221"/>
        <v>75.579169500674766</v>
      </c>
      <c r="DM74" s="2">
        <f t="shared" si="221"/>
        <v>76.432025932815407</v>
      </c>
      <c r="DN74" s="2">
        <f t="shared" si="221"/>
        <v>77.151991838649138</v>
      </c>
      <c r="DO74" s="2">
        <f t="shared" si="221"/>
        <v>78.728030888030901</v>
      </c>
      <c r="DP74" s="2">
        <f t="shared" si="221"/>
        <v>78.052150193050196</v>
      </c>
      <c r="DQ74" s="2">
        <f t="shared" si="221"/>
        <v>75.854366151866159</v>
      </c>
      <c r="DR74" s="2">
        <f t="shared" si="221"/>
        <v>77.476440062388605</v>
      </c>
      <c r="DS74" s="2">
        <f t="shared" si="221"/>
        <v>78.235445989304822</v>
      </c>
      <c r="DT74" s="2">
        <f t="shared" si="221"/>
        <v>85.686831092436975</v>
      </c>
      <c r="DU74" s="2">
        <f t="shared" si="221"/>
        <v>88.382161290322571</v>
      </c>
      <c r="DV74" s="2">
        <f t="shared" si="221"/>
        <v>81.719225396825394</v>
      </c>
      <c r="DW74" s="2">
        <f t="shared" si="221"/>
        <v>79.733475216106768</v>
      </c>
      <c r="DX74" s="2">
        <f t="shared" si="221"/>
        <v>79.341523300229184</v>
      </c>
      <c r="DY74" s="2">
        <f t="shared" si="221"/>
        <v>78.844650797182041</v>
      </c>
      <c r="EA74" s="2">
        <f t="shared" si="71"/>
        <v>63.289387956989252</v>
      </c>
      <c r="EB74" s="2">
        <f t="shared" si="72"/>
        <v>66.08422172322166</v>
      </c>
      <c r="EC74" s="2">
        <f t="shared" si="73"/>
        <v>67.822519078869249</v>
      </c>
      <c r="ED74" s="2">
        <f t="shared" si="74"/>
        <v>69.614472837413715</v>
      </c>
      <c r="EE74" s="2">
        <f t="shared" si="75"/>
        <v>69.548825278869288</v>
      </c>
      <c r="EF74" s="2">
        <f t="shared" si="76"/>
        <v>67.486995119787039</v>
      </c>
      <c r="EG74" s="2">
        <f t="shared" si="77"/>
        <v>68.929651079433071</v>
      </c>
      <c r="EH74" s="2">
        <f t="shared" si="78"/>
        <v>69.671404322131067</v>
      </c>
      <c r="EI74" s="2">
        <f t="shared" si="79"/>
        <v>67.995708463949839</v>
      </c>
      <c r="EJ74" s="2">
        <f t="shared" si="80"/>
        <v>73.075980983965891</v>
      </c>
      <c r="EK74" s="2">
        <f t="shared" si="81"/>
        <v>91.196411140066147</v>
      </c>
      <c r="EL74" s="2">
        <f t="shared" si="82"/>
        <v>76.651433376494651</v>
      </c>
      <c r="EM74" s="2">
        <f t="shared" si="83"/>
        <v>72.361995815333799</v>
      </c>
      <c r="EN74" s="2">
        <f t="shared" si="84"/>
        <v>71.961030140117472</v>
      </c>
      <c r="EO74" s="2">
        <f t="shared" si="85"/>
        <v>74.61501339024575</v>
      </c>
      <c r="EQ74" s="2">
        <f t="shared" si="86"/>
        <v>61.675416845277802</v>
      </c>
      <c r="ER74" s="2">
        <f t="shared" si="222"/>
        <v>64.862195776073079</v>
      </c>
      <c r="ES74" s="2">
        <f t="shared" si="222"/>
        <v>66.289768913176488</v>
      </c>
      <c r="ET74" s="2">
        <f t="shared" si="222"/>
        <v>68.794876236923002</v>
      </c>
      <c r="EU74" s="2">
        <f t="shared" si="222"/>
        <v>68.918658589917825</v>
      </c>
      <c r="EV74" s="2">
        <f t="shared" si="222"/>
        <v>68.249086073823889</v>
      </c>
      <c r="EW74" s="2">
        <f t="shared" si="222"/>
        <v>68.885904959921191</v>
      </c>
      <c r="EX74" s="2">
        <f t="shared" si="222"/>
        <v>69.088053488467409</v>
      </c>
      <c r="EY74" s="2">
        <f t="shared" si="222"/>
        <v>70.005502325538032</v>
      </c>
      <c r="EZ74" s="2">
        <f t="shared" si="222"/>
        <v>71.34478112162752</v>
      </c>
      <c r="FA74" s="2">
        <f t="shared" si="222"/>
        <v>85.826181303748669</v>
      </c>
      <c r="FB74" s="2">
        <f t="shared" si="222"/>
        <v>77.369336553436625</v>
      </c>
      <c r="FC74" s="2">
        <f t="shared" si="222"/>
        <v>75.782252124075043</v>
      </c>
      <c r="FD74" s="2">
        <f t="shared" si="222"/>
        <v>75.311587060603784</v>
      </c>
      <c r="FE74" s="2">
        <f t="shared" si="222"/>
        <v>76.046308003866812</v>
      </c>
      <c r="FG74" s="2">
        <f t="shared" si="88"/>
        <v>0.57772885997411061</v>
      </c>
      <c r="FH74" s="2">
        <f t="shared" si="223"/>
        <v>0.66386549491868363</v>
      </c>
      <c r="FI74" s="2">
        <f t="shared" si="223"/>
        <v>0.62594379196881622</v>
      </c>
      <c r="FJ74" s="2">
        <f t="shared" si="223"/>
        <v>0.6446100660255446</v>
      </c>
      <c r="FK74" s="2">
        <f t="shared" si="223"/>
        <v>0.60378324870697109</v>
      </c>
      <c r="FL74" s="2">
        <f t="shared" si="223"/>
        <v>0.61388888895263072</v>
      </c>
      <c r="FM74" s="2">
        <f t="shared" si="223"/>
        <v>0.59241668877363984</v>
      </c>
      <c r="FN74" s="2">
        <f t="shared" si="223"/>
        <v>0.58919561886906013</v>
      </c>
      <c r="FO74" s="2">
        <f t="shared" si="223"/>
        <v>0.59667136675232613</v>
      </c>
      <c r="FP74" s="2">
        <f t="shared" si="223"/>
        <v>0.61632929220160704</v>
      </c>
      <c r="FQ74" s="2">
        <f t="shared" si="223"/>
        <v>0.58128366747464411</v>
      </c>
      <c r="FR74" s="2">
        <f t="shared" si="223"/>
        <v>0.60344990651908614</v>
      </c>
      <c r="FS74" s="2">
        <f t="shared" si="223"/>
        <v>0.61050330972467926</v>
      </c>
      <c r="FT74" s="2">
        <f t="shared" si="223"/>
        <v>0.58675588450555571</v>
      </c>
      <c r="FU74" s="2">
        <f t="shared" si="223"/>
        <v>0.559077311074619</v>
      </c>
      <c r="FW74" s="2">
        <f t="shared" si="112"/>
        <v>5.3433097430138042E-5</v>
      </c>
      <c r="FX74" s="2">
        <f t="shared" si="164"/>
        <v>6.0514880973957139E-5</v>
      </c>
      <c r="FY74" s="2">
        <f t="shared" si="165"/>
        <v>8.0399176789749182E-5</v>
      </c>
      <c r="FZ74" s="2">
        <f t="shared" si="166"/>
        <v>1.1272188890199328E-4</v>
      </c>
      <c r="GA74" s="2">
        <f t="shared" si="167"/>
        <v>1.0810446681341187E-4</v>
      </c>
      <c r="GB74" s="2">
        <f t="shared" si="168"/>
        <v>1.0497058835957218E-4</v>
      </c>
      <c r="GC74" s="2">
        <f t="shared" si="169"/>
        <v>1.1202507365931796E-4</v>
      </c>
      <c r="GD74" s="2">
        <f t="shared" si="170"/>
        <v>1.5108254408574735E-4</v>
      </c>
      <c r="GE74" s="2">
        <f t="shared" si="171"/>
        <v>1.509784984447077E-4</v>
      </c>
      <c r="GF74" s="2">
        <f t="shared" si="172"/>
        <v>1.3545641265540317E-4</v>
      </c>
      <c r="GG74" s="2">
        <f t="shared" si="173"/>
        <v>1.1049287555680598E-4</v>
      </c>
      <c r="GH74" s="2">
        <f t="shared" si="174"/>
        <v>9.3427994802313237E-5</v>
      </c>
      <c r="GI74" s="2">
        <f t="shared" si="175"/>
        <v>8.0768613457528221E-5</v>
      </c>
      <c r="GJ74" s="2">
        <f t="shared" si="176"/>
        <v>6.1222541273295124E-5</v>
      </c>
      <c r="GK74" s="2">
        <f t="shared" si="177"/>
        <v>6.3947816960039104E-5</v>
      </c>
      <c r="GM74" s="86">
        <f t="shared" si="113"/>
        <v>3.6863391815504853E-2</v>
      </c>
      <c r="GN74" s="86">
        <f t="shared" si="178"/>
        <v>0.11346403612174472</v>
      </c>
      <c r="GO74" s="86">
        <f t="shared" si="179"/>
        <v>8.6740446496091986E-2</v>
      </c>
      <c r="GP74" s="86">
        <f t="shared" si="180"/>
        <v>0.10222408666325102</v>
      </c>
      <c r="GQ74" s="86">
        <f t="shared" si="181"/>
        <v>6.9415669124565066E-2</v>
      </c>
      <c r="GR74" s="86">
        <f t="shared" si="182"/>
        <v>8.0883748283938253E-2</v>
      </c>
      <c r="GS74" s="86">
        <f t="shared" si="183"/>
        <v>5.9415903813402386E-2</v>
      </c>
      <c r="GT74" s="86">
        <f t="shared" si="184"/>
        <v>6.1739689937274148E-2</v>
      </c>
      <c r="GU74" s="86">
        <f t="shared" si="185"/>
        <v>6.8944580724517673E-2</v>
      </c>
      <c r="GV74" s="86">
        <f t="shared" si="186"/>
        <v>8.7170698341116806E-2</v>
      </c>
      <c r="GW74" s="86">
        <f t="shared" si="187"/>
        <v>5.9584246332839798E-2</v>
      </c>
      <c r="GX74" s="86">
        <f t="shared" si="188"/>
        <v>6.9351534701870707E-2</v>
      </c>
      <c r="GY74" s="86">
        <f t="shared" si="189"/>
        <v>7.1571141591466131E-2</v>
      </c>
      <c r="GZ74" s="86">
        <f t="shared" si="190"/>
        <v>5.8770641460317831E-2</v>
      </c>
      <c r="HA74" s="86">
        <f t="shared" si="191"/>
        <v>4.1576177415433728E-2</v>
      </c>
      <c r="HC74" s="86">
        <f t="shared" si="145"/>
        <v>1.7834916281719162E-8</v>
      </c>
      <c r="HD74" s="86">
        <f t="shared" si="192"/>
        <v>1.0299976222803091E-7</v>
      </c>
      <c r="HE74" s="86">
        <f t="shared" si="193"/>
        <v>2.2073096268718423E-8</v>
      </c>
      <c r="HF74" s="86">
        <f t="shared" si="194"/>
        <v>7.2464451286567738E-8</v>
      </c>
      <c r="HG74" s="86">
        <f t="shared" si="195"/>
        <v>7.0168085248955393E-9</v>
      </c>
      <c r="HH74" s="86">
        <f t="shared" si="196"/>
        <v>8.434695871961487E-9</v>
      </c>
      <c r="HI74" s="86">
        <f t="shared" si="197"/>
        <v>4.391876932245221E-9</v>
      </c>
      <c r="HJ74" s="86">
        <f t="shared" si="198"/>
        <v>5.3736168306355705E-9</v>
      </c>
      <c r="HK74" s="86">
        <f t="shared" si="199"/>
        <v>1.4736007316816674E-8</v>
      </c>
      <c r="HL74" s="86">
        <f t="shared" si="200"/>
        <v>1.2267472138028515E-7</v>
      </c>
      <c r="HM74" s="86">
        <f t="shared" si="201"/>
        <v>1.9496901313117525E-8</v>
      </c>
      <c r="HN74" s="86">
        <f t="shared" si="202"/>
        <v>9.7441472900664907E-9</v>
      </c>
      <c r="HO74" s="86">
        <f t="shared" si="203"/>
        <v>7.0173515550018971E-9</v>
      </c>
      <c r="HP74" s="86">
        <f t="shared" si="204"/>
        <v>1.8004700748643613E-9</v>
      </c>
      <c r="HQ74" s="86">
        <f t="shared" si="205"/>
        <v>5.0993680965972887E-11</v>
      </c>
      <c r="HS74" s="86">
        <f t="shared" si="114"/>
        <v>9.1794505301561945E-35</v>
      </c>
      <c r="HT74" s="86">
        <f t="shared" si="206"/>
        <v>4.2055468231773596E-36</v>
      </c>
      <c r="HU74" s="86">
        <f t="shared" si="207"/>
        <v>4.4831449965107556E-40</v>
      </c>
      <c r="HV74" s="86">
        <f t="shared" si="208"/>
        <v>3.5270528785579514E-35</v>
      </c>
      <c r="HW74" s="86">
        <f t="shared" si="209"/>
        <v>1.019031928364053E-40</v>
      </c>
      <c r="HX74" s="86">
        <f t="shared" si="210"/>
        <v>9.487362254779869E-42</v>
      </c>
      <c r="HY74" s="86">
        <f t="shared" si="211"/>
        <v>3.348995598041845E-42</v>
      </c>
      <c r="HZ74" s="86">
        <f t="shared" si="212"/>
        <v>1.7455723207432385E-42</v>
      </c>
      <c r="IA74" s="86">
        <f t="shared" si="213"/>
        <v>9.5139561131284594E-41</v>
      </c>
      <c r="IB74" s="86">
        <f t="shared" si="214"/>
        <v>2.7540772435415281E-36</v>
      </c>
      <c r="IC74" s="86">
        <f t="shared" si="215"/>
        <v>2.2809450621598506E-41</v>
      </c>
      <c r="ID74" s="86">
        <f t="shared" si="216"/>
        <v>1.6740334902664761E-40</v>
      </c>
      <c r="IE74" s="86">
        <f t="shared" si="217"/>
        <v>3.403285126391582E-41</v>
      </c>
      <c r="IF74" s="86">
        <f t="shared" si="218"/>
        <v>7.5260156265749729E-42</v>
      </c>
      <c r="IG74" s="86">
        <f t="shared" si="219"/>
        <v>1.5317848938100393E-33</v>
      </c>
      <c r="II74" s="86">
        <f t="shared" si="115"/>
        <v>5.0256922241845557E-143</v>
      </c>
      <c r="IJ74" s="86">
        <f t="shared" si="116"/>
        <v>9.9633017343505572E-159</v>
      </c>
      <c r="IK74" s="86">
        <f t="shared" si="117"/>
        <v>8.5289404555332247E-176</v>
      </c>
      <c r="IL74" s="86">
        <f t="shared" si="118"/>
        <v>3.6943311583293989E-153</v>
      </c>
      <c r="IM74" s="86">
        <f t="shared" si="119"/>
        <v>1.8108366197046329E-178</v>
      </c>
      <c r="IN74" s="86">
        <f t="shared" si="120"/>
        <v>9.4436863710476277E-184</v>
      </c>
      <c r="IO74" s="86">
        <f t="shared" si="121"/>
        <v>1.9842614321300452E-182</v>
      </c>
      <c r="IP74" s="86">
        <f t="shared" si="122"/>
        <v>5.3576627014915531E-184</v>
      </c>
      <c r="IQ74" s="86">
        <f t="shared" si="123"/>
        <v>5.190175271946263E-179</v>
      </c>
      <c r="IR74" s="86">
        <f t="shared" si="124"/>
        <v>9.8686535173923596E-159</v>
      </c>
      <c r="IS74" s="86">
        <f t="shared" si="125"/>
        <v>1.2458608128465651E-179</v>
      </c>
      <c r="IT74" s="86">
        <f t="shared" si="126"/>
        <v>7.7985511884811557E-179</v>
      </c>
      <c r="IU74" s="86">
        <f t="shared" si="127"/>
        <v>5.4763744730198301E-176</v>
      </c>
      <c r="IV74" s="86">
        <f t="shared" si="128"/>
        <v>8.0672960443973929E-117</v>
      </c>
      <c r="IW74" s="86">
        <f t="shared" si="129"/>
        <v>4.4595489299666876E-67</v>
      </c>
      <c r="IY74" s="86">
        <f t="shared" si="130"/>
        <v>3.6863409650421133E-2</v>
      </c>
      <c r="IZ74" s="86">
        <f t="shared" si="131"/>
        <v>0.11346413912150695</v>
      </c>
      <c r="JA74" s="86">
        <f t="shared" si="132"/>
        <v>8.6740468569188253E-2</v>
      </c>
      <c r="JB74" s="86">
        <f t="shared" si="133"/>
        <v>0.1022241591277023</v>
      </c>
      <c r="JC74" s="86">
        <f t="shared" si="134"/>
        <v>6.9415676141373589E-2</v>
      </c>
      <c r="JD74" s="86">
        <f t="shared" si="135"/>
        <v>8.0883756718634126E-2</v>
      </c>
      <c r="JE74" s="86">
        <f t="shared" si="136"/>
        <v>5.9415908205279318E-2</v>
      </c>
      <c r="JF74" s="86">
        <f t="shared" si="137"/>
        <v>6.1739695310890977E-2</v>
      </c>
      <c r="JG74" s="86">
        <f t="shared" si="138"/>
        <v>6.8944595460524991E-2</v>
      </c>
      <c r="JH74" s="86">
        <f t="shared" si="139"/>
        <v>8.7170821015838187E-2</v>
      </c>
      <c r="JI74" s="86">
        <f t="shared" si="140"/>
        <v>5.9584265829741113E-2</v>
      </c>
      <c r="JJ74" s="86">
        <f t="shared" si="141"/>
        <v>6.9351544446018001E-2</v>
      </c>
      <c r="JK74" s="86">
        <f t="shared" si="142"/>
        <v>7.1571148608817692E-2</v>
      </c>
      <c r="JL74" s="86">
        <f t="shared" si="143"/>
        <v>5.8770643260787903E-2</v>
      </c>
      <c r="JM74" s="86">
        <f t="shared" si="144"/>
        <v>4.1576177466427409E-2</v>
      </c>
    </row>
    <row r="75" spans="2:273" x14ac:dyDescent="0.25">
      <c r="B75" s="2">
        <v>48</v>
      </c>
      <c r="C75" s="37">
        <v>91.295000000000002</v>
      </c>
      <c r="D75" s="37">
        <v>130.483</v>
      </c>
      <c r="E75" s="37">
        <v>135.898</v>
      </c>
      <c r="F75" s="37">
        <v>135.983</v>
      </c>
      <c r="G75" s="37">
        <v>123.322</v>
      </c>
      <c r="H75" s="37">
        <v>129.27099999999999</v>
      </c>
      <c r="I75" s="37">
        <v>112.729</v>
      </c>
      <c r="J75" s="37">
        <v>116.5</v>
      </c>
      <c r="K75" s="37">
        <v>121</v>
      </c>
      <c r="L75" s="37">
        <v>135.81</v>
      </c>
      <c r="M75" s="37">
        <v>138.08600000000001</v>
      </c>
      <c r="N75" s="37">
        <v>120.20699999999999</v>
      </c>
      <c r="O75" s="37">
        <v>120.879</v>
      </c>
      <c r="P75" s="37">
        <v>116.619</v>
      </c>
      <c r="Q75" s="37">
        <v>103.38200000000001</v>
      </c>
      <c r="S75" s="4">
        <f t="shared" si="8"/>
        <v>96.690091905003044</v>
      </c>
      <c r="T75" s="4">
        <f t="shared" si="9"/>
        <v>140.58309150315563</v>
      </c>
      <c r="U75" s="4">
        <f t="shared" si="10"/>
        <v>135.19288651231048</v>
      </c>
      <c r="V75" s="4">
        <f t="shared" si="11"/>
        <v>139.72154761508421</v>
      </c>
      <c r="W75" s="4">
        <f t="shared" si="12"/>
        <v>127.54783042384481</v>
      </c>
      <c r="X75" s="4">
        <f t="shared" si="13"/>
        <v>129.77980838964061</v>
      </c>
      <c r="Y75" s="4">
        <f t="shared" si="14"/>
        <v>119.00722632431707</v>
      </c>
      <c r="Z75" s="4">
        <f t="shared" si="15"/>
        <v>121.98595038966933</v>
      </c>
      <c r="AA75" s="4">
        <f t="shared" si="16"/>
        <v>125.18962523897805</v>
      </c>
      <c r="AB75" s="4">
        <f t="shared" si="17"/>
        <v>136.37925813375611</v>
      </c>
      <c r="AC75" s="4">
        <f t="shared" si="18"/>
        <v>135.79608113838484</v>
      </c>
      <c r="AD75" s="4">
        <f t="shared" si="19"/>
        <v>128.4419498720483</v>
      </c>
      <c r="AE75" s="4">
        <f t="shared" si="20"/>
        <v>126.93158933925294</v>
      </c>
      <c r="AF75" s="4">
        <f t="shared" si="21"/>
        <v>120.96997885646185</v>
      </c>
      <c r="AG75" s="4">
        <f t="shared" si="22"/>
        <v>108.24610121491024</v>
      </c>
      <c r="AI75" s="4">
        <f t="shared" si="23"/>
        <v>-5.3950919050030421</v>
      </c>
      <c r="AJ75" s="4">
        <f t="shared" si="24"/>
        <v>-10.100091503155625</v>
      </c>
      <c r="AK75" s="4">
        <f t="shared" si="25"/>
        <v>0.70511348768951621</v>
      </c>
      <c r="AL75" s="4">
        <f t="shared" si="26"/>
        <v>-3.738547615084201</v>
      </c>
      <c r="AM75" s="4">
        <f t="shared" si="27"/>
        <v>-4.2258304238448119</v>
      </c>
      <c r="AN75" s="4">
        <f t="shared" si="28"/>
        <v>-0.50880838964062036</v>
      </c>
      <c r="AO75" s="4">
        <f t="shared" si="29"/>
        <v>-6.2782263243170746</v>
      </c>
      <c r="AP75" s="4">
        <f t="shared" si="30"/>
        <v>-5.4859503896693269</v>
      </c>
      <c r="AQ75" s="4">
        <f t="shared" si="31"/>
        <v>-4.1896252389780528</v>
      </c>
      <c r="AR75" s="4">
        <f t="shared" si="32"/>
        <v>-0.56925813375610801</v>
      </c>
      <c r="AS75" s="4">
        <f t="shared" si="33"/>
        <v>2.2899188616151775</v>
      </c>
      <c r="AT75" s="4">
        <f t="shared" si="34"/>
        <v>-8.2349498720483041</v>
      </c>
      <c r="AU75" s="4">
        <f t="shared" si="35"/>
        <v>-6.0525893392529326</v>
      </c>
      <c r="AV75" s="4">
        <f t="shared" ref="AV75:AW90" si="224">IF(OR($B75 &lt; P$230, $B75 &gt; P$233), 0, P75-AF75)</f>
        <v>-4.3509788564618503</v>
      </c>
      <c r="AW75" s="4">
        <f t="shared" si="224"/>
        <v>-4.8641012149102352</v>
      </c>
      <c r="AY75" s="2">
        <f t="shared" si="96"/>
        <v>66.364217458209197</v>
      </c>
      <c r="AZ75" s="2">
        <f t="shared" si="147"/>
        <v>69.084126159536851</v>
      </c>
      <c r="BA75" s="2">
        <f t="shared" si="148"/>
        <v>70.861315614471749</v>
      </c>
      <c r="BB75" s="2">
        <f t="shared" si="149"/>
        <v>72.10533212484691</v>
      </c>
      <c r="BC75" s="2">
        <f t="shared" si="150"/>
        <v>72.992950707073902</v>
      </c>
      <c r="BD75" s="2">
        <f t="shared" si="151"/>
        <v>71.366549985694377</v>
      </c>
      <c r="BE75" s="2">
        <f t="shared" si="152"/>
        <v>71.601130348483878</v>
      </c>
      <c r="BF75" s="2">
        <f t="shared" si="153"/>
        <v>72.682933104770598</v>
      </c>
      <c r="BG75" s="2">
        <f t="shared" si="154"/>
        <v>71.929763565534415</v>
      </c>
      <c r="BH75" s="2">
        <f t="shared" si="155"/>
        <v>77.645265728838112</v>
      </c>
      <c r="BI75" s="2">
        <f t="shared" si="156"/>
        <v>90.003027141726761</v>
      </c>
      <c r="BJ75" s="2">
        <f t="shared" si="157"/>
        <v>78.555918632718161</v>
      </c>
      <c r="BK75" s="2">
        <f t="shared" si="158"/>
        <v>75.073297851662517</v>
      </c>
      <c r="BL75" s="2">
        <f t="shared" si="159"/>
        <v>74.890262545621212</v>
      </c>
      <c r="BM75" s="2">
        <f t="shared" si="160"/>
        <v>76.389209528883626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71.120948655995164</v>
      </c>
      <c r="DL75" s="2">
        <f t="shared" ref="DL75:DY90" si="225">BP$228*$B75+BP$229</f>
        <v>75.759563832658586</v>
      </c>
      <c r="DM75" s="2">
        <f t="shared" si="225"/>
        <v>76.63481332749754</v>
      </c>
      <c r="DN75" s="2">
        <f t="shared" si="225"/>
        <v>77.294035178236385</v>
      </c>
      <c r="DO75" s="2">
        <f t="shared" si="225"/>
        <v>78.93651801801802</v>
      </c>
      <c r="DP75" s="2">
        <f t="shared" si="225"/>
        <v>78.243812612612615</v>
      </c>
      <c r="DQ75" s="2">
        <f t="shared" si="225"/>
        <v>76.020523166023168</v>
      </c>
      <c r="DR75" s="2">
        <f t="shared" si="225"/>
        <v>77.633403297682733</v>
      </c>
      <c r="DS75" s="2">
        <f t="shared" si="225"/>
        <v>78.415224598930493</v>
      </c>
      <c r="DT75" s="2">
        <f t="shared" si="225"/>
        <v>85.896238655462184</v>
      </c>
      <c r="DU75" s="2">
        <f t="shared" si="225"/>
        <v>88.681077419354835</v>
      </c>
      <c r="DV75" s="2">
        <f t="shared" si="225"/>
        <v>81.965244444444437</v>
      </c>
      <c r="DW75" s="2">
        <f t="shared" si="225"/>
        <v>79.891174526753446</v>
      </c>
      <c r="DX75" s="2">
        <f t="shared" si="225"/>
        <v>79.558174178762414</v>
      </c>
      <c r="DY75" s="2">
        <f t="shared" si="225"/>
        <v>78.945338227660358</v>
      </c>
      <c r="EA75" s="2">
        <f t="shared" si="71"/>
        <v>63.19352086021506</v>
      </c>
      <c r="EB75" s="2">
        <f t="shared" si="72"/>
        <v>66.001674243798234</v>
      </c>
      <c r="EC75" s="2">
        <f t="shared" si="73"/>
        <v>67.714928204038017</v>
      </c>
      <c r="ED75" s="2">
        <f t="shared" si="74"/>
        <v>69.496525232538318</v>
      </c>
      <c r="EE75" s="2">
        <f t="shared" si="75"/>
        <v>69.435944574724275</v>
      </c>
      <c r="EF75" s="2">
        <f t="shared" si="76"/>
        <v>67.421494942324742</v>
      </c>
      <c r="EG75" s="2">
        <f t="shared" si="77"/>
        <v>68.828127368984823</v>
      </c>
      <c r="EH75" s="2">
        <f t="shared" si="78"/>
        <v>69.535180559230838</v>
      </c>
      <c r="EI75" s="2">
        <f t="shared" si="79"/>
        <v>67.931032397437633</v>
      </c>
      <c r="EJ75" s="2">
        <f t="shared" si="80"/>
        <v>72.961293332289529</v>
      </c>
      <c r="EK75" s="2">
        <f t="shared" si="81"/>
        <v>90.872539292178999</v>
      </c>
      <c r="EL75" s="2">
        <f t="shared" si="82"/>
        <v>76.512535078007872</v>
      </c>
      <c r="EM75" s="2">
        <f t="shared" si="83"/>
        <v>72.269515172973314</v>
      </c>
      <c r="EN75" s="2">
        <f t="shared" si="84"/>
        <v>71.891622461844392</v>
      </c>
      <c r="EO75" s="2">
        <f t="shared" si="85"/>
        <v>74.550499588840182</v>
      </c>
      <c r="EQ75" s="2">
        <f t="shared" si="86"/>
        <v>61.603759205782843</v>
      </c>
      <c r="ER75" s="2">
        <f t="shared" ref="ER75:FE90" si="226">CV$228*$B75+CV$229</f>
        <v>64.79902436596069</v>
      </c>
      <c r="ES75" s="2">
        <f t="shared" si="226"/>
        <v>66.207787341172718</v>
      </c>
      <c r="ET75" s="2">
        <f t="shared" si="226"/>
        <v>68.690460311905525</v>
      </c>
      <c r="EU75" s="2">
        <f t="shared" si="226"/>
        <v>68.815869978133648</v>
      </c>
      <c r="EV75" s="2">
        <f t="shared" si="226"/>
        <v>68.170345586191246</v>
      </c>
      <c r="EW75" s="2">
        <f t="shared" si="226"/>
        <v>68.784108522784251</v>
      </c>
      <c r="EX75" s="2">
        <f t="shared" si="226"/>
        <v>68.962166529919926</v>
      </c>
      <c r="EY75" s="2">
        <f t="shared" si="226"/>
        <v>69.909215704645916</v>
      </c>
      <c r="EZ75" s="2">
        <f t="shared" si="226"/>
        <v>71.262712450143169</v>
      </c>
      <c r="FA75" s="2">
        <f t="shared" si="226"/>
        <v>85.600343583320438</v>
      </c>
      <c r="FB75" s="2">
        <f t="shared" si="226"/>
        <v>77.217693950695619</v>
      </c>
      <c r="FC75" s="2">
        <f t="shared" si="226"/>
        <v>75.629729171234715</v>
      </c>
      <c r="FD75" s="2">
        <f t="shared" si="226"/>
        <v>75.178927132660917</v>
      </c>
      <c r="FE75" s="2">
        <f t="shared" si="226"/>
        <v>75.952730799737822</v>
      </c>
      <c r="FG75" s="2">
        <f t="shared" si="88"/>
        <v>0.60002287999174364</v>
      </c>
      <c r="FH75" s="2">
        <f t="shared" ref="FH75:FU90" si="227">POWER(10,($B75-D$231)/D$229)/(1+POWER(10,($B75-D$231)/D$229))</f>
        <v>0.68409852489858125</v>
      </c>
      <c r="FI75" s="2">
        <f t="shared" si="227"/>
        <v>0.64724654754199273</v>
      </c>
      <c r="FJ75" s="2">
        <f t="shared" si="227"/>
        <v>0.66541799411929237</v>
      </c>
      <c r="FK75" s="2">
        <f t="shared" si="227"/>
        <v>0.62559316520683883</v>
      </c>
      <c r="FL75" s="2">
        <f t="shared" si="227"/>
        <v>0.63547837226301784</v>
      </c>
      <c r="FM75" s="2">
        <f t="shared" si="227"/>
        <v>0.6144527547341545</v>
      </c>
      <c r="FN75" s="2">
        <f t="shared" si="227"/>
        <v>0.61129156722529221</v>
      </c>
      <c r="FO75" s="2">
        <f t="shared" si="227"/>
        <v>0.61862548698119313</v>
      </c>
      <c r="FP75" s="2">
        <f t="shared" si="227"/>
        <v>0.63786281596485761</v>
      </c>
      <c r="FQ75" s="2">
        <f t="shared" si="227"/>
        <v>0.60351880835482186</v>
      </c>
      <c r="FR75" s="2">
        <f t="shared" si="227"/>
        <v>0.62526678384450296</v>
      </c>
      <c r="FS75" s="2">
        <f t="shared" si="227"/>
        <v>0.63216866998569343</v>
      </c>
      <c r="FT75" s="2">
        <f t="shared" si="227"/>
        <v>0.60889595195826263</v>
      </c>
      <c r="FU75" s="2">
        <f t="shared" si="227"/>
        <v>0.58164297464282599</v>
      </c>
      <c r="FW75" s="2">
        <f t="shared" si="112"/>
        <v>5.8587924256241955E-5</v>
      </c>
      <c r="FX75" s="2">
        <f t="shared" si="164"/>
        <v>6.6352860137824495E-5</v>
      </c>
      <c r="FY75" s="2">
        <f t="shared" si="165"/>
        <v>8.8155260537956876E-5</v>
      </c>
      <c r="FZ75" s="2">
        <f t="shared" si="166"/>
        <v>1.2359574928006041E-4</v>
      </c>
      <c r="GA75" s="2">
        <f t="shared" si="167"/>
        <v>1.1853295450059579E-4</v>
      </c>
      <c r="GB75" s="2">
        <f t="shared" si="168"/>
        <v>1.1509679574440956E-4</v>
      </c>
      <c r="GC75" s="2">
        <f t="shared" si="169"/>
        <v>1.2283172312633429E-4</v>
      </c>
      <c r="GD75" s="2">
        <f t="shared" si="170"/>
        <v>1.6565630077324309E-4</v>
      </c>
      <c r="GE75" s="2">
        <f t="shared" si="171"/>
        <v>1.6554222032103084E-4</v>
      </c>
      <c r="GF75" s="2">
        <f t="shared" si="172"/>
        <v>1.4852306201736841E-4</v>
      </c>
      <c r="GG75" s="2">
        <f t="shared" si="173"/>
        <v>1.2115173738110471E-4</v>
      </c>
      <c r="GH75" s="2">
        <f t="shared" si="174"/>
        <v>1.0244083583255511E-4</v>
      </c>
      <c r="GI75" s="2">
        <f t="shared" si="175"/>
        <v>8.8560333490456746E-5</v>
      </c>
      <c r="GJ75" s="2">
        <f t="shared" si="176"/>
        <v>6.7128785113053846E-5</v>
      </c>
      <c r="GK75" s="2">
        <f t="shared" si="177"/>
        <v>7.011695439617795E-5</v>
      </c>
      <c r="GM75" s="86">
        <f t="shared" si="113"/>
        <v>4.9298374957183269E-2</v>
      </c>
      <c r="GN75" s="86">
        <f t="shared" si="178"/>
        <v>0.14465084115270394</v>
      </c>
      <c r="GO75" s="86">
        <f t="shared" si="179"/>
        <v>0.11594225019321343</v>
      </c>
      <c r="GP75" s="86">
        <f t="shared" si="180"/>
        <v>0.13355350785658529</v>
      </c>
      <c r="GQ75" s="86">
        <f t="shared" si="181"/>
        <v>9.5695462365605E-2</v>
      </c>
      <c r="GR75" s="86">
        <f t="shared" si="182"/>
        <v>0.1105481818336486</v>
      </c>
      <c r="GS75" s="86">
        <f t="shared" si="183"/>
        <v>8.2978230749572085E-2</v>
      </c>
      <c r="GT75" s="86">
        <f t="shared" si="184"/>
        <v>8.7859860922484087E-2</v>
      </c>
      <c r="GU75" s="86">
        <f t="shared" si="185"/>
        <v>9.7202836554252714E-2</v>
      </c>
      <c r="GV75" s="86">
        <f t="shared" si="186"/>
        <v>0.11944477833163422</v>
      </c>
      <c r="GW75" s="86">
        <f t="shared" si="187"/>
        <v>8.7102476163922818E-2</v>
      </c>
      <c r="GX75" s="86">
        <f t="shared" si="188"/>
        <v>9.569289511169822E-2</v>
      </c>
      <c r="GY75" s="86">
        <f t="shared" si="189"/>
        <v>9.7164437024652356E-2</v>
      </c>
      <c r="GZ75" s="86">
        <f t="shared" si="190"/>
        <v>8.3698458848940921E-2</v>
      </c>
      <c r="HA75" s="86">
        <f t="shared" si="191"/>
        <v>6.3110955572644789E-2</v>
      </c>
      <c r="HC75" s="86">
        <f t="shared" si="145"/>
        <v>3.9749295276141739E-8</v>
      </c>
      <c r="HD75" s="86">
        <f t="shared" si="192"/>
        <v>2.3153571235128545E-7</v>
      </c>
      <c r="HE75" s="86">
        <f t="shared" si="193"/>
        <v>5.5427647977914409E-8</v>
      </c>
      <c r="HF75" s="86">
        <f t="shared" si="194"/>
        <v>1.7107852604474755E-7</v>
      </c>
      <c r="HG75" s="86">
        <f t="shared" si="195"/>
        <v>1.8872420627670575E-8</v>
      </c>
      <c r="HH75" s="86">
        <f t="shared" si="196"/>
        <v>2.282650987359448E-8</v>
      </c>
      <c r="HI75" s="86">
        <f t="shared" si="197"/>
        <v>1.2145130140754581E-8</v>
      </c>
      <c r="HJ75" s="86">
        <f t="shared" si="198"/>
        <v>1.5355117172568122E-8</v>
      </c>
      <c r="HK75" s="86">
        <f t="shared" si="199"/>
        <v>4.0318094798338566E-8</v>
      </c>
      <c r="HL75" s="86">
        <f t="shared" si="200"/>
        <v>2.9493092946476681E-7</v>
      </c>
      <c r="HM75" s="86">
        <f t="shared" si="201"/>
        <v>5.1238666772671977E-8</v>
      </c>
      <c r="HN75" s="86">
        <f t="shared" si="202"/>
        <v>2.5604159700899256E-8</v>
      </c>
      <c r="HO75" s="86">
        <f t="shared" si="203"/>
        <v>1.8190623827276208E-8</v>
      </c>
      <c r="HP75" s="86">
        <f t="shared" si="204"/>
        <v>4.9950357506888256E-9</v>
      </c>
      <c r="HQ75" s="86">
        <f t="shared" si="205"/>
        <v>1.7952016589330665E-10</v>
      </c>
      <c r="HS75" s="86">
        <f t="shared" si="114"/>
        <v>6.2711161818866171E-34</v>
      </c>
      <c r="HT75" s="86">
        <f t="shared" si="206"/>
        <v>3.4059477391200397E-35</v>
      </c>
      <c r="HU75" s="86">
        <f t="shared" si="207"/>
        <v>4.9151756481999283E-39</v>
      </c>
      <c r="HV75" s="86">
        <f t="shared" si="208"/>
        <v>3.0723487642163518E-34</v>
      </c>
      <c r="HW75" s="86">
        <f t="shared" si="209"/>
        <v>1.2554448419940085E-39</v>
      </c>
      <c r="HX75" s="86">
        <f t="shared" si="210"/>
        <v>1.2438275242931414E-40</v>
      </c>
      <c r="HY75" s="86">
        <f t="shared" si="211"/>
        <v>4.4945616573435426E-41</v>
      </c>
      <c r="HZ75" s="86">
        <f t="shared" si="212"/>
        <v>2.6114226443611796E-41</v>
      </c>
      <c r="IA75" s="86">
        <f t="shared" si="213"/>
        <v>1.2949122540952324E-39</v>
      </c>
      <c r="IB75" s="86">
        <f t="shared" si="214"/>
        <v>2.7078838168346235E-35</v>
      </c>
      <c r="IC75" s="86">
        <f t="shared" si="215"/>
        <v>2.9104835808181163E-40</v>
      </c>
      <c r="ID75" s="86">
        <f t="shared" si="216"/>
        <v>1.9746114881769081E-39</v>
      </c>
      <c r="IE75" s="86">
        <f t="shared" si="217"/>
        <v>3.872187252530544E-40</v>
      </c>
      <c r="IF75" s="86">
        <f t="shared" si="218"/>
        <v>8.6023229291406396E-41</v>
      </c>
      <c r="IG75" s="86">
        <f t="shared" si="219"/>
        <v>1.0708349649153449E-32</v>
      </c>
      <c r="II75" s="86">
        <f t="shared" si="115"/>
        <v>2.1350994638478735E-140</v>
      </c>
      <c r="IJ75" s="86">
        <f t="shared" si="116"/>
        <v>9.0389980643248923E-156</v>
      </c>
      <c r="IK75" s="86">
        <f t="shared" si="117"/>
        <v>2.035640345034306E-172</v>
      </c>
      <c r="IL75" s="86">
        <f t="shared" si="118"/>
        <v>4.1163110508304645E-150</v>
      </c>
      <c r="IM75" s="86">
        <f t="shared" si="119"/>
        <v>6.2840340800349217E-175</v>
      </c>
      <c r="IN75" s="86">
        <f t="shared" si="120"/>
        <v>4.0713920359098376E-180</v>
      </c>
      <c r="IO75" s="86">
        <f t="shared" si="121"/>
        <v>8.5397825564250134E-179</v>
      </c>
      <c r="IP75" s="86">
        <f t="shared" si="122"/>
        <v>3.2989082051960136E-180</v>
      </c>
      <c r="IQ75" s="86">
        <f t="shared" si="123"/>
        <v>2.5151151121685838E-175</v>
      </c>
      <c r="IR75" s="86">
        <f t="shared" si="124"/>
        <v>1.6530008433114449E-155</v>
      </c>
      <c r="IS75" s="86">
        <f t="shared" si="125"/>
        <v>4.6519451969597945E-176</v>
      </c>
      <c r="IT75" s="86">
        <f t="shared" si="126"/>
        <v>2.4220814994803299E-175</v>
      </c>
      <c r="IU75" s="86">
        <f t="shared" si="127"/>
        <v>1.3233424708078089E-172</v>
      </c>
      <c r="IV75" s="86">
        <f t="shared" si="128"/>
        <v>1.194649234656784E-114</v>
      </c>
      <c r="IW75" s="86">
        <f t="shared" si="129"/>
        <v>7.7194180175799836E-66</v>
      </c>
      <c r="IY75" s="86">
        <f t="shared" si="130"/>
        <v>4.9298414706478548E-2</v>
      </c>
      <c r="IZ75" s="86">
        <f t="shared" si="131"/>
        <v>0.14465107268841629</v>
      </c>
      <c r="JA75" s="86">
        <f t="shared" si="132"/>
        <v>0.1159423056208614</v>
      </c>
      <c r="JB75" s="86">
        <f t="shared" si="133"/>
        <v>0.13355367893511133</v>
      </c>
      <c r="JC75" s="86">
        <f t="shared" si="134"/>
        <v>9.5695481238025626E-2</v>
      </c>
      <c r="JD75" s="86">
        <f t="shared" si="135"/>
        <v>0.11054820466015848</v>
      </c>
      <c r="JE75" s="86">
        <f t="shared" si="136"/>
        <v>8.2978242894702223E-2</v>
      </c>
      <c r="JF75" s="86">
        <f t="shared" si="137"/>
        <v>8.7859876277601265E-2</v>
      </c>
      <c r="JG75" s="86">
        <f t="shared" si="138"/>
        <v>9.7202876872347507E-2</v>
      </c>
      <c r="JH75" s="86">
        <f t="shared" si="139"/>
        <v>0.11944507326256369</v>
      </c>
      <c r="JI75" s="86">
        <f t="shared" si="140"/>
        <v>8.7102527402589586E-2</v>
      </c>
      <c r="JJ75" s="86">
        <f t="shared" si="141"/>
        <v>9.5692920715857915E-2</v>
      </c>
      <c r="JK75" s="86">
        <f t="shared" si="142"/>
        <v>9.7164455215276183E-2</v>
      </c>
      <c r="JL75" s="86">
        <f t="shared" si="143"/>
        <v>8.3698463843976667E-2</v>
      </c>
      <c r="JM75" s="86">
        <f t="shared" si="144"/>
        <v>6.3110955752164952E-2</v>
      </c>
    </row>
    <row r="76" spans="2:273" x14ac:dyDescent="0.25">
      <c r="B76" s="2">
        <v>49</v>
      </c>
      <c r="C76" s="37">
        <v>99.23</v>
      </c>
      <c r="D76" s="37">
        <v>148.30000000000001</v>
      </c>
      <c r="E76" s="37">
        <v>157.136</v>
      </c>
      <c r="F76" s="37">
        <v>156.16900000000001</v>
      </c>
      <c r="G76" s="37">
        <v>144.84700000000001</v>
      </c>
      <c r="H76" s="37">
        <v>147.38999999999999</v>
      </c>
      <c r="I76" s="37">
        <v>131.23699999999999</v>
      </c>
      <c r="J76" s="37">
        <v>139.43100000000001</v>
      </c>
      <c r="K76" s="37">
        <v>144.983</v>
      </c>
      <c r="L76" s="37">
        <v>157.08600000000001</v>
      </c>
      <c r="M76" s="37">
        <v>159.81</v>
      </c>
      <c r="N76" s="37">
        <v>143.72399999999999</v>
      </c>
      <c r="O76" s="37">
        <v>139.43100000000001</v>
      </c>
      <c r="P76" s="37">
        <v>134.905</v>
      </c>
      <c r="Q76" s="37">
        <v>117.455</v>
      </c>
      <c r="S76" s="4">
        <f t="shared" si="8"/>
        <v>104.38313487427925</v>
      </c>
      <c r="T76" s="4">
        <f t="shared" si="9"/>
        <v>153.92089114330307</v>
      </c>
      <c r="U76" s="4">
        <f t="shared" si="10"/>
        <v>150.14930368230432</v>
      </c>
      <c r="V76" s="4">
        <f t="shared" si="11"/>
        <v>153.83689045997107</v>
      </c>
      <c r="W76" s="4">
        <f t="shared" si="12"/>
        <v>142.01045229665718</v>
      </c>
      <c r="X76" s="4">
        <f t="shared" si="13"/>
        <v>144.52222456922223</v>
      </c>
      <c r="Y76" s="4">
        <f t="shared" si="14"/>
        <v>132.37824011510278</v>
      </c>
      <c r="Z76" s="4">
        <f t="shared" si="15"/>
        <v>136.57474996974216</v>
      </c>
      <c r="AA76" s="4">
        <f t="shared" si="16"/>
        <v>140.31291322444994</v>
      </c>
      <c r="AB76" s="4">
        <f t="shared" si="17"/>
        <v>151.07854354642211</v>
      </c>
      <c r="AC76" s="4">
        <f t="shared" si="18"/>
        <v>150.60039694343692</v>
      </c>
      <c r="AD76" s="4">
        <f t="shared" si="19"/>
        <v>141.77169840532105</v>
      </c>
      <c r="AE76" s="4">
        <f t="shared" si="20"/>
        <v>139.98595913011428</v>
      </c>
      <c r="AF76" s="4">
        <f t="shared" si="21"/>
        <v>134.78506688205132</v>
      </c>
      <c r="AG76" s="4">
        <f t="shared" si="22"/>
        <v>120.04001930305249</v>
      </c>
      <c r="AI76" s="4">
        <f t="shared" si="23"/>
        <v>-5.153134874279246</v>
      </c>
      <c r="AJ76" s="4">
        <f t="shared" si="24"/>
        <v>-5.6208911433030551</v>
      </c>
      <c r="AK76" s="4">
        <f t="shared" si="25"/>
        <v>6.9866963176956745</v>
      </c>
      <c r="AL76" s="4">
        <f t="shared" si="26"/>
        <v>2.332109540028938</v>
      </c>
      <c r="AM76" s="4">
        <f t="shared" si="27"/>
        <v>2.8365477033428306</v>
      </c>
      <c r="AN76" s="4">
        <f t="shared" si="28"/>
        <v>2.8677754307777548</v>
      </c>
      <c r="AO76" s="4">
        <f t="shared" si="29"/>
        <v>-1.1412401151027893</v>
      </c>
      <c r="AP76" s="4">
        <f t="shared" si="30"/>
        <v>2.8562500302578542</v>
      </c>
      <c r="AQ76" s="4">
        <f t="shared" si="31"/>
        <v>4.670086775550061</v>
      </c>
      <c r="AR76" s="4">
        <f t="shared" si="32"/>
        <v>6.0074564535779018</v>
      </c>
      <c r="AS76" s="4">
        <f t="shared" si="33"/>
        <v>9.2096030565630826</v>
      </c>
      <c r="AT76" s="4">
        <f t="shared" si="34"/>
        <v>1.9523015946789428</v>
      </c>
      <c r="AU76" s="4">
        <f t="shared" si="35"/>
        <v>-0.55495913011426978</v>
      </c>
      <c r="AV76" s="4">
        <f t="shared" si="224"/>
        <v>0.11993311794867623</v>
      </c>
      <c r="AW76" s="4">
        <f t="shared" si="224"/>
        <v>-2.5850193030524906</v>
      </c>
      <c r="AY76" s="2">
        <f t="shared" si="96"/>
        <v>66.174206647118709</v>
      </c>
      <c r="AZ76" s="2">
        <f t="shared" si="147"/>
        <v>68.888640736581124</v>
      </c>
      <c r="BA76" s="2">
        <f t="shared" si="148"/>
        <v>70.671829686736814</v>
      </c>
      <c r="BB76" s="2">
        <f t="shared" si="149"/>
        <v>71.911733752764448</v>
      </c>
      <c r="BC76" s="2">
        <f t="shared" si="150"/>
        <v>72.791066631328704</v>
      </c>
      <c r="BD76" s="2">
        <f t="shared" si="151"/>
        <v>71.161489334083313</v>
      </c>
      <c r="BE76" s="2">
        <f t="shared" si="152"/>
        <v>71.441846202219779</v>
      </c>
      <c r="BF76" s="2">
        <f t="shared" si="153"/>
        <v>72.479010121393358</v>
      </c>
      <c r="BG76" s="2">
        <f t="shared" si="154"/>
        <v>71.727891833341999</v>
      </c>
      <c r="BH76" s="2">
        <f t="shared" si="155"/>
        <v>77.369566912987807</v>
      </c>
      <c r="BI76" s="2">
        <f t="shared" si="156"/>
        <v>89.960251731405975</v>
      </c>
      <c r="BJ76" s="2">
        <f t="shared" si="157"/>
        <v>78.436811655360941</v>
      </c>
      <c r="BK76" s="2">
        <f t="shared" si="158"/>
        <v>74.906417258151265</v>
      </c>
      <c r="BL76" s="2">
        <f t="shared" si="159"/>
        <v>74.760173195528694</v>
      </c>
      <c r="BM76" s="2">
        <f t="shared" si="160"/>
        <v>76.292450659358039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71.235014799154342</v>
      </c>
      <c r="DL76" s="2">
        <f t="shared" si="225"/>
        <v>75.939958164642377</v>
      </c>
      <c r="DM76" s="2">
        <f t="shared" si="225"/>
        <v>76.837600722179673</v>
      </c>
      <c r="DN76" s="2">
        <f t="shared" si="225"/>
        <v>77.436078517823631</v>
      </c>
      <c r="DO76" s="2">
        <f t="shared" si="225"/>
        <v>79.145005148005154</v>
      </c>
      <c r="DP76" s="2">
        <f t="shared" si="225"/>
        <v>78.435475032175034</v>
      </c>
      <c r="DQ76" s="2">
        <f t="shared" si="225"/>
        <v>76.18668018018019</v>
      </c>
      <c r="DR76" s="2">
        <f t="shared" si="225"/>
        <v>77.790366532976847</v>
      </c>
      <c r="DS76" s="2">
        <f t="shared" si="225"/>
        <v>78.595003208556165</v>
      </c>
      <c r="DT76" s="2">
        <f t="shared" si="225"/>
        <v>86.105646218487394</v>
      </c>
      <c r="DU76" s="2">
        <f t="shared" si="225"/>
        <v>88.979993548387085</v>
      </c>
      <c r="DV76" s="2">
        <f t="shared" si="225"/>
        <v>82.211263492063495</v>
      </c>
      <c r="DW76" s="2">
        <f t="shared" si="225"/>
        <v>80.048873837400123</v>
      </c>
      <c r="DX76" s="2">
        <f t="shared" si="225"/>
        <v>79.774825057295644</v>
      </c>
      <c r="DY76" s="2">
        <f t="shared" si="225"/>
        <v>79.04602565813866</v>
      </c>
      <c r="EA76" s="2">
        <f t="shared" si="71"/>
        <v>63.097653763440867</v>
      </c>
      <c r="EB76" s="2">
        <f t="shared" si="72"/>
        <v>65.919126764374809</v>
      </c>
      <c r="EC76" s="2">
        <f t="shared" si="73"/>
        <v>67.607337329206771</v>
      </c>
      <c r="ED76" s="2">
        <f t="shared" si="74"/>
        <v>69.378577627662921</v>
      </c>
      <c r="EE76" s="2">
        <f t="shared" si="75"/>
        <v>69.323063870579261</v>
      </c>
      <c r="EF76" s="2">
        <f t="shared" si="76"/>
        <v>67.355994764862459</v>
      </c>
      <c r="EG76" s="2">
        <f t="shared" si="77"/>
        <v>68.726603658536575</v>
      </c>
      <c r="EH76" s="2">
        <f t="shared" si="78"/>
        <v>69.398956796330594</v>
      </c>
      <c r="EI76" s="2">
        <f t="shared" si="79"/>
        <v>67.866356330925441</v>
      </c>
      <c r="EJ76" s="2">
        <f t="shared" si="80"/>
        <v>72.846605680613166</v>
      </c>
      <c r="EK76" s="2">
        <f t="shared" si="81"/>
        <v>90.548667444291851</v>
      </c>
      <c r="EL76" s="2">
        <f t="shared" si="82"/>
        <v>76.373636779521092</v>
      </c>
      <c r="EM76" s="2">
        <f t="shared" si="83"/>
        <v>72.177034530612815</v>
      </c>
      <c r="EN76" s="2">
        <f t="shared" si="84"/>
        <v>71.822214783571312</v>
      </c>
      <c r="EO76" s="2">
        <f t="shared" si="85"/>
        <v>74.485985787434601</v>
      </c>
      <c r="EQ76" s="2">
        <f t="shared" si="86"/>
        <v>61.532101566287892</v>
      </c>
      <c r="ER76" s="2">
        <f t="shared" si="226"/>
        <v>64.735852955848287</v>
      </c>
      <c r="ES76" s="2">
        <f t="shared" si="226"/>
        <v>66.125805769168949</v>
      </c>
      <c r="ET76" s="2">
        <f t="shared" si="226"/>
        <v>68.586044386888048</v>
      </c>
      <c r="EU76" s="2">
        <f t="shared" si="226"/>
        <v>68.713081366349485</v>
      </c>
      <c r="EV76" s="2">
        <f t="shared" si="226"/>
        <v>68.091605098558603</v>
      </c>
      <c r="EW76" s="2">
        <f t="shared" si="226"/>
        <v>68.682312085647311</v>
      </c>
      <c r="EX76" s="2">
        <f t="shared" si="226"/>
        <v>68.836279571372458</v>
      </c>
      <c r="EY76" s="2">
        <f t="shared" si="226"/>
        <v>69.812929083753801</v>
      </c>
      <c r="EZ76" s="2">
        <f t="shared" si="226"/>
        <v>71.180643778658805</v>
      </c>
      <c r="FA76" s="2">
        <f t="shared" si="226"/>
        <v>85.374505862892207</v>
      </c>
      <c r="FB76" s="2">
        <f t="shared" si="226"/>
        <v>77.066051347954613</v>
      </c>
      <c r="FC76" s="2">
        <f t="shared" si="226"/>
        <v>75.477206218394372</v>
      </c>
      <c r="FD76" s="2">
        <f t="shared" si="226"/>
        <v>75.046267204718063</v>
      </c>
      <c r="FE76" s="2">
        <f t="shared" si="226"/>
        <v>75.859153595608831</v>
      </c>
      <c r="FG76" s="2">
        <f t="shared" si="88"/>
        <v>0.62191016949145084</v>
      </c>
      <c r="FH76" s="2">
        <f t="shared" si="227"/>
        <v>0.70365731729324399</v>
      </c>
      <c r="FI76" s="2">
        <f t="shared" si="227"/>
        <v>0.66797961974070286</v>
      </c>
      <c r="FJ76" s="2">
        <f t="shared" si="227"/>
        <v>0.68560183082894488</v>
      </c>
      <c r="FK76" s="2">
        <f t="shared" si="227"/>
        <v>0.6469046250044449</v>
      </c>
      <c r="FL76" s="2">
        <f t="shared" si="227"/>
        <v>0.65653607898688804</v>
      </c>
      <c r="FM76" s="2">
        <f t="shared" si="227"/>
        <v>0.6360294025100065</v>
      </c>
      <c r="FN76" s="2">
        <f t="shared" si="227"/>
        <v>0.63293944355531018</v>
      </c>
      <c r="FO76" s="2">
        <f t="shared" si="227"/>
        <v>0.6401053904567332</v>
      </c>
      <c r="FP76" s="2">
        <f t="shared" si="227"/>
        <v>0.65885672335848522</v>
      </c>
      <c r="FQ76" s="2">
        <f t="shared" si="227"/>
        <v>0.62533424850394603</v>
      </c>
      <c r="FR76" s="2">
        <f t="shared" si="227"/>
        <v>0.64658632637421987</v>
      </c>
      <c r="FS76" s="2">
        <f t="shared" si="227"/>
        <v>0.65331326485727237</v>
      </c>
      <c r="FT76" s="2">
        <f t="shared" si="227"/>
        <v>0.63059662108443926</v>
      </c>
      <c r="FU76" s="2">
        <f t="shared" si="227"/>
        <v>0.60387203788479393</v>
      </c>
      <c r="FW76" s="2">
        <f t="shared" si="112"/>
        <v>6.4240018390300128E-5</v>
      </c>
      <c r="FX76" s="2">
        <f t="shared" si="164"/>
        <v>7.2753998650555479E-5</v>
      </c>
      <c r="FY76" s="2">
        <f t="shared" si="165"/>
        <v>9.6659498960303193E-5</v>
      </c>
      <c r="FZ76" s="2">
        <f t="shared" si="166"/>
        <v>1.3551842825985762E-4</v>
      </c>
      <c r="GA76" s="2">
        <f t="shared" si="167"/>
        <v>1.2996731384819706E-4</v>
      </c>
      <c r="GB76" s="2">
        <f t="shared" si="168"/>
        <v>1.2619972561613572E-4</v>
      </c>
      <c r="GC76" s="2">
        <f t="shared" si="169"/>
        <v>1.3468071015777759E-4</v>
      </c>
      <c r="GD76" s="2">
        <f t="shared" si="170"/>
        <v>1.8163561891098096E-4</v>
      </c>
      <c r="GE76" s="2">
        <f t="shared" si="171"/>
        <v>1.8151053617937934E-4</v>
      </c>
      <c r="GF76" s="2">
        <f t="shared" si="172"/>
        <v>1.6284996561069631E-4</v>
      </c>
      <c r="GG76" s="2">
        <f t="shared" si="173"/>
        <v>1.3283868577812402E-4</v>
      </c>
      <c r="GH76" s="2">
        <f t="shared" si="174"/>
        <v>1.123230327620583E-4</v>
      </c>
      <c r="GI76" s="2">
        <f t="shared" si="175"/>
        <v>9.7103645048198119E-5</v>
      </c>
      <c r="GJ76" s="2">
        <f t="shared" si="176"/>
        <v>7.3604772511378321E-5</v>
      </c>
      <c r="GK76" s="2">
        <f t="shared" si="177"/>
        <v>7.6881191592774548E-5</v>
      </c>
      <c r="GM76" s="86">
        <f t="shared" si="113"/>
        <v>6.5076779045732627E-2</v>
      </c>
      <c r="GN76" s="86">
        <f t="shared" si="178"/>
        <v>0.18201728583424034</v>
      </c>
      <c r="GO76" s="86">
        <f t="shared" si="179"/>
        <v>0.15236248257687243</v>
      </c>
      <c r="GP76" s="86">
        <f t="shared" si="180"/>
        <v>0.17184297959545899</v>
      </c>
      <c r="GQ76" s="86">
        <f t="shared" si="181"/>
        <v>0.12939843937454484</v>
      </c>
      <c r="GR76" s="86">
        <f t="shared" si="182"/>
        <v>0.14820279691233715</v>
      </c>
      <c r="GS76" s="86">
        <f t="shared" si="183"/>
        <v>0.11359931506096003</v>
      </c>
      <c r="GT76" s="86">
        <f t="shared" si="184"/>
        <v>0.12224116890949835</v>
      </c>
      <c r="GU76" s="86">
        <f t="shared" si="185"/>
        <v>0.13404113975870396</v>
      </c>
      <c r="GV76" s="86">
        <f t="shared" si="186"/>
        <v>0.1604075054066037</v>
      </c>
      <c r="GW76" s="86">
        <f t="shared" si="187"/>
        <v>0.12405240048111313</v>
      </c>
      <c r="GX76" s="86">
        <f t="shared" si="188"/>
        <v>0.12949822630669156</v>
      </c>
      <c r="GY76" s="86">
        <f t="shared" si="189"/>
        <v>0.12959997005974522</v>
      </c>
      <c r="GZ76" s="86">
        <f t="shared" si="190"/>
        <v>0.11657035992260713</v>
      </c>
      <c r="HA76" s="86">
        <f t="shared" si="191"/>
        <v>9.3135993829152608E-2</v>
      </c>
      <c r="HC76" s="86">
        <f t="shared" si="145"/>
        <v>8.6922816603477316E-8</v>
      </c>
      <c r="HD76" s="86">
        <f t="shared" si="192"/>
        <v>5.093528383015042E-7</v>
      </c>
      <c r="HE76" s="86">
        <f t="shared" si="193"/>
        <v>1.3568201035032898E-7</v>
      </c>
      <c r="HF76" s="86">
        <f t="shared" si="194"/>
        <v>3.943953637679558E-7</v>
      </c>
      <c r="HG76" s="86">
        <f t="shared" si="195"/>
        <v>4.937617957156291E-8</v>
      </c>
      <c r="HH76" s="86">
        <f t="shared" si="196"/>
        <v>6.0053019582920985E-8</v>
      </c>
      <c r="HI76" s="86">
        <f t="shared" si="197"/>
        <v>3.2642447235461973E-8</v>
      </c>
      <c r="HJ76" s="86">
        <f t="shared" si="198"/>
        <v>4.2550221007252847E-8</v>
      </c>
      <c r="HK76" s="86">
        <f t="shared" si="199"/>
        <v>1.0707022254994967E-7</v>
      </c>
      <c r="HL76" s="86">
        <f t="shared" si="200"/>
        <v>6.9109103107134147E-7</v>
      </c>
      <c r="HM76" s="86">
        <f t="shared" si="201"/>
        <v>1.3095238665907543E-7</v>
      </c>
      <c r="HN76" s="86">
        <f t="shared" si="202"/>
        <v>6.5498999302909602E-8</v>
      </c>
      <c r="HO76" s="86">
        <f t="shared" si="203"/>
        <v>4.5963442903610905E-8</v>
      </c>
      <c r="HP76" s="86">
        <f t="shared" si="204"/>
        <v>1.3483721025879779E-8</v>
      </c>
      <c r="HQ76" s="86">
        <f t="shared" si="205"/>
        <v>6.1003508821562329E-10</v>
      </c>
      <c r="HS76" s="86">
        <f t="shared" si="114"/>
        <v>4.1816270017268653E-33</v>
      </c>
      <c r="HT76" s="86">
        <f t="shared" si="206"/>
        <v>2.6831729103132829E-34</v>
      </c>
      <c r="HU76" s="86">
        <f t="shared" si="207"/>
        <v>5.216262097857155E-38</v>
      </c>
      <c r="HV76" s="86">
        <f t="shared" si="208"/>
        <v>2.5960579814148719E-33</v>
      </c>
      <c r="HW76" s="86">
        <f t="shared" si="209"/>
        <v>1.4931617300289299E-38</v>
      </c>
      <c r="HX76" s="86">
        <f t="shared" si="210"/>
        <v>1.5729497848490018E-39</v>
      </c>
      <c r="HY76" s="86">
        <f t="shared" si="211"/>
        <v>5.8168791806688148E-40</v>
      </c>
      <c r="HZ76" s="86">
        <f t="shared" si="212"/>
        <v>3.7567176528116372E-40</v>
      </c>
      <c r="IA76" s="86">
        <f t="shared" si="213"/>
        <v>1.6966184519347011E-38</v>
      </c>
      <c r="IB76" s="86">
        <f t="shared" si="214"/>
        <v>2.5763682337017725E-34</v>
      </c>
      <c r="IC76" s="86">
        <f t="shared" si="215"/>
        <v>3.5837578873797936E-39</v>
      </c>
      <c r="ID76" s="86">
        <f t="shared" si="216"/>
        <v>2.250845642705519E-38</v>
      </c>
      <c r="IE76" s="86">
        <f t="shared" si="217"/>
        <v>4.2642906851513755E-39</v>
      </c>
      <c r="IF76" s="86">
        <f t="shared" si="218"/>
        <v>9.5208697455965483E-40</v>
      </c>
      <c r="IG76" s="86">
        <f t="shared" si="219"/>
        <v>7.2954681328775951E-32</v>
      </c>
      <c r="II76" s="86">
        <f t="shared" si="115"/>
        <v>8.570249720625498E-138</v>
      </c>
      <c r="IJ76" s="86">
        <f t="shared" si="116"/>
        <v>7.686607235425377E-153</v>
      </c>
      <c r="IK76" s="86">
        <f t="shared" si="117"/>
        <v>4.5022748277131048E-169</v>
      </c>
      <c r="IL76" s="86">
        <f t="shared" si="118"/>
        <v>4.2711210201613129E-147</v>
      </c>
      <c r="IM76" s="86">
        <f t="shared" si="119"/>
        <v>2.0081676518181377E-171</v>
      </c>
      <c r="IN76" s="86">
        <f t="shared" si="120"/>
        <v>1.6132791323757202E-176</v>
      </c>
      <c r="IO76" s="86">
        <f t="shared" si="121"/>
        <v>3.3760196424410479E-175</v>
      </c>
      <c r="IP76" s="86">
        <f t="shared" si="122"/>
        <v>1.8534485527849276E-176</v>
      </c>
      <c r="IQ76" s="86">
        <f t="shared" si="123"/>
        <v>1.1149282144245618E-171</v>
      </c>
      <c r="IR76" s="86">
        <f t="shared" si="124"/>
        <v>2.5637142998076793E-152</v>
      </c>
      <c r="IS76" s="86">
        <f t="shared" si="125"/>
        <v>1.5980580594917555E-172</v>
      </c>
      <c r="IT76" s="86">
        <f t="shared" si="126"/>
        <v>6.9440185545856442E-172</v>
      </c>
      <c r="IU76" s="86">
        <f t="shared" si="127"/>
        <v>2.9628348731778761E-169</v>
      </c>
      <c r="IV76" s="86">
        <f t="shared" si="128"/>
        <v>1.6870420012798621E-112</v>
      </c>
      <c r="IW76" s="86">
        <f t="shared" si="129"/>
        <v>1.3004418978349525E-64</v>
      </c>
      <c r="IY76" s="86">
        <f t="shared" si="130"/>
        <v>6.5076865968549225E-2</v>
      </c>
      <c r="IZ76" s="86">
        <f t="shared" si="131"/>
        <v>0.18201779518707864</v>
      </c>
      <c r="JA76" s="86">
        <f t="shared" si="132"/>
        <v>0.15236261825888278</v>
      </c>
      <c r="JB76" s="86">
        <f t="shared" si="133"/>
        <v>0.17184337399082275</v>
      </c>
      <c r="JC76" s="86">
        <f t="shared" si="134"/>
        <v>0.12939848875072441</v>
      </c>
      <c r="JD76" s="86">
        <f t="shared" si="135"/>
        <v>0.14820285696535673</v>
      </c>
      <c r="JE76" s="86">
        <f t="shared" si="136"/>
        <v>0.11359934770340727</v>
      </c>
      <c r="JF76" s="86">
        <f t="shared" si="137"/>
        <v>0.12224121145971936</v>
      </c>
      <c r="JG76" s="86">
        <f t="shared" si="138"/>
        <v>0.13404124682892651</v>
      </c>
      <c r="JH76" s="86">
        <f t="shared" si="139"/>
        <v>0.16040819649763477</v>
      </c>
      <c r="JI76" s="86">
        <f t="shared" si="140"/>
        <v>0.12405253143349979</v>
      </c>
      <c r="JJ76" s="86">
        <f t="shared" si="141"/>
        <v>0.12949829180569086</v>
      </c>
      <c r="JK76" s="86">
        <f t="shared" si="142"/>
        <v>0.12960001602318813</v>
      </c>
      <c r="JL76" s="86">
        <f t="shared" si="143"/>
        <v>0.11657037340632816</v>
      </c>
      <c r="JM76" s="86">
        <f t="shared" si="144"/>
        <v>9.31359944391877E-2</v>
      </c>
    </row>
    <row r="77" spans="2:273" x14ac:dyDescent="0.25">
      <c r="B77" s="2">
        <v>50</v>
      </c>
      <c r="C77" s="37">
        <v>107.361</v>
      </c>
      <c r="D77" s="37">
        <v>169.03299999999999</v>
      </c>
      <c r="E77" s="37">
        <v>177.94900000000001</v>
      </c>
      <c r="F77" s="37">
        <v>178.102</v>
      </c>
      <c r="G77" s="37">
        <v>169.15299999999999</v>
      </c>
      <c r="H77" s="37">
        <v>167.96600000000001</v>
      </c>
      <c r="I77" s="37">
        <v>154.61000000000001</v>
      </c>
      <c r="J77" s="37">
        <v>162.79300000000001</v>
      </c>
      <c r="K77" s="37">
        <v>167.37899999999999</v>
      </c>
      <c r="L77" s="37">
        <v>179.345</v>
      </c>
      <c r="M77" s="37">
        <v>181.12100000000001</v>
      </c>
      <c r="N77" s="37">
        <v>166.72399999999999</v>
      </c>
      <c r="O77" s="37">
        <v>160.74100000000001</v>
      </c>
      <c r="P77" s="37">
        <v>157.72999999999999</v>
      </c>
      <c r="Q77" s="37">
        <v>137.41800000000001</v>
      </c>
      <c r="S77" s="4">
        <f t="shared" si="8"/>
        <v>113.41738730748871</v>
      </c>
      <c r="T77" s="4">
        <f t="shared" si="9"/>
        <v>168.26669123137998</v>
      </c>
      <c r="U77" s="4">
        <f t="shared" si="10"/>
        <v>166.72672104964232</v>
      </c>
      <c r="V77" s="4">
        <f t="shared" si="11"/>
        <v>169.20945592046843</v>
      </c>
      <c r="W77" s="4">
        <f t="shared" si="12"/>
        <v>158.4600838675257</v>
      </c>
      <c r="X77" s="4">
        <f t="shared" si="13"/>
        <v>161.02394997437978</v>
      </c>
      <c r="Y77" s="4">
        <f t="shared" si="14"/>
        <v>147.82636913100154</v>
      </c>
      <c r="Z77" s="4">
        <f t="shared" si="15"/>
        <v>153.44982500621649</v>
      </c>
      <c r="AA77" s="4">
        <f t="shared" si="16"/>
        <v>157.60181010766399</v>
      </c>
      <c r="AB77" s="4">
        <f t="shared" si="17"/>
        <v>167.43809933671761</v>
      </c>
      <c r="AC77" s="4">
        <f t="shared" si="18"/>
        <v>167.78274178225561</v>
      </c>
      <c r="AD77" s="4">
        <f t="shared" si="19"/>
        <v>156.92438163035888</v>
      </c>
      <c r="AE77" s="4">
        <f t="shared" si="20"/>
        <v>154.74987364218634</v>
      </c>
      <c r="AF77" s="4">
        <f t="shared" si="21"/>
        <v>150.82757902961555</v>
      </c>
      <c r="AG77" s="4">
        <f t="shared" si="22"/>
        <v>134.36375642382808</v>
      </c>
      <c r="AI77" s="4">
        <f t="shared" si="23"/>
        <v>-6.0563873074887056</v>
      </c>
      <c r="AJ77" s="4">
        <f t="shared" si="24"/>
        <v>0.76630876862000719</v>
      </c>
      <c r="AK77" s="4">
        <f t="shared" si="25"/>
        <v>11.222278950357691</v>
      </c>
      <c r="AL77" s="4">
        <f t="shared" si="26"/>
        <v>8.8925440795315751</v>
      </c>
      <c r="AM77" s="4">
        <f t="shared" si="27"/>
        <v>10.692916132474295</v>
      </c>
      <c r="AN77" s="4">
        <f t="shared" si="28"/>
        <v>6.9420500256202331</v>
      </c>
      <c r="AO77" s="4">
        <f t="shared" si="29"/>
        <v>6.7836308689984719</v>
      </c>
      <c r="AP77" s="4">
        <f t="shared" si="30"/>
        <v>9.3431749937835207</v>
      </c>
      <c r="AQ77" s="4">
        <f t="shared" si="31"/>
        <v>9.777189892335997</v>
      </c>
      <c r="AR77" s="4">
        <f t="shared" si="32"/>
        <v>11.906900663282386</v>
      </c>
      <c r="AS77" s="4">
        <f t="shared" si="33"/>
        <v>13.338258217744396</v>
      </c>
      <c r="AT77" s="4">
        <f t="shared" si="34"/>
        <v>9.7996183696411094</v>
      </c>
      <c r="AU77" s="4">
        <f t="shared" si="35"/>
        <v>5.9911263578136698</v>
      </c>
      <c r="AV77" s="4">
        <f t="shared" si="224"/>
        <v>6.9024209703844406</v>
      </c>
      <c r="AW77" s="4">
        <f t="shared" si="224"/>
        <v>3.0542435761719275</v>
      </c>
      <c r="AY77" s="2">
        <f t="shared" si="96"/>
        <v>65.979059967808865</v>
      </c>
      <c r="AZ77" s="2">
        <f t="shared" si="147"/>
        <v>68.690270838143093</v>
      </c>
      <c r="BA77" s="2">
        <f t="shared" si="148"/>
        <v>70.475496097605543</v>
      </c>
      <c r="BB77" s="2">
        <f t="shared" si="149"/>
        <v>71.713278823519389</v>
      </c>
      <c r="BC77" s="2">
        <f t="shared" si="150"/>
        <v>72.581252080397434</v>
      </c>
      <c r="BD77" s="2">
        <f t="shared" si="151"/>
        <v>70.95237969488916</v>
      </c>
      <c r="BE77" s="2">
        <f t="shared" si="152"/>
        <v>71.275134188145969</v>
      </c>
      <c r="BF77" s="2">
        <f t="shared" si="153"/>
        <v>72.266937888067517</v>
      </c>
      <c r="BG77" s="2">
        <f t="shared" si="154"/>
        <v>71.521521692233492</v>
      </c>
      <c r="BH77" s="2">
        <f t="shared" si="155"/>
        <v>77.088477250921173</v>
      </c>
      <c r="BI77" s="2">
        <f t="shared" si="156"/>
        <v>89.889829461491786</v>
      </c>
      <c r="BJ77" s="2">
        <f t="shared" si="157"/>
        <v>78.304824528607142</v>
      </c>
      <c r="BK77" s="2">
        <f t="shared" si="158"/>
        <v>74.733737616312879</v>
      </c>
      <c r="BL77" s="2">
        <f t="shared" si="159"/>
        <v>74.621916574999176</v>
      </c>
      <c r="BM77" s="2">
        <f t="shared" si="160"/>
        <v>76.190337082648398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71.349080942313506</v>
      </c>
      <c r="DL77" s="2">
        <f t="shared" si="225"/>
        <v>76.120352496626197</v>
      </c>
      <c r="DM77" s="2">
        <f t="shared" si="225"/>
        <v>77.040388116861806</v>
      </c>
      <c r="DN77" s="2">
        <f t="shared" si="225"/>
        <v>77.578121857410878</v>
      </c>
      <c r="DO77" s="2">
        <f t="shared" si="225"/>
        <v>79.353492277992288</v>
      </c>
      <c r="DP77" s="2">
        <f t="shared" si="225"/>
        <v>78.627137451737454</v>
      </c>
      <c r="DQ77" s="2">
        <f t="shared" si="225"/>
        <v>76.352837194337198</v>
      </c>
      <c r="DR77" s="2">
        <f t="shared" si="225"/>
        <v>77.947329768270961</v>
      </c>
      <c r="DS77" s="2">
        <f t="shared" si="225"/>
        <v>78.774781818181822</v>
      </c>
      <c r="DT77" s="2">
        <f t="shared" si="225"/>
        <v>86.315053781512603</v>
      </c>
      <c r="DU77" s="2">
        <f t="shared" si="225"/>
        <v>89.27890967741935</v>
      </c>
      <c r="DV77" s="2">
        <f t="shared" si="225"/>
        <v>82.457282539682538</v>
      </c>
      <c r="DW77" s="2">
        <f t="shared" si="225"/>
        <v>80.2065731480468</v>
      </c>
      <c r="DX77" s="2">
        <f t="shared" si="225"/>
        <v>79.991475935828873</v>
      </c>
      <c r="DY77" s="2">
        <f t="shared" si="225"/>
        <v>79.146713088616977</v>
      </c>
      <c r="EA77" s="2">
        <f t="shared" si="71"/>
        <v>63.001786666666675</v>
      </c>
      <c r="EB77" s="2">
        <f t="shared" si="72"/>
        <v>65.836579284951384</v>
      </c>
      <c r="EC77" s="2">
        <f t="shared" si="73"/>
        <v>67.499746454375526</v>
      </c>
      <c r="ED77" s="2">
        <f t="shared" si="74"/>
        <v>69.260630022787524</v>
      </c>
      <c r="EE77" s="2">
        <f t="shared" si="75"/>
        <v>69.210183166434263</v>
      </c>
      <c r="EF77" s="2">
        <f t="shared" si="76"/>
        <v>67.290494587400175</v>
      </c>
      <c r="EG77" s="2">
        <f t="shared" si="77"/>
        <v>68.625079948088313</v>
      </c>
      <c r="EH77" s="2">
        <f t="shared" si="78"/>
        <v>69.262733033430351</v>
      </c>
      <c r="EI77" s="2">
        <f t="shared" si="79"/>
        <v>67.801680264413235</v>
      </c>
      <c r="EJ77" s="2">
        <f t="shared" si="80"/>
        <v>72.731918028936818</v>
      </c>
      <c r="EK77" s="2">
        <f t="shared" si="81"/>
        <v>90.224795596404704</v>
      </c>
      <c r="EL77" s="2">
        <f t="shared" si="82"/>
        <v>76.234738481034313</v>
      </c>
      <c r="EM77" s="2">
        <f t="shared" si="83"/>
        <v>72.084553888252316</v>
      </c>
      <c r="EN77" s="2">
        <f t="shared" si="84"/>
        <v>71.752807105298231</v>
      </c>
      <c r="EO77" s="2">
        <f t="shared" si="85"/>
        <v>74.421471986029033</v>
      </c>
      <c r="EQ77" s="2">
        <f t="shared" si="86"/>
        <v>61.460443926792934</v>
      </c>
      <c r="ER77" s="2">
        <f t="shared" si="226"/>
        <v>64.672681545735884</v>
      </c>
      <c r="ES77" s="2">
        <f t="shared" si="226"/>
        <v>66.043824197165179</v>
      </c>
      <c r="ET77" s="2">
        <f t="shared" si="226"/>
        <v>68.481628461870571</v>
      </c>
      <c r="EU77" s="2">
        <f t="shared" si="226"/>
        <v>68.610292754565307</v>
      </c>
      <c r="EV77" s="2">
        <f t="shared" si="226"/>
        <v>68.012864610925959</v>
      </c>
      <c r="EW77" s="2">
        <f t="shared" si="226"/>
        <v>68.580515648510357</v>
      </c>
      <c r="EX77" s="2">
        <f t="shared" si="226"/>
        <v>68.71039261282499</v>
      </c>
      <c r="EY77" s="2">
        <f t="shared" si="226"/>
        <v>69.716642462861699</v>
      </c>
      <c r="EZ77" s="2">
        <f t="shared" si="226"/>
        <v>71.098575107174455</v>
      </c>
      <c r="FA77" s="2">
        <f t="shared" si="226"/>
        <v>85.148668142463976</v>
      </c>
      <c r="FB77" s="2">
        <f t="shared" si="226"/>
        <v>76.91440874521362</v>
      </c>
      <c r="FC77" s="2">
        <f t="shared" si="226"/>
        <v>75.324683265554043</v>
      </c>
      <c r="FD77" s="2">
        <f t="shared" si="226"/>
        <v>74.913607276775195</v>
      </c>
      <c r="FE77" s="2">
        <f t="shared" si="226"/>
        <v>75.76557639147984</v>
      </c>
      <c r="FG77" s="2">
        <f t="shared" si="88"/>
        <v>0.64331174019875803</v>
      </c>
      <c r="FH77" s="2">
        <f t="shared" si="227"/>
        <v>0.72249636960914965</v>
      </c>
      <c r="FI77" s="2">
        <f t="shared" si="227"/>
        <v>0.68808136255018937</v>
      </c>
      <c r="FJ77" s="2">
        <f t="shared" si="227"/>
        <v>0.70510766921482204</v>
      </c>
      <c r="FK77" s="2">
        <f t="shared" si="227"/>
        <v>0.66764747440966721</v>
      </c>
      <c r="FL77" s="2">
        <f t="shared" si="227"/>
        <v>0.67699563315217026</v>
      </c>
      <c r="FM77" s="2">
        <f t="shared" si="227"/>
        <v>0.6570724549781275</v>
      </c>
      <c r="FN77" s="2">
        <f t="shared" si="227"/>
        <v>0.65406397691483475</v>
      </c>
      <c r="FO77" s="2">
        <f t="shared" si="227"/>
        <v>0.66103837679794664</v>
      </c>
      <c r="FP77" s="2">
        <f t="shared" si="227"/>
        <v>0.67924557710214961</v>
      </c>
      <c r="FQ77" s="2">
        <f t="shared" si="227"/>
        <v>0.64665212184252963</v>
      </c>
      <c r="FR77" s="2">
        <f t="shared" si="227"/>
        <v>0.66733825892660792</v>
      </c>
      <c r="FS77" s="2">
        <f t="shared" si="227"/>
        <v>0.67386943278331479</v>
      </c>
      <c r="FT77" s="2">
        <f t="shared" si="227"/>
        <v>0.65178180663684893</v>
      </c>
      <c r="FU77" s="2">
        <f t="shared" si="227"/>
        <v>0.62568009695033977</v>
      </c>
      <c r="FW77" s="2">
        <f t="shared" si="112"/>
        <v>7.0437342930977808E-5</v>
      </c>
      <c r="FX77" s="2">
        <f t="shared" si="164"/>
        <v>7.9772613264667789E-5</v>
      </c>
      <c r="FY77" s="2">
        <f t="shared" si="165"/>
        <v>1.0598404470227456E-4</v>
      </c>
      <c r="FZ77" s="2">
        <f t="shared" si="166"/>
        <v>1.4859105899780553E-4</v>
      </c>
      <c r="GA77" s="2">
        <f t="shared" si="167"/>
        <v>1.4250453897972229E-4</v>
      </c>
      <c r="GB77" s="2">
        <f t="shared" si="168"/>
        <v>1.3837356272700457E-4</v>
      </c>
      <c r="GC77" s="2">
        <f t="shared" si="169"/>
        <v>1.4767254330868234E-4</v>
      </c>
      <c r="GD77" s="2">
        <f t="shared" si="170"/>
        <v>1.9915600579354064E-4</v>
      </c>
      <c r="GE77" s="2">
        <f t="shared" si="171"/>
        <v>1.9901886011066026E-4</v>
      </c>
      <c r="GF77" s="2">
        <f t="shared" si="172"/>
        <v>1.7855863111605489E-4</v>
      </c>
      <c r="GG77" s="2">
        <f t="shared" si="173"/>
        <v>1.4565285586767057E-4</v>
      </c>
      <c r="GH77" s="2">
        <f t="shared" si="174"/>
        <v>1.2315842171450026E-4</v>
      </c>
      <c r="GI77" s="2">
        <f t="shared" si="175"/>
        <v>1.0647103209980813E-4</v>
      </c>
      <c r="GJ77" s="2">
        <f t="shared" si="176"/>
        <v>8.0705455080734307E-5</v>
      </c>
      <c r="GK77" s="2">
        <f t="shared" si="177"/>
        <v>8.4297925007038207E-5</v>
      </c>
      <c r="GM77" s="86">
        <f t="shared" si="113"/>
        <v>8.4805594103019799E-2</v>
      </c>
      <c r="GN77" s="86">
        <f t="shared" si="178"/>
        <v>0.22609505077984618</v>
      </c>
      <c r="GO77" s="86">
        <f t="shared" si="179"/>
        <v>0.19687721073969908</v>
      </c>
      <c r="GP77" s="86">
        <f t="shared" si="180"/>
        <v>0.21780499095727915</v>
      </c>
      <c r="GQ77" s="86">
        <f t="shared" si="181"/>
        <v>0.17166130967204143</v>
      </c>
      <c r="GR77" s="86">
        <f t="shared" si="182"/>
        <v>0.1949113125705427</v>
      </c>
      <c r="GS77" s="86">
        <f t="shared" si="183"/>
        <v>0.15249105681079586</v>
      </c>
      <c r="GT77" s="86">
        <f t="shared" si="184"/>
        <v>0.16633145741576796</v>
      </c>
      <c r="GU77" s="86">
        <f t="shared" si="185"/>
        <v>0.18084735493907755</v>
      </c>
      <c r="GV77" s="86">
        <f t="shared" si="186"/>
        <v>0.2111885657991408</v>
      </c>
      <c r="GW77" s="86">
        <f t="shared" si="187"/>
        <v>0.17213200243329052</v>
      </c>
      <c r="GX77" s="86">
        <f t="shared" si="188"/>
        <v>0.17191787792696264</v>
      </c>
      <c r="GY77" s="86">
        <f t="shared" si="189"/>
        <v>0.16987442982748835</v>
      </c>
      <c r="GZ77" s="86">
        <f t="shared" si="190"/>
        <v>0.15881813313021095</v>
      </c>
      <c r="HA77" s="86">
        <f t="shared" si="191"/>
        <v>0.13367346028528435</v>
      </c>
      <c r="HC77" s="86">
        <f t="shared" si="145"/>
        <v>1.8650683283555159E-7</v>
      </c>
      <c r="HD77" s="86">
        <f t="shared" si="192"/>
        <v>1.0966130633509627E-6</v>
      </c>
      <c r="HE77" s="86">
        <f t="shared" si="193"/>
        <v>3.2379319556030585E-7</v>
      </c>
      <c r="HF77" s="86">
        <f t="shared" si="194"/>
        <v>8.8787285960949316E-7</v>
      </c>
      <c r="HG77" s="86">
        <f t="shared" si="195"/>
        <v>1.256686293303269E-7</v>
      </c>
      <c r="HH77" s="86">
        <f t="shared" si="196"/>
        <v>1.5359389533168167E-7</v>
      </c>
      <c r="HI77" s="86">
        <f t="shared" si="197"/>
        <v>8.5272622595834531E-8</v>
      </c>
      <c r="HJ77" s="86">
        <f t="shared" si="198"/>
        <v>1.1434919763417714E-7</v>
      </c>
      <c r="HK77" s="86">
        <f t="shared" si="199"/>
        <v>2.7599865937768065E-7</v>
      </c>
      <c r="HL77" s="86">
        <f t="shared" si="200"/>
        <v>1.5784098178501176E-6</v>
      </c>
      <c r="HM77" s="86">
        <f t="shared" si="201"/>
        <v>3.2548559196965746E-7</v>
      </c>
      <c r="HN77" s="86">
        <f t="shared" si="202"/>
        <v>1.6312987333707527E-7</v>
      </c>
      <c r="HO77" s="86">
        <f t="shared" si="203"/>
        <v>1.1320972781417489E-7</v>
      </c>
      <c r="HP77" s="86">
        <f t="shared" si="204"/>
        <v>3.541726995490505E-8</v>
      </c>
      <c r="HQ77" s="86">
        <f t="shared" si="205"/>
        <v>2.0010575357424256E-9</v>
      </c>
      <c r="HS77" s="86">
        <f t="shared" si="114"/>
        <v>2.7215715848621654E-32</v>
      </c>
      <c r="HT77" s="86">
        <f t="shared" si="206"/>
        <v>2.056158191400039E-33</v>
      </c>
      <c r="HU77" s="86">
        <f t="shared" si="207"/>
        <v>5.358534984192137E-37</v>
      </c>
      <c r="HV77" s="86">
        <f t="shared" si="208"/>
        <v>2.127874522883722E-32</v>
      </c>
      <c r="HW77" s="86">
        <f t="shared" si="209"/>
        <v>1.714422480547546E-37</v>
      </c>
      <c r="HX77" s="86">
        <f t="shared" si="210"/>
        <v>1.9187216804330149E-38</v>
      </c>
      <c r="HY77" s="86">
        <f t="shared" si="211"/>
        <v>7.2598070509996616E-39</v>
      </c>
      <c r="HZ77" s="86">
        <f t="shared" si="212"/>
        <v>5.1967841956392313E-39</v>
      </c>
      <c r="IA77" s="86">
        <f t="shared" si="213"/>
        <v>2.1399094776900858E-37</v>
      </c>
      <c r="IB77" s="86">
        <f t="shared" si="214"/>
        <v>2.3719877559660235E-33</v>
      </c>
      <c r="IC77" s="86">
        <f t="shared" si="215"/>
        <v>4.2583146978912975E-38</v>
      </c>
      <c r="ID77" s="86">
        <f t="shared" si="216"/>
        <v>2.4794687295621411E-37</v>
      </c>
      <c r="IE77" s="86">
        <f t="shared" si="217"/>
        <v>4.5453967950582128E-38</v>
      </c>
      <c r="IF77" s="86">
        <f t="shared" si="218"/>
        <v>1.0203514459506895E-38</v>
      </c>
      <c r="IG77" s="86">
        <f t="shared" si="219"/>
        <v>4.8438609619282308E-31</v>
      </c>
      <c r="II77" s="86">
        <f t="shared" si="115"/>
        <v>3.2502945084791938E-135</v>
      </c>
      <c r="IJ77" s="86">
        <f t="shared" si="116"/>
        <v>6.1269908845933115E-150</v>
      </c>
      <c r="IK77" s="86">
        <f t="shared" si="117"/>
        <v>9.2276002441773365E-166</v>
      </c>
      <c r="IL77" s="86">
        <f t="shared" si="118"/>
        <v>4.1270319282224835E-144</v>
      </c>
      <c r="IM77" s="86">
        <f t="shared" si="119"/>
        <v>5.9096871890532817E-168</v>
      </c>
      <c r="IN77" s="86">
        <f t="shared" si="120"/>
        <v>5.875465038453524E-173</v>
      </c>
      <c r="IO77" s="86">
        <f t="shared" si="121"/>
        <v>1.225954290142395E-171</v>
      </c>
      <c r="IP77" s="86">
        <f t="shared" si="122"/>
        <v>9.501831224697597E-173</v>
      </c>
      <c r="IQ77" s="86">
        <f t="shared" si="123"/>
        <v>4.5211630660725542E-168</v>
      </c>
      <c r="IR77" s="86">
        <f t="shared" si="124"/>
        <v>3.6817012345123047E-149</v>
      </c>
      <c r="IS77" s="86">
        <f t="shared" si="125"/>
        <v>5.0506159195901138E-169</v>
      </c>
      <c r="IT77" s="86">
        <f t="shared" si="126"/>
        <v>1.8377277077484272E-168</v>
      </c>
      <c r="IU77" s="86">
        <f t="shared" si="127"/>
        <v>6.1460991646760656E-166</v>
      </c>
      <c r="IV77" s="86">
        <f t="shared" si="128"/>
        <v>2.2718790700495541E-110</v>
      </c>
      <c r="IW77" s="86">
        <f t="shared" si="129"/>
        <v>2.1321162050332845E-63</v>
      </c>
      <c r="IY77" s="86">
        <f t="shared" si="130"/>
        <v>8.4805780609852638E-2</v>
      </c>
      <c r="IZ77" s="86">
        <f t="shared" si="131"/>
        <v>0.22609614739290954</v>
      </c>
      <c r="JA77" s="86">
        <f t="shared" si="132"/>
        <v>0.19687753453289464</v>
      </c>
      <c r="JB77" s="86">
        <f t="shared" si="133"/>
        <v>0.21780587883013877</v>
      </c>
      <c r="JC77" s="86">
        <f t="shared" si="134"/>
        <v>0.17166143534067077</v>
      </c>
      <c r="JD77" s="86">
        <f t="shared" si="135"/>
        <v>0.19491146616443802</v>
      </c>
      <c r="JE77" s="86">
        <f t="shared" si="136"/>
        <v>0.15249114208341846</v>
      </c>
      <c r="JF77" s="86">
        <f t="shared" si="137"/>
        <v>0.1663315717649656</v>
      </c>
      <c r="JG77" s="86">
        <f t="shared" si="138"/>
        <v>0.18084763093773693</v>
      </c>
      <c r="JH77" s="86">
        <f t="shared" si="139"/>
        <v>0.21119014420895865</v>
      </c>
      <c r="JI77" s="86">
        <f t="shared" si="140"/>
        <v>0.1721323279188825</v>
      </c>
      <c r="JJ77" s="86">
        <f t="shared" si="141"/>
        <v>0.17191804105683597</v>
      </c>
      <c r="JK77" s="86">
        <f t="shared" si="142"/>
        <v>0.16987454303721616</v>
      </c>
      <c r="JL77" s="86">
        <f t="shared" si="143"/>
        <v>0.1588181685474809</v>
      </c>
      <c r="JM77" s="86">
        <f t="shared" si="144"/>
        <v>0.13367346228634189</v>
      </c>
    </row>
    <row r="78" spans="2:273" x14ac:dyDescent="0.25">
      <c r="B78" s="2">
        <v>51</v>
      </c>
      <c r="C78" s="37">
        <v>121.246</v>
      </c>
      <c r="D78" s="37">
        <v>187.38300000000001</v>
      </c>
      <c r="E78" s="37">
        <v>196.458</v>
      </c>
      <c r="F78" s="37">
        <v>195.52500000000001</v>
      </c>
      <c r="G78" s="37">
        <v>189.35599999999999</v>
      </c>
      <c r="H78" s="37">
        <v>187.03399999999999</v>
      </c>
      <c r="I78" s="37">
        <v>176.42400000000001</v>
      </c>
      <c r="J78" s="37">
        <v>183.89699999999999</v>
      </c>
      <c r="K78" s="37">
        <v>190.37899999999999</v>
      </c>
      <c r="L78" s="37">
        <v>196.75899999999999</v>
      </c>
      <c r="M78" s="37">
        <v>197.69</v>
      </c>
      <c r="N78" s="37">
        <v>187</v>
      </c>
      <c r="O78" s="37">
        <v>182.06899999999999</v>
      </c>
      <c r="P78" s="37">
        <v>179.30199999999999</v>
      </c>
      <c r="Q78" s="37">
        <v>158.12700000000001</v>
      </c>
      <c r="S78" s="4">
        <f t="shared" si="8"/>
        <v>123.8168801105477</v>
      </c>
      <c r="T78" s="4">
        <f t="shared" si="9"/>
        <v>183.2932462974299</v>
      </c>
      <c r="U78" s="4">
        <f t="shared" si="10"/>
        <v>184.50365188843713</v>
      </c>
      <c r="V78" s="4">
        <f t="shared" si="11"/>
        <v>185.46494761777961</v>
      </c>
      <c r="W78" s="4">
        <f t="shared" si="12"/>
        <v>176.53682926008548</v>
      </c>
      <c r="X78" s="4">
        <f t="shared" si="13"/>
        <v>178.80384907328252</v>
      </c>
      <c r="Y78" s="4">
        <f t="shared" si="14"/>
        <v>165.08074084240187</v>
      </c>
      <c r="Z78" s="4">
        <f t="shared" si="15"/>
        <v>172.21392493543351</v>
      </c>
      <c r="AA78" s="4">
        <f t="shared" si="16"/>
        <v>176.60010053410048</v>
      </c>
      <c r="AB78" s="4">
        <f t="shared" si="17"/>
        <v>184.96437190408281</v>
      </c>
      <c r="AC78" s="4">
        <f t="shared" si="18"/>
        <v>186.73638881463413</v>
      </c>
      <c r="AD78" s="4">
        <f t="shared" si="19"/>
        <v>173.57813563597546</v>
      </c>
      <c r="AE78" s="4">
        <f t="shared" si="20"/>
        <v>170.93962134979097</v>
      </c>
      <c r="AF78" s="4">
        <f t="shared" si="21"/>
        <v>168.76018800426192</v>
      </c>
      <c r="AG78" s="4">
        <f t="shared" si="22"/>
        <v>150.97772001363126</v>
      </c>
      <c r="AI78" s="4">
        <f t="shared" si="23"/>
        <v>-2.570880110547705</v>
      </c>
      <c r="AJ78" s="4">
        <f t="shared" si="24"/>
        <v>4.089753702570107</v>
      </c>
      <c r="AK78" s="4">
        <f t="shared" si="25"/>
        <v>11.954348111562865</v>
      </c>
      <c r="AL78" s="4">
        <f t="shared" si="26"/>
        <v>10.060052382220391</v>
      </c>
      <c r="AM78" s="4">
        <f t="shared" si="27"/>
        <v>12.819170739914512</v>
      </c>
      <c r="AN78" s="4">
        <f t="shared" si="28"/>
        <v>8.2301509267174708</v>
      </c>
      <c r="AO78" s="4">
        <f t="shared" si="29"/>
        <v>11.343259157598141</v>
      </c>
      <c r="AP78" s="4">
        <f t="shared" si="30"/>
        <v>11.683075064566481</v>
      </c>
      <c r="AQ78" s="4">
        <f t="shared" si="31"/>
        <v>13.778899465899514</v>
      </c>
      <c r="AR78" s="4">
        <f t="shared" si="32"/>
        <v>11.794628095917176</v>
      </c>
      <c r="AS78" s="4">
        <f t="shared" si="33"/>
        <v>10.953611185365872</v>
      </c>
      <c r="AT78" s="4">
        <f t="shared" si="34"/>
        <v>13.421864364024543</v>
      </c>
      <c r="AU78" s="4">
        <f t="shared" si="35"/>
        <v>11.12937865020902</v>
      </c>
      <c r="AV78" s="4">
        <f t="shared" si="224"/>
        <v>10.541811995738072</v>
      </c>
      <c r="AW78" s="4">
        <f t="shared" si="224"/>
        <v>7.1492799863687537</v>
      </c>
      <c r="AY78" s="2">
        <f t="shared" si="96"/>
        <v>65.779695231827674</v>
      </c>
      <c r="AZ78" s="2">
        <f t="shared" si="147"/>
        <v>68.489967619090535</v>
      </c>
      <c r="BA78" s="2">
        <f t="shared" si="148"/>
        <v>70.273422573022231</v>
      </c>
      <c r="BB78" s="2">
        <f t="shared" si="149"/>
        <v>71.510880477689653</v>
      </c>
      <c r="BC78" s="2">
        <f t="shared" si="150"/>
        <v>72.364701802921488</v>
      </c>
      <c r="BD78" s="2">
        <f t="shared" si="151"/>
        <v>70.740352115313456</v>
      </c>
      <c r="BE78" s="2">
        <f t="shared" si="152"/>
        <v>71.101951777827935</v>
      </c>
      <c r="BF78" s="2">
        <f t="shared" si="153"/>
        <v>72.047781463491177</v>
      </c>
      <c r="BG78" s="2">
        <f t="shared" si="154"/>
        <v>71.311778403468679</v>
      </c>
      <c r="BH78" s="2">
        <f t="shared" si="155"/>
        <v>76.803374282777284</v>
      </c>
      <c r="BI78" s="2">
        <f t="shared" si="156"/>
        <v>89.792667060663376</v>
      </c>
      <c r="BJ78" s="2">
        <f t="shared" si="157"/>
        <v>78.161021844563734</v>
      </c>
      <c r="BK78" s="2">
        <f t="shared" si="158"/>
        <v>74.556195609112223</v>
      </c>
      <c r="BL78" s="2">
        <f t="shared" si="159"/>
        <v>74.476517067824133</v>
      </c>
      <c r="BM78" s="2">
        <f t="shared" si="160"/>
        <v>76.083457713199579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71.46314708547267</v>
      </c>
      <c r="DL78" s="2">
        <f t="shared" si="225"/>
        <v>76.300746828609988</v>
      </c>
      <c r="DM78" s="2">
        <f t="shared" si="225"/>
        <v>77.243175511543939</v>
      </c>
      <c r="DN78" s="2">
        <f t="shared" si="225"/>
        <v>77.72016519699811</v>
      </c>
      <c r="DO78" s="2">
        <f t="shared" si="225"/>
        <v>79.561979407979408</v>
      </c>
      <c r="DP78" s="2">
        <f t="shared" si="225"/>
        <v>78.818799871299873</v>
      </c>
      <c r="DQ78" s="2">
        <f t="shared" si="225"/>
        <v>76.51899420849422</v>
      </c>
      <c r="DR78" s="2">
        <f t="shared" si="225"/>
        <v>78.10429300356509</v>
      </c>
      <c r="DS78" s="2">
        <f t="shared" si="225"/>
        <v>78.954560427807493</v>
      </c>
      <c r="DT78" s="2">
        <f t="shared" si="225"/>
        <v>86.524461344537812</v>
      </c>
      <c r="DU78" s="2">
        <f t="shared" si="225"/>
        <v>89.5778258064516</v>
      </c>
      <c r="DV78" s="2">
        <f t="shared" si="225"/>
        <v>82.703301587301581</v>
      </c>
      <c r="DW78" s="2">
        <f t="shared" si="225"/>
        <v>80.364272458693492</v>
      </c>
      <c r="DX78" s="2">
        <f t="shared" si="225"/>
        <v>80.208126814362103</v>
      </c>
      <c r="DY78" s="2">
        <f t="shared" si="225"/>
        <v>79.247400519095279</v>
      </c>
      <c r="EA78" s="2">
        <f t="shared" si="71"/>
        <v>62.905919569892475</v>
      </c>
      <c r="EB78" s="2">
        <f t="shared" si="72"/>
        <v>65.754031805527973</v>
      </c>
      <c r="EC78" s="2">
        <f t="shared" si="73"/>
        <v>67.39215557954428</v>
      </c>
      <c r="ED78" s="2">
        <f t="shared" si="74"/>
        <v>69.142682417912127</v>
      </c>
      <c r="EE78" s="2">
        <f t="shared" si="75"/>
        <v>69.09730246228925</v>
      </c>
      <c r="EF78" s="2">
        <f t="shared" si="76"/>
        <v>67.224994409937878</v>
      </c>
      <c r="EG78" s="2">
        <f t="shared" si="77"/>
        <v>68.523556237640065</v>
      </c>
      <c r="EH78" s="2">
        <f t="shared" si="78"/>
        <v>69.126509270530121</v>
      </c>
      <c r="EI78" s="2">
        <f t="shared" si="79"/>
        <v>67.737004197901044</v>
      </c>
      <c r="EJ78" s="2">
        <f t="shared" si="80"/>
        <v>72.617230377260455</v>
      </c>
      <c r="EK78" s="2">
        <f t="shared" si="81"/>
        <v>89.900923748517556</v>
      </c>
      <c r="EL78" s="2">
        <f t="shared" si="82"/>
        <v>76.095840182547533</v>
      </c>
      <c r="EM78" s="2">
        <f t="shared" si="83"/>
        <v>71.992073245891831</v>
      </c>
      <c r="EN78" s="2">
        <f t="shared" si="84"/>
        <v>71.683399427025151</v>
      </c>
      <c r="EO78" s="2">
        <f t="shared" si="85"/>
        <v>74.356958184623466</v>
      </c>
      <c r="EQ78" s="2">
        <f t="shared" si="86"/>
        <v>61.388786287297982</v>
      </c>
      <c r="ER78" s="2">
        <f t="shared" si="226"/>
        <v>64.609510135623481</v>
      </c>
      <c r="ES78" s="2">
        <f t="shared" si="226"/>
        <v>65.961842625161395</v>
      </c>
      <c r="ET78" s="2">
        <f t="shared" si="226"/>
        <v>68.377212536853079</v>
      </c>
      <c r="EU78" s="2">
        <f t="shared" si="226"/>
        <v>68.50750414278113</v>
      </c>
      <c r="EV78" s="2">
        <f t="shared" si="226"/>
        <v>67.934124123293316</v>
      </c>
      <c r="EW78" s="2">
        <f t="shared" si="226"/>
        <v>68.478719211373416</v>
      </c>
      <c r="EX78" s="2">
        <f t="shared" si="226"/>
        <v>68.584505654277507</v>
      </c>
      <c r="EY78" s="2">
        <f t="shared" si="226"/>
        <v>69.620355841969584</v>
      </c>
      <c r="EZ78" s="2">
        <f t="shared" si="226"/>
        <v>71.016506435690104</v>
      </c>
      <c r="FA78" s="2">
        <f t="shared" si="226"/>
        <v>84.922830422035744</v>
      </c>
      <c r="FB78" s="2">
        <f t="shared" si="226"/>
        <v>76.762766142472614</v>
      </c>
      <c r="FC78" s="2">
        <f t="shared" si="226"/>
        <v>75.172160312713714</v>
      </c>
      <c r="FD78" s="2">
        <f t="shared" si="226"/>
        <v>74.780947348832342</v>
      </c>
      <c r="FE78" s="2">
        <f t="shared" si="226"/>
        <v>75.671999187350849</v>
      </c>
      <c r="FG78" s="2">
        <f t="shared" si="88"/>
        <v>0.66415607991285563</v>
      </c>
      <c r="FH78" s="2">
        <f t="shared" si="227"/>
        <v>0.74057932570556662</v>
      </c>
      <c r="FI78" s="2">
        <f t="shared" si="227"/>
        <v>0.70749899734399346</v>
      </c>
      <c r="FJ78" s="2">
        <f t="shared" si="227"/>
        <v>0.72389069910282466</v>
      </c>
      <c r="FK78" s="2">
        <f t="shared" si="227"/>
        <v>0.68775992664174779</v>
      </c>
      <c r="FL78" s="2">
        <f t="shared" si="227"/>
        <v>0.69679928416791703</v>
      </c>
      <c r="FM78" s="2">
        <f t="shared" si="227"/>
        <v>0.6775157521723737</v>
      </c>
      <c r="FN78" s="2">
        <f t="shared" si="227"/>
        <v>0.67459780331028474</v>
      </c>
      <c r="FO78" s="2">
        <f t="shared" si="227"/>
        <v>0.6813599008994855</v>
      </c>
      <c r="FP78" s="2">
        <f t="shared" si="227"/>
        <v>0.69897262016148376</v>
      </c>
      <c r="FQ78" s="2">
        <f t="shared" si="227"/>
        <v>0.66740217828441972</v>
      </c>
      <c r="FR78" s="2">
        <f t="shared" si="227"/>
        <v>0.6874606638535441</v>
      </c>
      <c r="FS78" s="2">
        <f t="shared" si="227"/>
        <v>0.69377805658471137</v>
      </c>
      <c r="FT78" s="2">
        <f t="shared" si="227"/>
        <v>0.67238324364741342</v>
      </c>
      <c r="FU78" s="2">
        <f t="shared" si="227"/>
        <v>0.64698940072240652</v>
      </c>
      <c r="FW78" s="2">
        <f t="shared" si="112"/>
        <v>7.7232485871760951E-5</v>
      </c>
      <c r="FX78" s="2">
        <f t="shared" si="164"/>
        <v>8.7468257910558114E-5</v>
      </c>
      <c r="FY78" s="2">
        <f t="shared" si="165"/>
        <v>1.1620800591088061E-4</v>
      </c>
      <c r="FZ78" s="2">
        <f t="shared" si="166"/>
        <v>1.6292452068000996E-4</v>
      </c>
      <c r="GA78" s="2">
        <f t="shared" si="167"/>
        <v>1.5625097161358386E-4</v>
      </c>
      <c r="GB78" s="2">
        <f t="shared" si="168"/>
        <v>1.5172156896505262E-4</v>
      </c>
      <c r="GC78" s="2">
        <f t="shared" si="169"/>
        <v>1.6191741704029799E-4</v>
      </c>
      <c r="GD78" s="2">
        <f t="shared" si="170"/>
        <v>2.1836602225249637E-4</v>
      </c>
      <c r="GE78" s="2">
        <f t="shared" si="171"/>
        <v>2.1821565077812758E-4</v>
      </c>
      <c r="GF78" s="2">
        <f t="shared" si="172"/>
        <v>1.9578227300784564E-4</v>
      </c>
      <c r="GG78" s="2">
        <f t="shared" si="173"/>
        <v>1.5970293646735235E-4</v>
      </c>
      <c r="GH78" s="2">
        <f t="shared" si="174"/>
        <v>1.3503891953509147E-4</v>
      </c>
      <c r="GI78" s="2">
        <f t="shared" si="175"/>
        <v>1.1674196602928537E-4</v>
      </c>
      <c r="GJ78" s="2">
        <f t="shared" si="176"/>
        <v>8.8491082786240459E-5</v>
      </c>
      <c r="GK78" s="2">
        <f t="shared" si="177"/>
        <v>9.2430085024606761E-5</v>
      </c>
      <c r="GM78" s="86">
        <f t="shared" si="113"/>
        <v>0.10911398762784584</v>
      </c>
      <c r="GN78" s="86">
        <f t="shared" si="178"/>
        <v>0.27725052861219351</v>
      </c>
      <c r="GO78" s="86">
        <f t="shared" si="179"/>
        <v>0.25013527153499204</v>
      </c>
      <c r="GP78" s="86">
        <f t="shared" si="180"/>
        <v>0.27197592651289337</v>
      </c>
      <c r="GQ78" s="86">
        <f t="shared" si="181"/>
        <v>0.22345502993271721</v>
      </c>
      <c r="GR78" s="86">
        <f t="shared" si="182"/>
        <v>0.25143264192604808</v>
      </c>
      <c r="GS78" s="86">
        <f t="shared" si="183"/>
        <v>0.20075408310537157</v>
      </c>
      <c r="GT78" s="86">
        <f t="shared" si="184"/>
        <v>0.22139009919720559</v>
      </c>
      <c r="GU78" s="86">
        <f t="shared" si="185"/>
        <v>0.23878933494583326</v>
      </c>
      <c r="GV78" s="86">
        <f t="shared" si="186"/>
        <v>0.27265509526993004</v>
      </c>
      <c r="GW78" s="86">
        <f t="shared" si="187"/>
        <v>0.23254131155271232</v>
      </c>
      <c r="GX78" s="86">
        <f t="shared" si="188"/>
        <v>0.2239560654836697</v>
      </c>
      <c r="GY78" s="86">
        <f t="shared" si="189"/>
        <v>0.21886255051320952</v>
      </c>
      <c r="GZ78" s="86">
        <f t="shared" si="190"/>
        <v>0.21172028442425328</v>
      </c>
      <c r="HA78" s="86">
        <f t="shared" si="191"/>
        <v>0.18664533695139066</v>
      </c>
      <c r="HC78" s="86">
        <f t="shared" si="145"/>
        <v>3.9266626629306185E-7</v>
      </c>
      <c r="HD78" s="86">
        <f t="shared" si="192"/>
        <v>2.310670853349024E-6</v>
      </c>
      <c r="HE78" s="86">
        <f t="shared" si="193"/>
        <v>7.5332277228105238E-7</v>
      </c>
      <c r="HF78" s="86">
        <f t="shared" si="194"/>
        <v>1.9519585261216706E-6</v>
      </c>
      <c r="HG78" s="86">
        <f t="shared" si="195"/>
        <v>3.1115356883407329E-7</v>
      </c>
      <c r="HH78" s="86">
        <f t="shared" si="196"/>
        <v>3.8192388147260486E-7</v>
      </c>
      <c r="HI78" s="86">
        <f t="shared" si="197"/>
        <v>2.1652205657871242E-7</v>
      </c>
      <c r="HJ78" s="86">
        <f t="shared" si="198"/>
        <v>2.9803624226730101E-7</v>
      </c>
      <c r="HK78" s="86">
        <f t="shared" si="199"/>
        <v>6.9061748739154152E-7</v>
      </c>
      <c r="HL78" s="86">
        <f t="shared" si="200"/>
        <v>3.5139480818177207E-6</v>
      </c>
      <c r="HM78" s="86">
        <f t="shared" si="201"/>
        <v>7.8681713447630667E-7</v>
      </c>
      <c r="HN78" s="86">
        <f t="shared" si="202"/>
        <v>3.9557205791815686E-7</v>
      </c>
      <c r="HO78" s="86">
        <f t="shared" si="203"/>
        <v>2.718178525561171E-7</v>
      </c>
      <c r="HP78" s="86">
        <f t="shared" si="204"/>
        <v>9.05256086592023E-8</v>
      </c>
      <c r="HQ78" s="86">
        <f t="shared" si="205"/>
        <v>6.3364717494551852E-9</v>
      </c>
      <c r="HS78" s="86">
        <f t="shared" si="114"/>
        <v>1.7289007654828164E-31</v>
      </c>
      <c r="HT78" s="86">
        <f t="shared" si="206"/>
        <v>1.5327229491915129E-32</v>
      </c>
      <c r="HU78" s="86">
        <f t="shared" si="207"/>
        <v>5.3284552924814887E-36</v>
      </c>
      <c r="HV78" s="86">
        <f t="shared" si="208"/>
        <v>1.6918736213782669E-31</v>
      </c>
      <c r="HW78" s="86">
        <f t="shared" si="209"/>
        <v>1.9003481269944411E-36</v>
      </c>
      <c r="HX78" s="86">
        <f t="shared" si="210"/>
        <v>2.2576366779117615E-37</v>
      </c>
      <c r="HY78" s="86">
        <f t="shared" si="211"/>
        <v>8.7376561081399408E-38</v>
      </c>
      <c r="HZ78" s="86">
        <f t="shared" si="212"/>
        <v>6.9128690355201006E-38</v>
      </c>
      <c r="IA78" s="86">
        <f t="shared" si="213"/>
        <v>2.5982254521291299E-36</v>
      </c>
      <c r="IB78" s="86">
        <f t="shared" si="214"/>
        <v>2.1132275330756494E-32</v>
      </c>
      <c r="IC78" s="86">
        <f t="shared" si="215"/>
        <v>4.8827550115019307E-37</v>
      </c>
      <c r="ID78" s="86">
        <f t="shared" si="216"/>
        <v>2.6395072286296636E-36</v>
      </c>
      <c r="IE78" s="86">
        <f t="shared" si="217"/>
        <v>4.6895756804995382E-37</v>
      </c>
      <c r="IF78" s="86">
        <f t="shared" si="218"/>
        <v>1.058857037995941E-37</v>
      </c>
      <c r="IG78" s="86">
        <f t="shared" si="219"/>
        <v>3.1342970755843958E-30</v>
      </c>
      <c r="II78" s="86">
        <f t="shared" si="115"/>
        <v>1.1646798849667305E-132</v>
      </c>
      <c r="IJ78" s="86">
        <f t="shared" si="116"/>
        <v>4.5778199485128554E-147</v>
      </c>
      <c r="IK78" s="86">
        <f t="shared" si="117"/>
        <v>1.752557270806162E-162</v>
      </c>
      <c r="IL78" s="86">
        <f t="shared" si="118"/>
        <v>3.7136160343940132E-141</v>
      </c>
      <c r="IM78" s="86">
        <f t="shared" si="119"/>
        <v>1.6015225509184535E-164</v>
      </c>
      <c r="IN78" s="86">
        <f t="shared" si="120"/>
        <v>1.9667178140938894E-169</v>
      </c>
      <c r="IO78" s="86">
        <f t="shared" si="121"/>
        <v>4.0893634475655542E-168</v>
      </c>
      <c r="IP78" s="86">
        <f t="shared" si="122"/>
        <v>4.4447938571682073E-169</v>
      </c>
      <c r="IQ78" s="86">
        <f t="shared" si="123"/>
        <v>1.6771377141986517E-164</v>
      </c>
      <c r="IR78" s="86">
        <f t="shared" si="124"/>
        <v>4.895655487479373E-146</v>
      </c>
      <c r="IS78" s="86">
        <f t="shared" si="125"/>
        <v>1.4685573560137937E-165</v>
      </c>
      <c r="IT78" s="86">
        <f t="shared" si="126"/>
        <v>4.4895263706175802E-165</v>
      </c>
      <c r="IU78" s="86">
        <f t="shared" si="127"/>
        <v>1.1812707678272522E-162</v>
      </c>
      <c r="IV78" s="86">
        <f t="shared" si="128"/>
        <v>2.9175555657422638E-108</v>
      </c>
      <c r="IW78" s="86">
        <f t="shared" si="129"/>
        <v>3.4020844515131894E-62</v>
      </c>
      <c r="IY78" s="86">
        <f t="shared" si="130"/>
        <v>0.10911438029411213</v>
      </c>
      <c r="IZ78" s="86">
        <f t="shared" si="131"/>
        <v>0.27725283928304684</v>
      </c>
      <c r="JA78" s="86">
        <f t="shared" si="132"/>
        <v>0.25013602485776432</v>
      </c>
      <c r="JB78" s="86">
        <f t="shared" si="133"/>
        <v>0.27197787847141952</v>
      </c>
      <c r="JC78" s="86">
        <f t="shared" si="134"/>
        <v>0.22345534108628604</v>
      </c>
      <c r="JD78" s="86">
        <f t="shared" si="135"/>
        <v>0.25143302384992955</v>
      </c>
      <c r="JE78" s="86">
        <f t="shared" si="136"/>
        <v>0.20075429962742816</v>
      </c>
      <c r="JF78" s="86">
        <f t="shared" si="137"/>
        <v>0.22139039723344786</v>
      </c>
      <c r="JG78" s="86">
        <f t="shared" si="138"/>
        <v>0.23879002556332066</v>
      </c>
      <c r="JH78" s="86">
        <f t="shared" si="139"/>
        <v>0.27265860921801183</v>
      </c>
      <c r="JI78" s="86">
        <f t="shared" si="140"/>
        <v>0.23254209836984679</v>
      </c>
      <c r="JJ78" s="86">
        <f t="shared" si="141"/>
        <v>0.22395646105572761</v>
      </c>
      <c r="JK78" s="86">
        <f t="shared" si="142"/>
        <v>0.21886282233106208</v>
      </c>
      <c r="JL78" s="86">
        <f t="shared" si="143"/>
        <v>0.21172037494986193</v>
      </c>
      <c r="JM78" s="86">
        <f t="shared" si="144"/>
        <v>0.18664534328786239</v>
      </c>
    </row>
    <row r="79" spans="2:273" x14ac:dyDescent="0.25">
      <c r="B79" s="2">
        <v>52</v>
      </c>
      <c r="C79" s="37">
        <v>136.459</v>
      </c>
      <c r="D79" s="37">
        <v>204.233</v>
      </c>
      <c r="E79" s="37">
        <v>212.49199999999999</v>
      </c>
      <c r="F79" s="37">
        <v>211.40700000000001</v>
      </c>
      <c r="G79" s="37">
        <v>207.661</v>
      </c>
      <c r="H79" s="37">
        <v>203.76300000000001</v>
      </c>
      <c r="I79" s="37">
        <v>196.23699999999999</v>
      </c>
      <c r="J79" s="37">
        <v>203.39699999999999</v>
      </c>
      <c r="K79" s="37">
        <v>208.328</v>
      </c>
      <c r="L79" s="37">
        <v>212.05199999999999</v>
      </c>
      <c r="M79" s="37">
        <v>211.89699999999999</v>
      </c>
      <c r="N79" s="37">
        <v>203.983</v>
      </c>
      <c r="O79" s="37">
        <v>200.06899999999999</v>
      </c>
      <c r="P79" s="37">
        <v>198.36500000000001</v>
      </c>
      <c r="Q79" s="37">
        <v>177.327</v>
      </c>
      <c r="S79" s="4">
        <f t="shared" si="8"/>
        <v>135.54397693634959</v>
      </c>
      <c r="T79" s="4">
        <f t="shared" si="9"/>
        <v>198.53413858086392</v>
      </c>
      <c r="U79" s="4">
        <f t="shared" si="10"/>
        <v>202.79812055027804</v>
      </c>
      <c r="V79" s="4">
        <f t="shared" si="11"/>
        <v>202.07226667210406</v>
      </c>
      <c r="W79" s="4">
        <f t="shared" si="12"/>
        <v>195.6234402606305</v>
      </c>
      <c r="X79" s="4">
        <f t="shared" si="13"/>
        <v>197.04111602139403</v>
      </c>
      <c r="Y79" s="4">
        <f t="shared" si="14"/>
        <v>183.63673122235676</v>
      </c>
      <c r="Z79" s="4">
        <f t="shared" si="15"/>
        <v>192.14276755727053</v>
      </c>
      <c r="AA79" s="4">
        <f t="shared" si="16"/>
        <v>196.53952974156897</v>
      </c>
      <c r="AB79" s="4">
        <f t="shared" si="17"/>
        <v>202.91363119468011</v>
      </c>
      <c r="AC79" s="4">
        <f t="shared" si="18"/>
        <v>206.24437432129329</v>
      </c>
      <c r="AD79" s="4">
        <f t="shared" si="19"/>
        <v>191.20531723486332</v>
      </c>
      <c r="AE79" s="4">
        <f t="shared" si="20"/>
        <v>188.09600902448207</v>
      </c>
      <c r="AF79" s="4">
        <f t="shared" si="21"/>
        <v>187.95360876855645</v>
      </c>
      <c r="AG79" s="4">
        <f t="shared" si="22"/>
        <v>169.26015264470871</v>
      </c>
      <c r="AI79" s="4">
        <f t="shared" si="23"/>
        <v>0.91502306365040909</v>
      </c>
      <c r="AJ79" s="4">
        <f t="shared" si="24"/>
        <v>5.6988614191360796</v>
      </c>
      <c r="AK79" s="4">
        <f t="shared" si="25"/>
        <v>9.6938794497219476</v>
      </c>
      <c r="AL79" s="4">
        <f t="shared" si="26"/>
        <v>9.3347333278959468</v>
      </c>
      <c r="AM79" s="4">
        <f t="shared" si="27"/>
        <v>12.037559739369499</v>
      </c>
      <c r="AN79" s="4">
        <f t="shared" si="28"/>
        <v>6.7218839786059732</v>
      </c>
      <c r="AO79" s="4">
        <f t="shared" si="29"/>
        <v>12.600268777643237</v>
      </c>
      <c r="AP79" s="4">
        <f t="shared" si="30"/>
        <v>11.25423244272946</v>
      </c>
      <c r="AQ79" s="4">
        <f t="shared" si="31"/>
        <v>11.788470258431033</v>
      </c>
      <c r="AR79" s="4">
        <f t="shared" si="32"/>
        <v>9.1383688053198853</v>
      </c>
      <c r="AS79" s="4">
        <f t="shared" si="33"/>
        <v>5.6526256787066984</v>
      </c>
      <c r="AT79" s="4">
        <f t="shared" si="34"/>
        <v>12.777682765136689</v>
      </c>
      <c r="AU79" s="4">
        <f t="shared" si="35"/>
        <v>11.972990975517916</v>
      </c>
      <c r="AV79" s="4">
        <f t="shared" si="224"/>
        <v>10.411391231443559</v>
      </c>
      <c r="AW79" s="4">
        <f t="shared" si="224"/>
        <v>8.0668473552912872</v>
      </c>
      <c r="AY79" s="2">
        <f t="shared" si="96"/>
        <v>65.577017899907034</v>
      </c>
      <c r="AZ79" s="2">
        <f t="shared" si="147"/>
        <v>68.288623232436905</v>
      </c>
      <c r="BA79" s="2">
        <f t="shared" si="148"/>
        <v>70.066689742684886</v>
      </c>
      <c r="BB79" s="2">
        <f t="shared" si="149"/>
        <v>71.305417661781618</v>
      </c>
      <c r="BC79" s="2">
        <f t="shared" si="150"/>
        <v>72.142594391770999</v>
      </c>
      <c r="BD79" s="2">
        <f t="shared" si="151"/>
        <v>70.526490310016143</v>
      </c>
      <c r="BE79" s="2">
        <f t="shared" si="152"/>
        <v>70.923255901751631</v>
      </c>
      <c r="BF79" s="2">
        <f t="shared" si="153"/>
        <v>71.822605511676613</v>
      </c>
      <c r="BG79" s="2">
        <f t="shared" si="154"/>
        <v>71.099750295721307</v>
      </c>
      <c r="BH79" s="2">
        <f t="shared" si="155"/>
        <v>76.515580553143948</v>
      </c>
      <c r="BI79" s="2">
        <f t="shared" si="156"/>
        <v>89.669843747495207</v>
      </c>
      <c r="BJ79" s="2">
        <f t="shared" si="157"/>
        <v>78.006501606504898</v>
      </c>
      <c r="BK79" s="2">
        <f t="shared" si="158"/>
        <v>74.374709796123668</v>
      </c>
      <c r="BL79" s="2">
        <f t="shared" si="159"/>
        <v>74.325002244896936</v>
      </c>
      <c r="BM79" s="2">
        <f t="shared" si="160"/>
        <v>75.972414270603295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71.577213228631834</v>
      </c>
      <c r="DL79" s="2">
        <f t="shared" si="225"/>
        <v>76.481141160593808</v>
      </c>
      <c r="DM79" s="2">
        <f t="shared" si="225"/>
        <v>77.445962906226072</v>
      </c>
      <c r="DN79" s="2">
        <f t="shared" si="225"/>
        <v>77.862208536585356</v>
      </c>
      <c r="DO79" s="2">
        <f t="shared" si="225"/>
        <v>79.770466537966541</v>
      </c>
      <c r="DP79" s="2">
        <f t="shared" si="225"/>
        <v>79.010462290862293</v>
      </c>
      <c r="DQ79" s="2">
        <f t="shared" si="225"/>
        <v>76.685151222651228</v>
      </c>
      <c r="DR79" s="2">
        <f t="shared" si="225"/>
        <v>78.261256238859204</v>
      </c>
      <c r="DS79" s="2">
        <f t="shared" si="225"/>
        <v>79.134339037433165</v>
      </c>
      <c r="DT79" s="2">
        <f t="shared" si="225"/>
        <v>86.733868907563021</v>
      </c>
      <c r="DU79" s="2">
        <f t="shared" si="225"/>
        <v>89.876741935483864</v>
      </c>
      <c r="DV79" s="2">
        <f t="shared" si="225"/>
        <v>82.949320634920639</v>
      </c>
      <c r="DW79" s="2">
        <f t="shared" si="225"/>
        <v>80.521971769340169</v>
      </c>
      <c r="DX79" s="2">
        <f t="shared" si="225"/>
        <v>80.424777692895333</v>
      </c>
      <c r="DY79" s="2">
        <f t="shared" si="225"/>
        <v>79.348087949573596</v>
      </c>
      <c r="EA79" s="2">
        <f t="shared" si="71"/>
        <v>62.810052473118283</v>
      </c>
      <c r="EB79" s="2">
        <f t="shared" si="72"/>
        <v>65.671484326104547</v>
      </c>
      <c r="EC79" s="2">
        <f t="shared" si="73"/>
        <v>67.284564704713034</v>
      </c>
      <c r="ED79" s="2">
        <f t="shared" si="74"/>
        <v>69.02473481303673</v>
      </c>
      <c r="EE79" s="2">
        <f t="shared" si="75"/>
        <v>68.984421758144236</v>
      </c>
      <c r="EF79" s="2">
        <f t="shared" si="76"/>
        <v>67.159494232475595</v>
      </c>
      <c r="EG79" s="2">
        <f t="shared" si="77"/>
        <v>68.422032527191817</v>
      </c>
      <c r="EH79" s="2">
        <f t="shared" si="78"/>
        <v>68.990285507629878</v>
      </c>
      <c r="EI79" s="2">
        <f t="shared" si="79"/>
        <v>67.672328131388852</v>
      </c>
      <c r="EJ79" s="2">
        <f t="shared" si="80"/>
        <v>72.502542725584092</v>
      </c>
      <c r="EK79" s="2">
        <f t="shared" si="81"/>
        <v>89.577051900630408</v>
      </c>
      <c r="EL79" s="2">
        <f t="shared" si="82"/>
        <v>75.956941884060754</v>
      </c>
      <c r="EM79" s="2">
        <f t="shared" si="83"/>
        <v>71.899592603531332</v>
      </c>
      <c r="EN79" s="2">
        <f t="shared" si="84"/>
        <v>71.613991748752071</v>
      </c>
      <c r="EO79" s="2">
        <f t="shared" si="85"/>
        <v>74.292444383217884</v>
      </c>
      <c r="EQ79" s="2">
        <f t="shared" si="86"/>
        <v>61.317128647803024</v>
      </c>
      <c r="ER79" s="2">
        <f t="shared" si="226"/>
        <v>64.546338725511092</v>
      </c>
      <c r="ES79" s="2">
        <f t="shared" si="226"/>
        <v>65.879861053157626</v>
      </c>
      <c r="ET79" s="2">
        <f t="shared" si="226"/>
        <v>68.272796611835602</v>
      </c>
      <c r="EU79" s="2">
        <f t="shared" si="226"/>
        <v>68.404715530996953</v>
      </c>
      <c r="EV79" s="2">
        <f t="shared" si="226"/>
        <v>67.855383635660672</v>
      </c>
      <c r="EW79" s="2">
        <f t="shared" si="226"/>
        <v>68.376922774236476</v>
      </c>
      <c r="EX79" s="2">
        <f t="shared" si="226"/>
        <v>68.458618695730038</v>
      </c>
      <c r="EY79" s="2">
        <f t="shared" si="226"/>
        <v>69.524069221077468</v>
      </c>
      <c r="EZ79" s="2">
        <f t="shared" si="226"/>
        <v>70.93443776420574</v>
      </c>
      <c r="FA79" s="2">
        <f t="shared" si="226"/>
        <v>84.696992701607513</v>
      </c>
      <c r="FB79" s="2">
        <f t="shared" si="226"/>
        <v>76.611123539731608</v>
      </c>
      <c r="FC79" s="2">
        <f t="shared" si="226"/>
        <v>75.019637359873386</v>
      </c>
      <c r="FD79" s="2">
        <f t="shared" si="226"/>
        <v>74.648287420889474</v>
      </c>
      <c r="FE79" s="2">
        <f t="shared" si="226"/>
        <v>75.578421983221858</v>
      </c>
      <c r="FG79" s="2">
        <f t="shared" si="88"/>
        <v>0.6843799344645517</v>
      </c>
      <c r="FH79" s="2">
        <f t="shared" si="227"/>
        <v>0.75787882493617731</v>
      </c>
      <c r="FI79" s="2">
        <f t="shared" si="227"/>
        <v>0.72618886028395291</v>
      </c>
      <c r="FJ79" s="2">
        <f t="shared" si="227"/>
        <v>0.74191525241079259</v>
      </c>
      <c r="FK79" s="2">
        <f t="shared" si="227"/>
        <v>0.70718905630158502</v>
      </c>
      <c r="FL79" s="2">
        <f t="shared" si="227"/>
        <v>0.71589828823188417</v>
      </c>
      <c r="FM79" s="2">
        <f t="shared" si="227"/>
        <v>0.69730177244751135</v>
      </c>
      <c r="FN79" s="2">
        <f t="shared" si="227"/>
        <v>0.69448212249089503</v>
      </c>
      <c r="FO79" s="2">
        <f t="shared" si="227"/>
        <v>0.70101414681398944</v>
      </c>
      <c r="FP79" s="2">
        <f t="shared" si="227"/>
        <v>0.71799012990555477</v>
      </c>
      <c r="FQ79" s="2">
        <f t="shared" si="227"/>
        <v>0.68752252721937046</v>
      </c>
      <c r="FR79" s="2">
        <f t="shared" si="227"/>
        <v>0.70690047924137367</v>
      </c>
      <c r="FS79" s="2">
        <f t="shared" si="227"/>
        <v>0.71298898272633071</v>
      </c>
      <c r="FT79" s="2">
        <f t="shared" si="227"/>
        <v>0.69234117108784354</v>
      </c>
      <c r="FU79" s="2">
        <f t="shared" si="227"/>
        <v>0.66772982790597391</v>
      </c>
      <c r="FW79" s="2">
        <f t="shared" si="112"/>
        <v>8.468310579725239E-5</v>
      </c>
      <c r="FX79" s="2">
        <f t="shared" si="164"/>
        <v>9.5906228322018816E-5</v>
      </c>
      <c r="FY79" s="2">
        <f t="shared" si="165"/>
        <v>1.2741811614540749E-4</v>
      </c>
      <c r="FZ79" s="2">
        <f t="shared" si="166"/>
        <v>1.7864037655467891E-4</v>
      </c>
      <c r="GA79" s="2">
        <f t="shared" si="167"/>
        <v>1.7132320083545794E-4</v>
      </c>
      <c r="GB79" s="2">
        <f t="shared" si="168"/>
        <v>1.6635695715107315E-4</v>
      </c>
      <c r="GC79" s="2">
        <f t="shared" si="169"/>
        <v>1.7753614397957964E-4</v>
      </c>
      <c r="GD79" s="2">
        <f t="shared" si="170"/>
        <v>2.394285380033074E-4</v>
      </c>
      <c r="GE79" s="2">
        <f t="shared" si="171"/>
        <v>2.3926366590492739E-4</v>
      </c>
      <c r="GF79" s="2">
        <f t="shared" si="172"/>
        <v>2.1466693876064078E-4</v>
      </c>
      <c r="GG79" s="2">
        <f t="shared" si="173"/>
        <v>1.7510808965709801E-4</v>
      </c>
      <c r="GH79" s="2">
        <f t="shared" si="174"/>
        <v>1.4806530186010661E-4</v>
      </c>
      <c r="GI79" s="2">
        <f t="shared" si="175"/>
        <v>1.2800357861474364E-4</v>
      </c>
      <c r="GJ79" s="2">
        <f t="shared" si="176"/>
        <v>9.7027714457979165E-5</v>
      </c>
      <c r="GK79" s="2">
        <f t="shared" si="177"/>
        <v>1.0134666913944921E-4</v>
      </c>
      <c r="GM79" s="86">
        <f t="shared" si="113"/>
        <v>0.13862721271835179</v>
      </c>
      <c r="GN79" s="86">
        <f t="shared" si="178"/>
        <v>0.33552833467515175</v>
      </c>
      <c r="GO79" s="86">
        <f t="shared" si="179"/>
        <v>0.31227955757255554</v>
      </c>
      <c r="GP79" s="86">
        <f t="shared" si="180"/>
        <v>0.33456572746813346</v>
      </c>
      <c r="GQ79" s="86">
        <f t="shared" si="181"/>
        <v>0.28536263348618518</v>
      </c>
      <c r="GR79" s="86">
        <f t="shared" si="182"/>
        <v>0.31780468887832614</v>
      </c>
      <c r="GS79" s="86">
        <f t="shared" si="183"/>
        <v>0.25920319309984163</v>
      </c>
      <c r="GT79" s="86">
        <f t="shared" si="184"/>
        <v>0.28819221717683913</v>
      </c>
      <c r="GU79" s="86">
        <f t="shared" si="185"/>
        <v>0.30853029156870415</v>
      </c>
      <c r="GV79" s="86">
        <f t="shared" si="186"/>
        <v>0.34514598207704222</v>
      </c>
      <c r="GW79" s="86">
        <f t="shared" si="187"/>
        <v>0.3051519717818047</v>
      </c>
      <c r="GX79" s="86">
        <f t="shared" si="188"/>
        <v>0.28631329185062449</v>
      </c>
      <c r="GY79" s="86">
        <f t="shared" si="189"/>
        <v>0.27719110599063368</v>
      </c>
      <c r="GZ79" s="86">
        <f t="shared" si="190"/>
        <v>0.27615387969015392</v>
      </c>
      <c r="HA79" s="86">
        <f t="shared" si="191"/>
        <v>0.25348603546246817</v>
      </c>
      <c r="HC79" s="86">
        <f t="shared" si="145"/>
        <v>8.1120825999311686E-7</v>
      </c>
      <c r="HD79" s="86">
        <f t="shared" si="192"/>
        <v>4.7652970243211357E-6</v>
      </c>
      <c r="HE79" s="86">
        <f t="shared" si="193"/>
        <v>1.7087641873362139E-6</v>
      </c>
      <c r="HF79" s="86">
        <f t="shared" si="194"/>
        <v>4.190933459613043E-6</v>
      </c>
      <c r="HG79" s="86">
        <f t="shared" si="195"/>
        <v>7.4951739252878146E-7</v>
      </c>
      <c r="HH79" s="86">
        <f t="shared" si="196"/>
        <v>9.2334719205012931E-7</v>
      </c>
      <c r="HI79" s="86">
        <f t="shared" si="197"/>
        <v>5.3441798354206935E-7</v>
      </c>
      <c r="HJ79" s="86">
        <f t="shared" si="198"/>
        <v>7.5341381596505798E-7</v>
      </c>
      <c r="HK79" s="86">
        <f t="shared" si="199"/>
        <v>1.6775875296678851E-6</v>
      </c>
      <c r="HL79" s="86">
        <f t="shared" si="200"/>
        <v>7.625795953248804E-6</v>
      </c>
      <c r="HM79" s="86">
        <f t="shared" si="201"/>
        <v>1.8499593570524704E-6</v>
      </c>
      <c r="HN79" s="86">
        <f t="shared" si="202"/>
        <v>9.3396591816358907E-7</v>
      </c>
      <c r="HO79" s="86">
        <f t="shared" si="203"/>
        <v>6.362288043153162E-7</v>
      </c>
      <c r="HP79" s="86">
        <f t="shared" si="204"/>
        <v>2.2516301428356295E-7</v>
      </c>
      <c r="HQ79" s="86">
        <f t="shared" si="205"/>
        <v>1.9370473071830756E-8</v>
      </c>
      <c r="HS79" s="86">
        <f t="shared" si="114"/>
        <v>1.0720081392720781E-30</v>
      </c>
      <c r="HT79" s="86">
        <f t="shared" si="206"/>
        <v>1.1114047315622367E-31</v>
      </c>
      <c r="HU79" s="86">
        <f t="shared" si="207"/>
        <v>5.1289392502761049E-35</v>
      </c>
      <c r="HV79" s="86">
        <f t="shared" si="208"/>
        <v>1.3049165352049431E-30</v>
      </c>
      <c r="HW79" s="86">
        <f t="shared" si="209"/>
        <v>2.0335526689283325E-35</v>
      </c>
      <c r="HX79" s="86">
        <f t="shared" si="210"/>
        <v>2.5623809082220006E-36</v>
      </c>
      <c r="HY79" s="86">
        <f t="shared" si="211"/>
        <v>1.0141501530159646E-36</v>
      </c>
      <c r="HZ79" s="86">
        <f t="shared" si="212"/>
        <v>8.8426493351366185E-37</v>
      </c>
      <c r="IA79" s="86">
        <f t="shared" si="213"/>
        <v>3.0369066899363576E-35</v>
      </c>
      <c r="IB79" s="86">
        <f t="shared" si="214"/>
        <v>1.8218483337935114E-31</v>
      </c>
      <c r="IC79" s="86">
        <f t="shared" si="215"/>
        <v>5.4028488490782021E-36</v>
      </c>
      <c r="ID79" s="86">
        <f t="shared" si="216"/>
        <v>2.7154443496919905E-35</v>
      </c>
      <c r="IE79" s="86">
        <f t="shared" si="217"/>
        <v>4.6831097261733076E-36</v>
      </c>
      <c r="IF79" s="86">
        <f t="shared" si="218"/>
        <v>1.0639995463995622E-36</v>
      </c>
      <c r="IG79" s="86">
        <f t="shared" si="219"/>
        <v>1.9765182021321817E-29</v>
      </c>
      <c r="II79" s="86">
        <f t="shared" si="115"/>
        <v>3.9431730028628589E-130</v>
      </c>
      <c r="IJ79" s="86">
        <f t="shared" si="116"/>
        <v>3.2060472241914769E-144</v>
      </c>
      <c r="IK79" s="86">
        <f t="shared" si="117"/>
        <v>3.0844890125010603E-159</v>
      </c>
      <c r="IL79" s="86">
        <f t="shared" si="118"/>
        <v>3.1118623222414319E-138</v>
      </c>
      <c r="IM79" s="86">
        <f t="shared" si="119"/>
        <v>3.9967468258625615E-161</v>
      </c>
      <c r="IN79" s="86">
        <f t="shared" si="120"/>
        <v>6.0507596156059495E-166</v>
      </c>
      <c r="IO79" s="86">
        <f t="shared" si="121"/>
        <v>1.2529976405624566E-164</v>
      </c>
      <c r="IP79" s="86">
        <f t="shared" si="122"/>
        <v>1.8972063476550265E-165</v>
      </c>
      <c r="IQ79" s="86">
        <f t="shared" si="123"/>
        <v>5.6911976060345303E-161</v>
      </c>
      <c r="IR79" s="86">
        <f t="shared" si="124"/>
        <v>6.0277828120935633E-143</v>
      </c>
      <c r="IS79" s="86">
        <f t="shared" si="125"/>
        <v>3.928558706198339E-162</v>
      </c>
      <c r="IT79" s="86">
        <f t="shared" si="126"/>
        <v>1.0124413947396957E-161</v>
      </c>
      <c r="IU79" s="86">
        <f t="shared" si="127"/>
        <v>2.103575068930425E-159</v>
      </c>
      <c r="IV79" s="86">
        <f t="shared" si="128"/>
        <v>3.5729626378986415E-106</v>
      </c>
      <c r="IW79" s="86">
        <f t="shared" si="129"/>
        <v>5.2831678725197144E-61</v>
      </c>
      <c r="IY79" s="86">
        <f t="shared" si="130"/>
        <v>0.13862802392661178</v>
      </c>
      <c r="IZ79" s="86">
        <f t="shared" si="131"/>
        <v>0.33553309997217606</v>
      </c>
      <c r="JA79" s="86">
        <f t="shared" si="132"/>
        <v>0.31228126633674286</v>
      </c>
      <c r="JB79" s="86">
        <f t="shared" si="133"/>
        <v>0.33456991840159306</v>
      </c>
      <c r="JC79" s="86">
        <f t="shared" si="134"/>
        <v>0.28536338300357772</v>
      </c>
      <c r="JD79" s="86">
        <f t="shared" si="135"/>
        <v>0.31780561222551817</v>
      </c>
      <c r="JE79" s="86">
        <f t="shared" si="136"/>
        <v>0.25920372751782517</v>
      </c>
      <c r="JF79" s="86">
        <f t="shared" si="137"/>
        <v>0.28819297059065507</v>
      </c>
      <c r="JG79" s="86">
        <f t="shared" si="138"/>
        <v>0.30853196915623382</v>
      </c>
      <c r="JH79" s="86">
        <f t="shared" si="139"/>
        <v>0.34515360787299548</v>
      </c>
      <c r="JI79" s="86">
        <f t="shared" si="140"/>
        <v>0.30515382174116173</v>
      </c>
      <c r="JJ79" s="86">
        <f t="shared" si="141"/>
        <v>0.28631422581654264</v>
      </c>
      <c r="JK79" s="86">
        <f t="shared" si="142"/>
        <v>0.27719174221943799</v>
      </c>
      <c r="JL79" s="86">
        <f t="shared" si="143"/>
        <v>0.27615410485316821</v>
      </c>
      <c r="JM79" s="86">
        <f t="shared" si="144"/>
        <v>0.25348605483294123</v>
      </c>
    </row>
    <row r="80" spans="2:273" x14ac:dyDescent="0.25">
      <c r="B80" s="2">
        <v>53</v>
      </c>
      <c r="C80" s="37">
        <v>152.62299999999999</v>
      </c>
      <c r="D80" s="37">
        <v>217.05</v>
      </c>
      <c r="E80" s="37">
        <v>225.322</v>
      </c>
      <c r="F80" s="37">
        <v>224</v>
      </c>
      <c r="G80" s="37">
        <v>220.47499999999999</v>
      </c>
      <c r="H80" s="37">
        <v>215.72900000000001</v>
      </c>
      <c r="I80" s="37">
        <v>211.28800000000001</v>
      </c>
      <c r="J80" s="37">
        <v>217</v>
      </c>
      <c r="K80" s="37">
        <v>219.63800000000001</v>
      </c>
      <c r="L80" s="37">
        <v>221.91399999999999</v>
      </c>
      <c r="M80" s="37">
        <v>221.77600000000001</v>
      </c>
      <c r="N80" s="37">
        <v>217.75899999999999</v>
      </c>
      <c r="O80" s="37">
        <v>214.983</v>
      </c>
      <c r="P80" s="37">
        <v>214.571</v>
      </c>
      <c r="Q80" s="37">
        <v>192.8</v>
      </c>
      <c r="S80" s="4">
        <f t="shared" si="8"/>
        <v>148.48665562720916</v>
      </c>
      <c r="T80" s="4">
        <f t="shared" si="9"/>
        <v>213.29175127573723</v>
      </c>
      <c r="U80" s="4">
        <f t="shared" si="10"/>
        <v>220.51012376071708</v>
      </c>
      <c r="V80" s="4">
        <f t="shared" si="11"/>
        <v>218.24687627994732</v>
      </c>
      <c r="W80" s="4">
        <f t="shared" si="12"/>
        <v>214.7120287262324</v>
      </c>
      <c r="X80" s="4">
        <f t="shared" si="13"/>
        <v>214.36680854626761</v>
      </c>
      <c r="Y80" s="4">
        <f t="shared" si="14"/>
        <v>202.66213537578309</v>
      </c>
      <c r="Z80" s="4">
        <f t="shared" si="15"/>
        <v>212.00562401956347</v>
      </c>
      <c r="AA80" s="4">
        <f t="shared" si="16"/>
        <v>216.15937370598061</v>
      </c>
      <c r="AB80" s="4">
        <f t="shared" si="17"/>
        <v>220.11270848301652</v>
      </c>
      <c r="AC80" s="4">
        <f t="shared" si="18"/>
        <v>224.1820065690637</v>
      </c>
      <c r="AD80" s="4">
        <f t="shared" si="19"/>
        <v>208.99818809546019</v>
      </c>
      <c r="AE80" s="4">
        <f t="shared" si="20"/>
        <v>205.52577751906739</v>
      </c>
      <c r="AF80" s="4">
        <f t="shared" si="21"/>
        <v>207.34690685170389</v>
      </c>
      <c r="AG80" s="4">
        <f t="shared" si="22"/>
        <v>188.00673738354376</v>
      </c>
      <c r="AI80" s="4">
        <f t="shared" si="23"/>
        <v>4.1363443727908304</v>
      </c>
      <c r="AJ80" s="4">
        <f t="shared" si="24"/>
        <v>3.7582487242627849</v>
      </c>
      <c r="AK80" s="4">
        <f t="shared" si="25"/>
        <v>4.811876239282924</v>
      </c>
      <c r="AL80" s="4">
        <f t="shared" si="26"/>
        <v>5.7531237200526846</v>
      </c>
      <c r="AM80" s="4">
        <f t="shared" si="27"/>
        <v>5.7629712737675902</v>
      </c>
      <c r="AN80" s="4">
        <f t="shared" si="28"/>
        <v>1.3621914537324074</v>
      </c>
      <c r="AO80" s="4">
        <f t="shared" si="29"/>
        <v>8.6258646242169164</v>
      </c>
      <c r="AP80" s="4">
        <f t="shared" si="30"/>
        <v>4.99437598043653</v>
      </c>
      <c r="AQ80" s="4">
        <f t="shared" si="31"/>
        <v>3.4786262940193922</v>
      </c>
      <c r="AR80" s="4">
        <f t="shared" si="32"/>
        <v>1.8012915169834685</v>
      </c>
      <c r="AS80" s="4">
        <f t="shared" si="33"/>
        <v>-2.4060065690636918</v>
      </c>
      <c r="AT80" s="4">
        <f t="shared" si="34"/>
        <v>8.7608119045397927</v>
      </c>
      <c r="AU80" s="4">
        <f t="shared" si="35"/>
        <v>9.4572224809326144</v>
      </c>
      <c r="AV80" s="4">
        <f t="shared" si="224"/>
        <v>7.2240931482961059</v>
      </c>
      <c r="AW80" s="4">
        <f t="shared" si="224"/>
        <v>4.7932626164562464</v>
      </c>
      <c r="AY80" s="2">
        <f t="shared" si="96"/>
        <v>65.371907597438465</v>
      </c>
      <c r="AZ80" s="2">
        <f t="shared" si="147"/>
        <v>68.087062736722146</v>
      </c>
      <c r="BA80" s="2">
        <f t="shared" si="148"/>
        <v>69.85633681059528</v>
      </c>
      <c r="BB80" s="2">
        <f t="shared" si="149"/>
        <v>71.097724753656237</v>
      </c>
      <c r="BC80" s="2">
        <f t="shared" si="150"/>
        <v>71.916075254218256</v>
      </c>
      <c r="BD80" s="2">
        <f t="shared" si="151"/>
        <v>70.311817347677689</v>
      </c>
      <c r="BE80" s="2">
        <f t="shared" si="152"/>
        <v>70.739988187734014</v>
      </c>
      <c r="BF80" s="2">
        <f t="shared" si="153"/>
        <v>71.592457822492079</v>
      </c>
      <c r="BG80" s="2">
        <f t="shared" si="154"/>
        <v>70.88647424960736</v>
      </c>
      <c r="BH80" s="2">
        <f t="shared" si="155"/>
        <v>76.226347263586817</v>
      </c>
      <c r="BI80" s="2">
        <f t="shared" si="156"/>
        <v>89.522584740997061</v>
      </c>
      <c r="BJ80" s="2">
        <f t="shared" si="157"/>
        <v>77.842376304933794</v>
      </c>
      <c r="BK80" s="2">
        <f t="shared" si="158"/>
        <v>74.190167812094217</v>
      </c>
      <c r="BL80" s="2">
        <f t="shared" si="159"/>
        <v>74.168386723277891</v>
      </c>
      <c r="BM80" s="2">
        <f t="shared" si="160"/>
        <v>75.857811115961738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71.691279371790998</v>
      </c>
      <c r="DL80" s="2">
        <f t="shared" si="225"/>
        <v>76.661535492577599</v>
      </c>
      <c r="DM80" s="2">
        <f t="shared" si="225"/>
        <v>77.648750300908191</v>
      </c>
      <c r="DN80" s="2">
        <f t="shared" si="225"/>
        <v>78.004251876172603</v>
      </c>
      <c r="DO80" s="2">
        <f t="shared" si="225"/>
        <v>79.978953667953675</v>
      </c>
      <c r="DP80" s="2">
        <f t="shared" si="225"/>
        <v>79.202124710424712</v>
      </c>
      <c r="DQ80" s="2">
        <f t="shared" si="225"/>
        <v>76.851308236808251</v>
      </c>
      <c r="DR80" s="2">
        <f t="shared" si="225"/>
        <v>78.418219474153318</v>
      </c>
      <c r="DS80" s="2">
        <f t="shared" si="225"/>
        <v>79.314117647058836</v>
      </c>
      <c r="DT80" s="2">
        <f t="shared" si="225"/>
        <v>86.943276470588231</v>
      </c>
      <c r="DU80" s="2">
        <f t="shared" si="225"/>
        <v>90.175658064516114</v>
      </c>
      <c r="DV80" s="2">
        <f t="shared" si="225"/>
        <v>83.195339682539682</v>
      </c>
      <c r="DW80" s="2">
        <f t="shared" si="225"/>
        <v>80.679671079986846</v>
      </c>
      <c r="DX80" s="2">
        <f t="shared" si="225"/>
        <v>80.641428571428577</v>
      </c>
      <c r="DY80" s="2">
        <f t="shared" si="225"/>
        <v>79.448775380051899</v>
      </c>
      <c r="EA80" s="2">
        <f t="shared" si="71"/>
        <v>62.714185376344091</v>
      </c>
      <c r="EB80" s="2">
        <f t="shared" si="72"/>
        <v>65.588936846681122</v>
      </c>
      <c r="EC80" s="2">
        <f t="shared" si="73"/>
        <v>67.176973829881803</v>
      </c>
      <c r="ED80" s="2">
        <f t="shared" si="74"/>
        <v>68.906787208161333</v>
      </c>
      <c r="EE80" s="2">
        <f t="shared" si="75"/>
        <v>68.871541053999223</v>
      </c>
      <c r="EF80" s="2">
        <f t="shared" si="76"/>
        <v>67.093994055013297</v>
      </c>
      <c r="EG80" s="2">
        <f t="shared" si="77"/>
        <v>68.320508816743555</v>
      </c>
      <c r="EH80" s="2">
        <f t="shared" si="78"/>
        <v>68.854061744729648</v>
      </c>
      <c r="EI80" s="2">
        <f t="shared" si="79"/>
        <v>67.607652064876646</v>
      </c>
      <c r="EJ80" s="2">
        <f t="shared" si="80"/>
        <v>72.387855073907744</v>
      </c>
      <c r="EK80" s="2">
        <f t="shared" si="81"/>
        <v>89.253180052743261</v>
      </c>
      <c r="EL80" s="2">
        <f t="shared" si="82"/>
        <v>75.818043585573989</v>
      </c>
      <c r="EM80" s="2">
        <f t="shared" si="83"/>
        <v>71.807111961170847</v>
      </c>
      <c r="EN80" s="2">
        <f t="shared" si="84"/>
        <v>71.54458407047899</v>
      </c>
      <c r="EO80" s="2">
        <f t="shared" si="85"/>
        <v>74.227930581812316</v>
      </c>
      <c r="EQ80" s="2">
        <f t="shared" si="86"/>
        <v>61.245471008308073</v>
      </c>
      <c r="ER80" s="2">
        <f t="shared" si="226"/>
        <v>64.483167315398688</v>
      </c>
      <c r="ES80" s="2">
        <f t="shared" si="226"/>
        <v>65.797879481153856</v>
      </c>
      <c r="ET80" s="2">
        <f t="shared" si="226"/>
        <v>68.168380686818125</v>
      </c>
      <c r="EU80" s="2">
        <f t="shared" si="226"/>
        <v>68.301926919212789</v>
      </c>
      <c r="EV80" s="2">
        <f t="shared" si="226"/>
        <v>67.776643148028029</v>
      </c>
      <c r="EW80" s="2">
        <f t="shared" si="226"/>
        <v>68.275126337099536</v>
      </c>
      <c r="EX80" s="2">
        <f t="shared" si="226"/>
        <v>68.33273173718257</v>
      </c>
      <c r="EY80" s="2">
        <f t="shared" si="226"/>
        <v>69.427782600185353</v>
      </c>
      <c r="EZ80" s="2">
        <f t="shared" si="226"/>
        <v>70.852369092721389</v>
      </c>
      <c r="FA80" s="2">
        <f t="shared" si="226"/>
        <v>84.471154981179282</v>
      </c>
      <c r="FB80" s="2">
        <f t="shared" si="226"/>
        <v>76.459480936990602</v>
      </c>
      <c r="FC80" s="2">
        <f t="shared" si="226"/>
        <v>74.867114407033043</v>
      </c>
      <c r="FD80" s="2">
        <f t="shared" si="226"/>
        <v>74.515627492946621</v>
      </c>
      <c r="FE80" s="2">
        <f t="shared" si="226"/>
        <v>75.484844779092867</v>
      </c>
      <c r="FG80" s="2">
        <f t="shared" si="88"/>
        <v>0.70392884421991364</v>
      </c>
      <c r="FH80" s="2">
        <f t="shared" si="227"/>
        <v>0.77437616492975192</v>
      </c>
      <c r="FI80" s="2">
        <f t="shared" si="227"/>
        <v>0.7441164199153717</v>
      </c>
      <c r="FJ80" s="2">
        <f t="shared" si="227"/>
        <v>0.75915463719369736</v>
      </c>
      <c r="FK80" s="2">
        <f t="shared" si="227"/>
        <v>0.72589105064237425</v>
      </c>
      <c r="FL80" s="2">
        <f t="shared" si="227"/>
        <v>0.73425305140687191</v>
      </c>
      <c r="FM80" s="2">
        <f t="shared" si="227"/>
        <v>0.7163820075869286</v>
      </c>
      <c r="FN80" s="2">
        <f t="shared" si="227"/>
        <v>0.71366710839683933</v>
      </c>
      <c r="FO80" s="2">
        <f t="shared" si="227"/>
        <v>0.71995435631379534</v>
      </c>
      <c r="FP80" s="2">
        <f t="shared" si="227"/>
        <v>0.73625953542630695</v>
      </c>
      <c r="FQ80" s="2">
        <f t="shared" si="227"/>
        <v>0.70696013494332433</v>
      </c>
      <c r="FR80" s="2">
        <f t="shared" si="227"/>
        <v>0.72561375378638326</v>
      </c>
      <c r="FS80" s="2">
        <f t="shared" si="227"/>
        <v>0.73146120038308038</v>
      </c>
      <c r="FT80" s="2">
        <f t="shared" si="227"/>
        <v>0.71160476912420556</v>
      </c>
      <c r="FU80" s="2">
        <f t="shared" si="227"/>
        <v>0.68783962660366493</v>
      </c>
      <c r="FW80" s="2">
        <f t="shared" si="112"/>
        <v>9.2852420477293227E-5</v>
      </c>
      <c r="FX80" s="2">
        <f t="shared" si="164"/>
        <v>1.0515811521611536E-4</v>
      </c>
      <c r="FY80" s="2">
        <f t="shared" si="165"/>
        <v>1.3970946868880095E-4</v>
      </c>
      <c r="FZ80" s="2">
        <f t="shared" si="166"/>
        <v>1.9587190201011723E-4</v>
      </c>
      <c r="GA80" s="2">
        <f t="shared" si="167"/>
        <v>1.8784904926136316E-4</v>
      </c>
      <c r="GB80" s="2">
        <f t="shared" si="168"/>
        <v>1.8240384874409465E-4</v>
      </c>
      <c r="GC80" s="2">
        <f t="shared" si="169"/>
        <v>1.9466117667288682E-4</v>
      </c>
      <c r="GD80" s="2">
        <f t="shared" si="170"/>
        <v>2.6252210729061504E-4</v>
      </c>
      <c r="GE80" s="2">
        <f t="shared" si="171"/>
        <v>2.6234133697826585E-4</v>
      </c>
      <c r="GF80" s="2">
        <f t="shared" si="172"/>
        <v>2.3537274305451467E-4</v>
      </c>
      <c r="GG80" s="2">
        <f t="shared" si="173"/>
        <v>1.9199895862526383E-4</v>
      </c>
      <c r="GH80" s="2">
        <f t="shared" si="174"/>
        <v>1.623480559410975E-4</v>
      </c>
      <c r="GI80" s="2">
        <f t="shared" si="175"/>
        <v>1.4035139970212566E-4</v>
      </c>
      <c r="GJ80" s="2">
        <f t="shared" si="176"/>
        <v>1.0638777742253382E-4</v>
      </c>
      <c r="GK80" s="2">
        <f t="shared" si="177"/>
        <v>1.1112332642772478E-4</v>
      </c>
      <c r="GM80" s="86">
        <f t="shared" si="113"/>
        <v>0.17393206431707953</v>
      </c>
      <c r="GN80" s="86">
        <f t="shared" si="178"/>
        <v>0.40027084757401682</v>
      </c>
      <c r="GO80" s="86">
        <f t="shared" si="179"/>
        <v>0.38232299285815291</v>
      </c>
      <c r="GP80" s="86">
        <f t="shared" si="180"/>
        <v>0.40504675582649169</v>
      </c>
      <c r="GQ80" s="86">
        <f t="shared" si="181"/>
        <v>0.35705319685449627</v>
      </c>
      <c r="GR80" s="86">
        <f t="shared" si="182"/>
        <v>0.39243768777556953</v>
      </c>
      <c r="GS80" s="86">
        <f t="shared" si="183"/>
        <v>0.32798433456398352</v>
      </c>
      <c r="GT80" s="86">
        <f t="shared" si="184"/>
        <v>0.36629494484290276</v>
      </c>
      <c r="GU80" s="86">
        <f t="shared" si="185"/>
        <v>0.38946732542240192</v>
      </c>
      <c r="GV80" s="86">
        <f t="shared" si="186"/>
        <v>0.42766170003368087</v>
      </c>
      <c r="GW80" s="86">
        <f t="shared" si="187"/>
        <v>0.38693735712267818</v>
      </c>
      <c r="GX80" s="86">
        <f t="shared" si="188"/>
        <v>0.35902326316977962</v>
      </c>
      <c r="GY80" s="86">
        <f t="shared" si="189"/>
        <v>0.34496211056060716</v>
      </c>
      <c r="GZ80" s="86">
        <f t="shared" si="190"/>
        <v>0.35200274351499022</v>
      </c>
      <c r="HA80" s="86">
        <f t="shared" si="191"/>
        <v>0.33423280927149823</v>
      </c>
      <c r="HC80" s="86">
        <f t="shared" si="145"/>
        <v>1.6445001129383711E-6</v>
      </c>
      <c r="HD80" s="86">
        <f t="shared" si="192"/>
        <v>9.6189488074774403E-6</v>
      </c>
      <c r="HE80" s="86">
        <f t="shared" si="193"/>
        <v>3.7791326084045824E-6</v>
      </c>
      <c r="HF80" s="86">
        <f t="shared" si="194"/>
        <v>8.7880477933056557E-6</v>
      </c>
      <c r="HG80" s="86">
        <f t="shared" si="195"/>
        <v>1.7565876938619579E-6</v>
      </c>
      <c r="HH80" s="86">
        <f t="shared" si="196"/>
        <v>2.1705110105716851E-6</v>
      </c>
      <c r="HI80" s="86">
        <f t="shared" si="197"/>
        <v>1.2822386544376361E-6</v>
      </c>
      <c r="HJ80" s="86">
        <f t="shared" si="198"/>
        <v>1.8473643555549708E-6</v>
      </c>
      <c r="HK80" s="86">
        <f t="shared" si="199"/>
        <v>3.9561854755318116E-6</v>
      </c>
      <c r="HL80" s="86">
        <f t="shared" si="200"/>
        <v>1.6132974669007606E-5</v>
      </c>
      <c r="HM80" s="86">
        <f t="shared" si="201"/>
        <v>4.2307897672464409E-6</v>
      </c>
      <c r="HN80" s="86">
        <f t="shared" si="202"/>
        <v>2.1471946533999968E-6</v>
      </c>
      <c r="HO80" s="86">
        <f t="shared" si="203"/>
        <v>1.4518083367678874E-6</v>
      </c>
      <c r="HP80" s="86">
        <f t="shared" si="204"/>
        <v>5.4501880771822497E-7</v>
      </c>
      <c r="HQ80" s="86">
        <f t="shared" si="205"/>
        <v>5.7169080517092736E-8</v>
      </c>
      <c r="HS80" s="86">
        <f t="shared" si="114"/>
        <v>6.4879241006615479E-30</v>
      </c>
      <c r="HT80" s="86">
        <f t="shared" si="206"/>
        <v>7.8394307841638492E-31</v>
      </c>
      <c r="HU80" s="86">
        <f t="shared" si="207"/>
        <v>4.7788922665591842E-34</v>
      </c>
      <c r="HV80" s="86">
        <f t="shared" si="208"/>
        <v>9.7632229648097902E-30</v>
      </c>
      <c r="HW80" s="86">
        <f t="shared" si="209"/>
        <v>2.1008128884142839E-34</v>
      </c>
      <c r="HX80" s="86">
        <f t="shared" si="210"/>
        <v>2.8053279218093167E-35</v>
      </c>
      <c r="HY80" s="86">
        <f t="shared" si="211"/>
        <v>1.135140810086502E-35</v>
      </c>
      <c r="HZ80" s="86">
        <f t="shared" si="212"/>
        <v>1.0877020370981839E-35</v>
      </c>
      <c r="IA80" s="86">
        <f t="shared" si="213"/>
        <v>3.4171367131772503E-34</v>
      </c>
      <c r="IB80" s="86">
        <f t="shared" si="214"/>
        <v>1.5198939231231415E-30</v>
      </c>
      <c r="IC80" s="86">
        <f t="shared" si="215"/>
        <v>5.769180550466009E-35</v>
      </c>
      <c r="ID80" s="86">
        <f t="shared" si="216"/>
        <v>2.6996995276629168E-34</v>
      </c>
      <c r="IE80" s="86">
        <f t="shared" si="217"/>
        <v>4.5266460757973608E-35</v>
      </c>
      <c r="IF80" s="86">
        <f t="shared" si="218"/>
        <v>1.0352956962754335E-35</v>
      </c>
      <c r="IG80" s="86">
        <f t="shared" si="219"/>
        <v>1.2147192865708006E-28</v>
      </c>
      <c r="II80" s="86">
        <f t="shared" si="115"/>
        <v>1.2613664631641982E-127</v>
      </c>
      <c r="IJ80" s="86">
        <f t="shared" si="116"/>
        <v>2.1046587384253337E-141</v>
      </c>
      <c r="IK80" s="86">
        <f t="shared" si="117"/>
        <v>5.030633858518921E-156</v>
      </c>
      <c r="IL80" s="86">
        <f t="shared" si="118"/>
        <v>2.4283371099858956E-135</v>
      </c>
      <c r="IM80" s="86">
        <f t="shared" si="119"/>
        <v>9.1851497832824716E-158</v>
      </c>
      <c r="IN80" s="86">
        <f t="shared" si="120"/>
        <v>1.7109873122725648E-162</v>
      </c>
      <c r="IO80" s="86">
        <f t="shared" si="121"/>
        <v>3.5266221100556795E-161</v>
      </c>
      <c r="IP80" s="86">
        <f t="shared" si="122"/>
        <v>7.3891976230538158E-162</v>
      </c>
      <c r="IQ80" s="86">
        <f t="shared" si="123"/>
        <v>1.7666728084004248E-157</v>
      </c>
      <c r="IR80" s="86">
        <f t="shared" si="124"/>
        <v>6.8721063769485698E-140</v>
      </c>
      <c r="IS80" s="86">
        <f t="shared" si="125"/>
        <v>9.6687952210316743E-159</v>
      </c>
      <c r="IT80" s="86">
        <f t="shared" si="126"/>
        <v>2.1076098626363328E-158</v>
      </c>
      <c r="IU80" s="86">
        <f t="shared" si="127"/>
        <v>3.4707725238199971E-156</v>
      </c>
      <c r="IV80" s="86">
        <f t="shared" si="128"/>
        <v>4.1726701395561208E-104</v>
      </c>
      <c r="IW80" s="86">
        <f t="shared" si="129"/>
        <v>7.9847193516738708E-60</v>
      </c>
      <c r="IY80" s="86">
        <f t="shared" si="130"/>
        <v>0.17393370881719247</v>
      </c>
      <c r="IZ80" s="86">
        <f t="shared" si="131"/>
        <v>0.40028046652282429</v>
      </c>
      <c r="JA80" s="86">
        <f t="shared" si="132"/>
        <v>0.38232677199076132</v>
      </c>
      <c r="JB80" s="86">
        <f t="shared" si="133"/>
        <v>0.405055543874285</v>
      </c>
      <c r="JC80" s="86">
        <f t="shared" si="134"/>
        <v>0.35705495344219013</v>
      </c>
      <c r="JD80" s="86">
        <f t="shared" si="135"/>
        <v>0.39243985828658012</v>
      </c>
      <c r="JE80" s="86">
        <f t="shared" si="136"/>
        <v>0.32798561680263794</v>
      </c>
      <c r="JF80" s="86">
        <f t="shared" si="137"/>
        <v>0.3662967922072583</v>
      </c>
      <c r="JG80" s="86">
        <f t="shared" si="138"/>
        <v>0.38947128160787747</v>
      </c>
      <c r="JH80" s="86">
        <f t="shared" si="139"/>
        <v>0.42767783300834988</v>
      </c>
      <c r="JI80" s="86">
        <f t="shared" si="140"/>
        <v>0.38694158791244543</v>
      </c>
      <c r="JJ80" s="86">
        <f t="shared" si="141"/>
        <v>0.35902541036443303</v>
      </c>
      <c r="JK80" s="86">
        <f t="shared" si="142"/>
        <v>0.34496356236894393</v>
      </c>
      <c r="JL80" s="86">
        <f t="shared" si="143"/>
        <v>0.35200328853379792</v>
      </c>
      <c r="JM80" s="86">
        <f t="shared" si="144"/>
        <v>0.33423286644057876</v>
      </c>
    </row>
    <row r="81" spans="2:273" x14ac:dyDescent="0.25">
      <c r="B81" s="2">
        <v>54</v>
      </c>
      <c r="C81" s="37">
        <v>168.36099999999999</v>
      </c>
      <c r="D81" s="37">
        <v>227.233</v>
      </c>
      <c r="E81" s="37">
        <v>232.661</v>
      </c>
      <c r="F81" s="37">
        <v>231.18600000000001</v>
      </c>
      <c r="G81" s="37">
        <v>230.78</v>
      </c>
      <c r="H81" s="37">
        <v>223.983</v>
      </c>
      <c r="I81" s="37">
        <v>222.136</v>
      </c>
      <c r="J81" s="37">
        <v>226.25899999999999</v>
      </c>
      <c r="K81" s="37">
        <v>228.69</v>
      </c>
      <c r="L81" s="37">
        <v>228.46600000000001</v>
      </c>
      <c r="M81" s="37">
        <v>227.017</v>
      </c>
      <c r="N81" s="37">
        <v>227.20699999999999</v>
      </c>
      <c r="O81" s="37">
        <v>225.155</v>
      </c>
      <c r="P81" s="37">
        <v>224.048</v>
      </c>
      <c r="Q81" s="37">
        <v>204.12700000000001</v>
      </c>
      <c r="S81" s="4">
        <f t="shared" si="8"/>
        <v>162.44503966535783</v>
      </c>
      <c r="T81" s="4">
        <f t="shared" si="9"/>
        <v>226.44751998647763</v>
      </c>
      <c r="U81" s="4">
        <f t="shared" si="10"/>
        <v>235.85804944253218</v>
      </c>
      <c r="V81" s="4">
        <f t="shared" si="11"/>
        <v>232.68424953256726</v>
      </c>
      <c r="W81" s="4">
        <f t="shared" si="12"/>
        <v>232.107945953235</v>
      </c>
      <c r="X81" s="4">
        <f t="shared" si="13"/>
        <v>228.56846534751043</v>
      </c>
      <c r="Y81" s="4">
        <f t="shared" si="14"/>
        <v>220.76773447523277</v>
      </c>
      <c r="Z81" s="4">
        <f t="shared" si="15"/>
        <v>229.64665107840838</v>
      </c>
      <c r="AA81" s="4">
        <f t="shared" si="16"/>
        <v>233.21739957572731</v>
      </c>
      <c r="AB81" s="4">
        <f t="shared" si="17"/>
        <v>234.42326995585682</v>
      </c>
      <c r="AC81" s="4">
        <f t="shared" si="18"/>
        <v>237.30701620115425</v>
      </c>
      <c r="AD81" s="4">
        <f t="shared" si="19"/>
        <v>225.62541190042063</v>
      </c>
      <c r="AE81" s="4">
        <f t="shared" si="20"/>
        <v>222.12230210552596</v>
      </c>
      <c r="AF81" s="4">
        <f t="shared" si="21"/>
        <v>225.09798969698869</v>
      </c>
      <c r="AG81" s="4">
        <f t="shared" si="22"/>
        <v>205.0075925655355</v>
      </c>
      <c r="AI81" s="4">
        <f t="shared" si="23"/>
        <v>5.9159603346421648</v>
      </c>
      <c r="AJ81" s="4">
        <f t="shared" si="24"/>
        <v>0.78548001352237407</v>
      </c>
      <c r="AK81" s="4">
        <f t="shared" si="25"/>
        <v>-3.197049442532176</v>
      </c>
      <c r="AL81" s="4">
        <f t="shared" si="26"/>
        <v>-1.4982495325672573</v>
      </c>
      <c r="AM81" s="4">
        <f t="shared" si="27"/>
        <v>-1.3279459532350018</v>
      </c>
      <c r="AN81" s="4">
        <f t="shared" si="28"/>
        <v>-4.5854653475104215</v>
      </c>
      <c r="AO81" s="4">
        <f t="shared" si="29"/>
        <v>1.3682655247672244</v>
      </c>
      <c r="AP81" s="4">
        <f t="shared" si="30"/>
        <v>-3.3876510784083962</v>
      </c>
      <c r="AQ81" s="4">
        <f t="shared" si="31"/>
        <v>-4.5273995757273156</v>
      </c>
      <c r="AR81" s="4">
        <f t="shared" si="32"/>
        <v>-5.9572699558568161</v>
      </c>
      <c r="AS81" s="4">
        <f t="shared" si="33"/>
        <v>-10.290016201154259</v>
      </c>
      <c r="AT81" s="4">
        <f t="shared" si="34"/>
        <v>1.5815880995793634</v>
      </c>
      <c r="AU81" s="4">
        <f t="shared" si="35"/>
        <v>3.0326978944740404</v>
      </c>
      <c r="AV81" s="4">
        <f t="shared" si="224"/>
        <v>-1.049989696988689</v>
      </c>
      <c r="AW81" s="4">
        <f t="shared" si="224"/>
        <v>-0.88059256553549403</v>
      </c>
      <c r="AY81" s="2">
        <f t="shared" si="96"/>
        <v>65.165206200027839</v>
      </c>
      <c r="AZ81" s="2">
        <f t="shared" si="147"/>
        <v>67.886038295306975</v>
      </c>
      <c r="BA81" s="2">
        <f t="shared" si="148"/>
        <v>69.643349437606261</v>
      </c>
      <c r="BB81" s="2">
        <f t="shared" si="149"/>
        <v>70.888583169861334</v>
      </c>
      <c r="BC81" s="2">
        <f t="shared" si="150"/>
        <v>71.686241727295709</v>
      </c>
      <c r="BD81" s="2">
        <f t="shared" si="151"/>
        <v>70.097284850814177</v>
      </c>
      <c r="BE81" s="2">
        <f t="shared" si="152"/>
        <v>70.553061690884462</v>
      </c>
      <c r="BF81" s="2">
        <f t="shared" si="153"/>
        <v>71.358354473853439</v>
      </c>
      <c r="BG81" s="2">
        <f t="shared" si="154"/>
        <v>70.672923512609273</v>
      </c>
      <c r="BH81" s="2">
        <f t="shared" si="155"/>
        <v>75.936840950896737</v>
      </c>
      <c r="BI81" s="2">
        <f t="shared" si="156"/>
        <v>89.352233288496052</v>
      </c>
      <c r="BJ81" s="2">
        <f t="shared" si="157"/>
        <v>77.66975519308744</v>
      </c>
      <c r="BK81" s="2">
        <f t="shared" si="158"/>
        <v>74.003415343001194</v>
      </c>
      <c r="BL81" s="2">
        <f t="shared" si="159"/>
        <v>74.007657536050758</v>
      </c>
      <c r="BM81" s="2">
        <f t="shared" si="160"/>
        <v>75.740245680632526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71.805345514950176</v>
      </c>
      <c r="DL81" s="2">
        <f t="shared" si="225"/>
        <v>76.841929824561419</v>
      </c>
      <c r="DM81" s="2">
        <f t="shared" si="225"/>
        <v>77.851537695590324</v>
      </c>
      <c r="DN81" s="2">
        <f t="shared" si="225"/>
        <v>78.146295215759835</v>
      </c>
      <c r="DO81" s="2">
        <f t="shared" si="225"/>
        <v>80.187440797940809</v>
      </c>
      <c r="DP81" s="2">
        <f t="shared" si="225"/>
        <v>79.393787129987132</v>
      </c>
      <c r="DQ81" s="2">
        <f t="shared" si="225"/>
        <v>77.017465250965259</v>
      </c>
      <c r="DR81" s="2">
        <f t="shared" si="225"/>
        <v>78.575182709447432</v>
      </c>
      <c r="DS81" s="2">
        <f t="shared" si="225"/>
        <v>79.493896256684508</v>
      </c>
      <c r="DT81" s="2">
        <f t="shared" si="225"/>
        <v>87.15268403361344</v>
      </c>
      <c r="DU81" s="2">
        <f t="shared" si="225"/>
        <v>90.474574193548378</v>
      </c>
      <c r="DV81" s="2">
        <f t="shared" si="225"/>
        <v>83.441358730158726</v>
      </c>
      <c r="DW81" s="2">
        <f t="shared" si="225"/>
        <v>80.837370390633524</v>
      </c>
      <c r="DX81" s="2">
        <f t="shared" si="225"/>
        <v>80.858079449961807</v>
      </c>
      <c r="DY81" s="2">
        <f t="shared" si="225"/>
        <v>79.549462810530201</v>
      </c>
      <c r="EA81" s="2">
        <f t="shared" si="71"/>
        <v>62.618318279569898</v>
      </c>
      <c r="EB81" s="2">
        <f t="shared" si="72"/>
        <v>65.506389367257697</v>
      </c>
      <c r="EC81" s="2">
        <f t="shared" si="73"/>
        <v>67.069382955050557</v>
      </c>
      <c r="ED81" s="2">
        <f t="shared" si="74"/>
        <v>68.788839603285936</v>
      </c>
      <c r="EE81" s="2">
        <f t="shared" si="75"/>
        <v>68.75866034985421</v>
      </c>
      <c r="EF81" s="2">
        <f t="shared" si="76"/>
        <v>67.028493877551014</v>
      </c>
      <c r="EG81" s="2">
        <f t="shared" si="77"/>
        <v>68.218985106295307</v>
      </c>
      <c r="EH81" s="2">
        <f t="shared" si="78"/>
        <v>68.717837981829405</v>
      </c>
      <c r="EI81" s="2">
        <f t="shared" si="79"/>
        <v>67.542975998364454</v>
      </c>
      <c r="EJ81" s="2">
        <f t="shared" si="80"/>
        <v>72.273167422231381</v>
      </c>
      <c r="EK81" s="2">
        <f t="shared" si="81"/>
        <v>88.929308204856113</v>
      </c>
      <c r="EL81" s="2">
        <f t="shared" si="82"/>
        <v>75.679145287087209</v>
      </c>
      <c r="EM81" s="2">
        <f t="shared" si="83"/>
        <v>71.714631318810348</v>
      </c>
      <c r="EN81" s="2">
        <f t="shared" si="84"/>
        <v>71.47517639220591</v>
      </c>
      <c r="EO81" s="2">
        <f t="shared" si="85"/>
        <v>74.163416780406735</v>
      </c>
      <c r="EQ81" s="2">
        <f t="shared" si="86"/>
        <v>61.173813368813114</v>
      </c>
      <c r="ER81" s="2">
        <f t="shared" si="226"/>
        <v>64.419995905286285</v>
      </c>
      <c r="ES81" s="2">
        <f t="shared" si="226"/>
        <v>65.715897909150087</v>
      </c>
      <c r="ET81" s="2">
        <f t="shared" si="226"/>
        <v>68.063964761800648</v>
      </c>
      <c r="EU81" s="2">
        <f t="shared" si="226"/>
        <v>68.199138307428612</v>
      </c>
      <c r="EV81" s="2">
        <f t="shared" si="226"/>
        <v>67.697902660395386</v>
      </c>
      <c r="EW81" s="2">
        <f t="shared" si="226"/>
        <v>68.173329899962596</v>
      </c>
      <c r="EX81" s="2">
        <f t="shared" si="226"/>
        <v>68.206844778635087</v>
      </c>
      <c r="EY81" s="2">
        <f t="shared" si="226"/>
        <v>69.331495979293237</v>
      </c>
      <c r="EZ81" s="2">
        <f t="shared" si="226"/>
        <v>70.770300421237025</v>
      </c>
      <c r="FA81" s="2">
        <f t="shared" si="226"/>
        <v>84.245317260751051</v>
      </c>
      <c r="FB81" s="2">
        <f t="shared" si="226"/>
        <v>76.307838334249595</v>
      </c>
      <c r="FC81" s="2">
        <f t="shared" si="226"/>
        <v>74.714591454192714</v>
      </c>
      <c r="FD81" s="2">
        <f t="shared" si="226"/>
        <v>74.382967565003753</v>
      </c>
      <c r="FE81" s="2">
        <f t="shared" si="226"/>
        <v>75.391267574963877</v>
      </c>
      <c r="FG81" s="2">
        <f t="shared" si="88"/>
        <v>0.7227574361244965</v>
      </c>
      <c r="FH81" s="2">
        <f t="shared" si="227"/>
        <v>0.79006080911642285</v>
      </c>
      <c r="FI81" s="2">
        <f t="shared" si="227"/>
        <v>0.76125608657123378</v>
      </c>
      <c r="FJ81" s="2">
        <f t="shared" si="227"/>
        <v>0.77559078755611177</v>
      </c>
      <c r="FK81" s="2">
        <f t="shared" si="227"/>
        <v>0.74383123074750079</v>
      </c>
      <c r="FL81" s="2">
        <f t="shared" si="227"/>
        <v>0.75183305159185687</v>
      </c>
      <c r="FM81" s="2">
        <f t="shared" si="227"/>
        <v>0.73471709991337475</v>
      </c>
      <c r="FN81" s="2">
        <f t="shared" si="227"/>
        <v>0.73211207982059678</v>
      </c>
      <c r="FO81" s="2">
        <f t="shared" si="227"/>
        <v>0.73814292212921173</v>
      </c>
      <c r="FP81" s="2">
        <f t="shared" si="227"/>
        <v>0.7537513161822168</v>
      </c>
      <c r="FQ81" s="2">
        <f t="shared" si="227"/>
        <v>0.72567107878860371</v>
      </c>
      <c r="FR81" s="2">
        <f t="shared" si="227"/>
        <v>0.74356567131161333</v>
      </c>
      <c r="FS81" s="2">
        <f t="shared" si="227"/>
        <v>0.74916279619395143</v>
      </c>
      <c r="FT81" s="2">
        <f t="shared" si="227"/>
        <v>0.73013235536614074</v>
      </c>
      <c r="FU81" s="2">
        <f t="shared" si="227"/>
        <v>0.70726590779480092</v>
      </c>
      <c r="FW81" s="2">
        <f t="shared" si="112"/>
        <v>1.0180974247697099E-4</v>
      </c>
      <c r="FX81" s="2">
        <f t="shared" si="164"/>
        <v>1.1530241068538067E-4</v>
      </c>
      <c r="FY81" s="2">
        <f t="shared" si="165"/>
        <v>1.5318632142622671E-4</v>
      </c>
      <c r="FZ81" s="2">
        <f t="shared" si="166"/>
        <v>2.1476521129400398E-4</v>
      </c>
      <c r="GA81" s="2">
        <f t="shared" si="167"/>
        <v>2.0596865384190022E-4</v>
      </c>
      <c r="GB81" s="2">
        <f t="shared" si="168"/>
        <v>1.9999832347114346E-4</v>
      </c>
      <c r="GC81" s="2">
        <f t="shared" si="169"/>
        <v>2.134377273775255E-4</v>
      </c>
      <c r="GD81" s="2">
        <f t="shared" si="170"/>
        <v>2.8784247627353348E-4</v>
      </c>
      <c r="GE81" s="2">
        <f t="shared" si="171"/>
        <v>2.8764427560412057E-4</v>
      </c>
      <c r="GF81" s="2">
        <f t="shared" si="172"/>
        <v>2.5807522026644113E-4</v>
      </c>
      <c r="GG81" s="2">
        <f t="shared" si="173"/>
        <v>2.1051877222544153E-4</v>
      </c>
      <c r="GH81" s="2">
        <f t="shared" si="174"/>
        <v>1.7800831537293323E-4</v>
      </c>
      <c r="GI81" s="2">
        <f t="shared" si="175"/>
        <v>1.5389016576792676E-4</v>
      </c>
      <c r="GJ81" s="2">
        <f t="shared" si="176"/>
        <v>1.16650680965588E-4</v>
      </c>
      <c r="GK81" s="2">
        <f t="shared" si="177"/>
        <v>1.2184299823478828E-4</v>
      </c>
      <c r="GM81" s="86">
        <f t="shared" si="113"/>
        <v>0.21552737686314694</v>
      </c>
      <c r="GN81" s="86">
        <f t="shared" si="178"/>
        <v>0.4692855570109814</v>
      </c>
      <c r="GO81" s="86">
        <f t="shared" si="179"/>
        <v>0.45693146439379312</v>
      </c>
      <c r="GP81" s="86">
        <f t="shared" si="180"/>
        <v>0.48104509238971349</v>
      </c>
      <c r="GQ81" s="86">
        <f t="shared" si="181"/>
        <v>0.43604393321585377</v>
      </c>
      <c r="GR81" s="86">
        <f t="shared" si="182"/>
        <v>0.47047913232767052</v>
      </c>
      <c r="GS81" s="86">
        <f t="shared" si="183"/>
        <v>0.40562912144700408</v>
      </c>
      <c r="GT81" s="86">
        <f t="shared" si="184"/>
        <v>0.45220875941423117</v>
      </c>
      <c r="GU81" s="86">
        <f t="shared" si="185"/>
        <v>0.4776330874028617</v>
      </c>
      <c r="GV81" s="86">
        <f t="shared" si="186"/>
        <v>0.51544815270094413</v>
      </c>
      <c r="GW81" s="86">
        <f t="shared" si="187"/>
        <v>0.46973920914090395</v>
      </c>
      <c r="GX81" s="86">
        <f t="shared" si="188"/>
        <v>0.44039859884308946</v>
      </c>
      <c r="GY81" s="86">
        <f t="shared" si="189"/>
        <v>0.42099835268613567</v>
      </c>
      <c r="GZ81" s="86">
        <f t="shared" si="190"/>
        <v>0.43663216027881407</v>
      </c>
      <c r="HA81" s="86">
        <f t="shared" si="191"/>
        <v>0.42531835304996013</v>
      </c>
      <c r="HC81" s="86">
        <f t="shared" si="145"/>
        <v>3.2714625313092306E-6</v>
      </c>
      <c r="HD81" s="86">
        <f t="shared" si="192"/>
        <v>1.9005134709783772E-5</v>
      </c>
      <c r="HE81" s="86">
        <f t="shared" si="193"/>
        <v>8.1495592924956439E-6</v>
      </c>
      <c r="HF81" s="86">
        <f t="shared" si="194"/>
        <v>1.799858266371984E-5</v>
      </c>
      <c r="HG81" s="86">
        <f t="shared" si="195"/>
        <v>4.0055592602812923E-6</v>
      </c>
      <c r="HH81" s="86">
        <f t="shared" si="196"/>
        <v>4.9612722295506411E-6</v>
      </c>
      <c r="HI81" s="86">
        <f t="shared" si="197"/>
        <v>2.9908174737287194E-6</v>
      </c>
      <c r="HJ81" s="86">
        <f t="shared" si="198"/>
        <v>4.393941075709266E-6</v>
      </c>
      <c r="HK81" s="86">
        <f t="shared" si="199"/>
        <v>9.0581836056138758E-6</v>
      </c>
      <c r="HL81" s="86">
        <f t="shared" si="200"/>
        <v>3.3274417014331629E-5</v>
      </c>
      <c r="HM81" s="86">
        <f t="shared" si="201"/>
        <v>9.4119198840519301E-6</v>
      </c>
      <c r="HN81" s="86">
        <f t="shared" si="202"/>
        <v>4.8069566411999214E-6</v>
      </c>
      <c r="HO81" s="86">
        <f t="shared" si="203"/>
        <v>3.2298837396457794E-6</v>
      </c>
      <c r="HP81" s="86">
        <f t="shared" si="204"/>
        <v>1.2839140068668678E-6</v>
      </c>
      <c r="HQ81" s="86">
        <f t="shared" si="205"/>
        <v>1.6290556854919508E-7</v>
      </c>
      <c r="HS81" s="86">
        <f t="shared" si="114"/>
        <v>3.8326143971581275E-29</v>
      </c>
      <c r="HT81" s="86">
        <f t="shared" si="206"/>
        <v>5.3790165582762765E-30</v>
      </c>
      <c r="HU81" s="86">
        <f t="shared" si="207"/>
        <v>4.3102550603334713E-33</v>
      </c>
      <c r="HV81" s="86">
        <f t="shared" si="208"/>
        <v>7.0860172853125915E-29</v>
      </c>
      <c r="HW81" s="86">
        <f t="shared" si="209"/>
        <v>2.0952308467690252E-33</v>
      </c>
      <c r="HX81" s="86">
        <f t="shared" si="210"/>
        <v>2.9626254204637506E-34</v>
      </c>
      <c r="HY81" s="86">
        <f t="shared" si="211"/>
        <v>1.2252937570704006E-34</v>
      </c>
      <c r="HZ81" s="86">
        <f t="shared" si="212"/>
        <v>1.2866017085390449E-34</v>
      </c>
      <c r="IA81" s="86">
        <f t="shared" si="213"/>
        <v>3.701457783311349E-33</v>
      </c>
      <c r="IB81" s="86">
        <f t="shared" si="214"/>
        <v>1.22702250569271E-29</v>
      </c>
      <c r="IC81" s="86">
        <f t="shared" si="215"/>
        <v>5.9448612188808375E-34</v>
      </c>
      <c r="ID81" s="86">
        <f t="shared" si="216"/>
        <v>2.5938758408664933E-33</v>
      </c>
      <c r="IE81" s="86">
        <f t="shared" si="217"/>
        <v>4.2350900840204662E-34</v>
      </c>
      <c r="IF81" s="86">
        <f t="shared" si="218"/>
        <v>9.7545805342031685E-35</v>
      </c>
      <c r="IG81" s="86">
        <f t="shared" si="219"/>
        <v>7.2755839129403081E-28</v>
      </c>
      <c r="II81" s="86">
        <f t="shared" si="115"/>
        <v>3.8123585427987024E-125</v>
      </c>
      <c r="IJ81" s="86">
        <f t="shared" si="116"/>
        <v>1.2950748712349865E-138</v>
      </c>
      <c r="IK81" s="86">
        <f t="shared" si="117"/>
        <v>7.6031157938991398E-153</v>
      </c>
      <c r="IL81" s="86">
        <f t="shared" si="118"/>
        <v>1.7646714465882175E-132</v>
      </c>
      <c r="IM81" s="86">
        <f t="shared" si="119"/>
        <v>1.9438954842343724E-154</v>
      </c>
      <c r="IN81" s="86">
        <f t="shared" si="120"/>
        <v>4.4468630032789255E-159</v>
      </c>
      <c r="IO81" s="86">
        <f t="shared" si="121"/>
        <v>9.11764718584009E-158</v>
      </c>
      <c r="IP81" s="86">
        <f t="shared" si="122"/>
        <v>2.6260375654324986E-158</v>
      </c>
      <c r="IQ81" s="86">
        <f t="shared" si="123"/>
        <v>5.0168056278677761E-154</v>
      </c>
      <c r="IR81" s="86">
        <f t="shared" si="124"/>
        <v>7.2545220620901198E-137</v>
      </c>
      <c r="IS81" s="86">
        <f t="shared" si="125"/>
        <v>2.1893203102835684E-155</v>
      </c>
      <c r="IT81" s="86">
        <f t="shared" si="126"/>
        <v>4.0500697486612143E-155</v>
      </c>
      <c r="IU81" s="86">
        <f t="shared" si="127"/>
        <v>5.3058480140514008E-153</v>
      </c>
      <c r="IV81" s="86">
        <f t="shared" si="128"/>
        <v>4.6470433637285512E-102</v>
      </c>
      <c r="IW81" s="86">
        <f t="shared" si="129"/>
        <v>1.1744693148635911E-58</v>
      </c>
      <c r="IY81" s="86">
        <f t="shared" si="130"/>
        <v>0.21553064832567825</v>
      </c>
      <c r="IZ81" s="86">
        <f t="shared" si="131"/>
        <v>0.46930456214569116</v>
      </c>
      <c r="JA81" s="86">
        <f t="shared" si="132"/>
        <v>0.45693961395308563</v>
      </c>
      <c r="JB81" s="86">
        <f t="shared" si="133"/>
        <v>0.48106309097237721</v>
      </c>
      <c r="JC81" s="86">
        <f t="shared" si="134"/>
        <v>0.43604793877511405</v>
      </c>
      <c r="JD81" s="86">
        <f t="shared" si="135"/>
        <v>0.47048409359990007</v>
      </c>
      <c r="JE81" s="86">
        <f t="shared" si="136"/>
        <v>0.40563211226447782</v>
      </c>
      <c r="JF81" s="86">
        <f t="shared" si="137"/>
        <v>0.45221315335530687</v>
      </c>
      <c r="JG81" s="86">
        <f t="shared" si="138"/>
        <v>0.47764214558646734</v>
      </c>
      <c r="JH81" s="86">
        <f t="shared" si="139"/>
        <v>0.51548142711795841</v>
      </c>
      <c r="JI81" s="86">
        <f t="shared" si="140"/>
        <v>0.46974862106078802</v>
      </c>
      <c r="JJ81" s="86">
        <f t="shared" si="141"/>
        <v>0.44040340579973064</v>
      </c>
      <c r="JK81" s="86">
        <f t="shared" si="142"/>
        <v>0.4210015825698753</v>
      </c>
      <c r="JL81" s="86">
        <f t="shared" si="143"/>
        <v>0.43663344419282096</v>
      </c>
      <c r="JM81" s="86">
        <f t="shared" si="144"/>
        <v>0.42531851595552866</v>
      </c>
    </row>
    <row r="82" spans="2:273" x14ac:dyDescent="0.25">
      <c r="B82" s="2">
        <v>55</v>
      </c>
      <c r="C82" s="37">
        <v>186.08199999999999</v>
      </c>
      <c r="D82" s="37">
        <v>232.15</v>
      </c>
      <c r="E82" s="37">
        <v>235.91499999999999</v>
      </c>
      <c r="F82" s="37">
        <v>233.881</v>
      </c>
      <c r="G82" s="37">
        <v>235.797</v>
      </c>
      <c r="H82" s="37">
        <v>228.136</v>
      </c>
      <c r="I82" s="37">
        <v>229.91499999999999</v>
      </c>
      <c r="J82" s="37">
        <v>230.53399999999999</v>
      </c>
      <c r="K82" s="37">
        <v>232.31</v>
      </c>
      <c r="L82" s="37">
        <v>229.44800000000001</v>
      </c>
      <c r="M82" s="37">
        <v>229.345</v>
      </c>
      <c r="N82" s="37">
        <v>232.345</v>
      </c>
      <c r="O82" s="37">
        <v>230.63800000000001</v>
      </c>
      <c r="P82" s="37">
        <v>229.34899999999999</v>
      </c>
      <c r="Q82" s="37">
        <v>210.52699999999999</v>
      </c>
      <c r="S82" s="4">
        <f t="shared" si="8"/>
        <v>177.11081045329362</v>
      </c>
      <c r="T82" s="4">
        <f t="shared" si="9"/>
        <v>236.20895375211975</v>
      </c>
      <c r="U82" s="4">
        <f t="shared" si="10"/>
        <v>246.14644881608831</v>
      </c>
      <c r="V82" s="4">
        <f t="shared" si="11"/>
        <v>243.10118710039441</v>
      </c>
      <c r="W82" s="4">
        <f t="shared" si="12"/>
        <v>245.01023829300163</v>
      </c>
      <c r="X82" s="4">
        <f t="shared" si="13"/>
        <v>236.46161936057521</v>
      </c>
      <c r="Y82" s="4">
        <f t="shared" si="14"/>
        <v>235.59807523112454</v>
      </c>
      <c r="Z82" s="4">
        <f t="shared" si="15"/>
        <v>241.41494274670356</v>
      </c>
      <c r="AA82" s="4">
        <f t="shared" si="16"/>
        <v>243.750619327077</v>
      </c>
      <c r="AB82" s="4">
        <f t="shared" si="17"/>
        <v>241.91530647910568</v>
      </c>
      <c r="AC82" s="4">
        <f t="shared" si="18"/>
        <v>241.62344195738052</v>
      </c>
      <c r="AD82" s="4">
        <f t="shared" si="19"/>
        <v>238.69674357784191</v>
      </c>
      <c r="AE82" s="4">
        <f t="shared" si="20"/>
        <v>235.97162488810881</v>
      </c>
      <c r="AF82" s="4">
        <f t="shared" si="21"/>
        <v>238.02314362959271</v>
      </c>
      <c r="AG82" s="4">
        <f t="shared" si="22"/>
        <v>216.51665793414031</v>
      </c>
      <c r="AI82" s="4">
        <f t="shared" si="23"/>
        <v>8.9711895467063698</v>
      </c>
      <c r="AJ82" s="4">
        <f t="shared" si="24"/>
        <v>-4.0589537521197485</v>
      </c>
      <c r="AK82" s="4">
        <f t="shared" si="25"/>
        <v>-10.231448816088317</v>
      </c>
      <c r="AL82" s="4">
        <f t="shared" si="26"/>
        <v>-9.220187100394412</v>
      </c>
      <c r="AM82" s="4">
        <f t="shared" si="27"/>
        <v>-9.2132382930016377</v>
      </c>
      <c r="AN82" s="4">
        <f t="shared" si="28"/>
        <v>-8.3256193605752173</v>
      </c>
      <c r="AO82" s="4">
        <f t="shared" si="29"/>
        <v>-5.6830752311245476</v>
      </c>
      <c r="AP82" s="4">
        <f t="shared" si="30"/>
        <v>-10.880942746703568</v>
      </c>
      <c r="AQ82" s="4">
        <f t="shared" si="31"/>
        <v>-11.440619327077002</v>
      </c>
      <c r="AR82" s="4">
        <f t="shared" si="32"/>
        <v>-12.467306479105673</v>
      </c>
      <c r="AS82" s="4">
        <f t="shared" si="33"/>
        <v>-12.278441957380522</v>
      </c>
      <c r="AT82" s="4">
        <f t="shared" si="34"/>
        <v>-6.3517435778419156</v>
      </c>
      <c r="AU82" s="4">
        <f t="shared" si="35"/>
        <v>-5.3336248881088011</v>
      </c>
      <c r="AV82" s="4">
        <f t="shared" si="224"/>
        <v>-8.6741436295927201</v>
      </c>
      <c r="AW82" s="4">
        <f t="shared" si="224"/>
        <v>-5.9896579341403253</v>
      </c>
      <c r="AY82" s="2">
        <f t="shared" si="96"/>
        <v>64.957707740453728</v>
      </c>
      <c r="AZ82" s="2">
        <f t="shared" si="147"/>
        <v>67.686225567535331</v>
      </c>
      <c r="BA82" s="2">
        <f t="shared" si="148"/>
        <v>69.428649979942662</v>
      </c>
      <c r="BB82" s="2">
        <f t="shared" si="149"/>
        <v>70.678714988523069</v>
      </c>
      <c r="BC82" s="2">
        <f t="shared" si="150"/>
        <v>71.454130603383121</v>
      </c>
      <c r="BD82" s="2">
        <f t="shared" si="151"/>
        <v>69.88376479582783</v>
      </c>
      <c r="BE82" s="2">
        <f t="shared" si="152"/>
        <v>70.363349402912718</v>
      </c>
      <c r="BF82" s="2">
        <f t="shared" si="153"/>
        <v>71.121266963205969</v>
      </c>
      <c r="BG82" s="2">
        <f t="shared" si="154"/>
        <v>70.45999801509663</v>
      </c>
      <c r="BH82" s="2">
        <f t="shared" si="155"/>
        <v>75.648133302001582</v>
      </c>
      <c r="BI82" s="2">
        <f t="shared" si="156"/>
        <v>89.16022224337793</v>
      </c>
      <c r="BJ82" s="2">
        <f t="shared" si="157"/>
        <v>77.489728208351323</v>
      </c>
      <c r="BK82" s="2">
        <f t="shared" si="158"/>
        <v>73.81524705087773</v>
      </c>
      <c r="BL82" s="2">
        <f t="shared" si="159"/>
        <v>73.843761348208673</v>
      </c>
      <c r="BM82" s="2">
        <f t="shared" si="160"/>
        <v>75.620299755683362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71.91941165810934</v>
      </c>
      <c r="DL82" s="2">
        <f t="shared" si="225"/>
        <v>77.02232415654521</v>
      </c>
      <c r="DM82" s="2">
        <f t="shared" si="225"/>
        <v>78.054325090272457</v>
      </c>
      <c r="DN82" s="2">
        <f t="shared" si="225"/>
        <v>78.288338555347082</v>
      </c>
      <c r="DO82" s="2">
        <f t="shared" si="225"/>
        <v>80.395927927927929</v>
      </c>
      <c r="DP82" s="2">
        <f t="shared" si="225"/>
        <v>79.585449549549551</v>
      </c>
      <c r="DQ82" s="2">
        <f t="shared" si="225"/>
        <v>77.183622265122267</v>
      </c>
      <c r="DR82" s="2">
        <f t="shared" si="225"/>
        <v>78.732145944741546</v>
      </c>
      <c r="DS82" s="2">
        <f t="shared" si="225"/>
        <v>79.673674866310165</v>
      </c>
      <c r="DT82" s="2">
        <f t="shared" si="225"/>
        <v>87.362091596638663</v>
      </c>
      <c r="DU82" s="2">
        <f t="shared" si="225"/>
        <v>90.773490322580642</v>
      </c>
      <c r="DV82" s="2">
        <f t="shared" si="225"/>
        <v>83.687377777777769</v>
      </c>
      <c r="DW82" s="2">
        <f t="shared" si="225"/>
        <v>80.995069701280201</v>
      </c>
      <c r="DX82" s="2">
        <f t="shared" si="225"/>
        <v>81.074730328495036</v>
      </c>
      <c r="DY82" s="2">
        <f t="shared" si="225"/>
        <v>79.650150241008518</v>
      </c>
      <c r="EA82" s="2">
        <f t="shared" si="71"/>
        <v>62.522451182795706</v>
      </c>
      <c r="EB82" s="2">
        <f t="shared" si="72"/>
        <v>65.423841887834271</v>
      </c>
      <c r="EC82" s="2">
        <f t="shared" si="73"/>
        <v>66.961792080219311</v>
      </c>
      <c r="ED82" s="2">
        <f t="shared" si="74"/>
        <v>68.670891998410525</v>
      </c>
      <c r="EE82" s="2">
        <f t="shared" si="75"/>
        <v>68.645779645709197</v>
      </c>
      <c r="EF82" s="2">
        <f t="shared" si="76"/>
        <v>66.962993700088717</v>
      </c>
      <c r="EG82" s="2">
        <f t="shared" si="77"/>
        <v>68.117461395847059</v>
      </c>
      <c r="EH82" s="2">
        <f t="shared" si="78"/>
        <v>68.581614218929161</v>
      </c>
      <c r="EI82" s="2">
        <f t="shared" si="79"/>
        <v>67.478299931852249</v>
      </c>
      <c r="EJ82" s="2">
        <f t="shared" si="80"/>
        <v>72.158479770555033</v>
      </c>
      <c r="EK82" s="2">
        <f t="shared" si="81"/>
        <v>88.605436356968966</v>
      </c>
      <c r="EL82" s="2">
        <f t="shared" si="82"/>
        <v>75.54024698860043</v>
      </c>
      <c r="EM82" s="2">
        <f t="shared" si="83"/>
        <v>71.622150676449863</v>
      </c>
      <c r="EN82" s="2">
        <f t="shared" si="84"/>
        <v>71.405768713932829</v>
      </c>
      <c r="EO82" s="2">
        <f t="shared" si="85"/>
        <v>74.098902979001167</v>
      </c>
      <c r="EQ82" s="2">
        <f t="shared" si="86"/>
        <v>61.102155729318163</v>
      </c>
      <c r="ER82" s="2">
        <f t="shared" si="226"/>
        <v>64.356824495173896</v>
      </c>
      <c r="ES82" s="2">
        <f t="shared" si="226"/>
        <v>65.633916337146317</v>
      </c>
      <c r="ET82" s="2">
        <f t="shared" si="226"/>
        <v>67.959548836783171</v>
      </c>
      <c r="EU82" s="2">
        <f t="shared" si="226"/>
        <v>68.096349695644435</v>
      </c>
      <c r="EV82" s="2">
        <f t="shared" si="226"/>
        <v>67.619162172762728</v>
      </c>
      <c r="EW82" s="2">
        <f t="shared" si="226"/>
        <v>68.071533462825656</v>
      </c>
      <c r="EX82" s="2">
        <f t="shared" si="226"/>
        <v>68.080957820087619</v>
      </c>
      <c r="EY82" s="2">
        <f t="shared" si="226"/>
        <v>69.235209358401121</v>
      </c>
      <c r="EZ82" s="2">
        <f t="shared" si="226"/>
        <v>70.688231749752674</v>
      </c>
      <c r="FA82" s="2">
        <f t="shared" si="226"/>
        <v>84.019479540322806</v>
      </c>
      <c r="FB82" s="2">
        <f t="shared" si="226"/>
        <v>76.156195731508589</v>
      </c>
      <c r="FC82" s="2">
        <f t="shared" si="226"/>
        <v>74.562068501352385</v>
      </c>
      <c r="FD82" s="2">
        <f t="shared" si="226"/>
        <v>74.250307637060899</v>
      </c>
      <c r="FE82" s="2">
        <f t="shared" si="226"/>
        <v>75.297690370834886</v>
      </c>
      <c r="FG82" s="2">
        <f t="shared" si="88"/>
        <v>0.74082948277244187</v>
      </c>
      <c r="FH82" s="2">
        <f t="shared" si="227"/>
        <v>0.80492977226313611</v>
      </c>
      <c r="FI82" s="2">
        <f t="shared" si="227"/>
        <v>0.77759084138374546</v>
      </c>
      <c r="FJ82" s="2">
        <f t="shared" si="227"/>
        <v>0.79121376077705818</v>
      </c>
      <c r="FK82" s="2">
        <f t="shared" si="227"/>
        <v>0.76098386411054764</v>
      </c>
      <c r="FL82" s="2">
        <f t="shared" si="227"/>
        <v>0.76861656402926781</v>
      </c>
      <c r="FM82" s="2">
        <f t="shared" si="227"/>
        <v>0.75227675884715339</v>
      </c>
      <c r="FN82" s="2">
        <f t="shared" si="227"/>
        <v>0.74978544748569675</v>
      </c>
      <c r="FO82" s="2">
        <f t="shared" si="227"/>
        <v>0.75555126488474189</v>
      </c>
      <c r="FP82" s="2">
        <f t="shared" si="227"/>
        <v>0.77044470730000325</v>
      </c>
      <c r="FQ82" s="2">
        <f t="shared" si="227"/>
        <v>0.74362057095024314</v>
      </c>
      <c r="FR82" s="2">
        <f t="shared" si="227"/>
        <v>0.76073036630860802</v>
      </c>
      <c r="FS82" s="2">
        <f t="shared" si="227"/>
        <v>0.76607070834080382</v>
      </c>
      <c r="FT82" s="2">
        <f t="shared" si="227"/>
        <v>0.74789135534964402</v>
      </c>
      <c r="FU82" s="2">
        <f t="shared" si="227"/>
        <v>0.72596489564619082</v>
      </c>
      <c r="FW82" s="2">
        <f t="shared" si="112"/>
        <v>1.1163106629369917E-4</v>
      </c>
      <c r="FX82" s="2">
        <f t="shared" si="164"/>
        <v>1.2642517290432895E-4</v>
      </c>
      <c r="FY82" s="2">
        <f t="shared" si="165"/>
        <v>1.6796297904286324E-4</v>
      </c>
      <c r="FZ82" s="2">
        <f t="shared" si="166"/>
        <v>2.3548049228044003E-4</v>
      </c>
      <c r="GA82" s="2">
        <f t="shared" si="167"/>
        <v>2.2583565033705271E-4</v>
      </c>
      <c r="GB82" s="2">
        <f t="shared" si="168"/>
        <v>2.192895696543476E-4</v>
      </c>
      <c r="GC82" s="2">
        <f t="shared" si="169"/>
        <v>2.3402499524076504E-4</v>
      </c>
      <c r="GD82" s="2">
        <f t="shared" si="170"/>
        <v>3.1560423466317028E-4</v>
      </c>
      <c r="GE82" s="2">
        <f t="shared" si="171"/>
        <v>3.153869240163712E-4</v>
      </c>
      <c r="GF82" s="2">
        <f t="shared" si="172"/>
        <v>2.829668065006982E-4</v>
      </c>
      <c r="GG82" s="2">
        <f t="shared" si="173"/>
        <v>2.3082455546849813E-4</v>
      </c>
      <c r="GH82" s="2">
        <f t="shared" si="174"/>
        <v>1.9517888455182445E-4</v>
      </c>
      <c r="GI82" s="2">
        <f t="shared" si="175"/>
        <v>1.6873470615351587E-4</v>
      </c>
      <c r="GJ82" s="2">
        <f t="shared" si="176"/>
        <v>1.2790348878653147E-4</v>
      </c>
      <c r="GK82" s="2">
        <f t="shared" si="177"/>
        <v>1.3359662046314263E-4</v>
      </c>
      <c r="GM82" s="86">
        <f t="shared" si="113"/>
        <v>0.26373863180460982</v>
      </c>
      <c r="GN82" s="86">
        <f t="shared" si="178"/>
        <v>0.53744036204729462</v>
      </c>
      <c r="GO82" s="86">
        <f t="shared" si="179"/>
        <v>0.52869161365585393</v>
      </c>
      <c r="GP82" s="86">
        <f t="shared" si="180"/>
        <v>0.55606896779017667</v>
      </c>
      <c r="GQ82" s="86">
        <f t="shared" si="181"/>
        <v>0.51543574420249227</v>
      </c>
      <c r="GR82" s="86">
        <f t="shared" si="182"/>
        <v>0.54184615874091968</v>
      </c>
      <c r="GS82" s="86">
        <f t="shared" si="183"/>
        <v>0.48707625701281321</v>
      </c>
      <c r="GT82" s="86">
        <f t="shared" si="184"/>
        <v>0.53602110153963589</v>
      </c>
      <c r="GU82" s="86">
        <f t="shared" si="185"/>
        <v>0.56154230094287805</v>
      </c>
      <c r="GV82" s="86">
        <f t="shared" si="186"/>
        <v>0.59513519974546014</v>
      </c>
      <c r="GW82" s="86">
        <f t="shared" si="187"/>
        <v>0.53870733203312549</v>
      </c>
      <c r="GX82" s="86">
        <f t="shared" si="188"/>
        <v>0.5244572690320447</v>
      </c>
      <c r="GY82" s="86">
        <f t="shared" si="189"/>
        <v>0.50104344046377147</v>
      </c>
      <c r="GZ82" s="86">
        <f t="shared" si="190"/>
        <v>0.52181286732196808</v>
      </c>
      <c r="HA82" s="86">
        <f t="shared" si="191"/>
        <v>0.51554047071770692</v>
      </c>
      <c r="HC82" s="86">
        <f t="shared" si="145"/>
        <v>6.3866214890823573E-6</v>
      </c>
      <c r="HD82" s="86">
        <f t="shared" si="192"/>
        <v>3.6757122656377812E-5</v>
      </c>
      <c r="HE82" s="86">
        <f t="shared" si="193"/>
        <v>1.7136931375364843E-5</v>
      </c>
      <c r="HF82" s="86">
        <f t="shared" si="194"/>
        <v>3.6005853856381899E-5</v>
      </c>
      <c r="HG82" s="86">
        <f t="shared" si="195"/>
        <v>8.8876663061529064E-6</v>
      </c>
      <c r="HH82" s="86">
        <f t="shared" si="196"/>
        <v>1.1027721171215976E-5</v>
      </c>
      <c r="HI82" s="86">
        <f t="shared" si="197"/>
        <v>6.7822007718636903E-6</v>
      </c>
      <c r="HJ82" s="86">
        <f t="shared" si="198"/>
        <v>1.013839781045295E-5</v>
      </c>
      <c r="HK82" s="86">
        <f t="shared" si="199"/>
        <v>2.0137726197467991E-5</v>
      </c>
      <c r="HL82" s="86">
        <f t="shared" si="200"/>
        <v>6.6911823352179279E-5</v>
      </c>
      <c r="HM82" s="86">
        <f t="shared" si="201"/>
        <v>2.0368614165580608E-5</v>
      </c>
      <c r="HN82" s="86">
        <f t="shared" si="202"/>
        <v>1.0479795093709852E-5</v>
      </c>
      <c r="HO82" s="86">
        <f t="shared" si="203"/>
        <v>7.0059798262156933E-6</v>
      </c>
      <c r="HP82" s="86">
        <f t="shared" si="204"/>
        <v>2.9436983678163602E-6</v>
      </c>
      <c r="HQ82" s="86">
        <f t="shared" si="205"/>
        <v>4.4822093766936788E-7</v>
      </c>
      <c r="HS82" s="86">
        <f t="shared" si="114"/>
        <v>2.2098779470602235E-28</v>
      </c>
      <c r="HT82" s="86">
        <f t="shared" si="206"/>
        <v>3.5902918120016446E-29</v>
      </c>
      <c r="HU82" s="86">
        <f t="shared" si="207"/>
        <v>3.7632012772019463E-32</v>
      </c>
      <c r="HV82" s="86">
        <f t="shared" si="208"/>
        <v>4.9889911189178884E-28</v>
      </c>
      <c r="HW82" s="86">
        <f t="shared" si="209"/>
        <v>2.0173996463470634E-32</v>
      </c>
      <c r="HX82" s="86">
        <f t="shared" si="210"/>
        <v>3.0180470728385793E-33</v>
      </c>
      <c r="HY82" s="86">
        <f t="shared" si="211"/>
        <v>1.2754888875897658E-33</v>
      </c>
      <c r="HZ82" s="86">
        <f t="shared" si="212"/>
        <v>1.4634849953038416E-33</v>
      </c>
      <c r="IA82" s="86">
        <f t="shared" si="213"/>
        <v>3.8598123156150844E-32</v>
      </c>
      <c r="IB82" s="86">
        <f t="shared" si="214"/>
        <v>9.585906816669184E-29</v>
      </c>
      <c r="IC82" s="86">
        <f t="shared" si="215"/>
        <v>5.9116479411850022E-33</v>
      </c>
      <c r="ID82" s="86">
        <f t="shared" si="216"/>
        <v>2.4084911063912871E-32</v>
      </c>
      <c r="IE82" s="86">
        <f t="shared" si="217"/>
        <v>3.8352639956957516E-33</v>
      </c>
      <c r="IF82" s="86">
        <f t="shared" si="218"/>
        <v>8.899722928610841E-34</v>
      </c>
      <c r="IG82" s="86">
        <f t="shared" si="219"/>
        <v>4.2469687802533794E-27</v>
      </c>
      <c r="II82" s="86">
        <f t="shared" si="115"/>
        <v>1.0886895386057357E-122</v>
      </c>
      <c r="IJ82" s="86">
        <f t="shared" si="116"/>
        <v>7.4698239187745974E-136</v>
      </c>
      <c r="IK82" s="86">
        <f t="shared" si="117"/>
        <v>1.0648560010302385E-149</v>
      </c>
      <c r="IL82" s="86">
        <f t="shared" si="118"/>
        <v>1.1942248573846209E-129</v>
      </c>
      <c r="IM82" s="86">
        <f t="shared" si="119"/>
        <v>3.7885037113954267E-151</v>
      </c>
      <c r="IN82" s="86">
        <f t="shared" si="120"/>
        <v>1.0622624904073056E-155</v>
      </c>
      <c r="IO82" s="86">
        <f t="shared" si="121"/>
        <v>2.1653241108795746E-154</v>
      </c>
      <c r="IP82" s="86">
        <f t="shared" si="122"/>
        <v>8.5158251971587456E-155</v>
      </c>
      <c r="IQ82" s="86">
        <f t="shared" si="123"/>
        <v>1.3032217717192697E-150</v>
      </c>
      <c r="IR82" s="86">
        <f t="shared" si="124"/>
        <v>7.0911317424210828E-134</v>
      </c>
      <c r="IS82" s="86">
        <f t="shared" si="125"/>
        <v>4.5608434052646481E-152</v>
      </c>
      <c r="IT82" s="86">
        <f t="shared" si="126"/>
        <v>7.1843545252484005E-152</v>
      </c>
      <c r="IU82" s="86">
        <f t="shared" si="127"/>
        <v>7.5152762662024348E-150</v>
      </c>
      <c r="IV82" s="86">
        <f t="shared" si="128"/>
        <v>4.93534328092625E-100</v>
      </c>
      <c r="IW82" s="86">
        <f t="shared" si="129"/>
        <v>1.6812850037833615E-57</v>
      </c>
      <c r="IY82" s="86">
        <f t="shared" si="130"/>
        <v>0.26374501842609893</v>
      </c>
      <c r="IZ82" s="86">
        <f t="shared" si="131"/>
        <v>0.537477119169951</v>
      </c>
      <c r="JA82" s="86">
        <f t="shared" si="132"/>
        <v>0.52870875058722933</v>
      </c>
      <c r="JB82" s="86">
        <f t="shared" si="133"/>
        <v>0.55610497364403311</v>
      </c>
      <c r="JC82" s="86">
        <f t="shared" si="134"/>
        <v>0.51544463186879841</v>
      </c>
      <c r="JD82" s="86">
        <f t="shared" si="135"/>
        <v>0.54185718646209091</v>
      </c>
      <c r="JE82" s="86">
        <f t="shared" si="136"/>
        <v>0.48708303921358509</v>
      </c>
      <c r="JF82" s="86">
        <f t="shared" si="137"/>
        <v>0.53603123993744639</v>
      </c>
      <c r="JG82" s="86">
        <f t="shared" si="138"/>
        <v>0.56156243866907551</v>
      </c>
      <c r="JH82" s="86">
        <f t="shared" si="139"/>
        <v>0.59520211156881231</v>
      </c>
      <c r="JI82" s="86">
        <f t="shared" si="140"/>
        <v>0.53872770064729103</v>
      </c>
      <c r="JJ82" s="86">
        <f t="shared" si="141"/>
        <v>0.52446774882713842</v>
      </c>
      <c r="JK82" s="86">
        <f t="shared" si="142"/>
        <v>0.50105044644359764</v>
      </c>
      <c r="JL82" s="86">
        <f t="shared" si="143"/>
        <v>0.52181581102033592</v>
      </c>
      <c r="JM82" s="86">
        <f t="shared" si="144"/>
        <v>0.51554091893864462</v>
      </c>
    </row>
    <row r="83" spans="2:273" x14ac:dyDescent="0.25">
      <c r="B83" s="2">
        <v>56</v>
      </c>
      <c r="C83" s="37">
        <v>200.18</v>
      </c>
      <c r="D83" s="37">
        <v>233.233</v>
      </c>
      <c r="E83" s="37">
        <v>235.50800000000001</v>
      </c>
      <c r="F83" s="37">
        <v>233.05099999999999</v>
      </c>
      <c r="G83" s="37">
        <v>236.203</v>
      </c>
      <c r="H83" s="37">
        <v>228.27099999999999</v>
      </c>
      <c r="I83" s="37">
        <v>231.81399999999999</v>
      </c>
      <c r="J83" s="37">
        <v>230.70699999999999</v>
      </c>
      <c r="K83" s="37">
        <v>230.483</v>
      </c>
      <c r="L83" s="37">
        <v>227.10300000000001</v>
      </c>
      <c r="M83" s="37">
        <v>227.93100000000001</v>
      </c>
      <c r="N83" s="37">
        <v>232.87899999999999</v>
      </c>
      <c r="O83" s="37">
        <v>232.155</v>
      </c>
      <c r="P83" s="37">
        <v>229.60300000000001</v>
      </c>
      <c r="Q83" s="37">
        <v>209.89099999999999</v>
      </c>
      <c r="S83" s="4">
        <f t="shared" si="8"/>
        <v>192.02496229200196</v>
      </c>
      <c r="T83" s="4">
        <f t="shared" si="9"/>
        <v>240.02130131984768</v>
      </c>
      <c r="U83" s="4">
        <f t="shared" si="10"/>
        <v>247.96848372230596</v>
      </c>
      <c r="V83" s="4">
        <f t="shared" si="11"/>
        <v>245.95799985455633</v>
      </c>
      <c r="W83" s="4">
        <f t="shared" si="12"/>
        <v>249.42069625551301</v>
      </c>
      <c r="X83" s="4">
        <f t="shared" si="13"/>
        <v>234.45459514102228</v>
      </c>
      <c r="Y83" s="4">
        <f t="shared" si="14"/>
        <v>243.51652163341655</v>
      </c>
      <c r="Z83" s="4">
        <f t="shared" si="15"/>
        <v>242.25429854164753</v>
      </c>
      <c r="AA83" s="4">
        <f t="shared" si="16"/>
        <v>242.13393843211722</v>
      </c>
      <c r="AB83" s="4">
        <f t="shared" si="17"/>
        <v>236.99486380364652</v>
      </c>
      <c r="AC83" s="4">
        <f t="shared" si="18"/>
        <v>233.81108179259394</v>
      </c>
      <c r="AD83" s="4">
        <f t="shared" si="19"/>
        <v>244.23695767066602</v>
      </c>
      <c r="AE83" s="4">
        <f t="shared" si="20"/>
        <v>243.89566466588562</v>
      </c>
      <c r="AF83" s="4">
        <f t="shared" si="21"/>
        <v>241.43448326589413</v>
      </c>
      <c r="AG83" s="4">
        <f t="shared" si="22"/>
        <v>217.50095635158036</v>
      </c>
      <c r="AI83" s="4">
        <f t="shared" si="23"/>
        <v>8.1550377079980478</v>
      </c>
      <c r="AJ83" s="4">
        <f t="shared" si="24"/>
        <v>-6.788301319847676</v>
      </c>
      <c r="AK83" s="4">
        <f t="shared" si="25"/>
        <v>-12.460483722305952</v>
      </c>
      <c r="AL83" s="4">
        <f t="shared" si="26"/>
        <v>-12.906999854556346</v>
      </c>
      <c r="AM83" s="4">
        <f t="shared" si="27"/>
        <v>-13.217696255513005</v>
      </c>
      <c r="AN83" s="4">
        <f t="shared" si="28"/>
        <v>-6.1835951410222947</v>
      </c>
      <c r="AO83" s="4">
        <f t="shared" si="29"/>
        <v>-11.702521633416552</v>
      </c>
      <c r="AP83" s="4">
        <f t="shared" si="30"/>
        <v>-11.547298541647535</v>
      </c>
      <c r="AQ83" s="4">
        <f t="shared" si="31"/>
        <v>-11.650938432117215</v>
      </c>
      <c r="AR83" s="4">
        <f t="shared" si="32"/>
        <v>-9.8918638036465154</v>
      </c>
      <c r="AS83" s="4">
        <f t="shared" si="33"/>
        <v>-5.880081792593927</v>
      </c>
      <c r="AT83" s="4">
        <f t="shared" si="34"/>
        <v>-11.357957670666025</v>
      </c>
      <c r="AU83" s="4">
        <f t="shared" si="35"/>
        <v>-11.740664665885618</v>
      </c>
      <c r="AV83" s="4">
        <f t="shared" si="224"/>
        <v>-11.831483265894121</v>
      </c>
      <c r="AW83" s="4">
        <f t="shared" si="224"/>
        <v>-7.6099563515803652</v>
      </c>
      <c r="AY83" s="2">
        <f t="shared" si="96"/>
        <v>64.750150285213508</v>
      </c>
      <c r="AZ83" s="2">
        <f t="shared" si="147"/>
        <v>67.488222119826546</v>
      </c>
      <c r="BA83" s="2">
        <f t="shared" si="148"/>
        <v>69.213090114018797</v>
      </c>
      <c r="BB83" s="2">
        <f t="shared" si="149"/>
        <v>70.468778536529271</v>
      </c>
      <c r="BC83" s="2">
        <f t="shared" si="150"/>
        <v>71.22070820070951</v>
      </c>
      <c r="BD83" s="2">
        <f t="shared" si="151"/>
        <v>69.672043882923148</v>
      </c>
      <c r="BE83" s="2">
        <f t="shared" si="152"/>
        <v>70.171674722532615</v>
      </c>
      <c r="BF83" s="2">
        <f t="shared" si="153"/>
        <v>70.882111517814067</v>
      </c>
      <c r="BG83" s="2">
        <f t="shared" si="154"/>
        <v>70.248517234619285</v>
      </c>
      <c r="BH83" s="2">
        <f t="shared" si="155"/>
        <v>75.361194074403201</v>
      </c>
      <c r="BI83" s="2">
        <f t="shared" si="156"/>
        <v>88.94804613698669</v>
      </c>
      <c r="BJ83" s="2">
        <f t="shared" si="157"/>
        <v>77.303351866832188</v>
      </c>
      <c r="BK83" s="2">
        <f t="shared" si="158"/>
        <v>73.626399518173557</v>
      </c>
      <c r="BL83" s="2">
        <f t="shared" si="159"/>
        <v>73.677593740255517</v>
      </c>
      <c r="BM83" s="2">
        <f t="shared" si="160"/>
        <v>75.498531848099176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72.033477801268504</v>
      </c>
      <c r="DL83" s="2">
        <f t="shared" si="225"/>
        <v>77.20271848852903</v>
      </c>
      <c r="DM83" s="2">
        <f t="shared" si="225"/>
        <v>78.25711248495459</v>
      </c>
      <c r="DN83" s="2">
        <f t="shared" si="225"/>
        <v>78.430381894934328</v>
      </c>
      <c r="DO83" s="2">
        <f t="shared" si="225"/>
        <v>80.604415057915062</v>
      </c>
      <c r="DP83" s="2">
        <f t="shared" si="225"/>
        <v>79.777111969111985</v>
      </c>
      <c r="DQ83" s="2">
        <f t="shared" si="225"/>
        <v>77.349779279279289</v>
      </c>
      <c r="DR83" s="2">
        <f t="shared" si="225"/>
        <v>78.889109180035675</v>
      </c>
      <c r="DS83" s="2">
        <f t="shared" si="225"/>
        <v>79.853453475935837</v>
      </c>
      <c r="DT83" s="2">
        <f t="shared" si="225"/>
        <v>87.571499159663873</v>
      </c>
      <c r="DU83" s="2">
        <f t="shared" si="225"/>
        <v>91.072406451612892</v>
      </c>
      <c r="DV83" s="2">
        <f t="shared" si="225"/>
        <v>83.933396825396827</v>
      </c>
      <c r="DW83" s="2">
        <f t="shared" si="225"/>
        <v>81.152769011926878</v>
      </c>
      <c r="DX83" s="2">
        <f t="shared" si="225"/>
        <v>81.291381207028266</v>
      </c>
      <c r="DY83" s="2">
        <f t="shared" si="225"/>
        <v>79.750837671486835</v>
      </c>
      <c r="EA83" s="2">
        <f t="shared" si="71"/>
        <v>62.426584086021514</v>
      </c>
      <c r="EB83" s="2">
        <f t="shared" si="72"/>
        <v>65.341294408410846</v>
      </c>
      <c r="EC83" s="2">
        <f t="shared" si="73"/>
        <v>66.854201205388065</v>
      </c>
      <c r="ED83" s="2">
        <f t="shared" si="74"/>
        <v>68.552944393535128</v>
      </c>
      <c r="EE83" s="2">
        <f t="shared" si="75"/>
        <v>68.532898941564184</v>
      </c>
      <c r="EF83" s="2">
        <f t="shared" si="76"/>
        <v>66.897493522626434</v>
      </c>
      <c r="EG83" s="2">
        <f t="shared" si="77"/>
        <v>68.015937685398796</v>
      </c>
      <c r="EH83" s="2">
        <f t="shared" si="78"/>
        <v>68.445390456028932</v>
      </c>
      <c r="EI83" s="2">
        <f t="shared" si="79"/>
        <v>67.413623865340057</v>
      </c>
      <c r="EJ83" s="2">
        <f t="shared" si="80"/>
        <v>72.04379211887867</v>
      </c>
      <c r="EK83" s="2">
        <f t="shared" si="81"/>
        <v>88.281564509081818</v>
      </c>
      <c r="EL83" s="2">
        <f t="shared" si="82"/>
        <v>75.40134869011365</v>
      </c>
      <c r="EM83" s="2">
        <f t="shared" si="83"/>
        <v>71.529670034089364</v>
      </c>
      <c r="EN83" s="2">
        <f t="shared" si="84"/>
        <v>71.336361035659749</v>
      </c>
      <c r="EO83" s="2">
        <f t="shared" si="85"/>
        <v>74.0343891775956</v>
      </c>
      <c r="EQ83" s="2">
        <f t="shared" si="86"/>
        <v>61.030498089823205</v>
      </c>
      <c r="ER83" s="2">
        <f t="shared" si="226"/>
        <v>64.293653085061493</v>
      </c>
      <c r="ES83" s="2">
        <f t="shared" si="226"/>
        <v>65.551934765142548</v>
      </c>
      <c r="ET83" s="2">
        <f t="shared" si="226"/>
        <v>67.855132911765693</v>
      </c>
      <c r="EU83" s="2">
        <f t="shared" si="226"/>
        <v>67.993561083860271</v>
      </c>
      <c r="EV83" s="2">
        <f t="shared" si="226"/>
        <v>67.540421685130084</v>
      </c>
      <c r="EW83" s="2">
        <f t="shared" si="226"/>
        <v>67.969737025688701</v>
      </c>
      <c r="EX83" s="2">
        <f t="shared" si="226"/>
        <v>67.95507086154015</v>
      </c>
      <c r="EY83" s="2">
        <f t="shared" si="226"/>
        <v>69.13892273750902</v>
      </c>
      <c r="EZ83" s="2">
        <f t="shared" si="226"/>
        <v>70.60616307826831</v>
      </c>
      <c r="FA83" s="2">
        <f t="shared" si="226"/>
        <v>83.793641819894574</v>
      </c>
      <c r="FB83" s="2">
        <f t="shared" si="226"/>
        <v>76.004553128767583</v>
      </c>
      <c r="FC83" s="2">
        <f t="shared" si="226"/>
        <v>74.409545548512043</v>
      </c>
      <c r="FD83" s="2">
        <f t="shared" si="226"/>
        <v>74.117647709118032</v>
      </c>
      <c r="FE83" s="2">
        <f t="shared" si="226"/>
        <v>75.204113166705895</v>
      </c>
      <c r="FG83" s="2">
        <f t="shared" si="88"/>
        <v>0.7581177487133185</v>
      </c>
      <c r="FH83" s="2">
        <f t="shared" si="227"/>
        <v>0.81898691744395968</v>
      </c>
      <c r="FI83" s="2">
        <f t="shared" si="227"/>
        <v>0.79311171661534197</v>
      </c>
      <c r="FJ83" s="2">
        <f t="shared" si="227"/>
        <v>0.80602111498923157</v>
      </c>
      <c r="FK83" s="2">
        <f t="shared" si="227"/>
        <v>0.77733179633332272</v>
      </c>
      <c r="FL83" s="2">
        <f t="shared" si="227"/>
        <v>0.78459022016523094</v>
      </c>
      <c r="FM83" s="2">
        <f t="shared" si="227"/>
        <v>0.76903948171549386</v>
      </c>
      <c r="FN83" s="2">
        <f t="shared" si="227"/>
        <v>0.76666446141801814</v>
      </c>
      <c r="FO83" s="2">
        <f t="shared" si="227"/>
        <v>0.77215951969415297</v>
      </c>
      <c r="FP83" s="2">
        <f t="shared" si="227"/>
        <v>0.78632724178869351</v>
      </c>
      <c r="FQ83" s="2">
        <f t="shared" si="227"/>
        <v>0.76078277341509359</v>
      </c>
      <c r="FR83" s="2">
        <f t="shared" si="227"/>
        <v>0.77709055814281369</v>
      </c>
      <c r="FS83" s="2">
        <f t="shared" si="227"/>
        <v>0.78217030911668184</v>
      </c>
      <c r="FT83" s="2">
        <f t="shared" si="227"/>
        <v>0.76485807039557263</v>
      </c>
      <c r="FU83" s="2">
        <f t="shared" si="227"/>
        <v>0.74390194780134222</v>
      </c>
      <c r="FW83" s="2">
        <f t="shared" si="112"/>
        <v>1.2239971196277536E-4</v>
      </c>
      <c r="FX83" s="2">
        <f t="shared" si="164"/>
        <v>1.3862075473809149E-4</v>
      </c>
      <c r="FY83" s="2">
        <f t="shared" si="165"/>
        <v>1.8416475993305456E-4</v>
      </c>
      <c r="FZ83" s="2">
        <f t="shared" si="166"/>
        <v>2.581933595765359E-4</v>
      </c>
      <c r="GA83" s="2">
        <f t="shared" si="167"/>
        <v>2.4761847134161343E-4</v>
      </c>
      <c r="GB83" s="2">
        <f t="shared" si="168"/>
        <v>2.4044114483555529E-4</v>
      </c>
      <c r="GC83" s="2">
        <f t="shared" si="169"/>
        <v>2.5659751109601632E-4</v>
      </c>
      <c r="GD83" s="2">
        <f t="shared" si="170"/>
        <v>3.4604262529189846E-4</v>
      </c>
      <c r="GE83" s="2">
        <f t="shared" si="171"/>
        <v>3.4580436341075625E-4</v>
      </c>
      <c r="GF83" s="2">
        <f t="shared" si="172"/>
        <v>3.1025846346480977E-4</v>
      </c>
      <c r="GG83" s="2">
        <f t="shared" si="173"/>
        <v>2.530884560429817E-4</v>
      </c>
      <c r="GH83" s="2">
        <f t="shared" si="174"/>
        <v>2.1400536142922967E-4</v>
      </c>
      <c r="GI83" s="2">
        <f t="shared" si="175"/>
        <v>1.850109143965654E-4</v>
      </c>
      <c r="GJ83" s="2">
        <f t="shared" si="176"/>
        <v>1.4024165609736173E-4</v>
      </c>
      <c r="GK83" s="2">
        <f t="shared" si="177"/>
        <v>1.464838933617737E-4</v>
      </c>
      <c r="GM83" s="86">
        <f t="shared" si="113"/>
        <v>0.31854510122615282</v>
      </c>
      <c r="GN83" s="86">
        <f t="shared" si="178"/>
        <v>0.5951864044429136</v>
      </c>
      <c r="GO83" s="86">
        <f t="shared" si="179"/>
        <v>0.58492540187305531</v>
      </c>
      <c r="GP83" s="86">
        <f t="shared" si="180"/>
        <v>0.61671948334115234</v>
      </c>
      <c r="GQ83" s="86">
        <f t="shared" si="181"/>
        <v>0.5814745740732018</v>
      </c>
      <c r="GR83" s="86">
        <f t="shared" si="182"/>
        <v>0.59070666266276406</v>
      </c>
      <c r="GS83" s="86">
        <f t="shared" si="183"/>
        <v>0.5609029409318842</v>
      </c>
      <c r="GT83" s="86">
        <f t="shared" si="184"/>
        <v>0.59827955669388688</v>
      </c>
      <c r="GU83" s="86">
        <f t="shared" si="185"/>
        <v>0.61835508200849643</v>
      </c>
      <c r="GV83" s="86">
        <f t="shared" si="186"/>
        <v>0.6407326252105805</v>
      </c>
      <c r="GW83" s="86">
        <f t="shared" si="187"/>
        <v>0.57421358373925691</v>
      </c>
      <c r="GX83" s="86">
        <f t="shared" si="188"/>
        <v>0.59692512520862029</v>
      </c>
      <c r="GY83" s="86">
        <f t="shared" si="189"/>
        <v>0.57479684899008765</v>
      </c>
      <c r="GZ83" s="86">
        <f t="shared" si="190"/>
        <v>0.59020053407076245</v>
      </c>
      <c r="HA83" s="86">
        <f t="shared" si="191"/>
        <v>0.58253546783062538</v>
      </c>
      <c r="HC83" s="86">
        <f t="shared" si="145"/>
        <v>1.2235939406028238E-5</v>
      </c>
      <c r="HD83" s="86">
        <f t="shared" si="192"/>
        <v>6.9592511860947108E-5</v>
      </c>
      <c r="HE83" s="86">
        <f t="shared" si="193"/>
        <v>3.5141152115642193E-5</v>
      </c>
      <c r="HF83" s="86">
        <f t="shared" si="194"/>
        <v>7.0359631625294461E-5</v>
      </c>
      <c r="HG83" s="86">
        <f t="shared" si="195"/>
        <v>1.9189863265801103E-5</v>
      </c>
      <c r="HH83" s="86">
        <f t="shared" si="196"/>
        <v>2.3838017350630502E-5</v>
      </c>
      <c r="HI83" s="86">
        <f t="shared" si="197"/>
        <v>1.4953395441768397E-5</v>
      </c>
      <c r="HJ83" s="86">
        <f t="shared" si="198"/>
        <v>2.2695064585232807E-5</v>
      </c>
      <c r="HK83" s="86">
        <f t="shared" si="199"/>
        <v>4.3472972407591684E-5</v>
      </c>
      <c r="HL83" s="86">
        <f t="shared" si="200"/>
        <v>1.3119702608093588E-4</v>
      </c>
      <c r="HM83" s="86">
        <f t="shared" si="201"/>
        <v>4.2884739472962523E-5</v>
      </c>
      <c r="HN83" s="86">
        <f t="shared" si="202"/>
        <v>2.225085761475818E-5</v>
      </c>
      <c r="HO83" s="86">
        <f t="shared" si="203"/>
        <v>1.481766898558008E-5</v>
      </c>
      <c r="HP83" s="86">
        <f t="shared" si="204"/>
        <v>6.5691386256471986E-6</v>
      </c>
      <c r="HQ83" s="86">
        <f t="shared" si="205"/>
        <v>1.1908583288899141E-6</v>
      </c>
      <c r="HS83" s="86">
        <f t="shared" si="114"/>
        <v>1.243733797840987E-27</v>
      </c>
      <c r="HT83" s="86">
        <f t="shared" si="206"/>
        <v>2.3311364229542656E-28</v>
      </c>
      <c r="HU83" s="86">
        <f t="shared" si="207"/>
        <v>3.1804860223533857E-31</v>
      </c>
      <c r="HV83" s="86">
        <f t="shared" si="208"/>
        <v>3.4074375932304172E-27</v>
      </c>
      <c r="HW83" s="86">
        <f t="shared" si="209"/>
        <v>1.8752997229104336E-31</v>
      </c>
      <c r="HX83" s="86">
        <f t="shared" si="210"/>
        <v>2.9657500801150584E-32</v>
      </c>
      <c r="HY83" s="86">
        <f t="shared" si="211"/>
        <v>1.2804487983408044E-32</v>
      </c>
      <c r="HZ83" s="86">
        <f t="shared" si="212"/>
        <v>1.6008324360143492E-32</v>
      </c>
      <c r="IA83" s="86">
        <f t="shared" si="213"/>
        <v>3.874771338470094E-31</v>
      </c>
      <c r="IB83" s="86">
        <f t="shared" si="214"/>
        <v>7.2470070870531611E-28</v>
      </c>
      <c r="IC83" s="86">
        <f t="shared" si="215"/>
        <v>5.6730650890028773E-32</v>
      </c>
      <c r="ID83" s="86">
        <f t="shared" si="216"/>
        <v>2.1612550817386775E-31</v>
      </c>
      <c r="IE83" s="86">
        <f t="shared" si="217"/>
        <v>3.3618402759026715E-32</v>
      </c>
      <c r="IF83" s="86">
        <f t="shared" si="218"/>
        <v>7.8626808919875537E-33</v>
      </c>
      <c r="IG83" s="86">
        <f t="shared" si="219"/>
        <v>2.4160846395441252E-26</v>
      </c>
      <c r="II83" s="86">
        <f t="shared" si="115"/>
        <v>2.937467586316527E-120</v>
      </c>
      <c r="IJ83" s="86">
        <f t="shared" si="116"/>
        <v>4.0385834145189935E-133</v>
      </c>
      <c r="IK83" s="86">
        <f t="shared" si="117"/>
        <v>1.38204296113341E-146</v>
      </c>
      <c r="IL83" s="86">
        <f t="shared" si="118"/>
        <v>7.5262188636221917E-127</v>
      </c>
      <c r="IM83" s="86">
        <f t="shared" si="119"/>
        <v>6.7994184673338062E-148</v>
      </c>
      <c r="IN83" s="86">
        <f t="shared" si="120"/>
        <v>2.3322879903858225E-152</v>
      </c>
      <c r="IO83" s="86">
        <f t="shared" si="121"/>
        <v>4.7236796454559123E-151</v>
      </c>
      <c r="IP83" s="86">
        <f t="shared" si="122"/>
        <v>2.5198572932857872E-151</v>
      </c>
      <c r="IQ83" s="86">
        <f t="shared" si="123"/>
        <v>3.0969238876606567E-147</v>
      </c>
      <c r="IR83" s="86">
        <f t="shared" si="124"/>
        <v>6.4181715121616042E-131</v>
      </c>
      <c r="IS83" s="86">
        <f t="shared" si="125"/>
        <v>8.7414010460260446E-149</v>
      </c>
      <c r="IT83" s="86">
        <f t="shared" si="126"/>
        <v>1.1764325549699495E-148</v>
      </c>
      <c r="IU83" s="86">
        <f t="shared" si="127"/>
        <v>9.8627400434784715E-147</v>
      </c>
      <c r="IV83" s="86">
        <f t="shared" si="128"/>
        <v>4.9984675822737165E-98</v>
      </c>
      <c r="IW83" s="86">
        <f t="shared" si="129"/>
        <v>2.3423918598278967E-56</v>
      </c>
      <c r="IY83" s="86">
        <f t="shared" si="130"/>
        <v>0.31855733716555884</v>
      </c>
      <c r="IZ83" s="86">
        <f t="shared" si="131"/>
        <v>0.59525599695477449</v>
      </c>
      <c r="JA83" s="86">
        <f t="shared" si="132"/>
        <v>0.58496054302517098</v>
      </c>
      <c r="JB83" s="86">
        <f t="shared" si="133"/>
        <v>0.61678984297277761</v>
      </c>
      <c r="JC83" s="86">
        <f t="shared" si="134"/>
        <v>0.58149376393646757</v>
      </c>
      <c r="JD83" s="86">
        <f t="shared" si="135"/>
        <v>0.59073050068011468</v>
      </c>
      <c r="JE83" s="86">
        <f t="shared" si="136"/>
        <v>0.56091789432732597</v>
      </c>
      <c r="JF83" s="86">
        <f t="shared" si="137"/>
        <v>0.59830225175847207</v>
      </c>
      <c r="JG83" s="86">
        <f t="shared" si="138"/>
        <v>0.61839855498090401</v>
      </c>
      <c r="JH83" s="86">
        <f t="shared" si="139"/>
        <v>0.64086382223666138</v>
      </c>
      <c r="JI83" s="86">
        <f t="shared" si="140"/>
        <v>0.57425646847872991</v>
      </c>
      <c r="JJ83" s="86">
        <f t="shared" si="141"/>
        <v>0.59694737606623505</v>
      </c>
      <c r="JK83" s="86">
        <f t="shared" si="142"/>
        <v>0.57481166665907324</v>
      </c>
      <c r="JL83" s="86">
        <f t="shared" si="143"/>
        <v>0.59020710320938807</v>
      </c>
      <c r="JM83" s="86">
        <f t="shared" si="144"/>
        <v>0.58253665868895421</v>
      </c>
    </row>
    <row r="84" spans="2:273" x14ac:dyDescent="0.25">
      <c r="B84" s="2">
        <v>57</v>
      </c>
      <c r="C84" s="37">
        <v>211.24600000000001</v>
      </c>
      <c r="D84" s="37">
        <v>231.28299999999999</v>
      </c>
      <c r="E84" s="37">
        <v>230.81399999999999</v>
      </c>
      <c r="F84" s="37">
        <v>227.57599999999999</v>
      </c>
      <c r="G84" s="37">
        <v>232.76300000000001</v>
      </c>
      <c r="H84" s="37">
        <v>219.23699999999999</v>
      </c>
      <c r="I84" s="37">
        <v>229.898</v>
      </c>
      <c r="J84" s="37">
        <v>223.74100000000001</v>
      </c>
      <c r="K84" s="37">
        <v>222.53399999999999</v>
      </c>
      <c r="L84" s="37">
        <v>217.41399999999999</v>
      </c>
      <c r="M84" s="37">
        <v>218.91399999999999</v>
      </c>
      <c r="N84" s="37">
        <v>229.29300000000001</v>
      </c>
      <c r="O84" s="37">
        <v>230.08600000000001</v>
      </c>
      <c r="P84" s="37">
        <v>224.79400000000001</v>
      </c>
      <c r="Q84" s="37">
        <v>201.16399999999999</v>
      </c>
      <c r="S84" s="4">
        <f t="shared" si="8"/>
        <v>206.49360706173033</v>
      </c>
      <c r="T84" s="4">
        <f t="shared" si="9"/>
        <v>235.05318920309267</v>
      </c>
      <c r="U84" s="4">
        <f t="shared" si="10"/>
        <v>238.30123139171832</v>
      </c>
      <c r="V84" s="4">
        <f t="shared" si="11"/>
        <v>237.25795101098771</v>
      </c>
      <c r="W84" s="4">
        <f t="shared" si="12"/>
        <v>241.22268125609335</v>
      </c>
      <c r="X84" s="4">
        <f t="shared" si="13"/>
        <v>220.1498423103782</v>
      </c>
      <c r="Y84" s="4">
        <f t="shared" si="14"/>
        <v>240.17488846409717</v>
      </c>
      <c r="Z84" s="4">
        <f t="shared" si="15"/>
        <v>227.75440383833521</v>
      </c>
      <c r="AA84" s="4">
        <f t="shared" si="16"/>
        <v>223.71544076049878</v>
      </c>
      <c r="AB84" s="4">
        <f t="shared" si="17"/>
        <v>215.49517307593985</v>
      </c>
      <c r="AC84" s="4">
        <f t="shared" si="18"/>
        <v>213.39199897192279</v>
      </c>
      <c r="AD84" s="4">
        <f t="shared" si="19"/>
        <v>237.35179891184129</v>
      </c>
      <c r="AE84" s="4">
        <f t="shared" si="20"/>
        <v>241.66815729367738</v>
      </c>
      <c r="AF84" s="4">
        <f t="shared" si="21"/>
        <v>230.64599470250792</v>
      </c>
      <c r="AG84" s="4">
        <f t="shared" si="22"/>
        <v>203.96570937696191</v>
      </c>
      <c r="AI84" s="4">
        <f t="shared" si="23"/>
        <v>4.7523929382696792</v>
      </c>
      <c r="AJ84" s="4">
        <f t="shared" si="24"/>
        <v>-3.7701892030926842</v>
      </c>
      <c r="AK84" s="4">
        <f t="shared" si="25"/>
        <v>-7.4872313917183249</v>
      </c>
      <c r="AL84" s="4">
        <f t="shared" si="26"/>
        <v>-9.6819510109877172</v>
      </c>
      <c r="AM84" s="4">
        <f t="shared" si="27"/>
        <v>-8.4596812560933472</v>
      </c>
      <c r="AN84" s="4">
        <f t="shared" si="28"/>
        <v>-0.91284231037820973</v>
      </c>
      <c r="AO84" s="4">
        <f t="shared" si="29"/>
        <v>-10.276888464097169</v>
      </c>
      <c r="AP84" s="4">
        <f t="shared" si="30"/>
        <v>-4.0134038383351935</v>
      </c>
      <c r="AQ84" s="4">
        <f t="shared" si="31"/>
        <v>-1.1814407604987878</v>
      </c>
      <c r="AR84" s="4">
        <f t="shared" si="32"/>
        <v>1.9188269240601414</v>
      </c>
      <c r="AS84" s="4">
        <f t="shared" si="33"/>
        <v>5.5220010280771987</v>
      </c>
      <c r="AT84" s="4">
        <f t="shared" si="34"/>
        <v>-8.0587989118412793</v>
      </c>
      <c r="AU84" s="4">
        <f t="shared" si="35"/>
        <v>-11.582157293677369</v>
      </c>
      <c r="AV84" s="4">
        <f t="shared" si="224"/>
        <v>-5.8519947025079091</v>
      </c>
      <c r="AW84" s="4">
        <f t="shared" si="224"/>
        <v>-2.8017093769619237</v>
      </c>
      <c r="AY84" s="2">
        <f t="shared" si="96"/>
        <v>64.543209830070722</v>
      </c>
      <c r="AZ84" s="2">
        <f t="shared" si="147"/>
        <v>67.292547632699481</v>
      </c>
      <c r="BA84" s="2">
        <f t="shared" si="148"/>
        <v>68.997445778814296</v>
      </c>
      <c r="BB84" s="2">
        <f t="shared" si="149"/>
        <v>70.259365820152084</v>
      </c>
      <c r="BC84" s="2">
        <f t="shared" si="150"/>
        <v>70.986862993241544</v>
      </c>
      <c r="BD84" s="2">
        <f t="shared" si="151"/>
        <v>69.462820345763859</v>
      </c>
      <c r="BE84" s="2">
        <f t="shared" si="152"/>
        <v>69.978803966467254</v>
      </c>
      <c r="BF84" s="2">
        <f t="shared" si="153"/>
        <v>70.641740678905364</v>
      </c>
      <c r="BG84" s="2">
        <f t="shared" si="154"/>
        <v>70.039215545511638</v>
      </c>
      <c r="BH84" s="2">
        <f t="shared" si="155"/>
        <v>75.076886970086633</v>
      </c>
      <c r="BI84" s="2">
        <f t="shared" si="156"/>
        <v>88.717234561000708</v>
      </c>
      <c r="BJ84" s="2">
        <f t="shared" si="157"/>
        <v>77.111637337698355</v>
      </c>
      <c r="BK84" s="2">
        <f t="shared" si="158"/>
        <v>73.437546191802511</v>
      </c>
      <c r="BL84" s="2">
        <f t="shared" si="159"/>
        <v>73.509990669926083</v>
      </c>
      <c r="BM84" s="2">
        <f t="shared" si="160"/>
        <v>75.375470743136489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72.147543944427667</v>
      </c>
      <c r="DL84" s="2">
        <f t="shared" si="225"/>
        <v>77.383112820512821</v>
      </c>
      <c r="DM84" s="2">
        <f t="shared" si="225"/>
        <v>78.459899879636723</v>
      </c>
      <c r="DN84" s="2">
        <f t="shared" si="225"/>
        <v>78.57242523452156</v>
      </c>
      <c r="DO84" s="2">
        <f t="shared" si="225"/>
        <v>80.812902187902196</v>
      </c>
      <c r="DP84" s="2">
        <f t="shared" si="225"/>
        <v>79.968774388674404</v>
      </c>
      <c r="DQ84" s="2">
        <f t="shared" si="225"/>
        <v>77.515936293436297</v>
      </c>
      <c r="DR84" s="2">
        <f t="shared" si="225"/>
        <v>79.046072415329789</v>
      </c>
      <c r="DS84" s="2">
        <f t="shared" si="225"/>
        <v>80.033232085561508</v>
      </c>
      <c r="DT84" s="2">
        <f t="shared" si="225"/>
        <v>87.780906722689082</v>
      </c>
      <c r="DU84" s="2">
        <f t="shared" si="225"/>
        <v>91.371322580645156</v>
      </c>
      <c r="DV84" s="2">
        <f t="shared" si="225"/>
        <v>84.17941587301587</v>
      </c>
      <c r="DW84" s="2">
        <f t="shared" si="225"/>
        <v>81.310468322573556</v>
      </c>
      <c r="DX84" s="2">
        <f t="shared" si="225"/>
        <v>81.508032085561496</v>
      </c>
      <c r="DY84" s="2">
        <f t="shared" si="225"/>
        <v>79.851525101965137</v>
      </c>
      <c r="EA84" s="2">
        <f>CE$228*$B84+CE$229</f>
        <v>62.330716989247321</v>
      </c>
      <c r="EB84" s="2">
        <f t="shared" si="72"/>
        <v>65.258746928987421</v>
      </c>
      <c r="EC84" s="2">
        <f t="shared" si="73"/>
        <v>66.74661033055682</v>
      </c>
      <c r="ED84" s="2">
        <f t="shared" si="74"/>
        <v>68.434996788659731</v>
      </c>
      <c r="EE84" s="2">
        <f t="shared" si="75"/>
        <v>68.420018237419171</v>
      </c>
      <c r="EF84" s="2">
        <f t="shared" si="76"/>
        <v>66.83199334516415</v>
      </c>
      <c r="EG84" s="2">
        <f t="shared" si="77"/>
        <v>67.914413974950548</v>
      </c>
      <c r="EH84" s="2">
        <f t="shared" si="78"/>
        <v>68.309166693128688</v>
      </c>
      <c r="EI84" s="2">
        <f t="shared" si="79"/>
        <v>67.348947798827851</v>
      </c>
      <c r="EJ84" s="2">
        <f t="shared" si="80"/>
        <v>71.929104467202308</v>
      </c>
      <c r="EK84" s="2">
        <f t="shared" si="81"/>
        <v>87.95769266119467</v>
      </c>
      <c r="EL84" s="2">
        <f t="shared" si="82"/>
        <v>75.262450391626871</v>
      </c>
      <c r="EM84" s="2">
        <f t="shared" si="83"/>
        <v>71.437189391728865</v>
      </c>
      <c r="EN84" s="2">
        <f t="shared" si="84"/>
        <v>71.266953357386669</v>
      </c>
      <c r="EO84" s="2">
        <f t="shared" si="85"/>
        <v>73.969875376190018</v>
      </c>
      <c r="EQ84" s="2">
        <f t="shared" si="86"/>
        <v>60.958840450328253</v>
      </c>
      <c r="ER84" s="2">
        <f t="shared" si="226"/>
        <v>64.23048167494909</v>
      </c>
      <c r="ES84" s="2">
        <f t="shared" si="226"/>
        <v>65.469953193138778</v>
      </c>
      <c r="ET84" s="2">
        <f t="shared" si="226"/>
        <v>67.750716986748216</v>
      </c>
      <c r="EU84" s="2">
        <f t="shared" si="226"/>
        <v>67.890772472076094</v>
      </c>
      <c r="EV84" s="2">
        <f t="shared" si="226"/>
        <v>67.461681197497441</v>
      </c>
      <c r="EW84" s="2">
        <f t="shared" si="226"/>
        <v>67.867940588551761</v>
      </c>
      <c r="EX84" s="2">
        <f t="shared" si="226"/>
        <v>67.829183902992668</v>
      </c>
      <c r="EY84" s="2">
        <f t="shared" si="226"/>
        <v>69.042636116616904</v>
      </c>
      <c r="EZ84" s="2">
        <f t="shared" si="226"/>
        <v>70.524094406783959</v>
      </c>
      <c r="FA84" s="2">
        <f t="shared" si="226"/>
        <v>83.567804099466343</v>
      </c>
      <c r="FB84" s="2">
        <f t="shared" si="226"/>
        <v>75.852910526026591</v>
      </c>
      <c r="FC84" s="2">
        <f t="shared" si="226"/>
        <v>74.257022595671714</v>
      </c>
      <c r="FD84" s="2">
        <f t="shared" si="226"/>
        <v>73.984987781175178</v>
      </c>
      <c r="FE84" s="2">
        <f t="shared" si="226"/>
        <v>75.110535962576904</v>
      </c>
      <c r="FG84" s="2">
        <f t="shared" si="88"/>
        <v>0.7746036508128199</v>
      </c>
      <c r="FH84" s="2">
        <f t="shared" si="227"/>
        <v>0.8322421963654506</v>
      </c>
      <c r="FI84" s="2">
        <f t="shared" si="227"/>
        <v>0.80781716075610988</v>
      </c>
      <c r="FJ84" s="2">
        <f t="shared" si="227"/>
        <v>0.82001720077810247</v>
      </c>
      <c r="FK84" s="2">
        <f t="shared" si="227"/>
        <v>0.79286593360832058</v>
      </c>
      <c r="FL84" s="2">
        <f t="shared" si="227"/>
        <v>0.79974843260354966</v>
      </c>
      <c r="FM84" s="2">
        <f t="shared" si="227"/>
        <v>0.78499210873343561</v>
      </c>
      <c r="FN84" s="2">
        <f t="shared" si="227"/>
        <v>0.78273478793092011</v>
      </c>
      <c r="FO84" s="2">
        <f t="shared" si="227"/>
        <v>0.78795606305539201</v>
      </c>
      <c r="FP84" s="2">
        <f t="shared" si="227"/>
        <v>0.8013941625997153</v>
      </c>
      <c r="FQ84" s="2">
        <f t="shared" si="227"/>
        <v>0.77714043164840985</v>
      </c>
      <c r="FR84" s="2">
        <f t="shared" si="227"/>
        <v>0.79263703554597131</v>
      </c>
      <c r="FS84" s="2">
        <f t="shared" si="227"/>
        <v>0.79745484841415104</v>
      </c>
      <c r="FT84" s="2">
        <f t="shared" si="227"/>
        <v>0.78101727168078527</v>
      </c>
      <c r="FU84" s="2">
        <f t="shared" si="227"/>
        <v>0.76105136717250965</v>
      </c>
      <c r="FW84" s="2">
        <f t="shared" si="112"/>
        <v>1.3420703054352727E-4</v>
      </c>
      <c r="FX84" s="2">
        <f t="shared" si="164"/>
        <v>1.5199260237234885E-4</v>
      </c>
      <c r="FY84" s="2">
        <f t="shared" si="165"/>
        <v>2.0192905591253062E-4</v>
      </c>
      <c r="FZ84" s="2">
        <f t="shared" si="166"/>
        <v>2.8309633722649211E-4</v>
      </c>
      <c r="GA84" s="2">
        <f t="shared" si="167"/>
        <v>2.7150176866992627E-4</v>
      </c>
      <c r="GB84" s="2">
        <f t="shared" si="168"/>
        <v>2.6363235720164779E-4</v>
      </c>
      <c r="GC84" s="2">
        <f t="shared" si="169"/>
        <v>2.8134661106639868E-4</v>
      </c>
      <c r="GD84" s="2">
        <f t="shared" si="170"/>
        <v>3.7941552656574568E-4</v>
      </c>
      <c r="GE84" s="2">
        <f t="shared" si="171"/>
        <v>3.7915429504511246E-4</v>
      </c>
      <c r="GF84" s="2">
        <f t="shared" si="172"/>
        <v>3.4018145764630296E-4</v>
      </c>
      <c r="GG84" s="2">
        <f t="shared" si="173"/>
        <v>2.7749919790509466E-4</v>
      </c>
      <c r="GH84" s="2">
        <f t="shared" si="174"/>
        <v>2.3464736793559344E-4</v>
      </c>
      <c r="GI84" s="2">
        <f t="shared" si="175"/>
        <v>2.02856812787755E-4</v>
      </c>
      <c r="GJ84" s="2">
        <f t="shared" si="176"/>
        <v>1.5376983755557757E-4</v>
      </c>
      <c r="GK84" s="2">
        <f t="shared" si="177"/>
        <v>1.6061412527793468E-4</v>
      </c>
      <c r="GM84" s="86">
        <f t="shared" si="113"/>
        <v>0.37922622212806339</v>
      </c>
      <c r="GN84" s="86">
        <f t="shared" si="178"/>
        <v>0.62858303006877503</v>
      </c>
      <c r="GO84" s="86">
        <f t="shared" si="179"/>
        <v>0.60922841098958236</v>
      </c>
      <c r="GP84" s="86">
        <f t="shared" si="180"/>
        <v>0.64265238238202405</v>
      </c>
      <c r="GQ84" s="86">
        <f t="shared" si="181"/>
        <v>0.61404487918833628</v>
      </c>
      <c r="GR84" s="86">
        <f t="shared" si="182"/>
        <v>0.59909254151731084</v>
      </c>
      <c r="GS84" s="86">
        <f t="shared" si="183"/>
        <v>0.60817768217759938</v>
      </c>
      <c r="GT84" s="86">
        <f t="shared" si="184"/>
        <v>0.61280274222775344</v>
      </c>
      <c r="GU84" s="86">
        <f t="shared" si="185"/>
        <v>0.61825247814845607</v>
      </c>
      <c r="GV84" s="86">
        <f t="shared" si="186"/>
        <v>0.62059889578809735</v>
      </c>
      <c r="GW84" s="86">
        <f t="shared" si="187"/>
        <v>0.55929089902926976</v>
      </c>
      <c r="GX84" s="86">
        <f t="shared" si="188"/>
        <v>0.63365724951770375</v>
      </c>
      <c r="GY84" s="86">
        <f t="shared" si="189"/>
        <v>0.62383982454441655</v>
      </c>
      <c r="GZ84" s="86">
        <f t="shared" si="190"/>
        <v>0.61631805502453463</v>
      </c>
      <c r="HA84" s="86">
        <f t="shared" si="191"/>
        <v>0.59679701678055697</v>
      </c>
      <c r="HC84" s="86">
        <f t="shared" si="145"/>
        <v>2.3006853937279473E-5</v>
      </c>
      <c r="HD84" s="86">
        <f t="shared" si="192"/>
        <v>1.2899090517442922E-4</v>
      </c>
      <c r="HE84" s="86">
        <f t="shared" si="193"/>
        <v>7.0276859638401305E-5</v>
      </c>
      <c r="HF84" s="86">
        <f t="shared" si="194"/>
        <v>1.34313184277322E-4</v>
      </c>
      <c r="HG84" s="86">
        <f t="shared" si="195"/>
        <v>4.0322402149807491E-5</v>
      </c>
      <c r="HH84" s="86">
        <f t="shared" si="196"/>
        <v>5.0116277963846092E-5</v>
      </c>
      <c r="HI84" s="86">
        <f t="shared" si="197"/>
        <v>3.205743445708843E-5</v>
      </c>
      <c r="HJ84" s="86">
        <f t="shared" si="198"/>
        <v>4.9292090008856937E-5</v>
      </c>
      <c r="HK84" s="86">
        <f t="shared" si="199"/>
        <v>9.1139337823447651E-5</v>
      </c>
      <c r="HL84" s="86">
        <f t="shared" si="200"/>
        <v>2.5084709510714883E-4</v>
      </c>
      <c r="HM84" s="86">
        <f t="shared" si="201"/>
        <v>8.7848942210512428E-5</v>
      </c>
      <c r="HN84" s="86">
        <f t="shared" si="202"/>
        <v>4.6013163313743166E-5</v>
      </c>
      <c r="HO84" s="86">
        <f t="shared" si="203"/>
        <v>3.055952625565581E-5</v>
      </c>
      <c r="HP84" s="86">
        <f t="shared" si="204"/>
        <v>1.426948318626063E-5</v>
      </c>
      <c r="HQ84" s="86">
        <f t="shared" si="205"/>
        <v>3.0554338119632644E-6</v>
      </c>
      <c r="HS84" s="86">
        <f t="shared" si="114"/>
        <v>6.8324246724812471E-27</v>
      </c>
      <c r="HT84" s="86">
        <f t="shared" si="206"/>
        <v>1.4723781811571492E-27</v>
      </c>
      <c r="HU84" s="86">
        <f t="shared" si="207"/>
        <v>2.6020404732079163E-30</v>
      </c>
      <c r="HV84" s="86">
        <f t="shared" si="208"/>
        <v>2.2576209330950309E-26</v>
      </c>
      <c r="HW84" s="86">
        <f t="shared" si="209"/>
        <v>1.6829507404518636E-30</v>
      </c>
      <c r="HX84" s="86">
        <f t="shared" si="210"/>
        <v>2.811289932938423E-31</v>
      </c>
      <c r="HY84" s="86">
        <f t="shared" si="211"/>
        <v>1.2396528424798474E-31</v>
      </c>
      <c r="HZ84" s="86">
        <f t="shared" si="212"/>
        <v>1.6839165958164827E-31</v>
      </c>
      <c r="IA84" s="86">
        <f t="shared" si="213"/>
        <v>3.7446929124740046E-30</v>
      </c>
      <c r="IB84" s="86">
        <f t="shared" si="214"/>
        <v>5.3019120807344821E-27</v>
      </c>
      <c r="IC84" s="86">
        <f t="shared" si="215"/>
        <v>5.2537885051026342E-31</v>
      </c>
      <c r="ID84" s="86">
        <f t="shared" si="216"/>
        <v>1.874283453368962E-30</v>
      </c>
      <c r="IE84" s="86">
        <f t="shared" si="217"/>
        <v>2.852403181799793E-31</v>
      </c>
      <c r="IF84" s="86">
        <f t="shared" si="218"/>
        <v>6.7265717809776062E-32</v>
      </c>
      <c r="IG84" s="86">
        <f t="shared" si="219"/>
        <v>1.3395834269666637E-25</v>
      </c>
      <c r="II84" s="86">
        <f t="shared" si="115"/>
        <v>7.4886189590305054E-118</v>
      </c>
      <c r="IJ84" s="86">
        <f t="shared" si="116"/>
        <v>2.0466891625949224E-130</v>
      </c>
      <c r="IK84" s="86">
        <f t="shared" si="117"/>
        <v>1.6622051315343457E-143</v>
      </c>
      <c r="IL84" s="86">
        <f t="shared" si="118"/>
        <v>4.4170999762339291E-124</v>
      </c>
      <c r="IM84" s="86">
        <f t="shared" si="119"/>
        <v>1.1237927268577956E-144</v>
      </c>
      <c r="IN84" s="86">
        <f t="shared" si="120"/>
        <v>4.7065846429870963E-149</v>
      </c>
      <c r="IO84" s="86">
        <f t="shared" si="121"/>
        <v>9.4657824364753548E-148</v>
      </c>
      <c r="IP84" s="86">
        <f t="shared" si="122"/>
        <v>6.8037736098290339E-148</v>
      </c>
      <c r="IQ84" s="86">
        <f t="shared" si="123"/>
        <v>6.7323267452381652E-144</v>
      </c>
      <c r="IR84" s="86">
        <f t="shared" si="124"/>
        <v>5.3789479352983291E-128</v>
      </c>
      <c r="IS84" s="86">
        <f t="shared" si="125"/>
        <v>1.5414097953789088E-145</v>
      </c>
      <c r="IT84" s="86">
        <f t="shared" si="126"/>
        <v>1.778285252663441E-145</v>
      </c>
      <c r="IU84" s="86">
        <f t="shared" si="127"/>
        <v>1.1992611025314935E-143</v>
      </c>
      <c r="IV84" s="86">
        <f t="shared" si="128"/>
        <v>4.8276547000192986E-96</v>
      </c>
      <c r="IW84" s="86">
        <f t="shared" si="129"/>
        <v>3.1761224256583542E-55</v>
      </c>
      <c r="IY84" s="86">
        <f t="shared" si="130"/>
        <v>0.3792492289820007</v>
      </c>
      <c r="IZ84" s="86">
        <f t="shared" si="131"/>
        <v>0.6287120209739494</v>
      </c>
      <c r="JA84" s="86">
        <f t="shared" si="132"/>
        <v>0.60929868784922081</v>
      </c>
      <c r="JB84" s="86">
        <f t="shared" si="133"/>
        <v>0.64278669556630141</v>
      </c>
      <c r="JC84" s="86">
        <f t="shared" si="134"/>
        <v>0.61408520159048607</v>
      </c>
      <c r="JD84" s="86">
        <f t="shared" si="135"/>
        <v>0.59914265779527465</v>
      </c>
      <c r="JE84" s="86">
        <f t="shared" si="136"/>
        <v>0.60820973961205649</v>
      </c>
      <c r="JF84" s="86">
        <f t="shared" si="137"/>
        <v>0.61285203431776225</v>
      </c>
      <c r="JG84" s="86">
        <f t="shared" si="138"/>
        <v>0.61834361748627953</v>
      </c>
      <c r="JH84" s="86">
        <f t="shared" si="139"/>
        <v>0.62084974288320449</v>
      </c>
      <c r="JI84" s="86">
        <f t="shared" si="140"/>
        <v>0.55937874797148024</v>
      </c>
      <c r="JJ84" s="86">
        <f t="shared" si="141"/>
        <v>0.63370326268101751</v>
      </c>
      <c r="JK84" s="86">
        <f t="shared" si="142"/>
        <v>0.62387038407067219</v>
      </c>
      <c r="JL84" s="86">
        <f t="shared" si="143"/>
        <v>0.61633232450772091</v>
      </c>
      <c r="JM84" s="86">
        <f t="shared" si="144"/>
        <v>0.59680007221436893</v>
      </c>
    </row>
    <row r="85" spans="2:273" x14ac:dyDescent="0.25">
      <c r="B85" s="2">
        <v>58</v>
      </c>
      <c r="C85" s="37">
        <v>218.75399999999999</v>
      </c>
      <c r="D85" s="37">
        <v>223.96700000000001</v>
      </c>
      <c r="E85" s="37">
        <v>219.37299999999999</v>
      </c>
      <c r="F85" s="37">
        <v>213.37299999999999</v>
      </c>
      <c r="G85" s="37">
        <v>222.39</v>
      </c>
      <c r="H85" s="37">
        <v>200.28800000000001</v>
      </c>
      <c r="I85" s="37">
        <v>222.42400000000001</v>
      </c>
      <c r="J85" s="37">
        <v>207.87899999999999</v>
      </c>
      <c r="K85" s="37">
        <v>201</v>
      </c>
      <c r="L85" s="37">
        <v>192.79300000000001</v>
      </c>
      <c r="M85" s="37">
        <v>198.172</v>
      </c>
      <c r="N85" s="37">
        <v>216.655</v>
      </c>
      <c r="O85" s="37">
        <v>221.77600000000001</v>
      </c>
      <c r="P85" s="37">
        <v>210.87299999999999</v>
      </c>
      <c r="Q85" s="37">
        <v>183.364</v>
      </c>
      <c r="S85" s="4">
        <f t="shared" si="8"/>
        <v>219.45565970126108</v>
      </c>
      <c r="T85" s="4">
        <f t="shared" si="9"/>
        <v>219.48118372820133</v>
      </c>
      <c r="U85" s="4">
        <f t="shared" si="10"/>
        <v>216.36082076791919</v>
      </c>
      <c r="V85" s="4">
        <f t="shared" si="11"/>
        <v>214.97014319048878</v>
      </c>
      <c r="W85" s="4">
        <f t="shared" si="12"/>
        <v>218.7017688990021</v>
      </c>
      <c r="X85" s="4">
        <f t="shared" si="13"/>
        <v>194.3463348472294</v>
      </c>
      <c r="Y85" s="4">
        <f t="shared" si="14"/>
        <v>222.65526247297981</v>
      </c>
      <c r="Z85" s="4">
        <f t="shared" si="15"/>
        <v>197.94823794455687</v>
      </c>
      <c r="AA85" s="4">
        <f t="shared" si="16"/>
        <v>189.57418018227563</v>
      </c>
      <c r="AB85" s="4">
        <f t="shared" si="17"/>
        <v>179.7828574169624</v>
      </c>
      <c r="AC85" s="4">
        <f t="shared" si="18"/>
        <v>184.07162137844409</v>
      </c>
      <c r="AD85" s="4">
        <f t="shared" si="19"/>
        <v>215.20824781057576</v>
      </c>
      <c r="AE85" s="4">
        <f t="shared" si="20"/>
        <v>225.85731439072424</v>
      </c>
      <c r="AF85" s="4">
        <f t="shared" si="21"/>
        <v>204.47221338307685</v>
      </c>
      <c r="AG85" s="4">
        <f t="shared" si="22"/>
        <v>176.77057899069541</v>
      </c>
      <c r="AI85" s="4">
        <f t="shared" si="23"/>
        <v>-0.70165970126109301</v>
      </c>
      <c r="AJ85" s="4">
        <f t="shared" si="24"/>
        <v>4.4858162717986829</v>
      </c>
      <c r="AK85" s="4">
        <f t="shared" si="25"/>
        <v>3.012179232080797</v>
      </c>
      <c r="AL85" s="4">
        <f t="shared" si="26"/>
        <v>-1.5971431904887936</v>
      </c>
      <c r="AM85" s="4">
        <f t="shared" si="27"/>
        <v>3.6882311009978821</v>
      </c>
      <c r="AN85" s="4">
        <f t="shared" si="28"/>
        <v>5.9416651527706108</v>
      </c>
      <c r="AO85" s="4">
        <f t="shared" si="29"/>
        <v>-0.2312624729798074</v>
      </c>
      <c r="AP85" s="4">
        <f t="shared" si="30"/>
        <v>9.9307620554431253</v>
      </c>
      <c r="AQ85" s="4">
        <f t="shared" si="31"/>
        <v>11.425819817724374</v>
      </c>
      <c r="AR85" s="4">
        <f t="shared" si="32"/>
        <v>13.010142583037606</v>
      </c>
      <c r="AS85" s="4">
        <f t="shared" si="33"/>
        <v>14.100378621555905</v>
      </c>
      <c r="AT85" s="4">
        <f t="shared" si="34"/>
        <v>1.4467521894242452</v>
      </c>
      <c r="AU85" s="4">
        <f t="shared" si="35"/>
        <v>-4.0813143907242306</v>
      </c>
      <c r="AV85" s="4">
        <f t="shared" si="224"/>
        <v>6.400786616923142</v>
      </c>
      <c r="AW85" s="4">
        <f t="shared" si="224"/>
        <v>6.593421009304592</v>
      </c>
      <c r="AY85" s="2">
        <f t="shared" si="96"/>
        <v>64.337496175505592</v>
      </c>
      <c r="AZ85" s="2">
        <f t="shared" si="147"/>
        <v>67.099645647090824</v>
      </c>
      <c r="BA85" s="2">
        <f t="shared" si="148"/>
        <v>68.782414286444933</v>
      </c>
      <c r="BB85" s="2">
        <f t="shared" si="149"/>
        <v>70.051001625663389</v>
      </c>
      <c r="BC85" s="2">
        <f t="shared" si="150"/>
        <v>70.753400710530784</v>
      </c>
      <c r="BD85" s="2">
        <f t="shared" si="151"/>
        <v>69.256702992178518</v>
      </c>
      <c r="BE85" s="2">
        <f t="shared" si="152"/>
        <v>69.785440908190665</v>
      </c>
      <c r="BF85" s="2">
        <f t="shared" si="153"/>
        <v>70.400937150801695</v>
      </c>
      <c r="BG85" s="2">
        <f t="shared" si="154"/>
        <v>69.832739899238078</v>
      </c>
      <c r="BH85" s="2">
        <f t="shared" si="155"/>
        <v>74.795968215434826</v>
      </c>
      <c r="BI85" s="2">
        <f t="shared" si="156"/>
        <v>88.469327522769987</v>
      </c>
      <c r="BJ85" s="2">
        <f t="shared" si="157"/>
        <v>76.91554078977245</v>
      </c>
      <c r="BK85" s="2">
        <f t="shared" si="158"/>
        <v>73.249294230541736</v>
      </c>
      <c r="BL85" s="2">
        <f t="shared" si="159"/>
        <v>73.341722120340449</v>
      </c>
      <c r="BM85" s="2">
        <f t="shared" si="160"/>
        <v>75.25161034620686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72.261610087586831</v>
      </c>
      <c r="DL85" s="2">
        <f t="shared" si="225"/>
        <v>77.563507152496641</v>
      </c>
      <c r="DM85" s="2">
        <f t="shared" si="225"/>
        <v>78.662687274318856</v>
      </c>
      <c r="DN85" s="2">
        <f t="shared" si="225"/>
        <v>78.714468574108807</v>
      </c>
      <c r="DO85" s="2">
        <f t="shared" si="225"/>
        <v>81.02138931788933</v>
      </c>
      <c r="DP85" s="2">
        <f t="shared" si="225"/>
        <v>80.160436808236824</v>
      </c>
      <c r="DQ85" s="2">
        <f t="shared" si="225"/>
        <v>77.68209330759332</v>
      </c>
      <c r="DR85" s="2">
        <f t="shared" si="225"/>
        <v>79.203035650623903</v>
      </c>
      <c r="DS85" s="2">
        <f t="shared" si="225"/>
        <v>80.21301069518718</v>
      </c>
      <c r="DT85" s="2">
        <f t="shared" si="225"/>
        <v>87.990314285714291</v>
      </c>
      <c r="DU85" s="2">
        <f t="shared" si="225"/>
        <v>91.670238709677406</v>
      </c>
      <c r="DV85" s="2">
        <f t="shared" si="225"/>
        <v>84.425434920634913</v>
      </c>
      <c r="DW85" s="2">
        <f t="shared" si="225"/>
        <v>81.468167633220247</v>
      </c>
      <c r="DX85" s="2">
        <f t="shared" si="225"/>
        <v>81.724682964094725</v>
      </c>
      <c r="DY85" s="2">
        <f t="shared" si="225"/>
        <v>79.95221253244344</v>
      </c>
      <c r="EA85" s="2">
        <f t="shared" ref="EA85:EA148" si="228">CE$228*$B85+CE$229</f>
        <v>62.234849892473122</v>
      </c>
      <c r="EB85" s="2">
        <f t="shared" si="72"/>
        <v>65.176199449563995</v>
      </c>
      <c r="EC85" s="2">
        <f t="shared" si="73"/>
        <v>66.639019455725588</v>
      </c>
      <c r="ED85" s="2">
        <f t="shared" si="74"/>
        <v>68.317049183784334</v>
      </c>
      <c r="EE85" s="2">
        <f t="shared" si="75"/>
        <v>68.307137533274158</v>
      </c>
      <c r="EF85" s="2">
        <f t="shared" si="76"/>
        <v>66.766493167701853</v>
      </c>
      <c r="EG85" s="2">
        <f t="shared" si="77"/>
        <v>67.8128902645023</v>
      </c>
      <c r="EH85" s="2">
        <f t="shared" si="78"/>
        <v>68.172942930228459</v>
      </c>
      <c r="EI85" s="2">
        <f t="shared" si="79"/>
        <v>67.284271732315659</v>
      </c>
      <c r="EJ85" s="2">
        <f t="shared" si="80"/>
        <v>71.814416815525959</v>
      </c>
      <c r="EK85" s="2">
        <f t="shared" si="81"/>
        <v>87.633820813307523</v>
      </c>
      <c r="EL85" s="2">
        <f t="shared" si="82"/>
        <v>75.123552093140091</v>
      </c>
      <c r="EM85" s="2">
        <f t="shared" si="83"/>
        <v>71.34470874936838</v>
      </c>
      <c r="EN85" s="2">
        <f t="shared" si="84"/>
        <v>71.197545679113588</v>
      </c>
      <c r="EO85" s="2">
        <f t="shared" si="85"/>
        <v>73.90536157478445</v>
      </c>
      <c r="EQ85" s="2">
        <f t="shared" si="86"/>
        <v>60.887182810833295</v>
      </c>
      <c r="ER85" s="2">
        <f t="shared" si="226"/>
        <v>64.167310264836686</v>
      </c>
      <c r="ES85" s="2">
        <f t="shared" si="226"/>
        <v>65.387971621135009</v>
      </c>
      <c r="ET85" s="2">
        <f t="shared" si="226"/>
        <v>67.646301061730739</v>
      </c>
      <c r="EU85" s="2">
        <f t="shared" si="226"/>
        <v>67.787983860291916</v>
      </c>
      <c r="EV85" s="2">
        <f t="shared" si="226"/>
        <v>67.382940709864798</v>
      </c>
      <c r="EW85" s="2">
        <f t="shared" si="226"/>
        <v>67.766144151414821</v>
      </c>
      <c r="EX85" s="2">
        <f t="shared" si="226"/>
        <v>67.703296944445199</v>
      </c>
      <c r="EY85" s="2">
        <f t="shared" si="226"/>
        <v>68.946349495724789</v>
      </c>
      <c r="EZ85" s="2">
        <f t="shared" si="226"/>
        <v>70.442025735299595</v>
      </c>
      <c r="FA85" s="2">
        <f t="shared" si="226"/>
        <v>83.341966379038112</v>
      </c>
      <c r="FB85" s="2">
        <f t="shared" si="226"/>
        <v>75.701267923285585</v>
      </c>
      <c r="FC85" s="2">
        <f t="shared" si="226"/>
        <v>74.104499642831385</v>
      </c>
      <c r="FD85" s="2">
        <f t="shared" si="226"/>
        <v>73.85232785323231</v>
      </c>
      <c r="FE85" s="2">
        <f t="shared" si="226"/>
        <v>75.016958758447913</v>
      </c>
      <c r="FG85" s="2">
        <f t="shared" si="88"/>
        <v>0.79027676381944478</v>
      </c>
      <c r="FH85" s="2">
        <f t="shared" si="227"/>
        <v>0.84471086218182501</v>
      </c>
      <c r="FI85" s="2">
        <f t="shared" si="227"/>
        <v>0.82171232163294139</v>
      </c>
      <c r="FJ85" s="2">
        <f t="shared" si="227"/>
        <v>0.83321239845012984</v>
      </c>
      <c r="FK85" s="2">
        <f t="shared" si="227"/>
        <v>0.80758460942067156</v>
      </c>
      <c r="FL85" s="2">
        <f t="shared" si="227"/>
        <v>0.81409271973114561</v>
      </c>
      <c r="FM85" s="2">
        <f t="shared" si="227"/>
        <v>0.80012924494383397</v>
      </c>
      <c r="FN85" s="2">
        <f t="shared" si="227"/>
        <v>0.79798994873138307</v>
      </c>
      <c r="FO85" s="2">
        <f t="shared" si="227"/>
        <v>0.80293691313719107</v>
      </c>
      <c r="FP85" s="2">
        <f t="shared" si="227"/>
        <v>0.8156477380864906</v>
      </c>
      <c r="FQ85" s="2">
        <f t="shared" si="227"/>
        <v>0.79268435867020837</v>
      </c>
      <c r="FR85" s="2">
        <f t="shared" si="227"/>
        <v>0.80736802481902703</v>
      </c>
      <c r="FS85" s="2">
        <f t="shared" si="227"/>
        <v>0.81192479170769272</v>
      </c>
      <c r="FT85" s="2">
        <f t="shared" si="227"/>
        <v>0.79636165278764626</v>
      </c>
      <c r="FU85" s="2">
        <f t="shared" si="227"/>
        <v>0.77739603297196436</v>
      </c>
      <c r="FW85" s="2">
        <f t="shared" si="112"/>
        <v>1.4715317741307538E-4</v>
      </c>
      <c r="FX85" s="2">
        <f t="shared" si="164"/>
        <v>1.6665413066481831E-4</v>
      </c>
      <c r="FY85" s="2">
        <f t="shared" si="165"/>
        <v>2.2140649358967594E-4</v>
      </c>
      <c r="FZ85" s="2">
        <f t="shared" si="166"/>
        <v>3.1040048332517227E-4</v>
      </c>
      <c r="GA85" s="2">
        <f t="shared" si="167"/>
        <v>2.9768797192188313E-4</v>
      </c>
      <c r="GB85" s="2">
        <f t="shared" si="168"/>
        <v>2.8905977929920263E-4</v>
      </c>
      <c r="GC85" s="2">
        <f t="shared" si="169"/>
        <v>3.0848205121380848E-4</v>
      </c>
      <c r="GD85" s="2">
        <f t="shared" si="170"/>
        <v>4.1600562413620588E-4</v>
      </c>
      <c r="GE85" s="2">
        <f t="shared" si="171"/>
        <v>4.1571921043138466E-4</v>
      </c>
      <c r="GF85" s="2">
        <f t="shared" si="172"/>
        <v>3.7298930949740432E-4</v>
      </c>
      <c r="GG85" s="2">
        <f t="shared" si="173"/>
        <v>3.0426367401381284E-4</v>
      </c>
      <c r="GH85" s="2">
        <f t="shared" si="174"/>
        <v>2.5727989833014737E-4</v>
      </c>
      <c r="GI85" s="2">
        <f t="shared" si="175"/>
        <v>2.2242371904857705E-4</v>
      </c>
      <c r="GJ85" s="2">
        <f t="shared" si="176"/>
        <v>1.6860277280843227E-4</v>
      </c>
      <c r="GK85" s="2">
        <f t="shared" si="177"/>
        <v>1.7610715744542868E-4</v>
      </c>
      <c r="GM85" s="86">
        <f t="shared" si="113"/>
        <v>0.44372543622228844</v>
      </c>
      <c r="GN85" s="86">
        <f t="shared" si="178"/>
        <v>0.62282048325200523</v>
      </c>
      <c r="GO85" s="86">
        <f t="shared" si="179"/>
        <v>0.58738238258253417</v>
      </c>
      <c r="GP85" s="86">
        <f t="shared" si="180"/>
        <v>0.61381599282427846</v>
      </c>
      <c r="GQ85" s="86">
        <f t="shared" si="181"/>
        <v>0.59379917437462348</v>
      </c>
      <c r="GR85" s="86">
        <f t="shared" si="182"/>
        <v>0.55534463347597507</v>
      </c>
      <c r="GS85" s="86">
        <f t="shared" si="183"/>
        <v>0.6072357725149139</v>
      </c>
      <c r="GT85" s="86">
        <f t="shared" si="184"/>
        <v>0.56022283461544287</v>
      </c>
      <c r="GU85" s="86">
        <f t="shared" si="185"/>
        <v>0.54293568917624102</v>
      </c>
      <c r="GV85" s="86">
        <f t="shared" si="186"/>
        <v>0.52083943422761991</v>
      </c>
      <c r="GW85" s="86">
        <f t="shared" si="187"/>
        <v>0.49000240453066995</v>
      </c>
      <c r="GX85" s="86">
        <f t="shared" si="188"/>
        <v>0.60878458807698166</v>
      </c>
      <c r="GY85" s="86">
        <f t="shared" si="189"/>
        <v>0.62529065179127152</v>
      </c>
      <c r="GZ85" s="86">
        <f t="shared" si="190"/>
        <v>0.57787061657919181</v>
      </c>
      <c r="HA85" s="86">
        <f t="shared" si="191"/>
        <v>0.53843326947928805</v>
      </c>
      <c r="HC85" s="86">
        <f t="shared" si="145"/>
        <v>4.2456974083816349E-5</v>
      </c>
      <c r="HD85" s="86">
        <f t="shared" si="192"/>
        <v>2.3407684325350839E-4</v>
      </c>
      <c r="HE85" s="86">
        <f t="shared" si="193"/>
        <v>1.3707369498437041E-4</v>
      </c>
      <c r="HF85" s="86">
        <f t="shared" si="194"/>
        <v>2.5048972905621981E-4</v>
      </c>
      <c r="HG85" s="86">
        <f t="shared" si="195"/>
        <v>8.2460297406293731E-5</v>
      </c>
      <c r="HH85" s="86">
        <f t="shared" si="196"/>
        <v>1.0248198133742613E-4</v>
      </c>
      <c r="HI85" s="86">
        <f t="shared" si="197"/>
        <v>6.6830030918567994E-5</v>
      </c>
      <c r="HJ85" s="86">
        <f t="shared" si="198"/>
        <v>1.0388360439948441E-4</v>
      </c>
      <c r="HK85" s="86">
        <f t="shared" si="199"/>
        <v>1.8557170024494966E-4</v>
      </c>
      <c r="HL85" s="86">
        <f t="shared" si="200"/>
        <v>4.6773151197111197E-4</v>
      </c>
      <c r="HM85" s="86">
        <f t="shared" si="201"/>
        <v>1.751057502881317E-4</v>
      </c>
      <c r="HN85" s="86">
        <f t="shared" si="202"/>
        <v>9.2681164928513218E-5</v>
      </c>
      <c r="HO85" s="86">
        <f t="shared" si="203"/>
        <v>6.1460782212155655E-5</v>
      </c>
      <c r="HP85" s="86">
        <f t="shared" si="204"/>
        <v>3.017324792691307E-5</v>
      </c>
      <c r="HQ85" s="86">
        <f t="shared" si="205"/>
        <v>7.5712347180248795E-6</v>
      </c>
      <c r="HS85" s="86">
        <f t="shared" si="114"/>
        <v>3.6636410048641963E-26</v>
      </c>
      <c r="HT85" s="86">
        <f t="shared" si="206"/>
        <v>9.0466456870201939E-27</v>
      </c>
      <c r="HU85" s="86">
        <f t="shared" si="207"/>
        <v>2.0607352250686214E-29</v>
      </c>
      <c r="HV85" s="86">
        <f t="shared" si="208"/>
        <v>1.4510604288247785E-25</v>
      </c>
      <c r="HW85" s="86">
        <f t="shared" si="209"/>
        <v>1.4581342693173393E-29</v>
      </c>
      <c r="HX85" s="86">
        <f t="shared" si="210"/>
        <v>2.5706484580930875E-30</v>
      </c>
      <c r="HY85" s="86">
        <f t="shared" si="211"/>
        <v>1.1574271594183754E-30</v>
      </c>
      <c r="HZ85" s="86">
        <f t="shared" si="212"/>
        <v>1.7033982885445928E-30</v>
      </c>
      <c r="IA85" s="86">
        <f t="shared" si="213"/>
        <v>3.4840188478049222E-29</v>
      </c>
      <c r="IB85" s="86">
        <f t="shared" si="214"/>
        <v>3.753690179696008E-26</v>
      </c>
      <c r="IC85" s="86">
        <f t="shared" si="215"/>
        <v>4.6954414216073889E-30</v>
      </c>
      <c r="ID85" s="86">
        <f t="shared" si="216"/>
        <v>1.5708548925985396E-29</v>
      </c>
      <c r="IE85" s="86">
        <f t="shared" si="217"/>
        <v>2.3426085316199519E-30</v>
      </c>
      <c r="IF85" s="86">
        <f t="shared" si="218"/>
        <v>5.5724821665405196E-31</v>
      </c>
      <c r="IG85" s="86">
        <f t="shared" si="219"/>
        <v>7.2386026028758467E-25</v>
      </c>
      <c r="II85" s="86">
        <f t="shared" si="115"/>
        <v>1.8038105481252076E-115</v>
      </c>
      <c r="IJ85" s="86">
        <f t="shared" si="116"/>
        <v>9.7225419615709301E-128</v>
      </c>
      <c r="IK85" s="86">
        <f t="shared" si="117"/>
        <v>1.8525979277785218E-140</v>
      </c>
      <c r="IL85" s="86">
        <f t="shared" si="118"/>
        <v>2.4141734104109343E-121</v>
      </c>
      <c r="IM85" s="86">
        <f t="shared" si="119"/>
        <v>1.7104573158837654E-141</v>
      </c>
      <c r="IN85" s="86">
        <f t="shared" si="120"/>
        <v>8.7297963177178118E-146</v>
      </c>
      <c r="IO85" s="86">
        <f t="shared" si="121"/>
        <v>1.7424180330207063E-144</v>
      </c>
      <c r="IP85" s="86">
        <f t="shared" si="122"/>
        <v>1.6762925087203519E-144</v>
      </c>
      <c r="IQ85" s="86">
        <f t="shared" si="123"/>
        <v>1.3388244300281028E-140</v>
      </c>
      <c r="IR85" s="86">
        <f t="shared" si="124"/>
        <v>4.1742158619738825E-125</v>
      </c>
      <c r="IS85" s="86">
        <f t="shared" si="125"/>
        <v>2.5006767803154044E-142</v>
      </c>
      <c r="IT85" s="86">
        <f t="shared" si="126"/>
        <v>2.4813730289678631E-142</v>
      </c>
      <c r="IU85" s="86">
        <f t="shared" si="127"/>
        <v>1.351121800024183E-140</v>
      </c>
      <c r="IV85" s="86">
        <f t="shared" si="128"/>
        <v>4.4464794083517937E-94</v>
      </c>
      <c r="IW85" s="86">
        <f t="shared" si="129"/>
        <v>4.1913636957119182E-54</v>
      </c>
      <c r="IY85" s="86">
        <f t="shared" si="130"/>
        <v>0.44376789319637228</v>
      </c>
      <c r="IZ85" s="86">
        <f t="shared" si="131"/>
        <v>0.62305456009525872</v>
      </c>
      <c r="JA85" s="86">
        <f t="shared" si="132"/>
        <v>0.58751945627751856</v>
      </c>
      <c r="JB85" s="86">
        <f t="shared" si="133"/>
        <v>0.61406648255333462</v>
      </c>
      <c r="JC85" s="86">
        <f t="shared" si="134"/>
        <v>0.59388163467202981</v>
      </c>
      <c r="JD85" s="86">
        <f t="shared" si="135"/>
        <v>0.55544711545731251</v>
      </c>
      <c r="JE85" s="86">
        <f t="shared" si="136"/>
        <v>0.60730260254583246</v>
      </c>
      <c r="JF85" s="86">
        <f t="shared" si="137"/>
        <v>0.56032671821984237</v>
      </c>
      <c r="JG85" s="86">
        <f t="shared" si="138"/>
        <v>0.54312126087648593</v>
      </c>
      <c r="JH85" s="86">
        <f t="shared" si="139"/>
        <v>0.52130716573959102</v>
      </c>
      <c r="JI85" s="86">
        <f t="shared" si="140"/>
        <v>0.49017751028095807</v>
      </c>
      <c r="JJ85" s="86">
        <f t="shared" si="141"/>
        <v>0.60887726924191021</v>
      </c>
      <c r="JK85" s="86">
        <f t="shared" si="142"/>
        <v>0.62535211257348366</v>
      </c>
      <c r="JL85" s="86">
        <f t="shared" si="143"/>
        <v>0.57790078982711868</v>
      </c>
      <c r="JM85" s="86">
        <f t="shared" si="144"/>
        <v>0.53844084071400611</v>
      </c>
    </row>
    <row r="86" spans="2:273" x14ac:dyDescent="0.25">
      <c r="B86" s="2">
        <v>59</v>
      </c>
      <c r="C86" s="37">
        <v>225.31100000000001</v>
      </c>
      <c r="D86" s="37">
        <v>209.983</v>
      </c>
      <c r="E86" s="37">
        <v>197.62700000000001</v>
      </c>
      <c r="F86" s="37">
        <v>187.49199999999999</v>
      </c>
      <c r="G86" s="37">
        <v>199.017</v>
      </c>
      <c r="H86" s="37">
        <v>169.62700000000001</v>
      </c>
      <c r="I86" s="37">
        <v>203.42400000000001</v>
      </c>
      <c r="J86" s="37">
        <v>172.37899999999999</v>
      </c>
      <c r="K86" s="37">
        <v>160.36199999999999</v>
      </c>
      <c r="L86" s="37">
        <v>146.81</v>
      </c>
      <c r="M86" s="37">
        <v>161.517</v>
      </c>
      <c r="N86" s="37">
        <v>192.89699999999999</v>
      </c>
      <c r="O86" s="37">
        <v>207.12100000000001</v>
      </c>
      <c r="P86" s="37">
        <v>181.048</v>
      </c>
      <c r="Q86" s="37">
        <v>150.4</v>
      </c>
      <c r="S86" s="4">
        <f t="shared" si="8"/>
        <v>229.35328058494915</v>
      </c>
      <c r="T86" s="4">
        <f t="shared" si="9"/>
        <v>194.06159601663396</v>
      </c>
      <c r="U86" s="4">
        <f t="shared" si="10"/>
        <v>185.04336423690208</v>
      </c>
      <c r="V86" s="4">
        <f t="shared" si="11"/>
        <v>181.73408994760064</v>
      </c>
      <c r="W86" s="4">
        <f t="shared" si="12"/>
        <v>184.96826886656592</v>
      </c>
      <c r="X86" s="4">
        <f t="shared" si="13"/>
        <v>161.78743060119518</v>
      </c>
      <c r="Y86" s="4">
        <f t="shared" si="14"/>
        <v>192.3139468424161</v>
      </c>
      <c r="Z86" s="4">
        <f t="shared" si="15"/>
        <v>159.50363911581968</v>
      </c>
      <c r="AA86" s="4">
        <f t="shared" si="16"/>
        <v>148.55853940718356</v>
      </c>
      <c r="AB86" s="4">
        <f t="shared" si="17"/>
        <v>139.97981507527788</v>
      </c>
      <c r="AC86" s="4">
        <f t="shared" si="18"/>
        <v>152.64371418033943</v>
      </c>
      <c r="AD86" s="4">
        <f t="shared" si="19"/>
        <v>180.78249025076462</v>
      </c>
      <c r="AE86" s="4">
        <f t="shared" si="20"/>
        <v>196.88893226582982</v>
      </c>
      <c r="AF86" s="4">
        <f t="shared" si="21"/>
        <v>168.0574175869674</v>
      </c>
      <c r="AG86" s="4">
        <f t="shared" si="22"/>
        <v>143.13190423692717</v>
      </c>
      <c r="AI86" s="4">
        <f t="shared" si="23"/>
        <v>-4.0422805849491397</v>
      </c>
      <c r="AJ86" s="4">
        <f t="shared" si="24"/>
        <v>15.921403983366048</v>
      </c>
      <c r="AK86" s="4">
        <f t="shared" si="25"/>
        <v>12.583635763097931</v>
      </c>
      <c r="AL86" s="4">
        <f t="shared" si="26"/>
        <v>5.7579100523993532</v>
      </c>
      <c r="AM86" s="4">
        <f t="shared" si="27"/>
        <v>14.048731133434075</v>
      </c>
      <c r="AN86" s="4">
        <f t="shared" si="28"/>
        <v>7.8395693988048265</v>
      </c>
      <c r="AO86" s="4">
        <f t="shared" si="29"/>
        <v>11.110053157583906</v>
      </c>
      <c r="AP86" s="4">
        <f t="shared" si="30"/>
        <v>12.87536088418031</v>
      </c>
      <c r="AQ86" s="4">
        <f t="shared" si="31"/>
        <v>11.803460592816435</v>
      </c>
      <c r="AR86" s="4">
        <f t="shared" si="32"/>
        <v>6.8301849247221185</v>
      </c>
      <c r="AS86" s="4">
        <f t="shared" si="33"/>
        <v>8.8732858196605662</v>
      </c>
      <c r="AT86" s="4">
        <f t="shared" si="34"/>
        <v>12.114509749235367</v>
      </c>
      <c r="AU86" s="4">
        <f t="shared" si="35"/>
        <v>10.232067734170187</v>
      </c>
      <c r="AV86" s="4">
        <f t="shared" si="224"/>
        <v>12.990582413032598</v>
      </c>
      <c r="AW86" s="4">
        <f t="shared" si="224"/>
        <v>7.2680957630728358</v>
      </c>
      <c r="AY86" s="2">
        <f t="shared" si="96"/>
        <v>64.133550668878527</v>
      </c>
      <c r="AZ86" s="2">
        <f t="shared" si="147"/>
        <v>66.909886578384643</v>
      </c>
      <c r="BA86" s="2">
        <f t="shared" si="148"/>
        <v>68.568613391152979</v>
      </c>
      <c r="BB86" s="2">
        <f t="shared" si="149"/>
        <v>69.844144081004501</v>
      </c>
      <c r="BC86" s="2">
        <f t="shared" si="150"/>
        <v>70.521041734384539</v>
      </c>
      <c r="BD86" s="2">
        <f t="shared" si="151"/>
        <v>69.054212211195505</v>
      </c>
      <c r="BE86" s="2">
        <f t="shared" si="152"/>
        <v>69.59222325335584</v>
      </c>
      <c r="BF86" s="2">
        <f t="shared" si="153"/>
        <v>70.160409817790409</v>
      </c>
      <c r="BG86" s="2">
        <f t="shared" si="154"/>
        <v>69.629649610677404</v>
      </c>
      <c r="BH86" s="2">
        <f t="shared" si="155"/>
        <v>74.519087531411728</v>
      </c>
      <c r="BI86" s="2">
        <f t="shared" si="156"/>
        <v>88.205853270143876</v>
      </c>
      <c r="BJ86" s="2">
        <f t="shared" si="157"/>
        <v>76.715956001348928</v>
      </c>
      <c r="BK86" s="2">
        <f t="shared" si="158"/>
        <v>73.062183099526905</v>
      </c>
      <c r="BL86" s="2">
        <f t="shared" si="159"/>
        <v>73.173487855103843</v>
      </c>
      <c r="BM86" s="2">
        <f t="shared" si="160"/>
        <v>75.127405816531123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72.375676230745995</v>
      </c>
      <c r="DL86" s="2">
        <f t="shared" si="225"/>
        <v>77.743901484480446</v>
      </c>
      <c r="DM86" s="2">
        <f t="shared" si="225"/>
        <v>78.865474669000989</v>
      </c>
      <c r="DN86" s="2">
        <f t="shared" si="225"/>
        <v>78.856511913696053</v>
      </c>
      <c r="DO86" s="2">
        <f t="shared" si="225"/>
        <v>81.22987644787645</v>
      </c>
      <c r="DP86" s="2">
        <f t="shared" si="225"/>
        <v>80.352099227799243</v>
      </c>
      <c r="DQ86" s="2">
        <f t="shared" si="225"/>
        <v>77.848250321750328</v>
      </c>
      <c r="DR86" s="2">
        <f t="shared" si="225"/>
        <v>79.359998885918017</v>
      </c>
      <c r="DS86" s="2">
        <f t="shared" si="225"/>
        <v>80.392789304812851</v>
      </c>
      <c r="DT86" s="2">
        <f t="shared" si="225"/>
        <v>88.1997218487395</v>
      </c>
      <c r="DU86" s="2">
        <f t="shared" si="225"/>
        <v>91.96915483870967</v>
      </c>
      <c r="DV86" s="2">
        <f t="shared" si="225"/>
        <v>84.671453968253957</v>
      </c>
      <c r="DW86" s="2">
        <f t="shared" si="225"/>
        <v>81.625866943866924</v>
      </c>
      <c r="DX86" s="2">
        <f t="shared" si="225"/>
        <v>81.941333842627955</v>
      </c>
      <c r="DY86" s="2">
        <f t="shared" si="225"/>
        <v>80.052899962921757</v>
      </c>
      <c r="EA86" s="2">
        <f t="shared" si="228"/>
        <v>62.138982795698929</v>
      </c>
      <c r="EB86" s="2">
        <f t="shared" si="72"/>
        <v>65.09365197014057</v>
      </c>
      <c r="EC86" s="2">
        <f t="shared" si="73"/>
        <v>66.531428580894342</v>
      </c>
      <c r="ED86" s="2">
        <f t="shared" si="74"/>
        <v>68.199101578908937</v>
      </c>
      <c r="EE86" s="2">
        <f t="shared" si="75"/>
        <v>68.194256829129145</v>
      </c>
      <c r="EF86" s="2">
        <f t="shared" si="76"/>
        <v>66.70099299023957</v>
      </c>
      <c r="EG86" s="2">
        <f t="shared" si="77"/>
        <v>67.711366554054038</v>
      </c>
      <c r="EH86" s="2">
        <f t="shared" si="78"/>
        <v>68.036719167328215</v>
      </c>
      <c r="EI86" s="2">
        <f t="shared" si="79"/>
        <v>67.219595665803453</v>
      </c>
      <c r="EJ86" s="2">
        <f t="shared" si="80"/>
        <v>71.699729163849597</v>
      </c>
      <c r="EK86" s="2">
        <f t="shared" si="81"/>
        <v>87.309948965420375</v>
      </c>
      <c r="EL86" s="2">
        <f t="shared" si="82"/>
        <v>74.984653794653326</v>
      </c>
      <c r="EM86" s="2">
        <f t="shared" si="83"/>
        <v>71.25222810700788</v>
      </c>
      <c r="EN86" s="2">
        <f t="shared" si="84"/>
        <v>71.128138000840508</v>
      </c>
      <c r="EO86" s="2">
        <f t="shared" si="85"/>
        <v>73.840847773378869</v>
      </c>
      <c r="EQ86" s="2">
        <f t="shared" si="86"/>
        <v>60.815525171338344</v>
      </c>
      <c r="ER86" s="2">
        <f t="shared" si="226"/>
        <v>64.104138854724297</v>
      </c>
      <c r="ES86" s="2">
        <f t="shared" si="226"/>
        <v>65.305990049131239</v>
      </c>
      <c r="ET86" s="2">
        <f t="shared" si="226"/>
        <v>67.541885136713262</v>
      </c>
      <c r="EU86" s="2">
        <f t="shared" si="226"/>
        <v>67.685195248507739</v>
      </c>
      <c r="EV86" s="2">
        <f t="shared" si="226"/>
        <v>67.304200222232154</v>
      </c>
      <c r="EW86" s="2">
        <f t="shared" si="226"/>
        <v>67.664347714277881</v>
      </c>
      <c r="EX86" s="2">
        <f t="shared" si="226"/>
        <v>67.577409985897731</v>
      </c>
      <c r="EY86" s="2">
        <f t="shared" si="226"/>
        <v>68.850062874832673</v>
      </c>
      <c r="EZ86" s="2">
        <f t="shared" si="226"/>
        <v>70.359957063815244</v>
      </c>
      <c r="FA86" s="2">
        <f t="shared" si="226"/>
        <v>83.116128658609881</v>
      </c>
      <c r="FB86" s="2">
        <f t="shared" si="226"/>
        <v>75.549625320544578</v>
      </c>
      <c r="FC86" s="2">
        <f t="shared" si="226"/>
        <v>73.951976689991042</v>
      </c>
      <c r="FD86" s="2">
        <f t="shared" si="226"/>
        <v>73.719667925289457</v>
      </c>
      <c r="FE86" s="2">
        <f t="shared" si="226"/>
        <v>74.923381554318922</v>
      </c>
      <c r="FG86" s="2">
        <f t="shared" si="88"/>
        <v>0.80513420441626449</v>
      </c>
      <c r="FH86" s="2">
        <f t="shared" si="227"/>
        <v>0.85641268027144302</v>
      </c>
      <c r="FI86" s="2">
        <f t="shared" si="227"/>
        <v>0.83480827898106036</v>
      </c>
      <c r="FJ86" s="2">
        <f t="shared" si="227"/>
        <v>0.84562232985350949</v>
      </c>
      <c r="FK86" s="2">
        <f t="shared" si="227"/>
        <v>0.82149286873193428</v>
      </c>
      <c r="FL86" s="2">
        <f t="shared" si="227"/>
        <v>0.8276309626364754</v>
      </c>
      <c r="FM86" s="2">
        <f t="shared" si="227"/>
        <v>0.81445258269060727</v>
      </c>
      <c r="FN86" s="2">
        <f t="shared" si="227"/>
        <v>0.8124306557259684</v>
      </c>
      <c r="FO86" s="2">
        <f t="shared" si="227"/>
        <v>0.81710503696774128</v>
      </c>
      <c r="FP86" s="2">
        <f t="shared" si="227"/>
        <v>0.82909651328227552</v>
      </c>
      <c r="FQ86" s="2">
        <f t="shared" si="227"/>
        <v>0.80741280294733719</v>
      </c>
      <c r="FR86" s="2">
        <f t="shared" si="227"/>
        <v>0.82128847502338809</v>
      </c>
      <c r="FS86" s="2">
        <f t="shared" si="227"/>
        <v>0.82558708540265047</v>
      </c>
      <c r="FT86" s="2">
        <f t="shared" si="227"/>
        <v>0.81089117428875646</v>
      </c>
      <c r="FU86" s="2">
        <f t="shared" si="227"/>
        <v>0.7929268826602881</v>
      </c>
      <c r="FW86" s="2">
        <f t="shared" si="112"/>
        <v>1.6134795985784406E-4</v>
      </c>
      <c r="FX86" s="2">
        <f t="shared" si="164"/>
        <v>1.8272968255381405E-4</v>
      </c>
      <c r="FY86" s="2">
        <f t="shared" si="165"/>
        <v>2.4276220708658114E-4</v>
      </c>
      <c r="FZ86" s="2">
        <f t="shared" si="166"/>
        <v>3.4033717000240583E-4</v>
      </c>
      <c r="GA86" s="2">
        <f t="shared" si="167"/>
        <v>3.2639899615717583E-4</v>
      </c>
      <c r="GB86" s="2">
        <f t="shared" si="168"/>
        <v>3.1693890660205862E-4</v>
      </c>
      <c r="GC86" s="2">
        <f t="shared" si="169"/>
        <v>3.3823377661421246E-4</v>
      </c>
      <c r="GD86" s="2">
        <f t="shared" si="170"/>
        <v>4.56122789634743E-4</v>
      </c>
      <c r="GE86" s="2">
        <f t="shared" si="171"/>
        <v>4.5580876845093508E-4</v>
      </c>
      <c r="GF86" s="2">
        <f t="shared" si="172"/>
        <v>4.0895992869805918E-4</v>
      </c>
      <c r="GG86" s="2">
        <f t="shared" si="173"/>
        <v>3.3360869141467236E-4</v>
      </c>
      <c r="GH86" s="2">
        <f t="shared" si="174"/>
        <v>2.8209479669596862E-4</v>
      </c>
      <c r="GI86" s="2">
        <f t="shared" si="175"/>
        <v>2.4387752486447787E-4</v>
      </c>
      <c r="GJ86" s="2">
        <f t="shared" si="176"/>
        <v>1.8486625706835093E-4</v>
      </c>
      <c r="GK86" s="2">
        <f t="shared" si="177"/>
        <v>1.9309437755347602E-4</v>
      </c>
      <c r="GM86" s="86">
        <f t="shared" si="113"/>
        <v>0.5077540951678261</v>
      </c>
      <c r="GN86" s="86">
        <f t="shared" si="178"/>
        <v>0.56935147696689437</v>
      </c>
      <c r="GO86" s="86">
        <f t="shared" si="179"/>
        <v>0.51583488155970159</v>
      </c>
      <c r="GP86" s="86">
        <f t="shared" si="180"/>
        <v>0.5242421820325619</v>
      </c>
      <c r="GQ86" s="86">
        <f t="shared" si="181"/>
        <v>0.51467974307986164</v>
      </c>
      <c r="GR86" s="86">
        <f t="shared" si="182"/>
        <v>0.46300734551440209</v>
      </c>
      <c r="GS86" s="86">
        <f t="shared" si="183"/>
        <v>0.54571214618313035</v>
      </c>
      <c r="GT86" s="86">
        <f t="shared" si="184"/>
        <v>0.44557752377754206</v>
      </c>
      <c r="GU86" s="86">
        <f t="shared" si="185"/>
        <v>0.40646469710277677</v>
      </c>
      <c r="GV86" s="86">
        <f t="shared" si="186"/>
        <v>0.3664734407858255</v>
      </c>
      <c r="GW86" s="86">
        <f t="shared" si="187"/>
        <v>0.3810313349690293</v>
      </c>
      <c r="GX86" s="86">
        <f t="shared" si="188"/>
        <v>0.51355957006410147</v>
      </c>
      <c r="GY86" s="86">
        <f t="shared" si="189"/>
        <v>0.56412499568311203</v>
      </c>
      <c r="GZ86" s="86">
        <f t="shared" si="190"/>
        <v>0.47380736828832171</v>
      </c>
      <c r="HA86" s="86">
        <f t="shared" si="191"/>
        <v>0.41681121118370129</v>
      </c>
      <c r="HC86" s="86">
        <f t="shared" si="145"/>
        <v>7.6901036530138128E-5</v>
      </c>
      <c r="HD86" s="86">
        <f t="shared" si="192"/>
        <v>4.1590113883648613E-4</v>
      </c>
      <c r="HE86" s="86">
        <f t="shared" si="193"/>
        <v>2.6078116397099392E-4</v>
      </c>
      <c r="HF86" s="86">
        <f t="shared" si="194"/>
        <v>4.564274377787536E-4</v>
      </c>
      <c r="HG86" s="86">
        <f t="shared" si="195"/>
        <v>1.6413609629470488E-4</v>
      </c>
      <c r="HH86" s="86">
        <f t="shared" si="196"/>
        <v>2.0385215898690467E-4</v>
      </c>
      <c r="HI86" s="86">
        <f t="shared" si="197"/>
        <v>1.3548957971669593E-4</v>
      </c>
      <c r="HJ86" s="86">
        <f t="shared" si="198"/>
        <v>2.1246381215650419E-4</v>
      </c>
      <c r="HK86" s="86">
        <f t="shared" si="199"/>
        <v>3.6701415215149158E-4</v>
      </c>
      <c r="HL86" s="86">
        <f t="shared" si="200"/>
        <v>8.5060671807154131E-4</v>
      </c>
      <c r="HM86" s="86">
        <f t="shared" si="201"/>
        <v>3.3965313578008513E-4</v>
      </c>
      <c r="HN86" s="86">
        <f t="shared" si="202"/>
        <v>1.818488706107942E-4</v>
      </c>
      <c r="HO86" s="86">
        <f t="shared" si="203"/>
        <v>1.2054962425613737E-4</v>
      </c>
      <c r="HP86" s="86">
        <f t="shared" si="204"/>
        <v>6.2112898527856561E-5</v>
      </c>
      <c r="HQ86" s="86">
        <f t="shared" si="205"/>
        <v>1.8120966166626931E-5</v>
      </c>
      <c r="HS86" s="86">
        <f t="shared" si="114"/>
        <v>1.9175384762018379E-25</v>
      </c>
      <c r="HT86" s="86">
        <f t="shared" si="206"/>
        <v>5.4072347159524405E-26</v>
      </c>
      <c r="HU86" s="86">
        <f t="shared" si="207"/>
        <v>1.5798692742135385E-28</v>
      </c>
      <c r="HV86" s="86">
        <f t="shared" si="208"/>
        <v>9.047632028396274E-25</v>
      </c>
      <c r="HW86" s="86">
        <f t="shared" si="209"/>
        <v>1.2196988705569185E-28</v>
      </c>
      <c r="HX86" s="86">
        <f t="shared" si="210"/>
        <v>2.2675104229048581E-29</v>
      </c>
      <c r="HY86" s="86">
        <f t="shared" si="211"/>
        <v>1.0421891375846652E-29</v>
      </c>
      <c r="HZ86" s="86">
        <f t="shared" si="212"/>
        <v>1.6570544525156103E-29</v>
      </c>
      <c r="IA86" s="86">
        <f t="shared" si="213"/>
        <v>3.1206355587869691E-28</v>
      </c>
      <c r="IB86" s="86">
        <f t="shared" si="214"/>
        <v>2.5718183357673154E-25</v>
      </c>
      <c r="IC86" s="86">
        <f t="shared" si="215"/>
        <v>4.0497932887831119E-29</v>
      </c>
      <c r="ID86" s="86">
        <f t="shared" si="216"/>
        <v>1.2723654460408872E-28</v>
      </c>
      <c r="IE86" s="86">
        <f t="shared" si="217"/>
        <v>1.862286874743503E-29</v>
      </c>
      <c r="IF86" s="86">
        <f t="shared" si="218"/>
        <v>4.4703168070766687E-30</v>
      </c>
      <c r="IG86" s="86">
        <f t="shared" si="219"/>
        <v>3.8121499526003295E-24</v>
      </c>
      <c r="II86" s="86">
        <f t="shared" si="115"/>
        <v>4.1052688268539533E-113</v>
      </c>
      <c r="IJ86" s="86">
        <f t="shared" si="116"/>
        <v>4.3292619113185846E-125</v>
      </c>
      <c r="IK86" s="86">
        <f t="shared" si="117"/>
        <v>1.913428811182806E-137</v>
      </c>
      <c r="IL86" s="86">
        <f t="shared" si="118"/>
        <v>1.2287733465345057E-118</v>
      </c>
      <c r="IM86" s="86">
        <f t="shared" si="119"/>
        <v>2.3974583239453229E-138</v>
      </c>
      <c r="IN86" s="86">
        <f t="shared" si="120"/>
        <v>1.4882575699406107E-142</v>
      </c>
      <c r="IO86" s="86">
        <f t="shared" si="121"/>
        <v>2.9462472750618557E-141</v>
      </c>
      <c r="IP86" s="86">
        <f t="shared" si="122"/>
        <v>3.7685751855694013E-141</v>
      </c>
      <c r="IQ86" s="86">
        <f t="shared" si="123"/>
        <v>2.4356071913324626E-137</v>
      </c>
      <c r="IR86" s="86">
        <f t="shared" si="124"/>
        <v>2.9994756264525609E-122</v>
      </c>
      <c r="IS86" s="86">
        <f t="shared" si="125"/>
        <v>3.7325069148366497E-139</v>
      </c>
      <c r="IT86" s="86">
        <f t="shared" si="126"/>
        <v>3.1962451833605748E-139</v>
      </c>
      <c r="IU86" s="86">
        <f t="shared" si="127"/>
        <v>1.4103956137972115E-137</v>
      </c>
      <c r="IV86" s="86">
        <f t="shared" si="128"/>
        <v>3.90551336961437E-92</v>
      </c>
      <c r="IW86" s="86">
        <f t="shared" si="129"/>
        <v>5.3831300874073252E-53</v>
      </c>
      <c r="IY86" s="86">
        <f t="shared" si="130"/>
        <v>0.50783099620435623</v>
      </c>
      <c r="IZ86" s="86">
        <f t="shared" si="131"/>
        <v>0.56976737810573086</v>
      </c>
      <c r="JA86" s="86">
        <f t="shared" si="132"/>
        <v>0.51609566272367258</v>
      </c>
      <c r="JB86" s="86">
        <f t="shared" si="133"/>
        <v>0.52469860947034064</v>
      </c>
      <c r="JC86" s="86">
        <f t="shared" si="134"/>
        <v>0.51484387917615637</v>
      </c>
      <c r="JD86" s="86">
        <f t="shared" si="135"/>
        <v>0.46321119767338897</v>
      </c>
      <c r="JE86" s="86">
        <f t="shared" si="136"/>
        <v>0.54584763576284701</v>
      </c>
      <c r="JF86" s="86">
        <f t="shared" si="137"/>
        <v>0.44578998758969857</v>
      </c>
      <c r="JG86" s="86">
        <f t="shared" si="138"/>
        <v>0.40683171125492829</v>
      </c>
      <c r="JH86" s="86">
        <f t="shared" si="139"/>
        <v>0.36732404750389702</v>
      </c>
      <c r="JI86" s="86">
        <f t="shared" si="140"/>
        <v>0.38137098810480941</v>
      </c>
      <c r="JJ86" s="86">
        <f t="shared" si="141"/>
        <v>0.51374141893471226</v>
      </c>
      <c r="JK86" s="86">
        <f t="shared" si="142"/>
        <v>0.56424554530736815</v>
      </c>
      <c r="JL86" s="86">
        <f t="shared" si="143"/>
        <v>0.47386948118684957</v>
      </c>
      <c r="JM86" s="86">
        <f t="shared" si="144"/>
        <v>0.41682933214986789</v>
      </c>
    </row>
    <row r="87" spans="2:273" x14ac:dyDescent="0.25">
      <c r="B87" s="2">
        <v>60</v>
      </c>
      <c r="C87" s="37">
        <v>225.541</v>
      </c>
      <c r="D87" s="37">
        <v>183.083</v>
      </c>
      <c r="E87" s="37">
        <v>161.797</v>
      </c>
      <c r="F87" s="37">
        <v>149.881</v>
      </c>
      <c r="G87" s="37">
        <v>157.18600000000001</v>
      </c>
      <c r="H87" s="37">
        <v>131.881</v>
      </c>
      <c r="I87" s="37">
        <v>166.84700000000001</v>
      </c>
      <c r="J87" s="37">
        <v>122.276</v>
      </c>
      <c r="K87" s="37">
        <v>106.03400000000001</v>
      </c>
      <c r="L87" s="37">
        <v>97.552000000000007</v>
      </c>
      <c r="M87" s="37">
        <v>115.345</v>
      </c>
      <c r="N87" s="37">
        <v>146.172</v>
      </c>
      <c r="O87" s="37">
        <v>175.36199999999999</v>
      </c>
      <c r="P87" s="37">
        <v>134.31700000000001</v>
      </c>
      <c r="Q87" s="37">
        <v>111.145</v>
      </c>
      <c r="S87" s="4">
        <f t="shared" si="8"/>
        <v>234.15028543225725</v>
      </c>
      <c r="T87" s="4">
        <f t="shared" si="9"/>
        <v>162.75385653172341</v>
      </c>
      <c r="U87" s="4">
        <f t="shared" si="10"/>
        <v>150.46169313381642</v>
      </c>
      <c r="V87" s="4">
        <f t="shared" si="11"/>
        <v>144.94581931903667</v>
      </c>
      <c r="W87" s="4">
        <f t="shared" si="12"/>
        <v>147.6474005676659</v>
      </c>
      <c r="X87" s="4">
        <f t="shared" si="13"/>
        <v>129.46129910068674</v>
      </c>
      <c r="Y87" s="4">
        <f t="shared" si="14"/>
        <v>155.65690161302933</v>
      </c>
      <c r="Z87" s="4">
        <f t="shared" si="15"/>
        <v>122.84777362008579</v>
      </c>
      <c r="AA87" s="4">
        <f t="shared" si="16"/>
        <v>112.53590917358592</v>
      </c>
      <c r="AB87" s="4">
        <f t="shared" si="17"/>
        <v>107.69990995241292</v>
      </c>
      <c r="AC87" s="4">
        <f t="shared" si="18"/>
        <v>125.77895907222462</v>
      </c>
      <c r="AD87" s="4">
        <f t="shared" si="19"/>
        <v>143.04094930931311</v>
      </c>
      <c r="AE87" s="4">
        <f t="shared" si="20"/>
        <v>160.63604263320175</v>
      </c>
      <c r="AF87" s="4">
        <f t="shared" si="21"/>
        <v>131.20968772930206</v>
      </c>
      <c r="AG87" s="4">
        <f t="shared" si="22"/>
        <v>112.82376391751032</v>
      </c>
      <c r="AI87" s="4">
        <f t="shared" si="23"/>
        <v>-8.6092854322572521</v>
      </c>
      <c r="AJ87" s="4">
        <f t="shared" si="24"/>
        <v>20.329143468276584</v>
      </c>
      <c r="AK87" s="4">
        <f t="shared" si="25"/>
        <v>11.335306866183572</v>
      </c>
      <c r="AL87" s="4">
        <f t="shared" si="26"/>
        <v>4.9351806809633274</v>
      </c>
      <c r="AM87" s="4">
        <f t="shared" si="27"/>
        <v>9.5385994323341095</v>
      </c>
      <c r="AN87" s="4">
        <f t="shared" si="28"/>
        <v>2.4197008993132556</v>
      </c>
      <c r="AO87" s="4">
        <f t="shared" si="29"/>
        <v>11.190098386970675</v>
      </c>
      <c r="AP87" s="4">
        <f t="shared" si="30"/>
        <v>-0.5717736200857928</v>
      </c>
      <c r="AQ87" s="4">
        <f t="shared" si="31"/>
        <v>-6.5019091735859149</v>
      </c>
      <c r="AR87" s="4">
        <f t="shared" si="32"/>
        <v>-10.147909952412917</v>
      </c>
      <c r="AS87" s="4">
        <f t="shared" si="33"/>
        <v>-10.433959072224624</v>
      </c>
      <c r="AT87" s="4">
        <f t="shared" si="34"/>
        <v>3.1310506906868909</v>
      </c>
      <c r="AU87" s="4">
        <f t="shared" si="35"/>
        <v>14.725957366798241</v>
      </c>
      <c r="AV87" s="4">
        <f t="shared" si="224"/>
        <v>3.1073122706979461</v>
      </c>
      <c r="AW87" s="4">
        <f t="shared" si="224"/>
        <v>-1.6787639175103237</v>
      </c>
      <c r="AY87" s="2">
        <f t="shared" si="96"/>
        <v>63.931845642804063</v>
      </c>
      <c r="AZ87" s="2">
        <f t="shared" si="147"/>
        <v>66.723571726724273</v>
      </c>
      <c r="BA87" s="2">
        <f t="shared" si="148"/>
        <v>68.356582066703382</v>
      </c>
      <c r="BB87" s="2">
        <f t="shared" si="149"/>
        <v>69.639186450039503</v>
      </c>
      <c r="BC87" s="2">
        <f t="shared" si="150"/>
        <v>70.290420557376279</v>
      </c>
      <c r="BD87" s="2">
        <f t="shared" si="151"/>
        <v>68.855782647643039</v>
      </c>
      <c r="BE87" s="2">
        <f t="shared" si="152"/>
        <v>69.399720899343436</v>
      </c>
      <c r="BF87" s="2">
        <f t="shared" si="153"/>
        <v>69.920791761578059</v>
      </c>
      <c r="BG87" s="2">
        <f t="shared" si="154"/>
        <v>69.430417977434772</v>
      </c>
      <c r="BH87" s="2">
        <f t="shared" si="155"/>
        <v>74.246791136482287</v>
      </c>
      <c r="BI87" s="2">
        <f t="shared" si="156"/>
        <v>87.928308916585635</v>
      </c>
      <c r="BJ87" s="2">
        <f t="shared" si="157"/>
        <v>76.513709139366512</v>
      </c>
      <c r="BK87" s="2">
        <f t="shared" si="158"/>
        <v>72.876684712990709</v>
      </c>
      <c r="BL87" s="2">
        <f t="shared" si="159"/>
        <v>73.00591513048245</v>
      </c>
      <c r="BM87" s="2">
        <f t="shared" si="160"/>
        <v>75.003270951712977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72.489742373905173</v>
      </c>
      <c r="DL87" s="2">
        <f t="shared" si="225"/>
        <v>77.924295816464252</v>
      </c>
      <c r="DM87" s="2">
        <f t="shared" si="225"/>
        <v>79.068262063683122</v>
      </c>
      <c r="DN87" s="2">
        <f t="shared" si="225"/>
        <v>78.998555253283286</v>
      </c>
      <c r="DO87" s="2">
        <f t="shared" si="225"/>
        <v>81.438363577863583</v>
      </c>
      <c r="DP87" s="2">
        <f t="shared" si="225"/>
        <v>80.543761647361663</v>
      </c>
      <c r="DQ87" s="2">
        <f t="shared" si="225"/>
        <v>78.014407335907336</v>
      </c>
      <c r="DR87" s="2">
        <f t="shared" si="225"/>
        <v>79.516962121212146</v>
      </c>
      <c r="DS87" s="2">
        <f t="shared" si="225"/>
        <v>80.572567914438508</v>
      </c>
      <c r="DT87" s="2">
        <f t="shared" si="225"/>
        <v>88.40912941176471</v>
      </c>
      <c r="DU87" s="2">
        <f t="shared" si="225"/>
        <v>92.26807096774192</v>
      </c>
      <c r="DV87" s="2">
        <f t="shared" si="225"/>
        <v>84.917473015873014</v>
      </c>
      <c r="DW87" s="2">
        <f t="shared" si="225"/>
        <v>81.783566254513602</v>
      </c>
      <c r="DX87" s="2">
        <f t="shared" si="225"/>
        <v>82.157984721161185</v>
      </c>
      <c r="DY87" s="2">
        <f t="shared" si="225"/>
        <v>80.153587393400059</v>
      </c>
      <c r="EA87" s="2">
        <f t="shared" si="228"/>
        <v>62.043115698924737</v>
      </c>
      <c r="EB87" s="2">
        <f t="shared" si="72"/>
        <v>65.011104490717145</v>
      </c>
      <c r="EC87" s="2">
        <f t="shared" si="73"/>
        <v>66.423837706063097</v>
      </c>
      <c r="ED87" s="2">
        <f t="shared" si="74"/>
        <v>68.081153974033541</v>
      </c>
      <c r="EE87" s="2">
        <f t="shared" si="75"/>
        <v>68.081376124984132</v>
      </c>
      <c r="EF87" s="2">
        <f t="shared" si="76"/>
        <v>66.635492812777272</v>
      </c>
      <c r="EG87" s="2">
        <f t="shared" si="77"/>
        <v>67.60984284360579</v>
      </c>
      <c r="EH87" s="2">
        <f t="shared" si="78"/>
        <v>67.900495404427971</v>
      </c>
      <c r="EI87" s="2">
        <f t="shared" si="79"/>
        <v>67.154919599291262</v>
      </c>
      <c r="EJ87" s="2">
        <f t="shared" si="80"/>
        <v>71.585041512173234</v>
      </c>
      <c r="EK87" s="2">
        <f t="shared" si="81"/>
        <v>86.986077117533227</v>
      </c>
      <c r="EL87" s="2">
        <f t="shared" si="82"/>
        <v>74.845755496166547</v>
      </c>
      <c r="EM87" s="2">
        <f t="shared" si="83"/>
        <v>71.159747464647396</v>
      </c>
      <c r="EN87" s="2">
        <f t="shared" si="84"/>
        <v>71.058730322567428</v>
      </c>
      <c r="EO87" s="2">
        <f t="shared" si="85"/>
        <v>73.776333971973301</v>
      </c>
      <c r="EQ87" s="2">
        <f t="shared" si="86"/>
        <v>60.743867531843385</v>
      </c>
      <c r="ER87" s="2">
        <f t="shared" si="226"/>
        <v>64.040967444611894</v>
      </c>
      <c r="ES87" s="2">
        <f t="shared" si="226"/>
        <v>65.22400847712747</v>
      </c>
      <c r="ET87" s="2">
        <f t="shared" si="226"/>
        <v>67.437469211695785</v>
      </c>
      <c r="EU87" s="2">
        <f t="shared" si="226"/>
        <v>67.582406636723576</v>
      </c>
      <c r="EV87" s="2">
        <f t="shared" si="226"/>
        <v>67.225459734599511</v>
      </c>
      <c r="EW87" s="2">
        <f t="shared" si="226"/>
        <v>67.56255127714094</v>
      </c>
      <c r="EX87" s="2">
        <f t="shared" si="226"/>
        <v>67.451523027350248</v>
      </c>
      <c r="EY87" s="2">
        <f t="shared" si="226"/>
        <v>68.753776253940558</v>
      </c>
      <c r="EZ87" s="2">
        <f t="shared" si="226"/>
        <v>70.27788839233088</v>
      </c>
      <c r="FA87" s="2">
        <f t="shared" si="226"/>
        <v>82.89029093818165</v>
      </c>
      <c r="FB87" s="2">
        <f t="shared" si="226"/>
        <v>75.397982717803572</v>
      </c>
      <c r="FC87" s="2">
        <f t="shared" si="226"/>
        <v>73.799453737150714</v>
      </c>
      <c r="FD87" s="2">
        <f t="shared" si="226"/>
        <v>73.587007997346589</v>
      </c>
      <c r="FE87" s="2">
        <f t="shared" si="226"/>
        <v>74.829804350189931</v>
      </c>
      <c r="FG87" s="2">
        <f t="shared" si="88"/>
        <v>0.81917992717293453</v>
      </c>
      <c r="FH87" s="2">
        <f t="shared" si="227"/>
        <v>0.86737115828498568</v>
      </c>
      <c r="FI87" s="2">
        <f t="shared" si="227"/>
        <v>0.84712125493484969</v>
      </c>
      <c r="FJ87" s="2">
        <f t="shared" si="227"/>
        <v>0.85726706992119206</v>
      </c>
      <c r="FK87" s="2">
        <f t="shared" si="227"/>
        <v>0.834601701136232</v>
      </c>
      <c r="FL87" s="2">
        <f t="shared" si="227"/>
        <v>0.84037662456486961</v>
      </c>
      <c r="FM87" s="2">
        <f t="shared" si="227"/>
        <v>0.82797015720148914</v>
      </c>
      <c r="FN87" s="2">
        <f t="shared" si="227"/>
        <v>0.82606407434385476</v>
      </c>
      <c r="FO87" s="2">
        <f t="shared" si="227"/>
        <v>0.8304695967371255</v>
      </c>
      <c r="FP87" s="2">
        <f t="shared" si="227"/>
        <v>0.84175452690324026</v>
      </c>
      <c r="FQ87" s="2">
        <f t="shared" si="227"/>
        <v>0.82133073337592044</v>
      </c>
      <c r="FR87" s="2">
        <f t="shared" si="227"/>
        <v>0.83440929168782874</v>
      </c>
      <c r="FS87" s="2">
        <f t="shared" si="227"/>
        <v>0.83845438023968721</v>
      </c>
      <c r="FT87" s="2">
        <f t="shared" si="227"/>
        <v>0.82461233334595518</v>
      </c>
      <c r="FU87" s="2">
        <f t="shared" si="227"/>
        <v>0.80764227824974211</v>
      </c>
      <c r="FW87" s="2">
        <f t="shared" si="112"/>
        <v>1.7691176606866963E-4</v>
      </c>
      <c r="FX87" s="2">
        <f t="shared" si="164"/>
        <v>2.0035558055370969E-4</v>
      </c>
      <c r="FY87" s="2">
        <f t="shared" si="165"/>
        <v>2.6617723271190415E-4</v>
      </c>
      <c r="FZ87" s="2">
        <f t="shared" si="166"/>
        <v>3.7316003349163762E-4</v>
      </c>
      <c r="GA87" s="2">
        <f t="shared" si="167"/>
        <v>3.5787811280931989E-4</v>
      </c>
      <c r="GB87" s="2">
        <f t="shared" si="168"/>
        <v>3.4750597466726309E-4</v>
      </c>
      <c r="GC87" s="2">
        <f t="shared" si="169"/>
        <v>3.7085385948503049E-4</v>
      </c>
      <c r="GD87" s="2">
        <f t="shared" si="170"/>
        <v>5.0010668595170651E-4</v>
      </c>
      <c r="GE87" s="2">
        <f t="shared" si="171"/>
        <v>4.9976239886209955E-4</v>
      </c>
      <c r="GF87" s="2">
        <f t="shared" si="172"/>
        <v>4.4839795305130607E-4</v>
      </c>
      <c r="GG87" s="2">
        <f t="shared" si="173"/>
        <v>3.657828831050608E-4</v>
      </c>
      <c r="GH87" s="2">
        <f t="shared" si="174"/>
        <v>3.0930237585000169E-4</v>
      </c>
      <c r="GI87" s="2">
        <f t="shared" si="175"/>
        <v>2.6740009692283916E-4</v>
      </c>
      <c r="GJ87" s="2">
        <f t="shared" si="176"/>
        <v>2.0269820484144333E-4</v>
      </c>
      <c r="GK87" s="2">
        <f t="shared" si="177"/>
        <v>2.1171983057240086E-4</v>
      </c>
      <c r="GM87" s="86">
        <f t="shared" si="113"/>
        <v>0.56400323047421119</v>
      </c>
      <c r="GN87" s="86">
        <f t="shared" si="178"/>
        <v>0.47285100288560533</v>
      </c>
      <c r="GO87" s="86">
        <f t="shared" si="179"/>
        <v>0.40684844909467266</v>
      </c>
      <c r="GP87" s="86">
        <f t="shared" si="180"/>
        <v>0.3917670540619389</v>
      </c>
      <c r="GQ87" s="86">
        <f t="shared" si="181"/>
        <v>0.3924625736742508</v>
      </c>
      <c r="GR87" s="86">
        <f t="shared" si="182"/>
        <v>0.34254791295721282</v>
      </c>
      <c r="GS87" s="86">
        <f t="shared" si="183"/>
        <v>0.43246386638741929</v>
      </c>
      <c r="GT87" s="86">
        <f t="shared" si="184"/>
        <v>0.30193340465042234</v>
      </c>
      <c r="GU87" s="86">
        <f t="shared" si="185"/>
        <v>0.25331342439815857</v>
      </c>
      <c r="GV87" s="86">
        <f t="shared" si="186"/>
        <v>0.2107154405702456</v>
      </c>
      <c r="GW87" s="86">
        <f t="shared" si="187"/>
        <v>0.26022282666128121</v>
      </c>
      <c r="GX87" s="86">
        <f t="shared" si="188"/>
        <v>0.37051512999616681</v>
      </c>
      <c r="GY87" s="86">
        <f t="shared" si="189"/>
        <v>0.44739411244312821</v>
      </c>
      <c r="GZ87" s="86">
        <f t="shared" si="190"/>
        <v>0.33228685017069853</v>
      </c>
      <c r="HA87" s="86">
        <f t="shared" si="191"/>
        <v>0.2711657154605091</v>
      </c>
      <c r="HC87" s="86">
        <f t="shared" si="145"/>
        <v>1.3671861574961753E-4</v>
      </c>
      <c r="HD87" s="86">
        <f t="shared" si="192"/>
        <v>7.2357928067449571E-4</v>
      </c>
      <c r="HE87" s="86">
        <f t="shared" si="193"/>
        <v>4.8396813846029942E-4</v>
      </c>
      <c r="HF87" s="86">
        <f t="shared" si="194"/>
        <v>8.1264634427317798E-4</v>
      </c>
      <c r="HG87" s="86">
        <f t="shared" si="195"/>
        <v>3.1802715419995968E-4</v>
      </c>
      <c r="HH87" s="86">
        <f t="shared" si="196"/>
        <v>3.944800621351873E-4</v>
      </c>
      <c r="HI87" s="86">
        <f t="shared" si="197"/>
        <v>2.6716060325063777E-4</v>
      </c>
      <c r="HJ87" s="86">
        <f t="shared" si="198"/>
        <v>4.2173513647065548E-4</v>
      </c>
      <c r="HK87" s="86">
        <f t="shared" si="199"/>
        <v>7.0513056930533128E-4</v>
      </c>
      <c r="HL87" s="86">
        <f t="shared" si="200"/>
        <v>1.5088700660664288E-3</v>
      </c>
      <c r="HM87" s="86">
        <f t="shared" si="201"/>
        <v>6.4119106083694772E-4</v>
      </c>
      <c r="HN87" s="86">
        <f t="shared" si="202"/>
        <v>3.4759896720731003E-4</v>
      </c>
      <c r="HO87" s="86">
        <f t="shared" si="203"/>
        <v>2.3061331081907491E-4</v>
      </c>
      <c r="HP87" s="86">
        <f t="shared" si="204"/>
        <v>1.2448650657661815E-4</v>
      </c>
      <c r="HQ87" s="86">
        <f t="shared" si="205"/>
        <v>4.1894840383948522E-5</v>
      </c>
      <c r="HS87" s="86">
        <f t="shared" si="114"/>
        <v>9.7965003586770156E-25</v>
      </c>
      <c r="HT87" s="86">
        <f t="shared" si="206"/>
        <v>3.1440202218284549E-25</v>
      </c>
      <c r="HU87" s="86">
        <f t="shared" si="207"/>
        <v>1.1725038876116702E-27</v>
      </c>
      <c r="HV87" s="86">
        <f t="shared" si="208"/>
        <v>5.4727181170382192E-24</v>
      </c>
      <c r="HW87" s="86">
        <f t="shared" si="209"/>
        <v>9.8500965406755799E-28</v>
      </c>
      <c r="HX87" s="86">
        <f t="shared" si="210"/>
        <v>1.9294307698684534E-28</v>
      </c>
      <c r="HY87" s="86">
        <f t="shared" si="211"/>
        <v>9.0502886782525382E-29</v>
      </c>
      <c r="HZ87" s="86">
        <f t="shared" si="212"/>
        <v>1.5501956562039822E-28</v>
      </c>
      <c r="IA87" s="86">
        <f t="shared" si="213"/>
        <v>2.6909659406202076E-27</v>
      </c>
      <c r="IB87" s="86">
        <f t="shared" si="214"/>
        <v>1.7052270049120683E-24</v>
      </c>
      <c r="IC87" s="86">
        <f t="shared" si="215"/>
        <v>3.370898018437226E-28</v>
      </c>
      <c r="ID87" s="86">
        <f t="shared" si="216"/>
        <v>9.9601590220371177E-28</v>
      </c>
      <c r="IE87" s="86">
        <f t="shared" si="217"/>
        <v>1.4330281450967571E-28</v>
      </c>
      <c r="IF87" s="86">
        <f t="shared" si="218"/>
        <v>3.4726874018579365E-29</v>
      </c>
      <c r="IG87" s="86">
        <f t="shared" si="219"/>
        <v>1.9566743154494966E-23</v>
      </c>
      <c r="II87" s="86">
        <f t="shared" si="115"/>
        <v>8.827846065363856E-111</v>
      </c>
      <c r="IJ87" s="86">
        <f t="shared" si="116"/>
        <v>1.8069869616194113E-122</v>
      </c>
      <c r="IK87" s="86">
        <f t="shared" si="117"/>
        <v>1.8313829227135205E-134</v>
      </c>
      <c r="IL87" s="86">
        <f t="shared" si="118"/>
        <v>5.8243634994806175E-116</v>
      </c>
      <c r="IM87" s="86">
        <f t="shared" si="119"/>
        <v>3.0945959974318998E-135</v>
      </c>
      <c r="IN87" s="86">
        <f t="shared" si="120"/>
        <v>2.3320029442711653E-139</v>
      </c>
      <c r="IO87" s="86">
        <f t="shared" si="121"/>
        <v>4.5762349331731008E-138</v>
      </c>
      <c r="IP87" s="86">
        <f t="shared" si="122"/>
        <v>7.7309601117990743E-138</v>
      </c>
      <c r="IQ87" s="86">
        <f t="shared" si="123"/>
        <v>4.0533814942682005E-134</v>
      </c>
      <c r="IR87" s="86">
        <f t="shared" si="124"/>
        <v>1.9957678175873446E-119</v>
      </c>
      <c r="IS87" s="86">
        <f t="shared" si="125"/>
        <v>5.1256455373986313E-136</v>
      </c>
      <c r="IT87" s="86">
        <f t="shared" si="126"/>
        <v>3.8005523093663791E-136</v>
      </c>
      <c r="IU87" s="86">
        <f t="shared" si="127"/>
        <v>1.3641251881133998E-134</v>
      </c>
      <c r="IV87" s="86">
        <f t="shared" si="128"/>
        <v>3.2713179160841387E-90</v>
      </c>
      <c r="IW87" s="86">
        <f t="shared" si="129"/>
        <v>6.7287878174400283E-52</v>
      </c>
      <c r="IY87" s="86">
        <f t="shared" si="130"/>
        <v>0.56413994908996079</v>
      </c>
      <c r="IZ87" s="86">
        <f t="shared" si="131"/>
        <v>0.47357458216627984</v>
      </c>
      <c r="JA87" s="86">
        <f t="shared" si="132"/>
        <v>0.40733241723313296</v>
      </c>
      <c r="JB87" s="86">
        <f t="shared" si="133"/>
        <v>0.3925797004062121</v>
      </c>
      <c r="JC87" s="86">
        <f t="shared" si="134"/>
        <v>0.39278060082845079</v>
      </c>
      <c r="JD87" s="86">
        <f t="shared" si="135"/>
        <v>0.34294239301934798</v>
      </c>
      <c r="JE87" s="86">
        <f t="shared" si="136"/>
        <v>0.43273102699066995</v>
      </c>
      <c r="JF87" s="86">
        <f t="shared" si="137"/>
        <v>0.30235513978689299</v>
      </c>
      <c r="JG87" s="86">
        <f t="shared" si="138"/>
        <v>0.25401855496746389</v>
      </c>
      <c r="JH87" s="86">
        <f t="shared" si="139"/>
        <v>0.21222431063631203</v>
      </c>
      <c r="JI87" s="86">
        <f t="shared" si="140"/>
        <v>0.26086401772211815</v>
      </c>
      <c r="JJ87" s="86">
        <f t="shared" si="141"/>
        <v>0.37086272896337413</v>
      </c>
      <c r="JK87" s="86">
        <f t="shared" si="142"/>
        <v>0.44762472575394729</v>
      </c>
      <c r="JL87" s="86">
        <f t="shared" si="143"/>
        <v>0.33241133667727513</v>
      </c>
      <c r="JM87" s="86">
        <f t="shared" si="144"/>
        <v>0.27120761030089308</v>
      </c>
    </row>
    <row r="88" spans="2:273" x14ac:dyDescent="0.25">
      <c r="B88" s="2">
        <v>61</v>
      </c>
      <c r="C88" s="37">
        <v>222.57400000000001</v>
      </c>
      <c r="D88" s="37">
        <v>144.88300000000001</v>
      </c>
      <c r="E88" s="37">
        <v>118.458</v>
      </c>
      <c r="F88" s="37">
        <v>111.627</v>
      </c>
      <c r="G88" s="37">
        <v>108.949</v>
      </c>
      <c r="H88" s="37">
        <v>97.305000000000007</v>
      </c>
      <c r="I88" s="37">
        <v>119.458</v>
      </c>
      <c r="J88" s="37">
        <v>83.447999999999993</v>
      </c>
      <c r="K88" s="37">
        <v>75.552000000000007</v>
      </c>
      <c r="L88" s="37">
        <v>78.206999999999994</v>
      </c>
      <c r="M88" s="37">
        <v>93.759</v>
      </c>
      <c r="N88" s="37">
        <v>96.775999999999996</v>
      </c>
      <c r="O88" s="37">
        <v>126.155</v>
      </c>
      <c r="P88" s="37">
        <v>92.19</v>
      </c>
      <c r="Q88" s="37">
        <v>84.454999999999998</v>
      </c>
      <c r="S88" s="4">
        <f t="shared" si="8"/>
        <v>231.69572891475997</v>
      </c>
      <c r="T88" s="4">
        <f t="shared" si="9"/>
        <v>131.48112214508089</v>
      </c>
      <c r="U88" s="4">
        <f t="shared" si="10"/>
        <v>119.38978407000408</v>
      </c>
      <c r="V88" s="4">
        <f t="shared" si="11"/>
        <v>113.10389135008127</v>
      </c>
      <c r="W88" s="4">
        <f t="shared" si="12"/>
        <v>115.1751105258241</v>
      </c>
      <c r="X88" s="4">
        <f t="shared" si="13"/>
        <v>103.34646014886212</v>
      </c>
      <c r="Y88" s="4">
        <f t="shared" si="14"/>
        <v>121.47722995910243</v>
      </c>
      <c r="Z88" s="4">
        <f t="shared" si="15"/>
        <v>95.96323613497654</v>
      </c>
      <c r="AA88" s="4">
        <f t="shared" si="16"/>
        <v>88.732750397984162</v>
      </c>
      <c r="AB88" s="4">
        <f t="shared" si="17"/>
        <v>88.324127956187311</v>
      </c>
      <c r="AC88" s="4">
        <f t="shared" si="18"/>
        <v>107.07775896865419</v>
      </c>
      <c r="AD88" s="4">
        <f t="shared" si="19"/>
        <v>111.81557263444672</v>
      </c>
      <c r="AE88" s="4">
        <f t="shared" si="20"/>
        <v>126.02197176594485</v>
      </c>
      <c r="AF88" s="4">
        <f t="shared" si="21"/>
        <v>102.62614898536637</v>
      </c>
      <c r="AG88" s="4">
        <f t="shared" si="22"/>
        <v>92.077077526495671</v>
      </c>
      <c r="AI88" s="4">
        <f t="shared" si="23"/>
        <v>-9.1217289147599558</v>
      </c>
      <c r="AJ88" s="4">
        <f t="shared" si="24"/>
        <v>13.401877854919121</v>
      </c>
      <c r="AK88" s="4">
        <f t="shared" si="25"/>
        <v>-0.9317840700040847</v>
      </c>
      <c r="AL88" s="4">
        <f t="shared" si="26"/>
        <v>-1.4768913500812744</v>
      </c>
      <c r="AM88" s="4">
        <f t="shared" si="27"/>
        <v>-6.2261105258240974</v>
      </c>
      <c r="AN88" s="4">
        <f t="shared" si="28"/>
        <v>-6.0414601488621145</v>
      </c>
      <c r="AO88" s="4">
        <f t="shared" si="29"/>
        <v>-2.0192299591024323</v>
      </c>
      <c r="AP88" s="4">
        <f t="shared" si="30"/>
        <v>-12.515236134976547</v>
      </c>
      <c r="AQ88" s="4">
        <f t="shared" si="31"/>
        <v>-13.180750397984156</v>
      </c>
      <c r="AR88" s="4">
        <f t="shared" si="32"/>
        <v>-10.117127956187318</v>
      </c>
      <c r="AS88" s="4">
        <f t="shared" si="33"/>
        <v>-13.318758968654194</v>
      </c>
      <c r="AT88" s="4">
        <f t="shared" si="34"/>
        <v>-15.039572634446728</v>
      </c>
      <c r="AU88" s="4">
        <f t="shared" si="35"/>
        <v>0.1330282340551463</v>
      </c>
      <c r="AV88" s="4">
        <f t="shared" si="224"/>
        <v>-10.436148985366373</v>
      </c>
      <c r="AW88" s="4">
        <f t="shared" si="224"/>
        <v>-7.6220775264956728</v>
      </c>
      <c r="AY88" s="2">
        <f t="shared" si="96"/>
        <v>63.732785339380278</v>
      </c>
      <c r="AZ88" s="2">
        <f t="shared" si="147"/>
        <v>66.540938024367719</v>
      </c>
      <c r="BA88" s="2">
        <f t="shared" si="148"/>
        <v>68.146782720643714</v>
      </c>
      <c r="BB88" s="2">
        <f t="shared" si="149"/>
        <v>69.436459925344963</v>
      </c>
      <c r="BC88" s="2">
        <f t="shared" si="150"/>
        <v>70.06208702797845</v>
      </c>
      <c r="BD88" s="2">
        <f t="shared" si="151"/>
        <v>68.661767231450568</v>
      </c>
      <c r="BE88" s="2">
        <f t="shared" si="152"/>
        <v>69.208435782314481</v>
      </c>
      <c r="BF88" s="2">
        <f t="shared" si="153"/>
        <v>69.682640061749197</v>
      </c>
      <c r="BG88" s="2">
        <f t="shared" si="154"/>
        <v>69.235435432252942</v>
      </c>
      <c r="BH88" s="2">
        <f t="shared" si="155"/>
        <v>73.979526406983979</v>
      </c>
      <c r="BI88" s="2">
        <f t="shared" si="156"/>
        <v>87.638144041954078</v>
      </c>
      <c r="BJ88" s="2">
        <f t="shared" si="157"/>
        <v>76.30955554795564</v>
      </c>
      <c r="BK88" s="2">
        <f t="shared" si="158"/>
        <v>72.693204900476815</v>
      </c>
      <c r="BL88" s="2">
        <f t="shared" si="159"/>
        <v>72.839558163086437</v>
      </c>
      <c r="BM88" s="2">
        <f t="shared" si="160"/>
        <v>74.879576739364467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72.603808517064337</v>
      </c>
      <c r="DL88" s="2">
        <f t="shared" si="225"/>
        <v>78.104690148448057</v>
      </c>
      <c r="DM88" s="2">
        <f t="shared" si="225"/>
        <v>79.271049458365255</v>
      </c>
      <c r="DN88" s="2">
        <f t="shared" si="225"/>
        <v>79.140598592870532</v>
      </c>
      <c r="DO88" s="2">
        <f t="shared" si="225"/>
        <v>81.646850707850717</v>
      </c>
      <c r="DP88" s="2">
        <f t="shared" si="225"/>
        <v>80.735424066924082</v>
      </c>
      <c r="DQ88" s="2">
        <f t="shared" si="225"/>
        <v>78.180564350064358</v>
      </c>
      <c r="DR88" s="2">
        <f t="shared" si="225"/>
        <v>79.67392535650626</v>
      </c>
      <c r="DS88" s="2">
        <f t="shared" si="225"/>
        <v>80.75234652406418</v>
      </c>
      <c r="DT88" s="2">
        <f t="shared" si="225"/>
        <v>88.618536974789919</v>
      </c>
      <c r="DU88" s="2">
        <f t="shared" si="225"/>
        <v>92.566987096774184</v>
      </c>
      <c r="DV88" s="2">
        <f t="shared" si="225"/>
        <v>85.163492063492058</v>
      </c>
      <c r="DW88" s="2">
        <f t="shared" si="225"/>
        <v>81.941265565160279</v>
      </c>
      <c r="DX88" s="2">
        <f t="shared" si="225"/>
        <v>82.374635599694415</v>
      </c>
      <c r="DY88" s="2">
        <f t="shared" si="225"/>
        <v>80.254274823878376</v>
      </c>
      <c r="EA88" s="2">
        <f t="shared" si="228"/>
        <v>61.947248602150545</v>
      </c>
      <c r="EB88" s="2">
        <f t="shared" si="72"/>
        <v>64.928557011293719</v>
      </c>
      <c r="EC88" s="2">
        <f t="shared" si="73"/>
        <v>66.316246831231851</v>
      </c>
      <c r="ED88" s="2">
        <f t="shared" si="74"/>
        <v>67.963206369158144</v>
      </c>
      <c r="EE88" s="2">
        <f t="shared" si="75"/>
        <v>67.968495420839119</v>
      </c>
      <c r="EF88" s="2">
        <f t="shared" si="76"/>
        <v>66.569992635314989</v>
      </c>
      <c r="EG88" s="2">
        <f t="shared" si="77"/>
        <v>67.508319133157528</v>
      </c>
      <c r="EH88" s="2">
        <f t="shared" si="78"/>
        <v>67.764271641527742</v>
      </c>
      <c r="EI88" s="2">
        <f t="shared" si="79"/>
        <v>67.090243532779056</v>
      </c>
      <c r="EJ88" s="2">
        <f t="shared" si="80"/>
        <v>71.470353860496886</v>
      </c>
      <c r="EK88" s="2">
        <f t="shared" si="81"/>
        <v>86.66220526964608</v>
      </c>
      <c r="EL88" s="2">
        <f t="shared" si="82"/>
        <v>74.706857197679767</v>
      </c>
      <c r="EM88" s="2">
        <f t="shared" si="83"/>
        <v>71.067266822286896</v>
      </c>
      <c r="EN88" s="2">
        <f t="shared" si="84"/>
        <v>70.989322644294347</v>
      </c>
      <c r="EO88" s="2">
        <f t="shared" si="85"/>
        <v>73.711820170567734</v>
      </c>
      <c r="EQ88" s="2">
        <f t="shared" si="86"/>
        <v>60.672209892348434</v>
      </c>
      <c r="ER88" s="2">
        <f t="shared" si="226"/>
        <v>63.977796034499491</v>
      </c>
      <c r="ES88" s="2">
        <f t="shared" si="226"/>
        <v>65.1420269051237</v>
      </c>
      <c r="ET88" s="2">
        <f t="shared" si="226"/>
        <v>67.333053286678307</v>
      </c>
      <c r="EU88" s="2">
        <f t="shared" si="226"/>
        <v>67.479618024939398</v>
      </c>
      <c r="EV88" s="2">
        <f t="shared" si="226"/>
        <v>67.146719246966867</v>
      </c>
      <c r="EW88" s="2">
        <f t="shared" si="226"/>
        <v>67.460754840004</v>
      </c>
      <c r="EX88" s="2">
        <f t="shared" si="226"/>
        <v>67.32563606880278</v>
      </c>
      <c r="EY88" s="2">
        <f t="shared" si="226"/>
        <v>68.657489633048442</v>
      </c>
      <c r="EZ88" s="2">
        <f t="shared" si="226"/>
        <v>70.195819720846529</v>
      </c>
      <c r="FA88" s="2">
        <f t="shared" si="226"/>
        <v>82.664453217753419</v>
      </c>
      <c r="FB88" s="2">
        <f t="shared" si="226"/>
        <v>75.246340115062566</v>
      </c>
      <c r="FC88" s="2">
        <f t="shared" si="226"/>
        <v>73.646930784310385</v>
      </c>
      <c r="FD88" s="2">
        <f t="shared" si="226"/>
        <v>73.454348069403736</v>
      </c>
      <c r="FE88" s="2">
        <f t="shared" si="226"/>
        <v>74.736227146060941</v>
      </c>
      <c r="FG88" s="2">
        <f t="shared" si="88"/>
        <v>0.83242396428672405</v>
      </c>
      <c r="FH88" s="2">
        <f t="shared" si="227"/>
        <v>0.87761281244841771</v>
      </c>
      <c r="FI88" s="2">
        <f t="shared" si="227"/>
        <v>0.85867182710246337</v>
      </c>
      <c r="FJ88" s="2">
        <f t="shared" si="227"/>
        <v>0.86817037892133819</v>
      </c>
      <c r="FK88" s="2">
        <f t="shared" si="227"/>
        <v>0.84692725150177417</v>
      </c>
      <c r="FL88" s="2">
        <f t="shared" si="227"/>
        <v>0.85234795975759869</v>
      </c>
      <c r="FM88" s="2">
        <f t="shared" si="227"/>
        <v>0.84069556544756185</v>
      </c>
      <c r="FN88" s="2">
        <f t="shared" si="227"/>
        <v>0.8389030459646768</v>
      </c>
      <c r="FO88" s="2">
        <f t="shared" si="227"/>
        <v>0.84304516479153302</v>
      </c>
      <c r="FP88" s="2">
        <f t="shared" si="227"/>
        <v>0.85364052049739791</v>
      </c>
      <c r="FQ88" s="2">
        <f t="shared" si="227"/>
        <v>0.83444907287389591</v>
      </c>
      <c r="FR88" s="2">
        <f t="shared" si="227"/>
        <v>0.8467465475961149</v>
      </c>
      <c r="FS88" s="2">
        <f t="shared" si="227"/>
        <v>0.85054424017815389</v>
      </c>
      <c r="FT88" s="2">
        <f t="shared" si="227"/>
        <v>0.83753738921437693</v>
      </c>
      <c r="FU88" s="2">
        <f t="shared" si="227"/>
        <v>0.82154729022088191</v>
      </c>
      <c r="FW88" s="2">
        <f t="shared" si="112"/>
        <v>1.9397658331831422E-4</v>
      </c>
      <c r="FX88" s="2">
        <f t="shared" si="164"/>
        <v>2.1968127912570925E-4</v>
      </c>
      <c r="FY88" s="2">
        <f t="shared" si="165"/>
        <v>2.9185003718203758E-4</v>
      </c>
      <c r="FZ88" s="2">
        <f t="shared" si="166"/>
        <v>4.0914711036037899E-4</v>
      </c>
      <c r="GA88" s="2">
        <f t="shared" si="167"/>
        <v>3.923919992831338E-4</v>
      </c>
      <c r="GB88" s="2">
        <f t="shared" si="168"/>
        <v>3.8101994989169337E-4</v>
      </c>
      <c r="GC88" s="2">
        <f t="shared" si="169"/>
        <v>4.0661862234657632E-4</v>
      </c>
      <c r="GD88" s="2">
        <f t="shared" si="170"/>
        <v>5.4832962032125916E-4</v>
      </c>
      <c r="GE88" s="2">
        <f t="shared" si="171"/>
        <v>5.4795215344772446E-4</v>
      </c>
      <c r="GF88" s="2">
        <f t="shared" si="172"/>
        <v>4.9163731017835453E-4</v>
      </c>
      <c r="GG88" s="2">
        <f t="shared" si="173"/>
        <v>4.0105880245277841E-4</v>
      </c>
      <c r="GH88" s="2">
        <f t="shared" si="174"/>
        <v>3.3913319108320311E-4</v>
      </c>
      <c r="GI88" s="2">
        <f t="shared" si="175"/>
        <v>2.9319081210409711E-4</v>
      </c>
      <c r="GJ88" s="2">
        <f t="shared" si="176"/>
        <v>2.2224981569813186E-4</v>
      </c>
      <c r="GK88" s="2">
        <f t="shared" si="177"/>
        <v>2.3214143611216084E-4</v>
      </c>
      <c r="GM88" s="86">
        <f t="shared" si="113"/>
        <v>0.60228358772835022</v>
      </c>
      <c r="GN88" s="86">
        <f t="shared" si="178"/>
        <v>0.35213903690575499</v>
      </c>
      <c r="GO88" s="86">
        <f t="shared" si="179"/>
        <v>0.28490488789643209</v>
      </c>
      <c r="GP88" s="86">
        <f t="shared" si="180"/>
        <v>0.25174417467939109</v>
      </c>
      <c r="GQ88" s="86">
        <f t="shared" si="181"/>
        <v>0.25938151102258422</v>
      </c>
      <c r="GR88" s="86">
        <f t="shared" si="182"/>
        <v>0.22251127255126568</v>
      </c>
      <c r="GS88" s="86">
        <f t="shared" si="183"/>
        <v>0.29719465187656141</v>
      </c>
      <c r="GT88" s="86">
        <f t="shared" si="184"/>
        <v>0.17156200066925026</v>
      </c>
      <c r="GU88" s="86">
        <f t="shared" si="185"/>
        <v>0.12912995368195762</v>
      </c>
      <c r="GV88" s="86">
        <f t="shared" si="186"/>
        <v>9.7188970166456154E-2</v>
      </c>
      <c r="GW88" s="86">
        <f t="shared" si="187"/>
        <v>0.15484991631353323</v>
      </c>
      <c r="GX88" s="86">
        <f t="shared" si="188"/>
        <v>0.223943726465337</v>
      </c>
      <c r="GY88" s="86">
        <f t="shared" si="189"/>
        <v>0.30588082044815368</v>
      </c>
      <c r="GZ88" s="86">
        <f t="shared" si="190"/>
        <v>0.19596316150752666</v>
      </c>
      <c r="HA88" s="86">
        <f t="shared" si="191"/>
        <v>0.14599877878430154</v>
      </c>
      <c r="HC88" s="86">
        <f t="shared" si="145"/>
        <v>2.3859316482200698E-4</v>
      </c>
      <c r="HD88" s="86">
        <f t="shared" si="192"/>
        <v>1.2327680509524595E-3</v>
      </c>
      <c r="HE88" s="86">
        <f t="shared" si="193"/>
        <v>8.762287447024366E-4</v>
      </c>
      <c r="HF88" s="86">
        <f t="shared" si="194"/>
        <v>1.413905570497547E-3</v>
      </c>
      <c r="HG88" s="86">
        <f t="shared" si="195"/>
        <v>5.998867808073297E-4</v>
      </c>
      <c r="HH88" s="86">
        <f t="shared" si="196"/>
        <v>7.4271776166633433E-4</v>
      </c>
      <c r="HI88" s="86">
        <f t="shared" si="197"/>
        <v>5.124083223073194E-4</v>
      </c>
      <c r="HJ88" s="86">
        <f t="shared" si="198"/>
        <v>8.1257817144011915E-4</v>
      </c>
      <c r="HK88" s="86">
        <f t="shared" si="199"/>
        <v>1.3162174703473819E-3</v>
      </c>
      <c r="HL88" s="86">
        <f t="shared" si="200"/>
        <v>2.6110580624105748E-3</v>
      </c>
      <c r="HM88" s="86">
        <f t="shared" si="201"/>
        <v>1.1781638025105453E-3</v>
      </c>
      <c r="HN88" s="86">
        <f t="shared" si="202"/>
        <v>6.4734803670526107E-4</v>
      </c>
      <c r="HO88" s="86">
        <f t="shared" si="203"/>
        <v>4.3031967230847584E-4</v>
      </c>
      <c r="HP88" s="86">
        <f t="shared" si="204"/>
        <v>2.4293024655036211E-4</v>
      </c>
      <c r="HQ88" s="86">
        <f t="shared" si="205"/>
        <v>9.3573422120819791E-5</v>
      </c>
      <c r="HS88" s="86">
        <f t="shared" si="114"/>
        <v>4.8853559908635106E-24</v>
      </c>
      <c r="HT88" s="86">
        <f t="shared" si="206"/>
        <v>1.7783657390189464E-24</v>
      </c>
      <c r="HU88" s="86">
        <f t="shared" si="207"/>
        <v>8.423743585335884E-27</v>
      </c>
      <c r="HV88" s="86">
        <f t="shared" si="208"/>
        <v>3.211396265981813E-23</v>
      </c>
      <c r="HW88" s="86">
        <f t="shared" si="209"/>
        <v>7.6800680170993082E-27</v>
      </c>
      <c r="HX88" s="86">
        <f t="shared" si="210"/>
        <v>1.5837490059977476E-27</v>
      </c>
      <c r="HY88" s="86">
        <f t="shared" si="211"/>
        <v>7.5795819478441331E-28</v>
      </c>
      <c r="HZ88" s="86">
        <f t="shared" si="212"/>
        <v>1.3946648220356287E-27</v>
      </c>
      <c r="IA88" s="86">
        <f t="shared" si="213"/>
        <v>2.2339861854767081E-26</v>
      </c>
      <c r="IB88" s="86">
        <f t="shared" si="214"/>
        <v>1.0941792071337815E-23</v>
      </c>
      <c r="IC88" s="86">
        <f t="shared" si="215"/>
        <v>2.7078127038541606E-27</v>
      </c>
      <c r="ID88" s="86">
        <f t="shared" si="216"/>
        <v>7.5353437804608368E-27</v>
      </c>
      <c r="IE88" s="86">
        <f t="shared" si="217"/>
        <v>1.0674007567245086E-27</v>
      </c>
      <c r="IF88" s="86">
        <f t="shared" si="218"/>
        <v>2.6123662297975868E-28</v>
      </c>
      <c r="IG88" s="86">
        <f t="shared" si="219"/>
        <v>9.788218049119958E-23</v>
      </c>
      <c r="II88" s="86">
        <f t="shared" si="115"/>
        <v>1.7936239091450831E-108</v>
      </c>
      <c r="IJ88" s="86">
        <f t="shared" si="116"/>
        <v>7.0697549451814991E-120</v>
      </c>
      <c r="IK88" s="86">
        <f t="shared" si="117"/>
        <v>1.6243623005805665E-131</v>
      </c>
      <c r="IL88" s="86">
        <f t="shared" si="118"/>
        <v>2.5709868539356129E-113</v>
      </c>
      <c r="IM88" s="86">
        <f t="shared" si="119"/>
        <v>3.6785124487006385E-132</v>
      </c>
      <c r="IN88" s="86">
        <f t="shared" si="120"/>
        <v>3.3586008197178047E-136</v>
      </c>
      <c r="IO88" s="86">
        <f t="shared" si="121"/>
        <v>6.5293663951089566E-135</v>
      </c>
      <c r="IP88" s="86">
        <f t="shared" si="122"/>
        <v>1.4471716275531113E-134</v>
      </c>
      <c r="IQ88" s="86">
        <f t="shared" si="123"/>
        <v>6.1710038249239311E-131</v>
      </c>
      <c r="IR88" s="86">
        <f t="shared" si="124"/>
        <v>1.2296184242231708E-116</v>
      </c>
      <c r="IS88" s="86">
        <f t="shared" si="125"/>
        <v>6.475938676640472E-133</v>
      </c>
      <c r="IT88" s="86">
        <f t="shared" si="126"/>
        <v>4.1717010771682532E-133</v>
      </c>
      <c r="IU88" s="86">
        <f t="shared" si="127"/>
        <v>1.2224624154067144E-131</v>
      </c>
      <c r="IV88" s="86">
        <f t="shared" si="128"/>
        <v>2.6130710029194986E-88</v>
      </c>
      <c r="IW88" s="86">
        <f t="shared" si="129"/>
        <v>8.1858215371262689E-51</v>
      </c>
      <c r="IY88" s="86">
        <f t="shared" si="130"/>
        <v>0.60252218089317222</v>
      </c>
      <c r="IZ88" s="86">
        <f t="shared" si="131"/>
        <v>0.35337180495670745</v>
      </c>
      <c r="JA88" s="86">
        <f t="shared" si="132"/>
        <v>0.28578111664113454</v>
      </c>
      <c r="JB88" s="86">
        <f t="shared" si="133"/>
        <v>0.25315808024988862</v>
      </c>
      <c r="JC88" s="86">
        <f t="shared" si="134"/>
        <v>0.25998139780339158</v>
      </c>
      <c r="JD88" s="86">
        <f t="shared" si="135"/>
        <v>0.22325399031293203</v>
      </c>
      <c r="JE88" s="86">
        <f t="shared" si="136"/>
        <v>0.29770706019886872</v>
      </c>
      <c r="JF88" s="86">
        <f t="shared" si="137"/>
        <v>0.17237457884069038</v>
      </c>
      <c r="JG88" s="86">
        <f t="shared" si="138"/>
        <v>0.130446171152305</v>
      </c>
      <c r="JH88" s="86">
        <f t="shared" si="139"/>
        <v>9.980002822886673E-2</v>
      </c>
      <c r="JI88" s="86">
        <f t="shared" si="140"/>
        <v>0.15602808011604377</v>
      </c>
      <c r="JJ88" s="86">
        <f t="shared" si="141"/>
        <v>0.22459107450204227</v>
      </c>
      <c r="JK88" s="86">
        <f t="shared" si="142"/>
        <v>0.30631114012046218</v>
      </c>
      <c r="JL88" s="86">
        <f t="shared" si="143"/>
        <v>0.19620609175407702</v>
      </c>
      <c r="JM88" s="86">
        <f t="shared" si="144"/>
        <v>0.14609235220642236</v>
      </c>
    </row>
    <row r="89" spans="2:273" x14ac:dyDescent="0.25">
      <c r="B89" s="2">
        <v>62</v>
      </c>
      <c r="C89" s="37">
        <v>215.672</v>
      </c>
      <c r="D89" s="37">
        <v>104.35</v>
      </c>
      <c r="E89" s="37">
        <v>85.864000000000004</v>
      </c>
      <c r="F89" s="37">
        <v>84.016999999999996</v>
      </c>
      <c r="G89" s="37">
        <v>78.457999999999998</v>
      </c>
      <c r="H89" s="37">
        <v>78.051000000000002</v>
      </c>
      <c r="I89" s="37">
        <v>85.22</v>
      </c>
      <c r="J89" s="37">
        <v>71.465999999999994</v>
      </c>
      <c r="K89" s="37">
        <v>72.602999999999994</v>
      </c>
      <c r="L89" s="37">
        <v>74.947999999999993</v>
      </c>
      <c r="M89" s="37">
        <v>90.171999999999997</v>
      </c>
      <c r="N89" s="37">
        <v>79.741</v>
      </c>
      <c r="O89" s="37">
        <v>86.447999999999993</v>
      </c>
      <c r="P89" s="37">
        <v>74.856999999999999</v>
      </c>
      <c r="Q89" s="37">
        <v>74.454999999999998</v>
      </c>
      <c r="S89" s="4">
        <f t="shared" si="8"/>
        <v>220.50718121952724</v>
      </c>
      <c r="T89" s="4">
        <f t="shared" si="9"/>
        <v>105.59072018644746</v>
      </c>
      <c r="U89" s="4">
        <f t="shared" si="10"/>
        <v>96.319319640026322</v>
      </c>
      <c r="V89" s="4">
        <f t="shared" si="11"/>
        <v>91.276255307931436</v>
      </c>
      <c r="W89" s="4">
        <f t="shared" si="12"/>
        <v>92.541526388798758</v>
      </c>
      <c r="X89" s="4">
        <f t="shared" si="13"/>
        <v>86.024772825402835</v>
      </c>
      <c r="Y89" s="4">
        <f t="shared" si="14"/>
        <v>96.181512880123847</v>
      </c>
      <c r="Z89" s="4">
        <f t="shared" si="15"/>
        <v>80.673672029109341</v>
      </c>
      <c r="AA89" s="4">
        <f t="shared" si="16"/>
        <v>76.945414096034</v>
      </c>
      <c r="AB89" s="4">
        <f t="shared" si="17"/>
        <v>79.904204213684537</v>
      </c>
      <c r="AC89" s="4">
        <f t="shared" si="18"/>
        <v>96.465881207502349</v>
      </c>
      <c r="AD89" s="4">
        <f t="shared" si="19"/>
        <v>91.963767197619731</v>
      </c>
      <c r="AE89" s="4">
        <f t="shared" si="20"/>
        <v>100.04263131372123</v>
      </c>
      <c r="AF89" s="4">
        <f t="shared" si="21"/>
        <v>85.345083852292689</v>
      </c>
      <c r="AG89" s="4">
        <f t="shared" si="22"/>
        <v>81.129215011536871</v>
      </c>
      <c r="AI89" s="4">
        <f t="shared" si="23"/>
        <v>-4.835181219527243</v>
      </c>
      <c r="AJ89" s="4">
        <f t="shared" si="24"/>
        <v>-1.2407201864474615</v>
      </c>
      <c r="AK89" s="4">
        <f t="shared" si="25"/>
        <v>-10.455319640026318</v>
      </c>
      <c r="AL89" s="4">
        <f t="shared" si="26"/>
        <v>-7.2592553079314399</v>
      </c>
      <c r="AM89" s="4">
        <f t="shared" si="27"/>
        <v>-14.083526388798759</v>
      </c>
      <c r="AN89" s="4">
        <f t="shared" si="28"/>
        <v>-7.9737728254028326</v>
      </c>
      <c r="AO89" s="4">
        <f t="shared" si="29"/>
        <v>-10.961512880123848</v>
      </c>
      <c r="AP89" s="4">
        <f t="shared" si="30"/>
        <v>-9.2076720291093466</v>
      </c>
      <c r="AQ89" s="4">
        <f t="shared" si="31"/>
        <v>-4.3424140960340054</v>
      </c>
      <c r="AR89" s="4">
        <f t="shared" si="32"/>
        <v>-4.9562042136845434</v>
      </c>
      <c r="AS89" s="4">
        <f t="shared" si="33"/>
        <v>-6.293881207502352</v>
      </c>
      <c r="AT89" s="4">
        <f t="shared" si="34"/>
        <v>-12.222767197619731</v>
      </c>
      <c r="AU89" s="4">
        <f t="shared" si="35"/>
        <v>-13.594631313721237</v>
      </c>
      <c r="AV89" s="4">
        <f t="shared" si="224"/>
        <v>-10.488083852292689</v>
      </c>
      <c r="AW89" s="4">
        <f t="shared" si="224"/>
        <v>-6.674215011536873</v>
      </c>
      <c r="AY89" s="2">
        <f t="shared" si="96"/>
        <v>63.536708086796004</v>
      </c>
      <c r="AZ89" s="2">
        <f t="shared" si="147"/>
        <v>66.362163281900877</v>
      </c>
      <c r="BA89" s="2">
        <f t="shared" si="148"/>
        <v>67.939604568614186</v>
      </c>
      <c r="BB89" s="2">
        <f t="shared" si="149"/>
        <v>69.236237191341999</v>
      </c>
      <c r="BC89" s="2">
        <f t="shared" si="150"/>
        <v>69.836509086750709</v>
      </c>
      <c r="BD89" s="2">
        <f t="shared" si="151"/>
        <v>68.472442251611014</v>
      </c>
      <c r="BE89" s="2">
        <f t="shared" si="152"/>
        <v>69.018803087943596</v>
      </c>
      <c r="BF89" s="2">
        <f t="shared" si="153"/>
        <v>69.446437130143565</v>
      </c>
      <c r="BG89" s="2">
        <f t="shared" si="154"/>
        <v>69.045013920341731</v>
      </c>
      <c r="BH89" s="2">
        <f t="shared" si="155"/>
        <v>73.717647822327564</v>
      </c>
      <c r="BI89" s="2">
        <f t="shared" si="156"/>
        <v>87.336747306654757</v>
      </c>
      <c r="BJ89" s="2">
        <f t="shared" si="157"/>
        <v>76.104178339327987</v>
      </c>
      <c r="BK89" s="2">
        <f t="shared" si="158"/>
        <v>72.512085960839315</v>
      </c>
      <c r="BL89" s="2">
        <f t="shared" si="159"/>
        <v>72.674899118144239</v>
      </c>
      <c r="BM89" s="2">
        <f t="shared" si="160"/>
        <v>74.756650959882919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72.717874660223501</v>
      </c>
      <c r="DL89" s="2">
        <f t="shared" si="225"/>
        <v>78.285084480431863</v>
      </c>
      <c r="DM89" s="2">
        <f t="shared" si="225"/>
        <v>79.473836853047374</v>
      </c>
      <c r="DN89" s="2">
        <f t="shared" si="225"/>
        <v>79.282641932457778</v>
      </c>
      <c r="DO89" s="2">
        <f t="shared" si="225"/>
        <v>81.855337837837851</v>
      </c>
      <c r="DP89" s="2">
        <f t="shared" si="225"/>
        <v>80.927086486486502</v>
      </c>
      <c r="DQ89" s="2">
        <f t="shared" si="225"/>
        <v>78.346721364221366</v>
      </c>
      <c r="DR89" s="2">
        <f t="shared" si="225"/>
        <v>79.830888591800374</v>
      </c>
      <c r="DS89" s="2">
        <f t="shared" si="225"/>
        <v>80.932125133689851</v>
      </c>
      <c r="DT89" s="2">
        <f t="shared" si="225"/>
        <v>88.827944537815128</v>
      </c>
      <c r="DU89" s="2">
        <f t="shared" si="225"/>
        <v>92.865903225806449</v>
      </c>
      <c r="DV89" s="2">
        <f t="shared" si="225"/>
        <v>85.409511111111101</v>
      </c>
      <c r="DW89" s="2">
        <f t="shared" si="225"/>
        <v>82.098964875806956</v>
      </c>
      <c r="DX89" s="2">
        <f t="shared" si="225"/>
        <v>82.591286478227659</v>
      </c>
      <c r="DY89" s="2">
        <f t="shared" si="225"/>
        <v>80.354962254356678</v>
      </c>
      <c r="EA89" s="2">
        <f t="shared" si="228"/>
        <v>61.851381505376352</v>
      </c>
      <c r="EB89" s="2">
        <f t="shared" si="72"/>
        <v>64.846009531870294</v>
      </c>
      <c r="EC89" s="2">
        <f t="shared" si="73"/>
        <v>66.208655956400605</v>
      </c>
      <c r="ED89" s="2">
        <f t="shared" si="74"/>
        <v>67.845258764282747</v>
      </c>
      <c r="EE89" s="2">
        <f t="shared" si="75"/>
        <v>67.855614716694106</v>
      </c>
      <c r="EF89" s="2">
        <f t="shared" si="76"/>
        <v>66.504492457852692</v>
      </c>
      <c r="EG89" s="2">
        <f t="shared" si="77"/>
        <v>67.40679542270928</v>
      </c>
      <c r="EH89" s="2">
        <f t="shared" si="78"/>
        <v>67.628047878627498</v>
      </c>
      <c r="EI89" s="2">
        <f t="shared" si="79"/>
        <v>67.025567466266864</v>
      </c>
      <c r="EJ89" s="2">
        <f t="shared" si="80"/>
        <v>71.355666208820523</v>
      </c>
      <c r="EK89" s="2">
        <f t="shared" si="81"/>
        <v>86.338333421758932</v>
      </c>
      <c r="EL89" s="2">
        <f t="shared" si="82"/>
        <v>74.567958899192988</v>
      </c>
      <c r="EM89" s="2">
        <f t="shared" si="83"/>
        <v>70.974786179926397</v>
      </c>
      <c r="EN89" s="2">
        <f t="shared" si="84"/>
        <v>70.919914966021267</v>
      </c>
      <c r="EO89" s="2">
        <f t="shared" si="85"/>
        <v>73.647306369162152</v>
      </c>
      <c r="EQ89" s="2">
        <f t="shared" si="86"/>
        <v>60.600552252853475</v>
      </c>
      <c r="ER89" s="2">
        <f t="shared" si="226"/>
        <v>63.914624624387095</v>
      </c>
      <c r="ES89" s="2">
        <f t="shared" si="226"/>
        <v>65.06004533311993</v>
      </c>
      <c r="ET89" s="2">
        <f t="shared" si="226"/>
        <v>67.22863736166083</v>
      </c>
      <c r="EU89" s="2">
        <f t="shared" si="226"/>
        <v>67.376829413155221</v>
      </c>
      <c r="EV89" s="2">
        <f t="shared" si="226"/>
        <v>67.067978759334224</v>
      </c>
      <c r="EW89" s="2">
        <f t="shared" si="226"/>
        <v>67.358958402867046</v>
      </c>
      <c r="EX89" s="2">
        <f t="shared" si="226"/>
        <v>67.199749110255311</v>
      </c>
      <c r="EY89" s="2">
        <f t="shared" si="226"/>
        <v>68.561203012156341</v>
      </c>
      <c r="EZ89" s="2">
        <f t="shared" si="226"/>
        <v>70.113751049362165</v>
      </c>
      <c r="FA89" s="2">
        <f t="shared" si="226"/>
        <v>82.438615497325188</v>
      </c>
      <c r="FB89" s="2">
        <f t="shared" si="226"/>
        <v>75.094697512321574</v>
      </c>
      <c r="FC89" s="2">
        <f t="shared" si="226"/>
        <v>73.494407831470042</v>
      </c>
      <c r="FD89" s="2">
        <f t="shared" si="226"/>
        <v>73.321688141460868</v>
      </c>
      <c r="FE89" s="2">
        <f t="shared" si="226"/>
        <v>74.64264994193195</v>
      </c>
      <c r="FG89" s="2">
        <f t="shared" si="88"/>
        <v>0.84488163820069251</v>
      </c>
      <c r="FH89" s="2">
        <f t="shared" si="227"/>
        <v>0.88716648287908817</v>
      </c>
      <c r="FI89" s="2">
        <f t="shared" si="227"/>
        <v>0.86948416466947109</v>
      </c>
      <c r="FJ89" s="2">
        <f t="shared" si="227"/>
        <v>0.87835897207230296</v>
      </c>
      <c r="FK89" s="2">
        <f t="shared" si="227"/>
        <v>0.85849003282826108</v>
      </c>
      <c r="FL89" s="2">
        <f t="shared" si="227"/>
        <v>0.86356723449607997</v>
      </c>
      <c r="FM89" s="2">
        <f t="shared" si="227"/>
        <v>0.85264717502866749</v>
      </c>
      <c r="FN89" s="2">
        <f t="shared" si="227"/>
        <v>0.85096529674190025</v>
      </c>
      <c r="FO89" s="2">
        <f t="shared" si="227"/>
        <v>0.85485093333122442</v>
      </c>
      <c r="FP89" s="2">
        <f t="shared" si="227"/>
        <v>0.8647771620870992</v>
      </c>
      <c r="FQ89" s="2">
        <f t="shared" si="227"/>
        <v>0.8467839091379793</v>
      </c>
      <c r="FR89" s="2">
        <f t="shared" si="227"/>
        <v>0.8583206954471625</v>
      </c>
      <c r="FS89" s="2">
        <f t="shared" si="227"/>
        <v>0.86187836022939734</v>
      </c>
      <c r="FT89" s="2">
        <f t="shared" si="227"/>
        <v>0.84968357234243941</v>
      </c>
      <c r="FU89" s="2">
        <f t="shared" si="227"/>
        <v>0.83465293053306633</v>
      </c>
      <c r="FW89" s="2">
        <f t="shared" si="112"/>
        <v>2.1268711383558327E-4</v>
      </c>
      <c r="FX89" s="2">
        <f t="shared" si="164"/>
        <v>2.4087062754086144E-4</v>
      </c>
      <c r="FY89" s="2">
        <f t="shared" si="165"/>
        <v>3.1999819207174593E-4</v>
      </c>
      <c r="FZ89" s="2">
        <f t="shared" si="166"/>
        <v>4.4860317746417953E-4</v>
      </c>
      <c r="GA89" s="2">
        <f t="shared" si="167"/>
        <v>4.3023298410776854E-4</v>
      </c>
      <c r="GB89" s="2">
        <f t="shared" si="168"/>
        <v>4.1776471027199025E-4</v>
      </c>
      <c r="GC89" s="2">
        <f t="shared" si="169"/>
        <v>4.4583096367535103E-4</v>
      </c>
      <c r="GD89" s="2">
        <f t="shared" si="170"/>
        <v>6.0119966840545345E-4</v>
      </c>
      <c r="GE89" s="2">
        <f t="shared" si="171"/>
        <v>6.0078582798079423E-4</v>
      </c>
      <c r="GF89" s="2">
        <f t="shared" si="172"/>
        <v>5.3904402293356707E-4</v>
      </c>
      <c r="GG89" s="2">
        <f t="shared" si="173"/>
        <v>4.3973521739699983E-4</v>
      </c>
      <c r="GH89" s="2">
        <f t="shared" si="174"/>
        <v>3.7183998339419713E-4</v>
      </c>
      <c r="GI89" s="2">
        <f t="shared" si="175"/>
        <v>3.2146823956365016E-4</v>
      </c>
      <c r="GJ89" s="2">
        <f t="shared" si="176"/>
        <v>2.4368685181268854E-4</v>
      </c>
      <c r="GK89" s="2">
        <f t="shared" si="177"/>
        <v>2.5453232246304452E-4</v>
      </c>
      <c r="GM89" s="86">
        <f t="shared" si="113"/>
        <v>0.61151072128417872</v>
      </c>
      <c r="GN89" s="86">
        <f t="shared" si="178"/>
        <v>0.23269681315234012</v>
      </c>
      <c r="GO89" s="86">
        <f t="shared" si="179"/>
        <v>0.17556263091646029</v>
      </c>
      <c r="GP89" s="86">
        <f t="shared" si="180"/>
        <v>0.1372754085800352</v>
      </c>
      <c r="GQ89" s="86">
        <f t="shared" si="181"/>
        <v>0.14690587668947172</v>
      </c>
      <c r="GR89" s="86">
        <f t="shared" si="182"/>
        <v>0.12588967337743698</v>
      </c>
      <c r="GS89" s="86">
        <f t="shared" si="183"/>
        <v>0.17484628159111607</v>
      </c>
      <c r="GT89" s="86">
        <f t="shared" si="184"/>
        <v>8.0809213834236074E-2</v>
      </c>
      <c r="GU89" s="86">
        <f t="shared" si="185"/>
        <v>5.3179525364599155E-2</v>
      </c>
      <c r="GV89" s="86">
        <f t="shared" si="186"/>
        <v>3.5498411615145296E-2</v>
      </c>
      <c r="GW89" s="86">
        <f t="shared" si="187"/>
        <v>7.983139521016705E-2</v>
      </c>
      <c r="GX89" s="86">
        <f t="shared" si="188"/>
        <v>0.11168145468278592</v>
      </c>
      <c r="GY89" s="86">
        <f t="shared" si="189"/>
        <v>0.17760029249756104</v>
      </c>
      <c r="GZ89" s="86">
        <f t="shared" si="190"/>
        <v>9.5983049271577858E-2</v>
      </c>
      <c r="HA89" s="86">
        <f t="shared" si="191"/>
        <v>6.43555821317736E-2</v>
      </c>
      <c r="HC89" s="86">
        <f t="shared" si="145"/>
        <v>4.0874043277508844E-4</v>
      </c>
      <c r="HD89" s="86">
        <f t="shared" si="192"/>
        <v>2.0569032295263685E-3</v>
      </c>
      <c r="HE89" s="86">
        <f t="shared" si="193"/>
        <v>1.5478331066013627E-3</v>
      </c>
      <c r="HF89" s="86">
        <f t="shared" si="194"/>
        <v>2.4042135222466393E-3</v>
      </c>
      <c r="HG89" s="86">
        <f t="shared" si="195"/>
        <v>1.1017113275933533E-3</v>
      </c>
      <c r="HH89" s="86">
        <f t="shared" si="196"/>
        <v>1.3607031443325058E-3</v>
      </c>
      <c r="HI89" s="86">
        <f t="shared" si="197"/>
        <v>9.5606323588540197E-4</v>
      </c>
      <c r="HJ89" s="86">
        <f t="shared" si="198"/>
        <v>1.5199189567157755E-3</v>
      </c>
      <c r="HK89" s="86">
        <f t="shared" si="199"/>
        <v>2.3873645662724403E-3</v>
      </c>
      <c r="HL89" s="86">
        <f t="shared" si="200"/>
        <v>4.4083775591549617E-3</v>
      </c>
      <c r="HM89" s="86">
        <f t="shared" si="201"/>
        <v>2.1073910343638374E-3</v>
      </c>
      <c r="HN89" s="86">
        <f t="shared" si="202"/>
        <v>1.1747233497131611E-3</v>
      </c>
      <c r="HO89" s="86">
        <f t="shared" si="203"/>
        <v>7.8329881902109615E-4</v>
      </c>
      <c r="HP89" s="86">
        <f t="shared" si="204"/>
        <v>4.6163788264201458E-4</v>
      </c>
      <c r="HQ89" s="86">
        <f t="shared" si="205"/>
        <v>2.0193452291966365E-4</v>
      </c>
      <c r="HS89" s="86">
        <f t="shared" si="114"/>
        <v>2.3780592154768114E-23</v>
      </c>
      <c r="HT89" s="86">
        <f t="shared" si="206"/>
        <v>9.7855625912229978E-24</v>
      </c>
      <c r="HU89" s="86">
        <f t="shared" si="207"/>
        <v>5.8586478223290717E-26</v>
      </c>
      <c r="HV89" s="86">
        <f t="shared" si="208"/>
        <v>1.828148746782074E-22</v>
      </c>
      <c r="HW89" s="86">
        <f t="shared" si="209"/>
        <v>5.7813666062272276E-26</v>
      </c>
      <c r="HX89" s="86">
        <f t="shared" si="210"/>
        <v>1.2540789966944914E-26</v>
      </c>
      <c r="HY89" s="86">
        <f t="shared" si="211"/>
        <v>6.1220815849910751E-27</v>
      </c>
      <c r="HZ89" s="86">
        <f t="shared" si="212"/>
        <v>1.20667811619297E-26</v>
      </c>
      <c r="IA89" s="86">
        <f t="shared" si="213"/>
        <v>1.7855198386359434E-25</v>
      </c>
      <c r="IB89" s="86">
        <f t="shared" si="214"/>
        <v>6.7945948839669589E-23</v>
      </c>
      <c r="IC89" s="86">
        <f t="shared" si="215"/>
        <v>2.0992105314765128E-26</v>
      </c>
      <c r="ID89" s="86">
        <f t="shared" si="216"/>
        <v>5.5096781558741459E-26</v>
      </c>
      <c r="IE89" s="86">
        <f t="shared" si="217"/>
        <v>7.6960604926768598E-27</v>
      </c>
      <c r="IF89" s="86">
        <f t="shared" si="218"/>
        <v>1.9030349540419087E-27</v>
      </c>
      <c r="IG89" s="86">
        <f t="shared" si="219"/>
        <v>4.7723093827833688E-22</v>
      </c>
      <c r="II89" s="86">
        <f t="shared" si="115"/>
        <v>3.4432816195861494E-106</v>
      </c>
      <c r="IJ89" s="86">
        <f t="shared" si="116"/>
        <v>2.5927639423543016E-117</v>
      </c>
      <c r="IK89" s="86">
        <f t="shared" si="117"/>
        <v>1.3351336651537919E-128</v>
      </c>
      <c r="IL89" s="86">
        <f t="shared" si="118"/>
        <v>1.0568839648960189E-110</v>
      </c>
      <c r="IM89" s="86">
        <f t="shared" si="119"/>
        <v>4.0267737972750421E-129</v>
      </c>
      <c r="IN89" s="86">
        <f t="shared" si="120"/>
        <v>4.4459781844381536E-133</v>
      </c>
      <c r="IO89" s="86">
        <f t="shared" si="121"/>
        <v>8.5577333796011041E-132</v>
      </c>
      <c r="IP89" s="86">
        <f t="shared" si="122"/>
        <v>2.4719435531950598E-131</v>
      </c>
      <c r="IQ89" s="86">
        <f t="shared" si="123"/>
        <v>8.5945629459077245E-128</v>
      </c>
      <c r="IR89" s="86">
        <f t="shared" si="124"/>
        <v>7.0150028590813715E-114</v>
      </c>
      <c r="IS89" s="86">
        <f t="shared" si="125"/>
        <v>7.527737437649036E-130</v>
      </c>
      <c r="IT89" s="86">
        <f t="shared" si="126"/>
        <v>4.2270829608719942E-130</v>
      </c>
      <c r="IU89" s="86">
        <f t="shared" si="127"/>
        <v>1.0150467078424528E-128</v>
      </c>
      <c r="IV89" s="86">
        <f t="shared" si="128"/>
        <v>1.9905110538477815E-86</v>
      </c>
      <c r="IW89" s="86">
        <f t="shared" si="129"/>
        <v>9.6919747248102545E-50</v>
      </c>
      <c r="IY89" s="86">
        <f t="shared" si="130"/>
        <v>0.61191946171695377</v>
      </c>
      <c r="IZ89" s="86">
        <f t="shared" si="131"/>
        <v>0.23475371638186648</v>
      </c>
      <c r="JA89" s="86">
        <f t="shared" si="132"/>
        <v>0.17711046402306166</v>
      </c>
      <c r="JB89" s="86">
        <f t="shared" si="133"/>
        <v>0.13967962210228185</v>
      </c>
      <c r="JC89" s="86">
        <f t="shared" si="134"/>
        <v>0.14800758801706507</v>
      </c>
      <c r="JD89" s="86">
        <f t="shared" si="135"/>
        <v>0.12725037652176949</v>
      </c>
      <c r="JE89" s="86">
        <f t="shared" si="136"/>
        <v>0.17580234482700147</v>
      </c>
      <c r="JF89" s="86">
        <f t="shared" si="137"/>
        <v>8.2329132790951845E-2</v>
      </c>
      <c r="JG89" s="86">
        <f t="shared" si="138"/>
        <v>5.5566889930871596E-2</v>
      </c>
      <c r="JH89" s="86">
        <f t="shared" si="139"/>
        <v>3.990678917430026E-2</v>
      </c>
      <c r="JI89" s="86">
        <f t="shared" si="140"/>
        <v>8.1938786244530881E-2</v>
      </c>
      <c r="JJ89" s="86">
        <f t="shared" si="141"/>
        <v>0.11285617803249909</v>
      </c>
      <c r="JK89" s="86">
        <f t="shared" si="142"/>
        <v>0.17838359131658213</v>
      </c>
      <c r="JL89" s="86">
        <f t="shared" si="143"/>
        <v>9.6444687154219874E-2</v>
      </c>
      <c r="JM89" s="86">
        <f t="shared" si="144"/>
        <v>6.4557516654693267E-2</v>
      </c>
    </row>
    <row r="90" spans="2:273" x14ac:dyDescent="0.25">
      <c r="B90" s="2">
        <v>63</v>
      </c>
      <c r="C90" s="37">
        <v>203.672</v>
      </c>
      <c r="D90" s="37">
        <v>76.167000000000002</v>
      </c>
      <c r="E90" s="37">
        <v>70.677999999999997</v>
      </c>
      <c r="F90" s="37">
        <v>73.186000000000007</v>
      </c>
      <c r="G90" s="37">
        <v>72.305000000000007</v>
      </c>
      <c r="H90" s="37">
        <v>71.694999999999993</v>
      </c>
      <c r="I90" s="37">
        <v>73.084999999999994</v>
      </c>
      <c r="J90" s="37">
        <v>68.81</v>
      </c>
      <c r="K90" s="37">
        <v>70.447999999999993</v>
      </c>
      <c r="L90" s="37">
        <v>74.775999999999996</v>
      </c>
      <c r="M90" s="37">
        <v>90.397000000000006</v>
      </c>
      <c r="N90" s="37">
        <v>80.275999999999996</v>
      </c>
      <c r="O90" s="37">
        <v>72.585999999999999</v>
      </c>
      <c r="P90" s="37">
        <v>71.332999999999998</v>
      </c>
      <c r="Q90" s="37">
        <v>74.635999999999996</v>
      </c>
      <c r="S90" s="4">
        <f t="shared" si="8"/>
        <v>200.71526332287669</v>
      </c>
      <c r="T90" s="4">
        <f t="shared" si="9"/>
        <v>87.777694910087817</v>
      </c>
      <c r="U90" s="4">
        <f t="shared" si="10"/>
        <v>82.200629136806882</v>
      </c>
      <c r="V90" s="4">
        <f t="shared" si="11"/>
        <v>79.566426786011576</v>
      </c>
      <c r="W90" s="4">
        <f t="shared" si="12"/>
        <v>79.926201789132833</v>
      </c>
      <c r="X90" s="4">
        <f t="shared" si="13"/>
        <v>76.696943572946154</v>
      </c>
      <c r="Y90" s="4">
        <f t="shared" si="14"/>
        <v>81.261952807416861</v>
      </c>
      <c r="Z90" s="4">
        <f t="shared" si="15"/>
        <v>74.109424546553868</v>
      </c>
      <c r="AA90" s="4">
        <f t="shared" si="16"/>
        <v>72.928661420815857</v>
      </c>
      <c r="AB90" s="4">
        <f t="shared" si="17"/>
        <v>77.764371289798447</v>
      </c>
      <c r="AC90" s="4">
        <f t="shared" si="18"/>
        <v>91.735149203497983</v>
      </c>
      <c r="AD90" s="4">
        <f t="shared" si="19"/>
        <v>82.31761420019734</v>
      </c>
      <c r="AE90" s="4">
        <f t="shared" si="20"/>
        <v>84.616092497643322</v>
      </c>
      <c r="AF90" s="4">
        <f t="shared" si="21"/>
        <v>77.193015007852907</v>
      </c>
      <c r="AG90" s="4">
        <f t="shared" si="22"/>
        <v>76.667010943085032</v>
      </c>
      <c r="AI90" s="4">
        <f t="shared" si="23"/>
        <v>2.9567366771233026</v>
      </c>
      <c r="AJ90" s="4">
        <f t="shared" si="24"/>
        <v>-11.610694910087815</v>
      </c>
      <c r="AK90" s="4">
        <f t="shared" si="25"/>
        <v>-11.522629136806884</v>
      </c>
      <c r="AL90" s="4">
        <f t="shared" si="26"/>
        <v>-6.3804267860115687</v>
      </c>
      <c r="AM90" s="4">
        <f t="shared" si="27"/>
        <v>-7.6212017891328259</v>
      </c>
      <c r="AN90" s="4">
        <f t="shared" si="28"/>
        <v>-5.0019435729461605</v>
      </c>
      <c r="AO90" s="4">
        <f t="shared" si="29"/>
        <v>-8.1769528074168676</v>
      </c>
      <c r="AP90" s="4">
        <f t="shared" si="30"/>
        <v>-5.2994245465538654</v>
      </c>
      <c r="AQ90" s="4">
        <f t="shared" si="31"/>
        <v>-2.4806614208158635</v>
      </c>
      <c r="AR90" s="4">
        <f t="shared" si="32"/>
        <v>-2.9883712897984509</v>
      </c>
      <c r="AS90" s="4">
        <f t="shared" si="33"/>
        <v>-1.3381492034979772</v>
      </c>
      <c r="AT90" s="4">
        <f t="shared" si="34"/>
        <v>-2.0416142001973441</v>
      </c>
      <c r="AU90" s="4">
        <f t="shared" si="35"/>
        <v>-12.030092497643324</v>
      </c>
      <c r="AV90" s="4">
        <f t="shared" si="224"/>
        <v>-5.8600150078529083</v>
      </c>
      <c r="AW90" s="4">
        <f t="shared" si="224"/>
        <v>-2.031010943085036</v>
      </c>
      <c r="AY90" s="2">
        <f t="shared" si="96"/>
        <v>63.343889486668282</v>
      </c>
      <c r="AZ90" s="2">
        <f t="shared" si="147"/>
        <v>66.187371722023627</v>
      </c>
      <c r="BA90" s="2">
        <f t="shared" si="148"/>
        <v>67.735367899857167</v>
      </c>
      <c r="BB90" s="2">
        <f t="shared" si="149"/>
        <v>69.038736544156649</v>
      </c>
      <c r="BC90" s="2">
        <f t="shared" si="150"/>
        <v>69.614076694799905</v>
      </c>
      <c r="BD90" s="2">
        <f t="shared" si="151"/>
        <v>68.288013180973266</v>
      </c>
      <c r="BE90" s="2">
        <f t="shared" si="152"/>
        <v>68.831193589969544</v>
      </c>
      <c r="BF90" s="2">
        <f t="shared" si="153"/>
        <v>69.21259331566597</v>
      </c>
      <c r="BG90" s="2">
        <f t="shared" si="154"/>
        <v>68.859392200783319</v>
      </c>
      <c r="BH90" s="2">
        <f t="shared" si="155"/>
        <v>73.46142384124316</v>
      </c>
      <c r="BI90" s="2">
        <f t="shared" si="156"/>
        <v>87.025436001599147</v>
      </c>
      <c r="BJ90" s="2">
        <f t="shared" si="157"/>
        <v>75.898188550905317</v>
      </c>
      <c r="BK90" s="2">
        <f t="shared" si="158"/>
        <v>72.333610070045083</v>
      </c>
      <c r="BL90" s="2">
        <f t="shared" si="159"/>
        <v>72.512350366889891</v>
      </c>
      <c r="BM90" s="2">
        <f t="shared" si="160"/>
        <v>74.63477870336439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72.831940803382665</v>
      </c>
      <c r="DL90" s="2">
        <f t="shared" si="225"/>
        <v>78.465478812415668</v>
      </c>
      <c r="DM90" s="2">
        <f t="shared" si="225"/>
        <v>79.676624247729507</v>
      </c>
      <c r="DN90" s="2">
        <f t="shared" si="225"/>
        <v>79.424685272045011</v>
      </c>
      <c r="DO90" s="2">
        <f t="shared" si="225"/>
        <v>82.063824967824971</v>
      </c>
      <c r="DP90" s="2">
        <f t="shared" si="225"/>
        <v>81.118748906048921</v>
      </c>
      <c r="DQ90" s="2">
        <f t="shared" si="225"/>
        <v>78.512878378378389</v>
      </c>
      <c r="DR90" s="2">
        <f t="shared" si="225"/>
        <v>79.987851827094488</v>
      </c>
      <c r="DS90" s="2">
        <f t="shared" si="225"/>
        <v>81.111903743315523</v>
      </c>
      <c r="DT90" s="2">
        <f t="shared" si="225"/>
        <v>89.037352100840337</v>
      </c>
      <c r="DU90" s="2">
        <f t="shared" si="225"/>
        <v>93.164819354838698</v>
      </c>
      <c r="DV90" s="2">
        <f t="shared" si="225"/>
        <v>85.655530158730159</v>
      </c>
      <c r="DW90" s="2">
        <f t="shared" si="225"/>
        <v>82.256664186453634</v>
      </c>
      <c r="DX90" s="2">
        <f t="shared" si="225"/>
        <v>82.807937356760888</v>
      </c>
      <c r="DY90" s="2">
        <f t="shared" si="225"/>
        <v>80.455649684834995</v>
      </c>
      <c r="EA90" s="2">
        <f t="shared" si="228"/>
        <v>61.755514408602153</v>
      </c>
      <c r="EB90" s="2">
        <f t="shared" si="72"/>
        <v>64.763462052446883</v>
      </c>
      <c r="EC90" s="2">
        <f t="shared" si="73"/>
        <v>66.101065081569374</v>
      </c>
      <c r="ED90" s="2">
        <f t="shared" si="74"/>
        <v>67.72731115940735</v>
      </c>
      <c r="EE90" s="2">
        <f t="shared" si="75"/>
        <v>67.742734012549107</v>
      </c>
      <c r="EF90" s="2">
        <f t="shared" si="76"/>
        <v>66.438992280390408</v>
      </c>
      <c r="EG90" s="2">
        <f t="shared" si="77"/>
        <v>67.305271712261032</v>
      </c>
      <c r="EH90" s="2">
        <f t="shared" si="78"/>
        <v>67.491824115727269</v>
      </c>
      <c r="EI90" s="2">
        <f t="shared" si="79"/>
        <v>66.960891399754658</v>
      </c>
      <c r="EJ90" s="2">
        <f t="shared" si="80"/>
        <v>71.24097855714416</v>
      </c>
      <c r="EK90" s="2">
        <f t="shared" si="81"/>
        <v>86.014461573871785</v>
      </c>
      <c r="EL90" s="2">
        <f t="shared" si="82"/>
        <v>74.429060600706208</v>
      </c>
      <c r="EM90" s="2">
        <f t="shared" si="83"/>
        <v>70.882305537565912</v>
      </c>
      <c r="EN90" s="2">
        <f t="shared" si="84"/>
        <v>70.850507287748187</v>
      </c>
      <c r="EO90" s="2">
        <f t="shared" si="85"/>
        <v>73.582792567756584</v>
      </c>
      <c r="EQ90" s="2">
        <f t="shared" si="86"/>
        <v>60.528894613358524</v>
      </c>
      <c r="ER90" s="2">
        <f t="shared" si="226"/>
        <v>63.851453214274692</v>
      </c>
      <c r="ES90" s="2">
        <f t="shared" si="226"/>
        <v>64.978063761116161</v>
      </c>
      <c r="ET90" s="2">
        <f t="shared" si="226"/>
        <v>67.124221436643353</v>
      </c>
      <c r="EU90" s="2">
        <f t="shared" si="226"/>
        <v>67.274040801371058</v>
      </c>
      <c r="EV90" s="2">
        <f t="shared" si="226"/>
        <v>66.989238271701581</v>
      </c>
      <c r="EW90" s="2">
        <f t="shared" si="226"/>
        <v>67.257161965730106</v>
      </c>
      <c r="EX90" s="2">
        <f t="shared" si="226"/>
        <v>67.073862151707829</v>
      </c>
      <c r="EY90" s="2">
        <f t="shared" si="226"/>
        <v>68.464916391264225</v>
      </c>
      <c r="EZ90" s="2">
        <f t="shared" si="226"/>
        <v>70.031682377877814</v>
      </c>
      <c r="FA90" s="2">
        <f t="shared" si="226"/>
        <v>82.212777776896957</v>
      </c>
      <c r="FB90" s="2">
        <f t="shared" si="226"/>
        <v>74.943054909580567</v>
      </c>
      <c r="FC90" s="2">
        <f t="shared" si="226"/>
        <v>73.341884878629713</v>
      </c>
      <c r="FD90" s="2">
        <f t="shared" si="226"/>
        <v>73.189028213518014</v>
      </c>
      <c r="FE90" s="2">
        <f t="shared" si="226"/>
        <v>74.549072737802959</v>
      </c>
      <c r="FG90" s="2">
        <f t="shared" si="88"/>
        <v>0.85657277251430097</v>
      </c>
      <c r="FH90" s="2">
        <f t="shared" si="227"/>
        <v>0.89606270675138078</v>
      </c>
      <c r="FI90" s="2">
        <f t="shared" si="227"/>
        <v>0.87958530365070287</v>
      </c>
      <c r="FJ90" s="2">
        <f t="shared" si="227"/>
        <v>0.88786183897126014</v>
      </c>
      <c r="FK90" s="2">
        <f t="shared" si="227"/>
        <v>0.8693141618356397</v>
      </c>
      <c r="FL90" s="2">
        <f t="shared" si="227"/>
        <v>0.87405997887008557</v>
      </c>
      <c r="FM90" s="2">
        <f t="shared" si="227"/>
        <v>0.86384734579704736</v>
      </c>
      <c r="FN90" s="2">
        <f t="shared" si="227"/>
        <v>0.86227265614234117</v>
      </c>
      <c r="FO90" s="2">
        <f t="shared" si="227"/>
        <v>0.86590994071049809</v>
      </c>
      <c r="FP90" s="2">
        <f t="shared" si="227"/>
        <v>0.8751903023386135</v>
      </c>
      <c r="FQ90" s="2">
        <f t="shared" si="227"/>
        <v>0.8583557073442023</v>
      </c>
      <c r="FR90" s="2">
        <f t="shared" si="227"/>
        <v>0.86915580296852479</v>
      </c>
      <c r="FS90" s="2">
        <f t="shared" si="227"/>
        <v>0.87248181243064959</v>
      </c>
      <c r="FT90" s="2">
        <f t="shared" si="227"/>
        <v>0.86107230084386155</v>
      </c>
      <c r="FU90" s="2">
        <f t="shared" si="227"/>
        <v>0.84697536322801359</v>
      </c>
      <c r="FW90" s="2">
        <f t="shared" si="112"/>
        <v>2.3320199769351769E-4</v>
      </c>
      <c r="FX90" s="2">
        <f t="shared" si="164"/>
        <v>2.6410325375678763E-4</v>
      </c>
      <c r="FY90" s="2">
        <f t="shared" si="165"/>
        <v>3.5086020835790741E-4</v>
      </c>
      <c r="FZ90" s="2">
        <f t="shared" si="166"/>
        <v>4.918623147998287E-4</v>
      </c>
      <c r="GA90" s="2">
        <f t="shared" si="167"/>
        <v>4.7172150607128869E-4</v>
      </c>
      <c r="GB90" s="2">
        <f t="shared" si="168"/>
        <v>4.5805143408322017E-4</v>
      </c>
      <c r="GC90" s="2">
        <f t="shared" si="169"/>
        <v>4.8882290511196235E-4</v>
      </c>
      <c r="GD90" s="2">
        <f t="shared" si="170"/>
        <v>6.5916409466453593E-4</v>
      </c>
      <c r="GE90" s="2">
        <f t="shared" si="171"/>
        <v>6.5871038027890609E-4</v>
      </c>
      <c r="GF90" s="2">
        <f t="shared" si="172"/>
        <v>5.9101928136218737E-4</v>
      </c>
      <c r="GG90" s="2">
        <f t="shared" si="173"/>
        <v>4.8213962324580959E-4</v>
      </c>
      <c r="GH90" s="2">
        <f t="shared" si="174"/>
        <v>4.0769980823924796E-4</v>
      </c>
      <c r="GI90" s="2">
        <f t="shared" si="175"/>
        <v>3.5247198362975093E-4</v>
      </c>
      <c r="GJ90" s="2">
        <f t="shared" si="176"/>
        <v>2.6719103791307173E-4</v>
      </c>
      <c r="GK90" s="2">
        <f t="shared" si="177"/>
        <v>2.7908228842107906E-4</v>
      </c>
      <c r="GM90" s="86">
        <f t="shared" si="113"/>
        <v>0.58363980816144956</v>
      </c>
      <c r="GN90" s="86">
        <f t="shared" si="178"/>
        <v>0.13533978237054711</v>
      </c>
      <c r="GO90" s="86">
        <f t="shared" si="179"/>
        <v>9.4559126293576101E-2</v>
      </c>
      <c r="GP90" s="86">
        <f t="shared" si="180"/>
        <v>6.2910981948939293E-2</v>
      </c>
      <c r="GQ90" s="86">
        <f t="shared" si="181"/>
        <v>7.0711919312791249E-2</v>
      </c>
      <c r="GR90" s="86">
        <f t="shared" si="182"/>
        <v>6.1669236300900238E-2</v>
      </c>
      <c r="GS90" s="86">
        <f t="shared" si="183"/>
        <v>8.7234058246704091E-2</v>
      </c>
      <c r="GT90" s="86">
        <f t="shared" si="184"/>
        <v>3.1298800761125047E-2</v>
      </c>
      <c r="GU90" s="86">
        <f t="shared" si="185"/>
        <v>1.7543063749837044E-2</v>
      </c>
      <c r="GV90" s="86">
        <f t="shared" si="186"/>
        <v>1.0177883121131883E-2</v>
      </c>
      <c r="GW90" s="86">
        <f t="shared" si="187"/>
        <v>3.5514581405167306E-2</v>
      </c>
      <c r="GX90" s="86">
        <f t="shared" si="188"/>
        <v>4.5460761395426971E-2</v>
      </c>
      <c r="GY90" s="86">
        <f t="shared" si="189"/>
        <v>8.6609566656753484E-2</v>
      </c>
      <c r="GZ90" s="86">
        <f t="shared" si="190"/>
        <v>3.870506489136484E-2</v>
      </c>
      <c r="HA90" s="86">
        <f t="shared" si="191"/>
        <v>2.3054282959643652E-2</v>
      </c>
      <c r="HC90" s="86">
        <f t="shared" si="145"/>
        <v>6.8742100192819428E-4</v>
      </c>
      <c r="HD90" s="86">
        <f t="shared" si="192"/>
        <v>3.3614377308856251E-3</v>
      </c>
      <c r="HE90" s="86">
        <f t="shared" si="193"/>
        <v>2.6680066676079278E-3</v>
      </c>
      <c r="HF90" s="86">
        <f t="shared" si="194"/>
        <v>3.995845038961816E-3</v>
      </c>
      <c r="HG90" s="86">
        <f t="shared" si="195"/>
        <v>1.9702127179182394E-3</v>
      </c>
      <c r="HH90" s="86">
        <f t="shared" si="196"/>
        <v>2.4260567327079501E-3</v>
      </c>
      <c r="HI90" s="86">
        <f t="shared" si="197"/>
        <v>1.7355544427747956E-3</v>
      </c>
      <c r="HJ90" s="86">
        <f t="shared" si="198"/>
        <v>2.7603960752968391E-3</v>
      </c>
      <c r="HK90" s="86">
        <f t="shared" si="199"/>
        <v>4.2083427219759481E-3</v>
      </c>
      <c r="HL90" s="86">
        <f t="shared" si="200"/>
        <v>7.2627361490677118E-3</v>
      </c>
      <c r="HM90" s="86">
        <f t="shared" si="201"/>
        <v>3.6700026686085972E-3</v>
      </c>
      <c r="HN90" s="86">
        <f t="shared" si="202"/>
        <v>2.0774155491260272E-3</v>
      </c>
      <c r="HO90" s="86">
        <f t="shared" si="203"/>
        <v>1.3910356276537312E-3</v>
      </c>
      <c r="HP90" s="86">
        <f t="shared" si="204"/>
        <v>8.5433382828173116E-4</v>
      </c>
      <c r="HQ90" s="86">
        <f t="shared" si="205"/>
        <v>4.2110827731342944E-4</v>
      </c>
      <c r="HS90" s="86">
        <f t="shared" si="114"/>
        <v>1.1299344125905214E-22</v>
      </c>
      <c r="HT90" s="86">
        <f t="shared" si="206"/>
        <v>5.238210603697002E-23</v>
      </c>
      <c r="HU90" s="86">
        <f t="shared" si="207"/>
        <v>3.944526967045103E-25</v>
      </c>
      <c r="HV90" s="86">
        <f t="shared" si="208"/>
        <v>1.0096255333694707E-21</v>
      </c>
      <c r="HW90" s="86">
        <f t="shared" si="209"/>
        <v>4.2018561186160991E-25</v>
      </c>
      <c r="HX90" s="86">
        <f t="shared" si="210"/>
        <v>9.5796394455513305E-26</v>
      </c>
      <c r="HY90" s="86">
        <f t="shared" si="211"/>
        <v>4.769011049256646E-26</v>
      </c>
      <c r="HZ90" s="86">
        <f t="shared" si="212"/>
        <v>1.0040519742614703E-25</v>
      </c>
      <c r="IA90" s="86">
        <f t="shared" si="213"/>
        <v>1.3739338559073451E-24</v>
      </c>
      <c r="IB90" s="86">
        <f t="shared" si="214"/>
        <v>4.0833093064454488E-22</v>
      </c>
      <c r="IC90" s="86">
        <f t="shared" si="215"/>
        <v>1.5705872375602345E-25</v>
      </c>
      <c r="ID90" s="86">
        <f t="shared" si="216"/>
        <v>3.8934976701745175E-25</v>
      </c>
      <c r="IE90" s="86">
        <f t="shared" si="217"/>
        <v>5.3713236300881336E-26</v>
      </c>
      <c r="IF90" s="86">
        <f t="shared" si="218"/>
        <v>1.3424784319514482E-26</v>
      </c>
      <c r="IG90" s="86">
        <f t="shared" si="219"/>
        <v>2.2677590436213623E-21</v>
      </c>
      <c r="II90" s="86">
        <f t="shared" si="115"/>
        <v>6.245673957359342E-104</v>
      </c>
      <c r="IJ90" s="86">
        <f t="shared" si="116"/>
        <v>8.9131661476855588E-115</v>
      </c>
      <c r="IK90" s="86">
        <f t="shared" si="117"/>
        <v>1.0169648696227746E-125</v>
      </c>
      <c r="IL90" s="86">
        <f t="shared" si="118"/>
        <v>4.0460593754138435E-108</v>
      </c>
      <c r="IM90" s="86">
        <f t="shared" si="119"/>
        <v>4.059386234175203E-126</v>
      </c>
      <c r="IN90" s="86">
        <f t="shared" si="120"/>
        <v>5.4095021321457038E-130</v>
      </c>
      <c r="IO90" s="86">
        <f t="shared" si="121"/>
        <v>1.0303217590980064E-128</v>
      </c>
      <c r="IP90" s="86">
        <f t="shared" si="122"/>
        <v>3.8529250809271895E-128</v>
      </c>
      <c r="IQ90" s="86">
        <f t="shared" si="123"/>
        <v>1.0950224523756773E-124</v>
      </c>
      <c r="IR90" s="86">
        <f t="shared" si="124"/>
        <v>3.7058173944190988E-111</v>
      </c>
      <c r="IS90" s="86">
        <f t="shared" si="125"/>
        <v>8.0507286813499801E-127</v>
      </c>
      <c r="IT90" s="86">
        <f t="shared" si="126"/>
        <v>3.9539467107690987E-127</v>
      </c>
      <c r="IU90" s="86">
        <f t="shared" si="127"/>
        <v>7.8092085180377427E-126</v>
      </c>
      <c r="IV90" s="86">
        <f t="shared" si="128"/>
        <v>1.4459857944541128E-84</v>
      </c>
      <c r="IW90" s="86">
        <f t="shared" si="129"/>
        <v>1.1168322683424571E-48</v>
      </c>
      <c r="IY90" s="86">
        <f t="shared" si="130"/>
        <v>0.58432722916337776</v>
      </c>
      <c r="IZ90" s="86">
        <f t="shared" si="131"/>
        <v>0.13870122010143274</v>
      </c>
      <c r="JA90" s="86">
        <f t="shared" si="132"/>
        <v>9.7227132961184029E-2</v>
      </c>
      <c r="JB90" s="86">
        <f t="shared" si="133"/>
        <v>6.6906826987901111E-2</v>
      </c>
      <c r="JC90" s="86">
        <f t="shared" si="134"/>
        <v>7.2682132030709487E-2</v>
      </c>
      <c r="JD90" s="86">
        <f t="shared" si="135"/>
        <v>6.4095293033608183E-2</v>
      </c>
      <c r="JE90" s="86">
        <f t="shared" si="136"/>
        <v>8.896961268947888E-2</v>
      </c>
      <c r="JF90" s="86">
        <f t="shared" si="137"/>
        <v>3.4059196836421883E-2</v>
      </c>
      <c r="JG90" s="86">
        <f t="shared" si="138"/>
        <v>2.1751406471812992E-2</v>
      </c>
      <c r="JH90" s="86">
        <f t="shared" si="139"/>
        <v>1.7440619270199596E-2</v>
      </c>
      <c r="JI90" s="86">
        <f t="shared" si="140"/>
        <v>3.9184584073775904E-2</v>
      </c>
      <c r="JJ90" s="86">
        <f t="shared" si="141"/>
        <v>4.7538176944553E-2</v>
      </c>
      <c r="JK90" s="86">
        <f t="shared" si="142"/>
        <v>8.8000602284407217E-2</v>
      </c>
      <c r="JL90" s="86">
        <f t="shared" si="143"/>
        <v>3.9559398719646574E-2</v>
      </c>
      <c r="JM90" s="86">
        <f t="shared" si="144"/>
        <v>2.3475391236957081E-2</v>
      </c>
    </row>
    <row r="91" spans="2:273" x14ac:dyDescent="0.25">
      <c r="B91" s="2">
        <v>64</v>
      </c>
      <c r="C91" s="37">
        <v>183.607</v>
      </c>
      <c r="D91" s="37">
        <v>69.95</v>
      </c>
      <c r="E91" s="37">
        <v>68.084999999999994</v>
      </c>
      <c r="F91" s="37">
        <v>71.287999999999997</v>
      </c>
      <c r="G91" s="37">
        <v>70.78</v>
      </c>
      <c r="H91" s="37">
        <v>70.796999999999997</v>
      </c>
      <c r="I91" s="37">
        <v>71.542000000000002</v>
      </c>
      <c r="J91" s="37">
        <v>69.897000000000006</v>
      </c>
      <c r="K91" s="37">
        <v>70.930999999999997</v>
      </c>
      <c r="L91" s="37">
        <v>75.344999999999999</v>
      </c>
      <c r="M91" s="37">
        <v>89.379000000000005</v>
      </c>
      <c r="N91" s="37">
        <v>78.914000000000001</v>
      </c>
      <c r="O91" s="37">
        <v>71.914000000000001</v>
      </c>
      <c r="P91" s="37">
        <v>71.221999999999994</v>
      </c>
      <c r="Q91" s="37">
        <v>73.545000000000002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174.58855136351613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77.790360412074051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75.344680447863468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75.068966644383806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74.551237938277893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72.930193443281269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74.444276772629465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72.42784674092691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72.737941365755873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78.460946658342124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90.477505339585747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78.993997049267008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77.497120215798446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74.297382633224245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75.321731810043104</v>
      </c>
      <c r="AI91" s="4">
        <f t="shared" ref="AI91:AI154" si="244">IF(OR($B91 &lt; C$230, $B91 &gt; C$233), 0, C91-S91)</f>
        <v>9.0184486364838676</v>
      </c>
      <c r="AJ91" s="4">
        <f t="shared" ref="AJ91:AJ154" si="245">IF(OR($B91 &lt; D$230, $B91 &gt; D$233), 0, D91-T91)</f>
        <v>-7.8403604120740482</v>
      </c>
      <c r="AK91" s="4">
        <f t="shared" ref="AK91:AK154" si="246">IF(OR($B91 &lt; E$230, $B91 &gt; E$233), 0, E91-U91)</f>
        <v>-7.2596804478634738</v>
      </c>
      <c r="AL91" s="4">
        <f t="shared" ref="AL91:AL154" si="247">IF(OR($B91 &lt; F$230, $B91 &gt; F$233), 0, F91-V91)</f>
        <v>-3.7809666443838097</v>
      </c>
      <c r="AM91" s="4">
        <f t="shared" ref="AM91:AM154" si="248">IF(OR($B91 &lt; G$230, $B91 &gt; G$233), 0, G91-W91)</f>
        <v>-3.771237938277892</v>
      </c>
      <c r="AN91" s="4">
        <f t="shared" ref="AN91:AN154" si="249">IF(OR($B91 &lt; H$230, $B91 &gt; H$233), 0, H91-X91)</f>
        <v>-2.1331934432812716</v>
      </c>
      <c r="AO91" s="4">
        <f t="shared" ref="AO91:AO154" si="250">IF(OR($B91 &lt; I$230, $B91 &gt; I$233), 0, I91-Y91)</f>
        <v>-2.9022767726294632</v>
      </c>
      <c r="AP91" s="4">
        <f t="shared" ref="AP91:AP154" si="251">IF(OR($B91 &lt; J$230, $B91 &gt; J$233), 0, J91-Z91)</f>
        <v>-2.5308467409269042</v>
      </c>
      <c r="AQ91" s="4">
        <f t="shared" ref="AQ91:AQ154" si="252">IF(OR($B91 &lt; K$230, $B91 &gt; K$233), 0, K91-AA91)</f>
        <v>-1.8069413657558755</v>
      </c>
      <c r="AR91" s="4">
        <f t="shared" ref="AR91:AR154" si="253">IF(OR($B91 &lt; L$230, $B91 &gt; L$233), 0, L91-AB91)</f>
        <v>-3.1159466583421249</v>
      </c>
      <c r="AS91" s="4">
        <f t="shared" ref="AS91:AS154" si="254">IF(OR($B91 &lt; M$230, $B91 &gt; M$233), 0, M91-AC91)</f>
        <v>-1.098505339585742</v>
      </c>
      <c r="AT91" s="4">
        <f t="shared" ref="AT91:AT154" si="255">IF(OR($B91 &lt; N$230, $B91 &gt; N$233), 0, N91-AD91)</f>
        <v>-7.9997049267007014E-2</v>
      </c>
      <c r="AU91" s="4">
        <f t="shared" ref="AU91:AU154" si="256">IF(OR($B91 &lt; O$230, $B91 &gt; O$233), 0, O91-AE91)</f>
        <v>-5.583120215798445</v>
      </c>
      <c r="AV91" s="4">
        <f t="shared" ref="AV91:AW106" si="257">IF(OR($B91 &lt; P$230, $B91 &gt; P$233), 0, P91-AF91)</f>
        <v>-3.0753826332242511</v>
      </c>
      <c r="AW91" s="4">
        <f t="shared" si="257"/>
        <v>-1.7767318100431027</v>
      </c>
      <c r="AY91" s="2">
        <f t="shared" si="96"/>
        <v>63.154546374794201</v>
      </c>
      <c r="AZ91" s="2">
        <f t="shared" si="147"/>
        <v>66.016639619707462</v>
      </c>
      <c r="BA91" s="2">
        <f t="shared" si="148"/>
        <v>67.534328983066629</v>
      </c>
      <c r="BB91" s="2">
        <f t="shared" si="149"/>
        <v>68.844126375247768</v>
      </c>
      <c r="BC91" s="2">
        <f t="shared" si="150"/>
        <v>69.395106666336318</v>
      </c>
      <c r="BD91" s="2">
        <f t="shared" si="151"/>
        <v>68.10862098397736</v>
      </c>
      <c r="BE91" s="2">
        <f t="shared" si="152"/>
        <v>68.645916881469944</v>
      </c>
      <c r="BF91" s="2">
        <f t="shared" si="153"/>
        <v>68.981450516163534</v>
      </c>
      <c r="BG91" s="2">
        <f t="shared" si="154"/>
        <v>68.678741790560167</v>
      </c>
      <c r="BH91" s="2">
        <f t="shared" si="155"/>
        <v>73.21104438592036</v>
      </c>
      <c r="BI91" s="2">
        <f t="shared" si="156"/>
        <v>86.705448365699283</v>
      </c>
      <c r="BJ91" s="2">
        <f t="shared" si="157"/>
        <v>75.692126619452281</v>
      </c>
      <c r="BK91" s="2">
        <f t="shared" si="158"/>
        <v>72.158003320443726</v>
      </c>
      <c r="BL91" s="2">
        <f t="shared" si="159"/>
        <v>72.352257759419231</v>
      </c>
      <c r="BM91" s="2">
        <f t="shared" si="160"/>
        <v>74.514203652610547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73.545000000000002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73.545000000000002</v>
      </c>
      <c r="DK91" s="2">
        <f t="shared" ref="DK91:DK154" si="288">BO$228*$B91+BO$229</f>
        <v>72.946006946541829</v>
      </c>
      <c r="DL91" s="2">
        <f t="shared" ref="DL91:DY106" si="289">BP$228*$B91+BP$229</f>
        <v>78.645873144399474</v>
      </c>
      <c r="DM91" s="2">
        <f t="shared" si="289"/>
        <v>79.87941164241164</v>
      </c>
      <c r="DN91" s="2">
        <f t="shared" si="289"/>
        <v>79.566728611632257</v>
      </c>
      <c r="DO91" s="2">
        <f t="shared" si="289"/>
        <v>82.272312097812105</v>
      </c>
      <c r="DP91" s="2">
        <f t="shared" si="289"/>
        <v>81.310411325611341</v>
      </c>
      <c r="DQ91" s="2">
        <f t="shared" si="289"/>
        <v>78.679035392535397</v>
      </c>
      <c r="DR91" s="2">
        <f t="shared" si="289"/>
        <v>80.144815062388616</v>
      </c>
      <c r="DS91" s="2">
        <f t="shared" si="289"/>
        <v>81.29168235294118</v>
      </c>
      <c r="DT91" s="2">
        <f t="shared" si="289"/>
        <v>89.246759663865546</v>
      </c>
      <c r="DU91" s="2">
        <f t="shared" si="289"/>
        <v>93.463735483870963</v>
      </c>
      <c r="DV91" s="2">
        <f t="shared" si="289"/>
        <v>85.901549206349202</v>
      </c>
      <c r="DW91" s="2">
        <f t="shared" si="289"/>
        <v>82.414363497100311</v>
      </c>
      <c r="DX91" s="2">
        <f t="shared" si="289"/>
        <v>83.024588235294118</v>
      </c>
      <c r="DY91" s="2">
        <f t="shared" si="289"/>
        <v>80.556337115313298</v>
      </c>
      <c r="EA91" s="2">
        <f t="shared" si="228"/>
        <v>61.65964731182796</v>
      </c>
      <c r="EB91" s="2">
        <f t="shared" ref="EB91:EB154" si="290">CF$228*$B91+CF$229</f>
        <v>64.680914573023458</v>
      </c>
      <c r="EC91" s="2">
        <f t="shared" ref="EC91:EC154" si="291">CG$228*$B91+CG$229</f>
        <v>65.993474206738128</v>
      </c>
      <c r="ED91" s="2">
        <f t="shared" ref="ED91:ED154" si="292">CH$228*$B91+CH$229</f>
        <v>67.609363554531939</v>
      </c>
      <c r="EE91" s="2">
        <f t="shared" ref="EE91:EE154" si="293">CI$228*$B91+CI$229</f>
        <v>67.629853308404094</v>
      </c>
      <c r="EF91" s="2">
        <f t="shared" ref="EF91:EF154" si="294">CJ$228*$B91+CJ$229</f>
        <v>66.373492102928125</v>
      </c>
      <c r="EG91" s="2">
        <f t="shared" ref="EG91:EG154" si="295">CK$228*$B91+CK$229</f>
        <v>67.20374800181277</v>
      </c>
      <c r="EH91" s="2">
        <f t="shared" ref="EH91:EH154" si="296">CL$228*$B91+CL$229</f>
        <v>67.355600352827025</v>
      </c>
      <c r="EI91" s="2">
        <f t="shared" ref="EI91:EI154" si="297">CM$228*$B91+CM$229</f>
        <v>66.896215333242466</v>
      </c>
      <c r="EJ91" s="2">
        <f t="shared" ref="EJ91:EJ154" si="298">CN$228*$B91+CN$229</f>
        <v>71.126290905467812</v>
      </c>
      <c r="EK91" s="2">
        <f t="shared" ref="EK91:EK154" si="299">CO$228*$B91+CO$229</f>
        <v>85.690589725984637</v>
      </c>
      <c r="EL91" s="2">
        <f t="shared" ref="EL91:EL154" si="300">CP$228*$B91+CP$229</f>
        <v>74.290162302219443</v>
      </c>
      <c r="EM91" s="2">
        <f t="shared" ref="EM91:EM154" si="301">CQ$228*$B91+CQ$229</f>
        <v>70.789824895205413</v>
      </c>
      <c r="EN91" s="2">
        <f t="shared" ref="EN91:EN154" si="302">CR$228*$B91+CR$229</f>
        <v>70.781099609475106</v>
      </c>
      <c r="EO91" s="2">
        <f t="shared" ref="EO91:EO154" si="303">CS$228*$B91+CS$229</f>
        <v>73.518278766351003</v>
      </c>
      <c r="EQ91" s="2">
        <f t="shared" ref="EQ91:EQ154" si="304">CU$228*$B91+CU$229</f>
        <v>60.457236973863573</v>
      </c>
      <c r="ER91" s="2">
        <f t="shared" ref="ER91:FE106" si="305">CV$228*$B91+CV$229</f>
        <v>63.788281804162295</v>
      </c>
      <c r="ES91" s="2">
        <f t="shared" si="305"/>
        <v>64.896082189112391</v>
      </c>
      <c r="ET91" s="2">
        <f t="shared" si="305"/>
        <v>67.019805511625876</v>
      </c>
      <c r="EU91" s="2">
        <f t="shared" si="305"/>
        <v>67.17125218958688</v>
      </c>
      <c r="EV91" s="2">
        <f t="shared" si="305"/>
        <v>66.910497784068937</v>
      </c>
      <c r="EW91" s="2">
        <f t="shared" si="305"/>
        <v>67.155365528593165</v>
      </c>
      <c r="EX91" s="2">
        <f t="shared" si="305"/>
        <v>66.94797519316036</v>
      </c>
      <c r="EY91" s="2">
        <f t="shared" si="305"/>
        <v>68.36862977037211</v>
      </c>
      <c r="EZ91" s="2">
        <f t="shared" si="305"/>
        <v>69.94961370639345</v>
      </c>
      <c r="FA91" s="2">
        <f t="shared" si="305"/>
        <v>81.986940056468725</v>
      </c>
      <c r="FB91" s="2">
        <f t="shared" si="305"/>
        <v>74.791412306839561</v>
      </c>
      <c r="FC91" s="2">
        <f t="shared" si="305"/>
        <v>73.189361925789385</v>
      </c>
      <c r="FD91" s="2">
        <f t="shared" si="305"/>
        <v>73.056368285575147</v>
      </c>
      <c r="FE91" s="2">
        <f t="shared" si="305"/>
        <v>74.455495533673968</v>
      </c>
      <c r="FG91" s="2">
        <f t="shared" ref="FG91:FG154" si="306">POWER(10,($B91-C$231)/C$229)/(1+POWER(10,($B91-C$231)/C$229))</f>
        <v>0.86752092243608858</v>
      </c>
      <c r="FH91" s="2">
        <f t="shared" ref="FH91:FU106" si="307">POWER(10,($B91-D$231)/D$229)/(1+POWER(10,($B91-D$231)/D$229))</f>
        <v>0.9043331546631882</v>
      </c>
      <c r="FI91" s="2">
        <f t="shared" si="307"/>
        <v>0.88900447323165144</v>
      </c>
      <c r="FJ91" s="2">
        <f t="shared" si="307"/>
        <v>0.89670962139277788</v>
      </c>
      <c r="FK91" s="2">
        <f t="shared" si="307"/>
        <v>0.87942663347312322</v>
      </c>
      <c r="FL91" s="2">
        <f t="shared" si="307"/>
        <v>0.88385428350121464</v>
      </c>
      <c r="FM91" s="2">
        <f t="shared" si="307"/>
        <v>0.87432168262599197</v>
      </c>
      <c r="FN91" s="2">
        <f t="shared" si="307"/>
        <v>0.87285030423626075</v>
      </c>
      <c r="FO91" s="2">
        <f t="shared" si="307"/>
        <v>0.87624833191601537</v>
      </c>
      <c r="FP91" s="2">
        <f t="shared" si="307"/>
        <v>0.88490827702164754</v>
      </c>
      <c r="FQ91" s="2">
        <f t="shared" si="307"/>
        <v>0.86918854535932266</v>
      </c>
      <c r="FR91" s="2">
        <f t="shared" si="307"/>
        <v>0.87927882673704338</v>
      </c>
      <c r="FS91" s="2">
        <f t="shared" si="307"/>
        <v>0.88238233484379225</v>
      </c>
      <c r="FT91" s="2">
        <f t="shared" si="307"/>
        <v>0.87172842385043525</v>
      </c>
      <c r="FU91" s="2">
        <f t="shared" si="307"/>
        <v>0.85853511734054555</v>
      </c>
      <c r="FW91" s="2">
        <f t="shared" si="112"/>
        <v>2.5569515290623505E-4</v>
      </c>
      <c r="FX91" s="2">
        <f t="shared" si="164"/>
        <v>2.8957608081673589E-4</v>
      </c>
      <c r="FY91" s="2">
        <f t="shared" si="165"/>
        <v>3.8469754620826989E-4</v>
      </c>
      <c r="FZ91" s="2">
        <f t="shared" si="166"/>
        <v>5.3929071218706626E-4</v>
      </c>
      <c r="GA91" s="2">
        <f t="shared" si="167"/>
        <v>5.1720880745171683E-4</v>
      </c>
      <c r="GB91" s="2">
        <f t="shared" si="168"/>
        <v>5.0222121603639154E-4</v>
      </c>
      <c r="GC91" s="2">
        <f t="shared" si="169"/>
        <v>5.3595838103028188E-4</v>
      </c>
      <c r="GD91" s="2">
        <f t="shared" si="170"/>
        <v>7.227130965676233E-4</v>
      </c>
      <c r="GE91" s="2">
        <f t="shared" si="171"/>
        <v>7.2221567188414902E-4</v>
      </c>
      <c r="GF91" s="2">
        <f t="shared" si="172"/>
        <v>6.4800280608659781E-4</v>
      </c>
      <c r="GG91" s="2">
        <f t="shared" si="173"/>
        <v>5.2863099460691786E-4</v>
      </c>
      <c r="GH91" s="2">
        <f t="shared" si="174"/>
        <v>4.4701636730079574E-4</v>
      </c>
      <c r="GI91" s="2">
        <f t="shared" si="175"/>
        <v>3.8646470273633033E-4</v>
      </c>
      <c r="GJ91" s="2">
        <f t="shared" si="176"/>
        <v>2.9296159528050772E-4</v>
      </c>
      <c r="GK91" s="2">
        <f t="shared" si="177"/>
        <v>3.0599940504061292E-4</v>
      </c>
      <c r="GM91" s="86">
        <f t="shared" si="113"/>
        <v>0.51803973974640971</v>
      </c>
      <c r="GN91" s="86">
        <f t="shared" si="178"/>
        <v>6.8857692839282877E-2</v>
      </c>
      <c r="GO91" s="86">
        <f t="shared" si="179"/>
        <v>4.4295107943918999E-2</v>
      </c>
      <c r="GP91" s="86">
        <f t="shared" si="180"/>
        <v>2.4062347451503562E-2</v>
      </c>
      <c r="GQ91" s="86">
        <f t="shared" si="181"/>
        <v>2.875519639558196E-2</v>
      </c>
      <c r="GR91" s="86">
        <f t="shared" si="182"/>
        <v>2.6045968984028261E-2</v>
      </c>
      <c r="GS91" s="86">
        <f t="shared" si="183"/>
        <v>3.6659085034123073E-2</v>
      </c>
      <c r="GT91" s="86">
        <f t="shared" si="184"/>
        <v>9.9132434310370554E-3</v>
      </c>
      <c r="GU91" s="86">
        <f t="shared" si="185"/>
        <v>4.608959537994296E-3</v>
      </c>
      <c r="GV91" s="86">
        <f t="shared" si="186"/>
        <v>2.2771360451798155E-3</v>
      </c>
      <c r="GW91" s="86">
        <f t="shared" si="187"/>
        <v>1.3597481867124898E-2</v>
      </c>
      <c r="GX91" s="86">
        <f t="shared" si="188"/>
        <v>1.4991168003750855E-2</v>
      </c>
      <c r="GY91" s="86">
        <f t="shared" si="189"/>
        <v>3.5194458693082853E-2</v>
      </c>
      <c r="GZ91" s="86">
        <f t="shared" si="190"/>
        <v>1.2772217759245202E-2</v>
      </c>
      <c r="HA91" s="86">
        <f t="shared" si="191"/>
        <v>6.6794267324611694E-3</v>
      </c>
      <c r="HC91" s="86">
        <f t="shared" si="145"/>
        <v>1.135042399525337E-3</v>
      </c>
      <c r="HD91" s="86">
        <f t="shared" si="192"/>
        <v>5.3809671585115125E-3</v>
      </c>
      <c r="HE91" s="86">
        <f t="shared" si="193"/>
        <v>4.488085326961642E-3</v>
      </c>
      <c r="HF91" s="86">
        <f t="shared" si="194"/>
        <v>6.4920403927156848E-3</v>
      </c>
      <c r="HG91" s="86">
        <f t="shared" si="195"/>
        <v>3.4313424141159338E-3</v>
      </c>
      <c r="HH91" s="86">
        <f t="shared" si="196"/>
        <v>4.2101704946138985E-3</v>
      </c>
      <c r="HI91" s="86">
        <f t="shared" si="197"/>
        <v>3.0657111254221809E-3</v>
      </c>
      <c r="HJ91" s="86">
        <f t="shared" si="198"/>
        <v>4.868454349071516E-3</v>
      </c>
      <c r="HK91" s="86">
        <f t="shared" si="199"/>
        <v>7.2107519958833624E-3</v>
      </c>
      <c r="HL91" s="86">
        <f t="shared" si="200"/>
        <v>1.1677479363572075E-2</v>
      </c>
      <c r="HM91" s="86">
        <f t="shared" si="201"/>
        <v>6.2235249869935652E-3</v>
      </c>
      <c r="HN91" s="86">
        <f t="shared" si="202"/>
        <v>3.5806183057909831E-3</v>
      </c>
      <c r="HO91" s="86">
        <f t="shared" si="203"/>
        <v>2.4103107164951416E-3</v>
      </c>
      <c r="HP91" s="86">
        <f t="shared" si="204"/>
        <v>1.5399634469701227E-3</v>
      </c>
      <c r="HQ91" s="86">
        <f t="shared" si="205"/>
        <v>8.4872641571806138E-4</v>
      </c>
      <c r="HS91" s="86">
        <f t="shared" si="114"/>
        <v>5.2407203884039287E-22</v>
      </c>
      <c r="HT91" s="86">
        <f t="shared" si="206"/>
        <v>2.7278230337433268E-22</v>
      </c>
      <c r="HU91" s="86">
        <f t="shared" si="207"/>
        <v>2.5709984746940405E-24</v>
      </c>
      <c r="HV91" s="86">
        <f t="shared" si="208"/>
        <v>5.4093472551949385E-21</v>
      </c>
      <c r="HW91" s="86">
        <f t="shared" si="209"/>
        <v>2.9485035364313804E-24</v>
      </c>
      <c r="HX91" s="86">
        <f t="shared" si="210"/>
        <v>7.0593340400034477E-25</v>
      </c>
      <c r="HY91" s="86">
        <f t="shared" si="211"/>
        <v>3.5829226929336562E-25</v>
      </c>
      <c r="HZ91" s="86">
        <f t="shared" si="212"/>
        <v>8.0346930945029512E-25</v>
      </c>
      <c r="IA91" s="86">
        <f t="shared" si="213"/>
        <v>1.0178627603317988E-23</v>
      </c>
      <c r="IB91" s="86">
        <f t="shared" si="214"/>
        <v>2.3748686034667607E-21</v>
      </c>
      <c r="IC91" s="86">
        <f t="shared" si="215"/>
        <v>1.1340739407769142E-24</v>
      </c>
      <c r="ID91" s="86">
        <f t="shared" si="216"/>
        <v>2.659184767695418E-24</v>
      </c>
      <c r="IE91" s="86">
        <f t="shared" si="217"/>
        <v>3.628857624445E-25</v>
      </c>
      <c r="IF91" s="86">
        <f t="shared" si="218"/>
        <v>9.1710570943235122E-26</v>
      </c>
      <c r="IG91" s="86">
        <f t="shared" si="219"/>
        <v>1.0502973007724253E-20</v>
      </c>
      <c r="II91" s="86">
        <f t="shared" si="115"/>
        <v>1.0704164924305441E-101</v>
      </c>
      <c r="IJ91" s="86">
        <f t="shared" si="116"/>
        <v>2.8721862498296691E-112</v>
      </c>
      <c r="IK91" s="86">
        <f t="shared" si="117"/>
        <v>7.1784025988701848E-123</v>
      </c>
      <c r="IL91" s="86">
        <f t="shared" si="118"/>
        <v>1.4425011147673849E-105</v>
      </c>
      <c r="IM91" s="86">
        <f t="shared" si="119"/>
        <v>3.7686265737535386E-123</v>
      </c>
      <c r="IN91" s="86">
        <f t="shared" si="120"/>
        <v>6.0496428299538002E-127</v>
      </c>
      <c r="IO91" s="86">
        <f t="shared" si="121"/>
        <v>1.1395014299896964E-125</v>
      </c>
      <c r="IP91" s="86">
        <f t="shared" si="122"/>
        <v>5.4799645115366345E-125</v>
      </c>
      <c r="IQ91" s="86">
        <f t="shared" si="123"/>
        <v>1.2763070204646694E-121</v>
      </c>
      <c r="IR91" s="86">
        <f t="shared" si="124"/>
        <v>1.812760529045307E-108</v>
      </c>
      <c r="IS91" s="86">
        <f t="shared" si="125"/>
        <v>7.9216632715280834E-124</v>
      </c>
      <c r="IT91" s="86">
        <f t="shared" si="126"/>
        <v>3.4141663481470969E-124</v>
      </c>
      <c r="IU91" s="86">
        <f t="shared" si="127"/>
        <v>5.5667253309000381E-123</v>
      </c>
      <c r="IV91" s="86">
        <f t="shared" si="128"/>
        <v>1.0017299789063488E-82</v>
      </c>
      <c r="IW91" s="86">
        <f t="shared" si="129"/>
        <v>1.2525367233649707E-47</v>
      </c>
      <c r="IY91" s="86">
        <f t="shared" si="130"/>
        <v>0.51917478214593504</v>
      </c>
      <c r="IZ91" s="86">
        <f t="shared" si="131"/>
        <v>7.4238659997794387E-2</v>
      </c>
      <c r="JA91" s="86">
        <f t="shared" si="132"/>
        <v>4.878319327088064E-2</v>
      </c>
      <c r="JB91" s="86">
        <f t="shared" si="133"/>
        <v>3.0554387844219245E-2</v>
      </c>
      <c r="JC91" s="86">
        <f t="shared" si="134"/>
        <v>3.2186538809697893E-2</v>
      </c>
      <c r="JD91" s="86">
        <f t="shared" si="135"/>
        <v>3.0256139478642158E-2</v>
      </c>
      <c r="JE91" s="86">
        <f t="shared" si="136"/>
        <v>3.9724796159545252E-2</v>
      </c>
      <c r="JF91" s="86">
        <f t="shared" si="137"/>
        <v>1.4781697780108571E-2</v>
      </c>
      <c r="JG91" s="86">
        <f t="shared" si="138"/>
        <v>1.1819711533877657E-2</v>
      </c>
      <c r="JH91" s="86">
        <f t="shared" si="139"/>
        <v>1.395461540875189E-2</v>
      </c>
      <c r="JI91" s="86">
        <f t="shared" si="140"/>
        <v>1.9821006854118462E-2</v>
      </c>
      <c r="JJ91" s="86">
        <f t="shared" si="141"/>
        <v>1.8571786309541836E-2</v>
      </c>
      <c r="JK91" s="86">
        <f t="shared" si="142"/>
        <v>3.7604769409577993E-2</v>
      </c>
      <c r="JL91" s="86">
        <f t="shared" si="143"/>
        <v>1.4312181206215325E-2</v>
      </c>
      <c r="JM91" s="86">
        <f t="shared" si="144"/>
        <v>7.5281531481792311E-3</v>
      </c>
    </row>
    <row r="92" spans="2:273" x14ac:dyDescent="0.25">
      <c r="B92" s="2">
        <v>65</v>
      </c>
      <c r="C92" s="37">
        <v>155.49199999999999</v>
      </c>
      <c r="D92" s="37">
        <v>69.382999999999996</v>
      </c>
      <c r="E92" s="37">
        <v>69.39</v>
      </c>
      <c r="F92" s="37">
        <v>73.084999999999994</v>
      </c>
      <c r="G92" s="37">
        <v>71.084999999999994</v>
      </c>
      <c r="H92" s="37">
        <v>71.694999999999993</v>
      </c>
      <c r="I92" s="37">
        <v>71.067999999999998</v>
      </c>
      <c r="J92" s="37">
        <v>69.397000000000006</v>
      </c>
      <c r="K92" s="37">
        <v>71.293000000000006</v>
      </c>
      <c r="L92" s="37">
        <v>74.414000000000001</v>
      </c>
      <c r="M92" s="37">
        <v>89.861999999999995</v>
      </c>
      <c r="N92" s="37">
        <v>77.706999999999994</v>
      </c>
      <c r="O92" s="37">
        <v>72.275999999999996</v>
      </c>
      <c r="P92" s="37">
        <v>71.921000000000006</v>
      </c>
      <c r="Q92" s="37">
        <v>74.673000000000002</v>
      </c>
      <c r="S92" s="4">
        <f t="shared" si="229"/>
        <v>146.11969109182613</v>
      </c>
      <c r="T92" s="4">
        <f t="shared" si="230"/>
        <v>73.666228098228657</v>
      </c>
      <c r="U92" s="4">
        <f t="shared" si="231"/>
        <v>73.25402783117444</v>
      </c>
      <c r="V92" s="4">
        <f t="shared" si="232"/>
        <v>74.654504727060825</v>
      </c>
      <c r="W92" s="4">
        <f t="shared" si="233"/>
        <v>73.328679960952186</v>
      </c>
      <c r="X92" s="4">
        <f t="shared" si="234"/>
        <v>72.420316914581889</v>
      </c>
      <c r="Y92" s="4">
        <f t="shared" si="235"/>
        <v>72.481358717078336</v>
      </c>
      <c r="Z92" s="4">
        <f t="shared" si="236"/>
        <v>73.098847974158758</v>
      </c>
      <c r="AA92" s="4">
        <f t="shared" si="237"/>
        <v>74.34792866627825</v>
      </c>
      <c r="AB92" s="4">
        <f t="shared" si="238"/>
        <v>80.529619049180468</v>
      </c>
      <c r="AC92" s="4">
        <f t="shared" si="239"/>
        <v>91.111404337539852</v>
      </c>
      <c r="AD92" s="4">
        <f t="shared" si="240"/>
        <v>78.71872458969564</v>
      </c>
      <c r="AE92" s="4">
        <f t="shared" si="241"/>
        <v>75.263719906440301</v>
      </c>
      <c r="AF92" s="4">
        <f t="shared" si="242"/>
        <v>73.765117823085873</v>
      </c>
      <c r="AG92" s="4">
        <f t="shared" si="243"/>
        <v>75.180943171879406</v>
      </c>
      <c r="AI92" s="4">
        <f t="shared" si="244"/>
        <v>9.3723089081738635</v>
      </c>
      <c r="AJ92" s="4">
        <f t="shared" si="245"/>
        <v>-4.2832280982286619</v>
      </c>
      <c r="AK92" s="4">
        <f t="shared" si="246"/>
        <v>-3.8640278311744396</v>
      </c>
      <c r="AL92" s="4">
        <f t="shared" si="247"/>
        <v>-1.5695047270608313</v>
      </c>
      <c r="AM92" s="4">
        <f t="shared" si="248"/>
        <v>-2.2436799609521927</v>
      </c>
      <c r="AN92" s="4">
        <f t="shared" si="249"/>
        <v>-0.72531691458189584</v>
      </c>
      <c r="AO92" s="4">
        <f t="shared" si="250"/>
        <v>-1.4133587170783386</v>
      </c>
      <c r="AP92" s="4">
        <f t="shared" si="251"/>
        <v>-3.7018479741587527</v>
      </c>
      <c r="AQ92" s="4">
        <f t="shared" si="252"/>
        <v>-3.0549286662782436</v>
      </c>
      <c r="AR92" s="4">
        <f t="shared" si="253"/>
        <v>-6.1156190491804665</v>
      </c>
      <c r="AS92" s="4">
        <f t="shared" si="254"/>
        <v>-1.2494043375398576</v>
      </c>
      <c r="AT92" s="4">
        <f t="shared" si="255"/>
        <v>-1.0117245896956462</v>
      </c>
      <c r="AU92" s="4">
        <f t="shared" si="256"/>
        <v>-2.9877199064403044</v>
      </c>
      <c r="AV92" s="4">
        <f t="shared" si="257"/>
        <v>-1.8441178230858668</v>
      </c>
      <c r="AW92" s="4">
        <f t="shared" si="257"/>
        <v>-0.50794317187940408</v>
      </c>
      <c r="AY92" s="2">
        <f t="shared" ref="AY92:AY155" si="308">IF(OR($B92 &lt; C$230, $B92 &gt; C$233), #N/A, ((1-FG92)*DK92) + (FG92 - FW92)*EA92 + (FW92*EQ92))</f>
        <v>62.968841332065153</v>
      </c>
      <c r="AZ92" s="2">
        <f t="shared" si="147"/>
        <v>65.850000898571892</v>
      </c>
      <c r="BA92" s="2">
        <f t="shared" si="148"/>
        <v>67.336685386623671</v>
      </c>
      <c r="BB92" s="2">
        <f t="shared" si="149"/>
        <v>68.652529850177714</v>
      </c>
      <c r="BC92" s="2">
        <f t="shared" si="150"/>
        <v>69.179848138108142</v>
      </c>
      <c r="BD92" s="2">
        <f t="shared" si="151"/>
        <v>67.934348671671117</v>
      </c>
      <c r="BE92" s="2">
        <f t="shared" si="152"/>
        <v>68.463225274655983</v>
      </c>
      <c r="BF92" s="2">
        <f t="shared" si="153"/>
        <v>68.753286545647256</v>
      </c>
      <c r="BG92" s="2">
        <f t="shared" si="154"/>
        <v>68.503173297626986</v>
      </c>
      <c r="BH92" s="2">
        <f t="shared" si="155"/>
        <v>72.966628649178503</v>
      </c>
      <c r="BI92" s="2">
        <f t="shared" si="156"/>
        <v>86.377938436492087</v>
      </c>
      <c r="BJ92" s="2">
        <f t="shared" si="157"/>
        <v>75.486464923136978</v>
      </c>
      <c r="BK92" s="2">
        <f t="shared" si="158"/>
        <v>71.985440188026473</v>
      </c>
      <c r="BL92" s="2">
        <f t="shared" si="159"/>
        <v>72.194904668765261</v>
      </c>
      <c r="BM92" s="2">
        <f t="shared" si="160"/>
        <v>74.395129981892211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>
        <f t="shared" ref="CR92:CR155" si="322">IF(AND(JL92 &lt; $CS$22, $B92 &gt; P$231, $B92 &lt; P$232), P92, "")</f>
        <v>71.921000000000006</v>
      </c>
      <c r="CS92" s="2">
        <f t="shared" ref="CS92:CS155" si="323">IF(AND(JM92 &lt; $CS$22, $B92 &gt; Q$231, $B92 &lt; Q$232), Q92, "")</f>
        <v>74.673000000000002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>
        <f t="shared" si="286"/>
        <v>71.921000000000006</v>
      </c>
      <c r="DI92" s="2">
        <f t="shared" si="287"/>
        <v>74.673000000000002</v>
      </c>
      <c r="DK92" s="2">
        <f t="shared" si="288"/>
        <v>73.060073089701007</v>
      </c>
      <c r="DL92" s="2">
        <f t="shared" si="289"/>
        <v>78.826267476383279</v>
      </c>
      <c r="DM92" s="2">
        <f t="shared" si="289"/>
        <v>80.082199037093773</v>
      </c>
      <c r="DN92" s="2">
        <f t="shared" si="289"/>
        <v>79.708771951219504</v>
      </c>
      <c r="DO92" s="2">
        <f t="shared" si="289"/>
        <v>82.480799227799238</v>
      </c>
      <c r="DP92" s="2">
        <f t="shared" si="289"/>
        <v>81.50207374517376</v>
      </c>
      <c r="DQ92" s="2">
        <f t="shared" si="289"/>
        <v>78.845192406692405</v>
      </c>
      <c r="DR92" s="2">
        <f t="shared" si="289"/>
        <v>80.301778297682731</v>
      </c>
      <c r="DS92" s="2">
        <f t="shared" si="289"/>
        <v>81.471460962566852</v>
      </c>
      <c r="DT92" s="2">
        <f t="shared" si="289"/>
        <v>89.456167226890756</v>
      </c>
      <c r="DU92" s="2">
        <f t="shared" si="289"/>
        <v>93.762651612903213</v>
      </c>
      <c r="DV92" s="2">
        <f t="shared" si="289"/>
        <v>86.147568253968245</v>
      </c>
      <c r="DW92" s="2">
        <f t="shared" si="289"/>
        <v>82.572062807746988</v>
      </c>
      <c r="DX92" s="2">
        <f t="shared" si="289"/>
        <v>83.241239113827348</v>
      </c>
      <c r="DY92" s="2">
        <f t="shared" si="289"/>
        <v>80.657024545791614</v>
      </c>
      <c r="EA92" s="2">
        <f t="shared" si="228"/>
        <v>61.563780215053768</v>
      </c>
      <c r="EB92" s="2">
        <f t="shared" si="290"/>
        <v>64.598367093600032</v>
      </c>
      <c r="EC92" s="2">
        <f t="shared" si="291"/>
        <v>65.885883331906882</v>
      </c>
      <c r="ED92" s="2">
        <f t="shared" si="292"/>
        <v>67.491415949656542</v>
      </c>
      <c r="EE92" s="2">
        <f t="shared" si="293"/>
        <v>67.516972604259081</v>
      </c>
      <c r="EF92" s="2">
        <f t="shared" si="294"/>
        <v>66.307991925465828</v>
      </c>
      <c r="EG92" s="2">
        <f t="shared" si="295"/>
        <v>67.102224291364521</v>
      </c>
      <c r="EH92" s="2">
        <f t="shared" si="296"/>
        <v>67.219376589926782</v>
      </c>
      <c r="EI92" s="2">
        <f t="shared" si="297"/>
        <v>66.83153926673026</v>
      </c>
      <c r="EJ92" s="2">
        <f t="shared" si="298"/>
        <v>71.011603253791449</v>
      </c>
      <c r="EK92" s="2">
        <f t="shared" si="299"/>
        <v>85.366717878097489</v>
      </c>
      <c r="EL92" s="2">
        <f t="shared" si="300"/>
        <v>74.151264003732663</v>
      </c>
      <c r="EM92" s="2">
        <f t="shared" si="301"/>
        <v>70.697344252844928</v>
      </c>
      <c r="EN92" s="2">
        <f t="shared" si="302"/>
        <v>70.711691931202026</v>
      </c>
      <c r="EO92" s="2">
        <f t="shared" si="303"/>
        <v>73.453764964945435</v>
      </c>
      <c r="EQ92" s="2">
        <f t="shared" si="304"/>
        <v>60.385579334368614</v>
      </c>
      <c r="ER92" s="2">
        <f t="shared" si="305"/>
        <v>63.725110394049892</v>
      </c>
      <c r="ES92" s="2">
        <f t="shared" si="305"/>
        <v>64.814100617108622</v>
      </c>
      <c r="ET92" s="2">
        <f t="shared" si="305"/>
        <v>66.915389586608399</v>
      </c>
      <c r="EU92" s="2">
        <f t="shared" si="305"/>
        <v>67.068463577802703</v>
      </c>
      <c r="EV92" s="2">
        <f t="shared" si="305"/>
        <v>66.831757296436294</v>
      </c>
      <c r="EW92" s="2">
        <f t="shared" si="305"/>
        <v>67.053569091456225</v>
      </c>
      <c r="EX92" s="2">
        <f t="shared" si="305"/>
        <v>66.822088234612892</v>
      </c>
      <c r="EY92" s="2">
        <f t="shared" si="305"/>
        <v>68.272343149479994</v>
      </c>
      <c r="EZ92" s="2">
        <f t="shared" si="305"/>
        <v>69.867545034909099</v>
      </c>
      <c r="FA92" s="2">
        <f t="shared" si="305"/>
        <v>81.761102336040494</v>
      </c>
      <c r="FB92" s="2">
        <f t="shared" si="305"/>
        <v>74.639769704098555</v>
      </c>
      <c r="FC92" s="2">
        <f t="shared" si="305"/>
        <v>73.036838972949042</v>
      </c>
      <c r="FD92" s="2">
        <f t="shared" si="305"/>
        <v>72.923708357632293</v>
      </c>
      <c r="FE92" s="2">
        <f t="shared" si="305"/>
        <v>74.361918329544977</v>
      </c>
      <c r="FG92" s="2">
        <f t="shared" si="306"/>
        <v>0.87775264170049572</v>
      </c>
      <c r="FH92" s="2">
        <f t="shared" si="307"/>
        <v>0.91201013258112384</v>
      </c>
      <c r="FI92" s="2">
        <f t="shared" si="307"/>
        <v>0.89777248129782727</v>
      </c>
      <c r="FJ92" s="2">
        <f t="shared" si="307"/>
        <v>0.90493405456528064</v>
      </c>
      <c r="FK92" s="2">
        <f t="shared" si="307"/>
        <v>0.88885664635547823</v>
      </c>
      <c r="FL92" s="2">
        <f t="shared" si="307"/>
        <v>0.89298015140489584</v>
      </c>
      <c r="FM92" s="2">
        <f t="shared" si="307"/>
        <v>0.88409833344635813</v>
      </c>
      <c r="FN92" s="2">
        <f t="shared" si="307"/>
        <v>0.88272606246998397</v>
      </c>
      <c r="FO92" s="2">
        <f t="shared" si="307"/>
        <v>0.88589466654762206</v>
      </c>
      <c r="FP92" s="2">
        <f t="shared" si="307"/>
        <v>0.89396126551143607</v>
      </c>
      <c r="FQ92" s="2">
        <f t="shared" si="307"/>
        <v>0.87930938770351963</v>
      </c>
      <c r="FR92" s="2">
        <f t="shared" si="307"/>
        <v>0.88871893677484159</v>
      </c>
      <c r="FS92" s="2">
        <f t="shared" si="307"/>
        <v>0.89160967436626459</v>
      </c>
      <c r="FT92" s="2">
        <f t="shared" si="307"/>
        <v>0.88167950694100572</v>
      </c>
      <c r="FU92" s="2">
        <f t="shared" si="307"/>
        <v>0.86935632261458617</v>
      </c>
      <c r="FW92" s="2">
        <f t="shared" ref="FW92:FW155" si="324">POWER(10,($B92-C$232)/C$229)/(1+POWER(10,($B92-C$232)/C$229))</f>
        <v>2.8035724388634071E-4</v>
      </c>
      <c r="FX92" s="2">
        <f t="shared" si="164"/>
        <v>3.1750498835629337E-4</v>
      </c>
      <c r="FY92" s="2">
        <f t="shared" si="165"/>
        <v>4.2179681656980678E-4</v>
      </c>
      <c r="FZ92" s="2">
        <f t="shared" si="166"/>
        <v>5.9128974261149036E-4</v>
      </c>
      <c r="GA92" s="2">
        <f t="shared" si="167"/>
        <v>5.6707988329353853E-4</v>
      </c>
      <c r="GB92" s="2">
        <f t="shared" si="168"/>
        <v>5.5064793226155715E-4</v>
      </c>
      <c r="GC92" s="2">
        <f t="shared" si="169"/>
        <v>5.8763629316745428E-4</v>
      </c>
      <c r="GD92" s="2">
        <f t="shared" si="170"/>
        <v>7.9238390264924422E-4</v>
      </c>
      <c r="GE92" s="2">
        <f t="shared" si="171"/>
        <v>7.9183856335478503E-4</v>
      </c>
      <c r="GF92" s="2">
        <f t="shared" si="172"/>
        <v>7.1047653024107287E-4</v>
      </c>
      <c r="GG92" s="2">
        <f t="shared" si="173"/>
        <v>5.7960279885819598E-4</v>
      </c>
      <c r="GH92" s="2">
        <f t="shared" si="174"/>
        <v>4.9012256238561275E-4</v>
      </c>
      <c r="GI92" s="2">
        <f t="shared" si="175"/>
        <v>4.2373432101832102E-4</v>
      </c>
      <c r="GJ92" s="2">
        <f t="shared" si="176"/>
        <v>3.2121692252680753E-4</v>
      </c>
      <c r="GK92" s="2">
        <f t="shared" si="177"/>
        <v>3.3551177059053196E-4</v>
      </c>
      <c r="GM92" s="86">
        <f t="shared" ref="GM92:GM155" si="325" xml:space="preserve"> _xlfn.NORM.DIST($B92, C$7, ABS(C$11), TRUE) * _xlfn.NORM.DIST(($B92 - C$7)*C$15, 0, ABS(C$11), TRUE) * 2</f>
        <v>0.42360114015239425</v>
      </c>
      <c r="GN92" s="86">
        <f t="shared" si="178"/>
        <v>3.0505916843432981E-2</v>
      </c>
      <c r="GO92" s="86">
        <f t="shared" si="179"/>
        <v>1.7981420237649273E-2</v>
      </c>
      <c r="GP92" s="86">
        <f t="shared" si="180"/>
        <v>7.6431851687660769E-3</v>
      </c>
      <c r="GQ92" s="86">
        <f t="shared" si="181"/>
        <v>9.8376699924289449E-3</v>
      </c>
      <c r="GR92" s="86">
        <f t="shared" si="182"/>
        <v>9.4559342257854433E-3</v>
      </c>
      <c r="GS92" s="86">
        <f t="shared" si="183"/>
        <v>1.2914201465255806E-2</v>
      </c>
      <c r="GT92" s="86">
        <f t="shared" si="184"/>
        <v>2.5580284036015879E-3</v>
      </c>
      <c r="GU92" s="86">
        <f t="shared" si="185"/>
        <v>9.6065329342761706E-4</v>
      </c>
      <c r="GV92" s="86">
        <f t="shared" si="186"/>
        <v>3.959884765484093E-4</v>
      </c>
      <c r="GW92" s="86">
        <f t="shared" si="187"/>
        <v>4.473042313714445E-3</v>
      </c>
      <c r="GX92" s="86">
        <f t="shared" si="188"/>
        <v>3.9840786137297505E-3</v>
      </c>
      <c r="GY92" s="86">
        <f t="shared" si="189"/>
        <v>1.1850413920859582E-2</v>
      </c>
      <c r="GZ92" s="86">
        <f t="shared" si="190"/>
        <v>3.4348636697338151E-3</v>
      </c>
      <c r="HA92" s="86">
        <f t="shared" si="191"/>
        <v>1.5603045210507119E-3</v>
      </c>
      <c r="HC92" s="86">
        <f t="shared" ref="HC92:HC155" si="326" xml:space="preserve"> _xlfn.NORM.DIST($B92, C$8, ABS(C$12), TRUE) * _xlfn.NORM.DIST(($B92 - C$8)*C$16, 0, ABS(C$12), TRUE) * 2</f>
        <v>1.8401208522568423E-3</v>
      </c>
      <c r="HD92" s="86">
        <f t="shared" si="192"/>
        <v>8.4385787703927847E-3</v>
      </c>
      <c r="HE92" s="86">
        <f t="shared" si="193"/>
        <v>7.3689844930032522E-3</v>
      </c>
      <c r="HF92" s="86">
        <f t="shared" si="194"/>
        <v>1.0312172753138466E-2</v>
      </c>
      <c r="HG92" s="86">
        <f t="shared" si="195"/>
        <v>5.8208405257868202E-3</v>
      </c>
      <c r="HH92" s="86">
        <f t="shared" si="196"/>
        <v>7.1126192320062299E-3</v>
      </c>
      <c r="HI92" s="86">
        <f t="shared" si="197"/>
        <v>5.2702617878480273E-3</v>
      </c>
      <c r="HJ92" s="86">
        <f t="shared" si="198"/>
        <v>8.3398996122474693E-3</v>
      </c>
      <c r="HK92" s="86">
        <f t="shared" si="199"/>
        <v>1.2011894938923762E-2</v>
      </c>
      <c r="HL92" s="86">
        <f t="shared" si="200"/>
        <v>1.8327393857597338E-2</v>
      </c>
      <c r="HM92" s="86">
        <f t="shared" si="201"/>
        <v>1.0278496277104794E-2</v>
      </c>
      <c r="HN92" s="86">
        <f t="shared" si="202"/>
        <v>6.0159238415559996E-3</v>
      </c>
      <c r="HO92" s="86">
        <f t="shared" si="203"/>
        <v>4.0755501623120334E-3</v>
      </c>
      <c r="HP92" s="86">
        <f t="shared" si="204"/>
        <v>2.7039915060941663E-3</v>
      </c>
      <c r="HQ92" s="86">
        <f t="shared" si="205"/>
        <v>1.653504669687632E-3</v>
      </c>
      <c r="HS92" s="86">
        <f t="shared" ref="HS92:HS155" si="327" xml:space="preserve"> _xlfn.NORM.DIST($B92, C$9, ABS(C$13), TRUE) * _xlfn.NORM.DIST(($B92 - C$9)*C$17, 0, ABS(C$13), TRUE) * 2</f>
        <v>2.372679759023679E-21</v>
      </c>
      <c r="HT92" s="86">
        <f t="shared" si="206"/>
        <v>1.3819404393111586E-21</v>
      </c>
      <c r="HU92" s="86">
        <f t="shared" si="207"/>
        <v>1.6222669985415942E-23</v>
      </c>
      <c r="HV92" s="86">
        <f t="shared" si="208"/>
        <v>2.8117062879408494E-20</v>
      </c>
      <c r="HW92" s="86">
        <f t="shared" si="209"/>
        <v>1.9976378641607228E-23</v>
      </c>
      <c r="HX92" s="86">
        <f t="shared" si="210"/>
        <v>5.0184940099578444E-24</v>
      </c>
      <c r="HY92" s="86">
        <f t="shared" si="211"/>
        <v>2.596158564262052E-24</v>
      </c>
      <c r="HZ92" s="86">
        <f t="shared" si="212"/>
        <v>6.1835259097701338E-24</v>
      </c>
      <c r="IA92" s="86">
        <f t="shared" si="213"/>
        <v>7.2600644767503532E-23</v>
      </c>
      <c r="IB92" s="86">
        <f t="shared" si="214"/>
        <v>1.3367517279356711E-20</v>
      </c>
      <c r="IC92" s="86">
        <f t="shared" si="215"/>
        <v>7.9031222822054984E-24</v>
      </c>
      <c r="ID92" s="86">
        <f t="shared" si="216"/>
        <v>1.755321286266328E-23</v>
      </c>
      <c r="IE92" s="86">
        <f t="shared" si="217"/>
        <v>2.3732220407497245E-24</v>
      </c>
      <c r="IF92" s="86">
        <f t="shared" si="218"/>
        <v>6.0671797896025244E-25</v>
      </c>
      <c r="IG92" s="86">
        <f t="shared" si="219"/>
        <v>4.7410927943465592E-20</v>
      </c>
      <c r="II92" s="86">
        <f t="shared" ref="II92:II155" si="328" xml:space="preserve"> _xlfn.NORM.DIST($B92, C$10, ABS(C$14), TRUE) * _xlfn.NORM.DIST(($B92 - C$10)*C$18, 0, ABS(C$14), TRUE) * 2</f>
        <v>1.7333814425946366E-99</v>
      </c>
      <c r="IJ92" s="86">
        <f t="shared" ref="IJ92:IJ155" si="329" xml:space="preserve"> _xlfn.NORM.DIST($B92, D$10, ABS(D$14), TRUE) * _xlfn.NORM.DIST(($B92 - D$10)*D$18, 0, ABS(D$14), TRUE) * 2</f>
        <v>8.6757289302008007E-110</v>
      </c>
      <c r="IK92" s="86">
        <f t="shared" ref="IK92:IK155" si="330" xml:space="preserve"> _xlfn.NORM.DIST($B92, E$10, ABS(E$14), TRUE) * _xlfn.NORM.DIST(($B92 - E$10)*E$18, 0, ABS(E$14), TRUE) * 2</f>
        <v>4.6956062698462265E-120</v>
      </c>
      <c r="IL92" s="86">
        <f t="shared" ref="IL92:IL155" si="331" xml:space="preserve"> _xlfn.NORM.DIST($B92, F$10, ABS(F$14), TRUE) * _xlfn.NORM.DIST(($B92 - F$10)*F$18, 0, ABS(F$14), TRUE) * 2</f>
        <v>4.7893938521720733E-103</v>
      </c>
      <c r="IM92" s="86">
        <f t="shared" ref="IM92:IM155" si="332" xml:space="preserve"> _xlfn.NORM.DIST($B92, G$10, ABS(G$14), TRUE) * _xlfn.NORM.DIST(($B92 - G$10)*G$18, 0, ABS(G$14), TRUE) * 2</f>
        <v>3.2220103786730239E-120</v>
      </c>
      <c r="IN92" s="86">
        <f t="shared" ref="IN92:IN155" si="333" xml:space="preserve"> _xlfn.NORM.DIST($B92, H$10, ABS(H$14), TRUE) * _xlfn.NORM.DIST(($B92 - H$10)*H$18, 0, ABS(H$14), TRUE) * 2</f>
        <v>6.2185070756995714E-124</v>
      </c>
      <c r="IO92" s="86">
        <f t="shared" ref="IO92:IO155" si="334" xml:space="preserve"> _xlfn.NORM.DIST($B92, I$10, ABS(I$14), TRUE) * _xlfn.NORM.DIST(($B92 - I$10)*I$18, 0, ABS(I$14), TRUE) * 2</f>
        <v>1.1576740244983045E-122</v>
      </c>
      <c r="IP92" s="86">
        <f t="shared" ref="IP92:IP155" si="335" xml:space="preserve"> _xlfn.NORM.DIST($B92, J$10, ABS(J$14), TRUE) * _xlfn.NORM.DIST(($B92 - J$10)*J$18, 0, ABS(J$14), TRUE) * 2</f>
        <v>7.1121649267465955E-122</v>
      </c>
      <c r="IQ92" s="86">
        <f t="shared" ref="IQ92:IQ155" si="336" xml:space="preserve"> _xlfn.NORM.DIST($B92, K$10, ABS(K$14), TRUE) * _xlfn.NORM.DIST(($B92 - K$10)*K$18, 0, ABS(K$14), TRUE) * 2</f>
        <v>1.3608865510958376E-118</v>
      </c>
      <c r="IR92" s="86">
        <f t="shared" ref="IR92:IR155" si="337" xml:space="preserve"> _xlfn.NORM.DIST($B92, L$10, ABS(L$14), TRUE) * _xlfn.NORM.DIST(($B92 - L$10)*L$18, 0, ABS(L$14), TRUE) * 2</f>
        <v>8.2110511788725929E-106</v>
      </c>
      <c r="IS92" s="86">
        <f t="shared" ref="IS92:IS155" si="338" xml:space="preserve"> _xlfn.NORM.DIST($B92, M$10, ABS(M$14), TRUE) * _xlfn.NORM.DIST(($B92 - M$10)*M$18, 0, ABS(M$14), TRUE) * 2</f>
        <v>7.171492423325359E-121</v>
      </c>
      <c r="IT92" s="86">
        <f t="shared" ref="IT92:IT155" si="339" xml:space="preserve"> _xlfn.NORM.DIST($B92, N$10, ABS(N$14), TRUE) * _xlfn.NORM.DIST(($B92 - N$10)*N$18, 0, ABS(N$14), TRUE) * 2</f>
        <v>2.7214715054686962E-121</v>
      </c>
      <c r="IU92" s="86">
        <f t="shared" ref="IU92:IU155" si="340" xml:space="preserve"> _xlfn.NORM.DIST($B92, O$10, ABS(O$14), TRUE) * _xlfn.NORM.DIST(($B92 - O$10)*O$18, 0, ABS(O$14), TRUE) * 2</f>
        <v>3.6767634899939816E-120</v>
      </c>
      <c r="IV92" s="86">
        <f t="shared" ref="IV92:IV155" si="341" xml:space="preserve"> _xlfn.NORM.DIST($B92, P$10, ABS(P$14), TRUE) * _xlfn.NORM.DIST(($B92 - P$10)*P$18, 0, ABS(P$14), TRUE) * 2</f>
        <v>6.6179842478073448E-81</v>
      </c>
      <c r="IW92" s="86">
        <f t="shared" ref="IW92:IW155" si="342" xml:space="preserve"> _xlfn.NORM.DIST($B92, Q$10, ABS(Q$14), TRUE) * _xlfn.NORM.DIST(($B92 - Q$10)*Q$18, 0, ABS(Q$14), TRUE) * 2</f>
        <v>1.3671652422709876E-46</v>
      </c>
      <c r="IY92" s="86">
        <f t="shared" ref="IY92:IY155" si="343">GM92+HC92+HS92+II92</f>
        <v>0.42544126100465107</v>
      </c>
      <c r="IZ92" s="86">
        <f t="shared" ref="IZ92:IZ155" si="344">GN92+HD92+HT92+IJ92</f>
        <v>3.8944495613825764E-2</v>
      </c>
      <c r="JA92" s="86">
        <f t="shared" ref="JA92:JA155" si="345">GO92+HE92+HU92+IK92</f>
        <v>2.5350404730652525E-2</v>
      </c>
      <c r="JB92" s="86">
        <f t="shared" ref="JB92:JB155" si="346">GP92+HF92+HV92+IL92</f>
        <v>1.7955357921904544E-2</v>
      </c>
      <c r="JC92" s="86">
        <f t="shared" ref="JC92:JC155" si="347">GQ92+HG92+HW92+IM92</f>
        <v>1.5658510518215766E-2</v>
      </c>
      <c r="JD92" s="86">
        <f t="shared" ref="JD92:JD155" si="348">GR92+HH92+HX92+IN92</f>
        <v>1.6568553457791672E-2</v>
      </c>
      <c r="JE92" s="86">
        <f t="shared" ref="JE92:JE155" si="349">GS92+HI92+HY92+IO92</f>
        <v>1.8184463253103834E-2</v>
      </c>
      <c r="JF92" s="86">
        <f t="shared" ref="JF92:JF155" si="350">GT92+HJ92+HZ92+IP92</f>
        <v>1.0897928015849058E-2</v>
      </c>
      <c r="JG92" s="86">
        <f t="shared" ref="JG92:JG155" si="351">GU92+HK92+IA92+IQ92</f>
        <v>1.297254823235138E-2</v>
      </c>
      <c r="JH92" s="86">
        <f t="shared" ref="JH92:JH155" si="352">GV92+HL92+IB92+IR92</f>
        <v>1.8723382334145746E-2</v>
      </c>
      <c r="JI92" s="86">
        <f t="shared" ref="JI92:JI155" si="353">GW92+HM92+IC92+IS92</f>
        <v>1.4751538590819239E-2</v>
      </c>
      <c r="JJ92" s="86">
        <f t="shared" ref="JJ92:JJ155" si="354">GX92+HN92+ID92+IT92</f>
        <v>1.0000002455285751E-2</v>
      </c>
      <c r="JK92" s="86">
        <f t="shared" ref="JK92:JK155" si="355">GY92+HO92+IE92+IU92</f>
        <v>1.5925964083171616E-2</v>
      </c>
      <c r="JL92" s="86">
        <f t="shared" ref="JL92:JL155" si="356">GZ92+HP92+IF92+IV92</f>
        <v>6.138855175827981E-3</v>
      </c>
      <c r="JM92" s="86">
        <f t="shared" ref="JM92:JM155" si="357">HA92+HQ92+IG92+IW92</f>
        <v>3.2138091907383442E-3</v>
      </c>
    </row>
    <row r="93" spans="2:273" x14ac:dyDescent="0.25">
      <c r="B93" s="2">
        <v>66</v>
      </c>
      <c r="C93" s="37">
        <v>124.21299999999999</v>
      </c>
      <c r="D93" s="37">
        <v>70.150000000000006</v>
      </c>
      <c r="E93" s="37">
        <v>71.203000000000003</v>
      </c>
      <c r="F93" s="37">
        <v>72.644000000000005</v>
      </c>
      <c r="G93" s="37">
        <v>71.254000000000005</v>
      </c>
      <c r="H93" s="37">
        <v>73.983000000000004</v>
      </c>
      <c r="I93" s="37">
        <v>71.102000000000004</v>
      </c>
      <c r="J93" s="37">
        <v>70.19</v>
      </c>
      <c r="K93" s="37">
        <v>71.965999999999994</v>
      </c>
      <c r="L93" s="37">
        <v>75.914000000000001</v>
      </c>
      <c r="M93" s="37">
        <v>90.275999999999996</v>
      </c>
      <c r="N93" s="37">
        <v>76.241</v>
      </c>
      <c r="O93" s="37">
        <v>73.879000000000005</v>
      </c>
      <c r="P93" s="37">
        <v>71.840999999999994</v>
      </c>
      <c r="Q93" s="37">
        <v>74.2</v>
      </c>
      <c r="S93" s="4">
        <f t="shared" si="229"/>
        <v>119.71596496948666</v>
      </c>
      <c r="T93" s="4">
        <f t="shared" si="230"/>
        <v>73.24933966583427</v>
      </c>
      <c r="U93" s="4">
        <f t="shared" si="231"/>
        <v>73.962157732207359</v>
      </c>
      <c r="V93" s="4">
        <f t="shared" si="232"/>
        <v>76.381089061303598</v>
      </c>
      <c r="W93" s="4">
        <f t="shared" si="233"/>
        <v>74.275353433224097</v>
      </c>
      <c r="X93" s="4">
        <f t="shared" si="234"/>
        <v>73.774632431102901</v>
      </c>
      <c r="Y93" s="4">
        <f t="shared" si="235"/>
        <v>73.041271706918479</v>
      </c>
      <c r="Z93" s="4">
        <f t="shared" si="236"/>
        <v>75.101226746350292</v>
      </c>
      <c r="AA93" s="4">
        <f t="shared" si="237"/>
        <v>77.175791288784396</v>
      </c>
      <c r="AB93" s="4">
        <f t="shared" si="238"/>
        <v>83.650854256842749</v>
      </c>
      <c r="AC93" s="4">
        <f t="shared" si="239"/>
        <v>92.94741782207636</v>
      </c>
      <c r="AD93" s="4">
        <f t="shared" si="240"/>
        <v>79.853876729127762</v>
      </c>
      <c r="AE93" s="4">
        <f t="shared" si="241"/>
        <v>75.42446258199675</v>
      </c>
      <c r="AF93" s="4">
        <f t="shared" si="242"/>
        <v>74.227312545930729</v>
      </c>
      <c r="AG93" s="4">
        <f t="shared" si="243"/>
        <v>75.553287927573351</v>
      </c>
      <c r="AI93" s="4">
        <f t="shared" si="244"/>
        <v>4.4970350305133309</v>
      </c>
      <c r="AJ93" s="4">
        <f t="shared" si="245"/>
        <v>-3.0993396658342647</v>
      </c>
      <c r="AK93" s="4">
        <f t="shared" si="246"/>
        <v>-2.7591577322073562</v>
      </c>
      <c r="AL93" s="4">
        <f t="shared" si="247"/>
        <v>-3.7370890613035925</v>
      </c>
      <c r="AM93" s="4">
        <f t="shared" si="248"/>
        <v>-3.0213534332240926</v>
      </c>
      <c r="AN93" s="4">
        <f t="shared" si="249"/>
        <v>0.20836756889710273</v>
      </c>
      <c r="AO93" s="4">
        <f t="shared" si="250"/>
        <v>-1.9392717069184755</v>
      </c>
      <c r="AP93" s="4">
        <f t="shared" si="251"/>
        <v>-4.9112267463502945</v>
      </c>
      <c r="AQ93" s="4">
        <f t="shared" si="252"/>
        <v>-5.2097912887844018</v>
      </c>
      <c r="AR93" s="4">
        <f t="shared" si="253"/>
        <v>-7.7368542568427472</v>
      </c>
      <c r="AS93" s="4">
        <f t="shared" si="254"/>
        <v>-2.6714178220763642</v>
      </c>
      <c r="AT93" s="4">
        <f t="shared" si="255"/>
        <v>-3.6128767291277626</v>
      </c>
      <c r="AU93" s="4">
        <f t="shared" si="256"/>
        <v>-1.5454625819967447</v>
      </c>
      <c r="AV93" s="4">
        <f t="shared" si="257"/>
        <v>-2.3863125459307355</v>
      </c>
      <c r="AW93" s="4">
        <f t="shared" si="257"/>
        <v>-1.3532879275733478</v>
      </c>
      <c r="AY93" s="2">
        <f t="shared" si="308"/>
        <v>62.786887543292117</v>
      </c>
      <c r="AZ93" s="2">
        <f t="shared" si="147"/>
        <v>65.687452563616617</v>
      </c>
      <c r="BA93" s="2">
        <f t="shared" si="148"/>
        <v>67.142581516287933</v>
      </c>
      <c r="BB93" s="2">
        <f t="shared" si="149"/>
        <v>68.464029639874724</v>
      </c>
      <c r="BC93" s="2">
        <f t="shared" si="150"/>
        <v>68.968488436468647</v>
      </c>
      <c r="BD93" s="2">
        <f t="shared" si="151"/>
        <v>67.765227903817092</v>
      </c>
      <c r="BE93" s="2">
        <f t="shared" si="152"/>
        <v>68.283318163255927</v>
      </c>
      <c r="BF93" s="2">
        <f t="shared" si="153"/>
        <v>68.528320025234947</v>
      </c>
      <c r="BG93" s="2">
        <f t="shared" si="154"/>
        <v>68.332742922521433</v>
      </c>
      <c r="BH93" s="2">
        <f t="shared" si="155"/>
        <v>72.728232982092223</v>
      </c>
      <c r="BI93" s="2">
        <f t="shared" si="156"/>
        <v>86.043973156324242</v>
      </c>
      <c r="BJ93" s="2">
        <f t="shared" si="157"/>
        <v>75.28161115301809</v>
      </c>
      <c r="BK93" s="2">
        <f t="shared" si="158"/>
        <v>71.816048247712274</v>
      </c>
      <c r="BL93" s="2">
        <f t="shared" si="159"/>
        <v>72.040516579950662</v>
      </c>
      <c r="BM93" s="2">
        <f t="shared" si="160"/>
        <v>74.277724725918432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>
        <f t="shared" si="322"/>
        <v>71.840999999999994</v>
      </c>
      <c r="CS93" s="2">
        <f t="shared" si="323"/>
        <v>74.2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>
        <f t="shared" si="286"/>
        <v>71.840999999999994</v>
      </c>
      <c r="DI93" s="2">
        <f t="shared" si="287"/>
        <v>74.2</v>
      </c>
      <c r="DK93" s="2">
        <f t="shared" si="288"/>
        <v>73.174139232860171</v>
      </c>
      <c r="DL93" s="2">
        <f t="shared" si="289"/>
        <v>79.006661808367085</v>
      </c>
      <c r="DM93" s="2">
        <f t="shared" si="289"/>
        <v>80.284986431775906</v>
      </c>
      <c r="DN93" s="2">
        <f t="shared" si="289"/>
        <v>79.850815290806736</v>
      </c>
      <c r="DO93" s="2">
        <f t="shared" si="289"/>
        <v>82.689286357786358</v>
      </c>
      <c r="DP93" s="2">
        <f t="shared" si="289"/>
        <v>81.69373616473618</v>
      </c>
      <c r="DQ93" s="2">
        <f t="shared" si="289"/>
        <v>79.011349420849427</v>
      </c>
      <c r="DR93" s="2">
        <f t="shared" si="289"/>
        <v>80.458741532976845</v>
      </c>
      <c r="DS93" s="2">
        <f t="shared" si="289"/>
        <v>81.651239572192523</v>
      </c>
      <c r="DT93" s="2">
        <f t="shared" si="289"/>
        <v>89.665574789915965</v>
      </c>
      <c r="DU93" s="2">
        <f t="shared" si="289"/>
        <v>94.061567741935477</v>
      </c>
      <c r="DV93" s="2">
        <f t="shared" si="289"/>
        <v>86.393587301587303</v>
      </c>
      <c r="DW93" s="2">
        <f t="shared" si="289"/>
        <v>82.729762118393666</v>
      </c>
      <c r="DX93" s="2">
        <f t="shared" si="289"/>
        <v>83.457889992360577</v>
      </c>
      <c r="DY93" s="2">
        <f t="shared" si="289"/>
        <v>80.757711976269917</v>
      </c>
      <c r="EA93" s="2">
        <f t="shared" si="228"/>
        <v>61.467913118279576</v>
      </c>
      <c r="EB93" s="2">
        <f t="shared" si="290"/>
        <v>64.515819614176607</v>
      </c>
      <c r="EC93" s="2">
        <f t="shared" si="291"/>
        <v>65.778292457075636</v>
      </c>
      <c r="ED93" s="2">
        <f t="shared" si="292"/>
        <v>67.373468344781145</v>
      </c>
      <c r="EE93" s="2">
        <f t="shared" si="293"/>
        <v>67.404091900114068</v>
      </c>
      <c r="EF93" s="2">
        <f t="shared" si="294"/>
        <v>66.242491748003545</v>
      </c>
      <c r="EG93" s="2">
        <f t="shared" si="295"/>
        <v>67.000700580916273</v>
      </c>
      <c r="EH93" s="2">
        <f t="shared" si="296"/>
        <v>67.083152827026552</v>
      </c>
      <c r="EI93" s="2">
        <f t="shared" si="297"/>
        <v>66.766863200218069</v>
      </c>
      <c r="EJ93" s="2">
        <f t="shared" si="298"/>
        <v>70.896915602115101</v>
      </c>
      <c r="EK93" s="2">
        <f t="shared" si="299"/>
        <v>85.042846030210342</v>
      </c>
      <c r="EL93" s="2">
        <f t="shared" si="300"/>
        <v>74.012365705245884</v>
      </c>
      <c r="EM93" s="2">
        <f t="shared" si="301"/>
        <v>70.604863610484429</v>
      </c>
      <c r="EN93" s="2">
        <f t="shared" si="302"/>
        <v>70.642284252928945</v>
      </c>
      <c r="EO93" s="2">
        <f t="shared" si="303"/>
        <v>73.389251163539868</v>
      </c>
      <c r="EQ93" s="2">
        <f t="shared" si="304"/>
        <v>60.313921694873656</v>
      </c>
      <c r="ER93" s="2">
        <f t="shared" si="305"/>
        <v>63.661938983937496</v>
      </c>
      <c r="ES93" s="2">
        <f t="shared" si="305"/>
        <v>64.732119045104852</v>
      </c>
      <c r="ET93" s="2">
        <f t="shared" si="305"/>
        <v>66.810973661590921</v>
      </c>
      <c r="EU93" s="2">
        <f t="shared" si="305"/>
        <v>66.965674966018526</v>
      </c>
      <c r="EV93" s="2">
        <f t="shared" si="305"/>
        <v>66.75301680880365</v>
      </c>
      <c r="EW93" s="2">
        <f t="shared" si="305"/>
        <v>66.951772654319285</v>
      </c>
      <c r="EX93" s="2">
        <f t="shared" si="305"/>
        <v>66.696201276065409</v>
      </c>
      <c r="EY93" s="2">
        <f t="shared" si="305"/>
        <v>68.176056528587878</v>
      </c>
      <c r="EZ93" s="2">
        <f t="shared" si="305"/>
        <v>69.785476363424749</v>
      </c>
      <c r="FA93" s="2">
        <f t="shared" si="305"/>
        <v>81.535264615612263</v>
      </c>
      <c r="FB93" s="2">
        <f t="shared" si="305"/>
        <v>74.488127101357549</v>
      </c>
      <c r="FC93" s="2">
        <f t="shared" si="305"/>
        <v>72.884316020108713</v>
      </c>
      <c r="FD93" s="2">
        <f t="shared" si="305"/>
        <v>72.791048429689425</v>
      </c>
      <c r="FE93" s="2">
        <f t="shared" si="305"/>
        <v>74.268341125415986</v>
      </c>
      <c r="FG93" s="2">
        <f t="shared" si="306"/>
        <v>0.88729679864922184</v>
      </c>
      <c r="FH93" s="2">
        <f t="shared" si="307"/>
        <v>0.91912614930700132</v>
      </c>
      <c r="FI93" s="2">
        <f t="shared" si="307"/>
        <v>0.90592116386378718</v>
      </c>
      <c r="FJ93" s="2">
        <f t="shared" si="307"/>
        <v>0.91256747410027761</v>
      </c>
      <c r="FK93" s="2">
        <f t="shared" si="307"/>
        <v>0.89763498728404734</v>
      </c>
      <c r="FL93" s="2">
        <f t="shared" si="307"/>
        <v>0.90146891152265707</v>
      </c>
      <c r="FM93" s="2">
        <f t="shared" si="307"/>
        <v>0.89320734263435264</v>
      </c>
      <c r="FN93" s="2">
        <f t="shared" si="307"/>
        <v>0.89192973856702196</v>
      </c>
      <c r="FO93" s="2">
        <f t="shared" si="307"/>
        <v>0.8948792836529349</v>
      </c>
      <c r="FP93" s="2">
        <f t="shared" si="307"/>
        <v>0.90238071148585208</v>
      </c>
      <c r="FQ93" s="2">
        <f t="shared" si="307"/>
        <v>0.88874741031990234</v>
      </c>
      <c r="FR93" s="2">
        <f t="shared" si="307"/>
        <v>0.8975069001332</v>
      </c>
      <c r="FS93" s="2">
        <f t="shared" si="307"/>
        <v>0.90019499042079898</v>
      </c>
      <c r="FT93" s="2">
        <f t="shared" si="307"/>
        <v>0.89095517072324149</v>
      </c>
      <c r="FU93" s="2">
        <f t="shared" si="307"/>
        <v>0.87946598419602995</v>
      </c>
      <c r="FW93" s="2">
        <f t="shared" si="324"/>
        <v>3.0739729045923593E-4</v>
      </c>
      <c r="FX93" s="2">
        <f t="shared" si="164"/>
        <v>3.4812663297693826E-4</v>
      </c>
      <c r="FY93" s="2">
        <f t="shared" si="165"/>
        <v>4.6247219263734701E-4</v>
      </c>
      <c r="FZ93" s="2">
        <f t="shared" si="166"/>
        <v>6.4829932712511798E-4</v>
      </c>
      <c r="GA93" s="2">
        <f t="shared" si="167"/>
        <v>6.217567106682533E-4</v>
      </c>
      <c r="GB93" s="2">
        <f t="shared" si="168"/>
        <v>6.0374137740198085E-4</v>
      </c>
      <c r="GC93" s="2">
        <f t="shared" si="169"/>
        <v>6.4429385506700016E-4</v>
      </c>
      <c r="GD93" s="2">
        <f t="shared" si="170"/>
        <v>8.6876525706354837E-4</v>
      </c>
      <c r="GE93" s="2">
        <f t="shared" si="171"/>
        <v>8.6816739580003119E-4</v>
      </c>
      <c r="GF93" s="2">
        <f t="shared" si="172"/>
        <v>7.7896862949125036E-4</v>
      </c>
      <c r="GG93" s="2">
        <f t="shared" si="173"/>
        <v>6.3548629559275122E-4</v>
      </c>
      <c r="GH93" s="2">
        <f t="shared" si="174"/>
        <v>5.3738329231167823E-4</v>
      </c>
      <c r="GI93" s="2">
        <f t="shared" si="175"/>
        <v>4.6459645072950749E-4</v>
      </c>
      <c r="GJ93" s="2">
        <f t="shared" si="176"/>
        <v>3.5219643706409221E-4</v>
      </c>
      <c r="GK93" s="2">
        <f t="shared" si="177"/>
        <v>3.6786943322639182E-4</v>
      </c>
      <c r="GM93" s="86">
        <f t="shared" si="325"/>
        <v>0.31658941405919799</v>
      </c>
      <c r="GN93" s="86">
        <f t="shared" si="178"/>
        <v>1.1728797057078947E-2</v>
      </c>
      <c r="GO93" s="86">
        <f t="shared" si="179"/>
        <v>6.3094531296247402E-3</v>
      </c>
      <c r="GP93" s="86">
        <f t="shared" si="180"/>
        <v>2.0091501192713904E-3</v>
      </c>
      <c r="GQ93" s="86">
        <f t="shared" si="181"/>
        <v>2.8233369541421078E-3</v>
      </c>
      <c r="GR93" s="86">
        <f t="shared" si="182"/>
        <v>2.9448601322180322E-3</v>
      </c>
      <c r="GS93" s="86">
        <f t="shared" si="183"/>
        <v>3.801088556900038E-3</v>
      </c>
      <c r="GT93" s="86">
        <f t="shared" si="184"/>
        <v>5.3645366817333371E-4</v>
      </c>
      <c r="GU93" s="86">
        <f t="shared" si="185"/>
        <v>1.5845516156563094E-4</v>
      </c>
      <c r="GV93" s="86">
        <f t="shared" si="186"/>
        <v>5.33828426220018E-5</v>
      </c>
      <c r="GW93" s="86">
        <f t="shared" si="187"/>
        <v>1.2630474580843723E-3</v>
      </c>
      <c r="GX93" s="86">
        <f t="shared" si="188"/>
        <v>8.5032304148923994E-4</v>
      </c>
      <c r="GY93" s="86">
        <f t="shared" si="189"/>
        <v>3.2933688062512893E-3</v>
      </c>
      <c r="GZ93" s="86">
        <f t="shared" si="190"/>
        <v>7.5078748387783271E-4</v>
      </c>
      <c r="HA93" s="86">
        <f t="shared" si="191"/>
        <v>2.9332712830323513E-4</v>
      </c>
      <c r="HC93" s="86">
        <f t="shared" si="326"/>
        <v>2.9292678850608533E-3</v>
      </c>
      <c r="HD93" s="86">
        <f t="shared" si="192"/>
        <v>1.2966011283202286E-2</v>
      </c>
      <c r="HE93" s="86">
        <f t="shared" si="193"/>
        <v>1.1811194112335922E-2</v>
      </c>
      <c r="HF93" s="86">
        <f t="shared" si="194"/>
        <v>1.6016994424016467E-2</v>
      </c>
      <c r="HG93" s="86">
        <f t="shared" si="195"/>
        <v>9.6194472299695483E-3</v>
      </c>
      <c r="HH93" s="86">
        <f t="shared" si="196"/>
        <v>1.1699525438524785E-2</v>
      </c>
      <c r="HI93" s="86">
        <f t="shared" si="197"/>
        <v>8.8189113554375687E-3</v>
      </c>
      <c r="HJ93" s="86">
        <f t="shared" si="198"/>
        <v>1.3879417162522724E-2</v>
      </c>
      <c r="HK93" s="86">
        <f t="shared" si="199"/>
        <v>1.945799751219637E-2</v>
      </c>
      <c r="HL93" s="86">
        <f t="shared" si="200"/>
        <v>2.8082688689301648E-2</v>
      </c>
      <c r="HM93" s="86">
        <f t="shared" si="201"/>
        <v>1.653591863113291E-2</v>
      </c>
      <c r="HN93" s="86">
        <f t="shared" si="202"/>
        <v>9.8542988480041678E-3</v>
      </c>
      <c r="HO93" s="86">
        <f t="shared" si="203"/>
        <v>6.7257059935445056E-3</v>
      </c>
      <c r="HP93" s="86">
        <f t="shared" si="204"/>
        <v>4.6256583406976267E-3</v>
      </c>
      <c r="HQ93" s="86">
        <f t="shared" si="205"/>
        <v>3.1145005598609511E-3</v>
      </c>
      <c r="HS93" s="86">
        <f t="shared" si="327"/>
        <v>1.048578601869714E-20</v>
      </c>
      <c r="HT93" s="86">
        <f t="shared" si="206"/>
        <v>6.8109290746922236E-21</v>
      </c>
      <c r="HU93" s="86">
        <f t="shared" si="207"/>
        <v>9.9097104120805018E-23</v>
      </c>
      <c r="HV93" s="86">
        <f t="shared" si="208"/>
        <v>1.4178838717063192E-19</v>
      </c>
      <c r="HW93" s="86">
        <f t="shared" si="209"/>
        <v>1.3067472108305827E-22</v>
      </c>
      <c r="HX93" s="86">
        <f t="shared" si="210"/>
        <v>3.4417812114607211E-23</v>
      </c>
      <c r="HY93" s="86">
        <f t="shared" si="211"/>
        <v>1.814323329640008E-23</v>
      </c>
      <c r="HZ93" s="86">
        <f t="shared" si="212"/>
        <v>4.5768073108407484E-23</v>
      </c>
      <c r="IA93" s="86">
        <f t="shared" si="213"/>
        <v>4.9856925321510905E-22</v>
      </c>
      <c r="IB93" s="86">
        <f t="shared" si="214"/>
        <v>7.2820110500025985E-20</v>
      </c>
      <c r="IC93" s="86">
        <f t="shared" si="215"/>
        <v>5.315438444362483E-23</v>
      </c>
      <c r="ID93" s="86">
        <f t="shared" si="216"/>
        <v>1.1198737838612984E-22</v>
      </c>
      <c r="IE93" s="86">
        <f t="shared" si="217"/>
        <v>1.5024185195400925E-23</v>
      </c>
      <c r="IF93" s="86">
        <f t="shared" si="218"/>
        <v>3.8869930945248689E-24</v>
      </c>
      <c r="IG93" s="86">
        <f t="shared" si="219"/>
        <v>2.0859291487022772E-19</v>
      </c>
      <c r="II93" s="86">
        <f t="shared" si="328"/>
        <v>2.6521894917610143E-97</v>
      </c>
      <c r="IJ93" s="86">
        <f t="shared" si="329"/>
        <v>2.4564808085395497E-107</v>
      </c>
      <c r="IK93" s="86">
        <f t="shared" si="330"/>
        <v>2.8464196395408325E-117</v>
      </c>
      <c r="IL93" s="86">
        <f t="shared" si="331"/>
        <v>1.4809043846358915E-100</v>
      </c>
      <c r="IM93" s="86">
        <f t="shared" si="332"/>
        <v>2.5368420225618495E-117</v>
      </c>
      <c r="IN93" s="86">
        <f t="shared" si="333"/>
        <v>5.8752727827551537E-121</v>
      </c>
      <c r="IO93" s="86">
        <f t="shared" si="334"/>
        <v>1.0804102595287637E-119</v>
      </c>
      <c r="IP93" s="86">
        <f t="shared" si="335"/>
        <v>8.4229568286160195E-119</v>
      </c>
      <c r="IQ93" s="86">
        <f t="shared" si="336"/>
        <v>1.327471194106361E-115</v>
      </c>
      <c r="IR93" s="86">
        <f t="shared" si="337"/>
        <v>3.4439805489905783E-103</v>
      </c>
      <c r="IS93" s="86">
        <f t="shared" si="338"/>
        <v>5.9733266517935818E-118</v>
      </c>
      <c r="IT93" s="86">
        <f t="shared" si="339"/>
        <v>2.0025788668255229E-118</v>
      </c>
      <c r="IU93" s="86">
        <f t="shared" si="340"/>
        <v>2.2501222628205615E-117</v>
      </c>
      <c r="IV93" s="86">
        <f t="shared" si="341"/>
        <v>4.1695620583864741E-79</v>
      </c>
      <c r="IW93" s="86">
        <f t="shared" si="342"/>
        <v>1.4523818336331271E-45</v>
      </c>
      <c r="IY93" s="86">
        <f t="shared" si="343"/>
        <v>0.31951868194425886</v>
      </c>
      <c r="IZ93" s="86">
        <f t="shared" si="344"/>
        <v>2.4694808340281232E-2</v>
      </c>
      <c r="JA93" s="86">
        <f t="shared" si="345"/>
        <v>1.8120647241960663E-2</v>
      </c>
      <c r="JB93" s="86">
        <f t="shared" si="346"/>
        <v>1.8026144543287857E-2</v>
      </c>
      <c r="JC93" s="86">
        <f t="shared" si="347"/>
        <v>1.2442784184111657E-2</v>
      </c>
      <c r="JD93" s="86">
        <f t="shared" si="348"/>
        <v>1.4644385570742817E-2</v>
      </c>
      <c r="JE93" s="86">
        <f t="shared" si="349"/>
        <v>1.2619999912337606E-2</v>
      </c>
      <c r="JF93" s="86">
        <f t="shared" si="350"/>
        <v>1.4415870830696058E-2</v>
      </c>
      <c r="JG93" s="86">
        <f t="shared" si="351"/>
        <v>1.9616452673762001E-2</v>
      </c>
      <c r="JH93" s="86">
        <f t="shared" si="352"/>
        <v>2.813607153192365E-2</v>
      </c>
      <c r="JI93" s="86">
        <f t="shared" si="353"/>
        <v>1.7798966089217282E-2</v>
      </c>
      <c r="JJ93" s="86">
        <f t="shared" si="354"/>
        <v>1.0704621889493407E-2</v>
      </c>
      <c r="JK93" s="86">
        <f t="shared" si="355"/>
        <v>1.0019074799795795E-2</v>
      </c>
      <c r="JL93" s="86">
        <f t="shared" si="356"/>
        <v>5.3764458245754597E-3</v>
      </c>
      <c r="JM93" s="86">
        <f t="shared" si="357"/>
        <v>3.4078276881641862E-3</v>
      </c>
    </row>
    <row r="94" spans="2:273" x14ac:dyDescent="0.25">
      <c r="B94" s="2">
        <v>67</v>
      </c>
      <c r="C94" s="37">
        <v>91.262</v>
      </c>
      <c r="D94" s="37">
        <v>73.150000000000006</v>
      </c>
      <c r="E94" s="37">
        <v>73.102000000000004</v>
      </c>
      <c r="F94" s="37">
        <v>73.322000000000003</v>
      </c>
      <c r="G94" s="37">
        <v>71.915000000000006</v>
      </c>
      <c r="H94" s="37">
        <v>75.575999999999993</v>
      </c>
      <c r="I94" s="37">
        <v>70.932000000000002</v>
      </c>
      <c r="J94" s="37">
        <v>75.19</v>
      </c>
      <c r="K94" s="37">
        <v>76.241</v>
      </c>
      <c r="L94" s="37">
        <v>80.552000000000007</v>
      </c>
      <c r="M94" s="37">
        <v>91.447999999999993</v>
      </c>
      <c r="N94" s="37">
        <v>76.671999999999997</v>
      </c>
      <c r="O94" s="37">
        <v>72.224000000000004</v>
      </c>
      <c r="P94" s="37">
        <v>73.905000000000001</v>
      </c>
      <c r="Q94" s="37">
        <v>74.055000000000007</v>
      </c>
      <c r="S94" s="4">
        <f t="shared" si="229"/>
        <v>98.69313839084225</v>
      </c>
      <c r="T94" s="4">
        <f t="shared" si="230"/>
        <v>75.046020706701071</v>
      </c>
      <c r="U94" s="4">
        <f t="shared" si="231"/>
        <v>76.420953240565296</v>
      </c>
      <c r="V94" s="4">
        <f t="shared" si="232"/>
        <v>79.471310543857285</v>
      </c>
      <c r="W94" s="4">
        <f t="shared" si="233"/>
        <v>76.569239043338015</v>
      </c>
      <c r="X94" s="4">
        <f t="shared" si="234"/>
        <v>76.451843327368522</v>
      </c>
      <c r="Y94" s="4">
        <f t="shared" si="235"/>
        <v>75.049294697155304</v>
      </c>
      <c r="Z94" s="4">
        <f t="shared" si="236"/>
        <v>78.279308614338319</v>
      </c>
      <c r="AA94" s="4">
        <f t="shared" si="237"/>
        <v>81.267770781949892</v>
      </c>
      <c r="AB94" s="4">
        <f t="shared" si="238"/>
        <v>87.90375577765181</v>
      </c>
      <c r="AC94" s="4">
        <f t="shared" si="239"/>
        <v>95.853202735158533</v>
      </c>
      <c r="AD94" s="4">
        <f t="shared" si="240"/>
        <v>81.919264329776624</v>
      </c>
      <c r="AE94" s="4">
        <f t="shared" si="241"/>
        <v>76.813156482320295</v>
      </c>
      <c r="AF94" s="4">
        <f t="shared" si="242"/>
        <v>75.2893704761468</v>
      </c>
      <c r="AG94" s="4">
        <f t="shared" si="243"/>
        <v>76.341430177465512</v>
      </c>
      <c r="AI94" s="4">
        <f t="shared" si="244"/>
        <v>-7.4311383908422499</v>
      </c>
      <c r="AJ94" s="4">
        <f t="shared" si="245"/>
        <v>-1.8960207067010657</v>
      </c>
      <c r="AK94" s="4">
        <f t="shared" si="246"/>
        <v>-3.3189532405652926</v>
      </c>
      <c r="AL94" s="4">
        <f t="shared" si="247"/>
        <v>-6.1493105438572826</v>
      </c>
      <c r="AM94" s="4">
        <f t="shared" si="248"/>
        <v>-4.6542390433380092</v>
      </c>
      <c r="AN94" s="4">
        <f t="shared" si="249"/>
        <v>-0.87584332736852843</v>
      </c>
      <c r="AO94" s="4">
        <f t="shared" si="250"/>
        <v>-4.1172946971553017</v>
      </c>
      <c r="AP94" s="4">
        <f t="shared" si="251"/>
        <v>-3.0893086143383215</v>
      </c>
      <c r="AQ94" s="4">
        <f t="shared" si="252"/>
        <v>-5.0267707819498924</v>
      </c>
      <c r="AR94" s="4">
        <f t="shared" si="253"/>
        <v>-7.3517557776518032</v>
      </c>
      <c r="AS94" s="4">
        <f t="shared" si="254"/>
        <v>-4.4052027351585394</v>
      </c>
      <c r="AT94" s="4">
        <f t="shared" si="255"/>
        <v>-5.2472643297766268</v>
      </c>
      <c r="AU94" s="4">
        <f t="shared" si="256"/>
        <v>-4.5891564823202913</v>
      </c>
      <c r="AV94" s="4">
        <f t="shared" si="257"/>
        <v>-1.384370476146799</v>
      </c>
      <c r="AW94" s="4">
        <f t="shared" si="257"/>
        <v>-2.2864301774655047</v>
      </c>
      <c r="AY94" s="2">
        <f t="shared" si="308"/>
        <v>62.608753827032274</v>
      </c>
      <c r="AZ94" s="2">
        <f t="shared" si="147"/>
        <v>65.528959878729381</v>
      </c>
      <c r="BA94" s="2">
        <f t="shared" si="148"/>
        <v>66.952114204183474</v>
      </c>
      <c r="BB94" s="2">
        <f t="shared" si="149"/>
        <v>68.278672587716216</v>
      </c>
      <c r="BC94" s="2">
        <f t="shared" si="150"/>
        <v>68.761159134839446</v>
      </c>
      <c r="BD94" s="2">
        <f t="shared" si="151"/>
        <v>67.601245474099954</v>
      </c>
      <c r="BE94" s="2">
        <f t="shared" si="152"/>
        <v>68.106346664653145</v>
      </c>
      <c r="BF94" s="2">
        <f t="shared" si="153"/>
        <v>68.306715591863664</v>
      </c>
      <c r="BG94" s="2">
        <f t="shared" si="154"/>
        <v>68.167458943434781</v>
      </c>
      <c r="BH94" s="2">
        <f t="shared" si="155"/>
        <v>72.495858662769734</v>
      </c>
      <c r="BI94" s="2">
        <f t="shared" si="156"/>
        <v>85.704531433638749</v>
      </c>
      <c r="BJ94" s="2">
        <f t="shared" si="157"/>
        <v>75.077912293600519</v>
      </c>
      <c r="BK94" s="2">
        <f t="shared" si="158"/>
        <v>71.649912982649667</v>
      </c>
      <c r="BL94" s="2">
        <f t="shared" si="159"/>
        <v>71.889266021585769</v>
      </c>
      <c r="BM94" s="2">
        <f t="shared" si="160"/>
        <v>74.162120483583578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>
        <f t="shared" si="322"/>
        <v>73.905000000000001</v>
      </c>
      <c r="CS94" s="2">
        <f t="shared" si="323"/>
        <v>74.055000000000007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>
        <f t="shared" si="286"/>
        <v>73.905000000000001</v>
      </c>
      <c r="DI94" s="2">
        <f t="shared" si="287"/>
        <v>74.055000000000007</v>
      </c>
      <c r="DK94" s="2">
        <f t="shared" si="288"/>
        <v>73.288205376019334</v>
      </c>
      <c r="DL94" s="2">
        <f t="shared" si="289"/>
        <v>79.18705614035089</v>
      </c>
      <c r="DM94" s="2">
        <f t="shared" si="289"/>
        <v>80.487773826458039</v>
      </c>
      <c r="DN94" s="2">
        <f t="shared" si="289"/>
        <v>79.992858630393982</v>
      </c>
      <c r="DO94" s="2">
        <f t="shared" si="289"/>
        <v>82.897773487773492</v>
      </c>
      <c r="DP94" s="2">
        <f t="shared" si="289"/>
        <v>81.885398584298599</v>
      </c>
      <c r="DQ94" s="2">
        <f t="shared" si="289"/>
        <v>79.177506435006435</v>
      </c>
      <c r="DR94" s="2">
        <f t="shared" si="289"/>
        <v>80.615704768270959</v>
      </c>
      <c r="DS94" s="2">
        <f t="shared" si="289"/>
        <v>81.831018181818195</v>
      </c>
      <c r="DT94" s="2">
        <f t="shared" si="289"/>
        <v>89.874982352941174</v>
      </c>
      <c r="DU94" s="2">
        <f t="shared" si="289"/>
        <v>94.360483870967727</v>
      </c>
      <c r="DV94" s="2">
        <f t="shared" si="289"/>
        <v>86.639606349206346</v>
      </c>
      <c r="DW94" s="2">
        <f t="shared" si="289"/>
        <v>82.887461429040357</v>
      </c>
      <c r="DX94" s="2">
        <f t="shared" si="289"/>
        <v>83.674540870893807</v>
      </c>
      <c r="DY94" s="2">
        <f t="shared" si="289"/>
        <v>80.858399406748234</v>
      </c>
      <c r="EA94" s="2">
        <f t="shared" si="228"/>
        <v>61.372046021505383</v>
      </c>
      <c r="EB94" s="2">
        <f t="shared" si="290"/>
        <v>64.433272134753182</v>
      </c>
      <c r="EC94" s="2">
        <f t="shared" si="291"/>
        <v>65.670701582244391</v>
      </c>
      <c r="ED94" s="2">
        <f t="shared" si="292"/>
        <v>67.255520739905748</v>
      </c>
      <c r="EE94" s="2">
        <f t="shared" si="293"/>
        <v>67.291211195969055</v>
      </c>
      <c r="EF94" s="2">
        <f t="shared" si="294"/>
        <v>66.176991570541247</v>
      </c>
      <c r="EG94" s="2">
        <f t="shared" si="295"/>
        <v>66.899176870468011</v>
      </c>
      <c r="EH94" s="2">
        <f t="shared" si="296"/>
        <v>66.946929064126309</v>
      </c>
      <c r="EI94" s="2">
        <f t="shared" si="297"/>
        <v>66.702187133705863</v>
      </c>
      <c r="EJ94" s="2">
        <f t="shared" si="298"/>
        <v>70.782227950438738</v>
      </c>
      <c r="EK94" s="2">
        <f t="shared" si="299"/>
        <v>84.718974182323194</v>
      </c>
      <c r="EL94" s="2">
        <f t="shared" si="300"/>
        <v>73.873467406759104</v>
      </c>
      <c r="EM94" s="2">
        <f t="shared" si="301"/>
        <v>70.512382968123944</v>
      </c>
      <c r="EN94" s="2">
        <f t="shared" si="302"/>
        <v>70.572876574655865</v>
      </c>
      <c r="EO94" s="2">
        <f t="shared" si="303"/>
        <v>73.324737362134286</v>
      </c>
      <c r="EQ94" s="2">
        <f t="shared" si="304"/>
        <v>60.242264055378705</v>
      </c>
      <c r="ER94" s="2">
        <f t="shared" si="305"/>
        <v>63.598767573825093</v>
      </c>
      <c r="ES94" s="2">
        <f t="shared" si="305"/>
        <v>64.650137473101083</v>
      </c>
      <c r="ET94" s="2">
        <f t="shared" si="305"/>
        <v>66.706557736573444</v>
      </c>
      <c r="EU94" s="2">
        <f t="shared" si="305"/>
        <v>66.862886354234362</v>
      </c>
      <c r="EV94" s="2">
        <f t="shared" si="305"/>
        <v>66.674276321171007</v>
      </c>
      <c r="EW94" s="2">
        <f t="shared" si="305"/>
        <v>66.849976217182331</v>
      </c>
      <c r="EX94" s="2">
        <f t="shared" si="305"/>
        <v>66.570314317517941</v>
      </c>
      <c r="EY94" s="2">
        <f t="shared" si="305"/>
        <v>68.079769907695763</v>
      </c>
      <c r="EZ94" s="2">
        <f t="shared" si="305"/>
        <v>69.703407691940384</v>
      </c>
      <c r="FA94" s="2">
        <f t="shared" si="305"/>
        <v>81.309426895184032</v>
      </c>
      <c r="FB94" s="2">
        <f t="shared" si="305"/>
        <v>74.336484498616542</v>
      </c>
      <c r="FC94" s="2">
        <f t="shared" si="305"/>
        <v>72.731793067268384</v>
      </c>
      <c r="FD94" s="2">
        <f t="shared" si="305"/>
        <v>72.658388501746572</v>
      </c>
      <c r="FE94" s="2">
        <f t="shared" si="305"/>
        <v>74.174763921286996</v>
      </c>
      <c r="FG94" s="2">
        <f t="shared" si="306"/>
        <v>0.89618395026095921</v>
      </c>
      <c r="FH94" s="2">
        <f t="shared" si="307"/>
        <v>0.92571354749936896</v>
      </c>
      <c r="FI94" s="2">
        <f t="shared" si="307"/>
        <v>0.91348290024749046</v>
      </c>
      <c r="FJ94" s="2">
        <f t="shared" si="307"/>
        <v>0.91964238835447465</v>
      </c>
      <c r="FK94" s="2">
        <f t="shared" si="307"/>
        <v>0.90579347961522438</v>
      </c>
      <c r="FL94" s="2">
        <f t="shared" si="307"/>
        <v>0.90935269729621482</v>
      </c>
      <c r="FM94" s="2">
        <f t="shared" si="307"/>
        <v>0.90168006619421071</v>
      </c>
      <c r="FN94" s="2">
        <f t="shared" si="307"/>
        <v>0.90049253249893235</v>
      </c>
      <c r="FO94" s="2">
        <f t="shared" si="307"/>
        <v>0.90323372921619483</v>
      </c>
      <c r="FP94" s="2">
        <f t="shared" si="307"/>
        <v>0.91019880886827054</v>
      </c>
      <c r="FQ94" s="2">
        <f t="shared" si="307"/>
        <v>0.89753338435198426</v>
      </c>
      <c r="FR94" s="2">
        <f t="shared" si="307"/>
        <v>0.90567452827460915</v>
      </c>
      <c r="FS94" s="2">
        <f t="shared" si="307"/>
        <v>0.90817032335044012</v>
      </c>
      <c r="FT94" s="2">
        <f t="shared" si="307"/>
        <v>0.89958648989233625</v>
      </c>
      <c r="FU94" s="2">
        <f t="shared" si="307"/>
        <v>0.88889330829320645</v>
      </c>
      <c r="FW94" s="2">
        <f t="shared" si="324"/>
        <v>3.3704443076949635E-4</v>
      </c>
      <c r="FX94" s="2">
        <f t="shared" si="164"/>
        <v>3.8170044252458084E-4</v>
      </c>
      <c r="FY94" s="2">
        <f t="shared" si="165"/>
        <v>5.0706805094221502E-4</v>
      </c>
      <c r="FZ94" s="2">
        <f t="shared" si="166"/>
        <v>7.1080161843611693E-4</v>
      </c>
      <c r="GA94" s="2">
        <f t="shared" si="167"/>
        <v>6.8170178401348656E-4</v>
      </c>
      <c r="GB94" s="2">
        <f t="shared" si="168"/>
        <v>6.6195069920647594E-4</v>
      </c>
      <c r="GC94" s="2">
        <f t="shared" si="169"/>
        <v>7.064102533104311E-4</v>
      </c>
      <c r="GD94" s="2">
        <f t="shared" si="170"/>
        <v>9.5250232614004871E-4</v>
      </c>
      <c r="GE94" s="2">
        <f t="shared" si="171"/>
        <v>9.5184689413964157E-4</v>
      </c>
      <c r="GF94" s="2">
        <f t="shared" si="172"/>
        <v>8.5405793228393806E-4</v>
      </c>
      <c r="GG94" s="2">
        <f t="shared" si="173"/>
        <v>6.9675414867022311E-4</v>
      </c>
      <c r="GH94" s="2">
        <f t="shared" si="174"/>
        <v>5.891985155402731E-4</v>
      </c>
      <c r="GI94" s="2">
        <f t="shared" si="175"/>
        <v>5.0939704530888726E-4</v>
      </c>
      <c r="GJ94" s="2">
        <f t="shared" si="176"/>
        <v>3.8616259247442088E-4</v>
      </c>
      <c r="GK94" s="2">
        <f t="shared" si="177"/>
        <v>4.033464972367533E-4</v>
      </c>
      <c r="GM94" s="86">
        <f t="shared" si="325"/>
        <v>0.21488887907692114</v>
      </c>
      <c r="GN94" s="86">
        <f t="shared" si="178"/>
        <v>3.9037905738768092E-3</v>
      </c>
      <c r="GO94" s="86">
        <f t="shared" si="179"/>
        <v>1.9101945384535162E-3</v>
      </c>
      <c r="GP94" s="86">
        <f t="shared" si="180"/>
        <v>4.3599547682118887E-4</v>
      </c>
      <c r="GQ94" s="86">
        <f t="shared" si="181"/>
        <v>6.7838483817037694E-4</v>
      </c>
      <c r="GR94" s="86">
        <f t="shared" si="182"/>
        <v>7.85640206456218E-4</v>
      </c>
      <c r="GS94" s="86">
        <f t="shared" si="183"/>
        <v>9.326733770067474E-4</v>
      </c>
      <c r="GT94" s="86">
        <f t="shared" si="184"/>
        <v>9.1289463546840343E-5</v>
      </c>
      <c r="GU94" s="86">
        <f t="shared" si="185"/>
        <v>2.0650516834466792E-5</v>
      </c>
      <c r="GV94" s="86">
        <f t="shared" si="186"/>
        <v>5.5694291878593747E-6</v>
      </c>
      <c r="GW94" s="86">
        <f t="shared" si="187"/>
        <v>3.0598421024482635E-4</v>
      </c>
      <c r="GX94" s="86">
        <f t="shared" si="188"/>
        <v>1.4540451689176544E-4</v>
      </c>
      <c r="GY94" s="86">
        <f t="shared" si="189"/>
        <v>7.5338538893555181E-4</v>
      </c>
      <c r="GZ94" s="86">
        <f t="shared" si="190"/>
        <v>1.3314646563481153E-4</v>
      </c>
      <c r="HA94" s="86">
        <f t="shared" si="191"/>
        <v>4.4331762766393314E-5</v>
      </c>
      <c r="HC94" s="86">
        <f t="shared" si="326"/>
        <v>4.5791695471345947E-3</v>
      </c>
      <c r="HD94" s="86">
        <f t="shared" si="192"/>
        <v>1.952231705969365E-2</v>
      </c>
      <c r="HE94" s="86">
        <f t="shared" si="193"/>
        <v>1.8483917989752668E-2</v>
      </c>
      <c r="HF94" s="86">
        <f t="shared" si="194"/>
        <v>2.4330220271592234E-2</v>
      </c>
      <c r="HG94" s="86">
        <f t="shared" si="195"/>
        <v>1.548949616151046E-2</v>
      </c>
      <c r="HH94" s="86">
        <f t="shared" si="196"/>
        <v>1.8741403262451967E-2</v>
      </c>
      <c r="HI94" s="86">
        <f t="shared" si="197"/>
        <v>1.4366853650705945E-2</v>
      </c>
      <c r="HJ94" s="86">
        <f t="shared" si="198"/>
        <v>2.2445209208964943E-2</v>
      </c>
      <c r="HK94" s="86">
        <f t="shared" si="199"/>
        <v>3.065812774812228E-2</v>
      </c>
      <c r="HL94" s="86">
        <f t="shared" si="200"/>
        <v>4.2019983558899139E-2</v>
      </c>
      <c r="HM94" s="86">
        <f t="shared" si="201"/>
        <v>2.5919373111750237E-2</v>
      </c>
      <c r="HN94" s="86">
        <f t="shared" si="202"/>
        <v>1.5740016680028463E-2</v>
      </c>
      <c r="HO94" s="86">
        <f t="shared" si="203"/>
        <v>1.0834133283864213E-2</v>
      </c>
      <c r="HP94" s="86">
        <f t="shared" si="204"/>
        <v>7.7105047563754857E-3</v>
      </c>
      <c r="HQ94" s="86">
        <f t="shared" si="205"/>
        <v>5.6729362333738835E-3</v>
      </c>
      <c r="HS94" s="86">
        <f t="shared" si="327"/>
        <v>4.5235572218176841E-20</v>
      </c>
      <c r="HT94" s="86">
        <f t="shared" si="206"/>
        <v>3.2656639300026128E-20</v>
      </c>
      <c r="HU94" s="86">
        <f t="shared" si="207"/>
        <v>5.8603348497042367E-22</v>
      </c>
      <c r="HV94" s="86">
        <f t="shared" si="208"/>
        <v>6.936850451850339E-19</v>
      </c>
      <c r="HW94" s="86">
        <f t="shared" si="209"/>
        <v>8.2533729263141114E-22</v>
      </c>
      <c r="HX94" s="86">
        <f t="shared" si="210"/>
        <v>2.2771865910448057E-22</v>
      </c>
      <c r="HY94" s="86">
        <f t="shared" si="211"/>
        <v>1.2229062042436033E-22</v>
      </c>
      <c r="HZ94" s="86">
        <f t="shared" si="212"/>
        <v>3.2580271932114938E-22</v>
      </c>
      <c r="IA94" s="86">
        <f t="shared" si="213"/>
        <v>3.2964805268107591E-21</v>
      </c>
      <c r="IB94" s="86">
        <f t="shared" si="214"/>
        <v>3.8392569804735193E-19</v>
      </c>
      <c r="IC94" s="86">
        <f t="shared" si="215"/>
        <v>3.4503873626374396E-22</v>
      </c>
      <c r="ID94" s="86">
        <f t="shared" si="216"/>
        <v>6.9054341957579549E-22</v>
      </c>
      <c r="IE94" s="86">
        <f t="shared" si="217"/>
        <v>9.2072956704088912E-23</v>
      </c>
      <c r="IF94" s="86">
        <f t="shared" si="218"/>
        <v>2.4115949325581637E-23</v>
      </c>
      <c r="IG94" s="86">
        <f t="shared" si="219"/>
        <v>8.9449881147674402E-19</v>
      </c>
      <c r="II94" s="86">
        <f t="shared" si="328"/>
        <v>3.8342925180886236E-95</v>
      </c>
      <c r="IJ94" s="86">
        <f t="shared" si="329"/>
        <v>6.5198273077304392E-105</v>
      </c>
      <c r="IK94" s="86">
        <f t="shared" si="330"/>
        <v>1.5990093850536011E-114</v>
      </c>
      <c r="IL94" s="86">
        <f t="shared" si="331"/>
        <v>4.2643927723962203E-98</v>
      </c>
      <c r="IM94" s="86">
        <f t="shared" si="332"/>
        <v>1.8394339176264485E-114</v>
      </c>
      <c r="IN94" s="86">
        <f t="shared" si="333"/>
        <v>5.1021948936233849E-118</v>
      </c>
      <c r="IO94" s="86">
        <f t="shared" si="334"/>
        <v>9.262404661185152E-117</v>
      </c>
      <c r="IP94" s="86">
        <f t="shared" si="335"/>
        <v>9.1026506149296254E-116</v>
      </c>
      <c r="IQ94" s="86">
        <f t="shared" si="336"/>
        <v>1.1845859240226788E-112</v>
      </c>
      <c r="IR94" s="86">
        <f t="shared" si="337"/>
        <v>1.3376053602811243E-100</v>
      </c>
      <c r="IS94" s="86">
        <f t="shared" si="338"/>
        <v>4.5776035246641688E-115</v>
      </c>
      <c r="IT94" s="86">
        <f t="shared" si="339"/>
        <v>1.360328250800427E-115</v>
      </c>
      <c r="IU94" s="86">
        <f t="shared" si="340"/>
        <v>1.2759172312190618E-114</v>
      </c>
      <c r="IV94" s="86">
        <f t="shared" si="341"/>
        <v>2.5052212939352585E-77</v>
      </c>
      <c r="IW94" s="86">
        <f t="shared" si="342"/>
        <v>1.5016583667646297E-44</v>
      </c>
      <c r="IY94" s="86">
        <f t="shared" si="343"/>
        <v>0.21946804862405572</v>
      </c>
      <c r="IZ94" s="86">
        <f t="shared" si="344"/>
        <v>2.3426107633570458E-2</v>
      </c>
      <c r="JA94" s="86">
        <f t="shared" si="345"/>
        <v>2.0394112528206183E-2</v>
      </c>
      <c r="JB94" s="86">
        <f t="shared" si="346"/>
        <v>2.4766215748413423E-2</v>
      </c>
      <c r="JC94" s="86">
        <f t="shared" si="347"/>
        <v>1.6167880999680837E-2</v>
      </c>
      <c r="JD94" s="86">
        <f t="shared" si="348"/>
        <v>1.9527043468908184E-2</v>
      </c>
      <c r="JE94" s="86">
        <f t="shared" si="349"/>
        <v>1.5299527027712692E-2</v>
      </c>
      <c r="JF94" s="86">
        <f t="shared" si="350"/>
        <v>2.2536498672511784E-2</v>
      </c>
      <c r="JG94" s="86">
        <f t="shared" si="351"/>
        <v>3.0678778264956748E-2</v>
      </c>
      <c r="JH94" s="86">
        <f t="shared" si="352"/>
        <v>4.2025552988087002E-2</v>
      </c>
      <c r="JI94" s="86">
        <f t="shared" si="353"/>
        <v>2.6225357321995064E-2</v>
      </c>
      <c r="JJ94" s="86">
        <f t="shared" si="354"/>
        <v>1.5885421196920227E-2</v>
      </c>
      <c r="JK94" s="86">
        <f t="shared" si="355"/>
        <v>1.1587518672799765E-2</v>
      </c>
      <c r="JL94" s="86">
        <f t="shared" si="356"/>
        <v>7.8436512220102974E-3</v>
      </c>
      <c r="JM94" s="86">
        <f t="shared" si="357"/>
        <v>5.7172679961402777E-3</v>
      </c>
    </row>
    <row r="95" spans="2:273" x14ac:dyDescent="0.25">
      <c r="B95" s="2">
        <v>68</v>
      </c>
      <c r="C95" s="37">
        <v>72.492000000000004</v>
      </c>
      <c r="D95" s="37">
        <v>73.766999999999996</v>
      </c>
      <c r="E95" s="37">
        <v>75.338999999999999</v>
      </c>
      <c r="F95" s="37">
        <v>79.034000000000006</v>
      </c>
      <c r="G95" s="37">
        <v>74.983000000000004</v>
      </c>
      <c r="H95" s="37">
        <v>77.932000000000002</v>
      </c>
      <c r="I95" s="37">
        <v>75.016999999999996</v>
      </c>
      <c r="J95" s="37">
        <v>75.897000000000006</v>
      </c>
      <c r="K95" s="37">
        <v>81.328000000000003</v>
      </c>
      <c r="L95" s="37">
        <v>85.602999999999994</v>
      </c>
      <c r="M95" s="37">
        <v>95.414000000000001</v>
      </c>
      <c r="N95" s="37">
        <v>78.844999999999999</v>
      </c>
      <c r="O95" s="37">
        <v>74.379000000000005</v>
      </c>
      <c r="P95" s="37">
        <v>75.524000000000001</v>
      </c>
      <c r="Q95" s="37">
        <v>73.400000000000006</v>
      </c>
      <c r="S95" s="4">
        <f t="shared" si="229"/>
        <v>84.421207930089409</v>
      </c>
      <c r="T95" s="4">
        <f t="shared" si="230"/>
        <v>78.330238807778301</v>
      </c>
      <c r="U95" s="4">
        <f t="shared" si="231"/>
        <v>80.288369434367638</v>
      </c>
      <c r="V95" s="4">
        <f t="shared" si="232"/>
        <v>83.7904910477925</v>
      </c>
      <c r="W95" s="4">
        <f t="shared" si="233"/>
        <v>80.077093582181405</v>
      </c>
      <c r="X95" s="4">
        <f t="shared" si="234"/>
        <v>80.410015933385282</v>
      </c>
      <c r="Y95" s="4">
        <f t="shared" si="235"/>
        <v>78.253435648948511</v>
      </c>
      <c r="Z95" s="4">
        <f t="shared" si="236"/>
        <v>82.807590424773366</v>
      </c>
      <c r="AA95" s="4">
        <f t="shared" si="237"/>
        <v>86.844380617877349</v>
      </c>
      <c r="AB95" s="4">
        <f t="shared" si="238"/>
        <v>93.44086792487991</v>
      </c>
      <c r="AC95" s="4">
        <f t="shared" si="239"/>
        <v>99.939819265911495</v>
      </c>
      <c r="AD95" s="4">
        <f t="shared" si="240"/>
        <v>84.940006115639775</v>
      </c>
      <c r="AE95" s="4">
        <f t="shared" si="241"/>
        <v>79.120432001883458</v>
      </c>
      <c r="AF95" s="4">
        <f t="shared" si="242"/>
        <v>76.971166058109546</v>
      </c>
      <c r="AG95" s="4">
        <f t="shared" si="243"/>
        <v>77.667461798007054</v>
      </c>
      <c r="AI95" s="4">
        <f t="shared" si="244"/>
        <v>-11.929207930089404</v>
      </c>
      <c r="AJ95" s="4">
        <f t="shared" si="245"/>
        <v>-4.5632388077783048</v>
      </c>
      <c r="AK95" s="4">
        <f t="shared" si="246"/>
        <v>-4.9493694343676395</v>
      </c>
      <c r="AL95" s="4">
        <f t="shared" si="247"/>
        <v>-4.756491047792494</v>
      </c>
      <c r="AM95" s="4">
        <f t="shared" si="248"/>
        <v>-5.0940935821814008</v>
      </c>
      <c r="AN95" s="4">
        <f t="shared" si="249"/>
        <v>-2.4780159333852794</v>
      </c>
      <c r="AO95" s="4">
        <f t="shared" si="250"/>
        <v>-3.2364356489485147</v>
      </c>
      <c r="AP95" s="4">
        <f t="shared" si="251"/>
        <v>-6.9105904247733605</v>
      </c>
      <c r="AQ95" s="4">
        <f t="shared" si="252"/>
        <v>-5.5163806178773456</v>
      </c>
      <c r="AR95" s="4">
        <f t="shared" si="253"/>
        <v>-7.8378679248799159</v>
      </c>
      <c r="AS95" s="4">
        <f t="shared" si="254"/>
        <v>-4.525819265911494</v>
      </c>
      <c r="AT95" s="4">
        <f t="shared" si="255"/>
        <v>-6.0950061156397766</v>
      </c>
      <c r="AU95" s="4">
        <f t="shared" si="256"/>
        <v>-4.741432001883453</v>
      </c>
      <c r="AV95" s="4">
        <f t="shared" si="257"/>
        <v>-1.4471660581095449</v>
      </c>
      <c r="AW95" s="4">
        <f t="shared" si="257"/>
        <v>-4.2674617980070479</v>
      </c>
      <c r="AY95" s="2">
        <f t="shared" si="308"/>
        <v>62.434469686934307</v>
      </c>
      <c r="AZ95" s="2">
        <f t="shared" si="147"/>
        <v>65.374461222850186</v>
      </c>
      <c r="BA95" s="2">
        <f t="shared" si="148"/>
        <v>66.765338213550024</v>
      </c>
      <c r="BB95" s="2">
        <f t="shared" si="149"/>
        <v>68.096474220529373</v>
      </c>
      <c r="BC95" s="2">
        <f t="shared" si="150"/>
        <v>68.557942127878874</v>
      </c>
      <c r="BD95" s="2">
        <f t="shared" si="151"/>
        <v>67.442349549443421</v>
      </c>
      <c r="BE95" s="2">
        <f t="shared" si="152"/>
        <v>67.932418384624967</v>
      </c>
      <c r="BF95" s="2">
        <f t="shared" si="153"/>
        <v>68.088589247522307</v>
      </c>
      <c r="BG95" s="2">
        <f t="shared" si="154"/>
        <v>68.007288035145066</v>
      </c>
      <c r="BH95" s="2">
        <f t="shared" si="155"/>
        <v>72.269459388906242</v>
      </c>
      <c r="BI95" s="2">
        <f t="shared" si="156"/>
        <v>85.360504852962279</v>
      </c>
      <c r="BJ95" s="2">
        <f t="shared" si="157"/>
        <v>74.875659015200014</v>
      </c>
      <c r="BK95" s="2">
        <f t="shared" si="158"/>
        <v>71.487082560074853</v>
      </c>
      <c r="BL95" s="2">
        <f t="shared" si="159"/>
        <v>71.741277664696469</v>
      </c>
      <c r="BM95" s="2">
        <f t="shared" si="160"/>
        <v>74.048418334839539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73.402271519178498</v>
      </c>
      <c r="DL95" s="2">
        <f t="shared" si="289"/>
        <v>79.367450472334696</v>
      </c>
      <c r="DM95" s="2">
        <f t="shared" si="289"/>
        <v>80.690561221140172</v>
      </c>
      <c r="DN95" s="2">
        <f t="shared" si="289"/>
        <v>80.134901969981229</v>
      </c>
      <c r="DO95" s="2">
        <f t="shared" si="289"/>
        <v>83.106260617760626</v>
      </c>
      <c r="DP95" s="2">
        <f t="shared" si="289"/>
        <v>82.077061003861019</v>
      </c>
      <c r="DQ95" s="2">
        <f t="shared" si="289"/>
        <v>79.343663449163458</v>
      </c>
      <c r="DR95" s="2">
        <f t="shared" si="289"/>
        <v>80.772668003565087</v>
      </c>
      <c r="DS95" s="2">
        <f t="shared" si="289"/>
        <v>82.010796791443852</v>
      </c>
      <c r="DT95" s="2">
        <f t="shared" si="289"/>
        <v>90.084389915966383</v>
      </c>
      <c r="DU95" s="2">
        <f t="shared" si="289"/>
        <v>94.659399999999991</v>
      </c>
      <c r="DV95" s="2">
        <f t="shared" si="289"/>
        <v>86.88562539682539</v>
      </c>
      <c r="DW95" s="2">
        <f t="shared" si="289"/>
        <v>83.045160739687034</v>
      </c>
      <c r="DX95" s="2">
        <f t="shared" si="289"/>
        <v>83.891191749427037</v>
      </c>
      <c r="DY95" s="2">
        <f t="shared" si="289"/>
        <v>80.959086837226536</v>
      </c>
      <c r="EA95" s="2">
        <f t="shared" si="228"/>
        <v>61.276178924731191</v>
      </c>
      <c r="EB95" s="2">
        <f t="shared" si="290"/>
        <v>64.350724655329756</v>
      </c>
      <c r="EC95" s="2">
        <f t="shared" si="291"/>
        <v>65.563110707413159</v>
      </c>
      <c r="ED95" s="2">
        <f t="shared" si="292"/>
        <v>67.137573135030351</v>
      </c>
      <c r="EE95" s="2">
        <f t="shared" si="293"/>
        <v>67.178330491824042</v>
      </c>
      <c r="EF95" s="2">
        <f t="shared" si="294"/>
        <v>66.111491393078964</v>
      </c>
      <c r="EG95" s="2">
        <f t="shared" si="295"/>
        <v>66.797653160019763</v>
      </c>
      <c r="EH95" s="2">
        <f t="shared" si="296"/>
        <v>66.810705301226065</v>
      </c>
      <c r="EI95" s="2">
        <f t="shared" si="297"/>
        <v>66.637511067193671</v>
      </c>
      <c r="EJ95" s="2">
        <f t="shared" si="298"/>
        <v>70.667540298762376</v>
      </c>
      <c r="EK95" s="2">
        <f t="shared" si="299"/>
        <v>84.395102334436046</v>
      </c>
      <c r="EL95" s="2">
        <f t="shared" si="300"/>
        <v>73.734569108272325</v>
      </c>
      <c r="EM95" s="2">
        <f t="shared" si="301"/>
        <v>70.419902325763445</v>
      </c>
      <c r="EN95" s="2">
        <f t="shared" si="302"/>
        <v>70.503468896382785</v>
      </c>
      <c r="EO95" s="2">
        <f t="shared" si="303"/>
        <v>73.260223560728718</v>
      </c>
      <c r="EQ95" s="2">
        <f t="shared" si="304"/>
        <v>60.170606415883753</v>
      </c>
      <c r="ER95" s="2">
        <f t="shared" si="305"/>
        <v>63.535596163712697</v>
      </c>
      <c r="ES95" s="2">
        <f t="shared" si="305"/>
        <v>64.568155901097313</v>
      </c>
      <c r="ET95" s="2">
        <f t="shared" si="305"/>
        <v>66.602141811555967</v>
      </c>
      <c r="EU95" s="2">
        <f t="shared" si="305"/>
        <v>66.760097742450185</v>
      </c>
      <c r="EV95" s="2">
        <f t="shared" si="305"/>
        <v>66.595535833538364</v>
      </c>
      <c r="EW95" s="2">
        <f t="shared" si="305"/>
        <v>66.74817978004539</v>
      </c>
      <c r="EX95" s="2">
        <f t="shared" si="305"/>
        <v>66.444427358970472</v>
      </c>
      <c r="EY95" s="2">
        <f t="shared" si="305"/>
        <v>67.983483286803647</v>
      </c>
      <c r="EZ95" s="2">
        <f t="shared" si="305"/>
        <v>69.621339020456034</v>
      </c>
      <c r="FA95" s="2">
        <f t="shared" si="305"/>
        <v>81.083589174755787</v>
      </c>
      <c r="FB95" s="2">
        <f t="shared" si="305"/>
        <v>74.184841895875536</v>
      </c>
      <c r="FC95" s="2">
        <f t="shared" si="305"/>
        <v>72.579270114428056</v>
      </c>
      <c r="FD95" s="2">
        <f t="shared" si="305"/>
        <v>72.525728573803704</v>
      </c>
      <c r="FE95" s="2">
        <f t="shared" si="305"/>
        <v>74.081186717158005</v>
      </c>
      <c r="FG95" s="2">
        <f t="shared" si="306"/>
        <v>0.90444577943504689</v>
      </c>
      <c r="FH95" s="2">
        <f t="shared" si="307"/>
        <v>0.93180419486393806</v>
      </c>
      <c r="FI95" s="2">
        <f t="shared" si="307"/>
        <v>0.9204901935079044</v>
      </c>
      <c r="FJ95" s="2">
        <f t="shared" si="307"/>
        <v>0.92619111413469568</v>
      </c>
      <c r="FK95" s="2">
        <f t="shared" si="307"/>
        <v>0.91336449736431713</v>
      </c>
      <c r="FL95" s="2">
        <f t="shared" si="307"/>
        <v>0.91666399102830354</v>
      </c>
      <c r="FM95" s="2">
        <f t="shared" si="307"/>
        <v>0.90954865203266355</v>
      </c>
      <c r="FN95" s="2">
        <f t="shared" si="307"/>
        <v>0.90844650724545017</v>
      </c>
      <c r="FO95" s="2">
        <f t="shared" si="307"/>
        <v>0.91099024905574877</v>
      </c>
      <c r="FP95" s="2">
        <f t="shared" si="307"/>
        <v>0.91744805350071101</v>
      </c>
      <c r="FQ95" s="2">
        <f t="shared" si="307"/>
        <v>0.90569912372956918</v>
      </c>
      <c r="FR95" s="2">
        <f t="shared" si="307"/>
        <v>0.91325419018040721</v>
      </c>
      <c r="FS95" s="2">
        <f t="shared" si="307"/>
        <v>0.91556812863510961</v>
      </c>
      <c r="FT95" s="2">
        <f t="shared" si="307"/>
        <v>0.90760545681303406</v>
      </c>
      <c r="FU95" s="2">
        <f t="shared" si="307"/>
        <v>0.89766908694774894</v>
      </c>
      <c r="FW95" s="2">
        <f t="shared" si="324"/>
        <v>3.695498526555635E-4</v>
      </c>
      <c r="FX95" s="2">
        <f t="shared" si="164"/>
        <v>4.1851080070385085E-4</v>
      </c>
      <c r="FY95" s="2">
        <f t="shared" si="165"/>
        <v>5.5596186360258463E-4</v>
      </c>
      <c r="FZ95" s="2">
        <f t="shared" si="166"/>
        <v>7.7932503273641328E-4</v>
      </c>
      <c r="GA95" s="2">
        <f t="shared" si="167"/>
        <v>7.4742198497827078E-4</v>
      </c>
      <c r="GB95" s="2">
        <f t="shared" si="168"/>
        <v>7.2576815828231142E-4</v>
      </c>
      <c r="GC95" s="2">
        <f t="shared" si="169"/>
        <v>7.7451065491739187E-4</v>
      </c>
      <c r="GD95" s="2">
        <f t="shared" si="170"/>
        <v>1.0443020655123822E-3</v>
      </c>
      <c r="GE95" s="2">
        <f t="shared" si="171"/>
        <v>1.0435835306360484E-3</v>
      </c>
      <c r="GF95" s="2">
        <f t="shared" si="172"/>
        <v>9.3637874528591694E-4</v>
      </c>
      <c r="GG95" s="2">
        <f t="shared" si="173"/>
        <v>7.6392437988277912E-4</v>
      </c>
      <c r="GH95" s="2">
        <f t="shared" si="174"/>
        <v>6.4600660336724665E-4</v>
      </c>
      <c r="GI95" s="2">
        <f t="shared" si="175"/>
        <v>5.5851530473084786E-4</v>
      </c>
      <c r="GJ95" s="2">
        <f t="shared" si="176"/>
        <v>4.2340308839440468E-4</v>
      </c>
      <c r="GK95" s="2">
        <f t="shared" si="177"/>
        <v>4.4224343018697669E-4</v>
      </c>
      <c r="GM95" s="86">
        <f t="shared" si="325"/>
        <v>0.13180574271534565</v>
      </c>
      <c r="GN95" s="86">
        <f t="shared" si="178"/>
        <v>1.1228026745820398E-3</v>
      </c>
      <c r="GO95" s="86">
        <f t="shared" si="179"/>
        <v>4.9836585361319745E-4</v>
      </c>
      <c r="GP95" s="86">
        <f t="shared" si="180"/>
        <v>7.7972090137064741E-5</v>
      </c>
      <c r="GQ95" s="86">
        <f t="shared" si="181"/>
        <v>1.362926997587373E-4</v>
      </c>
      <c r="GR95" s="86">
        <f t="shared" si="182"/>
        <v>1.7939073900979699E-4</v>
      </c>
      <c r="GS95" s="86">
        <f t="shared" si="183"/>
        <v>1.9049807355847731E-4</v>
      </c>
      <c r="GT95" s="86">
        <f t="shared" si="184"/>
        <v>1.2593977186246535E-5</v>
      </c>
      <c r="GU95" s="86">
        <f t="shared" si="185"/>
        <v>2.124326152493684E-6</v>
      </c>
      <c r="GV95" s="86">
        <f t="shared" si="186"/>
        <v>4.4920808184034521E-7</v>
      </c>
      <c r="GW95" s="86">
        <f t="shared" si="187"/>
        <v>6.3587095828293962E-5</v>
      </c>
      <c r="GX95" s="86">
        <f t="shared" si="188"/>
        <v>1.989008851146499E-5</v>
      </c>
      <c r="GY95" s="86">
        <f t="shared" si="189"/>
        <v>1.415996089934378E-4</v>
      </c>
      <c r="GZ95" s="86">
        <f t="shared" si="190"/>
        <v>1.9137273867368433E-5</v>
      </c>
      <c r="HA95" s="86">
        <f t="shared" si="191"/>
        <v>5.3836436113323795E-6</v>
      </c>
      <c r="HC95" s="86">
        <f t="shared" si="326"/>
        <v>7.0302191257067773E-3</v>
      </c>
      <c r="HD95" s="86">
        <f t="shared" si="192"/>
        <v>2.8807788910486097E-2</v>
      </c>
      <c r="HE95" s="86">
        <f t="shared" si="193"/>
        <v>2.8248201348849256E-2</v>
      </c>
      <c r="HF95" s="86">
        <f t="shared" si="194"/>
        <v>3.6151403490650914E-2</v>
      </c>
      <c r="HG95" s="86">
        <f t="shared" si="195"/>
        <v>2.4307268874975779E-2</v>
      </c>
      <c r="HH95" s="86">
        <f t="shared" si="196"/>
        <v>2.9243365357398382E-2</v>
      </c>
      <c r="HI95" s="86">
        <f t="shared" si="197"/>
        <v>2.2791013246202533E-2</v>
      </c>
      <c r="HJ95" s="86">
        <f t="shared" si="198"/>
        <v>3.5280246146433006E-2</v>
      </c>
      <c r="HK95" s="86">
        <f t="shared" si="199"/>
        <v>4.6997179672251789E-2</v>
      </c>
      <c r="HL95" s="86">
        <f t="shared" si="200"/>
        <v>6.141232958016863E-2</v>
      </c>
      <c r="HM95" s="86">
        <f t="shared" si="201"/>
        <v>3.9593187005129538E-2</v>
      </c>
      <c r="HN95" s="86">
        <f t="shared" si="202"/>
        <v>2.4520321489822382E-2</v>
      </c>
      <c r="HO95" s="86">
        <f t="shared" si="203"/>
        <v>1.703838343065674E-2</v>
      </c>
      <c r="HP95" s="86">
        <f t="shared" si="204"/>
        <v>1.2525876746336624E-2</v>
      </c>
      <c r="HQ95" s="86">
        <f t="shared" si="205"/>
        <v>9.9946186519408384E-3</v>
      </c>
      <c r="HS95" s="86">
        <f t="shared" si="327"/>
        <v>1.9049346702831698E-19</v>
      </c>
      <c r="HT95" s="86">
        <f t="shared" si="206"/>
        <v>1.5233129446447398E-19</v>
      </c>
      <c r="HU95" s="86">
        <f t="shared" si="207"/>
        <v>3.3551482081586815E-21</v>
      </c>
      <c r="HV95" s="86">
        <f t="shared" si="208"/>
        <v>3.2926122544991086E-18</v>
      </c>
      <c r="HW95" s="86">
        <f t="shared" si="209"/>
        <v>5.0331754700958542E-21</v>
      </c>
      <c r="HX95" s="86">
        <f t="shared" si="210"/>
        <v>1.4535337339662195E-21</v>
      </c>
      <c r="HY95" s="86">
        <f t="shared" si="211"/>
        <v>7.9500926934813136E-22</v>
      </c>
      <c r="HZ95" s="86">
        <f t="shared" si="212"/>
        <v>2.2305853463183008E-21</v>
      </c>
      <c r="IA95" s="86">
        <f t="shared" si="213"/>
        <v>2.0985636831319079E-20</v>
      </c>
      <c r="IB95" s="86">
        <f t="shared" si="214"/>
        <v>1.959045348972568E-18</v>
      </c>
      <c r="IC95" s="86">
        <f t="shared" si="215"/>
        <v>2.1616759237628145E-21</v>
      </c>
      <c r="ID95" s="86">
        <f t="shared" si="216"/>
        <v>4.1155486069959718E-21</v>
      </c>
      <c r="IE95" s="86">
        <f t="shared" si="217"/>
        <v>5.4621872599835065E-22</v>
      </c>
      <c r="IF95" s="86">
        <f t="shared" si="218"/>
        <v>1.4489824108051252E-22</v>
      </c>
      <c r="IG95" s="86">
        <f t="shared" si="219"/>
        <v>3.7387251473784064E-18</v>
      </c>
      <c r="II95" s="86">
        <f t="shared" si="328"/>
        <v>5.2376622489599113E-93</v>
      </c>
      <c r="IJ95" s="86">
        <f t="shared" si="329"/>
        <v>1.6220919169404724E-102</v>
      </c>
      <c r="IK95" s="86">
        <f t="shared" si="330"/>
        <v>8.3243325736723702E-112</v>
      </c>
      <c r="IL95" s="86">
        <f t="shared" si="331"/>
        <v>1.1435964394714827E-95</v>
      </c>
      <c r="IM95" s="86">
        <f t="shared" si="332"/>
        <v>1.2282900027017894E-111</v>
      </c>
      <c r="IN95" s="86">
        <f t="shared" si="333"/>
        <v>4.072628725241742E-115</v>
      </c>
      <c r="IO95" s="86">
        <f t="shared" si="334"/>
        <v>7.2944600247368293E-114</v>
      </c>
      <c r="IP95" s="86">
        <f t="shared" si="335"/>
        <v>8.976636717498998E-113</v>
      </c>
      <c r="IQ95" s="86">
        <f t="shared" si="336"/>
        <v>9.6704846645386812E-110</v>
      </c>
      <c r="IR95" s="86">
        <f t="shared" si="337"/>
        <v>4.8106363725147504E-98</v>
      </c>
      <c r="IS95" s="86">
        <f t="shared" si="338"/>
        <v>3.2275796607728247E-112</v>
      </c>
      <c r="IT95" s="86">
        <f t="shared" si="339"/>
        <v>8.5303655455016831E-113</v>
      </c>
      <c r="IU95" s="86">
        <f t="shared" si="340"/>
        <v>6.7037274289179171E-112</v>
      </c>
      <c r="IV95" s="86">
        <f t="shared" si="341"/>
        <v>1.4354696507029787E-75</v>
      </c>
      <c r="IW95" s="86">
        <f t="shared" si="342"/>
        <v>1.5111004066801331E-43</v>
      </c>
      <c r="IY95" s="86">
        <f t="shared" si="343"/>
        <v>0.13883596184105243</v>
      </c>
      <c r="IZ95" s="86">
        <f t="shared" si="344"/>
        <v>2.9930591585068136E-2</v>
      </c>
      <c r="JA95" s="86">
        <f t="shared" si="345"/>
        <v>2.8746567202462454E-2</v>
      </c>
      <c r="JB95" s="86">
        <f t="shared" si="346"/>
        <v>3.6229375580787981E-2</v>
      </c>
      <c r="JC95" s="86">
        <f t="shared" si="347"/>
        <v>2.4443561574734516E-2</v>
      </c>
      <c r="JD95" s="86">
        <f t="shared" si="348"/>
        <v>2.9422756096408178E-2</v>
      </c>
      <c r="JE95" s="86">
        <f t="shared" si="349"/>
        <v>2.2981511319761009E-2</v>
      </c>
      <c r="JF95" s="86">
        <f t="shared" si="350"/>
        <v>3.5292840123619253E-2</v>
      </c>
      <c r="JG95" s="86">
        <f t="shared" si="351"/>
        <v>4.6999303998404282E-2</v>
      </c>
      <c r="JH95" s="86">
        <f t="shared" si="352"/>
        <v>6.1412778788250473E-2</v>
      </c>
      <c r="JI95" s="86">
        <f t="shared" si="353"/>
        <v>3.9656774100957831E-2</v>
      </c>
      <c r="JJ95" s="86">
        <f t="shared" si="354"/>
        <v>2.4540211578333845E-2</v>
      </c>
      <c r="JK95" s="86">
        <f t="shared" si="355"/>
        <v>1.7179983039650178E-2</v>
      </c>
      <c r="JL95" s="86">
        <f t="shared" si="356"/>
        <v>1.2545014020203993E-2</v>
      </c>
      <c r="JM95" s="86">
        <f t="shared" si="357"/>
        <v>1.0000002295552174E-2</v>
      </c>
    </row>
    <row r="96" spans="2:273" x14ac:dyDescent="0.25">
      <c r="B96" s="2">
        <v>69</v>
      </c>
      <c r="C96" s="37">
        <v>68.442999999999998</v>
      </c>
      <c r="D96" s="37">
        <v>77.867000000000004</v>
      </c>
      <c r="E96" s="37">
        <v>81.034000000000006</v>
      </c>
      <c r="F96" s="37">
        <v>83.644000000000005</v>
      </c>
      <c r="G96" s="37">
        <v>79.254000000000005</v>
      </c>
      <c r="H96" s="37">
        <v>83.474999999999994</v>
      </c>
      <c r="I96" s="37">
        <v>78.677999999999997</v>
      </c>
      <c r="J96" s="37">
        <v>84.069000000000003</v>
      </c>
      <c r="K96" s="37">
        <v>91.155000000000001</v>
      </c>
      <c r="L96" s="37">
        <v>94.275999999999996</v>
      </c>
      <c r="M96" s="37">
        <v>103</v>
      </c>
      <c r="N96" s="37">
        <v>82.465999999999994</v>
      </c>
      <c r="O96" s="37">
        <v>76.447999999999993</v>
      </c>
      <c r="P96" s="37">
        <v>78.507999999999996</v>
      </c>
      <c r="Q96" s="37">
        <v>76.454999999999998</v>
      </c>
      <c r="S96" s="4">
        <f t="shared" si="229"/>
        <v>76.46996197665473</v>
      </c>
      <c r="T96" s="4">
        <f t="shared" si="230"/>
        <v>82.886474478929784</v>
      </c>
      <c r="U96" s="4">
        <f t="shared" si="231"/>
        <v>85.588149107052274</v>
      </c>
      <c r="V96" s="4">
        <f t="shared" si="232"/>
        <v>89.437063529427604</v>
      </c>
      <c r="W96" s="4">
        <f t="shared" si="233"/>
        <v>84.948186429096438</v>
      </c>
      <c r="X96" s="4">
        <f t="shared" si="234"/>
        <v>85.811399574852643</v>
      </c>
      <c r="Y96" s="4">
        <f t="shared" si="235"/>
        <v>82.762944042107577</v>
      </c>
      <c r="Z96" s="4">
        <f t="shared" si="236"/>
        <v>88.931388380963995</v>
      </c>
      <c r="AA96" s="4">
        <f t="shared" si="237"/>
        <v>94.121487536324082</v>
      </c>
      <c r="AB96" s="4">
        <f t="shared" si="238"/>
        <v>100.37922400345472</v>
      </c>
      <c r="AC96" s="4">
        <f t="shared" si="239"/>
        <v>105.37897342575985</v>
      </c>
      <c r="AD96" s="4">
        <f t="shared" si="240"/>
        <v>89.093060418334233</v>
      </c>
      <c r="AE96" s="4">
        <f t="shared" si="241"/>
        <v>82.408682037921196</v>
      </c>
      <c r="AF96" s="4">
        <f t="shared" si="242"/>
        <v>79.430993334928033</v>
      </c>
      <c r="AG96" s="4">
        <f t="shared" si="243"/>
        <v>79.73634856025943</v>
      </c>
      <c r="AI96" s="4">
        <f t="shared" si="244"/>
        <v>-8.0269619766547322</v>
      </c>
      <c r="AJ96" s="4">
        <f t="shared" si="245"/>
        <v>-5.01947447892978</v>
      </c>
      <c r="AK96" s="4">
        <f t="shared" si="246"/>
        <v>-4.5541491070522682</v>
      </c>
      <c r="AL96" s="4">
        <f t="shared" si="247"/>
        <v>-5.7930635294275987</v>
      </c>
      <c r="AM96" s="4">
        <f t="shared" si="248"/>
        <v>-5.6941864290964332</v>
      </c>
      <c r="AN96" s="4">
        <f t="shared" si="249"/>
        <v>-2.3363995748526492</v>
      </c>
      <c r="AO96" s="4">
        <f t="shared" si="250"/>
        <v>-4.0849440421075798</v>
      </c>
      <c r="AP96" s="4">
        <f t="shared" si="251"/>
        <v>-4.8623883809639921</v>
      </c>
      <c r="AQ96" s="4">
        <f t="shared" si="252"/>
        <v>-2.966487536324081</v>
      </c>
      <c r="AR96" s="4">
        <f t="shared" si="253"/>
        <v>-6.1032240034547272</v>
      </c>
      <c r="AS96" s="4">
        <f t="shared" si="254"/>
        <v>-2.3789734257598525</v>
      </c>
      <c r="AT96" s="4">
        <f t="shared" si="255"/>
        <v>-6.6270604183342385</v>
      </c>
      <c r="AU96" s="4">
        <f t="shared" si="256"/>
        <v>-5.9606820379212024</v>
      </c>
      <c r="AV96" s="4">
        <f t="shared" si="257"/>
        <v>-0.92299333492803726</v>
      </c>
      <c r="AW96" s="4">
        <f t="shared" si="257"/>
        <v>-3.2813485602594312</v>
      </c>
      <c r="AY96" s="2">
        <f t="shared" si="308"/>
        <v>62.264030262797405</v>
      </c>
      <c r="AZ96" s="2">
        <f t="shared" si="147"/>
        <v>65.223872580857289</v>
      </c>
      <c r="BA96" s="2">
        <f t="shared" si="148"/>
        <v>66.582271552824565</v>
      </c>
      <c r="BB96" s="2">
        <f t="shared" si="149"/>
        <v>67.917423034316073</v>
      </c>
      <c r="BC96" s="2">
        <f t="shared" si="150"/>
        <v>68.358875581777781</v>
      </c>
      <c r="BD96" s="2">
        <f t="shared" si="151"/>
        <v>67.288455566854182</v>
      </c>
      <c r="BE96" s="2">
        <f t="shared" si="152"/>
        <v>67.761602173945391</v>
      </c>
      <c r="BF96" s="2">
        <f t="shared" si="153"/>
        <v>67.874013701389757</v>
      </c>
      <c r="BG96" s="2">
        <f t="shared" si="154"/>
        <v>67.852161306011524</v>
      </c>
      <c r="BH96" s="2">
        <f t="shared" si="155"/>
        <v>72.048948375635263</v>
      </c>
      <c r="BI96" s="2">
        <f t="shared" si="156"/>
        <v>85.012699734657247</v>
      </c>
      <c r="BJ96" s="2">
        <f t="shared" si="157"/>
        <v>74.675090306656585</v>
      </c>
      <c r="BK96" s="2">
        <f t="shared" si="158"/>
        <v>71.327572472015476</v>
      </c>
      <c r="BL96" s="2">
        <f t="shared" si="159"/>
        <v>71.596633441799568</v>
      </c>
      <c r="BM96" s="2">
        <f t="shared" si="160"/>
        <v>73.936690864956418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73.516337662337662</v>
      </c>
      <c r="DL96" s="2">
        <f t="shared" si="289"/>
        <v>79.547844804318501</v>
      </c>
      <c r="DM96" s="2">
        <f t="shared" si="289"/>
        <v>80.893348615822305</v>
      </c>
      <c r="DN96" s="2">
        <f t="shared" si="289"/>
        <v>80.276945309568475</v>
      </c>
      <c r="DO96" s="2">
        <f t="shared" si="289"/>
        <v>83.314747747747759</v>
      </c>
      <c r="DP96" s="2">
        <f t="shared" si="289"/>
        <v>82.268723423423438</v>
      </c>
      <c r="DQ96" s="2">
        <f t="shared" si="289"/>
        <v>79.509820463320466</v>
      </c>
      <c r="DR96" s="2">
        <f t="shared" si="289"/>
        <v>80.929631238859201</v>
      </c>
      <c r="DS96" s="2">
        <f t="shared" si="289"/>
        <v>82.190575401069523</v>
      </c>
      <c r="DT96" s="2">
        <f t="shared" si="289"/>
        <v>90.293797478991593</v>
      </c>
      <c r="DU96" s="2">
        <f t="shared" si="289"/>
        <v>94.958316129032255</v>
      </c>
      <c r="DV96" s="2">
        <f t="shared" si="289"/>
        <v>87.131644444444447</v>
      </c>
      <c r="DW96" s="2">
        <f t="shared" si="289"/>
        <v>83.202860050333712</v>
      </c>
      <c r="DX96" s="2">
        <f t="shared" si="289"/>
        <v>84.107842627960281</v>
      </c>
      <c r="DY96" s="2">
        <f t="shared" si="289"/>
        <v>81.059774267704853</v>
      </c>
      <c r="EA96" s="2">
        <f t="shared" si="228"/>
        <v>61.180311827956999</v>
      </c>
      <c r="EB96" s="2">
        <f t="shared" si="290"/>
        <v>64.268177175906331</v>
      </c>
      <c r="EC96" s="2">
        <f t="shared" si="291"/>
        <v>65.455519832581913</v>
      </c>
      <c r="ED96" s="2">
        <f t="shared" si="292"/>
        <v>67.019625530154954</v>
      </c>
      <c r="EE96" s="2">
        <f t="shared" si="293"/>
        <v>67.065449787679029</v>
      </c>
      <c r="EF96" s="2">
        <f t="shared" si="294"/>
        <v>66.045991215616667</v>
      </c>
      <c r="EG96" s="2">
        <f t="shared" si="295"/>
        <v>66.696129449571515</v>
      </c>
      <c r="EH96" s="2">
        <f t="shared" si="296"/>
        <v>66.674481538325836</v>
      </c>
      <c r="EI96" s="2">
        <f t="shared" si="297"/>
        <v>66.572835000681465</v>
      </c>
      <c r="EJ96" s="2">
        <f t="shared" si="298"/>
        <v>70.552852647086027</v>
      </c>
      <c r="EK96" s="2">
        <f t="shared" si="299"/>
        <v>84.071230486548899</v>
      </c>
      <c r="EL96" s="2">
        <f t="shared" si="300"/>
        <v>73.59567080978556</v>
      </c>
      <c r="EM96" s="2">
        <f t="shared" si="301"/>
        <v>70.327421683402946</v>
      </c>
      <c r="EN96" s="2">
        <f t="shared" si="302"/>
        <v>70.434061218109704</v>
      </c>
      <c r="EO96" s="2">
        <f t="shared" si="303"/>
        <v>73.195709759323137</v>
      </c>
      <c r="EQ96" s="2">
        <f t="shared" si="304"/>
        <v>60.098948776388795</v>
      </c>
      <c r="ER96" s="2">
        <f t="shared" si="305"/>
        <v>63.472424753600293</v>
      </c>
      <c r="ES96" s="2">
        <f t="shared" si="305"/>
        <v>64.486174329093544</v>
      </c>
      <c r="ET96" s="2">
        <f t="shared" si="305"/>
        <v>66.49772588653849</v>
      </c>
      <c r="EU96" s="2">
        <f t="shared" si="305"/>
        <v>66.657309130666007</v>
      </c>
      <c r="EV96" s="2">
        <f t="shared" si="305"/>
        <v>66.51679534590572</v>
      </c>
      <c r="EW96" s="2">
        <f t="shared" si="305"/>
        <v>66.64638334290845</v>
      </c>
      <c r="EX96" s="2">
        <f t="shared" si="305"/>
        <v>66.318540400422989</v>
      </c>
      <c r="EY96" s="2">
        <f t="shared" si="305"/>
        <v>67.887196665911546</v>
      </c>
      <c r="EZ96" s="2">
        <f t="shared" si="305"/>
        <v>69.539270348971669</v>
      </c>
      <c r="FA96" s="2">
        <f t="shared" si="305"/>
        <v>80.857751454327556</v>
      </c>
      <c r="FB96" s="2">
        <f t="shared" si="305"/>
        <v>74.033199293134544</v>
      </c>
      <c r="FC96" s="2">
        <f t="shared" si="305"/>
        <v>72.426747161587713</v>
      </c>
      <c r="FD96" s="2">
        <f t="shared" si="305"/>
        <v>72.393068645860851</v>
      </c>
      <c r="FE96" s="2">
        <f t="shared" si="305"/>
        <v>73.987609513029028</v>
      </c>
      <c r="FG96" s="2">
        <f t="shared" si="306"/>
        <v>0.91211459786875648</v>
      </c>
      <c r="FH96" s="2">
        <f t="shared" si="307"/>
        <v>0.93742923114102483</v>
      </c>
      <c r="FI96" s="2">
        <f t="shared" si="307"/>
        <v>0.92697531385688903</v>
      </c>
      <c r="FJ96" s="2">
        <f t="shared" si="307"/>
        <v>0.93224547227048871</v>
      </c>
      <c r="FK96" s="2">
        <f t="shared" si="307"/>
        <v>0.92038054459630825</v>
      </c>
      <c r="FL96" s="2">
        <f t="shared" si="307"/>
        <v>0.92343523268279548</v>
      </c>
      <c r="FM96" s="2">
        <f t="shared" si="307"/>
        <v>0.91684558600941035</v>
      </c>
      <c r="FN96" s="2">
        <f t="shared" si="307"/>
        <v>0.91582412537264068</v>
      </c>
      <c r="FO96" s="2">
        <f t="shared" si="307"/>
        <v>0.91818134737523405</v>
      </c>
      <c r="FP96" s="2">
        <f t="shared" si="307"/>
        <v>0.92416085899780598</v>
      </c>
      <c r="FQ96" s="2">
        <f t="shared" si="307"/>
        <v>0.9132769984822946</v>
      </c>
      <c r="FR96" s="2">
        <f t="shared" si="307"/>
        <v>0.92027839076689133</v>
      </c>
      <c r="FS96" s="2">
        <f t="shared" si="307"/>
        <v>0.92242087587218147</v>
      </c>
      <c r="FT96" s="2">
        <f t="shared" si="307"/>
        <v>0.91504451092163896</v>
      </c>
      <c r="FU96" s="2">
        <f t="shared" si="307"/>
        <v>0.90582514666593417</v>
      </c>
      <c r="FW96" s="2">
        <f t="shared" si="324"/>
        <v>4.051889094206858E-4</v>
      </c>
      <c r="FX96" s="2">
        <f t="shared" si="164"/>
        <v>4.5886943997413524E-4</v>
      </c>
      <c r="FY96" s="2">
        <f t="shared" si="165"/>
        <v>6.0956736523250211E-4</v>
      </c>
      <c r="FZ96" s="2">
        <f t="shared" si="166"/>
        <v>8.544486619262593E-4</v>
      </c>
      <c r="GA96" s="2">
        <f t="shared" si="167"/>
        <v>8.1947281772341569E-4</v>
      </c>
      <c r="GB96" s="2">
        <f t="shared" si="168"/>
        <v>7.9573324313110701E-4</v>
      </c>
      <c r="GC96" s="2">
        <f t="shared" si="169"/>
        <v>8.4917059289136253E-4</v>
      </c>
      <c r="GD96" s="2">
        <f t="shared" si="170"/>
        <v>1.1449390896839397E-3</v>
      </c>
      <c r="GE96" s="2">
        <f t="shared" si="171"/>
        <v>1.1441513905373828E-3</v>
      </c>
      <c r="GF96" s="2">
        <f t="shared" si="172"/>
        <v>1.0266261319973838E-3</v>
      </c>
      <c r="GG96" s="2">
        <f t="shared" si="173"/>
        <v>8.3756469581179691E-4</v>
      </c>
      <c r="GH96" s="2">
        <f t="shared" si="174"/>
        <v>7.0828801071561075E-4</v>
      </c>
      <c r="GI96" s="2">
        <f t="shared" si="175"/>
        <v>6.1236685673767097E-4</v>
      </c>
      <c r="GJ96" s="2">
        <f t="shared" si="176"/>
        <v>4.6423329106128384E-4</v>
      </c>
      <c r="GK96" s="2">
        <f t="shared" si="177"/>
        <v>4.8488958987696836E-4</v>
      </c>
      <c r="GM96" s="86">
        <f t="shared" si="325"/>
        <v>7.2774240184766248E-2</v>
      </c>
      <c r="GN96" s="86">
        <f t="shared" si="178"/>
        <v>2.7870486187289722E-4</v>
      </c>
      <c r="GO96" s="86">
        <f t="shared" si="179"/>
        <v>1.1195721031434642E-4</v>
      </c>
      <c r="GP96" s="86">
        <f t="shared" si="180"/>
        <v>1.1478221449678455E-5</v>
      </c>
      <c r="GQ96" s="86">
        <f t="shared" si="181"/>
        <v>2.2877006508506487E-5</v>
      </c>
      <c r="GR96" s="86">
        <f t="shared" si="182"/>
        <v>3.5040106350942752E-5</v>
      </c>
      <c r="GS96" s="86">
        <f t="shared" si="183"/>
        <v>3.2358200559290811E-5</v>
      </c>
      <c r="GT96" s="86">
        <f t="shared" si="184"/>
        <v>1.4077685614986918E-6</v>
      </c>
      <c r="GU96" s="86">
        <f t="shared" si="185"/>
        <v>1.7240082471977044E-7</v>
      </c>
      <c r="GV96" s="86">
        <f t="shared" si="186"/>
        <v>2.7992068336916528E-8</v>
      </c>
      <c r="GW96" s="86">
        <f t="shared" si="187"/>
        <v>1.1335434237723999E-5</v>
      </c>
      <c r="GX96" s="86">
        <f t="shared" si="188"/>
        <v>2.1743658266847129E-6</v>
      </c>
      <c r="GY96" s="86">
        <f t="shared" si="189"/>
        <v>2.1839402645436841E-5</v>
      </c>
      <c r="GZ96" s="86">
        <f t="shared" si="190"/>
        <v>2.2279179880995504E-6</v>
      </c>
      <c r="HA96" s="86">
        <f t="shared" si="191"/>
        <v>5.2523608293920229E-7</v>
      </c>
      <c r="HC96" s="86">
        <f t="shared" si="326"/>
        <v>1.060104465591525E-2</v>
      </c>
      <c r="HD96" s="86">
        <f t="shared" si="192"/>
        <v>4.1669131995976452E-2</v>
      </c>
      <c r="HE96" s="86">
        <f t="shared" si="193"/>
        <v>4.2167280657324148E-2</v>
      </c>
      <c r="HF96" s="86">
        <f t="shared" si="194"/>
        <v>5.2554135797385271E-2</v>
      </c>
      <c r="HG96" s="86">
        <f t="shared" si="195"/>
        <v>3.7183118597586495E-2</v>
      </c>
      <c r="HH96" s="86">
        <f t="shared" si="196"/>
        <v>4.4458139687975996E-2</v>
      </c>
      <c r="HI96" s="86">
        <f t="shared" si="197"/>
        <v>3.5214603054203909E-2</v>
      </c>
      <c r="HJ96" s="86">
        <f t="shared" si="198"/>
        <v>5.3916592633878817E-2</v>
      </c>
      <c r="HK96" s="86">
        <f t="shared" si="199"/>
        <v>7.011465450493877E-2</v>
      </c>
      <c r="HL96" s="86">
        <f t="shared" si="200"/>
        <v>8.7690553649455188E-2</v>
      </c>
      <c r="HM96" s="86">
        <f t="shared" si="201"/>
        <v>5.8956347290895252E-2</v>
      </c>
      <c r="HN96" s="86">
        <f t="shared" si="202"/>
        <v>3.7263503844072246E-2</v>
      </c>
      <c r="HO96" s="86">
        <f t="shared" si="203"/>
        <v>2.6165057073759095E-2</v>
      </c>
      <c r="HP96" s="86">
        <f t="shared" si="204"/>
        <v>1.9835029127377279E-2</v>
      </c>
      <c r="HQ96" s="86">
        <f t="shared" si="205"/>
        <v>1.7036425746767506E-2</v>
      </c>
      <c r="HS96" s="86">
        <f t="shared" si="327"/>
        <v>7.8307764925774934E-19</v>
      </c>
      <c r="HT96" s="86">
        <f t="shared" si="206"/>
        <v>6.9129581111861332E-19</v>
      </c>
      <c r="HU96" s="86">
        <f t="shared" si="207"/>
        <v>1.8596620701071091E-20</v>
      </c>
      <c r="HV96" s="86">
        <f t="shared" si="208"/>
        <v>1.5162868892097482E-17</v>
      </c>
      <c r="HW96" s="86">
        <f t="shared" si="209"/>
        <v>2.9636666474221087E-20</v>
      </c>
      <c r="HX96" s="86">
        <f t="shared" si="210"/>
        <v>8.9509410485125618E-21</v>
      </c>
      <c r="HY96" s="86">
        <f t="shared" si="211"/>
        <v>4.9849145328879283E-21</v>
      </c>
      <c r="HZ96" s="86">
        <f t="shared" si="212"/>
        <v>1.4687972653785024E-20</v>
      </c>
      <c r="IA96" s="86">
        <f t="shared" si="213"/>
        <v>1.2863152061328558E-19</v>
      </c>
      <c r="IB96" s="86">
        <f t="shared" si="214"/>
        <v>9.6749737924519147E-18</v>
      </c>
      <c r="IC96" s="86">
        <f t="shared" si="215"/>
        <v>1.3071131930136396E-20</v>
      </c>
      <c r="ID96" s="86">
        <f t="shared" si="216"/>
        <v>2.3707457604731149E-20</v>
      </c>
      <c r="IE96" s="86">
        <f t="shared" si="217"/>
        <v>3.1368907269536214E-21</v>
      </c>
      <c r="IF96" s="86">
        <f t="shared" si="218"/>
        <v>8.4313034690274945E-22</v>
      </c>
      <c r="IG96" s="86">
        <f t="shared" si="219"/>
        <v>1.5231249507520139E-17</v>
      </c>
      <c r="II96" s="86">
        <f t="shared" si="328"/>
        <v>6.7602476572876637E-91</v>
      </c>
      <c r="IJ96" s="86">
        <f t="shared" si="329"/>
        <v>3.7829696733963982E-100</v>
      </c>
      <c r="IK96" s="86">
        <f t="shared" si="330"/>
        <v>4.0160184975635893E-109</v>
      </c>
      <c r="IL96" s="86">
        <f t="shared" si="331"/>
        <v>2.8561142432706676E-93</v>
      </c>
      <c r="IM96" s="86">
        <f t="shared" si="332"/>
        <v>7.55344981530899E-109</v>
      </c>
      <c r="IN96" s="86">
        <f t="shared" si="333"/>
        <v>2.9880171720053263E-112</v>
      </c>
      <c r="IO96" s="86">
        <f t="shared" si="334"/>
        <v>5.2771405893108052E-111</v>
      </c>
      <c r="IP96" s="86">
        <f t="shared" si="335"/>
        <v>8.0780012178600054E-110</v>
      </c>
      <c r="IQ96" s="86">
        <f t="shared" si="336"/>
        <v>7.2222436115934173E-107</v>
      </c>
      <c r="IR96" s="86">
        <f t="shared" si="337"/>
        <v>1.6020873543014615E-95</v>
      </c>
      <c r="IS96" s="86">
        <f t="shared" si="338"/>
        <v>2.0937962178252938E-109</v>
      </c>
      <c r="IT96" s="86">
        <f t="shared" si="339"/>
        <v>4.9381359975239522E-110</v>
      </c>
      <c r="IU96" s="86">
        <f t="shared" si="340"/>
        <v>3.2635419674104057E-109</v>
      </c>
      <c r="IV96" s="86">
        <f t="shared" si="341"/>
        <v>7.8439637613466625E-74</v>
      </c>
      <c r="IW96" s="86">
        <f t="shared" si="342"/>
        <v>1.4799557081256982E-42</v>
      </c>
      <c r="IY96" s="86">
        <f t="shared" si="343"/>
        <v>8.3375284840681491E-2</v>
      </c>
      <c r="IZ96" s="86">
        <f t="shared" si="344"/>
        <v>4.1947836857849349E-2</v>
      </c>
      <c r="JA96" s="86">
        <f t="shared" si="345"/>
        <v>4.2279237867638493E-2</v>
      </c>
      <c r="JB96" s="86">
        <f t="shared" si="346"/>
        <v>5.2565614018834965E-2</v>
      </c>
      <c r="JC96" s="86">
        <f t="shared" si="347"/>
        <v>3.7205995604095002E-2</v>
      </c>
      <c r="JD96" s="86">
        <f t="shared" si="348"/>
        <v>4.4493179794326938E-2</v>
      </c>
      <c r="JE96" s="86">
        <f t="shared" si="349"/>
        <v>3.5246961254763197E-2</v>
      </c>
      <c r="JF96" s="86">
        <f t="shared" si="350"/>
        <v>5.3918000402440318E-2</v>
      </c>
      <c r="JG96" s="86">
        <f t="shared" si="351"/>
        <v>7.0114826905763483E-2</v>
      </c>
      <c r="JH96" s="86">
        <f t="shared" si="352"/>
        <v>8.7690581641523546E-2</v>
      </c>
      <c r="JI96" s="86">
        <f t="shared" si="353"/>
        <v>5.8967682725132975E-2</v>
      </c>
      <c r="JJ96" s="86">
        <f t="shared" si="354"/>
        <v>3.7265678209898928E-2</v>
      </c>
      <c r="JK96" s="86">
        <f t="shared" si="355"/>
        <v>2.6186896476404532E-2</v>
      </c>
      <c r="JL96" s="86">
        <f t="shared" si="356"/>
        <v>1.9837257045365379E-2</v>
      </c>
      <c r="JM96" s="86">
        <f t="shared" si="357"/>
        <v>1.7036950982850459E-2</v>
      </c>
    </row>
    <row r="97" spans="2:273" x14ac:dyDescent="0.25">
      <c r="B97" s="2">
        <v>70</v>
      </c>
      <c r="C97" s="37">
        <v>68.147999999999996</v>
      </c>
      <c r="D97" s="37">
        <v>84.5</v>
      </c>
      <c r="E97" s="37">
        <v>89.203000000000003</v>
      </c>
      <c r="F97" s="37">
        <v>92.287999999999997</v>
      </c>
      <c r="G97" s="37">
        <v>87.457999999999998</v>
      </c>
      <c r="H97" s="37">
        <v>91.084999999999994</v>
      </c>
      <c r="I97" s="37">
        <v>84.813999999999993</v>
      </c>
      <c r="J97" s="37">
        <v>95.671999999999997</v>
      </c>
      <c r="K97" s="37">
        <v>103.31</v>
      </c>
      <c r="L97" s="37">
        <v>104.586</v>
      </c>
      <c r="M97" s="37">
        <v>112.776</v>
      </c>
      <c r="N97" s="37">
        <v>90.983000000000004</v>
      </c>
      <c r="O97" s="37">
        <v>81.19</v>
      </c>
      <c r="P97" s="37">
        <v>78.650999999999996</v>
      </c>
      <c r="Q97" s="37">
        <v>78.617999999999995</v>
      </c>
      <c r="S97" s="4">
        <f t="shared" si="229"/>
        <v>73.425629818196697</v>
      </c>
      <c r="T97" s="4">
        <f t="shared" si="230"/>
        <v>88.731670165580084</v>
      </c>
      <c r="U97" s="4">
        <f t="shared" si="231"/>
        <v>92.464529909664236</v>
      </c>
      <c r="V97" s="4">
        <f t="shared" si="232"/>
        <v>96.540915433766045</v>
      </c>
      <c r="W97" s="4">
        <f t="shared" si="233"/>
        <v>91.397663057182314</v>
      </c>
      <c r="X97" s="4">
        <f t="shared" si="234"/>
        <v>92.851915923865974</v>
      </c>
      <c r="Y97" s="4">
        <f t="shared" si="235"/>
        <v>88.785806463786841</v>
      </c>
      <c r="Z97" s="4">
        <f t="shared" si="236"/>
        <v>96.853430291405374</v>
      </c>
      <c r="AA97" s="4">
        <f t="shared" si="237"/>
        <v>103.22921935946518</v>
      </c>
      <c r="AB97" s="4">
        <f t="shared" si="238"/>
        <v>108.75241662511159</v>
      </c>
      <c r="AC97" s="4">
        <f t="shared" si="239"/>
        <v>112.30902745998993</v>
      </c>
      <c r="AD97" s="4">
        <f t="shared" si="240"/>
        <v>94.571384544806392</v>
      </c>
      <c r="AE97" s="4">
        <f t="shared" si="241"/>
        <v>86.853826884717279</v>
      </c>
      <c r="AF97" s="4">
        <f t="shared" si="242"/>
        <v>82.86784488161679</v>
      </c>
      <c r="AG97" s="4">
        <f t="shared" si="243"/>
        <v>82.791559353361137</v>
      </c>
      <c r="AI97" s="4">
        <f t="shared" si="244"/>
        <v>-5.2776298181967007</v>
      </c>
      <c r="AJ97" s="4">
        <f t="shared" si="245"/>
        <v>-4.2316701655800841</v>
      </c>
      <c r="AK97" s="4">
        <f t="shared" si="246"/>
        <v>-3.2615299096642332</v>
      </c>
      <c r="AL97" s="4">
        <f t="shared" si="247"/>
        <v>-4.2529154337660486</v>
      </c>
      <c r="AM97" s="4">
        <f t="shared" si="248"/>
        <v>-3.9396630571823152</v>
      </c>
      <c r="AN97" s="4">
        <f t="shared" si="249"/>
        <v>-1.7669159238659802</v>
      </c>
      <c r="AO97" s="4">
        <f t="shared" si="250"/>
        <v>-3.971806463786848</v>
      </c>
      <c r="AP97" s="4">
        <f t="shared" si="251"/>
        <v>-1.1814302914053769</v>
      </c>
      <c r="AQ97" s="4">
        <f t="shared" si="252"/>
        <v>8.078064053482592E-2</v>
      </c>
      <c r="AR97" s="4">
        <f t="shared" si="253"/>
        <v>-4.1664166251115944</v>
      </c>
      <c r="AS97" s="4">
        <f t="shared" si="254"/>
        <v>0.46697254001006172</v>
      </c>
      <c r="AT97" s="4">
        <f t="shared" si="255"/>
        <v>-3.588384544806388</v>
      </c>
      <c r="AU97" s="4">
        <f t="shared" si="256"/>
        <v>-5.663826884717281</v>
      </c>
      <c r="AV97" s="4">
        <f t="shared" si="257"/>
        <v>-4.2168448816167938</v>
      </c>
      <c r="AW97" s="4">
        <f t="shared" si="257"/>
        <v>-4.1735593533611421</v>
      </c>
      <c r="AY97" s="2">
        <f t="shared" si="308"/>
        <v>62.097401086069503</v>
      </c>
      <c r="AZ97" s="2">
        <f t="shared" si="147"/>
        <v>65.077091643992276</v>
      </c>
      <c r="BA97" s="2">
        <f t="shared" si="148"/>
        <v>66.402900519218292</v>
      </c>
      <c r="BB97" s="2">
        <f t="shared" si="149"/>
        <v>67.741484505653432</v>
      </c>
      <c r="BC97" s="2">
        <f t="shared" si="150"/>
        <v>68.163959651335972</v>
      </c>
      <c r="BD97" s="2">
        <f t="shared" si="151"/>
        <v>67.139451720148244</v>
      </c>
      <c r="BE97" s="2">
        <f t="shared" si="152"/>
        <v>67.593932771845189</v>
      </c>
      <c r="BF97" s="2">
        <f t="shared" si="153"/>
        <v>67.663023586202598</v>
      </c>
      <c r="BG97" s="2">
        <f t="shared" si="154"/>
        <v>67.701979968140947</v>
      </c>
      <c r="BH97" s="2">
        <f t="shared" si="155"/>
        <v>71.834204975008845</v>
      </c>
      <c r="BI97" s="2">
        <f t="shared" si="156"/>
        <v>84.661840262922965</v>
      </c>
      <c r="BJ97" s="2">
        <f t="shared" si="157"/>
        <v>74.476398203592282</v>
      </c>
      <c r="BK97" s="2">
        <f t="shared" si="158"/>
        <v>71.17136996306705</v>
      </c>
      <c r="BL97" s="2">
        <f t="shared" si="159"/>
        <v>71.455377567157896</v>
      </c>
      <c r="BM97" s="2">
        <f t="shared" si="160"/>
        <v>73.82698520721955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73.630403805496826</v>
      </c>
      <c r="DL97" s="2">
        <f t="shared" si="289"/>
        <v>79.728239136302307</v>
      </c>
      <c r="DM97" s="2">
        <f t="shared" si="289"/>
        <v>81.096136010504438</v>
      </c>
      <c r="DN97" s="2">
        <f t="shared" si="289"/>
        <v>80.418988649155708</v>
      </c>
      <c r="DO97" s="2">
        <f t="shared" si="289"/>
        <v>83.523234877734879</v>
      </c>
      <c r="DP97" s="2">
        <f t="shared" si="289"/>
        <v>82.460385842985858</v>
      </c>
      <c r="DQ97" s="2">
        <f t="shared" si="289"/>
        <v>79.675977477477488</v>
      </c>
      <c r="DR97" s="2">
        <f t="shared" si="289"/>
        <v>81.086594474153316</v>
      </c>
      <c r="DS97" s="2">
        <f t="shared" si="289"/>
        <v>82.370354010695195</v>
      </c>
      <c r="DT97" s="2">
        <f t="shared" si="289"/>
        <v>90.503205042016816</v>
      </c>
      <c r="DU97" s="2">
        <f t="shared" si="289"/>
        <v>95.257232258064505</v>
      </c>
      <c r="DV97" s="2">
        <f t="shared" si="289"/>
        <v>87.37766349206349</v>
      </c>
      <c r="DW97" s="2">
        <f t="shared" si="289"/>
        <v>83.360559360980389</v>
      </c>
      <c r="DX97" s="2">
        <f t="shared" si="289"/>
        <v>84.324493506493511</v>
      </c>
      <c r="DY97" s="2">
        <f t="shared" si="289"/>
        <v>81.160461698183155</v>
      </c>
      <c r="EA97" s="2">
        <f t="shared" si="228"/>
        <v>61.084444731182799</v>
      </c>
      <c r="EB97" s="2">
        <f t="shared" si="290"/>
        <v>64.185629696482906</v>
      </c>
      <c r="EC97" s="2">
        <f t="shared" si="291"/>
        <v>65.347928957750668</v>
      </c>
      <c r="ED97" s="2">
        <f t="shared" si="292"/>
        <v>66.901677925279557</v>
      </c>
      <c r="EE97" s="2">
        <f t="shared" si="293"/>
        <v>66.952569083534016</v>
      </c>
      <c r="EF97" s="2">
        <f t="shared" si="294"/>
        <v>65.980491038154383</v>
      </c>
      <c r="EG97" s="2">
        <f t="shared" si="295"/>
        <v>66.594605739123253</v>
      </c>
      <c r="EH97" s="2">
        <f t="shared" si="296"/>
        <v>66.538257775425592</v>
      </c>
      <c r="EI97" s="2">
        <f t="shared" si="297"/>
        <v>66.508158934169273</v>
      </c>
      <c r="EJ97" s="2">
        <f t="shared" si="298"/>
        <v>70.438164995409664</v>
      </c>
      <c r="EK97" s="2">
        <f t="shared" si="299"/>
        <v>83.747358638661751</v>
      </c>
      <c r="EL97" s="2">
        <f t="shared" si="300"/>
        <v>73.45677251129878</v>
      </c>
      <c r="EM97" s="2">
        <f t="shared" si="301"/>
        <v>70.234941041042461</v>
      </c>
      <c r="EN97" s="2">
        <f t="shared" si="302"/>
        <v>70.364653539836624</v>
      </c>
      <c r="EO97" s="2">
        <f t="shared" si="303"/>
        <v>73.131195957917569</v>
      </c>
      <c r="EQ97" s="2">
        <f t="shared" si="304"/>
        <v>60.027291136893844</v>
      </c>
      <c r="ER97" s="2">
        <f t="shared" si="305"/>
        <v>63.409253343487897</v>
      </c>
      <c r="ES97" s="2">
        <f t="shared" si="305"/>
        <v>64.404192757089774</v>
      </c>
      <c r="ET97" s="2">
        <f t="shared" si="305"/>
        <v>66.393309961520998</v>
      </c>
      <c r="EU97" s="2">
        <f t="shared" si="305"/>
        <v>66.55452051888183</v>
      </c>
      <c r="EV97" s="2">
        <f t="shared" si="305"/>
        <v>66.438054858273063</v>
      </c>
      <c r="EW97" s="2">
        <f t="shared" si="305"/>
        <v>66.54458690577151</v>
      </c>
      <c r="EX97" s="2">
        <f t="shared" si="305"/>
        <v>66.192653441875521</v>
      </c>
      <c r="EY97" s="2">
        <f t="shared" si="305"/>
        <v>67.79091004501943</v>
      </c>
      <c r="EZ97" s="2">
        <f t="shared" si="305"/>
        <v>69.457201677487319</v>
      </c>
      <c r="FA97" s="2">
        <f t="shared" si="305"/>
        <v>80.631913733899324</v>
      </c>
      <c r="FB97" s="2">
        <f t="shared" si="305"/>
        <v>73.881556690393538</v>
      </c>
      <c r="FC97" s="2">
        <f t="shared" si="305"/>
        <v>72.274224208747384</v>
      </c>
      <c r="FD97" s="2">
        <f t="shared" si="305"/>
        <v>72.260408717917983</v>
      </c>
      <c r="FE97" s="2">
        <f t="shared" si="305"/>
        <v>73.894032308900037</v>
      </c>
      <c r="FG97" s="2">
        <f t="shared" si="306"/>
        <v>0.91922291444014059</v>
      </c>
      <c r="FH97" s="2">
        <f t="shared" si="307"/>
        <v>0.94261886590350563</v>
      </c>
      <c r="FI97" s="2">
        <f t="shared" si="307"/>
        <v>0.93297000142839026</v>
      </c>
      <c r="FJ97" s="2">
        <f t="shared" si="307"/>
        <v>0.93783653862390504</v>
      </c>
      <c r="FK97" s="2">
        <f t="shared" si="307"/>
        <v>0.92687389783995122</v>
      </c>
      <c r="FL97" s="2">
        <f t="shared" si="307"/>
        <v>0.92969849018888184</v>
      </c>
      <c r="FM97" s="2">
        <f t="shared" si="307"/>
        <v>0.92360330236895039</v>
      </c>
      <c r="FN97" s="2">
        <f t="shared" si="307"/>
        <v>0.92265785030303549</v>
      </c>
      <c r="FO97" s="2">
        <f t="shared" si="307"/>
        <v>0.92483940923426133</v>
      </c>
      <c r="FP97" s="2">
        <f t="shared" si="307"/>
        <v>0.93036923369802849</v>
      </c>
      <c r="FQ97" s="2">
        <f t="shared" si="307"/>
        <v>0.92029951335722371</v>
      </c>
      <c r="FR97" s="2">
        <f t="shared" si="307"/>
        <v>0.92677941237009387</v>
      </c>
      <c r="FS97" s="2">
        <f t="shared" si="307"/>
        <v>0.92876070980049175</v>
      </c>
      <c r="FT97" s="2">
        <f t="shared" si="307"/>
        <v>0.92193613303207234</v>
      </c>
      <c r="FU97" s="2">
        <f t="shared" si="307"/>
        <v>0.91339386278792911</v>
      </c>
      <c r="FW97" s="2">
        <f t="shared" si="324"/>
        <v>4.4426343739913598E-4</v>
      </c>
      <c r="FX97" s="2">
        <f t="shared" si="164"/>
        <v>5.0311806232074393E-4</v>
      </c>
      <c r="FY97" s="2">
        <f t="shared" si="165"/>
        <v>6.6833802012577494E-4</v>
      </c>
      <c r="FZ97" s="2">
        <f t="shared" si="166"/>
        <v>9.3680710120893609E-4</v>
      </c>
      <c r="GA97" s="2">
        <f t="shared" si="167"/>
        <v>8.9846304334615398E-4</v>
      </c>
      <c r="GB97" s="2">
        <f t="shared" si="168"/>
        <v>8.7243717324567919E-4</v>
      </c>
      <c r="GC97" s="2">
        <f t="shared" si="169"/>
        <v>9.310207646880071E-4</v>
      </c>
      <c r="GD97" s="2">
        <f t="shared" si="170"/>
        <v>1.2552620894187622E-3</v>
      </c>
      <c r="GE97" s="2">
        <f t="shared" si="171"/>
        <v>1.2543985851925642E-3</v>
      </c>
      <c r="GF97" s="2">
        <f t="shared" si="172"/>
        <v>1.1255616857756387E-3</v>
      </c>
      <c r="GG97" s="2">
        <f t="shared" si="173"/>
        <v>9.1829722222031636E-4</v>
      </c>
      <c r="GH97" s="2">
        <f t="shared" si="174"/>
        <v>7.7656929398165549E-4</v>
      </c>
      <c r="GI97" s="2">
        <f t="shared" si="175"/>
        <v>6.7140723968049361E-4</v>
      </c>
      <c r="GJ97" s="2">
        <f t="shared" si="176"/>
        <v>5.0899888433168978E-4</v>
      </c>
      <c r="GK97" s="2">
        <f t="shared" si="177"/>
        <v>5.3164599176064873E-4</v>
      </c>
      <c r="GM97" s="86">
        <f t="shared" si="325"/>
        <v>3.6063190109445524E-2</v>
      </c>
      <c r="GN97" s="86">
        <f t="shared" si="178"/>
        <v>5.9650527097122663E-5</v>
      </c>
      <c r="GO97" s="86">
        <f t="shared" si="179"/>
        <v>2.1645533525198163E-5</v>
      </c>
      <c r="GP97" s="86">
        <f t="shared" si="180"/>
        <v>1.3897840068013694E-6</v>
      </c>
      <c r="GQ97" s="86">
        <f t="shared" si="181"/>
        <v>3.2066162265204409E-6</v>
      </c>
      <c r="GR97" s="86">
        <f t="shared" si="182"/>
        <v>5.8532487286091495E-6</v>
      </c>
      <c r="GS97" s="86">
        <f t="shared" si="183"/>
        <v>4.5684394502259798E-6</v>
      </c>
      <c r="GT97" s="86">
        <f t="shared" si="184"/>
        <v>1.2747168719571162E-7</v>
      </c>
      <c r="GU97" s="86">
        <f t="shared" si="185"/>
        <v>1.1034770060289711E-8</v>
      </c>
      <c r="GV97" s="86">
        <f t="shared" si="186"/>
        <v>1.3471523751870946E-9</v>
      </c>
      <c r="GW97" s="86">
        <f t="shared" si="187"/>
        <v>1.7336177123508503E-6</v>
      </c>
      <c r="GX97" s="86">
        <f t="shared" si="188"/>
        <v>1.8984798148349914E-7</v>
      </c>
      <c r="GY97" s="86">
        <f t="shared" si="189"/>
        <v>2.7619042305648948E-6</v>
      </c>
      <c r="GZ97" s="86">
        <f t="shared" si="190"/>
        <v>2.1001363226408632E-7</v>
      </c>
      <c r="HA97" s="86">
        <f t="shared" si="191"/>
        <v>4.1166332894602006E-8</v>
      </c>
      <c r="HC97" s="86">
        <f t="shared" si="326"/>
        <v>1.5702659590385786E-2</v>
      </c>
      <c r="HD97" s="86">
        <f t="shared" si="192"/>
        <v>5.9091459270443306E-2</v>
      </c>
      <c r="HE97" s="86">
        <f t="shared" si="193"/>
        <v>6.1496396000108512E-2</v>
      </c>
      <c r="HF97" s="86">
        <f t="shared" si="194"/>
        <v>7.4763457830297309E-2</v>
      </c>
      <c r="HG97" s="86">
        <f t="shared" si="195"/>
        <v>5.5459606113618408E-2</v>
      </c>
      <c r="HH97" s="86">
        <f t="shared" si="196"/>
        <v>6.5870850257681052E-2</v>
      </c>
      <c r="HI97" s="86">
        <f t="shared" si="197"/>
        <v>5.3009419904842474E-2</v>
      </c>
      <c r="HJ97" s="86">
        <f t="shared" si="198"/>
        <v>8.0138152626637302E-2</v>
      </c>
      <c r="HK97" s="86">
        <f t="shared" si="199"/>
        <v>0.10183688430279145</v>
      </c>
      <c r="HL97" s="86">
        <f t="shared" si="200"/>
        <v>0.12237026609961063</v>
      </c>
      <c r="HM97" s="86">
        <f t="shared" si="201"/>
        <v>8.5601763509810927E-2</v>
      </c>
      <c r="HN97" s="86">
        <f t="shared" si="202"/>
        <v>5.5256537028016743E-2</v>
      </c>
      <c r="HO97" s="86">
        <f t="shared" si="203"/>
        <v>3.9243176341820694E-2</v>
      </c>
      <c r="HP97" s="86">
        <f t="shared" si="204"/>
        <v>3.0623132554787238E-2</v>
      </c>
      <c r="HQ97" s="86">
        <f t="shared" si="205"/>
        <v>2.8104406797179973E-2</v>
      </c>
      <c r="HS97" s="86">
        <f t="shared" si="327"/>
        <v>3.1423774296233672E-18</v>
      </c>
      <c r="HT97" s="86">
        <f t="shared" si="206"/>
        <v>3.0521139670188936E-18</v>
      </c>
      <c r="HU97" s="86">
        <f t="shared" si="207"/>
        <v>9.979181590444015E-20</v>
      </c>
      <c r="HV97" s="86">
        <f t="shared" si="208"/>
        <v>6.7747141913652361E-17</v>
      </c>
      <c r="HW97" s="86">
        <f t="shared" si="209"/>
        <v>1.6849988783057475E-19</v>
      </c>
      <c r="HX97" s="86">
        <f t="shared" si="210"/>
        <v>5.3178446309152796E-20</v>
      </c>
      <c r="HY97" s="86">
        <f t="shared" si="211"/>
        <v>3.0147822924132373E-20</v>
      </c>
      <c r="HZ97" s="86">
        <f t="shared" si="212"/>
        <v>9.302313002686352E-20</v>
      </c>
      <c r="IA97" s="86">
        <f t="shared" si="213"/>
        <v>7.5916064058996372E-19</v>
      </c>
      <c r="IB97" s="86">
        <f t="shared" si="214"/>
        <v>4.6245558785034771E-17</v>
      </c>
      <c r="IC97" s="86">
        <f t="shared" si="215"/>
        <v>7.6285489883856721E-20</v>
      </c>
      <c r="ID97" s="86">
        <f t="shared" si="216"/>
        <v>1.3199841663274176E-19</v>
      </c>
      <c r="IE97" s="86">
        <f t="shared" si="217"/>
        <v>1.7439569036866601E-20</v>
      </c>
      <c r="IF97" s="86">
        <f t="shared" si="218"/>
        <v>4.7512089598898138E-21</v>
      </c>
      <c r="IG97" s="86">
        <f t="shared" si="219"/>
        <v>6.0481235694458437E-17</v>
      </c>
      <c r="II97" s="86">
        <f t="shared" si="328"/>
        <v>8.2444550176593745E-89</v>
      </c>
      <c r="IJ97" s="86">
        <f t="shared" si="329"/>
        <v>8.2700802158732281E-98</v>
      </c>
      <c r="IK97" s="86">
        <f t="shared" si="330"/>
        <v>1.7955250229989304E-106</v>
      </c>
      <c r="IL97" s="86">
        <f t="shared" si="331"/>
        <v>6.6430477892193833E-91</v>
      </c>
      <c r="IM97" s="86">
        <f t="shared" si="332"/>
        <v>4.2777883685068107E-106</v>
      </c>
      <c r="IN97" s="86">
        <f t="shared" si="333"/>
        <v>2.0150398597283451E-109</v>
      </c>
      <c r="IO97" s="86">
        <f t="shared" si="334"/>
        <v>3.5070514590901954E-108</v>
      </c>
      <c r="IP97" s="86">
        <f t="shared" si="335"/>
        <v>6.633469855163068E-107</v>
      </c>
      <c r="IQ97" s="86">
        <f t="shared" si="336"/>
        <v>4.9344679994934787E-104</v>
      </c>
      <c r="IR97" s="86">
        <f t="shared" si="337"/>
        <v>4.9406145615388473E-93</v>
      </c>
      <c r="IS97" s="86">
        <f t="shared" si="338"/>
        <v>1.2497188671890134E-106</v>
      </c>
      <c r="IT97" s="86">
        <f t="shared" si="339"/>
        <v>2.6389528812997858E-107</v>
      </c>
      <c r="IU97" s="86">
        <f t="shared" si="340"/>
        <v>1.4721181669869621E-106</v>
      </c>
      <c r="IV97" s="86">
        <f t="shared" si="341"/>
        <v>4.087635943977449E-72</v>
      </c>
      <c r="IW97" s="86">
        <f t="shared" si="342"/>
        <v>1.4107132256352492E-41</v>
      </c>
      <c r="IY97" s="86">
        <f t="shared" si="343"/>
        <v>5.1765849699831307E-2</v>
      </c>
      <c r="IZ97" s="86">
        <f t="shared" si="344"/>
        <v>5.915110979754043E-2</v>
      </c>
      <c r="JA97" s="86">
        <f t="shared" si="345"/>
        <v>6.1518041533633709E-2</v>
      </c>
      <c r="JB97" s="86">
        <f t="shared" si="346"/>
        <v>7.4764847614304172E-2</v>
      </c>
      <c r="JC97" s="86">
        <f t="shared" si="347"/>
        <v>5.5462812729844928E-2</v>
      </c>
      <c r="JD97" s="86">
        <f t="shared" si="348"/>
        <v>6.5876703506409659E-2</v>
      </c>
      <c r="JE97" s="86">
        <f t="shared" si="349"/>
        <v>5.3013988344292697E-2</v>
      </c>
      <c r="JF97" s="86">
        <f t="shared" si="350"/>
        <v>8.0138280098324494E-2</v>
      </c>
      <c r="JG97" s="86">
        <f t="shared" si="351"/>
        <v>0.1018368953375615</v>
      </c>
      <c r="JH97" s="86">
        <f t="shared" si="352"/>
        <v>0.12237026744676305</v>
      </c>
      <c r="JI97" s="86">
        <f t="shared" si="353"/>
        <v>8.5603497127523284E-2</v>
      </c>
      <c r="JJ97" s="86">
        <f t="shared" si="354"/>
        <v>5.5256726875998224E-2</v>
      </c>
      <c r="JK97" s="86">
        <f t="shared" si="355"/>
        <v>3.9245938246051257E-2</v>
      </c>
      <c r="JL97" s="86">
        <f t="shared" si="356"/>
        <v>3.06233425684195E-2</v>
      </c>
      <c r="JM97" s="86">
        <f t="shared" si="357"/>
        <v>2.8104447963512927E-2</v>
      </c>
    </row>
    <row r="98" spans="2:273" x14ac:dyDescent="0.25">
      <c r="B98" s="2">
        <v>71</v>
      </c>
      <c r="C98" s="37">
        <v>70.77</v>
      </c>
      <c r="D98" s="37">
        <v>92.9</v>
      </c>
      <c r="E98" s="37">
        <v>102.52500000000001</v>
      </c>
      <c r="F98" s="37">
        <v>104.407</v>
      </c>
      <c r="G98" s="37">
        <v>98.745999999999995</v>
      </c>
      <c r="H98" s="37">
        <v>102.712</v>
      </c>
      <c r="I98" s="37">
        <v>94.712000000000003</v>
      </c>
      <c r="J98" s="37">
        <v>108.914</v>
      </c>
      <c r="K98" s="37">
        <v>118.328</v>
      </c>
      <c r="L98" s="37">
        <v>120.017</v>
      </c>
      <c r="M98" s="37">
        <v>124.586</v>
      </c>
      <c r="N98" s="37">
        <v>100.69</v>
      </c>
      <c r="O98" s="37">
        <v>89.120999999999995</v>
      </c>
      <c r="P98" s="37">
        <v>82.778000000000006</v>
      </c>
      <c r="Q98" s="37">
        <v>82.855000000000004</v>
      </c>
      <c r="S98" s="4">
        <f t="shared" si="229"/>
        <v>73.761088265988064</v>
      </c>
      <c r="T98" s="4">
        <f t="shared" si="230"/>
        <v>95.937415845648772</v>
      </c>
      <c r="U98" s="4">
        <f t="shared" si="231"/>
        <v>101.04590781248604</v>
      </c>
      <c r="V98" s="4">
        <f t="shared" si="232"/>
        <v>105.17697624905485</v>
      </c>
      <c r="W98" s="4">
        <f t="shared" si="233"/>
        <v>99.603183147487528</v>
      </c>
      <c r="X98" s="4">
        <f t="shared" si="234"/>
        <v>101.6670995412782</v>
      </c>
      <c r="Y98" s="4">
        <f t="shared" si="235"/>
        <v>96.505500199533714</v>
      </c>
      <c r="Z98" s="4">
        <f t="shared" si="236"/>
        <v>106.66365628828949</v>
      </c>
      <c r="AA98" s="4">
        <f t="shared" si="237"/>
        <v>114.15274912970733</v>
      </c>
      <c r="AB98" s="4">
        <f t="shared" si="238"/>
        <v>118.47609956589825</v>
      </c>
      <c r="AC98" s="4">
        <f t="shared" si="239"/>
        <v>120.77755661074016</v>
      </c>
      <c r="AD98" s="4">
        <f t="shared" si="240"/>
        <v>101.52583045943253</v>
      </c>
      <c r="AE98" s="4">
        <f t="shared" si="241"/>
        <v>92.638816473483928</v>
      </c>
      <c r="AF98" s="4">
        <f t="shared" si="242"/>
        <v>87.482361662108929</v>
      </c>
      <c r="AG98" s="4">
        <f t="shared" si="243"/>
        <v>87.084168332373153</v>
      </c>
      <c r="AI98" s="4">
        <f t="shared" si="244"/>
        <v>-2.9910882659880684</v>
      </c>
      <c r="AJ98" s="4">
        <f t="shared" si="245"/>
        <v>-3.0374158456487663</v>
      </c>
      <c r="AK98" s="4">
        <f t="shared" si="246"/>
        <v>1.4790921875139702</v>
      </c>
      <c r="AL98" s="4">
        <f t="shared" si="247"/>
        <v>-0.7699762490548494</v>
      </c>
      <c r="AM98" s="4">
        <f t="shared" si="248"/>
        <v>-0.85718314748753244</v>
      </c>
      <c r="AN98" s="4">
        <f t="shared" si="249"/>
        <v>1.0449004587217985</v>
      </c>
      <c r="AO98" s="4">
        <f t="shared" si="250"/>
        <v>-1.7935001995337103</v>
      </c>
      <c r="AP98" s="4">
        <f t="shared" si="251"/>
        <v>2.2503437117105136</v>
      </c>
      <c r="AQ98" s="4">
        <f t="shared" si="252"/>
        <v>4.1752508702926718</v>
      </c>
      <c r="AR98" s="4">
        <f t="shared" si="253"/>
        <v>1.5409004341017436</v>
      </c>
      <c r="AS98" s="4">
        <f t="shared" si="254"/>
        <v>3.8084433892598355</v>
      </c>
      <c r="AT98" s="4">
        <f t="shared" si="255"/>
        <v>-0.83583045943252898</v>
      </c>
      <c r="AU98" s="4">
        <f t="shared" si="256"/>
        <v>-3.5178164734839328</v>
      </c>
      <c r="AV98" s="4">
        <f t="shared" si="257"/>
        <v>-4.7043616621089228</v>
      </c>
      <c r="AW98" s="4">
        <f t="shared" si="257"/>
        <v>-4.229168332373149</v>
      </c>
      <c r="AY98" s="2">
        <f t="shared" si="308"/>
        <v>61.934522568916094</v>
      </c>
      <c r="AZ98" s="2">
        <f t="shared" si="147"/>
        <v>64.934001510014212</v>
      </c>
      <c r="BA98" s="2">
        <f t="shared" si="148"/>
        <v>66.227184415486789</v>
      </c>
      <c r="BB98" s="2">
        <f t="shared" si="149"/>
        <v>67.568604797057006</v>
      </c>
      <c r="BC98" s="2">
        <f t="shared" si="150"/>
        <v>67.973161882850633</v>
      </c>
      <c r="BD98" s="2">
        <f t="shared" si="151"/>
        <v>66.995203993910096</v>
      </c>
      <c r="BE98" s="2">
        <f t="shared" si="152"/>
        <v>67.429415255336522</v>
      </c>
      <c r="BF98" s="2">
        <f t="shared" si="153"/>
        <v>67.455620457240599</v>
      </c>
      <c r="BG98" s="2">
        <f t="shared" si="154"/>
        <v>67.556620583123873</v>
      </c>
      <c r="BH98" s="2">
        <f t="shared" si="155"/>
        <v>71.6250807635721</v>
      </c>
      <c r="BI98" s="2">
        <f t="shared" si="156"/>
        <v>84.308572424753237</v>
      </c>
      <c r="BJ98" s="2">
        <f t="shared" si="157"/>
        <v>74.279732493505989</v>
      </c>
      <c r="BK98" s="2">
        <f t="shared" si="158"/>
        <v>71.018438188950242</v>
      </c>
      <c r="BL98" s="2">
        <f t="shared" si="159"/>
        <v>71.317521365441635</v>
      </c>
      <c r="BM98" s="2">
        <f t="shared" si="160"/>
        <v>73.719326031754136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73.74446994865599</v>
      </c>
      <c r="DL98" s="2">
        <f t="shared" si="289"/>
        <v>79.908633468286112</v>
      </c>
      <c r="DM98" s="2">
        <f t="shared" si="289"/>
        <v>81.298923405186571</v>
      </c>
      <c r="DN98" s="2">
        <f t="shared" si="289"/>
        <v>80.561031988742954</v>
      </c>
      <c r="DO98" s="2">
        <f t="shared" si="289"/>
        <v>83.731722007722013</v>
      </c>
      <c r="DP98" s="2">
        <f t="shared" si="289"/>
        <v>82.652048262548277</v>
      </c>
      <c r="DQ98" s="2">
        <f t="shared" si="289"/>
        <v>79.842134491634496</v>
      </c>
      <c r="DR98" s="2">
        <f t="shared" si="289"/>
        <v>81.24355770944743</v>
      </c>
      <c r="DS98" s="2">
        <f t="shared" si="289"/>
        <v>82.550132620320866</v>
      </c>
      <c r="DT98" s="2">
        <f t="shared" si="289"/>
        <v>90.712612605042025</v>
      </c>
      <c r="DU98" s="2">
        <f t="shared" si="289"/>
        <v>95.556148387096769</v>
      </c>
      <c r="DV98" s="2">
        <f t="shared" si="289"/>
        <v>87.623682539682534</v>
      </c>
      <c r="DW98" s="2">
        <f t="shared" si="289"/>
        <v>83.518258671627066</v>
      </c>
      <c r="DX98" s="2">
        <f t="shared" si="289"/>
        <v>84.54114438502674</v>
      </c>
      <c r="DY98" s="2">
        <f t="shared" si="289"/>
        <v>81.261149128661472</v>
      </c>
      <c r="EA98" s="2">
        <f t="shared" si="228"/>
        <v>60.988577634408607</v>
      </c>
      <c r="EB98" s="2">
        <f t="shared" si="290"/>
        <v>64.10308221705948</v>
      </c>
      <c r="EC98" s="2">
        <f t="shared" si="291"/>
        <v>65.240338082919422</v>
      </c>
      <c r="ED98" s="2">
        <f t="shared" si="292"/>
        <v>66.78373032040416</v>
      </c>
      <c r="EE98" s="2">
        <f t="shared" si="293"/>
        <v>66.839688379389003</v>
      </c>
      <c r="EF98" s="2">
        <f t="shared" si="294"/>
        <v>65.9149908606921</v>
      </c>
      <c r="EG98" s="2">
        <f t="shared" si="295"/>
        <v>66.493082028675005</v>
      </c>
      <c r="EH98" s="2">
        <f t="shared" si="296"/>
        <v>66.402034012525363</v>
      </c>
      <c r="EI98" s="2">
        <f t="shared" si="297"/>
        <v>66.443482867657082</v>
      </c>
      <c r="EJ98" s="2">
        <f t="shared" si="298"/>
        <v>70.323477343733316</v>
      </c>
      <c r="EK98" s="2">
        <f t="shared" si="299"/>
        <v>83.423486790774604</v>
      </c>
      <c r="EL98" s="2">
        <f t="shared" si="300"/>
        <v>73.317874212812001</v>
      </c>
      <c r="EM98" s="2">
        <f t="shared" si="301"/>
        <v>70.142460398681962</v>
      </c>
      <c r="EN98" s="2">
        <f t="shared" si="302"/>
        <v>70.295245861563544</v>
      </c>
      <c r="EO98" s="2">
        <f t="shared" si="303"/>
        <v>73.066682156512002</v>
      </c>
      <c r="EQ98" s="2">
        <f t="shared" si="304"/>
        <v>59.955633497398885</v>
      </c>
      <c r="ER98" s="2">
        <f t="shared" si="305"/>
        <v>63.346081933375501</v>
      </c>
      <c r="ES98" s="2">
        <f t="shared" si="305"/>
        <v>64.322211185086005</v>
      </c>
      <c r="ET98" s="2">
        <f t="shared" si="305"/>
        <v>66.288894036503521</v>
      </c>
      <c r="EU98" s="2">
        <f t="shared" si="305"/>
        <v>66.451731907097667</v>
      </c>
      <c r="EV98" s="2">
        <f t="shared" si="305"/>
        <v>66.359314370640419</v>
      </c>
      <c r="EW98" s="2">
        <f t="shared" si="305"/>
        <v>66.44279046863457</v>
      </c>
      <c r="EX98" s="2">
        <f t="shared" si="305"/>
        <v>66.066766483328053</v>
      </c>
      <c r="EY98" s="2">
        <f t="shared" si="305"/>
        <v>67.694623424127315</v>
      </c>
      <c r="EZ98" s="2">
        <f t="shared" si="305"/>
        <v>69.375133006002955</v>
      </c>
      <c r="FA98" s="2">
        <f t="shared" si="305"/>
        <v>80.406076013471093</v>
      </c>
      <c r="FB98" s="2">
        <f t="shared" si="305"/>
        <v>73.729914087652531</v>
      </c>
      <c r="FC98" s="2">
        <f t="shared" si="305"/>
        <v>72.121701255907055</v>
      </c>
      <c r="FD98" s="2">
        <f t="shared" si="305"/>
        <v>72.127748789975129</v>
      </c>
      <c r="FE98" s="2">
        <f t="shared" si="305"/>
        <v>73.800455104771046</v>
      </c>
      <c r="FG98" s="2">
        <f t="shared" si="306"/>
        <v>0.92580306710685434</v>
      </c>
      <c r="FH98" s="2">
        <f t="shared" si="307"/>
        <v>0.94740222186985512</v>
      </c>
      <c r="FI98" s="2">
        <f t="shared" si="307"/>
        <v>0.93850522388197799</v>
      </c>
      <c r="FJ98" s="2">
        <f t="shared" si="307"/>
        <v>0.94299444551671652</v>
      </c>
      <c r="FK98" s="2">
        <f t="shared" si="307"/>
        <v>0.93287630792627396</v>
      </c>
      <c r="FL98" s="2">
        <f t="shared" si="307"/>
        <v>0.93548518718127338</v>
      </c>
      <c r="FM98" s="2">
        <f t="shared" si="307"/>
        <v>0.92985385558380196</v>
      </c>
      <c r="FN98" s="2">
        <f t="shared" si="307"/>
        <v>0.92897980950627146</v>
      </c>
      <c r="FO98" s="2">
        <f t="shared" si="307"/>
        <v>0.93099638372029314</v>
      </c>
      <c r="FP98" s="2">
        <f t="shared" si="307"/>
        <v>0.9361045145430581</v>
      </c>
      <c r="FQ98" s="2">
        <f t="shared" si="307"/>
        <v>0.92679894949575703</v>
      </c>
      <c r="FR98" s="2">
        <f t="shared" si="307"/>
        <v>0.93278901571719086</v>
      </c>
      <c r="FS98" s="2">
        <f t="shared" si="307"/>
        <v>0.93461916944773604</v>
      </c>
      <c r="FT98" s="2">
        <f t="shared" si="307"/>
        <v>0.92831250193094939</v>
      </c>
      <c r="FU98" s="2">
        <f t="shared" si="307"/>
        <v>0.92040773913811902</v>
      </c>
      <c r="FW98" s="2">
        <f t="shared" si="324"/>
        <v>4.8710429431656925E-4</v>
      </c>
      <c r="FX98" s="2">
        <f t="shared" si="164"/>
        <v>5.5163120928402611E-4</v>
      </c>
      <c r="FY98" s="2">
        <f t="shared" si="165"/>
        <v>7.327708176249533E-4</v>
      </c>
      <c r="FZ98" s="2">
        <f t="shared" si="166"/>
        <v>1.0270957300568199E-3</v>
      </c>
      <c r="GA98" s="2">
        <f t="shared" si="167"/>
        <v>9.8505975002793249E-4</v>
      </c>
      <c r="GB98" s="2">
        <f t="shared" si="168"/>
        <v>9.5652782590748551E-4</v>
      </c>
      <c r="GC98" s="2">
        <f t="shared" si="169"/>
        <v>1.020752281396602E-3</v>
      </c>
      <c r="GD98" s="2">
        <f t="shared" si="170"/>
        <v>1.3762008461084825E-3</v>
      </c>
      <c r="GE98" s="2">
        <f t="shared" si="171"/>
        <v>1.3752542617601871E-3</v>
      </c>
      <c r="GF98" s="2">
        <f t="shared" si="172"/>
        <v>1.2340198419856841E-3</v>
      </c>
      <c r="GG98" s="2">
        <f t="shared" si="173"/>
        <v>1.0068036833070966E-3</v>
      </c>
      <c r="GH98" s="2">
        <f t="shared" si="174"/>
        <v>8.5142750798946774E-4</v>
      </c>
      <c r="GI98" s="2">
        <f t="shared" si="175"/>
        <v>7.3613571499795642E-4</v>
      </c>
      <c r="GJ98" s="2">
        <f t="shared" si="176"/>
        <v>5.5807877279242287E-4</v>
      </c>
      <c r="GK98" s="2">
        <f t="shared" si="177"/>
        <v>5.829083393543745E-4</v>
      </c>
      <c r="GM98" s="86">
        <f t="shared" si="325"/>
        <v>1.6004046491419052E-2</v>
      </c>
      <c r="GN98" s="86">
        <f t="shared" si="178"/>
        <v>1.1001175318895852E-5</v>
      </c>
      <c r="GO98" s="86">
        <f t="shared" si="179"/>
        <v>3.6005464224396047E-6</v>
      </c>
      <c r="GP98" s="86">
        <f t="shared" si="180"/>
        <v>1.3833632503506766E-7</v>
      </c>
      <c r="GQ98" s="86">
        <f t="shared" si="181"/>
        <v>3.7523530240138501E-7</v>
      </c>
      <c r="GR98" s="86">
        <f t="shared" si="182"/>
        <v>8.3606565221882381E-7</v>
      </c>
      <c r="GS98" s="86">
        <f t="shared" si="183"/>
        <v>5.3593039541696008E-7</v>
      </c>
      <c r="GT98" s="86">
        <f t="shared" si="184"/>
        <v>9.3490399223894293E-9</v>
      </c>
      <c r="GU98" s="86">
        <f t="shared" si="185"/>
        <v>5.5698008677198149E-10</v>
      </c>
      <c r="GV98" s="86">
        <f t="shared" si="186"/>
        <v>5.0062434989636335E-11</v>
      </c>
      <c r="GW98" s="86">
        <f t="shared" si="187"/>
        <v>2.2749384620396149E-7</v>
      </c>
      <c r="GX98" s="86">
        <f t="shared" si="188"/>
        <v>1.3234557599425945E-8</v>
      </c>
      <c r="GY98" s="86">
        <f t="shared" si="189"/>
        <v>2.8625503115682656E-7</v>
      </c>
      <c r="GZ98" s="86">
        <f t="shared" si="190"/>
        <v>1.6027461547405408E-8</v>
      </c>
      <c r="HA98" s="86">
        <f t="shared" si="191"/>
        <v>2.5921506993126061E-9</v>
      </c>
      <c r="HC98" s="86">
        <f t="shared" si="326"/>
        <v>2.2850407647760071E-2</v>
      </c>
      <c r="HD98" s="86">
        <f t="shared" si="192"/>
        <v>8.2172895158083403E-2</v>
      </c>
      <c r="HE98" s="86">
        <f t="shared" si="193"/>
        <v>8.7644192687459488E-2</v>
      </c>
      <c r="HF98" s="86">
        <f t="shared" si="194"/>
        <v>0.10410735337795857</v>
      </c>
      <c r="HG98" s="86">
        <f t="shared" si="195"/>
        <v>8.0677523128331402E-2</v>
      </c>
      <c r="HH98" s="86">
        <f t="shared" si="196"/>
        <v>9.5144385737802831E-2</v>
      </c>
      <c r="HI98" s="86">
        <f t="shared" si="197"/>
        <v>7.7764586307948011E-2</v>
      </c>
      <c r="HJ98" s="86">
        <f t="shared" si="198"/>
        <v>0.11588932663711139</v>
      </c>
      <c r="HK98" s="86">
        <f t="shared" si="199"/>
        <v>0.14405474824898212</v>
      </c>
      <c r="HL98" s="86">
        <f t="shared" si="200"/>
        <v>0.16694295091219166</v>
      </c>
      <c r="HM98" s="86">
        <f t="shared" si="201"/>
        <v>0.12123280328571455</v>
      </c>
      <c r="HN98" s="86">
        <f t="shared" si="202"/>
        <v>7.9973156292536651E-2</v>
      </c>
      <c r="HO98" s="86">
        <f t="shared" si="203"/>
        <v>5.7498419603841659E-2</v>
      </c>
      <c r="HP98" s="86">
        <f t="shared" si="204"/>
        <v>4.6106453955359589E-2</v>
      </c>
      <c r="HQ98" s="86">
        <f t="shared" si="205"/>
        <v>4.4884940645764572E-2</v>
      </c>
      <c r="HS98" s="86">
        <f t="shared" si="327"/>
        <v>1.2309626391224048E-17</v>
      </c>
      <c r="HT98" s="86">
        <f t="shared" si="206"/>
        <v>1.3110061589951219E-17</v>
      </c>
      <c r="HU98" s="86">
        <f t="shared" si="207"/>
        <v>5.1844204264007922E-19</v>
      </c>
      <c r="HV98" s="86">
        <f t="shared" si="208"/>
        <v>2.9368111677719699E-16</v>
      </c>
      <c r="HW98" s="86">
        <f t="shared" si="209"/>
        <v>9.2503790517918442E-19</v>
      </c>
      <c r="HX98" s="86">
        <f t="shared" si="210"/>
        <v>3.0481238186669756E-19</v>
      </c>
      <c r="HY98" s="86">
        <f t="shared" si="211"/>
        <v>1.7586260571928435E-19</v>
      </c>
      <c r="HZ98" s="86">
        <f t="shared" si="212"/>
        <v>5.6664853996216104E-19</v>
      </c>
      <c r="IA98" s="86">
        <f t="shared" si="213"/>
        <v>4.3140866378176907E-18</v>
      </c>
      <c r="IB98" s="86">
        <f t="shared" si="214"/>
        <v>2.1395011700919057E-16</v>
      </c>
      <c r="IC98" s="86">
        <f t="shared" si="215"/>
        <v>4.2971787297461677E-19</v>
      </c>
      <c r="ID98" s="86">
        <f t="shared" si="216"/>
        <v>7.1037109546749964E-19</v>
      </c>
      <c r="IE98" s="86">
        <f t="shared" si="217"/>
        <v>9.3860137708909057E-20</v>
      </c>
      <c r="IF98" s="86">
        <f t="shared" si="218"/>
        <v>2.5929643963141862E-20</v>
      </c>
      <c r="IG98" s="86">
        <f t="shared" si="219"/>
        <v>2.3409065413552101E-16</v>
      </c>
      <c r="II98" s="86">
        <f t="shared" si="328"/>
        <v>9.5002916316644659E-87</v>
      </c>
      <c r="IJ98" s="86">
        <f t="shared" si="329"/>
        <v>1.6947573620834138E-95</v>
      </c>
      <c r="IK98" s="86">
        <f t="shared" si="330"/>
        <v>7.4394076941725691E-104</v>
      </c>
      <c r="IL98" s="86">
        <f t="shared" si="331"/>
        <v>1.4389645936669755E-88</v>
      </c>
      <c r="IM98" s="86">
        <f t="shared" si="332"/>
        <v>2.2311287935734924E-103</v>
      </c>
      <c r="IN98" s="86">
        <f t="shared" si="333"/>
        <v>1.2490457263196068E-106</v>
      </c>
      <c r="IO98" s="86">
        <f t="shared" si="334"/>
        <v>2.1410434577984385E-105</v>
      </c>
      <c r="IP98" s="86">
        <f t="shared" si="335"/>
        <v>4.9708008601252491E-104</v>
      </c>
      <c r="IQ98" s="86">
        <f t="shared" si="336"/>
        <v>3.0842887314019747E-101</v>
      </c>
      <c r="IR98" s="86">
        <f t="shared" si="337"/>
        <v>1.4108763169618899E-90</v>
      </c>
      <c r="IS98" s="86">
        <f t="shared" si="338"/>
        <v>6.8629781601679183E-104</v>
      </c>
      <c r="IT98" s="86">
        <f t="shared" si="339"/>
        <v>1.3018926697120325E-104</v>
      </c>
      <c r="IU98" s="86">
        <f t="shared" si="340"/>
        <v>6.1528797331752686E-104</v>
      </c>
      <c r="IV98" s="86">
        <f t="shared" si="341"/>
        <v>2.0314464666809249E-70</v>
      </c>
      <c r="IW98" s="86">
        <f t="shared" si="342"/>
        <v>1.3087745543996246E-40</v>
      </c>
      <c r="IY98" s="86">
        <f t="shared" si="343"/>
        <v>3.8854454139179137E-2</v>
      </c>
      <c r="IZ98" s="86">
        <f t="shared" si="344"/>
        <v>8.2183896333402312E-2</v>
      </c>
      <c r="JA98" s="86">
        <f t="shared" si="345"/>
        <v>8.7647793233881929E-2</v>
      </c>
      <c r="JB98" s="86">
        <f t="shared" si="346"/>
        <v>0.10410749171428389</v>
      </c>
      <c r="JC98" s="86">
        <f t="shared" si="347"/>
        <v>8.0677898363633802E-2</v>
      </c>
      <c r="JD98" s="86">
        <f t="shared" si="348"/>
        <v>9.5145221803455055E-2</v>
      </c>
      <c r="JE98" s="86">
        <f t="shared" si="349"/>
        <v>7.7765122238343434E-2</v>
      </c>
      <c r="JF98" s="86">
        <f t="shared" si="350"/>
        <v>0.11588933598615131</v>
      </c>
      <c r="JG98" s="86">
        <f t="shared" si="351"/>
        <v>0.1440547488059622</v>
      </c>
      <c r="JH98" s="86">
        <f t="shared" si="352"/>
        <v>0.16694295096225431</v>
      </c>
      <c r="JI98" s="86">
        <f t="shared" si="353"/>
        <v>0.12123303077956075</v>
      </c>
      <c r="JJ98" s="86">
        <f t="shared" si="354"/>
        <v>7.9973169527094254E-2</v>
      </c>
      <c r="JK98" s="86">
        <f t="shared" si="355"/>
        <v>5.7498705858872817E-2</v>
      </c>
      <c r="JL98" s="86">
        <f t="shared" si="356"/>
        <v>4.6106469982821134E-2</v>
      </c>
      <c r="JM98" s="86">
        <f t="shared" si="357"/>
        <v>4.488494323791551E-2</v>
      </c>
    </row>
    <row r="99" spans="2:273" x14ac:dyDescent="0.25">
      <c r="B99" s="2">
        <v>72</v>
      </c>
      <c r="C99" s="37">
        <v>72.754000000000005</v>
      </c>
      <c r="D99" s="37">
        <v>106.717</v>
      </c>
      <c r="E99" s="37">
        <v>115.61</v>
      </c>
      <c r="F99" s="37">
        <v>117.39</v>
      </c>
      <c r="G99" s="37">
        <v>112.35599999999999</v>
      </c>
      <c r="H99" s="37">
        <v>114.407</v>
      </c>
      <c r="I99" s="37">
        <v>107.932</v>
      </c>
      <c r="J99" s="37">
        <v>123.569</v>
      </c>
      <c r="K99" s="37">
        <v>133.517</v>
      </c>
      <c r="L99" s="37">
        <v>133.155</v>
      </c>
      <c r="M99" s="37">
        <v>139.10300000000001</v>
      </c>
      <c r="N99" s="37">
        <v>114.017</v>
      </c>
      <c r="O99" s="37">
        <v>98.879000000000005</v>
      </c>
      <c r="P99" s="37">
        <v>88.936999999999998</v>
      </c>
      <c r="Q99" s="37">
        <v>91.018000000000001</v>
      </c>
      <c r="S99" s="4">
        <f t="shared" si="229"/>
        <v>76.343867450656603</v>
      </c>
      <c r="T99" s="4">
        <f t="shared" si="230"/>
        <v>104.53793195822304</v>
      </c>
      <c r="U99" s="4">
        <f t="shared" si="231"/>
        <v>111.36816782033979</v>
      </c>
      <c r="V99" s="4">
        <f t="shared" si="232"/>
        <v>115.31978640782491</v>
      </c>
      <c r="W99" s="4">
        <f t="shared" si="233"/>
        <v>109.64188781568697</v>
      </c>
      <c r="X99" s="4">
        <f t="shared" si="234"/>
        <v>112.26720283770226</v>
      </c>
      <c r="Y99" s="4">
        <f t="shared" si="235"/>
        <v>106.0116410346901</v>
      </c>
      <c r="Z99" s="4">
        <f t="shared" si="236"/>
        <v>118.27968269137381</v>
      </c>
      <c r="AA99" s="4">
        <f t="shared" si="237"/>
        <v>126.68270427555588</v>
      </c>
      <c r="AB99" s="4">
        <f t="shared" si="238"/>
        <v>129.32238038094451</v>
      </c>
      <c r="AC99" s="4">
        <f t="shared" si="239"/>
        <v>130.69755679087825</v>
      </c>
      <c r="AD99" s="4">
        <f t="shared" si="240"/>
        <v>110.02304009943282</v>
      </c>
      <c r="AE99" s="4">
        <f t="shared" si="241"/>
        <v>99.902234100694258</v>
      </c>
      <c r="AF99" s="4">
        <f t="shared" si="242"/>
        <v>93.445659701093916</v>
      </c>
      <c r="AG99" s="4">
        <f t="shared" si="243"/>
        <v>92.831548229111036</v>
      </c>
      <c r="AI99" s="4">
        <f t="shared" si="244"/>
        <v>-3.5898674506565982</v>
      </c>
      <c r="AJ99" s="4">
        <f t="shared" si="245"/>
        <v>2.1790680417769579</v>
      </c>
      <c r="AK99" s="4">
        <f t="shared" si="246"/>
        <v>4.2418321796602072</v>
      </c>
      <c r="AL99" s="4">
        <f t="shared" si="247"/>
        <v>2.0702135921750937</v>
      </c>
      <c r="AM99" s="4">
        <f t="shared" si="248"/>
        <v>2.7141121843130236</v>
      </c>
      <c r="AN99" s="4">
        <f t="shared" si="249"/>
        <v>2.1397971622977394</v>
      </c>
      <c r="AO99" s="4">
        <f t="shared" si="250"/>
        <v>1.9203589653099016</v>
      </c>
      <c r="AP99" s="4">
        <f t="shared" si="251"/>
        <v>5.2893173086261953</v>
      </c>
      <c r="AQ99" s="4">
        <f t="shared" si="252"/>
        <v>6.834295724444118</v>
      </c>
      <c r="AR99" s="4">
        <f t="shared" si="253"/>
        <v>3.8326196190554924</v>
      </c>
      <c r="AS99" s="4">
        <f t="shared" si="254"/>
        <v>8.4054432091217564</v>
      </c>
      <c r="AT99" s="4">
        <f t="shared" si="255"/>
        <v>3.9939599005671766</v>
      </c>
      <c r="AU99" s="4">
        <f t="shared" si="256"/>
        <v>-1.0232341006942534</v>
      </c>
      <c r="AV99" s="4">
        <f t="shared" si="257"/>
        <v>-4.5086597010939187</v>
      </c>
      <c r="AW99" s="4">
        <f t="shared" si="257"/>
        <v>-1.813548229111035</v>
      </c>
      <c r="AY99" s="2">
        <f t="shared" si="308"/>
        <v>61.775314177659368</v>
      </c>
      <c r="AZ99" s="2">
        <f t="shared" si="147"/>
        <v>64.79447398548065</v>
      </c>
      <c r="BA99" s="2">
        <f t="shared" si="148"/>
        <v>66.055059903796064</v>
      </c>
      <c r="BB99" s="2">
        <f t="shared" si="149"/>
        <v>67.398714139085371</v>
      </c>
      <c r="BC99" s="2">
        <f t="shared" si="150"/>
        <v>67.786422246807476</v>
      </c>
      <c r="BD99" s="2">
        <f t="shared" si="151"/>
        <v>66.85556072295833</v>
      </c>
      <c r="BE99" s="2">
        <f t="shared" si="152"/>
        <v>67.268029235046583</v>
      </c>
      <c r="BF99" s="2">
        <f t="shared" si="153"/>
        <v>67.251777506738449</v>
      </c>
      <c r="BG99" s="2">
        <f t="shared" si="154"/>
        <v>67.415939849058631</v>
      </c>
      <c r="BH99" s="2">
        <f t="shared" si="155"/>
        <v>71.42140506978852</v>
      </c>
      <c r="BI99" s="2">
        <f t="shared" si="156"/>
        <v>83.953468530864129</v>
      </c>
      <c r="BJ99" s="2">
        <f t="shared" si="157"/>
        <v>74.085205303516233</v>
      </c>
      <c r="BK99" s="2">
        <f t="shared" si="158"/>
        <v>70.86872006823512</v>
      </c>
      <c r="BL99" s="2">
        <f t="shared" si="159"/>
        <v>71.183047839895934</v>
      </c>
      <c r="BM99" s="2">
        <f t="shared" si="160"/>
        <v>73.613718423924738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73.858536091815168</v>
      </c>
      <c r="DL99" s="2">
        <f t="shared" si="289"/>
        <v>80.089027800269918</v>
      </c>
      <c r="DM99" s="2">
        <f t="shared" si="289"/>
        <v>81.50171079986869</v>
      </c>
      <c r="DN99" s="2">
        <f t="shared" si="289"/>
        <v>80.7030753283302</v>
      </c>
      <c r="DO99" s="2">
        <f t="shared" si="289"/>
        <v>83.940209137709147</v>
      </c>
      <c r="DP99" s="2">
        <f t="shared" si="289"/>
        <v>82.843710682110697</v>
      </c>
      <c r="DQ99" s="2">
        <f t="shared" si="289"/>
        <v>80.008291505791505</v>
      </c>
      <c r="DR99" s="2">
        <f t="shared" si="289"/>
        <v>81.400520944741558</v>
      </c>
      <c r="DS99" s="2">
        <f t="shared" si="289"/>
        <v>82.729911229946538</v>
      </c>
      <c r="DT99" s="2">
        <f t="shared" si="289"/>
        <v>90.922020168067235</v>
      </c>
      <c r="DU99" s="2">
        <f t="shared" si="289"/>
        <v>95.855064516129019</v>
      </c>
      <c r="DV99" s="2">
        <f t="shared" si="289"/>
        <v>87.869701587301591</v>
      </c>
      <c r="DW99" s="2">
        <f t="shared" si="289"/>
        <v>83.675957982273744</v>
      </c>
      <c r="DX99" s="2">
        <f t="shared" si="289"/>
        <v>84.75779526355997</v>
      </c>
      <c r="DY99" s="2">
        <f t="shared" si="289"/>
        <v>81.361836559139775</v>
      </c>
      <c r="EA99" s="2">
        <f t="shared" si="228"/>
        <v>60.892710537634414</v>
      </c>
      <c r="EB99" s="2">
        <f t="shared" si="290"/>
        <v>64.020534737636055</v>
      </c>
      <c r="EC99" s="2">
        <f t="shared" si="291"/>
        <v>65.132747208088176</v>
      </c>
      <c r="ED99" s="2">
        <f t="shared" si="292"/>
        <v>66.665782715528763</v>
      </c>
      <c r="EE99" s="2">
        <f t="shared" si="293"/>
        <v>66.72680767524399</v>
      </c>
      <c r="EF99" s="2">
        <f t="shared" si="294"/>
        <v>65.849490683229803</v>
      </c>
      <c r="EG99" s="2">
        <f t="shared" si="295"/>
        <v>66.391558318226757</v>
      </c>
      <c r="EH99" s="2">
        <f t="shared" si="296"/>
        <v>66.265810249625119</v>
      </c>
      <c r="EI99" s="2">
        <f t="shared" si="297"/>
        <v>66.378806801144876</v>
      </c>
      <c r="EJ99" s="2">
        <f t="shared" si="298"/>
        <v>70.208789692056953</v>
      </c>
      <c r="EK99" s="2">
        <f t="shared" si="299"/>
        <v>83.099614942887456</v>
      </c>
      <c r="EL99" s="2">
        <f t="shared" si="300"/>
        <v>73.178975914325221</v>
      </c>
      <c r="EM99" s="2">
        <f t="shared" si="301"/>
        <v>70.049979756321477</v>
      </c>
      <c r="EN99" s="2">
        <f t="shared" si="302"/>
        <v>70.225838183290463</v>
      </c>
      <c r="EO99" s="2">
        <f t="shared" si="303"/>
        <v>73.00216835510642</v>
      </c>
      <c r="EQ99" s="2">
        <f t="shared" si="304"/>
        <v>59.883975857903934</v>
      </c>
      <c r="ER99" s="2">
        <f t="shared" si="305"/>
        <v>63.282910523263098</v>
      </c>
      <c r="ES99" s="2">
        <f t="shared" si="305"/>
        <v>64.240229613082235</v>
      </c>
      <c r="ET99" s="2">
        <f t="shared" si="305"/>
        <v>66.184478111486044</v>
      </c>
      <c r="EU99" s="2">
        <f t="shared" si="305"/>
        <v>66.348943295313489</v>
      </c>
      <c r="EV99" s="2">
        <f t="shared" si="305"/>
        <v>66.280573883007776</v>
      </c>
      <c r="EW99" s="2">
        <f t="shared" si="305"/>
        <v>66.34099403149763</v>
      </c>
      <c r="EX99" s="2">
        <f t="shared" si="305"/>
        <v>65.94087952478057</v>
      </c>
      <c r="EY99" s="2">
        <f t="shared" si="305"/>
        <v>67.598336803235199</v>
      </c>
      <c r="EZ99" s="2">
        <f t="shared" si="305"/>
        <v>69.293064334518604</v>
      </c>
      <c r="FA99" s="2">
        <f t="shared" si="305"/>
        <v>80.180238293042862</v>
      </c>
      <c r="FB99" s="2">
        <f t="shared" si="305"/>
        <v>73.578271484911525</v>
      </c>
      <c r="FC99" s="2">
        <f t="shared" si="305"/>
        <v>71.969178303066712</v>
      </c>
      <c r="FD99" s="2">
        <f t="shared" si="305"/>
        <v>71.995088862032262</v>
      </c>
      <c r="FE99" s="2">
        <f t="shared" si="305"/>
        <v>73.706877900642056</v>
      </c>
      <c r="FG99" s="2">
        <f t="shared" si="306"/>
        <v>0.93188691491796805</v>
      </c>
      <c r="FH99" s="2">
        <f t="shared" si="307"/>
        <v>0.95180721837049542</v>
      </c>
      <c r="FI99" s="2">
        <f t="shared" si="307"/>
        <v>0.94361098376975761</v>
      </c>
      <c r="FJ99" s="2">
        <f t="shared" si="307"/>
        <v>0.94774822826691063</v>
      </c>
      <c r="FK99" s="2">
        <f t="shared" si="307"/>
        <v>0.93841875674021835</v>
      </c>
      <c r="FL99" s="2">
        <f t="shared" si="307"/>
        <v>0.94082588336959039</v>
      </c>
      <c r="FM99" s="2">
        <f t="shared" si="307"/>
        <v>0.93562864951729641</v>
      </c>
      <c r="FN99" s="2">
        <f t="shared" si="307"/>
        <v>0.93482151565491378</v>
      </c>
      <c r="FO99" s="2">
        <f t="shared" si="307"/>
        <v>0.93668352356170992</v>
      </c>
      <c r="FP99" s="2">
        <f t="shared" si="307"/>
        <v>0.94139715301744153</v>
      </c>
      <c r="FQ99" s="2">
        <f t="shared" si="307"/>
        <v>0.93280706558433468</v>
      </c>
      <c r="FR99" s="2">
        <f t="shared" si="307"/>
        <v>0.93833819588422884</v>
      </c>
      <c r="FS99" s="2">
        <f t="shared" si="307"/>
        <v>0.94002696068564384</v>
      </c>
      <c r="FT99" s="2">
        <f t="shared" si="307"/>
        <v>0.93420520941509411</v>
      </c>
      <c r="FU99" s="2">
        <f t="shared" si="307"/>
        <v>0.9268990506866428</v>
      </c>
      <c r="FW99" s="2">
        <f t="shared" si="324"/>
        <v>5.3407413918175591E-4</v>
      </c>
      <c r="FX99" s="2">
        <f t="shared" si="164"/>
        <v>6.0481940457106571E-4</v>
      </c>
      <c r="FY99" s="2">
        <f t="shared" si="165"/>
        <v>8.034104260655708E-4</v>
      </c>
      <c r="FZ99" s="2">
        <f t="shared" si="166"/>
        <v>1.1260764878011551E-3</v>
      </c>
      <c r="GA99" s="2">
        <f t="shared" si="167"/>
        <v>1.0799938986529381E-3</v>
      </c>
      <c r="GB99" s="2">
        <f t="shared" si="168"/>
        <v>1.0487151254021075E-3</v>
      </c>
      <c r="GC99" s="2">
        <f t="shared" si="169"/>
        <v>1.1191224086608024E-3</v>
      </c>
      <c r="GD99" s="2">
        <f t="shared" si="170"/>
        <v>1.5087738962691886E-3</v>
      </c>
      <c r="GE99" s="2">
        <f t="shared" si="171"/>
        <v>1.5077362626342305E-3</v>
      </c>
      <c r="GF99" s="2">
        <f t="shared" si="172"/>
        <v>1.3529147777122754E-3</v>
      </c>
      <c r="GG99" s="2">
        <f t="shared" si="173"/>
        <v>1.1038310663502111E-3</v>
      </c>
      <c r="GH99" s="2">
        <f t="shared" si="174"/>
        <v>9.3349501691483618E-4</v>
      </c>
      <c r="GI99" s="2">
        <f t="shared" si="175"/>
        <v>8.0709943985116952E-4</v>
      </c>
      <c r="GJ99" s="2">
        <f t="shared" si="176"/>
        <v>6.1188826054437903E-4</v>
      </c>
      <c r="GK99" s="2">
        <f t="shared" si="177"/>
        <v>6.3911034219976833E-4</v>
      </c>
      <c r="GM99" s="86">
        <f t="shared" si="325"/>
        <v>6.3497567331396009E-3</v>
      </c>
      <c r="GN99" s="86">
        <f t="shared" si="178"/>
        <v>1.7475725870101635E-6</v>
      </c>
      <c r="GO99" s="86">
        <f t="shared" si="179"/>
        <v>5.1521216217307977E-7</v>
      </c>
      <c r="GP99" s="86">
        <f t="shared" si="180"/>
        <v>1.1316291501591359E-8</v>
      </c>
      <c r="GQ99" s="86">
        <f t="shared" si="181"/>
        <v>3.6653739611858668E-8</v>
      </c>
      <c r="GR99" s="86">
        <f t="shared" si="182"/>
        <v>1.0211324895717213E-7</v>
      </c>
      <c r="GS99" s="86">
        <f t="shared" si="183"/>
        <v>5.2232840047753293E-8</v>
      </c>
      <c r="GT99" s="86">
        <f t="shared" si="184"/>
        <v>5.5537059085980354E-10</v>
      </c>
      <c r="GU99" s="86">
        <f t="shared" si="185"/>
        <v>2.216922506756751E-11</v>
      </c>
      <c r="GV99" s="86">
        <f t="shared" si="186"/>
        <v>1.4364248284468996E-12</v>
      </c>
      <c r="GW99" s="86">
        <f t="shared" si="187"/>
        <v>2.5617189913722201E-8</v>
      </c>
      <c r="GX99" s="86">
        <f t="shared" si="188"/>
        <v>7.3649005161239786E-10</v>
      </c>
      <c r="GY99" s="86">
        <f t="shared" si="189"/>
        <v>2.43081278076205E-8</v>
      </c>
      <c r="GZ99" s="86">
        <f t="shared" si="190"/>
        <v>9.9022503493340732E-10</v>
      </c>
      <c r="HA99" s="86">
        <f t="shared" si="191"/>
        <v>1.3113828660622235E-10</v>
      </c>
      <c r="HC99" s="86">
        <f t="shared" si="326"/>
        <v>3.2671353288886526E-2</v>
      </c>
      <c r="HD99" s="86">
        <f t="shared" si="192"/>
        <v>0.11207841508478442</v>
      </c>
      <c r="HE99" s="86">
        <f t="shared" si="193"/>
        <v>0.12209746269669268</v>
      </c>
      <c r="HF99" s="86">
        <f t="shared" si="194"/>
        <v>0.14193929364456448</v>
      </c>
      <c r="HG99" s="86">
        <f t="shared" si="195"/>
        <v>0.1145013566271407</v>
      </c>
      <c r="HH99" s="86">
        <f t="shared" si="196"/>
        <v>0.13401322223136683</v>
      </c>
      <c r="HI99" s="86">
        <f t="shared" si="197"/>
        <v>0.11121208809485653</v>
      </c>
      <c r="HJ99" s="86">
        <f t="shared" si="198"/>
        <v>0.16312325119918036</v>
      </c>
      <c r="HK99" s="86">
        <f t="shared" si="199"/>
        <v>0.19854619292143469</v>
      </c>
      <c r="HL99" s="86">
        <f t="shared" si="200"/>
        <v>0.22273543542136082</v>
      </c>
      <c r="HM99" s="86">
        <f t="shared" si="201"/>
        <v>0.16753421398157631</v>
      </c>
      <c r="HN99" s="86">
        <f t="shared" si="202"/>
        <v>0.11300493666156899</v>
      </c>
      <c r="HO99" s="86">
        <f t="shared" si="203"/>
        <v>8.232056519042312E-2</v>
      </c>
      <c r="HP99" s="86">
        <f t="shared" si="204"/>
        <v>6.7714929358324641E-2</v>
      </c>
      <c r="HQ99" s="86">
        <f t="shared" si="205"/>
        <v>6.9426166255854987E-2</v>
      </c>
      <c r="HS99" s="86">
        <f t="shared" si="327"/>
        <v>4.7072671551325859E-17</v>
      </c>
      <c r="HT99" s="86">
        <f t="shared" si="206"/>
        <v>5.4787476111469453E-17</v>
      </c>
      <c r="HU99" s="86">
        <f t="shared" si="207"/>
        <v>2.6076905343564058E-18</v>
      </c>
      <c r="HV99" s="86">
        <f t="shared" si="208"/>
        <v>1.2352177960226915E-15</v>
      </c>
      <c r="HW99" s="86">
        <f t="shared" si="209"/>
        <v>4.9036125980698449E-18</v>
      </c>
      <c r="HX99" s="86">
        <f t="shared" si="210"/>
        <v>1.6856469312564088E-18</v>
      </c>
      <c r="HY99" s="86">
        <f t="shared" si="211"/>
        <v>9.8950351729481184E-19</v>
      </c>
      <c r="HZ99" s="86">
        <f t="shared" si="212"/>
        <v>3.3200028348416166E-18</v>
      </c>
      <c r="IA99" s="86">
        <f t="shared" si="213"/>
        <v>2.3605940101524609E-17</v>
      </c>
      <c r="IB99" s="86">
        <f t="shared" si="214"/>
        <v>9.5804314685751668E-16</v>
      </c>
      <c r="IC99" s="86">
        <f t="shared" si="215"/>
        <v>2.3363861752198391E-18</v>
      </c>
      <c r="ID99" s="86">
        <f t="shared" si="216"/>
        <v>3.6952290104870266E-18</v>
      </c>
      <c r="IE99" s="86">
        <f t="shared" si="217"/>
        <v>4.8903679819159313E-19</v>
      </c>
      <c r="IF99" s="86">
        <f t="shared" si="218"/>
        <v>1.3704950790659999E-19</v>
      </c>
      <c r="IG99" s="86">
        <f t="shared" si="219"/>
        <v>8.8314341375308303E-16</v>
      </c>
      <c r="II99" s="86">
        <f t="shared" si="328"/>
        <v>1.0344012046807842E-84</v>
      </c>
      <c r="IJ99" s="86">
        <f t="shared" si="329"/>
        <v>3.2555758430347333E-93</v>
      </c>
      <c r="IK99" s="86">
        <f t="shared" si="330"/>
        <v>2.8565256264848299E-101</v>
      </c>
      <c r="IL99" s="86">
        <f t="shared" si="331"/>
        <v>2.9028577423310052E-86</v>
      </c>
      <c r="IM99" s="86">
        <f t="shared" si="332"/>
        <v>1.0716755984161913E-100</v>
      </c>
      <c r="IN99" s="86">
        <f t="shared" si="333"/>
        <v>7.1165435584214813E-104</v>
      </c>
      <c r="IO99" s="86">
        <f t="shared" si="334"/>
        <v>1.2007447183393075E-102</v>
      </c>
      <c r="IP99" s="86">
        <f t="shared" si="335"/>
        <v>3.3990926146358957E-101</v>
      </c>
      <c r="IQ99" s="86">
        <f t="shared" si="336"/>
        <v>1.7636746424778539E-98</v>
      </c>
      <c r="IR99" s="86">
        <f t="shared" si="337"/>
        <v>3.7308883529338133E-88</v>
      </c>
      <c r="IS99" s="86">
        <f t="shared" si="338"/>
        <v>3.4676659798739427E-101</v>
      </c>
      <c r="IT99" s="86">
        <f t="shared" si="339"/>
        <v>5.9291921253099738E-102</v>
      </c>
      <c r="IU99" s="86">
        <f t="shared" si="340"/>
        <v>2.3828581760051581E-101</v>
      </c>
      <c r="IV99" s="86">
        <f t="shared" si="341"/>
        <v>9.6280120483674918E-69</v>
      </c>
      <c r="IW99" s="86">
        <f t="shared" si="342"/>
        <v>1.1817579850087549E-39</v>
      </c>
      <c r="IY99" s="86">
        <f t="shared" si="343"/>
        <v>3.9021110022026177E-2</v>
      </c>
      <c r="IZ99" s="86">
        <f t="shared" si="344"/>
        <v>0.11208016265737149</v>
      </c>
      <c r="JA99" s="86">
        <f t="shared" si="345"/>
        <v>0.12209797790885485</v>
      </c>
      <c r="JB99" s="86">
        <f t="shared" si="346"/>
        <v>0.14193930496085724</v>
      </c>
      <c r="JC99" s="86">
        <f t="shared" si="347"/>
        <v>0.11450139328088031</v>
      </c>
      <c r="JD99" s="86">
        <f t="shared" si="348"/>
        <v>0.1340133243446158</v>
      </c>
      <c r="JE99" s="86">
        <f t="shared" si="349"/>
        <v>0.11121214032769658</v>
      </c>
      <c r="JF99" s="86">
        <f t="shared" si="350"/>
        <v>0.16312325175455095</v>
      </c>
      <c r="JG99" s="86">
        <f t="shared" si="351"/>
        <v>0.19854619294360396</v>
      </c>
      <c r="JH99" s="86">
        <f t="shared" si="352"/>
        <v>0.22273543542279822</v>
      </c>
      <c r="JI99" s="86">
        <f t="shared" si="353"/>
        <v>0.16753423959876623</v>
      </c>
      <c r="JJ99" s="86">
        <f t="shared" si="354"/>
        <v>0.11300493739805904</v>
      </c>
      <c r="JK99" s="86">
        <f t="shared" si="355"/>
        <v>8.2320589498550922E-2</v>
      </c>
      <c r="JL99" s="86">
        <f t="shared" si="356"/>
        <v>6.7714930348549682E-2</v>
      </c>
      <c r="JM99" s="86">
        <f t="shared" si="357"/>
        <v>6.9426166386994156E-2</v>
      </c>
    </row>
    <row r="100" spans="2:273" x14ac:dyDescent="0.25">
      <c r="B100" s="2">
        <v>73</v>
      </c>
      <c r="C100" s="37">
        <v>78.540999999999997</v>
      </c>
      <c r="D100" s="37">
        <v>118.15</v>
      </c>
      <c r="E100" s="37">
        <v>129.25399999999999</v>
      </c>
      <c r="F100" s="37">
        <v>132.42400000000001</v>
      </c>
      <c r="G100" s="37">
        <v>126.81399999999999</v>
      </c>
      <c r="H100" s="37">
        <v>127.42400000000001</v>
      </c>
      <c r="I100" s="37">
        <v>122.017</v>
      </c>
      <c r="J100" s="37">
        <v>137.20699999999999</v>
      </c>
      <c r="K100" s="37">
        <v>146.983</v>
      </c>
      <c r="L100" s="37">
        <v>146.63800000000001</v>
      </c>
      <c r="M100" s="37">
        <v>150.81</v>
      </c>
      <c r="N100" s="37">
        <v>127.13800000000001</v>
      </c>
      <c r="O100" s="37">
        <v>112.69</v>
      </c>
      <c r="P100" s="37">
        <v>101.381</v>
      </c>
      <c r="Q100" s="37">
        <v>98.745000000000005</v>
      </c>
      <c r="S100" s="4">
        <f t="shared" si="229"/>
        <v>80.537360778284523</v>
      </c>
      <c r="T100" s="4">
        <f t="shared" si="230"/>
        <v>114.48217731883531</v>
      </c>
      <c r="U100" s="4">
        <f t="shared" si="231"/>
        <v>123.31922405011093</v>
      </c>
      <c r="V100" s="4">
        <f t="shared" si="232"/>
        <v>126.81147802388834</v>
      </c>
      <c r="W100" s="4">
        <f t="shared" si="233"/>
        <v>121.43910683146046</v>
      </c>
      <c r="X100" s="4">
        <f t="shared" si="234"/>
        <v>124.47762266723319</v>
      </c>
      <c r="Y100" s="4">
        <f t="shared" si="235"/>
        <v>117.24666945952333</v>
      </c>
      <c r="Z100" s="4">
        <f t="shared" si="236"/>
        <v>131.3985846617212</v>
      </c>
      <c r="AA100" s="4">
        <f t="shared" si="237"/>
        <v>140.37925181755119</v>
      </c>
      <c r="AB100" s="4">
        <f t="shared" si="238"/>
        <v>140.90800142133145</v>
      </c>
      <c r="AC100" s="4">
        <f t="shared" si="239"/>
        <v>141.81535898032553</v>
      </c>
      <c r="AD100" s="4">
        <f t="shared" si="240"/>
        <v>120.00664079508471</v>
      </c>
      <c r="AE100" s="4">
        <f t="shared" si="241"/>
        <v>108.6990883910577</v>
      </c>
      <c r="AF100" s="4">
        <f t="shared" si="242"/>
        <v>100.86407826190455</v>
      </c>
      <c r="AG100" s="4">
        <f t="shared" si="243"/>
        <v>100.16344295690394</v>
      </c>
      <c r="AI100" s="4">
        <f t="shared" si="244"/>
        <v>-1.9963607782845258</v>
      </c>
      <c r="AJ100" s="4">
        <f t="shared" si="245"/>
        <v>3.6678226811646937</v>
      </c>
      <c r="AK100" s="4">
        <f t="shared" si="246"/>
        <v>5.9347759498890582</v>
      </c>
      <c r="AL100" s="4">
        <f t="shared" si="247"/>
        <v>5.6125219761116654</v>
      </c>
      <c r="AM100" s="4">
        <f t="shared" si="248"/>
        <v>5.3748931685395291</v>
      </c>
      <c r="AN100" s="4">
        <f t="shared" si="249"/>
        <v>2.946377332766815</v>
      </c>
      <c r="AO100" s="4">
        <f t="shared" si="250"/>
        <v>4.7703305404766638</v>
      </c>
      <c r="AP100" s="4">
        <f t="shared" si="251"/>
        <v>5.8084153382787918</v>
      </c>
      <c r="AQ100" s="4">
        <f t="shared" si="252"/>
        <v>6.6037481824488111</v>
      </c>
      <c r="AR100" s="4">
        <f t="shared" si="253"/>
        <v>5.7299985786685568</v>
      </c>
      <c r="AS100" s="4">
        <f t="shared" si="254"/>
        <v>8.994641019674475</v>
      </c>
      <c r="AT100" s="4">
        <f t="shared" si="255"/>
        <v>7.1313592049152987</v>
      </c>
      <c r="AU100" s="4">
        <f t="shared" si="256"/>
        <v>3.990911608942298</v>
      </c>
      <c r="AV100" s="4">
        <f t="shared" si="257"/>
        <v>0.51692173809544784</v>
      </c>
      <c r="AW100" s="4">
        <f t="shared" si="257"/>
        <v>-1.418442956903931</v>
      </c>
      <c r="AY100" s="2">
        <f t="shared" si="308"/>
        <v>61.619678260018269</v>
      </c>
      <c r="AZ100" s="2">
        <f t="shared" si="147"/>
        <v>64.658372501899777</v>
      </c>
      <c r="BA100" s="2">
        <f t="shared" si="148"/>
        <v>65.886444977440519</v>
      </c>
      <c r="BB100" s="2">
        <f t="shared" si="149"/>
        <v>67.231729883729187</v>
      </c>
      <c r="BC100" s="2">
        <f t="shared" si="150"/>
        <v>67.603657765667307</v>
      </c>
      <c r="BD100" s="2">
        <f t="shared" si="151"/>
        <v>66.720356672548704</v>
      </c>
      <c r="BE100" s="2">
        <f t="shared" si="152"/>
        <v>67.10973275709371</v>
      </c>
      <c r="BF100" s="2">
        <f t="shared" si="153"/>
        <v>67.051443947880387</v>
      </c>
      <c r="BG100" s="2">
        <f t="shared" si="154"/>
        <v>67.279778913884783</v>
      </c>
      <c r="BH100" s="2">
        <f t="shared" si="155"/>
        <v>71.222989933638928</v>
      </c>
      <c r="BI100" s="2">
        <f t="shared" si="156"/>
        <v>83.597032119761238</v>
      </c>
      <c r="BJ100" s="2">
        <f t="shared" si="157"/>
        <v>73.892895498834136</v>
      </c>
      <c r="BK100" s="2">
        <f t="shared" si="158"/>
        <v>70.722141805381511</v>
      </c>
      <c r="BL100" s="2">
        <f t="shared" si="159"/>
        <v>71.051915932105132</v>
      </c>
      <c r="BM100" s="2">
        <f t="shared" si="160"/>
        <v>73.510150610121897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73.972602234974332</v>
      </c>
      <c r="DL100" s="2">
        <f t="shared" si="289"/>
        <v>80.269422132253723</v>
      </c>
      <c r="DM100" s="2">
        <f t="shared" si="289"/>
        <v>81.704498194550823</v>
      </c>
      <c r="DN100" s="2">
        <f t="shared" si="289"/>
        <v>80.845118667917433</v>
      </c>
      <c r="DO100" s="2">
        <f t="shared" si="289"/>
        <v>84.14869626769628</v>
      </c>
      <c r="DP100" s="2">
        <f t="shared" si="289"/>
        <v>83.035373101673116</v>
      </c>
      <c r="DQ100" s="2">
        <f t="shared" si="289"/>
        <v>80.174448519948527</v>
      </c>
      <c r="DR100" s="2">
        <f t="shared" si="289"/>
        <v>81.557484180035672</v>
      </c>
      <c r="DS100" s="2">
        <f t="shared" si="289"/>
        <v>82.909689839572195</v>
      </c>
      <c r="DT100" s="2">
        <f t="shared" si="289"/>
        <v>91.131427731092444</v>
      </c>
      <c r="DU100" s="2">
        <f t="shared" si="289"/>
        <v>96.153980645161283</v>
      </c>
      <c r="DV100" s="2">
        <f t="shared" si="289"/>
        <v>88.115720634920635</v>
      </c>
      <c r="DW100" s="2">
        <f t="shared" si="289"/>
        <v>83.833657292920421</v>
      </c>
      <c r="DX100" s="2">
        <f t="shared" si="289"/>
        <v>84.9744461420932</v>
      </c>
      <c r="DY100" s="2">
        <f t="shared" si="289"/>
        <v>81.462523989618091</v>
      </c>
      <c r="EA100" s="2">
        <f t="shared" si="228"/>
        <v>60.796843440860222</v>
      </c>
      <c r="EB100" s="2">
        <f t="shared" si="290"/>
        <v>63.937987258212637</v>
      </c>
      <c r="EC100" s="2">
        <f t="shared" si="291"/>
        <v>65.025156333256945</v>
      </c>
      <c r="ED100" s="2">
        <f t="shared" si="292"/>
        <v>66.547835110653367</v>
      </c>
      <c r="EE100" s="2">
        <f t="shared" si="293"/>
        <v>66.613926971098977</v>
      </c>
      <c r="EF100" s="2">
        <f t="shared" si="294"/>
        <v>65.78399050576752</v>
      </c>
      <c r="EG100" s="2">
        <f t="shared" si="295"/>
        <v>66.290034607778495</v>
      </c>
      <c r="EH100" s="2">
        <f t="shared" si="296"/>
        <v>66.129586486724875</v>
      </c>
      <c r="EI100" s="2">
        <f t="shared" si="297"/>
        <v>66.314130734632684</v>
      </c>
      <c r="EJ100" s="2">
        <f t="shared" si="298"/>
        <v>70.094102040380591</v>
      </c>
      <c r="EK100" s="2">
        <f t="shared" si="299"/>
        <v>82.775743095000308</v>
      </c>
      <c r="EL100" s="2">
        <f t="shared" si="300"/>
        <v>73.040077615838442</v>
      </c>
      <c r="EM100" s="2">
        <f t="shared" si="301"/>
        <v>69.957499113960978</v>
      </c>
      <c r="EN100" s="2">
        <f t="shared" si="302"/>
        <v>70.156430505017383</v>
      </c>
      <c r="EO100" s="2">
        <f t="shared" si="303"/>
        <v>72.937654553700852</v>
      </c>
      <c r="EQ100" s="2">
        <f t="shared" si="304"/>
        <v>59.812318218408976</v>
      </c>
      <c r="ER100" s="2">
        <f t="shared" si="305"/>
        <v>63.219739113150695</v>
      </c>
      <c r="ES100" s="2">
        <f t="shared" si="305"/>
        <v>64.158248041078465</v>
      </c>
      <c r="ET100" s="2">
        <f t="shared" si="305"/>
        <v>66.080062186468567</v>
      </c>
      <c r="EU100" s="2">
        <f t="shared" si="305"/>
        <v>66.246154683529312</v>
      </c>
      <c r="EV100" s="2">
        <f t="shared" si="305"/>
        <v>66.201833395375132</v>
      </c>
      <c r="EW100" s="2">
        <f t="shared" si="305"/>
        <v>66.239197594360675</v>
      </c>
      <c r="EX100" s="2">
        <f t="shared" si="305"/>
        <v>65.814992566233101</v>
      </c>
      <c r="EY100" s="2">
        <f t="shared" si="305"/>
        <v>67.502050182343083</v>
      </c>
      <c r="EZ100" s="2">
        <f t="shared" si="305"/>
        <v>69.21099566303424</v>
      </c>
      <c r="FA100" s="2">
        <f t="shared" si="305"/>
        <v>79.954400572614631</v>
      </c>
      <c r="FB100" s="2">
        <f t="shared" si="305"/>
        <v>73.426628882170519</v>
      </c>
      <c r="FC100" s="2">
        <f t="shared" si="305"/>
        <v>71.816655350226384</v>
      </c>
      <c r="FD100" s="2">
        <f t="shared" si="305"/>
        <v>71.862428934089408</v>
      </c>
      <c r="FE100" s="2">
        <f t="shared" si="305"/>
        <v>73.613300696513065</v>
      </c>
      <c r="FG100" s="2">
        <f t="shared" si="306"/>
        <v>0.9375055857557627</v>
      </c>
      <c r="FH100" s="2">
        <f t="shared" si="307"/>
        <v>0.95586048972408355</v>
      </c>
      <c r="FI100" s="2">
        <f t="shared" si="307"/>
        <v>0.9483161703403874</v>
      </c>
      <c r="FJ100" s="2">
        <f t="shared" si="307"/>
        <v>0.95212571147586367</v>
      </c>
      <c r="FK100" s="2">
        <f t="shared" si="307"/>
        <v>0.94353126382083319</v>
      </c>
      <c r="FL100" s="2">
        <f t="shared" si="307"/>
        <v>0.94575010232016565</v>
      </c>
      <c r="FM100" s="2">
        <f t="shared" si="307"/>
        <v>0.94095821908466992</v>
      </c>
      <c r="FN100" s="2">
        <f t="shared" si="307"/>
        <v>0.94021364100792548</v>
      </c>
      <c r="FO100" s="2">
        <f t="shared" si="307"/>
        <v>0.94193117626037093</v>
      </c>
      <c r="FP100" s="2">
        <f t="shared" si="307"/>
        <v>0.94627654790349958</v>
      </c>
      <c r="FQ100" s="2">
        <f t="shared" si="307"/>
        <v>0.93835485397634089</v>
      </c>
      <c r="FR100" s="2">
        <f t="shared" si="307"/>
        <v>0.94345698818160861</v>
      </c>
      <c r="FS100" s="2">
        <f t="shared" si="307"/>
        <v>0.94501377702073597</v>
      </c>
      <c r="FT100" s="2">
        <f t="shared" si="307"/>
        <v>0.93964502910191072</v>
      </c>
      <c r="FU100" s="2">
        <f t="shared" si="307"/>
        <v>0.93289954561872368</v>
      </c>
      <c r="FW100" s="2">
        <f t="shared" si="324"/>
        <v>5.8557047633399177E-4</v>
      </c>
      <c r="FX100" s="2">
        <f t="shared" si="164"/>
        <v>6.6313259467947665E-4</v>
      </c>
      <c r="FY100" s="2">
        <f t="shared" si="165"/>
        <v>8.8085373836235923E-4</v>
      </c>
      <c r="FZ100" s="2">
        <f t="shared" si="166"/>
        <v>1.2345841885800736E-3</v>
      </c>
      <c r="GA100" s="2">
        <f t="shared" si="167"/>
        <v>1.184066387021353E-3</v>
      </c>
      <c r="GB100" s="2">
        <f t="shared" si="168"/>
        <v>1.1497769366730077E-3</v>
      </c>
      <c r="GC100" s="2">
        <f t="shared" si="169"/>
        <v>1.226960843831436E-3</v>
      </c>
      <c r="GD100" s="2">
        <f t="shared" si="170"/>
        <v>1.6540969035649441E-3</v>
      </c>
      <c r="GE100" s="2">
        <f t="shared" si="171"/>
        <v>1.6529594919507231E-3</v>
      </c>
      <c r="GF100" s="2">
        <f t="shared" si="172"/>
        <v>1.4832479514263945E-3</v>
      </c>
      <c r="GG100" s="2">
        <f t="shared" si="173"/>
        <v>1.2101978156995247E-3</v>
      </c>
      <c r="GH100" s="2">
        <f t="shared" si="174"/>
        <v>1.0234647570591265E-3</v>
      </c>
      <c r="GI100" s="2">
        <f t="shared" si="175"/>
        <v>8.8489803312030398E-4</v>
      </c>
      <c r="GJ100" s="2">
        <f t="shared" si="176"/>
        <v>6.7088253136698083E-4</v>
      </c>
      <c r="GK100" s="2">
        <f t="shared" si="177"/>
        <v>7.007273481541476E-4</v>
      </c>
      <c r="GM100" s="86">
        <f t="shared" si="325"/>
        <v>2.2496709111389694E-3</v>
      </c>
      <c r="GN100" s="86">
        <f t="shared" si="178"/>
        <v>2.3904748007043606E-7</v>
      </c>
      <c r="GO100" s="86">
        <f t="shared" si="179"/>
        <v>6.3415349115625077E-8</v>
      </c>
      <c r="GP100" s="86">
        <f t="shared" si="180"/>
        <v>7.6062498194899992E-10</v>
      </c>
      <c r="GQ100" s="86">
        <f t="shared" si="181"/>
        <v>2.9886483359927401E-9</v>
      </c>
      <c r="GR100" s="86">
        <f t="shared" si="182"/>
        <v>1.066421532593302E-8</v>
      </c>
      <c r="GS100" s="86">
        <f t="shared" si="183"/>
        <v>4.2291428880772522E-9</v>
      </c>
      <c r="GT100" s="86">
        <f t="shared" si="184"/>
        <v>2.6721768048380161E-11</v>
      </c>
      <c r="GU100" s="86">
        <f t="shared" si="185"/>
        <v>6.9581008282469368E-13</v>
      </c>
      <c r="GV100" s="86">
        <f t="shared" si="186"/>
        <v>3.1820872556030311E-14</v>
      </c>
      <c r="GW100" s="86">
        <f t="shared" si="187"/>
        <v>2.4754963549160403E-9</v>
      </c>
      <c r="GX100" s="86">
        <f t="shared" si="188"/>
        <v>3.2714777657393644E-11</v>
      </c>
      <c r="GY100" s="86">
        <f t="shared" si="189"/>
        <v>1.6909826161035599E-9</v>
      </c>
      <c r="GZ100" s="86">
        <f t="shared" si="190"/>
        <v>4.9528569693286816E-11</v>
      </c>
      <c r="HA100" s="86">
        <f t="shared" si="191"/>
        <v>5.3303349098930215E-12</v>
      </c>
      <c r="HC100" s="86">
        <f t="shared" si="326"/>
        <v>4.5904398214644523E-2</v>
      </c>
      <c r="HD100" s="86">
        <f t="shared" si="192"/>
        <v>0.14996999025632435</v>
      </c>
      <c r="HE100" s="86">
        <f t="shared" si="193"/>
        <v>0.16629380092669385</v>
      </c>
      <c r="HF100" s="86">
        <f t="shared" si="194"/>
        <v>0.18952965992347581</v>
      </c>
      <c r="HG100" s="86">
        <f t="shared" si="195"/>
        <v>0.15859856741900066</v>
      </c>
      <c r="HH100" s="86">
        <f t="shared" si="196"/>
        <v>0.18409922965203621</v>
      </c>
      <c r="HI100" s="86">
        <f t="shared" si="197"/>
        <v>0.15510368054386678</v>
      </c>
      <c r="HJ100" s="86">
        <f t="shared" si="198"/>
        <v>0.22359024226973484</v>
      </c>
      <c r="HK100" s="86">
        <f t="shared" si="199"/>
        <v>0.2667397078531703</v>
      </c>
      <c r="HL100" s="86">
        <f t="shared" si="200"/>
        <v>0.29074792714506215</v>
      </c>
      <c r="HM100" s="86">
        <f t="shared" si="201"/>
        <v>0.22600237834740325</v>
      </c>
      <c r="HN100" s="86">
        <f t="shared" si="202"/>
        <v>0.15595196754652005</v>
      </c>
      <c r="HO100" s="86">
        <f t="shared" si="203"/>
        <v>0.11519801334126728</v>
      </c>
      <c r="HP100" s="86">
        <f t="shared" si="204"/>
        <v>9.7039056443593577E-2</v>
      </c>
      <c r="HQ100" s="86">
        <f t="shared" si="205"/>
        <v>0.10404712046504497</v>
      </c>
      <c r="HS100" s="86">
        <f t="shared" si="327"/>
        <v>1.7572556207673923E-16</v>
      </c>
      <c r="HT100" s="86">
        <f t="shared" si="206"/>
        <v>2.2275945178741094E-16</v>
      </c>
      <c r="HU100" s="86">
        <f t="shared" si="207"/>
        <v>1.2698983092060204E-17</v>
      </c>
      <c r="HV100" s="86">
        <f t="shared" si="208"/>
        <v>5.0408174783182505E-15</v>
      </c>
      <c r="HW100" s="86">
        <f t="shared" si="209"/>
        <v>2.5100187679430549E-17</v>
      </c>
      <c r="HX100" s="86">
        <f t="shared" si="210"/>
        <v>8.9938394959951202E-18</v>
      </c>
      <c r="HY100" s="86">
        <f t="shared" si="211"/>
        <v>5.3702545397871748E-18</v>
      </c>
      <c r="HZ100" s="86">
        <f t="shared" si="212"/>
        <v>1.8709992951501474E-17</v>
      </c>
      <c r="IA100" s="86">
        <f t="shared" si="213"/>
        <v>1.2437694609260417E-16</v>
      </c>
      <c r="IB100" s="86">
        <f t="shared" si="214"/>
        <v>4.1523687328187557E-15</v>
      </c>
      <c r="IC100" s="86">
        <f t="shared" si="215"/>
        <v>1.226120024547681E-17</v>
      </c>
      <c r="ID100" s="86">
        <f t="shared" si="216"/>
        <v>1.8579928655121371E-17</v>
      </c>
      <c r="IE100" s="86">
        <f t="shared" si="217"/>
        <v>2.4667376761382249E-18</v>
      </c>
      <c r="IF100" s="86">
        <f t="shared" si="218"/>
        <v>7.0154043458372845E-19</v>
      </c>
      <c r="IG100" s="86">
        <f t="shared" si="219"/>
        <v>3.2476399343010062E-15</v>
      </c>
      <c r="II100" s="86">
        <f t="shared" si="328"/>
        <v>1.064191303909963E-82</v>
      </c>
      <c r="IJ100" s="86">
        <f t="shared" si="329"/>
        <v>5.8623558776492943E-91</v>
      </c>
      <c r="IK100" s="86">
        <f t="shared" si="330"/>
        <v>1.0164652842591439E-98</v>
      </c>
      <c r="IL100" s="86">
        <f t="shared" si="331"/>
        <v>5.4537644445559573E-84</v>
      </c>
      <c r="IM100" s="86">
        <f t="shared" si="332"/>
        <v>4.7406449920828986E-98</v>
      </c>
      <c r="IN100" s="86">
        <f t="shared" si="333"/>
        <v>3.7269878310086494E-101</v>
      </c>
      <c r="IO100" s="86">
        <f t="shared" si="334"/>
        <v>6.1861409940027607E-100</v>
      </c>
      <c r="IP100" s="86">
        <f t="shared" si="335"/>
        <v>2.1210603403468129E-98</v>
      </c>
      <c r="IQ100" s="86">
        <f t="shared" si="336"/>
        <v>9.2264159506218656E-96</v>
      </c>
      <c r="IR100" s="86">
        <f t="shared" si="337"/>
        <v>9.1359380040037058E-86</v>
      </c>
      <c r="IS100" s="86">
        <f t="shared" si="338"/>
        <v>1.6120863630705126E-98</v>
      </c>
      <c r="IT100" s="86">
        <f t="shared" si="339"/>
        <v>2.4928409587329828E-99</v>
      </c>
      <c r="IU100" s="86">
        <f t="shared" si="340"/>
        <v>8.5507414397713673E-99</v>
      </c>
      <c r="IV100" s="86">
        <f t="shared" si="341"/>
        <v>4.3517859170604939E-67</v>
      </c>
      <c r="IW100" s="86">
        <f t="shared" si="342"/>
        <v>1.0385595746857613E-38</v>
      </c>
      <c r="IY100" s="86">
        <f t="shared" si="343"/>
        <v>4.8154069125783669E-2</v>
      </c>
      <c r="IZ100" s="86">
        <f t="shared" si="344"/>
        <v>0.14997022930380463</v>
      </c>
      <c r="JA100" s="86">
        <f t="shared" si="345"/>
        <v>0.16629386434204296</v>
      </c>
      <c r="JB100" s="86">
        <f t="shared" si="346"/>
        <v>0.18952966068410584</v>
      </c>
      <c r="JC100" s="86">
        <f t="shared" si="347"/>
        <v>0.15859857040764902</v>
      </c>
      <c r="JD100" s="86">
        <f t="shared" si="348"/>
        <v>0.18409924031625152</v>
      </c>
      <c r="JE100" s="86">
        <f t="shared" si="349"/>
        <v>0.15510368477300968</v>
      </c>
      <c r="JF100" s="86">
        <f t="shared" si="350"/>
        <v>0.22359024229645663</v>
      </c>
      <c r="JG100" s="86">
        <f t="shared" si="351"/>
        <v>0.26673970785386625</v>
      </c>
      <c r="JH100" s="86">
        <f t="shared" si="352"/>
        <v>0.29074792714509812</v>
      </c>
      <c r="JI100" s="86">
        <f t="shared" si="353"/>
        <v>0.22600238082289961</v>
      </c>
      <c r="JJ100" s="86">
        <f t="shared" si="354"/>
        <v>0.15595196757923485</v>
      </c>
      <c r="JK100" s="86">
        <f t="shared" si="355"/>
        <v>0.1151980150322499</v>
      </c>
      <c r="JL100" s="86">
        <f t="shared" si="356"/>
        <v>9.7039056493122153E-2</v>
      </c>
      <c r="JM100" s="86">
        <f t="shared" si="357"/>
        <v>0.10404712047037855</v>
      </c>
    </row>
    <row r="101" spans="2:273" x14ac:dyDescent="0.25">
      <c r="B101" s="2">
        <v>74</v>
      </c>
      <c r="C101" s="37">
        <v>83.557000000000002</v>
      </c>
      <c r="D101" s="37">
        <v>131.68299999999999</v>
      </c>
      <c r="E101" s="37">
        <v>142.94900000000001</v>
      </c>
      <c r="F101" s="37">
        <v>145.898</v>
      </c>
      <c r="G101" s="37">
        <v>141.797</v>
      </c>
      <c r="H101" s="37">
        <v>141.83099999999999</v>
      </c>
      <c r="I101" s="37">
        <v>136.71199999999999</v>
      </c>
      <c r="J101" s="37">
        <v>150.22399999999999</v>
      </c>
      <c r="K101" s="37">
        <v>158.79300000000001</v>
      </c>
      <c r="L101" s="37">
        <v>156.77600000000001</v>
      </c>
      <c r="M101" s="37">
        <v>161.155</v>
      </c>
      <c r="N101" s="37">
        <v>140.46600000000001</v>
      </c>
      <c r="O101" s="37">
        <v>124.36199999999999</v>
      </c>
      <c r="P101" s="37">
        <v>112.206</v>
      </c>
      <c r="Q101" s="37">
        <v>111.92700000000001</v>
      </c>
      <c r="S101" s="4">
        <f t="shared" si="229"/>
        <v>86.070772179239341</v>
      </c>
      <c r="T101" s="4">
        <f t="shared" si="230"/>
        <v>125.60283478160659</v>
      </c>
      <c r="U101" s="4">
        <f t="shared" si="231"/>
        <v>136.58016537360189</v>
      </c>
      <c r="V101" s="4">
        <f t="shared" si="232"/>
        <v>139.33437611571128</v>
      </c>
      <c r="W101" s="4">
        <f t="shared" si="233"/>
        <v>134.72300821462247</v>
      </c>
      <c r="X101" s="4">
        <f t="shared" si="234"/>
        <v>137.86294166335696</v>
      </c>
      <c r="Y101" s="4">
        <f t="shared" si="235"/>
        <v>129.96205758000303</v>
      </c>
      <c r="Z101" s="4">
        <f t="shared" si="236"/>
        <v>145.46024636572352</v>
      </c>
      <c r="AA101" s="4">
        <f t="shared" si="237"/>
        <v>154.52790360034533</v>
      </c>
      <c r="AB101" s="4">
        <f t="shared" si="238"/>
        <v>152.69674987108434</v>
      </c>
      <c r="AC101" s="4">
        <f t="shared" si="239"/>
        <v>153.69611643393316</v>
      </c>
      <c r="AD101" s="4">
        <f t="shared" si="240"/>
        <v>131.26536640764604</v>
      </c>
      <c r="AE101" s="4">
        <f t="shared" si="241"/>
        <v>118.96452540413001</v>
      </c>
      <c r="AF101" s="4">
        <f t="shared" si="242"/>
        <v>109.7411876692637</v>
      </c>
      <c r="AG101" s="4">
        <f t="shared" si="243"/>
        <v>109.06187540637158</v>
      </c>
      <c r="AI101" s="4">
        <f t="shared" si="244"/>
        <v>-2.5137721792393393</v>
      </c>
      <c r="AJ101" s="4">
        <f t="shared" si="245"/>
        <v>6.0801652183934038</v>
      </c>
      <c r="AK101" s="4">
        <f t="shared" si="246"/>
        <v>6.3688346263981259</v>
      </c>
      <c r="AL101" s="4">
        <f t="shared" si="247"/>
        <v>6.5636238842887167</v>
      </c>
      <c r="AM101" s="4">
        <f t="shared" si="248"/>
        <v>7.0739917853775296</v>
      </c>
      <c r="AN101" s="4">
        <f t="shared" si="249"/>
        <v>3.9680583366430255</v>
      </c>
      <c r="AO101" s="4">
        <f t="shared" si="250"/>
        <v>6.7499424199969553</v>
      </c>
      <c r="AP101" s="4">
        <f t="shared" si="251"/>
        <v>4.763753634276469</v>
      </c>
      <c r="AQ101" s="4">
        <f t="shared" si="252"/>
        <v>4.2650963996546807</v>
      </c>
      <c r="AR101" s="4">
        <f t="shared" si="253"/>
        <v>4.0792501289156746</v>
      </c>
      <c r="AS101" s="4">
        <f t="shared" si="254"/>
        <v>7.4588835660668451</v>
      </c>
      <c r="AT101" s="4">
        <f t="shared" si="255"/>
        <v>9.2006335923539666</v>
      </c>
      <c r="AU101" s="4">
        <f t="shared" si="256"/>
        <v>5.3974745958699799</v>
      </c>
      <c r="AV101" s="4">
        <f t="shared" si="257"/>
        <v>2.4648123307363079</v>
      </c>
      <c r="AW101" s="4">
        <f t="shared" si="257"/>
        <v>2.8651245936284226</v>
      </c>
      <c r="AY101" s="2">
        <f t="shared" si="308"/>
        <v>61.467503511105683</v>
      </c>
      <c r="AZ101" s="2">
        <f t="shared" si="147"/>
        <v>64.525554664343403</v>
      </c>
      <c r="BA101" s="2">
        <f t="shared" si="148"/>
        <v>65.721242544819802</v>
      </c>
      <c r="BB101" s="2">
        <f t="shared" si="149"/>
        <v>67.067559232881308</v>
      </c>
      <c r="BC101" s="2">
        <f t="shared" si="150"/>
        <v>67.424766719697729</v>
      </c>
      <c r="BD101" s="2">
        <f t="shared" si="151"/>
        <v>66.589416647822574</v>
      </c>
      <c r="BE101" s="2">
        <f t="shared" si="152"/>
        <v>66.954465886557998</v>
      </c>
      <c r="BF101" s="2">
        <f t="shared" si="153"/>
        <v>66.854549040655499</v>
      </c>
      <c r="BG101" s="2">
        <f t="shared" si="154"/>
        <v>67.147967215507236</v>
      </c>
      <c r="BH101" s="2">
        <f t="shared" si="155"/>
        <v>71.029634506881678</v>
      </c>
      <c r="BI101" s="2">
        <f t="shared" si="156"/>
        <v>83.23970307637417</v>
      </c>
      <c r="BJ101" s="2">
        <f t="shared" si="157"/>
        <v>73.702852839697826</v>
      </c>
      <c r="BK101" s="2">
        <f t="shared" si="158"/>
        <v>70.578616076162518</v>
      </c>
      <c r="BL101" s="2">
        <f t="shared" si="159"/>
        <v>70.924064443358645</v>
      </c>
      <c r="BM101" s="2">
        <f t="shared" si="160"/>
        <v>73.408596501418444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74.086668378133496</v>
      </c>
      <c r="DL101" s="2">
        <f t="shared" si="289"/>
        <v>80.449816464237529</v>
      </c>
      <c r="DM101" s="2">
        <f t="shared" si="289"/>
        <v>81.907285589232956</v>
      </c>
      <c r="DN101" s="2">
        <f t="shared" si="289"/>
        <v>80.987162007504679</v>
      </c>
      <c r="DO101" s="2">
        <f t="shared" si="289"/>
        <v>84.3571833976834</v>
      </c>
      <c r="DP101" s="2">
        <f t="shared" si="289"/>
        <v>83.227035521235535</v>
      </c>
      <c r="DQ101" s="2">
        <f t="shared" si="289"/>
        <v>80.340605534105535</v>
      </c>
      <c r="DR101" s="2">
        <f t="shared" si="289"/>
        <v>81.714447415329786</v>
      </c>
      <c r="DS101" s="2">
        <f t="shared" si="289"/>
        <v>83.089468449197867</v>
      </c>
      <c r="DT101" s="2">
        <f t="shared" si="289"/>
        <v>91.340835294117653</v>
      </c>
      <c r="DU101" s="2">
        <f t="shared" si="289"/>
        <v>96.452896774193533</v>
      </c>
      <c r="DV101" s="2">
        <f t="shared" si="289"/>
        <v>88.361739682539678</v>
      </c>
      <c r="DW101" s="2">
        <f t="shared" si="289"/>
        <v>83.991356603567112</v>
      </c>
      <c r="DX101" s="2">
        <f t="shared" si="289"/>
        <v>85.19109702062643</v>
      </c>
      <c r="DY101" s="2">
        <f t="shared" si="289"/>
        <v>81.563211420096394</v>
      </c>
      <c r="EA101" s="2">
        <f t="shared" si="228"/>
        <v>60.70097634408603</v>
      </c>
      <c r="EB101" s="2">
        <f t="shared" si="290"/>
        <v>63.855439778789211</v>
      </c>
      <c r="EC101" s="2">
        <f t="shared" si="291"/>
        <v>64.917565458425699</v>
      </c>
      <c r="ED101" s="2">
        <f t="shared" si="292"/>
        <v>66.42988750577797</v>
      </c>
      <c r="EE101" s="2">
        <f t="shared" si="293"/>
        <v>66.501046266953963</v>
      </c>
      <c r="EF101" s="2">
        <f t="shared" si="294"/>
        <v>65.718490328305222</v>
      </c>
      <c r="EG101" s="2">
        <f t="shared" si="295"/>
        <v>66.188510897330247</v>
      </c>
      <c r="EH101" s="2">
        <f t="shared" si="296"/>
        <v>65.993362723824646</v>
      </c>
      <c r="EI101" s="2">
        <f t="shared" si="297"/>
        <v>66.249454668120478</v>
      </c>
      <c r="EJ101" s="2">
        <f t="shared" si="298"/>
        <v>69.979414388704242</v>
      </c>
      <c r="EK101" s="2">
        <f t="shared" si="299"/>
        <v>82.451871247113161</v>
      </c>
      <c r="EL101" s="2">
        <f t="shared" si="300"/>
        <v>72.901179317351676</v>
      </c>
      <c r="EM101" s="2">
        <f t="shared" si="301"/>
        <v>69.865018471600479</v>
      </c>
      <c r="EN101" s="2">
        <f t="shared" si="302"/>
        <v>70.087022826744303</v>
      </c>
      <c r="EO101" s="2">
        <f t="shared" si="303"/>
        <v>72.873140752295271</v>
      </c>
      <c r="EQ101" s="2">
        <f t="shared" si="304"/>
        <v>59.740660578914024</v>
      </c>
      <c r="ER101" s="2">
        <f t="shared" si="305"/>
        <v>63.156567703038299</v>
      </c>
      <c r="ES101" s="2">
        <f t="shared" si="305"/>
        <v>64.076266469074696</v>
      </c>
      <c r="ET101" s="2">
        <f t="shared" si="305"/>
        <v>65.975646261451089</v>
      </c>
      <c r="EU101" s="2">
        <f t="shared" si="305"/>
        <v>66.143366071745135</v>
      </c>
      <c r="EV101" s="2">
        <f t="shared" si="305"/>
        <v>66.123092907742489</v>
      </c>
      <c r="EW101" s="2">
        <f t="shared" si="305"/>
        <v>66.137401157223735</v>
      </c>
      <c r="EX101" s="2">
        <f t="shared" si="305"/>
        <v>65.689105607685619</v>
      </c>
      <c r="EY101" s="2">
        <f t="shared" si="305"/>
        <v>67.405763561450968</v>
      </c>
      <c r="EZ101" s="2">
        <f t="shared" si="305"/>
        <v>69.128926991549889</v>
      </c>
      <c r="FA101" s="2">
        <f t="shared" si="305"/>
        <v>79.7285628521864</v>
      </c>
      <c r="FB101" s="2">
        <f t="shared" si="305"/>
        <v>73.274986279429513</v>
      </c>
      <c r="FC101" s="2">
        <f t="shared" si="305"/>
        <v>71.664132397386055</v>
      </c>
      <c r="FD101" s="2">
        <f t="shared" si="305"/>
        <v>71.72976900614654</v>
      </c>
      <c r="FE101" s="2">
        <f t="shared" si="305"/>
        <v>73.519723492384074</v>
      </c>
      <c r="FG101" s="2">
        <f t="shared" si="306"/>
        <v>0.94268927481466391</v>
      </c>
      <c r="FH101" s="2">
        <f t="shared" si="307"/>
        <v>0.95958733353269543</v>
      </c>
      <c r="FI101" s="2">
        <f t="shared" si="307"/>
        <v>0.95264845042911828</v>
      </c>
      <c r="FJ101" s="2">
        <f t="shared" si="307"/>
        <v>0.95615342983781559</v>
      </c>
      <c r="FK101" s="2">
        <f t="shared" si="307"/>
        <v>0.94824273748590138</v>
      </c>
      <c r="FL101" s="2">
        <f t="shared" si="307"/>
        <v>0.95028620128802421</v>
      </c>
      <c r="FM101" s="2">
        <f t="shared" si="307"/>
        <v>0.94587205918886053</v>
      </c>
      <c r="FN101" s="2">
        <f t="shared" si="307"/>
        <v>0.94518583983864235</v>
      </c>
      <c r="FO101" s="2">
        <f t="shared" si="307"/>
        <v>0.94676862147490992</v>
      </c>
      <c r="FP101" s="2">
        <f t="shared" si="307"/>
        <v>0.95077091948674042</v>
      </c>
      <c r="FQ101" s="2">
        <f t="shared" si="307"/>
        <v>0.94347234672540281</v>
      </c>
      <c r="FR101" s="2">
        <f t="shared" si="307"/>
        <v>0.94817431864525714</v>
      </c>
      <c r="FS101" s="2">
        <f t="shared" si="307"/>
        <v>0.9496081632661264</v>
      </c>
      <c r="FT101" s="2">
        <f t="shared" si="307"/>
        <v>0.9446617338638108</v>
      </c>
      <c r="FU101" s="2">
        <f t="shared" si="307"/>
        <v>0.93844020229761704</v>
      </c>
      <c r="FW101" s="2">
        <f t="shared" si="324"/>
        <v>6.4202898831685229E-4</v>
      </c>
      <c r="FX101" s="2">
        <f t="shared" si="164"/>
        <v>7.2706391524157991E-4</v>
      </c>
      <c r="FY101" s="2">
        <f t="shared" si="165"/>
        <v>9.6575484518794381E-4</v>
      </c>
      <c r="FZ101" s="2">
        <f t="shared" si="166"/>
        <v>1.3535334240984958E-3</v>
      </c>
      <c r="GA101" s="2">
        <f t="shared" si="167"/>
        <v>1.2981546793922093E-3</v>
      </c>
      <c r="GB101" s="2">
        <f t="shared" si="168"/>
        <v>1.2605655089691797E-3</v>
      </c>
      <c r="GC101" s="2">
        <f t="shared" si="169"/>
        <v>1.3451765775470117E-3</v>
      </c>
      <c r="GD101" s="2">
        <f t="shared" si="170"/>
        <v>1.813391800232142E-3</v>
      </c>
      <c r="GE101" s="2">
        <f t="shared" si="171"/>
        <v>1.8121450510151928E-3</v>
      </c>
      <c r="GF101" s="2">
        <f t="shared" si="172"/>
        <v>1.6261163391977059E-3</v>
      </c>
      <c r="GG101" s="2">
        <f t="shared" si="173"/>
        <v>1.326800603744821E-3</v>
      </c>
      <c r="GH101" s="2">
        <f t="shared" si="174"/>
        <v>1.122095992596137E-3</v>
      </c>
      <c r="GI101" s="2">
        <f t="shared" si="175"/>
        <v>9.7018857086244757E-4</v>
      </c>
      <c r="GJ101" s="2">
        <f t="shared" si="176"/>
        <v>7.3556045827198754E-4</v>
      </c>
      <c r="GK101" s="2">
        <f t="shared" si="177"/>
        <v>7.6828031917001126E-4</v>
      </c>
      <c r="GM101" s="86">
        <f t="shared" si="325"/>
        <v>7.1110726283984558E-4</v>
      </c>
      <c r="GN101" s="86">
        <f t="shared" si="178"/>
        <v>2.8152277425637982E-8</v>
      </c>
      <c r="GO101" s="86">
        <f t="shared" si="179"/>
        <v>6.7141093312099835E-9</v>
      </c>
      <c r="GP101" s="86">
        <f t="shared" si="180"/>
        <v>4.2004117318112812E-11</v>
      </c>
      <c r="GQ101" s="86">
        <f t="shared" si="181"/>
        <v>2.0341057653328489E-10</v>
      </c>
      <c r="GR101" s="86">
        <f t="shared" si="182"/>
        <v>9.523432583618607E-10</v>
      </c>
      <c r="GS101" s="86">
        <f t="shared" si="183"/>
        <v>2.8446777018183854E-10</v>
      </c>
      <c r="GT101" s="86">
        <f t="shared" si="184"/>
        <v>1.0413947984306243E-12</v>
      </c>
      <c r="GU101" s="86">
        <f t="shared" si="185"/>
        <v>1.7220824767425161E-14</v>
      </c>
      <c r="GV101" s="86">
        <f t="shared" si="186"/>
        <v>5.4423644573376883E-16</v>
      </c>
      <c r="GW101" s="86">
        <f t="shared" si="187"/>
        <v>2.0528695158696992E-10</v>
      </c>
      <c r="GX101" s="86">
        <f t="shared" si="188"/>
        <v>1.1599172177143222E-12</v>
      </c>
      <c r="GY101" s="86">
        <f t="shared" si="189"/>
        <v>9.6357666092893469E-11</v>
      </c>
      <c r="GZ101" s="86">
        <f t="shared" si="190"/>
        <v>2.0055463274404784E-12</v>
      </c>
      <c r="HA101" s="86">
        <f t="shared" si="191"/>
        <v>1.7406737057951347E-13</v>
      </c>
      <c r="HC101" s="86">
        <f t="shared" si="326"/>
        <v>6.3390298541442625E-2</v>
      </c>
      <c r="HD101" s="86">
        <f t="shared" si="192"/>
        <v>0.19690470259570644</v>
      </c>
      <c r="HE101" s="86">
        <f t="shared" si="193"/>
        <v>0.22139281449300197</v>
      </c>
      <c r="HF101" s="86">
        <f t="shared" si="194"/>
        <v>0.24790935298674219</v>
      </c>
      <c r="HG101" s="86">
        <f t="shared" si="195"/>
        <v>0.21446084825371461</v>
      </c>
      <c r="HH101" s="86">
        <f t="shared" si="196"/>
        <v>0.24655779815467349</v>
      </c>
      <c r="HI101" s="86">
        <f t="shared" si="197"/>
        <v>0.21103590330191782</v>
      </c>
      <c r="HJ101" s="86">
        <f t="shared" si="198"/>
        <v>0.29853843446003775</v>
      </c>
      <c r="HK101" s="86">
        <f t="shared" si="199"/>
        <v>0.34929921179467804</v>
      </c>
      <c r="HL101" s="86">
        <f t="shared" si="200"/>
        <v>0.37146469839114743</v>
      </c>
      <c r="HM101" s="86">
        <f t="shared" si="201"/>
        <v>0.2977479752157296</v>
      </c>
      <c r="HN101" s="86">
        <f t="shared" si="202"/>
        <v>0.21027605963815904</v>
      </c>
      <c r="HO101" s="86">
        <f t="shared" si="203"/>
        <v>0.15761548340466097</v>
      </c>
      <c r="HP101" s="86">
        <f t="shared" si="204"/>
        <v>0.13573509696024449</v>
      </c>
      <c r="HQ101" s="86">
        <f t="shared" si="205"/>
        <v>0.15115809366897182</v>
      </c>
      <c r="HS101" s="86">
        <f t="shared" si="327"/>
        <v>6.403951967003595E-16</v>
      </c>
      <c r="HT101" s="86">
        <f t="shared" si="206"/>
        <v>8.8120163433314423E-16</v>
      </c>
      <c r="HU101" s="86">
        <f t="shared" si="207"/>
        <v>5.9875035248453411E-17</v>
      </c>
      <c r="HV101" s="86">
        <f t="shared" si="208"/>
        <v>1.9959801332033857E-14</v>
      </c>
      <c r="HW101" s="86">
        <f t="shared" si="209"/>
        <v>1.2406518286385001E-16</v>
      </c>
      <c r="HX101" s="86">
        <f t="shared" si="210"/>
        <v>4.6299475964667911E-17</v>
      </c>
      <c r="HY101" s="86">
        <f t="shared" si="211"/>
        <v>2.8113436783474521E-17</v>
      </c>
      <c r="HZ101" s="86">
        <f t="shared" si="212"/>
        <v>1.0142113600863652E-16</v>
      </c>
      <c r="IA101" s="86">
        <f t="shared" si="213"/>
        <v>6.3103593876345721E-16</v>
      </c>
      <c r="IB101" s="86">
        <f t="shared" si="214"/>
        <v>1.7420228110698667E-14</v>
      </c>
      <c r="IC101" s="86">
        <f t="shared" si="215"/>
        <v>6.2109260173206353E-17</v>
      </c>
      <c r="ID101" s="86">
        <f t="shared" si="216"/>
        <v>9.0302723055968851E-17</v>
      </c>
      <c r="IE101" s="86">
        <f t="shared" si="217"/>
        <v>1.2045698387383307E-17</v>
      </c>
      <c r="IF101" s="86">
        <f t="shared" si="218"/>
        <v>3.4779902090985389E-18</v>
      </c>
      <c r="IG101" s="86">
        <f t="shared" si="219"/>
        <v>1.1641261592417095E-14</v>
      </c>
      <c r="II101" s="86">
        <f t="shared" si="328"/>
        <v>1.0345001735351331E-80</v>
      </c>
      <c r="IJ101" s="86">
        <f t="shared" si="329"/>
        <v>9.8956030636811506E-89</v>
      </c>
      <c r="IK101" s="86">
        <f t="shared" si="330"/>
        <v>3.3519960714164829E-96</v>
      </c>
      <c r="IL101" s="86">
        <f t="shared" si="331"/>
        <v>9.542542983301396E-82</v>
      </c>
      <c r="IM101" s="86">
        <f t="shared" si="332"/>
        <v>1.9312968595284035E-95</v>
      </c>
      <c r="IN101" s="86">
        <f t="shared" si="333"/>
        <v>1.7941015379088111E-98</v>
      </c>
      <c r="IO101" s="86">
        <f t="shared" si="334"/>
        <v>2.9277569637521133E-97</v>
      </c>
      <c r="IP101" s="86">
        <f t="shared" si="335"/>
        <v>1.2078107960486191E-95</v>
      </c>
      <c r="IQ101" s="86">
        <f t="shared" si="336"/>
        <v>4.4157163391558995E-93</v>
      </c>
      <c r="IR101" s="86">
        <f t="shared" si="337"/>
        <v>2.0716383934577322E-83</v>
      </c>
      <c r="IS101" s="86">
        <f t="shared" si="338"/>
        <v>6.8955338529661733E-96</v>
      </c>
      <c r="IT101" s="86">
        <f t="shared" si="339"/>
        <v>9.6755200001455083E-97</v>
      </c>
      <c r="IU101" s="86">
        <f t="shared" si="340"/>
        <v>2.8431320582121506E-96</v>
      </c>
      <c r="IV101" s="86">
        <f t="shared" si="341"/>
        <v>1.8758569521753381E-65</v>
      </c>
      <c r="IW101" s="86">
        <f t="shared" si="342"/>
        <v>8.883315224019209E-38</v>
      </c>
      <c r="IY101" s="86">
        <f t="shared" si="343"/>
        <v>6.4101405804283113E-2</v>
      </c>
      <c r="IZ101" s="86">
        <f t="shared" si="344"/>
        <v>0.19690473074798476</v>
      </c>
      <c r="JA101" s="86">
        <f t="shared" si="345"/>
        <v>0.22139282120711135</v>
      </c>
      <c r="JB101" s="86">
        <f t="shared" si="346"/>
        <v>0.24790935302876627</v>
      </c>
      <c r="JC101" s="86">
        <f t="shared" si="347"/>
        <v>0.21446084845712529</v>
      </c>
      <c r="JD101" s="86">
        <f t="shared" si="348"/>
        <v>0.24655779910701681</v>
      </c>
      <c r="JE101" s="86">
        <f t="shared" si="349"/>
        <v>0.21103590358638563</v>
      </c>
      <c r="JF101" s="86">
        <f t="shared" si="350"/>
        <v>0.29853843446107925</v>
      </c>
      <c r="JG101" s="86">
        <f t="shared" si="351"/>
        <v>0.34929921179469586</v>
      </c>
      <c r="JH101" s="86">
        <f t="shared" si="352"/>
        <v>0.37146469839116542</v>
      </c>
      <c r="JI101" s="86">
        <f t="shared" si="353"/>
        <v>0.29774797542101661</v>
      </c>
      <c r="JJ101" s="86">
        <f t="shared" si="354"/>
        <v>0.21027605963931903</v>
      </c>
      <c r="JK101" s="86">
        <f t="shared" si="355"/>
        <v>0.15761548350101864</v>
      </c>
      <c r="JL101" s="86">
        <f t="shared" si="356"/>
        <v>0.13573509696225003</v>
      </c>
      <c r="JM101" s="86">
        <f t="shared" si="357"/>
        <v>0.1511580936691575</v>
      </c>
    </row>
    <row r="102" spans="2:273" x14ac:dyDescent="0.25">
      <c r="B102" s="2">
        <v>75</v>
      </c>
      <c r="C102" s="37">
        <v>92.492000000000004</v>
      </c>
      <c r="D102" s="37">
        <v>144.083</v>
      </c>
      <c r="E102" s="37">
        <v>155.542</v>
      </c>
      <c r="F102" s="37">
        <v>156.94900000000001</v>
      </c>
      <c r="G102" s="37">
        <v>155.37299999999999</v>
      </c>
      <c r="H102" s="37">
        <v>153.78</v>
      </c>
      <c r="I102" s="37">
        <v>148.25399999999999</v>
      </c>
      <c r="J102" s="37">
        <v>162.10300000000001</v>
      </c>
      <c r="K102" s="37">
        <v>167.27600000000001</v>
      </c>
      <c r="L102" s="37">
        <v>165.29300000000001</v>
      </c>
      <c r="M102" s="37">
        <v>169.483</v>
      </c>
      <c r="N102" s="37">
        <v>152.43100000000001</v>
      </c>
      <c r="O102" s="37">
        <v>137.79300000000001</v>
      </c>
      <c r="P102" s="37">
        <v>123.968</v>
      </c>
      <c r="Q102" s="37">
        <v>123.291</v>
      </c>
      <c r="S102" s="4">
        <f t="shared" si="229"/>
        <v>92.85994640428909</v>
      </c>
      <c r="T102" s="4">
        <f t="shared" si="230"/>
        <v>137.58412273172189</v>
      </c>
      <c r="U102" s="4">
        <f t="shared" si="231"/>
        <v>150.53176181705365</v>
      </c>
      <c r="V102" s="4">
        <f t="shared" si="232"/>
        <v>152.36599608916487</v>
      </c>
      <c r="W102" s="4">
        <f t="shared" si="233"/>
        <v>148.97042803326616</v>
      </c>
      <c r="X102" s="4">
        <f t="shared" si="234"/>
        <v>151.59099691081309</v>
      </c>
      <c r="Y102" s="4">
        <f t="shared" si="235"/>
        <v>143.67862740835875</v>
      </c>
      <c r="Z102" s="4">
        <f t="shared" si="236"/>
        <v>159.55953258742574</v>
      </c>
      <c r="AA102" s="4">
        <f t="shared" si="237"/>
        <v>167.93720091478977</v>
      </c>
      <c r="AB102" s="4">
        <f t="shared" si="238"/>
        <v>163.96269870105669</v>
      </c>
      <c r="AC102" s="4">
        <f t="shared" si="239"/>
        <v>165.72670198639528</v>
      </c>
      <c r="AD102" s="4">
        <f t="shared" si="240"/>
        <v>143.41540709350468</v>
      </c>
      <c r="AE102" s="4">
        <f t="shared" si="241"/>
        <v>130.48084181534156</v>
      </c>
      <c r="AF102" s="4">
        <f t="shared" si="242"/>
        <v>119.94263376240919</v>
      </c>
      <c r="AG102" s="4">
        <f t="shared" si="243"/>
        <v>119.30421685830282</v>
      </c>
      <c r="AI102" s="4">
        <f t="shared" si="244"/>
        <v>-0.36794640428908565</v>
      </c>
      <c r="AJ102" s="4">
        <f t="shared" si="245"/>
        <v>6.4988772682781075</v>
      </c>
      <c r="AK102" s="4">
        <f t="shared" si="246"/>
        <v>5.0102381829463525</v>
      </c>
      <c r="AL102" s="4">
        <f t="shared" si="247"/>
        <v>4.5830039108351457</v>
      </c>
      <c r="AM102" s="4">
        <f t="shared" si="248"/>
        <v>6.4025719667338308</v>
      </c>
      <c r="AN102" s="4">
        <f t="shared" si="249"/>
        <v>2.1890030891869117</v>
      </c>
      <c r="AO102" s="4">
        <f t="shared" si="250"/>
        <v>4.5753725916412407</v>
      </c>
      <c r="AP102" s="4">
        <f t="shared" si="251"/>
        <v>2.5434674125742731</v>
      </c>
      <c r="AQ102" s="4">
        <f t="shared" si="252"/>
        <v>-0.66120091478975951</v>
      </c>
      <c r="AR102" s="4">
        <f t="shared" si="253"/>
        <v>1.3303012989433114</v>
      </c>
      <c r="AS102" s="4">
        <f t="shared" si="254"/>
        <v>3.7562980136047202</v>
      </c>
      <c r="AT102" s="4">
        <f t="shared" si="255"/>
        <v>9.0155929064953284</v>
      </c>
      <c r="AU102" s="4">
        <f t="shared" si="256"/>
        <v>7.3121581846584434</v>
      </c>
      <c r="AV102" s="4">
        <f t="shared" si="257"/>
        <v>4.0253662375908164</v>
      </c>
      <c r="AW102" s="4">
        <f t="shared" si="257"/>
        <v>3.986783141697174</v>
      </c>
      <c r="AY102" s="2">
        <f t="shared" si="308"/>
        <v>61.318668075675632</v>
      </c>
      <c r="AZ102" s="2">
        <f t="shared" si="147"/>
        <v>64.395874455826572</v>
      </c>
      <c r="BA102" s="2">
        <f t="shared" si="148"/>
        <v>65.559343630793734</v>
      </c>
      <c r="BB102" s="2">
        <f t="shared" si="149"/>
        <v>66.906101652700926</v>
      </c>
      <c r="BC102" s="2">
        <f t="shared" si="150"/>
        <v>67.249632428002101</v>
      </c>
      <c r="BD102" s="2">
        <f t="shared" si="151"/>
        <v>66.462558650987603</v>
      </c>
      <c r="BE102" s="2">
        <f t="shared" si="152"/>
        <v>66.802153961294579</v>
      </c>
      <c r="BF102" s="2">
        <f t="shared" si="153"/>
        <v>66.661005746791815</v>
      </c>
      <c r="BG102" s="2">
        <f t="shared" si="154"/>
        <v>67.02032586112837</v>
      </c>
      <c r="BH102" s="2">
        <f t="shared" si="155"/>
        <v>70.841128914680908</v>
      </c>
      <c r="BI102" s="2">
        <f t="shared" si="156"/>
        <v>82.881862825764813</v>
      </c>
      <c r="BJ102" s="2">
        <f t="shared" si="157"/>
        <v>73.515101861377858</v>
      </c>
      <c r="BK102" s="2">
        <f t="shared" si="158"/>
        <v>70.438044876795388</v>
      </c>
      <c r="BL102" s="2">
        <f t="shared" si="159"/>
        <v>70.799415602479044</v>
      </c>
      <c r="BM102" s="2">
        <f t="shared" si="160"/>
        <v>73.309018036429379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74.200734521292659</v>
      </c>
      <c r="DL102" s="2">
        <f t="shared" si="289"/>
        <v>80.630210796221334</v>
      </c>
      <c r="DM102" s="2">
        <f t="shared" si="289"/>
        <v>82.110072983915089</v>
      </c>
      <c r="DN102" s="2">
        <f t="shared" si="289"/>
        <v>81.129205347091926</v>
      </c>
      <c r="DO102" s="2">
        <f t="shared" si="289"/>
        <v>84.565670527670534</v>
      </c>
      <c r="DP102" s="2">
        <f t="shared" si="289"/>
        <v>83.418697940797955</v>
      </c>
      <c r="DQ102" s="2">
        <f t="shared" si="289"/>
        <v>80.506762548262557</v>
      </c>
      <c r="DR102" s="2">
        <f t="shared" si="289"/>
        <v>81.871410650623901</v>
      </c>
      <c r="DS102" s="2">
        <f t="shared" si="289"/>
        <v>83.269247058823538</v>
      </c>
      <c r="DT102" s="2">
        <f t="shared" si="289"/>
        <v>91.550242857142862</v>
      </c>
      <c r="DU102" s="2">
        <f t="shared" si="289"/>
        <v>96.751812903225797</v>
      </c>
      <c r="DV102" s="2">
        <f t="shared" si="289"/>
        <v>88.607758730158722</v>
      </c>
      <c r="DW102" s="2">
        <f t="shared" si="289"/>
        <v>84.14905591421379</v>
      </c>
      <c r="DX102" s="2">
        <f t="shared" si="289"/>
        <v>85.407747899159659</v>
      </c>
      <c r="DY102" s="2">
        <f t="shared" si="289"/>
        <v>81.663898850574697</v>
      </c>
      <c r="EA102" s="2">
        <f t="shared" si="228"/>
        <v>60.60510924731183</v>
      </c>
      <c r="EB102" s="2">
        <f t="shared" si="290"/>
        <v>63.772892299365786</v>
      </c>
      <c r="EC102" s="2">
        <f t="shared" si="291"/>
        <v>64.809974583594453</v>
      </c>
      <c r="ED102" s="2">
        <f t="shared" si="292"/>
        <v>66.311939900902559</v>
      </c>
      <c r="EE102" s="2">
        <f t="shared" si="293"/>
        <v>66.38816556280895</v>
      </c>
      <c r="EF102" s="2">
        <f t="shared" si="294"/>
        <v>65.652990150842939</v>
      </c>
      <c r="EG102" s="2">
        <f t="shared" si="295"/>
        <v>66.086987186881998</v>
      </c>
      <c r="EH102" s="2">
        <f t="shared" si="296"/>
        <v>65.857138960924402</v>
      </c>
      <c r="EI102" s="2">
        <f t="shared" si="297"/>
        <v>66.184778601608286</v>
      </c>
      <c r="EJ102" s="2">
        <f t="shared" si="298"/>
        <v>69.86472673702788</v>
      </c>
      <c r="EK102" s="2">
        <f t="shared" si="299"/>
        <v>82.127999399226013</v>
      </c>
      <c r="EL102" s="2">
        <f t="shared" si="300"/>
        <v>72.762281018864897</v>
      </c>
      <c r="EM102" s="2">
        <f t="shared" si="301"/>
        <v>69.772537829239994</v>
      </c>
      <c r="EN102" s="2">
        <f t="shared" si="302"/>
        <v>70.017615148471222</v>
      </c>
      <c r="EO102" s="2">
        <f t="shared" si="303"/>
        <v>72.808626950889703</v>
      </c>
      <c r="EQ102" s="2">
        <f t="shared" si="304"/>
        <v>59.669002939419066</v>
      </c>
      <c r="ER102" s="2">
        <f t="shared" si="305"/>
        <v>63.093396292925902</v>
      </c>
      <c r="ES102" s="2">
        <f t="shared" si="305"/>
        <v>63.994284897070926</v>
      </c>
      <c r="ET102" s="2">
        <f t="shared" si="305"/>
        <v>65.871230336433612</v>
      </c>
      <c r="EU102" s="2">
        <f t="shared" si="305"/>
        <v>66.040577459960971</v>
      </c>
      <c r="EV102" s="2">
        <f t="shared" si="305"/>
        <v>66.044352420109846</v>
      </c>
      <c r="EW102" s="2">
        <f t="shared" si="305"/>
        <v>66.035604720086795</v>
      </c>
      <c r="EX102" s="2">
        <f t="shared" si="305"/>
        <v>65.56321864913815</v>
      </c>
      <c r="EY102" s="2">
        <f t="shared" si="305"/>
        <v>67.309476940558852</v>
      </c>
      <c r="EZ102" s="2">
        <f t="shared" si="305"/>
        <v>69.046858320065525</v>
      </c>
      <c r="FA102" s="2">
        <f t="shared" si="305"/>
        <v>79.502725131758169</v>
      </c>
      <c r="FB102" s="2">
        <f t="shared" si="305"/>
        <v>73.123343676688506</v>
      </c>
      <c r="FC102" s="2">
        <f t="shared" si="305"/>
        <v>71.511609444545712</v>
      </c>
      <c r="FD102" s="2">
        <f t="shared" si="305"/>
        <v>71.597109078203687</v>
      </c>
      <c r="FE102" s="2">
        <f t="shared" si="305"/>
        <v>73.426146288255083</v>
      </c>
      <c r="FG102" s="2">
        <f t="shared" si="306"/>
        <v>0.94746708851939809</v>
      </c>
      <c r="FH102" s="2">
        <f t="shared" si="307"/>
        <v>0.96301168424801886</v>
      </c>
      <c r="FI102" s="2">
        <f t="shared" si="307"/>
        <v>0.95663419323190435</v>
      </c>
      <c r="FJ102" s="2">
        <f t="shared" si="307"/>
        <v>0.95985657850386341</v>
      </c>
      <c r="FK102" s="2">
        <f t="shared" si="307"/>
        <v>0.9525808651287857</v>
      </c>
      <c r="FL102" s="2">
        <f t="shared" si="307"/>
        <v>0.95446127779587453</v>
      </c>
      <c r="FM102" s="2">
        <f t="shared" si="307"/>
        <v>0.95039849556797285</v>
      </c>
      <c r="FN102" s="2">
        <f t="shared" si="307"/>
        <v>0.94976661355048142</v>
      </c>
      <c r="FO102" s="2">
        <f t="shared" si="307"/>
        <v>0.95122394928993115</v>
      </c>
      <c r="FP102" s="2">
        <f t="shared" si="307"/>
        <v>0.95490721992553462</v>
      </c>
      <c r="FQ102" s="2">
        <f t="shared" si="307"/>
        <v>0.94818846620758124</v>
      </c>
      <c r="FR102" s="2">
        <f t="shared" si="307"/>
        <v>0.95251789378025908</v>
      </c>
      <c r="FS102" s="2">
        <f t="shared" si="307"/>
        <v>0.95383741677090994</v>
      </c>
      <c r="FT102" s="2">
        <f t="shared" si="307"/>
        <v>0.9492839565375728</v>
      </c>
      <c r="FU102" s="2">
        <f t="shared" si="307"/>
        <v>0.94355103605500368</v>
      </c>
      <c r="FW102" s="2">
        <f t="shared" si="324"/>
        <v>7.0392718446536141E-4</v>
      </c>
      <c r="FX102" s="2">
        <f t="shared" si="164"/>
        <v>7.9715381326095943E-4</v>
      </c>
      <c r="FY102" s="2">
        <f t="shared" si="165"/>
        <v>1.0588304747953903E-3</v>
      </c>
      <c r="FZ102" s="2">
        <f t="shared" si="166"/>
        <v>1.4839261066131504E-3</v>
      </c>
      <c r="GA102" s="2">
        <f t="shared" si="167"/>
        <v>1.4232200519409064E-3</v>
      </c>
      <c r="GB102" s="2">
        <f t="shared" si="168"/>
        <v>1.3820145188156653E-3</v>
      </c>
      <c r="GC102" s="2">
        <f t="shared" si="169"/>
        <v>1.4747653918810008E-3</v>
      </c>
      <c r="GD102" s="2">
        <f t="shared" si="170"/>
        <v>1.9879967644791073E-3</v>
      </c>
      <c r="GE102" s="2">
        <f t="shared" si="171"/>
        <v>1.9866302091893547E-3</v>
      </c>
      <c r="GF102" s="2">
        <f t="shared" si="172"/>
        <v>1.782721428479175E-3</v>
      </c>
      <c r="GG102" s="2">
        <f t="shared" si="173"/>
        <v>1.454621730393555E-3</v>
      </c>
      <c r="GH102" s="2">
        <f t="shared" si="174"/>
        <v>1.2302206088880404E-3</v>
      </c>
      <c r="GI102" s="2">
        <f t="shared" si="175"/>
        <v>1.0636910504422993E-3</v>
      </c>
      <c r="GJ102" s="2">
        <f t="shared" si="176"/>
        <v>8.0646877294338396E-4</v>
      </c>
      <c r="GK102" s="2">
        <f t="shared" si="177"/>
        <v>8.42340182304718E-4</v>
      </c>
      <c r="GM102" s="86">
        <f t="shared" si="325"/>
        <v>2.0041815598023616E-4</v>
      </c>
      <c r="GN102" s="86">
        <f t="shared" si="178"/>
        <v>2.8541863496331459E-9</v>
      </c>
      <c r="GO102" s="86">
        <f t="shared" si="179"/>
        <v>6.1146688225277875E-10</v>
      </c>
      <c r="GP102" s="86">
        <f t="shared" si="180"/>
        <v>1.9056621438769331E-12</v>
      </c>
      <c r="GQ102" s="86">
        <f t="shared" si="181"/>
        <v>1.1556281972589106E-11</v>
      </c>
      <c r="GR102" s="86">
        <f t="shared" si="182"/>
        <v>7.272523843022131E-11</v>
      </c>
      <c r="GS102" s="86">
        <f t="shared" si="183"/>
        <v>1.5896062966631861E-11</v>
      </c>
      <c r="GT102" s="86">
        <f t="shared" si="184"/>
        <v>3.2871892182369586E-14</v>
      </c>
      <c r="GU102" s="86">
        <f t="shared" si="185"/>
        <v>3.3606633999487973E-16</v>
      </c>
      <c r="GV102" s="86">
        <f t="shared" si="186"/>
        <v>7.1861171512544736E-18</v>
      </c>
      <c r="GW102" s="86">
        <f t="shared" si="187"/>
        <v>1.4608488451049046E-11</v>
      </c>
      <c r="GX102" s="86">
        <f t="shared" si="188"/>
        <v>3.2825303888976654E-14</v>
      </c>
      <c r="GY102" s="86">
        <f t="shared" si="189"/>
        <v>4.4976038188547609E-12</v>
      </c>
      <c r="GZ102" s="86">
        <f t="shared" si="190"/>
        <v>6.5744426575545663E-14</v>
      </c>
      <c r="HA102" s="86">
        <f t="shared" si="191"/>
        <v>4.5664456040138709E-15</v>
      </c>
      <c r="HC102" s="86">
        <f t="shared" si="326"/>
        <v>8.6048959406511014E-2</v>
      </c>
      <c r="HD102" s="86">
        <f t="shared" si="192"/>
        <v>0.25366287620320871</v>
      </c>
      <c r="HE102" s="86">
        <f t="shared" si="193"/>
        <v>0.28780269265114455</v>
      </c>
      <c r="HF102" s="86">
        <f t="shared" si="194"/>
        <v>0.31756426231538853</v>
      </c>
      <c r="HG102" s="86">
        <f t="shared" si="195"/>
        <v>0.28309102579477458</v>
      </c>
      <c r="HH102" s="86">
        <f t="shared" si="196"/>
        <v>0.32129511013255696</v>
      </c>
      <c r="HI102" s="86">
        <f t="shared" si="197"/>
        <v>0.28018523423699693</v>
      </c>
      <c r="HJ102" s="86">
        <f t="shared" si="198"/>
        <v>0.38801288453185123</v>
      </c>
      <c r="HK102" s="86">
        <f t="shared" si="199"/>
        <v>0.44475477552199405</v>
      </c>
      <c r="HL102" s="86">
        <f t="shared" si="200"/>
        <v>0.46436143362389232</v>
      </c>
      <c r="HM102" s="86">
        <f t="shared" si="201"/>
        <v>0.38326083071132122</v>
      </c>
      <c r="HN102" s="86">
        <f t="shared" si="202"/>
        <v>0.2771268185122896</v>
      </c>
      <c r="HO102" s="86">
        <f t="shared" si="203"/>
        <v>0.21090626584306557</v>
      </c>
      <c r="HP102" s="86">
        <f t="shared" si="204"/>
        <v>0.18538756337159978</v>
      </c>
      <c r="HQ102" s="86">
        <f t="shared" si="205"/>
        <v>0.21297715346304155</v>
      </c>
      <c r="HS102" s="86">
        <f t="shared" si="327"/>
        <v>2.2783130105066144E-15</v>
      </c>
      <c r="HT102" s="86">
        <f t="shared" si="206"/>
        <v>3.3916038394045716E-15</v>
      </c>
      <c r="HU102" s="86">
        <f t="shared" si="207"/>
        <v>2.733341253047339E-16</v>
      </c>
      <c r="HV102" s="86">
        <f t="shared" si="208"/>
        <v>7.6686275586018861E-14</v>
      </c>
      <c r="HW102" s="86">
        <f t="shared" si="209"/>
        <v>5.921659626544107E-16</v>
      </c>
      <c r="HX102" s="86">
        <f t="shared" si="210"/>
        <v>2.2996823386089189E-16</v>
      </c>
      <c r="HY102" s="86">
        <f t="shared" si="211"/>
        <v>1.4196552331592062E-16</v>
      </c>
      <c r="HZ102" s="86">
        <f t="shared" si="212"/>
        <v>5.2882598308943725E-16</v>
      </c>
      <c r="IA102" s="86">
        <f t="shared" si="213"/>
        <v>3.0830034204220587E-15</v>
      </c>
      <c r="IB102" s="86">
        <f t="shared" si="214"/>
        <v>7.0740509794766747E-14</v>
      </c>
      <c r="IC102" s="86">
        <f t="shared" si="215"/>
        <v>3.0368482791375932E-16</v>
      </c>
      <c r="ID102" s="86">
        <f t="shared" si="216"/>
        <v>4.2424794405308309E-16</v>
      </c>
      <c r="IE102" s="86">
        <f t="shared" si="217"/>
        <v>5.6947607860983705E-17</v>
      </c>
      <c r="IF102" s="86">
        <f t="shared" si="218"/>
        <v>1.6699785521672796E-17</v>
      </c>
      <c r="IG102" s="86">
        <f t="shared" si="219"/>
        <v>4.0675617904003381E-14</v>
      </c>
      <c r="II102" s="86">
        <f t="shared" si="328"/>
        <v>9.502179463694959E-79</v>
      </c>
      <c r="IJ102" s="86">
        <f t="shared" si="329"/>
        <v>1.5658126372881686E-86</v>
      </c>
      <c r="IK102" s="86">
        <f t="shared" si="330"/>
        <v>1.0244078841894497E-93</v>
      </c>
      <c r="IL102" s="86">
        <f t="shared" si="331"/>
        <v>1.5550030157530544E-79</v>
      </c>
      <c r="IM102" s="86">
        <f t="shared" si="332"/>
        <v>7.2460336746362423E-93</v>
      </c>
      <c r="IN102" s="86">
        <f t="shared" si="333"/>
        <v>7.9384994859032212E-96</v>
      </c>
      <c r="IO102" s="86">
        <f t="shared" si="334"/>
        <v>1.2729125021084083E-94</v>
      </c>
      <c r="IP102" s="86">
        <f t="shared" si="335"/>
        <v>6.2762931624660463E-93</v>
      </c>
      <c r="IQ102" s="86">
        <f t="shared" si="336"/>
        <v>1.9334166388506641E-90</v>
      </c>
      <c r="IR102" s="86">
        <f t="shared" si="337"/>
        <v>4.3500786511955756E-81</v>
      </c>
      <c r="IS102" s="86">
        <f t="shared" si="338"/>
        <v>2.7138026164525691E-93</v>
      </c>
      <c r="IT102" s="86">
        <f t="shared" si="339"/>
        <v>3.4668641203538695E-94</v>
      </c>
      <c r="IU102" s="86">
        <f t="shared" si="340"/>
        <v>8.7595119453596035E-94</v>
      </c>
      <c r="IV102" s="86">
        <f t="shared" si="341"/>
        <v>7.711429882268228E-64</v>
      </c>
      <c r="IW102" s="86">
        <f t="shared" si="342"/>
        <v>7.3953921669974205E-37</v>
      </c>
      <c r="IY102" s="86">
        <f t="shared" si="343"/>
        <v>8.6249377562493526E-2</v>
      </c>
      <c r="IZ102" s="86">
        <f t="shared" si="344"/>
        <v>0.25366287905739843</v>
      </c>
      <c r="JA102" s="86">
        <f t="shared" si="345"/>
        <v>0.28780269326261171</v>
      </c>
      <c r="JB102" s="86">
        <f t="shared" si="346"/>
        <v>0.31756426231737084</v>
      </c>
      <c r="JC102" s="86">
        <f t="shared" si="347"/>
        <v>0.28309102580633144</v>
      </c>
      <c r="JD102" s="86">
        <f t="shared" si="348"/>
        <v>0.3212951102052824</v>
      </c>
      <c r="JE102" s="86">
        <f t="shared" si="349"/>
        <v>0.28018523425289316</v>
      </c>
      <c r="JF102" s="86">
        <f t="shared" si="350"/>
        <v>0.38801288453188465</v>
      </c>
      <c r="JG102" s="86">
        <f t="shared" si="351"/>
        <v>0.44475477552199749</v>
      </c>
      <c r="JH102" s="86">
        <f t="shared" si="352"/>
        <v>0.46436143362396304</v>
      </c>
      <c r="JI102" s="86">
        <f t="shared" si="353"/>
        <v>0.38326083072592998</v>
      </c>
      <c r="JJ102" s="86">
        <f t="shared" si="354"/>
        <v>0.27712681851232285</v>
      </c>
      <c r="JK102" s="86">
        <f t="shared" si="355"/>
        <v>0.21090626584756322</v>
      </c>
      <c r="JL102" s="86">
        <f t="shared" si="356"/>
        <v>0.18538756337166556</v>
      </c>
      <c r="JM102" s="86">
        <f t="shared" si="357"/>
        <v>0.21297715346308679</v>
      </c>
    </row>
    <row r="103" spans="2:273" x14ac:dyDescent="0.25">
      <c r="B103" s="2">
        <v>76</v>
      </c>
      <c r="C103" s="37">
        <v>102.279</v>
      </c>
      <c r="D103" s="37">
        <v>154.1</v>
      </c>
      <c r="E103" s="37">
        <v>165</v>
      </c>
      <c r="F103" s="37">
        <v>166.441</v>
      </c>
      <c r="G103" s="37">
        <v>166.08500000000001</v>
      </c>
      <c r="H103" s="37">
        <v>162.983</v>
      </c>
      <c r="I103" s="37">
        <v>160.441</v>
      </c>
      <c r="J103" s="37">
        <v>169.24100000000001</v>
      </c>
      <c r="K103" s="37">
        <v>172.41399999999999</v>
      </c>
      <c r="L103" s="37">
        <v>171.81</v>
      </c>
      <c r="M103" s="37">
        <v>175.93100000000001</v>
      </c>
      <c r="N103" s="37">
        <v>162.08600000000001</v>
      </c>
      <c r="O103" s="37">
        <v>149.55199999999999</v>
      </c>
      <c r="P103" s="37">
        <v>136.93700000000001</v>
      </c>
      <c r="Q103" s="37">
        <v>134.6</v>
      </c>
      <c r="S103" s="4">
        <f t="shared" si="229"/>
        <v>100.86990489592421</v>
      </c>
      <c r="T103" s="4">
        <f t="shared" si="230"/>
        <v>149.90000162604053</v>
      </c>
      <c r="U103" s="4">
        <f t="shared" si="231"/>
        <v>164.0867501377823</v>
      </c>
      <c r="V103" s="4">
        <f t="shared" si="232"/>
        <v>165.04641734714457</v>
      </c>
      <c r="W103" s="4">
        <f t="shared" si="233"/>
        <v>163.27688349121394</v>
      </c>
      <c r="X103" s="4">
        <f t="shared" si="234"/>
        <v>164.1944243005878</v>
      </c>
      <c r="Y103" s="4">
        <f t="shared" si="235"/>
        <v>157.59830318831294</v>
      </c>
      <c r="Z103" s="4">
        <f t="shared" si="236"/>
        <v>172.04963966158445</v>
      </c>
      <c r="AA103" s="4">
        <f t="shared" si="237"/>
        <v>178.23302727920026</v>
      </c>
      <c r="AB103" s="4">
        <f t="shared" si="238"/>
        <v>173.39106573738965</v>
      </c>
      <c r="AC103" s="4">
        <f t="shared" si="239"/>
        <v>177.05628139786131</v>
      </c>
      <c r="AD103" s="4">
        <f t="shared" si="240"/>
        <v>155.90094675306992</v>
      </c>
      <c r="AE103" s="4">
        <f t="shared" si="241"/>
        <v>142.83911589331933</v>
      </c>
      <c r="AF103" s="4">
        <f t="shared" si="242"/>
        <v>131.16915799318167</v>
      </c>
      <c r="AG103" s="4">
        <f t="shared" si="243"/>
        <v>130.40271110919193</v>
      </c>
      <c r="AI103" s="4">
        <f t="shared" si="244"/>
        <v>1.4090951040757886</v>
      </c>
      <c r="AJ103" s="4">
        <f t="shared" si="245"/>
        <v>4.1999983739594597</v>
      </c>
      <c r="AK103" s="4">
        <f t="shared" si="246"/>
        <v>0.91324986221769677</v>
      </c>
      <c r="AL103" s="4">
        <f t="shared" si="247"/>
        <v>1.3945826528554335</v>
      </c>
      <c r="AM103" s="4">
        <f t="shared" si="248"/>
        <v>2.8081165087860711</v>
      </c>
      <c r="AN103" s="4">
        <f t="shared" si="249"/>
        <v>-1.2114243005877938</v>
      </c>
      <c r="AO103" s="4">
        <f t="shared" si="250"/>
        <v>2.8426968116870626</v>
      </c>
      <c r="AP103" s="4">
        <f t="shared" si="251"/>
        <v>-2.8086396615844365</v>
      </c>
      <c r="AQ103" s="4">
        <f t="shared" si="252"/>
        <v>-5.8190272792002702</v>
      </c>
      <c r="AR103" s="4">
        <f t="shared" si="253"/>
        <v>-1.5810657373896504</v>
      </c>
      <c r="AS103" s="4">
        <f t="shared" si="254"/>
        <v>-1.1252813978613005</v>
      </c>
      <c r="AT103" s="4">
        <f t="shared" si="255"/>
        <v>6.1850532469300958</v>
      </c>
      <c r="AU103" s="4">
        <f t="shared" si="256"/>
        <v>6.7128841066806615</v>
      </c>
      <c r="AV103" s="4">
        <f t="shared" si="257"/>
        <v>5.7678420068183414</v>
      </c>
      <c r="AW103" s="4">
        <f t="shared" si="257"/>
        <v>4.1972888908080677</v>
      </c>
      <c r="AY103" s="2">
        <f t="shared" si="308"/>
        <v>61.173042293887576</v>
      </c>
      <c r="AZ103" s="2">
        <f t="shared" si="147"/>
        <v>64.269184123715007</v>
      </c>
      <c r="BA103" s="2">
        <f t="shared" si="148"/>
        <v>65.400630208634738</v>
      </c>
      <c r="BB103" s="2">
        <f t="shared" si="149"/>
        <v>66.74725098976694</v>
      </c>
      <c r="BC103" s="2">
        <f t="shared" si="150"/>
        <v>67.078126612944629</v>
      </c>
      <c r="BD103" s="2">
        <f t="shared" si="151"/>
        <v>66.339596611835859</v>
      </c>
      <c r="BE103" s="2">
        <f t="shared" si="152"/>
        <v>66.65271051538825</v>
      </c>
      <c r="BF103" s="2">
        <f t="shared" si="153"/>
        <v>66.47071401294221</v>
      </c>
      <c r="BG103" s="2">
        <f t="shared" si="154"/>
        <v>66.896670567016827</v>
      </c>
      <c r="BH103" s="2">
        <f t="shared" si="155"/>
        <v>70.6572576080966</v>
      </c>
      <c r="BI103" s="2">
        <f t="shared" si="156"/>
        <v>82.523839489429605</v>
      </c>
      <c r="BJ103" s="2">
        <f t="shared" si="157"/>
        <v>73.329645456000492</v>
      </c>
      <c r="BK103" s="2">
        <f t="shared" si="158"/>
        <v>70.300322045967718</v>
      </c>
      <c r="BL103" s="2">
        <f t="shared" si="159"/>
        <v>70.677878276931153</v>
      </c>
      <c r="BM103" s="2">
        <f t="shared" si="160"/>
        <v>73.211367313728331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74.314800664451823</v>
      </c>
      <c r="DL103" s="2">
        <f t="shared" si="289"/>
        <v>80.81060512820514</v>
      </c>
      <c r="DM103" s="2">
        <f t="shared" si="289"/>
        <v>82.312860378597222</v>
      </c>
      <c r="DN103" s="2">
        <f t="shared" si="289"/>
        <v>81.271248686679158</v>
      </c>
      <c r="DO103" s="2">
        <f t="shared" si="289"/>
        <v>84.774157657657668</v>
      </c>
      <c r="DP103" s="2">
        <f t="shared" si="289"/>
        <v>83.610360360360374</v>
      </c>
      <c r="DQ103" s="2">
        <f t="shared" si="289"/>
        <v>80.672919562419565</v>
      </c>
      <c r="DR103" s="2">
        <f t="shared" si="289"/>
        <v>82.028373885918029</v>
      </c>
      <c r="DS103" s="2">
        <f t="shared" si="289"/>
        <v>83.44902566844921</v>
      </c>
      <c r="DT103" s="2">
        <f t="shared" si="289"/>
        <v>91.759650420168072</v>
      </c>
      <c r="DU103" s="2">
        <f t="shared" si="289"/>
        <v>97.050729032258062</v>
      </c>
      <c r="DV103" s="2">
        <f t="shared" si="289"/>
        <v>88.853777777777765</v>
      </c>
      <c r="DW103" s="2">
        <f t="shared" si="289"/>
        <v>84.306755224860467</v>
      </c>
      <c r="DX103" s="2">
        <f t="shared" si="289"/>
        <v>85.624398777692889</v>
      </c>
      <c r="DY103" s="2">
        <f t="shared" si="289"/>
        <v>81.764586281053013</v>
      </c>
      <c r="EA103" s="2">
        <f t="shared" si="228"/>
        <v>60.509242150537638</v>
      </c>
      <c r="EB103" s="2">
        <f t="shared" si="290"/>
        <v>63.690344819942368</v>
      </c>
      <c r="EC103" s="2">
        <f t="shared" si="291"/>
        <v>64.702383708763207</v>
      </c>
      <c r="ED103" s="2">
        <f t="shared" si="292"/>
        <v>66.193992296027162</v>
      </c>
      <c r="EE103" s="2">
        <f t="shared" si="293"/>
        <v>66.275284858663937</v>
      </c>
      <c r="EF103" s="2">
        <f t="shared" si="294"/>
        <v>65.587489973380642</v>
      </c>
      <c r="EG103" s="2">
        <f t="shared" si="295"/>
        <v>65.985463476433736</v>
      </c>
      <c r="EH103" s="2">
        <f t="shared" si="296"/>
        <v>65.720915198024159</v>
      </c>
      <c r="EI103" s="2">
        <f t="shared" si="297"/>
        <v>66.12010253509608</v>
      </c>
      <c r="EJ103" s="2">
        <f t="shared" si="298"/>
        <v>69.750039085351517</v>
      </c>
      <c r="EK103" s="2">
        <f t="shared" si="299"/>
        <v>81.804127551338865</v>
      </c>
      <c r="EL103" s="2">
        <f t="shared" si="300"/>
        <v>72.623382720378117</v>
      </c>
      <c r="EM103" s="2">
        <f t="shared" si="301"/>
        <v>69.680057186879495</v>
      </c>
      <c r="EN103" s="2">
        <f t="shared" si="302"/>
        <v>69.948207470198142</v>
      </c>
      <c r="EO103" s="2">
        <f t="shared" si="303"/>
        <v>72.744113149484136</v>
      </c>
      <c r="EQ103" s="2">
        <f t="shared" si="304"/>
        <v>59.597345299924115</v>
      </c>
      <c r="ER103" s="2">
        <f t="shared" si="305"/>
        <v>63.030224882813499</v>
      </c>
      <c r="ES103" s="2">
        <f t="shared" si="305"/>
        <v>63.91230332506715</v>
      </c>
      <c r="ET103" s="2">
        <f t="shared" si="305"/>
        <v>65.766814411416135</v>
      </c>
      <c r="EU103" s="2">
        <f t="shared" si="305"/>
        <v>65.937788848176794</v>
      </c>
      <c r="EV103" s="2">
        <f t="shared" si="305"/>
        <v>65.965611932477202</v>
      </c>
      <c r="EW103" s="2">
        <f t="shared" si="305"/>
        <v>65.933808282949855</v>
      </c>
      <c r="EX103" s="2">
        <f t="shared" si="305"/>
        <v>65.437331690590682</v>
      </c>
      <c r="EY103" s="2">
        <f t="shared" si="305"/>
        <v>67.213190319666751</v>
      </c>
      <c r="EZ103" s="2">
        <f t="shared" si="305"/>
        <v>68.964789648581174</v>
      </c>
      <c r="FA103" s="2">
        <f t="shared" si="305"/>
        <v>79.276887411329938</v>
      </c>
      <c r="FB103" s="2">
        <f t="shared" si="305"/>
        <v>72.971701073947514</v>
      </c>
      <c r="FC103" s="2">
        <f t="shared" si="305"/>
        <v>71.359086491705384</v>
      </c>
      <c r="FD103" s="2">
        <f t="shared" si="305"/>
        <v>71.464449150260819</v>
      </c>
      <c r="FE103" s="2">
        <f t="shared" si="305"/>
        <v>73.332569084126092</v>
      </c>
      <c r="FG103" s="2">
        <f t="shared" si="306"/>
        <v>0.95186692852111132</v>
      </c>
      <c r="FH103" s="2">
        <f t="shared" si="307"/>
        <v>0.96615610775931193</v>
      </c>
      <c r="FI103" s="2">
        <f t="shared" si="307"/>
        <v>0.96029842403539611</v>
      </c>
      <c r="FJ103" s="2">
        <f t="shared" si="307"/>
        <v>0.9632589883811904</v>
      </c>
      <c r="FK103" s="2">
        <f t="shared" si="307"/>
        <v>0.95657203748199582</v>
      </c>
      <c r="FL103" s="2">
        <f t="shared" si="307"/>
        <v>0.95830110786710221</v>
      </c>
      <c r="FM103" s="2">
        <f t="shared" si="307"/>
        <v>0.95456459225498358</v>
      </c>
      <c r="FN103" s="2">
        <f t="shared" si="307"/>
        <v>0.95398321316130663</v>
      </c>
      <c r="FO103" s="2">
        <f t="shared" si="307"/>
        <v>0.95532397410248837</v>
      </c>
      <c r="FP103" s="2">
        <f t="shared" si="307"/>
        <v>0.95871107472288086</v>
      </c>
      <c r="FQ103" s="2">
        <f t="shared" si="307"/>
        <v>0.95253091497943865</v>
      </c>
      <c r="FR103" s="2">
        <f t="shared" si="307"/>
        <v>0.9565141243481855</v>
      </c>
      <c r="FS103" s="2">
        <f t="shared" si="307"/>
        <v>0.95772752107364079</v>
      </c>
      <c r="FT103" s="2">
        <f t="shared" si="307"/>
        <v>0.9535390885768753</v>
      </c>
      <c r="FU103" s="2">
        <f t="shared" si="307"/>
        <v>0.94826095048416714</v>
      </c>
      <c r="FW103" s="2">
        <f t="shared" si="324"/>
        <v>7.7178839449114865E-4</v>
      </c>
      <c r="FX103" s="2">
        <f t="shared" si="164"/>
        <v>8.7399455807281833E-4</v>
      </c>
      <c r="FY103" s="2">
        <f t="shared" si="165"/>
        <v>1.1608659418627027E-3</v>
      </c>
      <c r="FZ103" s="2">
        <f t="shared" si="166"/>
        <v>1.6268597087557373E-3</v>
      </c>
      <c r="GA103" s="2">
        <f t="shared" si="167"/>
        <v>1.560315508807365E-3</v>
      </c>
      <c r="GB103" s="2">
        <f t="shared" si="168"/>
        <v>1.515146765650057E-3</v>
      </c>
      <c r="GC103" s="2">
        <f t="shared" si="169"/>
        <v>1.6168180513786486E-3</v>
      </c>
      <c r="GD103" s="2">
        <f t="shared" si="170"/>
        <v>2.1793771053396334E-3</v>
      </c>
      <c r="GE103" s="2">
        <f t="shared" si="171"/>
        <v>2.1778792816783688E-3</v>
      </c>
      <c r="GF103" s="2">
        <f t="shared" si="172"/>
        <v>1.9543790351500717E-3</v>
      </c>
      <c r="GG103" s="2">
        <f t="shared" si="173"/>
        <v>1.5947372067402338E-3</v>
      </c>
      <c r="GH103" s="2">
        <f t="shared" si="174"/>
        <v>1.3487499916765243E-3</v>
      </c>
      <c r="GI103" s="2">
        <f t="shared" si="175"/>
        <v>1.166194365885441E-3</v>
      </c>
      <c r="GJ103" s="2">
        <f t="shared" si="176"/>
        <v>8.8420662824494414E-4</v>
      </c>
      <c r="GK103" s="2">
        <f t="shared" si="177"/>
        <v>9.2353259048331656E-4</v>
      </c>
      <c r="GM103" s="86">
        <f t="shared" si="325"/>
        <v>5.0343248686646792E-5</v>
      </c>
      <c r="GN103" s="86">
        <f t="shared" si="178"/>
        <v>2.4909765379998359E-10</v>
      </c>
      <c r="GO103" s="86">
        <f t="shared" si="179"/>
        <v>4.7902012652143536E-11</v>
      </c>
      <c r="GP103" s="86">
        <f t="shared" si="180"/>
        <v>7.1026688484878005E-14</v>
      </c>
      <c r="GQ103" s="86">
        <f t="shared" si="181"/>
        <v>5.4803438066111015E-13</v>
      </c>
      <c r="GR103" s="86">
        <f t="shared" si="182"/>
        <v>4.7490236052445011E-12</v>
      </c>
      <c r="GS103" s="86">
        <f t="shared" si="183"/>
        <v>7.3794136535754466E-13</v>
      </c>
      <c r="GT103" s="86">
        <f t="shared" si="184"/>
        <v>8.4037096978059245E-16</v>
      </c>
      <c r="GU103" s="86">
        <f t="shared" si="185"/>
        <v>5.1710294251833963E-18</v>
      </c>
      <c r="GV103" s="86">
        <f t="shared" si="186"/>
        <v>7.3250254318394689E-20</v>
      </c>
      <c r="GW103" s="86">
        <f t="shared" si="187"/>
        <v>8.9197432235003851E-13</v>
      </c>
      <c r="GX103" s="86">
        <f t="shared" si="188"/>
        <v>7.414463839443282E-16</v>
      </c>
      <c r="GY103" s="86">
        <f t="shared" si="189"/>
        <v>1.7195651028818259E-13</v>
      </c>
      <c r="GZ103" s="86">
        <f t="shared" si="190"/>
        <v>1.744683248946023E-15</v>
      </c>
      <c r="HA103" s="86">
        <f t="shared" si="191"/>
        <v>9.6223163760128344E-17</v>
      </c>
      <c r="HC103" s="86">
        <f t="shared" si="326"/>
        <v>0.11484156910880508</v>
      </c>
      <c r="HD103" s="86">
        <f t="shared" si="192"/>
        <v>0.32037690600441826</v>
      </c>
      <c r="HE103" s="86">
        <f t="shared" si="193"/>
        <v>0.36417681990209722</v>
      </c>
      <c r="HF103" s="86">
        <f t="shared" si="194"/>
        <v>0.397612239819984</v>
      </c>
      <c r="HG103" s="86">
        <f t="shared" si="195"/>
        <v>0.36422241721291421</v>
      </c>
      <c r="HH103" s="86">
        <f t="shared" si="196"/>
        <v>0.40530712066981939</v>
      </c>
      <c r="HI103" s="86">
        <f t="shared" si="197"/>
        <v>0.36269236339838812</v>
      </c>
      <c r="HJ103" s="86">
        <f t="shared" si="198"/>
        <v>0.48827987511517917</v>
      </c>
      <c r="HK103" s="86">
        <f t="shared" si="199"/>
        <v>0.54478613635148221</v>
      </c>
      <c r="HL103" s="86">
        <f t="shared" si="200"/>
        <v>0.56512710571851243</v>
      </c>
      <c r="HM103" s="86">
        <f t="shared" si="201"/>
        <v>0.48171598654285913</v>
      </c>
      <c r="HN103" s="86">
        <f t="shared" si="202"/>
        <v>0.35714545745675302</v>
      </c>
      <c r="HO103" s="86">
        <f t="shared" si="203"/>
        <v>0.27600307237062577</v>
      </c>
      <c r="HP103" s="86">
        <f t="shared" si="204"/>
        <v>0.24732697555591351</v>
      </c>
      <c r="HQ103" s="86">
        <f t="shared" si="205"/>
        <v>0.29103986179781854</v>
      </c>
      <c r="HS103" s="86">
        <f t="shared" si="327"/>
        <v>7.9129124348449586E-15</v>
      </c>
      <c r="HT103" s="86">
        <f t="shared" si="206"/>
        <v>1.2700836976742474E-14</v>
      </c>
      <c r="HU103" s="86">
        <f t="shared" si="207"/>
        <v>1.2081501191063887E-15</v>
      </c>
      <c r="HV103" s="86">
        <f t="shared" si="208"/>
        <v>2.8588684662699264E-13</v>
      </c>
      <c r="HW103" s="86">
        <f t="shared" si="209"/>
        <v>2.729395688575429E-15</v>
      </c>
      <c r="HX103" s="86">
        <f t="shared" si="210"/>
        <v>1.1021213028386927E-15</v>
      </c>
      <c r="HY103" s="86">
        <f t="shared" si="211"/>
        <v>6.9152928988818444E-16</v>
      </c>
      <c r="HZ103" s="86">
        <f t="shared" si="212"/>
        <v>2.6523877440290555E-15</v>
      </c>
      <c r="IA103" s="86">
        <f t="shared" si="213"/>
        <v>1.4504755020750229E-14</v>
      </c>
      <c r="IB103" s="86">
        <f t="shared" si="214"/>
        <v>2.7806664989157929E-13</v>
      </c>
      <c r="IC103" s="86">
        <f t="shared" si="215"/>
        <v>1.4333164514174864E-15</v>
      </c>
      <c r="ID103" s="86">
        <f t="shared" si="216"/>
        <v>1.9266783247569483E-15</v>
      </c>
      <c r="IE103" s="86">
        <f t="shared" si="217"/>
        <v>2.6065182703152181E-16</v>
      </c>
      <c r="IF103" s="86">
        <f t="shared" si="218"/>
        <v>7.7661749292766767E-17</v>
      </c>
      <c r="IG103" s="86">
        <f t="shared" si="219"/>
        <v>1.3854056978997786E-13</v>
      </c>
      <c r="II103" s="86">
        <f t="shared" si="328"/>
        <v>8.2470641563962813E-77</v>
      </c>
      <c r="IJ103" s="86">
        <f t="shared" si="329"/>
        <v>2.3225578558626974E-84</v>
      </c>
      <c r="IK103" s="86">
        <f t="shared" si="330"/>
        <v>2.9013678773839976E-91</v>
      </c>
      <c r="IL103" s="86">
        <f t="shared" si="331"/>
        <v>2.3599349853546905E-77</v>
      </c>
      <c r="IM103" s="86">
        <f t="shared" si="332"/>
        <v>2.5037656212230858E-90</v>
      </c>
      <c r="IN103" s="86">
        <f t="shared" si="333"/>
        <v>3.2287502335697419E-93</v>
      </c>
      <c r="IO103" s="86">
        <f t="shared" si="334"/>
        <v>5.0840842398738941E-92</v>
      </c>
      <c r="IP103" s="86">
        <f t="shared" si="335"/>
        <v>2.9762448043922694E-90</v>
      </c>
      <c r="IQ103" s="86">
        <f t="shared" si="336"/>
        <v>7.7447707411922767E-88</v>
      </c>
      <c r="IR103" s="86">
        <f t="shared" si="337"/>
        <v>8.458729893767566E-79</v>
      </c>
      <c r="IS103" s="86">
        <f t="shared" si="338"/>
        <v>9.8270170601895394E-91</v>
      </c>
      <c r="IT103" s="86">
        <f t="shared" si="339"/>
        <v>1.1467909037238535E-91</v>
      </c>
      <c r="IU103" s="86">
        <f t="shared" si="340"/>
        <v>2.5006587076761949E-91</v>
      </c>
      <c r="IV103" s="86">
        <f t="shared" si="341"/>
        <v>3.0232557146533176E-62</v>
      </c>
      <c r="IW103" s="86">
        <f t="shared" si="342"/>
        <v>5.9922727025742634E-36</v>
      </c>
      <c r="IY103" s="86">
        <f t="shared" si="343"/>
        <v>0.11489191235749964</v>
      </c>
      <c r="IZ103" s="86">
        <f t="shared" si="344"/>
        <v>0.3203769062535286</v>
      </c>
      <c r="JA103" s="86">
        <f t="shared" si="345"/>
        <v>0.36417681995000045</v>
      </c>
      <c r="JB103" s="86">
        <f t="shared" si="346"/>
        <v>0.39761223982034094</v>
      </c>
      <c r="JC103" s="86">
        <f t="shared" si="347"/>
        <v>0.36422241721346499</v>
      </c>
      <c r="JD103" s="86">
        <f t="shared" si="348"/>
        <v>0.40530712067456953</v>
      </c>
      <c r="JE103" s="86">
        <f t="shared" si="349"/>
        <v>0.36269236339912675</v>
      </c>
      <c r="JF103" s="86">
        <f t="shared" si="350"/>
        <v>0.48827987511518267</v>
      </c>
      <c r="JG103" s="86">
        <f t="shared" si="351"/>
        <v>0.54478613635149675</v>
      </c>
      <c r="JH103" s="86">
        <f t="shared" si="352"/>
        <v>0.56512710571879055</v>
      </c>
      <c r="JI103" s="86">
        <f t="shared" si="353"/>
        <v>0.48171598654375253</v>
      </c>
      <c r="JJ103" s="86">
        <f t="shared" si="354"/>
        <v>0.35714545745675569</v>
      </c>
      <c r="JK103" s="86">
        <f t="shared" si="355"/>
        <v>0.27600307237079802</v>
      </c>
      <c r="JL103" s="86">
        <f t="shared" si="356"/>
        <v>0.24732697555591535</v>
      </c>
      <c r="JM103" s="86">
        <f t="shared" si="357"/>
        <v>0.29103986179795721</v>
      </c>
    </row>
    <row r="104" spans="2:273" x14ac:dyDescent="0.25">
      <c r="B104" s="2">
        <v>77</v>
      </c>
      <c r="C104" s="37">
        <v>114.04900000000001</v>
      </c>
      <c r="D104" s="37">
        <v>162.06700000000001</v>
      </c>
      <c r="E104" s="37">
        <v>170.61</v>
      </c>
      <c r="F104" s="37">
        <v>173.322</v>
      </c>
      <c r="G104" s="37">
        <v>172.441</v>
      </c>
      <c r="H104" s="37">
        <v>169.797</v>
      </c>
      <c r="I104" s="37">
        <v>168.37299999999999</v>
      </c>
      <c r="J104" s="37">
        <v>173.46600000000001</v>
      </c>
      <c r="K104" s="37">
        <v>174.517</v>
      </c>
      <c r="L104" s="37">
        <v>172.345</v>
      </c>
      <c r="M104" s="37">
        <v>179.44800000000001</v>
      </c>
      <c r="N104" s="37">
        <v>169.06899999999999</v>
      </c>
      <c r="O104" s="37">
        <v>156.72399999999999</v>
      </c>
      <c r="P104" s="37">
        <v>147.50800000000001</v>
      </c>
      <c r="Q104" s="37">
        <v>143.89099999999999</v>
      </c>
      <c r="S104" s="4">
        <f t="shared" si="229"/>
        <v>110.0320093698175</v>
      </c>
      <c r="T104" s="4">
        <f t="shared" si="230"/>
        <v>161.67663950823379</v>
      </c>
      <c r="U104" s="4">
        <f t="shared" si="231"/>
        <v>175.46484360298561</v>
      </c>
      <c r="V104" s="4">
        <f t="shared" si="232"/>
        <v>175.85786342681743</v>
      </c>
      <c r="W104" s="4">
        <f t="shared" si="233"/>
        <v>176.02169065524055</v>
      </c>
      <c r="X104" s="4">
        <f t="shared" si="234"/>
        <v>173.32614538500485</v>
      </c>
      <c r="Y104" s="4">
        <f t="shared" si="235"/>
        <v>170.3022171639449</v>
      </c>
      <c r="Z104" s="4">
        <f t="shared" si="236"/>
        <v>179.55191465354775</v>
      </c>
      <c r="AA104" s="4">
        <f t="shared" si="237"/>
        <v>180.84643336690164</v>
      </c>
      <c r="AB104" s="4">
        <f t="shared" si="238"/>
        <v>177.65660340978607</v>
      </c>
      <c r="AC104" s="4">
        <f t="shared" si="239"/>
        <v>186.00070720910389</v>
      </c>
      <c r="AD104" s="4">
        <f t="shared" si="240"/>
        <v>167.97515119540847</v>
      </c>
      <c r="AE104" s="4">
        <f t="shared" si="241"/>
        <v>155.35052650530324</v>
      </c>
      <c r="AF104" s="4">
        <f t="shared" si="242"/>
        <v>142.92863437197917</v>
      </c>
      <c r="AG104" s="4">
        <f t="shared" si="243"/>
        <v>141.45686854930031</v>
      </c>
      <c r="AI104" s="4">
        <f t="shared" si="244"/>
        <v>4.0169906301825051</v>
      </c>
      <c r="AJ104" s="4">
        <f t="shared" si="245"/>
        <v>0.39036049176621646</v>
      </c>
      <c r="AK104" s="4">
        <f t="shared" si="246"/>
        <v>-4.8548436029855964</v>
      </c>
      <c r="AL104" s="4">
        <f t="shared" si="247"/>
        <v>-2.5358634268174285</v>
      </c>
      <c r="AM104" s="4">
        <f t="shared" si="248"/>
        <v>-3.5806906552405451</v>
      </c>
      <c r="AN104" s="4">
        <f t="shared" si="249"/>
        <v>-3.5291453850048526</v>
      </c>
      <c r="AO104" s="4">
        <f t="shared" si="250"/>
        <v>-1.9292171639449123</v>
      </c>
      <c r="AP104" s="4">
        <f t="shared" si="251"/>
        <v>-6.0859146535477464</v>
      </c>
      <c r="AQ104" s="4">
        <f t="shared" si="252"/>
        <v>-6.3294333669016396</v>
      </c>
      <c r="AR104" s="4">
        <f t="shared" si="253"/>
        <v>-5.3116034097860734</v>
      </c>
      <c r="AS104" s="4">
        <f t="shared" si="254"/>
        <v>-6.552707209103886</v>
      </c>
      <c r="AT104" s="4">
        <f t="shared" si="255"/>
        <v>1.0938488045915165</v>
      </c>
      <c r="AU104" s="4">
        <f t="shared" si="256"/>
        <v>1.3734734946967535</v>
      </c>
      <c r="AV104" s="4">
        <f t="shared" si="257"/>
        <v>4.5793656280208381</v>
      </c>
      <c r="AW104" s="4">
        <f t="shared" si="257"/>
        <v>2.434131450699681</v>
      </c>
      <c r="AY104" s="2">
        <f t="shared" si="308"/>
        <v>61.030491105172423</v>
      </c>
      <c r="AZ104" s="2">
        <f t="shared" si="147"/>
        <v>64.14533577595644</v>
      </c>
      <c r="BA104" s="2">
        <f t="shared" si="148"/>
        <v>65.244977681644826</v>
      </c>
      <c r="BB104" s="2">
        <f t="shared" si="149"/>
        <v>66.590897308368241</v>
      </c>
      <c r="BC104" s="2">
        <f t="shared" si="150"/>
        <v>66.910112364437893</v>
      </c>
      <c r="BD104" s="2">
        <f t="shared" si="151"/>
        <v>66.220342721913909</v>
      </c>
      <c r="BE104" s="2">
        <f t="shared" si="152"/>
        <v>66.506039879703707</v>
      </c>
      <c r="BF104" s="2">
        <f t="shared" si="153"/>
        <v>66.283563690541385</v>
      </c>
      <c r="BG104" s="2">
        <f t="shared" si="154"/>
        <v>66.776814186074688</v>
      </c>
      <c r="BH104" s="2">
        <f t="shared" si="155"/>
        <v>70.477802242816978</v>
      </c>
      <c r="BI104" s="2">
        <f t="shared" si="156"/>
        <v>82.165912916118671</v>
      </c>
      <c r="BJ104" s="2">
        <f t="shared" si="157"/>
        <v>73.146468146476437</v>
      </c>
      <c r="BK104" s="2">
        <f t="shared" si="158"/>
        <v>70.165335474716329</v>
      </c>
      <c r="BL104" s="2">
        <f t="shared" si="159"/>
        <v>70.559350833346045</v>
      </c>
      <c r="BM104" s="2">
        <f t="shared" si="160"/>
        <v>73.115588511456636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74.428866807611001</v>
      </c>
      <c r="DL104" s="2">
        <f t="shared" si="289"/>
        <v>80.990999460188945</v>
      </c>
      <c r="DM104" s="2">
        <f t="shared" si="289"/>
        <v>82.515647773279355</v>
      </c>
      <c r="DN104" s="2">
        <f t="shared" si="289"/>
        <v>81.413292026266404</v>
      </c>
      <c r="DO104" s="2">
        <f t="shared" si="289"/>
        <v>84.982644787644801</v>
      </c>
      <c r="DP104" s="2">
        <f t="shared" si="289"/>
        <v>83.802022779922794</v>
      </c>
      <c r="DQ104" s="2">
        <f t="shared" si="289"/>
        <v>80.839076576576588</v>
      </c>
      <c r="DR104" s="2">
        <f t="shared" si="289"/>
        <v>82.185337121212143</v>
      </c>
      <c r="DS104" s="2">
        <f t="shared" si="289"/>
        <v>83.628804278074881</v>
      </c>
      <c r="DT104" s="2">
        <f t="shared" si="289"/>
        <v>91.969057983193281</v>
      </c>
      <c r="DU104" s="2">
        <f t="shared" si="289"/>
        <v>97.349645161290312</v>
      </c>
      <c r="DV104" s="2">
        <f t="shared" si="289"/>
        <v>89.099796825396822</v>
      </c>
      <c r="DW104" s="2">
        <f t="shared" si="289"/>
        <v>84.464454535507144</v>
      </c>
      <c r="DX104" s="2">
        <f t="shared" si="289"/>
        <v>85.841049656226119</v>
      </c>
      <c r="DY104" s="2">
        <f t="shared" si="289"/>
        <v>81.865273711531316</v>
      </c>
      <c r="EA104" s="2">
        <f t="shared" si="228"/>
        <v>60.413375053763446</v>
      </c>
      <c r="EB104" s="2">
        <f t="shared" si="290"/>
        <v>63.607797340518943</v>
      </c>
      <c r="EC104" s="2">
        <f t="shared" si="291"/>
        <v>64.594792833931962</v>
      </c>
      <c r="ED104" s="2">
        <f t="shared" si="292"/>
        <v>66.076044691151765</v>
      </c>
      <c r="EE104" s="2">
        <f t="shared" si="293"/>
        <v>66.162404154518924</v>
      </c>
      <c r="EF104" s="2">
        <f t="shared" si="294"/>
        <v>65.521989795918358</v>
      </c>
      <c r="EG104" s="2">
        <f t="shared" si="295"/>
        <v>65.883939765985488</v>
      </c>
      <c r="EH104" s="2">
        <f t="shared" si="296"/>
        <v>65.584691435123929</v>
      </c>
      <c r="EI104" s="2">
        <f t="shared" si="297"/>
        <v>66.055426468583889</v>
      </c>
      <c r="EJ104" s="2">
        <f t="shared" si="298"/>
        <v>69.635351433675169</v>
      </c>
      <c r="EK104" s="2">
        <f t="shared" si="299"/>
        <v>81.480255703451718</v>
      </c>
      <c r="EL104" s="2">
        <f t="shared" si="300"/>
        <v>72.484484421891338</v>
      </c>
      <c r="EM104" s="2">
        <f t="shared" si="301"/>
        <v>69.58757654451901</v>
      </c>
      <c r="EN104" s="2">
        <f t="shared" si="302"/>
        <v>69.878799791925061</v>
      </c>
      <c r="EO104" s="2">
        <f t="shared" si="303"/>
        <v>72.679599348078554</v>
      </c>
      <c r="EQ104" s="2">
        <f t="shared" si="304"/>
        <v>59.525687660429156</v>
      </c>
      <c r="ER104" s="2">
        <f t="shared" si="305"/>
        <v>62.967053472701103</v>
      </c>
      <c r="ES104" s="2">
        <f t="shared" si="305"/>
        <v>63.83032175306338</v>
      </c>
      <c r="ET104" s="2">
        <f t="shared" si="305"/>
        <v>65.662398486398658</v>
      </c>
      <c r="EU104" s="2">
        <f t="shared" si="305"/>
        <v>65.835000236392617</v>
      </c>
      <c r="EV104" s="2">
        <f t="shared" si="305"/>
        <v>65.886871444844559</v>
      </c>
      <c r="EW104" s="2">
        <f t="shared" si="305"/>
        <v>65.832011845812914</v>
      </c>
      <c r="EX104" s="2">
        <f t="shared" si="305"/>
        <v>65.311444732043199</v>
      </c>
      <c r="EY104" s="2">
        <f t="shared" si="305"/>
        <v>67.116903698774635</v>
      </c>
      <c r="EZ104" s="2">
        <f t="shared" si="305"/>
        <v>68.882720977096824</v>
      </c>
      <c r="FA104" s="2">
        <f t="shared" si="305"/>
        <v>79.051049690901706</v>
      </c>
      <c r="FB104" s="2">
        <f t="shared" si="305"/>
        <v>72.820058471206508</v>
      </c>
      <c r="FC104" s="2">
        <f t="shared" si="305"/>
        <v>71.206563538865055</v>
      </c>
      <c r="FD104" s="2">
        <f t="shared" si="305"/>
        <v>71.331789222317965</v>
      </c>
      <c r="FE104" s="2">
        <f t="shared" si="305"/>
        <v>73.238991879997101</v>
      </c>
      <c r="FG104" s="2">
        <f t="shared" si="306"/>
        <v>0.95591541053082818</v>
      </c>
      <c r="FH104" s="2">
        <f t="shared" si="307"/>
        <v>0.96904181317997995</v>
      </c>
      <c r="FI104" s="2">
        <f t="shared" si="307"/>
        <v>0.96366480233152318</v>
      </c>
      <c r="FJ104" s="2">
        <f t="shared" si="307"/>
        <v>0.966383122149857</v>
      </c>
      <c r="FK104" s="2">
        <f t="shared" si="307"/>
        <v>0.9602413019140742</v>
      </c>
      <c r="FL104" s="2">
        <f t="shared" si="307"/>
        <v>0.96183011113513128</v>
      </c>
      <c r="FM104" s="2">
        <f t="shared" si="307"/>
        <v>0.9583960905636878</v>
      </c>
      <c r="FN104" s="2">
        <f t="shared" si="307"/>
        <v>0.95786157403214256</v>
      </c>
      <c r="FO104" s="2">
        <f t="shared" si="307"/>
        <v>0.95909417909390404</v>
      </c>
      <c r="FP104" s="2">
        <f t="shared" si="307"/>
        <v>0.96220675056272886</v>
      </c>
      <c r="FQ104" s="2">
        <f t="shared" si="307"/>
        <v>0.95652609966388569</v>
      </c>
      <c r="FR104" s="2">
        <f t="shared" si="307"/>
        <v>0.96018807825987884</v>
      </c>
      <c r="FS104" s="2">
        <f t="shared" si="307"/>
        <v>0.96130310714817346</v>
      </c>
      <c r="FT104" s="2">
        <f t="shared" si="307"/>
        <v>0.95745321149625151</v>
      </c>
      <c r="FU104" s="2">
        <f t="shared" si="307"/>
        <v>0.9525976278840198</v>
      </c>
      <c r="FW104" s="2">
        <f t="shared" si="324"/>
        <v>8.4618613893957303E-4</v>
      </c>
      <c r="FX104" s="2">
        <f t="shared" si="164"/>
        <v>9.5823517672538041E-4</v>
      </c>
      <c r="FY104" s="2">
        <f t="shared" si="165"/>
        <v>1.2727216512974039E-3</v>
      </c>
      <c r="FZ104" s="2">
        <f t="shared" si="166"/>
        <v>1.7835362612430232E-3</v>
      </c>
      <c r="GA104" s="2">
        <f t="shared" si="167"/>
        <v>1.7105944277403548E-3</v>
      </c>
      <c r="GB104" s="2">
        <f t="shared" si="168"/>
        <v>1.6610825777218722E-3</v>
      </c>
      <c r="GC104" s="2">
        <f t="shared" si="169"/>
        <v>1.772529247726206E-3</v>
      </c>
      <c r="GD104" s="2">
        <f t="shared" si="170"/>
        <v>2.3891371315386306E-3</v>
      </c>
      <c r="GE104" s="2">
        <f t="shared" si="171"/>
        <v>2.3874954907382624E-3</v>
      </c>
      <c r="GF104" s="2">
        <f t="shared" si="172"/>
        <v>2.1425300143719139E-3</v>
      </c>
      <c r="GG104" s="2">
        <f t="shared" si="173"/>
        <v>1.7483255829945476E-3</v>
      </c>
      <c r="GH104" s="2">
        <f t="shared" si="174"/>
        <v>1.4786825444054338E-3</v>
      </c>
      <c r="GI104" s="2">
        <f t="shared" si="175"/>
        <v>1.2785628405757388E-3</v>
      </c>
      <c r="GJ104" s="2">
        <f t="shared" si="176"/>
        <v>9.6943058986964474E-4</v>
      </c>
      <c r="GK104" s="2">
        <f t="shared" si="177"/>
        <v>1.0125431305317376E-3</v>
      </c>
      <c r="GM104" s="86">
        <f t="shared" si="325"/>
        <v>1.1267492996634731E-5</v>
      </c>
      <c r="GN104" s="86">
        <f t="shared" si="178"/>
        <v>1.8713977497929814E-11</v>
      </c>
      <c r="GO104" s="86">
        <f t="shared" si="179"/>
        <v>3.2279905954982478E-12</v>
      </c>
      <c r="GP104" s="86">
        <f t="shared" si="180"/>
        <v>2.1747590163192745E-15</v>
      </c>
      <c r="GQ104" s="86">
        <f t="shared" si="181"/>
        <v>2.1693673806557136E-14</v>
      </c>
      <c r="GR104" s="86">
        <f t="shared" si="182"/>
        <v>2.6517991875399195E-13</v>
      </c>
      <c r="GS104" s="86">
        <f t="shared" si="183"/>
        <v>2.845910272514101E-14</v>
      </c>
      <c r="GT104" s="86">
        <f t="shared" si="184"/>
        <v>1.7398808264302496E-17</v>
      </c>
      <c r="GU104" s="86">
        <f t="shared" si="185"/>
        <v>6.2729463017744288E-20</v>
      </c>
      <c r="GV104" s="86">
        <f t="shared" si="186"/>
        <v>5.763684610111346E-22</v>
      </c>
      <c r="GW104" s="86">
        <f t="shared" si="187"/>
        <v>4.6724838773401101E-14</v>
      </c>
      <c r="GX104" s="86">
        <f t="shared" si="188"/>
        <v>1.3366678126959989E-17</v>
      </c>
      <c r="GY104" s="86">
        <f t="shared" si="189"/>
        <v>5.3850800777462641E-15</v>
      </c>
      <c r="GZ104" s="86">
        <f t="shared" si="190"/>
        <v>3.7477872949694598E-17</v>
      </c>
      <c r="HA104" s="86">
        <f t="shared" si="191"/>
        <v>1.6283647720448249E-18</v>
      </c>
      <c r="HC104" s="86">
        <f t="shared" si="326"/>
        <v>0.15071367503054797</v>
      </c>
      <c r="HD104" s="86">
        <f t="shared" si="192"/>
        <v>0.39566609621106652</v>
      </c>
      <c r="HE104" s="86">
        <f t="shared" si="193"/>
        <v>0.44562135672478803</v>
      </c>
      <c r="HF104" s="86">
        <f t="shared" si="194"/>
        <v>0.48369440194494073</v>
      </c>
      <c r="HG104" s="86">
        <f t="shared" si="195"/>
        <v>0.45422536379698769</v>
      </c>
      <c r="HH104" s="86">
        <f t="shared" si="196"/>
        <v>0.48999330727239271</v>
      </c>
      <c r="HI104" s="86">
        <f t="shared" si="197"/>
        <v>0.45573796019287566</v>
      </c>
      <c r="HJ104" s="86">
        <f t="shared" si="198"/>
        <v>0.58445284395169628</v>
      </c>
      <c r="HK104" s="86">
        <f t="shared" si="199"/>
        <v>0.62458631502058304</v>
      </c>
      <c r="HL104" s="86">
        <f t="shared" si="200"/>
        <v>0.65484274695093436</v>
      </c>
      <c r="HM104" s="86">
        <f t="shared" si="201"/>
        <v>0.58681368087507868</v>
      </c>
      <c r="HN104" s="86">
        <f t="shared" si="202"/>
        <v>0.45006105579343492</v>
      </c>
      <c r="HO104" s="86">
        <f t="shared" si="203"/>
        <v>0.35284356616755902</v>
      </c>
      <c r="HP104" s="86">
        <f t="shared" si="204"/>
        <v>0.32233777814118725</v>
      </c>
      <c r="HQ104" s="86">
        <f t="shared" si="205"/>
        <v>0.38488909227389489</v>
      </c>
      <c r="HS104" s="86">
        <f t="shared" si="327"/>
        <v>2.6830126203599355E-14</v>
      </c>
      <c r="HT104" s="86">
        <f t="shared" si="206"/>
        <v>4.6276881510109305E-14</v>
      </c>
      <c r="HU104" s="86">
        <f t="shared" si="207"/>
        <v>5.1705307706575541E-15</v>
      </c>
      <c r="HV104" s="86">
        <f t="shared" si="208"/>
        <v>1.034177955760861E-12</v>
      </c>
      <c r="HW104" s="86">
        <f t="shared" si="209"/>
        <v>1.2148667649093786E-14</v>
      </c>
      <c r="HX104" s="86">
        <f t="shared" si="210"/>
        <v>5.0964789626953197E-15</v>
      </c>
      <c r="HY104" s="86">
        <f t="shared" si="211"/>
        <v>3.2494245187757059E-15</v>
      </c>
      <c r="HZ104" s="86">
        <f t="shared" si="212"/>
        <v>1.2797121950045862E-14</v>
      </c>
      <c r="IA104" s="86">
        <f t="shared" si="213"/>
        <v>6.5716553698156005E-14</v>
      </c>
      <c r="IB104" s="86">
        <f t="shared" si="214"/>
        <v>1.0580510118640779E-12</v>
      </c>
      <c r="IC104" s="86">
        <f t="shared" si="215"/>
        <v>6.5301443882536474E-15</v>
      </c>
      <c r="ID104" s="86">
        <f t="shared" si="216"/>
        <v>8.458205828519853E-15</v>
      </c>
      <c r="IE104" s="86">
        <f t="shared" si="217"/>
        <v>1.1550361882790163E-15</v>
      </c>
      <c r="IF104" s="86">
        <f t="shared" si="218"/>
        <v>3.4980372618777214E-16</v>
      </c>
      <c r="IG104" s="86">
        <f t="shared" si="219"/>
        <v>4.5997649362615275E-13</v>
      </c>
      <c r="II104" s="86">
        <f t="shared" si="328"/>
        <v>6.7633326893667789E-75</v>
      </c>
      <c r="IJ104" s="86">
        <f t="shared" si="329"/>
        <v>3.2294187127689428E-82</v>
      </c>
      <c r="IK104" s="86">
        <f t="shared" si="330"/>
        <v>7.6154444507495807E-89</v>
      </c>
      <c r="IL104" s="86">
        <f t="shared" si="331"/>
        <v>3.3355923000386944E-75</v>
      </c>
      <c r="IM104" s="86">
        <f t="shared" si="332"/>
        <v>7.9676711265311521E-88</v>
      </c>
      <c r="IN104" s="86">
        <f t="shared" si="333"/>
        <v>1.2070839380587311E-90</v>
      </c>
      <c r="IO104" s="86">
        <f t="shared" si="334"/>
        <v>1.865434546314635E-89</v>
      </c>
      <c r="IP104" s="86">
        <f t="shared" si="335"/>
        <v>1.287947023573068E-87</v>
      </c>
      <c r="IQ104" s="86">
        <f t="shared" si="336"/>
        <v>2.8382674240171975E-85</v>
      </c>
      <c r="IR104" s="86">
        <f t="shared" si="337"/>
        <v>1.5231432316272251E-76</v>
      </c>
      <c r="IS104" s="86">
        <f t="shared" si="338"/>
        <v>3.2741658382762796E-88</v>
      </c>
      <c r="IT104" s="86">
        <f t="shared" si="339"/>
        <v>3.5020215412819898E-89</v>
      </c>
      <c r="IU104" s="86">
        <f t="shared" si="340"/>
        <v>6.6148907020183124E-89</v>
      </c>
      <c r="IV104" s="86">
        <f t="shared" si="341"/>
        <v>1.1303721790633245E-60</v>
      </c>
      <c r="IW104" s="86">
        <f t="shared" si="342"/>
        <v>4.725719823138849E-35</v>
      </c>
      <c r="IY104" s="86">
        <f t="shared" si="343"/>
        <v>0.15072494252357144</v>
      </c>
      <c r="IZ104" s="86">
        <f t="shared" si="344"/>
        <v>0.39566609622982679</v>
      </c>
      <c r="JA104" s="86">
        <f t="shared" si="345"/>
        <v>0.44562135672802117</v>
      </c>
      <c r="JB104" s="86">
        <f t="shared" si="346"/>
        <v>0.48369440194597707</v>
      </c>
      <c r="JC104" s="86">
        <f t="shared" si="347"/>
        <v>0.45422536379702155</v>
      </c>
      <c r="JD104" s="86">
        <f t="shared" si="348"/>
        <v>0.48999330727266299</v>
      </c>
      <c r="JE104" s="86">
        <f t="shared" si="349"/>
        <v>0.45573796019290741</v>
      </c>
      <c r="JF104" s="86">
        <f t="shared" si="350"/>
        <v>0.58445284395170904</v>
      </c>
      <c r="JG104" s="86">
        <f t="shared" si="351"/>
        <v>0.62458631502064876</v>
      </c>
      <c r="JH104" s="86">
        <f t="shared" si="352"/>
        <v>0.6548427469519924</v>
      </c>
      <c r="JI104" s="86">
        <f t="shared" si="353"/>
        <v>0.58681368087513197</v>
      </c>
      <c r="JJ104" s="86">
        <f t="shared" si="354"/>
        <v>0.45006105579344335</v>
      </c>
      <c r="JK104" s="86">
        <f t="shared" si="355"/>
        <v>0.35284356616756557</v>
      </c>
      <c r="JL104" s="86">
        <f t="shared" si="356"/>
        <v>0.32233777814118764</v>
      </c>
      <c r="JM104" s="86">
        <f t="shared" si="357"/>
        <v>0.38488909227435486</v>
      </c>
    </row>
    <row r="105" spans="2:273" x14ac:dyDescent="0.25">
      <c r="B105" s="2">
        <v>78</v>
      </c>
      <c r="C105" s="37">
        <v>126</v>
      </c>
      <c r="D105" s="37">
        <v>168.65</v>
      </c>
      <c r="E105" s="37">
        <v>174.69499999999999</v>
      </c>
      <c r="F105" s="37">
        <v>177.06800000000001</v>
      </c>
      <c r="G105" s="37">
        <v>177.06800000000001</v>
      </c>
      <c r="H105" s="37">
        <v>172</v>
      </c>
      <c r="I105" s="37">
        <v>173.03399999999999</v>
      </c>
      <c r="J105" s="37">
        <v>172.20699999999999</v>
      </c>
      <c r="K105" s="37">
        <v>168.56899999999999</v>
      </c>
      <c r="L105" s="37">
        <v>166.79300000000001</v>
      </c>
      <c r="M105" s="37">
        <v>177.53399999999999</v>
      </c>
      <c r="N105" s="37">
        <v>173.74100000000001</v>
      </c>
      <c r="O105" s="37">
        <v>164.89699999999999</v>
      </c>
      <c r="P105" s="37">
        <v>155</v>
      </c>
      <c r="Q105" s="37">
        <v>149.255</v>
      </c>
      <c r="S105" s="4">
        <f t="shared" si="229"/>
        <v>120.19600288025836</v>
      </c>
      <c r="T105" s="4">
        <f t="shared" si="230"/>
        <v>171.46571862557695</v>
      </c>
      <c r="U105" s="4">
        <f t="shared" si="231"/>
        <v>182.11688206360512</v>
      </c>
      <c r="V105" s="4">
        <f t="shared" si="232"/>
        <v>182.21204297827884</v>
      </c>
      <c r="W105" s="4">
        <f t="shared" si="233"/>
        <v>184.3608865404058</v>
      </c>
      <c r="X105" s="4">
        <f t="shared" si="234"/>
        <v>175.92307984044538</v>
      </c>
      <c r="Y105" s="4">
        <f t="shared" si="235"/>
        <v>179.09968125769399</v>
      </c>
      <c r="Z105" s="4">
        <f t="shared" si="236"/>
        <v>176.47852483762136</v>
      </c>
      <c r="AA105" s="4">
        <f t="shared" si="237"/>
        <v>170.10903565876825</v>
      </c>
      <c r="AB105" s="4">
        <f t="shared" si="238"/>
        <v>170.28571569679252</v>
      </c>
      <c r="AC105" s="4">
        <f t="shared" si="239"/>
        <v>188.13723871591256</v>
      </c>
      <c r="AD105" s="4">
        <f t="shared" si="240"/>
        <v>178.37139543357287</v>
      </c>
      <c r="AE105" s="4">
        <f t="shared" si="241"/>
        <v>166.81336053105747</v>
      </c>
      <c r="AF105" s="4">
        <f t="shared" si="242"/>
        <v>154.43354593201241</v>
      </c>
      <c r="AG105" s="4">
        <f t="shared" si="243"/>
        <v>150.72007459625877</v>
      </c>
      <c r="AI105" s="4">
        <f t="shared" si="244"/>
        <v>5.8039971197416378</v>
      </c>
      <c r="AJ105" s="4">
        <f t="shared" si="245"/>
        <v>-2.8157186255769489</v>
      </c>
      <c r="AK105" s="4">
        <f t="shared" si="246"/>
        <v>-7.4218820636051248</v>
      </c>
      <c r="AL105" s="4">
        <f t="shared" si="247"/>
        <v>-5.1440429782788328</v>
      </c>
      <c r="AM105" s="4">
        <f t="shared" si="248"/>
        <v>-7.2928865404057888</v>
      </c>
      <c r="AN105" s="4">
        <f t="shared" si="249"/>
        <v>-3.9230798404453822</v>
      </c>
      <c r="AO105" s="4">
        <f t="shared" si="250"/>
        <v>-6.0656812576939956</v>
      </c>
      <c r="AP105" s="4">
        <f t="shared" si="251"/>
        <v>-4.2715248376213708</v>
      </c>
      <c r="AQ105" s="4">
        <f t="shared" si="252"/>
        <v>-1.5400356587682609</v>
      </c>
      <c r="AR105" s="4">
        <f t="shared" si="253"/>
        <v>-3.4927156967925157</v>
      </c>
      <c r="AS105" s="4">
        <f t="shared" si="254"/>
        <v>-10.603238715912568</v>
      </c>
      <c r="AT105" s="4">
        <f t="shared" si="255"/>
        <v>-4.6303954335728577</v>
      </c>
      <c r="AU105" s="4">
        <f t="shared" si="256"/>
        <v>-1.9163605310574781</v>
      </c>
      <c r="AV105" s="4">
        <f t="shared" si="257"/>
        <v>0.56645406798759268</v>
      </c>
      <c r="AW105" s="4">
        <f t="shared" si="257"/>
        <v>-1.4650745962587735</v>
      </c>
      <c r="AY105" s="2">
        <f t="shared" si="308"/>
        <v>60.890876129977677</v>
      </c>
      <c r="AZ105" s="2">
        <f t="shared" si="147"/>
        <v>64.024182715353163</v>
      </c>
      <c r="BA105" s="2">
        <f t="shared" si="148"/>
        <v>65.092257037455568</v>
      </c>
      <c r="BB105" s="2">
        <f t="shared" si="149"/>
        <v>66.436928470392644</v>
      </c>
      <c r="BC105" s="2">
        <f t="shared" si="150"/>
        <v>66.745446726432746</v>
      </c>
      <c r="BD105" s="2">
        <f t="shared" si="151"/>
        <v>66.10460940539248</v>
      </c>
      <c r="BE105" s="2">
        <f t="shared" si="152"/>
        <v>66.362039473043026</v>
      </c>
      <c r="BF105" s="2">
        <f t="shared" si="153"/>
        <v>66.099437107624539</v>
      </c>
      <c r="BG105" s="2">
        <f t="shared" si="154"/>
        <v>66.660568854458006</v>
      </c>
      <c r="BH105" s="2">
        <f t="shared" si="155"/>
        <v>70.302544123021306</v>
      </c>
      <c r="BI105" s="2">
        <f t="shared" si="156"/>
        <v>81.808319520613708</v>
      </c>
      <c r="BJ105" s="2">
        <f t="shared" si="157"/>
        <v>72.965539051992337</v>
      </c>
      <c r="BK105" s="2">
        <f t="shared" si="158"/>
        <v>70.032969023108819</v>
      </c>
      <c r="BL105" s="2">
        <f t="shared" si="159"/>
        <v>70.443723660576808</v>
      </c>
      <c r="BM105" s="2">
        <f t="shared" si="160"/>
        <v>73.021619597448748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74.542932950770165</v>
      </c>
      <c r="DL105" s="2">
        <f t="shared" si="289"/>
        <v>81.171393792172751</v>
      </c>
      <c r="DM105" s="2">
        <f t="shared" si="289"/>
        <v>82.718435167961488</v>
      </c>
      <c r="DN105" s="2">
        <f t="shared" si="289"/>
        <v>81.555335365853651</v>
      </c>
      <c r="DO105" s="2">
        <f t="shared" si="289"/>
        <v>85.191131917631921</v>
      </c>
      <c r="DP105" s="2">
        <f t="shared" si="289"/>
        <v>83.993685199485213</v>
      </c>
      <c r="DQ105" s="2">
        <f t="shared" si="289"/>
        <v>81.005233590733596</v>
      </c>
      <c r="DR105" s="2">
        <f t="shared" si="289"/>
        <v>82.342300356506257</v>
      </c>
      <c r="DS105" s="2">
        <f t="shared" si="289"/>
        <v>83.808582887700538</v>
      </c>
      <c r="DT105" s="2">
        <f t="shared" si="289"/>
        <v>92.17846554621849</v>
      </c>
      <c r="DU105" s="2">
        <f t="shared" si="289"/>
        <v>97.648561290322576</v>
      </c>
      <c r="DV105" s="2">
        <f t="shared" si="289"/>
        <v>89.345815873015866</v>
      </c>
      <c r="DW105" s="2">
        <f t="shared" si="289"/>
        <v>84.622153846153822</v>
      </c>
      <c r="DX105" s="2">
        <f t="shared" si="289"/>
        <v>86.057700534759363</v>
      </c>
      <c r="DY105" s="2">
        <f t="shared" si="289"/>
        <v>81.965961142009633</v>
      </c>
      <c r="EA105" s="2">
        <f t="shared" si="228"/>
        <v>60.317507956989253</v>
      </c>
      <c r="EB105" s="2">
        <f t="shared" si="290"/>
        <v>63.525249861095517</v>
      </c>
      <c r="EC105" s="2">
        <f t="shared" si="291"/>
        <v>64.48720195910073</v>
      </c>
      <c r="ED105" s="2">
        <f t="shared" si="292"/>
        <v>65.958097086276368</v>
      </c>
      <c r="EE105" s="2">
        <f t="shared" si="293"/>
        <v>66.049523450373925</v>
      </c>
      <c r="EF105" s="2">
        <f t="shared" si="294"/>
        <v>65.456489618456075</v>
      </c>
      <c r="EG105" s="2">
        <f t="shared" si="295"/>
        <v>65.782416055537226</v>
      </c>
      <c r="EH105" s="2">
        <f t="shared" si="296"/>
        <v>65.448467672223686</v>
      </c>
      <c r="EI105" s="2">
        <f t="shared" si="297"/>
        <v>65.990750402071683</v>
      </c>
      <c r="EJ105" s="2">
        <f t="shared" si="298"/>
        <v>69.520663781998806</v>
      </c>
      <c r="EK105" s="2">
        <f t="shared" si="299"/>
        <v>81.15638385556457</v>
      </c>
      <c r="EL105" s="2">
        <f t="shared" si="300"/>
        <v>72.345586123404559</v>
      </c>
      <c r="EM105" s="2">
        <f t="shared" si="301"/>
        <v>69.495095902158511</v>
      </c>
      <c r="EN105" s="2">
        <f t="shared" si="302"/>
        <v>69.809392113651981</v>
      </c>
      <c r="EO105" s="2">
        <f t="shared" si="303"/>
        <v>72.615085546672987</v>
      </c>
      <c r="EQ105" s="2">
        <f t="shared" si="304"/>
        <v>59.454030020934205</v>
      </c>
      <c r="ER105" s="2">
        <f t="shared" si="305"/>
        <v>62.9038820625887</v>
      </c>
      <c r="ES105" s="2">
        <f t="shared" si="305"/>
        <v>63.748340181059611</v>
      </c>
      <c r="ET105" s="2">
        <f t="shared" si="305"/>
        <v>65.557982561381181</v>
      </c>
      <c r="EU105" s="2">
        <f t="shared" si="305"/>
        <v>65.732211624608453</v>
      </c>
      <c r="EV105" s="2">
        <f t="shared" si="305"/>
        <v>65.808130957211915</v>
      </c>
      <c r="EW105" s="2">
        <f t="shared" si="305"/>
        <v>65.730215408675974</v>
      </c>
      <c r="EX105" s="2">
        <f t="shared" si="305"/>
        <v>65.185557773495731</v>
      </c>
      <c r="EY105" s="2">
        <f t="shared" si="305"/>
        <v>67.02061707788252</v>
      </c>
      <c r="EZ105" s="2">
        <f t="shared" si="305"/>
        <v>68.800652305612459</v>
      </c>
      <c r="FA105" s="2">
        <f t="shared" si="305"/>
        <v>78.825211970473475</v>
      </c>
      <c r="FB105" s="2">
        <f t="shared" si="305"/>
        <v>72.668415868465502</v>
      </c>
      <c r="FC105" s="2">
        <f t="shared" si="305"/>
        <v>71.054040586024712</v>
      </c>
      <c r="FD105" s="2">
        <f t="shared" si="305"/>
        <v>71.199129294375098</v>
      </c>
      <c r="FE105" s="2">
        <f t="shared" si="305"/>
        <v>73.145414675868111</v>
      </c>
      <c r="FG105" s="2">
        <f t="shared" si="306"/>
        <v>0.95963781300351669</v>
      </c>
      <c r="FH105" s="2">
        <f t="shared" si="307"/>
        <v>0.97168867844166684</v>
      </c>
      <c r="FI105" s="2">
        <f t="shared" si="307"/>
        <v>0.96675562015155514</v>
      </c>
      <c r="FJ105" s="2">
        <f t="shared" si="307"/>
        <v>0.96925008720670225</v>
      </c>
      <c r="FK105" s="2">
        <f t="shared" si="307"/>
        <v>0.96361234018222863</v>
      </c>
      <c r="FL105" s="2">
        <f t="shared" si="307"/>
        <v>0.96507133843405424</v>
      </c>
      <c r="FM105" s="2">
        <f t="shared" si="307"/>
        <v>0.96191737483243234</v>
      </c>
      <c r="FN105" s="2">
        <f t="shared" si="307"/>
        <v>0.96142627802093916</v>
      </c>
      <c r="FO105" s="2">
        <f t="shared" si="307"/>
        <v>0.96255868658793464</v>
      </c>
      <c r="FP105" s="2">
        <f t="shared" si="307"/>
        <v>0.96541714516134158</v>
      </c>
      <c r="FQ105" s="2">
        <f t="shared" si="307"/>
        <v>0.96019908392657194</v>
      </c>
      <c r="FR105" s="2">
        <f t="shared" si="307"/>
        <v>0.96356345799029552</v>
      </c>
      <c r="FS105" s="2">
        <f t="shared" si="307"/>
        <v>0.96458743778445932</v>
      </c>
      <c r="FT105" s="2">
        <f t="shared" si="307"/>
        <v>0.96105105624971088</v>
      </c>
      <c r="FU105" s="2">
        <f t="shared" si="307"/>
        <v>0.95658745364935327</v>
      </c>
      <c r="FW105" s="2">
        <f t="shared" si="324"/>
        <v>9.277489111849458E-4</v>
      </c>
      <c r="FX105" s="2">
        <f t="shared" si="164"/>
        <v>1.0505868525615769E-3</v>
      </c>
      <c r="FY105" s="2">
        <f t="shared" si="165"/>
        <v>1.3953402067376972E-3</v>
      </c>
      <c r="FZ105" s="2">
        <f t="shared" si="166"/>
        <v>1.9552721741838298E-3</v>
      </c>
      <c r="GA105" s="2">
        <f t="shared" si="167"/>
        <v>1.8753199989039362E-3</v>
      </c>
      <c r="GB105" s="2">
        <f t="shared" si="168"/>
        <v>1.8210489903396413E-3</v>
      </c>
      <c r="GC105" s="2">
        <f t="shared" si="169"/>
        <v>1.9432073634418838E-3</v>
      </c>
      <c r="GD105" s="2">
        <f t="shared" si="170"/>
        <v>2.6190330861426106E-3</v>
      </c>
      <c r="GE105" s="2">
        <f t="shared" si="171"/>
        <v>2.6172338920368624E-3</v>
      </c>
      <c r="GF105" s="2">
        <f t="shared" si="172"/>
        <v>2.3487519408614704E-3</v>
      </c>
      <c r="GG105" s="2">
        <f t="shared" si="173"/>
        <v>1.9166775853489723E-3</v>
      </c>
      <c r="GH105" s="2">
        <f t="shared" si="174"/>
        <v>1.6211119001219437E-3</v>
      </c>
      <c r="GI105" s="2">
        <f t="shared" si="175"/>
        <v>1.4017433672287333E-3</v>
      </c>
      <c r="GJ105" s="2">
        <f t="shared" si="176"/>
        <v>1.0628600963151159E-3</v>
      </c>
      <c r="GK105" s="2">
        <f t="shared" si="177"/>
        <v>1.1101230192134975E-3</v>
      </c>
      <c r="GM105" s="86">
        <f t="shared" si="325"/>
        <v>2.2465756315357903E-6</v>
      </c>
      <c r="GN105" s="86">
        <f t="shared" si="178"/>
        <v>1.210229222192E-12</v>
      </c>
      <c r="GO105" s="86">
        <f t="shared" si="179"/>
        <v>1.87112407201807E-13</v>
      </c>
      <c r="GP105" s="86">
        <f t="shared" si="180"/>
        <v>5.4702300343307735E-17</v>
      </c>
      <c r="GQ105" s="86">
        <f t="shared" si="181"/>
        <v>7.167614231949815E-16</v>
      </c>
      <c r="GR105" s="86">
        <f t="shared" si="182"/>
        <v>1.266114085113456E-14</v>
      </c>
      <c r="GS105" s="86">
        <f t="shared" si="183"/>
        <v>9.1173476026991513E-16</v>
      </c>
      <c r="GT105" s="86">
        <f t="shared" si="184"/>
        <v>2.9169206158221304E-19</v>
      </c>
      <c r="GU105" s="86">
        <f t="shared" si="185"/>
        <v>5.9987535983637785E-22</v>
      </c>
      <c r="GV105" s="86">
        <f t="shared" si="186"/>
        <v>3.5004780591535879E-24</v>
      </c>
      <c r="GW105" s="86">
        <f t="shared" si="187"/>
        <v>2.0995643970692237E-15</v>
      </c>
      <c r="GX105" s="86">
        <f t="shared" si="188"/>
        <v>1.9231573126172168E-19</v>
      </c>
      <c r="GY105" s="86">
        <f t="shared" si="189"/>
        <v>1.3813066453565741E-16</v>
      </c>
      <c r="GZ105" s="86">
        <f t="shared" si="190"/>
        <v>6.5161667885527134E-19</v>
      </c>
      <c r="HA105" s="86">
        <f t="shared" si="191"/>
        <v>2.2126788706217645E-20</v>
      </c>
      <c r="HC105" s="86">
        <f t="shared" si="326"/>
        <v>0.19450709482890494</v>
      </c>
      <c r="HD105" s="86">
        <f t="shared" si="192"/>
        <v>0.47492800452451028</v>
      </c>
      <c r="HE105" s="86">
        <f t="shared" si="193"/>
        <v>0.5215405230706327</v>
      </c>
      <c r="HF105" s="86">
        <f t="shared" si="194"/>
        <v>0.56419638210869416</v>
      </c>
      <c r="HG105" s="86">
        <f t="shared" si="195"/>
        <v>0.54192895694559484</v>
      </c>
      <c r="HH105" s="86">
        <f t="shared" si="196"/>
        <v>0.5588969420862282</v>
      </c>
      <c r="HI105" s="86">
        <f t="shared" si="197"/>
        <v>0.54870459746782574</v>
      </c>
      <c r="HJ105" s="86">
        <f t="shared" si="198"/>
        <v>0.64083290067022058</v>
      </c>
      <c r="HK105" s="86">
        <f t="shared" si="199"/>
        <v>0.63938381586137305</v>
      </c>
      <c r="HL105" s="86">
        <f t="shared" si="200"/>
        <v>0.68363844028349208</v>
      </c>
      <c r="HM105" s="86">
        <f t="shared" si="201"/>
        <v>0.67149188376137892</v>
      </c>
      <c r="HN105" s="86">
        <f t="shared" si="202"/>
        <v>0.55242185453253778</v>
      </c>
      <c r="HO105" s="86">
        <f t="shared" si="203"/>
        <v>0.43878830589961432</v>
      </c>
      <c r="HP105" s="86">
        <f t="shared" si="204"/>
        <v>0.4098319862522285</v>
      </c>
      <c r="HQ105" s="86">
        <f t="shared" si="205"/>
        <v>0.48807085383011151</v>
      </c>
      <c r="HS105" s="86">
        <f t="shared" si="327"/>
        <v>8.8813403856530241E-14</v>
      </c>
      <c r="HT105" s="86">
        <f t="shared" si="206"/>
        <v>1.6406195899035372E-13</v>
      </c>
      <c r="HU105" s="86">
        <f t="shared" si="207"/>
        <v>2.1426205107196802E-14</v>
      </c>
      <c r="HV105" s="86">
        <f t="shared" si="208"/>
        <v>3.6302041286319538E-12</v>
      </c>
      <c r="HW105" s="86">
        <f t="shared" si="209"/>
        <v>5.2220385142504968E-14</v>
      </c>
      <c r="HX105" s="86">
        <f t="shared" si="210"/>
        <v>2.274052640517995E-14</v>
      </c>
      <c r="HY105" s="86">
        <f t="shared" si="211"/>
        <v>1.4729247754631098E-14</v>
      </c>
      <c r="HZ105" s="86">
        <f t="shared" si="212"/>
        <v>5.9395098496073164E-14</v>
      </c>
      <c r="IA105" s="86">
        <f t="shared" si="213"/>
        <v>2.8673418385242428E-13</v>
      </c>
      <c r="IB105" s="86">
        <f t="shared" si="214"/>
        <v>3.8971993651039291E-12</v>
      </c>
      <c r="IC105" s="86">
        <f t="shared" si="215"/>
        <v>2.8719393792264517E-14</v>
      </c>
      <c r="ID105" s="86">
        <f t="shared" si="216"/>
        <v>3.5895205933301503E-14</v>
      </c>
      <c r="IE105" s="86">
        <f t="shared" si="217"/>
        <v>4.9555077465483016E-15</v>
      </c>
      <c r="IF105" s="86">
        <f t="shared" si="218"/>
        <v>1.5260556436838863E-15</v>
      </c>
      <c r="IG105" s="86">
        <f t="shared" si="219"/>
        <v>1.4887361982460693E-12</v>
      </c>
      <c r="II105" s="86">
        <f t="shared" si="328"/>
        <v>5.2409398903665839E-73</v>
      </c>
      <c r="IJ105" s="86">
        <f t="shared" si="329"/>
        <v>4.2093512175211021E-80</v>
      </c>
      <c r="IK105" s="86">
        <f t="shared" si="330"/>
        <v>1.852475452601931E-86</v>
      </c>
      <c r="IL105" s="86">
        <f t="shared" si="331"/>
        <v>4.3908898340778878E-73</v>
      </c>
      <c r="IM105" s="86">
        <f t="shared" si="332"/>
        <v>2.3351566955330212E-85</v>
      </c>
      <c r="IN105" s="86">
        <f t="shared" si="333"/>
        <v>4.1481069675597007E-88</v>
      </c>
      <c r="IO105" s="86">
        <f t="shared" si="334"/>
        <v>6.2878608752828584E-87</v>
      </c>
      <c r="IP105" s="86">
        <f t="shared" si="335"/>
        <v>5.0862089934864191E-85</v>
      </c>
      <c r="IQ105" s="86">
        <f t="shared" si="336"/>
        <v>9.5161793595427059E-83</v>
      </c>
      <c r="IR105" s="86">
        <f t="shared" si="337"/>
        <v>2.5398416452276092E-74</v>
      </c>
      <c r="IS105" s="86">
        <f t="shared" si="338"/>
        <v>1.0037317637895154E-85</v>
      </c>
      <c r="IT105" s="86">
        <f t="shared" si="339"/>
        <v>9.8728576629056296E-87</v>
      </c>
      <c r="IU105" s="86">
        <f t="shared" si="340"/>
        <v>1.6213875890327738E-86</v>
      </c>
      <c r="IV105" s="86">
        <f t="shared" si="341"/>
        <v>4.0306636236727951E-59</v>
      </c>
      <c r="IW105" s="86">
        <f t="shared" si="342"/>
        <v>3.6273736548981754E-34</v>
      </c>
      <c r="IY105" s="86">
        <f t="shared" si="343"/>
        <v>0.19450934140462528</v>
      </c>
      <c r="IZ105" s="86">
        <f t="shared" si="344"/>
        <v>0.47492800452588457</v>
      </c>
      <c r="JA105" s="86">
        <f t="shared" si="345"/>
        <v>0.5215405230708412</v>
      </c>
      <c r="JB105" s="86">
        <f t="shared" si="346"/>
        <v>0.56419638211232437</v>
      </c>
      <c r="JC105" s="86">
        <f t="shared" si="347"/>
        <v>0.54192895694564769</v>
      </c>
      <c r="JD105" s="86">
        <f t="shared" si="348"/>
        <v>0.55889694208626362</v>
      </c>
      <c r="JE105" s="86">
        <f t="shared" si="349"/>
        <v>0.54870459746784139</v>
      </c>
      <c r="JF105" s="86">
        <f t="shared" si="350"/>
        <v>0.64083290067027998</v>
      </c>
      <c r="JG105" s="86">
        <f t="shared" si="351"/>
        <v>0.63938381586165982</v>
      </c>
      <c r="JH105" s="86">
        <f t="shared" si="352"/>
        <v>0.68363844028738929</v>
      </c>
      <c r="JI105" s="86">
        <f t="shared" si="353"/>
        <v>0.67149188376140978</v>
      </c>
      <c r="JJ105" s="86">
        <f t="shared" si="354"/>
        <v>0.55242185453257364</v>
      </c>
      <c r="JK105" s="86">
        <f t="shared" si="355"/>
        <v>0.43878830589961937</v>
      </c>
      <c r="JL105" s="86">
        <f t="shared" si="356"/>
        <v>0.40983198625223</v>
      </c>
      <c r="JM105" s="86">
        <f t="shared" si="357"/>
        <v>0.48807085383160026</v>
      </c>
    </row>
    <row r="106" spans="2:273" x14ac:dyDescent="0.25">
      <c r="B106" s="2">
        <v>79</v>
      </c>
      <c r="C106" s="37">
        <v>136.77000000000001</v>
      </c>
      <c r="D106" s="37">
        <v>171.21700000000001</v>
      </c>
      <c r="E106" s="37">
        <v>174.25399999999999</v>
      </c>
      <c r="F106" s="37">
        <v>175.983</v>
      </c>
      <c r="G106" s="37">
        <v>178.15299999999999</v>
      </c>
      <c r="H106" s="37">
        <v>168.322</v>
      </c>
      <c r="I106" s="37">
        <v>174.62700000000001</v>
      </c>
      <c r="J106" s="37">
        <v>160.13800000000001</v>
      </c>
      <c r="K106" s="37">
        <v>150.81</v>
      </c>
      <c r="L106" s="37">
        <v>152.08600000000001</v>
      </c>
      <c r="M106" s="37">
        <v>169.86199999999999</v>
      </c>
      <c r="N106" s="37">
        <v>174.13800000000001</v>
      </c>
      <c r="O106" s="37">
        <v>168.828</v>
      </c>
      <c r="P106" s="37">
        <v>162.58699999999999</v>
      </c>
      <c r="Q106" s="37">
        <v>150.16399999999999</v>
      </c>
      <c r="S106" s="4">
        <f t="shared" si="229"/>
        <v>131.09121638318419</v>
      </c>
      <c r="T106" s="4">
        <f t="shared" si="230"/>
        <v>177.08493572539697</v>
      </c>
      <c r="U106" s="4">
        <f t="shared" si="231"/>
        <v>181.21493366607257</v>
      </c>
      <c r="V106" s="4">
        <f t="shared" si="232"/>
        <v>180.61479320111624</v>
      </c>
      <c r="W106" s="4">
        <f t="shared" si="233"/>
        <v>184.26282397186793</v>
      </c>
      <c r="X106" s="4">
        <f t="shared" si="234"/>
        <v>169.32155634549702</v>
      </c>
      <c r="Y106" s="4">
        <f t="shared" si="235"/>
        <v>179.66635200541444</v>
      </c>
      <c r="Z106" s="4">
        <f t="shared" si="236"/>
        <v>158.35621914389873</v>
      </c>
      <c r="AA106" s="4">
        <f t="shared" si="237"/>
        <v>144.89116949632898</v>
      </c>
      <c r="AB106" s="4">
        <f t="shared" si="238"/>
        <v>146.71227510834584</v>
      </c>
      <c r="AC106" s="4">
        <f t="shared" si="239"/>
        <v>175.81138608055272</v>
      </c>
      <c r="AD106" s="4">
        <f t="shared" si="240"/>
        <v>183.8819198224686</v>
      </c>
      <c r="AE106" s="4">
        <f t="shared" si="241"/>
        <v>175.11968440000126</v>
      </c>
      <c r="AF106" s="4">
        <f t="shared" si="242"/>
        <v>164.22739624511362</v>
      </c>
      <c r="AG106" s="4">
        <f t="shared" si="243"/>
        <v>154.97966549941589</v>
      </c>
      <c r="AI106" s="4">
        <f t="shared" si="244"/>
        <v>5.6787836168158208</v>
      </c>
      <c r="AJ106" s="4">
        <f t="shared" si="245"/>
        <v>-5.8679357253969613</v>
      </c>
      <c r="AK106" s="4">
        <f t="shared" si="246"/>
        <v>-6.9609336660725774</v>
      </c>
      <c r="AL106" s="4">
        <f t="shared" si="247"/>
        <v>-4.6317932011162384</v>
      </c>
      <c r="AM106" s="4">
        <f t="shared" si="248"/>
        <v>-6.1098239718679395</v>
      </c>
      <c r="AN106" s="4">
        <f t="shared" si="249"/>
        <v>-0.99955634549701244</v>
      </c>
      <c r="AO106" s="4">
        <f t="shared" si="250"/>
        <v>-5.039352005414429</v>
      </c>
      <c r="AP106" s="4">
        <f t="shared" si="251"/>
        <v>1.7817808561012782</v>
      </c>
      <c r="AQ106" s="4">
        <f t="shared" si="252"/>
        <v>5.9188305036710176</v>
      </c>
      <c r="AR106" s="4">
        <f t="shared" si="253"/>
        <v>5.3737248916541773</v>
      </c>
      <c r="AS106" s="4">
        <f t="shared" si="254"/>
        <v>-5.9493860805527277</v>
      </c>
      <c r="AT106" s="4">
        <f t="shared" si="255"/>
        <v>-9.7439198224685981</v>
      </c>
      <c r="AU106" s="4">
        <f t="shared" si="256"/>
        <v>-6.2916844000012588</v>
      </c>
      <c r="AV106" s="4">
        <f t="shared" si="257"/>
        <v>-1.6403962451136351</v>
      </c>
      <c r="AW106" s="4">
        <f t="shared" si="257"/>
        <v>-4.8156654994158998</v>
      </c>
      <c r="AY106" s="2">
        <f t="shared" si="308"/>
        <v>60.754057452580561</v>
      </c>
      <c r="AZ106" s="2">
        <f t="shared" si="147"/>
        <v>63.905580539670773</v>
      </c>
      <c r="BA106" s="2">
        <f t="shared" si="148"/>
        <v>64.942336700428115</v>
      </c>
      <c r="BB106" s="2">
        <f t="shared" si="149"/>
        <v>66.285231480317591</v>
      </c>
      <c r="BC106" s="2">
        <f t="shared" si="150"/>
        <v>66.58398293183005</v>
      </c>
      <c r="BD106" s="2">
        <f t="shared" si="151"/>
        <v>65.992210960842968</v>
      </c>
      <c r="BE106" s="2">
        <f t="shared" si="152"/>
        <v>66.220601801687764</v>
      </c>
      <c r="BF106" s="2">
        <f t="shared" si="153"/>
        <v>65.918211312740539</v>
      </c>
      <c r="BG106" s="2">
        <f t="shared" si="154"/>
        <v>66.547747790584708</v>
      </c>
      <c r="BH106" s="2">
        <f t="shared" si="155"/>
        <v>70.131266250864542</v>
      </c>
      <c r="BI106" s="2">
        <f t="shared" si="156"/>
        <v>81.451256882467234</v>
      </c>
      <c r="BJ106" s="2">
        <f t="shared" si="157"/>
        <v>72.786814551590652</v>
      </c>
      <c r="BK106" s="2">
        <f t="shared" si="158"/>
        <v>69.903104165196325</v>
      </c>
      <c r="BL106" s="2">
        <f t="shared" si="159"/>
        <v>70.330881373381033</v>
      </c>
      <c r="BM106" s="2">
        <f t="shared" si="160"/>
        <v>72.929393837475459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74.656999093929329</v>
      </c>
      <c r="DL106" s="2">
        <f t="shared" si="289"/>
        <v>81.351788124156556</v>
      </c>
      <c r="DM106" s="2">
        <f t="shared" si="289"/>
        <v>82.921222562643621</v>
      </c>
      <c r="DN106" s="2">
        <f t="shared" si="289"/>
        <v>81.697378705440883</v>
      </c>
      <c r="DO106" s="2">
        <f t="shared" si="289"/>
        <v>85.399619047619055</v>
      </c>
      <c r="DP106" s="2">
        <f t="shared" si="289"/>
        <v>84.185347619047633</v>
      </c>
      <c r="DQ106" s="2">
        <f t="shared" si="289"/>
        <v>81.171390604890604</v>
      </c>
      <c r="DR106" s="2">
        <f t="shared" si="289"/>
        <v>82.499263591800371</v>
      </c>
      <c r="DS106" s="2">
        <f t="shared" si="289"/>
        <v>83.98836149732621</v>
      </c>
      <c r="DT106" s="2">
        <f t="shared" si="289"/>
        <v>92.387873109243699</v>
      </c>
      <c r="DU106" s="2">
        <f t="shared" si="289"/>
        <v>97.947477419354826</v>
      </c>
      <c r="DV106" s="2">
        <f t="shared" si="289"/>
        <v>89.591834920634909</v>
      </c>
      <c r="DW106" s="2">
        <f t="shared" si="289"/>
        <v>84.779853156800499</v>
      </c>
      <c r="DX106" s="2">
        <f t="shared" si="289"/>
        <v>86.274351413292592</v>
      </c>
      <c r="DY106" s="2">
        <f t="shared" si="289"/>
        <v>82.066648572487935</v>
      </c>
      <c r="EA106" s="2">
        <f t="shared" si="228"/>
        <v>60.221640860215061</v>
      </c>
      <c r="EB106" s="2">
        <f t="shared" si="290"/>
        <v>63.442702381672092</v>
      </c>
      <c r="EC106" s="2">
        <f t="shared" si="291"/>
        <v>64.379611084269484</v>
      </c>
      <c r="ED106" s="2">
        <f t="shared" si="292"/>
        <v>65.840149481400971</v>
      </c>
      <c r="EE106" s="2">
        <f t="shared" si="293"/>
        <v>65.936642746228912</v>
      </c>
      <c r="EF106" s="2">
        <f t="shared" si="294"/>
        <v>65.390989440993778</v>
      </c>
      <c r="EG106" s="2">
        <f t="shared" si="295"/>
        <v>65.680892345088978</v>
      </c>
      <c r="EH106" s="2">
        <f t="shared" si="296"/>
        <v>65.312243909323456</v>
      </c>
      <c r="EI106" s="2">
        <f t="shared" si="297"/>
        <v>65.926074335559491</v>
      </c>
      <c r="EJ106" s="2">
        <f t="shared" si="298"/>
        <v>69.405976130322443</v>
      </c>
      <c r="EK106" s="2">
        <f t="shared" si="299"/>
        <v>80.832512007677423</v>
      </c>
      <c r="EL106" s="2">
        <f t="shared" si="300"/>
        <v>72.206687824917779</v>
      </c>
      <c r="EM106" s="2">
        <f t="shared" si="301"/>
        <v>69.402615259798011</v>
      </c>
      <c r="EN106" s="2">
        <f t="shared" si="302"/>
        <v>69.739984435378901</v>
      </c>
      <c r="EO106" s="2">
        <f t="shared" si="303"/>
        <v>72.550571745267405</v>
      </c>
      <c r="EQ106" s="2">
        <f t="shared" si="304"/>
        <v>59.382372381439247</v>
      </c>
      <c r="ER106" s="2">
        <f t="shared" si="305"/>
        <v>62.840710652476304</v>
      </c>
      <c r="ES106" s="2">
        <f t="shared" si="305"/>
        <v>63.666358609055841</v>
      </c>
      <c r="ET106" s="2">
        <f t="shared" si="305"/>
        <v>65.453566636363703</v>
      </c>
      <c r="EU106" s="2">
        <f t="shared" si="305"/>
        <v>65.629423012824276</v>
      </c>
      <c r="EV106" s="2">
        <f t="shared" si="305"/>
        <v>65.729390469579272</v>
      </c>
      <c r="EW106" s="2">
        <f t="shared" si="305"/>
        <v>65.62841897153902</v>
      </c>
      <c r="EX106" s="2">
        <f t="shared" si="305"/>
        <v>65.059670814948262</v>
      </c>
      <c r="EY106" s="2">
        <f t="shared" si="305"/>
        <v>66.924330456990404</v>
      </c>
      <c r="EZ106" s="2">
        <f t="shared" si="305"/>
        <v>68.718583634128109</v>
      </c>
      <c r="FA106" s="2">
        <f t="shared" si="305"/>
        <v>78.59937425004523</v>
      </c>
      <c r="FB106" s="2">
        <f t="shared" si="305"/>
        <v>72.516773265724495</v>
      </c>
      <c r="FC106" s="2">
        <f t="shared" si="305"/>
        <v>70.901517633184383</v>
      </c>
      <c r="FD106" s="2">
        <f t="shared" si="305"/>
        <v>71.066469366432244</v>
      </c>
      <c r="FE106" s="2">
        <f t="shared" si="305"/>
        <v>73.05183747173912</v>
      </c>
      <c r="FG106" s="2">
        <f t="shared" si="306"/>
        <v>0.96305805103019848</v>
      </c>
      <c r="FH106" s="2">
        <f t="shared" si="307"/>
        <v>0.97411528672691861</v>
      </c>
      <c r="FI106" s="2">
        <f t="shared" si="307"/>
        <v>0.96959181688334817</v>
      </c>
      <c r="FJ106" s="2">
        <f t="shared" si="307"/>
        <v>0.97187966217768573</v>
      </c>
      <c r="FK106" s="2">
        <f t="shared" si="307"/>
        <v>0.96670746646875261</v>
      </c>
      <c r="FL106" s="2">
        <f t="shared" si="307"/>
        <v>0.96804647789456832</v>
      </c>
      <c r="FM106" s="2">
        <f t="shared" si="307"/>
        <v>0.96515146054102297</v>
      </c>
      <c r="FN106" s="2">
        <f t="shared" si="307"/>
        <v>0.96470053861838245</v>
      </c>
      <c r="FO106" s="2">
        <f t="shared" si="307"/>
        <v>0.96574024998913532</v>
      </c>
      <c r="FP106" s="2">
        <f t="shared" si="307"/>
        <v>0.96836379520582083</v>
      </c>
      <c r="FQ106" s="2">
        <f t="shared" si="307"/>
        <v>0.96357356596061905</v>
      </c>
      <c r="FR106" s="2">
        <f t="shared" si="307"/>
        <v>0.9666625983370799</v>
      </c>
      <c r="FS106" s="2">
        <f t="shared" si="307"/>
        <v>0.96760241106207234</v>
      </c>
      <c r="FT106" s="2">
        <f t="shared" si="307"/>
        <v>0.96435598605743533</v>
      </c>
      <c r="FU106" s="2">
        <f t="shared" si="307"/>
        <v>0.96025546967520403</v>
      </c>
      <c r="FW106" s="2">
        <f t="shared" si="324"/>
        <v>1.0171654086349236E-3</v>
      </c>
      <c r="FX106" s="2">
        <f t="shared" si="164"/>
        <v>1.1518288290875904E-3</v>
      </c>
      <c r="FY106" s="2">
        <f t="shared" si="165"/>
        <v>1.5297541775259947E-3</v>
      </c>
      <c r="FZ106" s="2">
        <f t="shared" si="166"/>
        <v>2.1435089525620697E-3</v>
      </c>
      <c r="GA106" s="2">
        <f t="shared" si="167"/>
        <v>2.0558755251894943E-3</v>
      </c>
      <c r="GB106" s="2">
        <f t="shared" si="168"/>
        <v>1.9963897632606113E-3</v>
      </c>
      <c r="GC106" s="2">
        <f t="shared" si="169"/>
        <v>2.1302851248338598E-3</v>
      </c>
      <c r="GD106" s="2">
        <f t="shared" si="170"/>
        <v>2.8709872340621136E-3</v>
      </c>
      <c r="GE106" s="2">
        <f t="shared" si="171"/>
        <v>2.8690154531956246E-3</v>
      </c>
      <c r="GF106" s="2">
        <f t="shared" si="172"/>
        <v>2.574771839378162E-3</v>
      </c>
      <c r="GG106" s="2">
        <f t="shared" si="173"/>
        <v>2.1012066312925113E-3</v>
      </c>
      <c r="GH106" s="2">
        <f t="shared" si="174"/>
        <v>1.7772358888300142E-3</v>
      </c>
      <c r="GI106" s="2">
        <f t="shared" si="175"/>
        <v>1.5367732091241693E-3</v>
      </c>
      <c r="GJ106" s="2">
        <f t="shared" si="176"/>
        <v>1.1652834297055427E-3</v>
      </c>
      <c r="GK106" s="2">
        <f t="shared" si="177"/>
        <v>1.2170953314489927E-3</v>
      </c>
      <c r="GM106" s="86">
        <f t="shared" si="325"/>
        <v>3.990072940966589E-7</v>
      </c>
      <c r="GN106" s="86">
        <f t="shared" si="178"/>
        <v>6.7370699607077377E-14</v>
      </c>
      <c r="GO106" s="86">
        <f t="shared" si="179"/>
        <v>9.3293355070124113E-15</v>
      </c>
      <c r="GP106" s="86">
        <f t="shared" si="180"/>
        <v>1.1302951204131073E-18</v>
      </c>
      <c r="GQ106" s="86">
        <f t="shared" si="181"/>
        <v>1.9765307051841275E-17</v>
      </c>
      <c r="GR106" s="86">
        <f t="shared" si="182"/>
        <v>5.1685696654733246E-16</v>
      </c>
      <c r="GS106" s="86">
        <f t="shared" si="183"/>
        <v>2.4262453866517471E-17</v>
      </c>
      <c r="GT106" s="86">
        <f t="shared" si="184"/>
        <v>3.9594374287633648E-21</v>
      </c>
      <c r="GU106" s="86">
        <f t="shared" si="185"/>
        <v>4.5215911588939935E-24</v>
      </c>
      <c r="GV106" s="86">
        <f t="shared" si="186"/>
        <v>1.6407564791221811E-26</v>
      </c>
      <c r="GW106" s="86">
        <f t="shared" si="187"/>
        <v>8.0915335253313263E-17</v>
      </c>
      <c r="GX106" s="86">
        <f t="shared" si="188"/>
        <v>2.2081075518266212E-21</v>
      </c>
      <c r="GY106" s="86">
        <f t="shared" si="189"/>
        <v>2.9019742271605057E-18</v>
      </c>
      <c r="GZ106" s="86">
        <f t="shared" si="190"/>
        <v>9.1689240336286929E-21</v>
      </c>
      <c r="HA106" s="86">
        <f t="shared" si="191"/>
        <v>2.4138037923522463E-22</v>
      </c>
      <c r="HC106" s="86">
        <f t="shared" si="326"/>
        <v>0.24680273964481642</v>
      </c>
      <c r="HD106" s="86">
        <f t="shared" si="192"/>
        <v>0.54803499659871824</v>
      </c>
      <c r="HE106" s="86">
        <f t="shared" si="193"/>
        <v>0.5750682665436091</v>
      </c>
      <c r="HF106" s="86">
        <f t="shared" si="194"/>
        <v>0.61733497377545088</v>
      </c>
      <c r="HG106" s="86">
        <f t="shared" si="195"/>
        <v>0.60455354194595545</v>
      </c>
      <c r="HH106" s="86">
        <f t="shared" si="196"/>
        <v>0.58965764242556529</v>
      </c>
      <c r="HI106" s="86">
        <f t="shared" si="197"/>
        <v>0.61669892822576333</v>
      </c>
      <c r="HJ106" s="86">
        <f t="shared" si="198"/>
        <v>0.60955166998039789</v>
      </c>
      <c r="HK106" s="86">
        <f t="shared" si="199"/>
        <v>0.55190054739133187</v>
      </c>
      <c r="HL106" s="86">
        <f t="shared" si="200"/>
        <v>0.59089218262272314</v>
      </c>
      <c r="HM106" s="86">
        <f t="shared" si="201"/>
        <v>0.67150635015692806</v>
      </c>
      <c r="HN106" s="86">
        <f t="shared" si="202"/>
        <v>0.64747600037518405</v>
      </c>
      <c r="HO106" s="86">
        <f t="shared" si="203"/>
        <v>0.52531145657681788</v>
      </c>
      <c r="HP106" s="86">
        <f t="shared" si="204"/>
        <v>0.50506786974587647</v>
      </c>
      <c r="HQ106" s="86">
        <f t="shared" si="205"/>
        <v>0.57991435024369486</v>
      </c>
      <c r="HS106" s="86">
        <f t="shared" si="327"/>
        <v>2.8701867562970105E-13</v>
      </c>
      <c r="HT106" s="86">
        <f t="shared" si="206"/>
        <v>5.6594179130780077E-13</v>
      </c>
      <c r="HU106" s="86">
        <f t="shared" si="207"/>
        <v>8.5972701707705645E-14</v>
      </c>
      <c r="HV106" s="86">
        <f t="shared" si="208"/>
        <v>1.2365516196849253E-11</v>
      </c>
      <c r="HW106" s="86">
        <f t="shared" si="209"/>
        <v>2.1677621216691175E-13</v>
      </c>
      <c r="HX106" s="86">
        <f t="shared" si="210"/>
        <v>9.7910903879869078E-14</v>
      </c>
      <c r="HY106" s="86">
        <f t="shared" si="211"/>
        <v>6.4408569800777437E-14</v>
      </c>
      <c r="HZ106" s="86">
        <f t="shared" si="212"/>
        <v>2.6519460741712977E-13</v>
      </c>
      <c r="IA106" s="86">
        <f t="shared" si="213"/>
        <v>1.2048630195731268E-12</v>
      </c>
      <c r="IB106" s="86">
        <f t="shared" si="214"/>
        <v>1.3896296394756618E-11</v>
      </c>
      <c r="IC106" s="86">
        <f t="shared" si="215"/>
        <v>1.2192992132315464E-13</v>
      </c>
      <c r="ID106" s="86">
        <f t="shared" si="216"/>
        <v>1.4726313190184426E-13</v>
      </c>
      <c r="IE106" s="86">
        <f t="shared" si="217"/>
        <v>2.0584826598962788E-14</v>
      </c>
      <c r="IF106" s="86">
        <f t="shared" si="218"/>
        <v>6.448417404589893E-15</v>
      </c>
      <c r="IG106" s="86">
        <f t="shared" si="219"/>
        <v>4.6971165793419027E-12</v>
      </c>
      <c r="II106" s="86">
        <f t="shared" si="328"/>
        <v>3.8374836977853728E-71</v>
      </c>
      <c r="IJ106" s="86">
        <f t="shared" si="329"/>
        <v>5.1432893503080702E-78</v>
      </c>
      <c r="IK106" s="86">
        <f t="shared" si="330"/>
        <v>4.1761557900654887E-84</v>
      </c>
      <c r="IL106" s="86">
        <f t="shared" si="331"/>
        <v>5.3832111800105828E-71</v>
      </c>
      <c r="IM106" s="86">
        <f t="shared" si="332"/>
        <v>6.3030414337774585E-83</v>
      </c>
      <c r="IN106" s="86">
        <f t="shared" si="333"/>
        <v>1.3103111899289532E-85</v>
      </c>
      <c r="IO106" s="86">
        <f t="shared" si="334"/>
        <v>1.9470814306206976E-84</v>
      </c>
      <c r="IP106" s="86">
        <f t="shared" si="335"/>
        <v>1.8329909543432936E-82</v>
      </c>
      <c r="IQ106" s="86">
        <f t="shared" si="336"/>
        <v>2.9190366523689545E-80</v>
      </c>
      <c r="IR106" s="86">
        <f t="shared" si="337"/>
        <v>3.9219832447967943E-72</v>
      </c>
      <c r="IS106" s="86">
        <f t="shared" si="338"/>
        <v>2.8312311479722974E-83</v>
      </c>
      <c r="IT106" s="86">
        <f t="shared" si="339"/>
        <v>2.5695605810564763E-84</v>
      </c>
      <c r="IU106" s="86">
        <f t="shared" si="340"/>
        <v>3.6825547640701683E-84</v>
      </c>
      <c r="IV106" s="86">
        <f t="shared" si="341"/>
        <v>1.370699185197225E-57</v>
      </c>
      <c r="IW106" s="86">
        <f t="shared" si="342"/>
        <v>2.7099825941573796E-33</v>
      </c>
      <c r="IY106" s="86">
        <f t="shared" si="343"/>
        <v>0.24680313865239753</v>
      </c>
      <c r="IZ106" s="86">
        <f t="shared" si="344"/>
        <v>0.54803499659935162</v>
      </c>
      <c r="JA106" s="86">
        <f t="shared" si="345"/>
        <v>0.57506826654370435</v>
      </c>
      <c r="JB106" s="86">
        <f t="shared" si="346"/>
        <v>0.61733497378781643</v>
      </c>
      <c r="JC106" s="86">
        <f t="shared" si="347"/>
        <v>0.60455354194617228</v>
      </c>
      <c r="JD106" s="86">
        <f t="shared" si="348"/>
        <v>0.58965764242566376</v>
      </c>
      <c r="JE106" s="86">
        <f t="shared" si="349"/>
        <v>0.61669892822582772</v>
      </c>
      <c r="JF106" s="86">
        <f t="shared" si="350"/>
        <v>0.60955166998066312</v>
      </c>
      <c r="JG106" s="86">
        <f t="shared" si="351"/>
        <v>0.55190054739253669</v>
      </c>
      <c r="JH106" s="86">
        <f t="shared" si="352"/>
        <v>0.59089218263661947</v>
      </c>
      <c r="JI106" s="86">
        <f t="shared" si="353"/>
        <v>0.67150635015705007</v>
      </c>
      <c r="JJ106" s="86">
        <f t="shared" si="354"/>
        <v>0.64747600037533126</v>
      </c>
      <c r="JK106" s="86">
        <f t="shared" si="355"/>
        <v>0.52531145657683842</v>
      </c>
      <c r="JL106" s="86">
        <f t="shared" si="356"/>
        <v>0.50506786974588291</v>
      </c>
      <c r="JM106" s="86">
        <f t="shared" si="357"/>
        <v>0.579914350248392</v>
      </c>
    </row>
    <row r="107" spans="2:273" x14ac:dyDescent="0.25">
      <c r="B107" s="2">
        <v>80</v>
      </c>
      <c r="C107" s="37">
        <v>147.393</v>
      </c>
      <c r="D107" s="37">
        <v>169.4</v>
      </c>
      <c r="E107" s="37">
        <v>169.81399999999999</v>
      </c>
      <c r="F107" s="37">
        <v>168.678</v>
      </c>
      <c r="G107" s="37">
        <v>172.06800000000001</v>
      </c>
      <c r="H107" s="37">
        <v>156.22</v>
      </c>
      <c r="I107" s="37">
        <v>167.40700000000001</v>
      </c>
      <c r="J107" s="37">
        <v>134.87899999999999</v>
      </c>
      <c r="K107" s="37">
        <v>116.983</v>
      </c>
      <c r="L107" s="37">
        <v>123.259</v>
      </c>
      <c r="M107" s="37">
        <v>152.03399999999999</v>
      </c>
      <c r="N107" s="37">
        <v>169.41399999999999</v>
      </c>
      <c r="O107" s="37">
        <v>170.08600000000001</v>
      </c>
      <c r="P107" s="37">
        <v>161.81</v>
      </c>
      <c r="Q107" s="37">
        <v>147.10900000000001</v>
      </c>
      <c r="S107" s="4">
        <f t="shared" si="229"/>
        <v>142.2704499638362</v>
      </c>
      <c r="T107" s="4">
        <f t="shared" si="230"/>
        <v>175.93425923490875</v>
      </c>
      <c r="U107" s="4">
        <f t="shared" si="231"/>
        <v>170.95228408600167</v>
      </c>
      <c r="V107" s="4">
        <f t="shared" si="232"/>
        <v>168.34808026707245</v>
      </c>
      <c r="W107" s="4">
        <f t="shared" si="233"/>
        <v>172.33540736938792</v>
      </c>
      <c r="X107" s="4">
        <f t="shared" si="234"/>
        <v>153.15961326035531</v>
      </c>
      <c r="Y107" s="4">
        <f t="shared" si="235"/>
        <v>167.81144664161448</v>
      </c>
      <c r="Z107" s="4">
        <f t="shared" si="236"/>
        <v>128.47666053782714</v>
      </c>
      <c r="AA107" s="4">
        <f t="shared" si="237"/>
        <v>113.36438597380356</v>
      </c>
      <c r="AB107" s="4">
        <f t="shared" si="238"/>
        <v>114.06837199551201</v>
      </c>
      <c r="AC107" s="4">
        <f t="shared" si="239"/>
        <v>146.66056286515953</v>
      </c>
      <c r="AD107" s="4">
        <f t="shared" si="240"/>
        <v>177.6898086627393</v>
      </c>
      <c r="AE107" s="4">
        <f t="shared" si="241"/>
        <v>177.11873476435304</v>
      </c>
      <c r="AF107" s="4">
        <f t="shared" si="242"/>
        <v>169.48428968276713</v>
      </c>
      <c r="AG107" s="4">
        <f t="shared" si="243"/>
        <v>150.11734032283405</v>
      </c>
      <c r="AI107" s="4">
        <f t="shared" si="244"/>
        <v>5.1225500361638012</v>
      </c>
      <c r="AJ107" s="4">
        <f t="shared" si="245"/>
        <v>-6.5342592349087454</v>
      </c>
      <c r="AK107" s="4">
        <f t="shared" si="246"/>
        <v>-1.1382840860016756</v>
      </c>
      <c r="AL107" s="4">
        <f t="shared" si="247"/>
        <v>0.32991973292755006</v>
      </c>
      <c r="AM107" s="4">
        <f t="shared" si="248"/>
        <v>-0.26740736938791088</v>
      </c>
      <c r="AN107" s="4">
        <f t="shared" si="249"/>
        <v>3.0603867396446844</v>
      </c>
      <c r="AO107" s="4">
        <f t="shared" si="250"/>
        <v>-0.40444664161447008</v>
      </c>
      <c r="AP107" s="4">
        <f t="shared" si="251"/>
        <v>6.4023394621728471</v>
      </c>
      <c r="AQ107" s="4">
        <f t="shared" si="252"/>
        <v>3.6186140261964397</v>
      </c>
      <c r="AR107" s="4">
        <f t="shared" si="253"/>
        <v>9.1906280044879907</v>
      </c>
      <c r="AS107" s="4">
        <f t="shared" si="254"/>
        <v>5.3734371348404579</v>
      </c>
      <c r="AT107" s="4">
        <f t="shared" si="255"/>
        <v>-8.2758086627393084</v>
      </c>
      <c r="AU107" s="4">
        <f t="shared" si="256"/>
        <v>-7.0327347643530231</v>
      </c>
      <c r="AV107" s="4">
        <f t="shared" ref="AV107:AW122" si="358">IF(OR($B107 &lt; P$230, $B107 &gt; P$233), 0, P107-AF107)</f>
        <v>-7.6742896827671245</v>
      </c>
      <c r="AW107" s="4">
        <f t="shared" si="358"/>
        <v>-3.0083403228340444</v>
      </c>
      <c r="AY107" s="2">
        <f t="shared" si="308"/>
        <v>60.619895130113072</v>
      </c>
      <c r="AZ107" s="2">
        <f t="shared" ref="AZ107:AZ170" si="359">IF(OR($B107 &lt; D$230, $B107 &gt; D$233), #N/A, ((1-FH107)*DL107) + (FH107 - FX107)*EB107 + (FX107*ER107))</f>
        <v>63.789388034336774</v>
      </c>
      <c r="BA107" s="2">
        <f t="shared" ref="BA107:BA170" si="360">IF(OR($B107 &lt; E$230, $B107 &gt; E$233), #N/A, ((1-FI107)*DM107) + (FI107 - FY107)*EC107 + (FY107*ES107))</f>
        <v>64.795084108728048</v>
      </c>
      <c r="BB107" s="2">
        <f t="shared" ref="BB107:BB170" si="361">IF(OR($B107 &lt; F$230, $B107 &gt; F$233), #N/A, ((1-FJ107)*DN107) + (FJ107 - FZ107)*ED107 + (FZ107*ET107))</f>
        <v>66.1356936180144</v>
      </c>
      <c r="BC107" s="2">
        <f t="shared" ref="BC107:BC170" si="362">IF(OR($B107 &lt; G$230, $B107 &gt; G$233), #N/A, ((1-FK107)*DO107) + (FK107 - GA107)*EE107 + (GA107*EU107))</f>
        <v>66.42557231428232</v>
      </c>
      <c r="BD107" s="2">
        <f t="shared" ref="BD107:BD170" si="363">IF(OR($B107 &lt; H$230, $B107 &gt; H$233), #N/A, ((1-FL107)*DP107) + (FL107 - GB107)*EF107 + (GB107*EV107))</f>
        <v>65.882964908071656</v>
      </c>
      <c r="BE107" s="2">
        <f t="shared" ref="BE107:BE170" si="364">IF(OR($B107 &lt; I$230, $B107 &gt; I$233), #N/A, ((1-FM107)*DQ107) + (FM107 - GC107)*EG107 + (GC107*EW107))</f>
        <v>66.081616187876307</v>
      </c>
      <c r="BF107" s="2">
        <f t="shared" ref="BF107:BF170" si="365">IF(OR($B107 &lt; J$230, $B107 &gt; J$233), #N/A, ((1-FN107)*DR107) + (FN107 - GD107)*EH107 + (GD107*EX107))</f>
        <v>65.739760014244069</v>
      </c>
      <c r="BG107" s="2">
        <f t="shared" ref="BG107:BG170" si="366">IF(OR($B107 &lt; K$230, $B107 &gt; K$233), #N/A, ((1-FO107)*DS107) + (FO107 - GE107)*EI107 + (GE107*EY107))</f>
        <v>66.438166780510556</v>
      </c>
      <c r="BH107" s="2">
        <f t="shared" ref="BH107:BH170" si="367">IF(OR($B107 &lt; L$230, $B107 &gt; L$233), #N/A, ((1-FP107)*DT107) + (FP107 - GF107)*EJ107 + (GF107*EZ107))</f>
        <v>69.963755022201653</v>
      </c>
      <c r="BI107" s="2">
        <f t="shared" ref="BI107:BI170" si="368">IF(OR($B107 &lt; M$230, $B107 &gt; M$233), #N/A, ((1-FQ107)*DU107) + (FQ107 - GG107)*EK107 + (GG107*FA107))</f>
        <v>81.094888072393815</v>
      </c>
      <c r="BJ107" s="2">
        <f t="shared" ref="BJ107:BJ170" si="369">IF(OR($B107 &lt; N$230, $B107 &gt; N$233), #N/A, ((1-FR107)*DV107) + (FR107 - GH107)*EL107 + (GH107*FB107))</f>
        <v>72.610240657610603</v>
      </c>
      <c r="BK107" s="2">
        <f t="shared" ref="BK107:BK170" si="370">IF(OR($B107 &lt; O$230, $B107 &gt; O$233), #N/A, ((1-FS107)*DW107) + (FS107 - GI107)*EM107 + (GI107*FC107))</f>
        <v>69.77562138503599</v>
      </c>
      <c r="BL107" s="2">
        <f t="shared" ref="BL107:BL170" si="371">IF(OR($B107 &lt; P$230, $B107 &gt; P$233), #N/A, ((1-FT107)*DX107) + (FT107 - GJ107)*EN107 + (GJ107*FD107))</f>
        <v>70.220704718127777</v>
      </c>
      <c r="BM107" s="2">
        <f t="shared" ref="BM107:BM170" si="372">IF(OR($B107 &lt; Q$230, $B107 &gt; Q$233), #N/A, ((1-FU107)*DY107) + (FU107 - GK107)*EO107 + (GK107*FE107))</f>
        <v>72.838841112268994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74.771065237088493</v>
      </c>
      <c r="DL107" s="2">
        <f t="shared" ref="DL107:DY122" si="373">BP$228*$B107+BP$229</f>
        <v>81.532182456140362</v>
      </c>
      <c r="DM107" s="2">
        <f t="shared" si="373"/>
        <v>83.12400995732574</v>
      </c>
      <c r="DN107" s="2">
        <f t="shared" si="373"/>
        <v>81.83942204502813</v>
      </c>
      <c r="DO107" s="2">
        <f t="shared" si="373"/>
        <v>85.608106177606189</v>
      </c>
      <c r="DP107" s="2">
        <f t="shared" si="373"/>
        <v>84.377010038610052</v>
      </c>
      <c r="DQ107" s="2">
        <f t="shared" si="373"/>
        <v>81.337547619047626</v>
      </c>
      <c r="DR107" s="2">
        <f t="shared" si="373"/>
        <v>82.656226827094486</v>
      </c>
      <c r="DS107" s="2">
        <f t="shared" si="373"/>
        <v>84.168140106951881</v>
      </c>
      <c r="DT107" s="2">
        <f t="shared" si="373"/>
        <v>92.597280672268909</v>
      </c>
      <c r="DU107" s="2">
        <f t="shared" si="373"/>
        <v>98.24639354838709</v>
      </c>
      <c r="DV107" s="2">
        <f t="shared" si="373"/>
        <v>89.837853968253967</v>
      </c>
      <c r="DW107" s="2">
        <f t="shared" si="373"/>
        <v>84.937552467447176</v>
      </c>
      <c r="DX107" s="2">
        <f t="shared" si="373"/>
        <v>86.491002291825822</v>
      </c>
      <c r="DY107" s="2">
        <f t="shared" si="373"/>
        <v>82.167336002966252</v>
      </c>
      <c r="EA107" s="2">
        <f t="shared" si="228"/>
        <v>60.125773763440868</v>
      </c>
      <c r="EB107" s="2">
        <f t="shared" si="290"/>
        <v>63.360154902248667</v>
      </c>
      <c r="EC107" s="2">
        <f t="shared" si="291"/>
        <v>64.272020209438239</v>
      </c>
      <c r="ED107" s="2">
        <f t="shared" si="292"/>
        <v>65.722201876525574</v>
      </c>
      <c r="EE107" s="2">
        <f t="shared" si="293"/>
        <v>65.823762042083899</v>
      </c>
      <c r="EF107" s="2">
        <f t="shared" si="294"/>
        <v>65.325489263531495</v>
      </c>
      <c r="EG107" s="2">
        <f t="shared" si="295"/>
        <v>65.57936863464073</v>
      </c>
      <c r="EH107" s="2">
        <f t="shared" si="296"/>
        <v>65.176020146423213</v>
      </c>
      <c r="EI107" s="2">
        <f t="shared" si="297"/>
        <v>65.861398269047285</v>
      </c>
      <c r="EJ107" s="2">
        <f t="shared" si="298"/>
        <v>69.291288478646095</v>
      </c>
      <c r="EK107" s="2">
        <f t="shared" si="299"/>
        <v>80.508640159790275</v>
      </c>
      <c r="EL107" s="2">
        <f t="shared" si="300"/>
        <v>72.067789526431</v>
      </c>
      <c r="EM107" s="2">
        <f t="shared" si="301"/>
        <v>69.310134617437527</v>
      </c>
      <c r="EN107" s="2">
        <f t="shared" si="302"/>
        <v>69.67057675710582</v>
      </c>
      <c r="EO107" s="2">
        <f t="shared" si="303"/>
        <v>72.486057943861837</v>
      </c>
      <c r="EQ107" s="2">
        <f t="shared" si="304"/>
        <v>59.310714741944295</v>
      </c>
      <c r="ER107" s="2">
        <f t="shared" ref="ER107:FE122" si="374">CV$228*$B107+CV$229</f>
        <v>62.7775392423639</v>
      </c>
      <c r="ES107" s="2">
        <f t="shared" si="374"/>
        <v>63.584377037052072</v>
      </c>
      <c r="ET107" s="2">
        <f t="shared" si="374"/>
        <v>65.349150711346226</v>
      </c>
      <c r="EU107" s="2">
        <f t="shared" si="374"/>
        <v>65.526634401040099</v>
      </c>
      <c r="EV107" s="2">
        <f t="shared" si="374"/>
        <v>65.650649981946628</v>
      </c>
      <c r="EW107" s="2">
        <f t="shared" si="374"/>
        <v>65.52662253440208</v>
      </c>
      <c r="EX107" s="2">
        <f t="shared" si="374"/>
        <v>64.93378385640078</v>
      </c>
      <c r="EY107" s="2">
        <f t="shared" si="374"/>
        <v>66.828043836098288</v>
      </c>
      <c r="EZ107" s="2">
        <f t="shared" si="374"/>
        <v>68.636514962643744</v>
      </c>
      <c r="FA107" s="2">
        <f t="shared" si="374"/>
        <v>78.373536529617013</v>
      </c>
      <c r="FB107" s="2">
        <f t="shared" si="374"/>
        <v>72.365130662983489</v>
      </c>
      <c r="FC107" s="2">
        <f t="shared" si="374"/>
        <v>70.748994680344055</v>
      </c>
      <c r="FD107" s="2">
        <f t="shared" si="374"/>
        <v>70.933809438489376</v>
      </c>
      <c r="FE107" s="2">
        <f t="shared" si="374"/>
        <v>72.958260267610129</v>
      </c>
      <c r="FG107" s="2">
        <f t="shared" si="306"/>
        <v>0.966198671194753</v>
      </c>
      <c r="FH107" s="2">
        <f t="shared" ref="FH107:FU122" si="375">POWER(10,($B107-D$231)/D$229)/(1+POWER(10,($B107-D$231)/D$229))</f>
        <v>0.97633897117265966</v>
      </c>
      <c r="FI107" s="2">
        <f t="shared" si="375"/>
        <v>0.97219300726664892</v>
      </c>
      <c r="FJ107" s="2">
        <f t="shared" si="375"/>
        <v>0.97429033406091636</v>
      </c>
      <c r="FK107" s="2">
        <f t="shared" si="375"/>
        <v>0.96954764195790566</v>
      </c>
      <c r="FL107" s="2">
        <f t="shared" si="375"/>
        <v>0.97077587600127246</v>
      </c>
      <c r="FM107" s="2">
        <f t="shared" si="375"/>
        <v>0.96812000083592897</v>
      </c>
      <c r="FN107" s="2">
        <f t="shared" si="375"/>
        <v>0.96770620503890958</v>
      </c>
      <c r="FO107" s="2">
        <f t="shared" si="375"/>
        <v>0.96866026341901335</v>
      </c>
      <c r="FP107" s="2">
        <f t="shared" si="375"/>
        <v>0.97106689888417463</v>
      </c>
      <c r="FQ107" s="2">
        <f t="shared" si="375"/>
        <v>0.96667187630268991</v>
      </c>
      <c r="FR107" s="2">
        <f t="shared" si="375"/>
        <v>0.96950648077299451</v>
      </c>
      <c r="FS107" s="2">
        <f t="shared" si="375"/>
        <v>0.9703685793055663</v>
      </c>
      <c r="FT107" s="2">
        <f t="shared" si="375"/>
        <v>0.96738999860706787</v>
      </c>
      <c r="FU107" s="2">
        <f t="shared" si="375"/>
        <v>0.96362535219931456</v>
      </c>
      <c r="FW107" s="2">
        <f t="shared" si="324"/>
        <v>1.1151902540423812E-3</v>
      </c>
      <c r="FX107" s="2">
        <f t="shared" ref="FX107:FX170" si="376">POWER(10,($B107-D$232)/D$229)/(1+POWER(10,($B107-D$232)/D$229))</f>
        <v>1.2628148647546849E-3</v>
      </c>
      <c r="FY107" s="2">
        <f t="shared" ref="FY107:FY170" si="377">POWER(10,($B107-E$232)/E$229)/(1+POWER(10,($B107-E$232)/E$229))</f>
        <v>1.6770945822091505E-3</v>
      </c>
      <c r="FZ107" s="2">
        <f t="shared" ref="FZ107:FZ170" si="378">POWER(10,($B107-F$232)/F$229)/(1+POWER(10,($B107-F$232)/F$229))</f>
        <v>2.3498248815255313E-3</v>
      </c>
      <c r="GA107" s="2">
        <f t="shared" ref="GA107:GA170" si="379">POWER(10,($B107-G$232)/G$229)/(1+POWER(10,($B107-G$232)/G$229))</f>
        <v>2.2537756573489053E-3</v>
      </c>
      <c r="GB107" s="2">
        <f t="shared" ref="GB107:GB170" si="380">POWER(10,($B107-H$232)/H$229)/(1+POWER(10,($B107-H$232)/H$229))</f>
        <v>2.1885763089310077E-3</v>
      </c>
      <c r="GC107" s="2">
        <f t="shared" ref="GC107:GC170" si="381">POWER(10,($B107-I$232)/I$229)/(1+POWER(10,($B107-I$232)/I$229))</f>
        <v>2.3353312195098681E-3</v>
      </c>
      <c r="GD107" s="2">
        <f t="shared" ref="GD107:GD170" si="382">POWER(10,($B107-J$232)/J$229)/(1+POWER(10,($B107-J$232)/J$229))</f>
        <v>3.147103194774967E-3</v>
      </c>
      <c r="GE107" s="2">
        <f t="shared" ref="GE107:GE170" si="383">POWER(10,($B107-K$232)/K$229)/(1+POWER(10,($B107-K$232)/K$229))</f>
        <v>3.1449423768417422E-3</v>
      </c>
      <c r="GF107" s="2">
        <f t="shared" ref="GF107:GF170" si="384">POWER(10,($B107-L$232)/L$229)/(1+POWER(10,($B107-L$232)/L$229))</f>
        <v>2.8224800515077014E-3</v>
      </c>
      <c r="GG107" s="2">
        <f t="shared" ref="GG107:GG170" si="385">POWER(10,($B107-M$232)/M$229)/(1+POWER(10,($B107-M$232)/M$229))</f>
        <v>2.3034602978912813E-3</v>
      </c>
      <c r="GH107" s="2">
        <f t="shared" ref="GH107:GH170" si="386">POWER(10,($B107-N$232)/N$229)/(1+POWER(10,($B107-N$232)/N$229))</f>
        <v>1.948366325822693E-3</v>
      </c>
      <c r="GI107" s="2">
        <f t="shared" ref="GI107:GI170" si="387">POWER(10,($B107-O$232)/O$229)/(1+POWER(10,($B107-O$232)/O$229))</f>
        <v>1.6847885208711591E-3</v>
      </c>
      <c r="GJ107" s="2">
        <f t="shared" ref="GJ107:GJ170" si="388">POWER(10,($B107-P$232)/P$229)/(1+POWER(10,($B107-P$232)/P$229))</f>
        <v>1.277564243550225E-3</v>
      </c>
      <c r="GK107" s="2">
        <f t="shared" ref="GK107:GK170" si="389">POWER(10,($B107-Q$232)/Q$229)/(1+POWER(10,($B107-Q$232)/Q$229))</f>
        <v>1.334361808578516E-3</v>
      </c>
      <c r="GM107" s="86">
        <f t="shared" si="325"/>
        <v>6.31228836722414E-8</v>
      </c>
      <c r="GN107" s="86">
        <f t="shared" ref="GN107:GN170" si="390" xml:space="preserve"> _xlfn.NORM.DIST($B107, D$7, ABS(D$11), TRUE) * _xlfn.NORM.DIST(($B107 - D$7)*D$15, 0, ABS(D$11), TRUE) * 2</f>
        <v>3.2282806191723141E-15</v>
      </c>
      <c r="GO107" s="86">
        <f t="shared" ref="GO107:GO170" si="391" xml:space="preserve"> _xlfn.NORM.DIST($B107, E$7, ABS(E$11), TRUE) * _xlfn.NORM.DIST(($B107 - E$7)*E$15, 0, ABS(E$11), TRUE) * 2</f>
        <v>4.0008737361164991E-16</v>
      </c>
      <c r="GP107" s="86">
        <f t="shared" ref="GP107:GP170" si="392" xml:space="preserve"> _xlfn.NORM.DIST($B107, F$7, ABS(F$11), TRUE) * _xlfn.NORM.DIST(($B107 - F$7)*F$15, 0, ABS(F$11), TRUE) * 2</f>
        <v>1.9184554315424666E-20</v>
      </c>
      <c r="GQ107" s="86">
        <f t="shared" ref="GQ107:GQ170" si="393" xml:space="preserve"> _xlfn.NORM.DIST($B107, G$7, ABS(G$11), TRUE) * _xlfn.NORM.DIST(($B107 - G$7)*G$15, 0, ABS(G$11), TRUE) * 2</f>
        <v>4.5486598114422411E-19</v>
      </c>
      <c r="GR107" s="86">
        <f t="shared" ref="GR107:GR170" si="394" xml:space="preserve"> _xlfn.NORM.DIST($B107, H$7, ABS(H$11), TRUE) * _xlfn.NORM.DIST(($B107 - H$7)*H$15, 0, ABS(H$11), TRUE) * 2</f>
        <v>1.8038296187722838E-17</v>
      </c>
      <c r="GS107" s="86">
        <f t="shared" ref="GS107:GS170" si="395" xml:space="preserve"> _xlfn.NORM.DIST($B107, I$7, ABS(I$11), TRUE) * _xlfn.NORM.DIST(($B107 - I$7)*I$15, 0, ABS(I$11), TRUE) * 2</f>
        <v>5.3626880597749514E-19</v>
      </c>
      <c r="GT107" s="86">
        <f t="shared" ref="GT107:GT170" si="396" xml:space="preserve"> _xlfn.NORM.DIST($B107, J$7, ABS(J$11), TRUE) * _xlfn.NORM.DIST(($B107 - J$7)*J$15, 0, ABS(J$11), TRUE) * 2</f>
        <v>4.3509998463013893E-23</v>
      </c>
      <c r="GU107" s="86">
        <f t="shared" ref="GU107:GU170" si="397" xml:space="preserve"> _xlfn.NORM.DIST($B107, K$7, ABS(K$11), TRUE) * _xlfn.NORM.DIST(($B107 - K$7)*K$15, 0, ABS(K$11), TRUE) * 2</f>
        <v>2.6859929321733084E-26</v>
      </c>
      <c r="GV107" s="86">
        <f t="shared" ref="GV107:GV170" si="398" xml:space="preserve"> _xlfn.NORM.DIST($B107, L$7, ABS(L$11), TRUE) * _xlfn.NORM.DIST(($B107 - L$7)*L$15, 0, ABS(L$11), TRUE) * 2</f>
        <v>5.9347170795457537E-29</v>
      </c>
      <c r="GW107" s="86">
        <f t="shared" ref="GW107:GW170" si="399" xml:space="preserve"> _xlfn.NORM.DIST($B107, M$7, ABS(M$11), TRUE) * _xlfn.NORM.DIST(($B107 - M$7)*M$15, 0, ABS(M$11), TRUE) * 2</f>
        <v>2.6741590252805511E-18</v>
      </c>
      <c r="GX107" s="86">
        <f t="shared" ref="GX107:GX170" si="400" xml:space="preserve"> _xlfn.NORM.DIST($B107, N$7, ABS(N$11), TRUE) * _xlfn.NORM.DIST(($B107 - N$7)*N$15, 0, ABS(N$11), TRUE) * 2</f>
        <v>2.0230165306167589E-23</v>
      </c>
      <c r="GY107" s="86">
        <f t="shared" ref="GY107:GY170" si="401" xml:space="preserve"> _xlfn.NORM.DIST($B107, O$7, ABS(O$11), TRUE) * _xlfn.NORM.DIST(($B107 - O$7)*O$15, 0, ABS(O$11), TRUE) * 2</f>
        <v>4.9931702938113347E-20</v>
      </c>
      <c r="GZ107" s="86">
        <f t="shared" ref="GZ107:GZ170" si="402" xml:space="preserve"> _xlfn.NORM.DIST($B107, P$7, ABS(P$11), TRUE) * _xlfn.NORM.DIST(($B107 - P$7)*P$15, 0, ABS(P$11), TRUE) * 2</f>
        <v>1.0439950316199581E-22</v>
      </c>
      <c r="HA107" s="86">
        <f t="shared" ref="HA107:HA170" si="403" xml:space="preserve"> _xlfn.NORM.DIST($B107, Q$7, ABS(Q$11), TRUE) * _xlfn.NORM.DIST(($B107 - Q$7)*Q$15, 0, ABS(Q$11), TRUE) * 2</f>
        <v>2.1136181979074834E-24</v>
      </c>
      <c r="HC107" s="86">
        <f t="shared" si="326"/>
        <v>0.30760212602854758</v>
      </c>
      <c r="HD107" s="86">
        <f t="shared" ref="HD107:HD170" si="404" xml:space="preserve"> _xlfn.NORM.DIST($B107, D$8, ABS(D$12), TRUE) * _xlfn.NORM.DIST(($B107 - D$8)*D$16, 0, ABS(D$12), TRUE) * 2</f>
        <v>0.59832718776843241</v>
      </c>
      <c r="HE107" s="86">
        <f t="shared" ref="HE107:HE170" si="405" xml:space="preserve"> _xlfn.NORM.DIST($B107, E$8, ABS(E$12), TRUE) * _xlfn.NORM.DIST(($B107 - E$8)*E$16, 0, ABS(E$12), TRUE) * 2</f>
        <v>0.58701715139848232</v>
      </c>
      <c r="HF107" s="86">
        <f t="shared" ref="HF107:HF170" si="406" xml:space="preserve"> _xlfn.NORM.DIST($B107, F$8, ABS(F$12), TRUE) * _xlfn.NORM.DIST(($B107 - F$8)*F$16, 0, ABS(F$12), TRUE) * 2</f>
        <v>0.61589660325580942</v>
      </c>
      <c r="HG107" s="86">
        <f t="shared" ref="HG107:HG170" si="407" xml:space="preserve"> _xlfn.NORM.DIST($B107, G$8, ABS(G$12), TRUE) * _xlfn.NORM.DIST(($B107 - G$8)*G$16, 0, ABS(G$12), TRUE) * 2</f>
        <v>0.61158053097605114</v>
      </c>
      <c r="HH107" s="86">
        <f t="shared" ref="HH107:HH170" si="408" xml:space="preserve"> _xlfn.NORM.DIST($B107, H$8, ABS(H$12), TRUE) * _xlfn.NORM.DIST(($B107 - H$8)*H$16, 0, ABS(H$12), TRUE) * 2</f>
        <v>0.56339070264566959</v>
      </c>
      <c r="HI107" s="86">
        <f t="shared" ref="HI107:HI170" si="409" xml:space="preserve"> _xlfn.NORM.DIST($B107, I$8, ABS(I$12), TRUE) * _xlfn.NORM.DIST(($B107 - I$8)*I$16, 0, ABS(I$12), TRUE) * 2</f>
        <v>0.62285366541943865</v>
      </c>
      <c r="HJ107" s="86">
        <f t="shared" ref="HJ107:HJ170" si="410" xml:space="preserve"> _xlfn.NORM.DIST($B107, J$8, ABS(J$12), TRUE) * _xlfn.NORM.DIST(($B107 - J$8)*J$16, 0, ABS(J$12), TRUE) * 2</f>
        <v>0.47482547337424508</v>
      </c>
      <c r="HK107" s="86">
        <f t="shared" ref="HK107:HK170" si="411" xml:space="preserve"> _xlfn.NORM.DIST($B107, K$8, ABS(K$12), TRUE) * _xlfn.NORM.DIST(($B107 - K$8)*K$16, 0, ABS(K$12), TRUE) * 2</f>
        <v>0.38086383449481942</v>
      </c>
      <c r="HL107" s="86">
        <f t="shared" ref="HL107:HL170" si="412" xml:space="preserve"> _xlfn.NORM.DIST($B107, L$8, ABS(L$12), TRUE) * _xlfn.NORM.DIST(($B107 - L$8)*L$16, 0, ABS(L$12), TRUE) * 2</f>
        <v>0.38756905885385479</v>
      </c>
      <c r="HM107" s="86">
        <f t="shared" ref="HM107:HM170" si="413" xml:space="preserve"> _xlfn.NORM.DIST($B107, M$8, ABS(M$12), TRUE) * _xlfn.NORM.DIST(($B107 - M$8)*M$16, 0, ABS(M$12), TRUE) * 2</f>
        <v>0.53069438098491739</v>
      </c>
      <c r="HN107" s="86">
        <f t="shared" ref="HN107:HN170" si="414" xml:space="preserve"> _xlfn.NORM.DIST($B107, N$8, ABS(N$12), TRUE) * _xlfn.NORM.DIST(($B107 - N$8)*N$16, 0, ABS(N$12), TRUE) * 2</f>
        <v>0.68634128502455705</v>
      </c>
      <c r="HO107" s="86">
        <f t="shared" ref="HO107:HO170" si="415" xml:space="preserve"> _xlfn.NORM.DIST($B107, O$8, ABS(O$12), TRUE) * _xlfn.NORM.DIST(($B107 - O$8)*O$16, 0, ABS(O$12), TRUE) * 2</f>
        <v>0.59409372158526952</v>
      </c>
      <c r="HP107" s="86">
        <f t="shared" ref="HP107:HP170" si="416" xml:space="preserve"> _xlfn.NORM.DIST($B107, P$8, ABS(P$12), TRUE) * _xlfn.NORM.DIST(($B107 - P$8)*P$16, 0, ABS(P$12), TRUE) * 2</f>
        <v>0.59264550329572974</v>
      </c>
      <c r="HQ107" s="86">
        <f t="shared" ref="HQ107:HQ170" si="417" xml:space="preserve"> _xlfn.NORM.DIST($B107, Q$8, ABS(Q$12), TRUE) * _xlfn.NORM.DIST(($B107 - Q$8)*Q$16, 0, ABS(Q$12), TRUE) * 2</f>
        <v>0.62060135893989465</v>
      </c>
      <c r="HS107" s="86">
        <f t="shared" si="327"/>
        <v>9.0557495111724957E-13</v>
      </c>
      <c r="HT107" s="86">
        <f t="shared" ref="HT107:HT170" si="418" xml:space="preserve"> _xlfn.NORM.DIST($B107, D$9, ABS(D$13), TRUE) * _xlfn.NORM.DIST(($B107 - D$9)*D$17, 0, ABS(D$13), TRUE) * 2</f>
        <v>1.8996088934039499E-12</v>
      </c>
      <c r="HU107" s="86">
        <f t="shared" ref="HU107:HU170" si="419" xml:space="preserve"> _xlfn.NORM.DIST($B107, E$9, ABS(E$13), TRUE) * _xlfn.NORM.DIST(($B107 - E$9)*E$17, 0, ABS(E$13), TRUE) * 2</f>
        <v>3.3403422131317877E-13</v>
      </c>
      <c r="HV107" s="86">
        <f t="shared" ref="HV107:HV170" si="420" xml:space="preserve"> _xlfn.NORM.DIST($B107, F$9, ABS(F$13), TRUE) * _xlfn.NORM.DIST(($B107 - F$9)*F$17, 0, ABS(F$13), TRUE) * 2</f>
        <v>4.0874305330913262E-11</v>
      </c>
      <c r="HW107" s="86">
        <f t="shared" ref="HW107:HW170" si="421" xml:space="preserve"> _xlfn.NORM.DIST($B107, G$9, ABS(G$13), TRUE) * _xlfn.NORM.DIST(($B107 - G$9)*G$17, 0, ABS(G$13), TRUE) * 2</f>
        <v>8.6907032194017625E-13</v>
      </c>
      <c r="HX107" s="86">
        <f t="shared" ref="HX107:HX170" si="422" xml:space="preserve"> _xlfn.NORM.DIST($B107, H$9, ABS(H$13), TRUE) * _xlfn.NORM.DIST(($B107 - H$9)*H$17, 0, ABS(H$13), TRUE) * 2</f>
        <v>4.0679297773293141E-13</v>
      </c>
      <c r="HY107" s="86">
        <f t="shared" ref="HY107:HY170" si="423" xml:space="preserve"> _xlfn.NORM.DIST($B107, I$9, ABS(I$13), TRUE) * _xlfn.NORM.DIST(($B107 - I$9)*I$17, 0, ABS(I$13), TRUE) * 2</f>
        <v>2.7171097886632646E-13</v>
      </c>
      <c r="HZ107" s="86">
        <f t="shared" ref="HZ107:HZ170" si="424" xml:space="preserve"> _xlfn.NORM.DIST($B107, J$9, ABS(J$13), TRUE) * _xlfn.NORM.DIST(($B107 - J$9)*J$17, 0, ABS(J$13), TRUE) * 2</f>
        <v>1.1391168164968415E-12</v>
      </c>
      <c r="IA107" s="86">
        <f t="shared" ref="IA107:IA170" si="425" xml:space="preserve"> _xlfn.NORM.DIST($B107, K$9, ABS(K$13), TRUE) * _xlfn.NORM.DIST(($B107 - K$9)*K$17, 0, ABS(K$13), TRUE) * 2</f>
        <v>4.8759984426271685E-12</v>
      </c>
      <c r="IB107" s="86">
        <f t="shared" ref="IB107:IB170" si="426" xml:space="preserve"> _xlfn.NORM.DIST($B107, L$9, ABS(L$13), TRUE) * _xlfn.NORM.DIST(($B107 - L$9)*L$17, 0, ABS(L$13), TRUE) * 2</f>
        <v>4.7968806640604977E-11</v>
      </c>
      <c r="IC107" s="86">
        <f t="shared" ref="IC107:IC170" si="427" xml:space="preserve"> _xlfn.NORM.DIST($B107, M$9, ABS(M$13), TRUE) * _xlfn.NORM.DIST(($B107 - M$9)*M$17, 0, ABS(M$13), TRUE) * 2</f>
        <v>4.9973451923015494E-13</v>
      </c>
      <c r="ID107" s="86">
        <f t="shared" ref="ID107:ID170" si="428" xml:space="preserve"> _xlfn.NORM.DIST($B107, N$9, ABS(N$13), TRUE) * _xlfn.NORM.DIST(($B107 - N$9)*N$17, 0, ABS(N$13), TRUE) * 2</f>
        <v>5.840659760399539E-13</v>
      </c>
      <c r="IE107" s="86">
        <f t="shared" ref="IE107:IE170" si="429" xml:space="preserve"> _xlfn.NORM.DIST($B107, O$9, ABS(O$13), TRUE) * _xlfn.NORM.DIST(($B107 - O$9)*O$17, 0, ABS(O$13), TRUE) * 2</f>
        <v>8.2790793497363973E-14</v>
      </c>
      <c r="IF107" s="86">
        <f t="shared" ref="IF107:IF170" si="430" xml:space="preserve"> _xlfn.NORM.DIST($B107, P$9, ABS(P$13), TRUE) * _xlfn.NORM.DIST(($B107 - P$9)*P$17, 0, ABS(P$13), TRUE) * 2</f>
        <v>2.6392553863979011E-14</v>
      </c>
      <c r="IG107" s="86">
        <f t="shared" ref="IG107:IG170" si="431" xml:space="preserve"> _xlfn.NORM.DIST($B107, Q$9, ABS(Q$13), TRUE) * _xlfn.NORM.DIST(($B107 - Q$9)*Q$17, 0, ABS(Q$13), TRUE) * 2</f>
        <v>1.4447241901505908E-11</v>
      </c>
      <c r="II107" s="86">
        <f t="shared" si="328"/>
        <v>2.6550628563645462E-69</v>
      </c>
      <c r="IJ107" s="86">
        <f t="shared" si="329"/>
        <v>5.8912006766510688E-76</v>
      </c>
      <c r="IK107" s="86">
        <f t="shared" si="330"/>
        <v>8.7250979424540757E-82</v>
      </c>
      <c r="IL107" s="86">
        <f t="shared" si="331"/>
        <v>6.1467047418072807E-69</v>
      </c>
      <c r="IM107" s="86">
        <f t="shared" si="332"/>
        <v>1.5668828276407675E-80</v>
      </c>
      <c r="IN107" s="86">
        <f t="shared" si="333"/>
        <v>3.8046408252416037E-83</v>
      </c>
      <c r="IO107" s="86">
        <f t="shared" si="334"/>
        <v>5.5389361214944104E-82</v>
      </c>
      <c r="IP107" s="86">
        <f t="shared" si="335"/>
        <v>6.0283654219839475E-80</v>
      </c>
      <c r="IQ107" s="86">
        <f t="shared" si="336"/>
        <v>8.191950243106693E-78</v>
      </c>
      <c r="IR107" s="86">
        <f t="shared" si="337"/>
        <v>5.6084267334150689E-70</v>
      </c>
      <c r="IS107" s="86">
        <f t="shared" si="338"/>
        <v>7.3481227200356915E-81</v>
      </c>
      <c r="IT107" s="86">
        <f t="shared" si="339"/>
        <v>6.1740381392276386E-82</v>
      </c>
      <c r="IU107" s="86">
        <f t="shared" si="340"/>
        <v>7.7501865068875828E-82</v>
      </c>
      <c r="IV107" s="86">
        <f t="shared" si="341"/>
        <v>4.445496984488897E-56</v>
      </c>
      <c r="IW107" s="86">
        <f t="shared" si="342"/>
        <v>1.9705734438358294E-32</v>
      </c>
      <c r="IY107" s="86">
        <f t="shared" si="343"/>
        <v>0.30760218915233684</v>
      </c>
      <c r="IZ107" s="86">
        <f t="shared" si="344"/>
        <v>0.59832718777033522</v>
      </c>
      <c r="JA107" s="86">
        <f t="shared" si="345"/>
        <v>0.58701715139881683</v>
      </c>
      <c r="JB107" s="86">
        <f t="shared" si="346"/>
        <v>0.61589660329668372</v>
      </c>
      <c r="JC107" s="86">
        <f t="shared" si="347"/>
        <v>0.61158053097692022</v>
      </c>
      <c r="JD107" s="86">
        <f t="shared" si="348"/>
        <v>0.56339070264607638</v>
      </c>
      <c r="JE107" s="86">
        <f t="shared" si="349"/>
        <v>0.62285366541971032</v>
      </c>
      <c r="JF107" s="86">
        <f t="shared" si="350"/>
        <v>0.47482547337538422</v>
      </c>
      <c r="JG107" s="86">
        <f t="shared" si="351"/>
        <v>0.38086383449969541</v>
      </c>
      <c r="JH107" s="86">
        <f t="shared" si="352"/>
        <v>0.38756905890182358</v>
      </c>
      <c r="JI107" s="86">
        <f t="shared" si="353"/>
        <v>0.5306943809854171</v>
      </c>
      <c r="JJ107" s="86">
        <f t="shared" si="354"/>
        <v>0.68634128502514113</v>
      </c>
      <c r="JK107" s="86">
        <f t="shared" si="355"/>
        <v>0.59409372158535234</v>
      </c>
      <c r="JL107" s="86">
        <f t="shared" si="356"/>
        <v>0.59264550329575616</v>
      </c>
      <c r="JM107" s="86">
        <f t="shared" si="357"/>
        <v>0.62060135895434188</v>
      </c>
    </row>
    <row r="108" spans="2:273" x14ac:dyDescent="0.25">
      <c r="B108" s="2">
        <v>81</v>
      </c>
      <c r="C108" s="37">
        <v>154</v>
      </c>
      <c r="D108" s="37">
        <v>164.46700000000001</v>
      </c>
      <c r="E108" s="37">
        <v>157</v>
      </c>
      <c r="F108" s="37">
        <v>151.06800000000001</v>
      </c>
      <c r="G108" s="37">
        <v>155.72900000000001</v>
      </c>
      <c r="H108" s="37">
        <v>133.881</v>
      </c>
      <c r="I108" s="37">
        <v>148.94900000000001</v>
      </c>
      <c r="J108" s="37">
        <v>97.81</v>
      </c>
      <c r="K108" s="37">
        <v>81.741</v>
      </c>
      <c r="L108" s="37">
        <v>88.19</v>
      </c>
      <c r="M108" s="37">
        <v>119.914</v>
      </c>
      <c r="N108" s="37">
        <v>155.12100000000001</v>
      </c>
      <c r="O108" s="37">
        <v>166.96600000000001</v>
      </c>
      <c r="P108" s="37">
        <v>162.857</v>
      </c>
      <c r="Q108" s="37">
        <v>135.982</v>
      </c>
      <c r="S108" s="4">
        <f t="shared" si="229"/>
        <v>153.01414243515521</v>
      </c>
      <c r="T108" s="4">
        <f t="shared" si="230"/>
        <v>166.1407107858538</v>
      </c>
      <c r="U108" s="4">
        <f t="shared" si="231"/>
        <v>152.0890687178798</v>
      </c>
      <c r="V108" s="4">
        <f t="shared" si="232"/>
        <v>146.21905988063949</v>
      </c>
      <c r="W108" s="4">
        <f t="shared" si="233"/>
        <v>149.17569402622703</v>
      </c>
      <c r="X108" s="4">
        <f t="shared" si="234"/>
        <v>130.60228693193991</v>
      </c>
      <c r="Y108" s="4">
        <f t="shared" si="235"/>
        <v>143.79374448645882</v>
      </c>
      <c r="Z108" s="4">
        <f t="shared" si="236"/>
        <v>98.400110385390562</v>
      </c>
      <c r="AA108" s="4">
        <f t="shared" si="237"/>
        <v>87.640019475612135</v>
      </c>
      <c r="AB108" s="4">
        <f t="shared" si="238"/>
        <v>87.622552782623046</v>
      </c>
      <c r="AC108" s="4">
        <f t="shared" si="239"/>
        <v>113.16323570054108</v>
      </c>
      <c r="AD108" s="4">
        <f t="shared" si="240"/>
        <v>153.99896009578853</v>
      </c>
      <c r="AE108" s="4">
        <f t="shared" si="241"/>
        <v>169.65853275026913</v>
      </c>
      <c r="AF108" s="4">
        <f t="shared" si="242"/>
        <v>165.99407162122083</v>
      </c>
      <c r="AG108" s="4">
        <f t="shared" si="243"/>
        <v>134.49017008315138</v>
      </c>
      <c r="AI108" s="4">
        <f t="shared" si="244"/>
        <v>0.98585756484479248</v>
      </c>
      <c r="AJ108" s="4">
        <f t="shared" si="245"/>
        <v>-1.6737107858537854</v>
      </c>
      <c r="AK108" s="4">
        <f t="shared" si="246"/>
        <v>4.9109312821202025</v>
      </c>
      <c r="AL108" s="4">
        <f t="shared" si="247"/>
        <v>4.8489401193605204</v>
      </c>
      <c r="AM108" s="4">
        <f t="shared" si="248"/>
        <v>6.5533059737729786</v>
      </c>
      <c r="AN108" s="4">
        <f t="shared" si="249"/>
        <v>3.2787130680600853</v>
      </c>
      <c r="AO108" s="4">
        <f t="shared" si="250"/>
        <v>5.1552555135411922</v>
      </c>
      <c r="AP108" s="4">
        <f t="shared" si="251"/>
        <v>-0.5901103853905596</v>
      </c>
      <c r="AQ108" s="4">
        <f t="shared" si="252"/>
        <v>-5.8990194756121355</v>
      </c>
      <c r="AR108" s="4">
        <f t="shared" si="253"/>
        <v>0.56744721737695158</v>
      </c>
      <c r="AS108" s="4">
        <f t="shared" si="254"/>
        <v>6.7507642994589219</v>
      </c>
      <c r="AT108" s="4">
        <f t="shared" si="255"/>
        <v>1.1220399042114764</v>
      </c>
      <c r="AU108" s="4">
        <f t="shared" si="256"/>
        <v>-2.6925327502691232</v>
      </c>
      <c r="AV108" s="4">
        <f t="shared" si="358"/>
        <v>-3.1370716212208265</v>
      </c>
      <c r="AW108" s="4">
        <f t="shared" si="358"/>
        <v>1.4918299168486158</v>
      </c>
      <c r="AY108" s="2">
        <f t="shared" si="308"/>
        <v>60.488250453741287</v>
      </c>
      <c r="AZ108" s="2">
        <f t="shared" si="359"/>
        <v>63.675467883014022</v>
      </c>
      <c r="BA108" s="2">
        <f t="shared" si="360"/>
        <v>64.650367042840685</v>
      </c>
      <c r="BB108" s="2">
        <f t="shared" si="361"/>
        <v>65.988203381654813</v>
      </c>
      <c r="BC108" s="2">
        <f t="shared" si="362"/>
        <v>66.270065926311261</v>
      </c>
      <c r="BD108" s="2">
        <f t="shared" si="363"/>
        <v>65.776693073199667</v>
      </c>
      <c r="BE108" s="2">
        <f t="shared" si="364"/>
        <v>65.944970249334105</v>
      </c>
      <c r="BF108" s="2">
        <f t="shared" si="365"/>
        <v>65.563955240033678</v>
      </c>
      <c r="BG108" s="2">
        <f t="shared" si="366"/>
        <v>66.33164538320915</v>
      </c>
      <c r="BH108" s="2">
        <f t="shared" si="367"/>
        <v>69.799801608193164</v>
      </c>
      <c r="BI108" s="2">
        <f t="shared" si="368"/>
        <v>80.739345686994497</v>
      </c>
      <c r="BJ108" s="2">
        <f t="shared" si="369"/>
        <v>72.43575511447392</v>
      </c>
      <c r="BK108" s="2">
        <f t="shared" si="370"/>
        <v>69.650401346977745</v>
      </c>
      <c r="BL108" s="2">
        <f t="shared" si="371"/>
        <v>70.113072203858252</v>
      </c>
      <c r="BM108" s="2">
        <f t="shared" si="372"/>
        <v>72.749889056036608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74.885131380247657</v>
      </c>
      <c r="DL108" s="2">
        <f t="shared" si="373"/>
        <v>81.712576788124167</v>
      </c>
      <c r="DM108" s="2">
        <f t="shared" si="373"/>
        <v>83.326797352007873</v>
      </c>
      <c r="DN108" s="2">
        <f t="shared" si="373"/>
        <v>81.981465384615376</v>
      </c>
      <c r="DO108" s="2">
        <f t="shared" si="373"/>
        <v>85.816593307593308</v>
      </c>
      <c r="DP108" s="2">
        <f t="shared" si="373"/>
        <v>84.568672458172472</v>
      </c>
      <c r="DQ108" s="2">
        <f t="shared" si="373"/>
        <v>81.503704633204634</v>
      </c>
      <c r="DR108" s="2">
        <f t="shared" si="373"/>
        <v>82.813190062388614</v>
      </c>
      <c r="DS108" s="2">
        <f t="shared" si="373"/>
        <v>84.347918716577553</v>
      </c>
      <c r="DT108" s="2">
        <f t="shared" si="373"/>
        <v>92.806688235294118</v>
      </c>
      <c r="DU108" s="2">
        <f t="shared" si="373"/>
        <v>98.54530967741934</v>
      </c>
      <c r="DV108" s="2">
        <f t="shared" si="373"/>
        <v>90.08387301587301</v>
      </c>
      <c r="DW108" s="2">
        <f t="shared" si="373"/>
        <v>85.095251778093854</v>
      </c>
      <c r="DX108" s="2">
        <f t="shared" si="373"/>
        <v>86.707653170359052</v>
      </c>
      <c r="DY108" s="2">
        <f t="shared" si="373"/>
        <v>82.268023433444554</v>
      </c>
      <c r="EA108" s="2">
        <f t="shared" si="228"/>
        <v>60.029906666666676</v>
      </c>
      <c r="EB108" s="2">
        <f t="shared" si="290"/>
        <v>63.277607422825241</v>
      </c>
      <c r="EC108" s="2">
        <f t="shared" si="291"/>
        <v>64.164429334606993</v>
      </c>
      <c r="ED108" s="2">
        <f t="shared" si="292"/>
        <v>65.604254271650177</v>
      </c>
      <c r="EE108" s="2">
        <f t="shared" si="293"/>
        <v>65.710881337938886</v>
      </c>
      <c r="EF108" s="2">
        <f t="shared" si="294"/>
        <v>65.259989086069197</v>
      </c>
      <c r="EG108" s="2">
        <f t="shared" si="295"/>
        <v>65.477844924192468</v>
      </c>
      <c r="EH108" s="2">
        <f t="shared" si="296"/>
        <v>65.039796383522969</v>
      </c>
      <c r="EI108" s="2">
        <f t="shared" si="297"/>
        <v>65.796722202535094</v>
      </c>
      <c r="EJ108" s="2">
        <f t="shared" si="298"/>
        <v>69.176600826969732</v>
      </c>
      <c r="EK108" s="2">
        <f t="shared" si="299"/>
        <v>80.184768311903127</v>
      </c>
      <c r="EL108" s="2">
        <f t="shared" si="300"/>
        <v>71.928891227944234</v>
      </c>
      <c r="EM108" s="2">
        <f t="shared" si="301"/>
        <v>69.217653975077027</v>
      </c>
      <c r="EN108" s="2">
        <f t="shared" si="302"/>
        <v>69.60116907883274</v>
      </c>
      <c r="EO108" s="2">
        <f t="shared" si="303"/>
        <v>72.42154414245627</v>
      </c>
      <c r="EQ108" s="2">
        <f t="shared" si="304"/>
        <v>59.239057102449337</v>
      </c>
      <c r="ER108" s="2">
        <f t="shared" si="374"/>
        <v>62.714367832251504</v>
      </c>
      <c r="ES108" s="2">
        <f t="shared" si="374"/>
        <v>63.502395465048302</v>
      </c>
      <c r="ET108" s="2">
        <f t="shared" si="374"/>
        <v>65.244734786328749</v>
      </c>
      <c r="EU108" s="2">
        <f t="shared" si="374"/>
        <v>65.423845789255921</v>
      </c>
      <c r="EV108" s="2">
        <f t="shared" si="374"/>
        <v>65.571909494313985</v>
      </c>
      <c r="EW108" s="2">
        <f t="shared" si="374"/>
        <v>65.424826097265139</v>
      </c>
      <c r="EX108" s="2">
        <f t="shared" si="374"/>
        <v>64.807896897853311</v>
      </c>
      <c r="EY108" s="2">
        <f t="shared" si="374"/>
        <v>66.731757215206173</v>
      </c>
      <c r="EZ108" s="2">
        <f t="shared" si="374"/>
        <v>68.554446291159394</v>
      </c>
      <c r="FA108" s="2">
        <f t="shared" si="374"/>
        <v>78.147698809188768</v>
      </c>
      <c r="FB108" s="2">
        <f t="shared" si="374"/>
        <v>72.213488060242483</v>
      </c>
      <c r="FC108" s="2">
        <f t="shared" si="374"/>
        <v>70.596471727503712</v>
      </c>
      <c r="FD108" s="2">
        <f t="shared" si="374"/>
        <v>70.801149510546523</v>
      </c>
      <c r="FE108" s="2">
        <f t="shared" si="374"/>
        <v>72.864683063481138</v>
      </c>
      <c r="FG108" s="2">
        <f t="shared" si="306"/>
        <v>0.96908086357838064</v>
      </c>
      <c r="FH108" s="2">
        <f t="shared" si="375"/>
        <v>0.97837586564967327</v>
      </c>
      <c r="FI108" s="2">
        <f t="shared" si="375"/>
        <v>0.97457751968003392</v>
      </c>
      <c r="FJ108" s="2">
        <f t="shared" si="375"/>
        <v>0.97649934346186329</v>
      </c>
      <c r="FK108" s="2">
        <f t="shared" si="375"/>
        <v>0.9721525026411818</v>
      </c>
      <c r="FL108" s="2">
        <f t="shared" si="375"/>
        <v>0.97327857049454725</v>
      </c>
      <c r="FM108" s="2">
        <f t="shared" si="375"/>
        <v>0.97084330793100404</v>
      </c>
      <c r="FN108" s="2">
        <f t="shared" si="375"/>
        <v>0.97046378167160352</v>
      </c>
      <c r="FO108" s="2">
        <f t="shared" si="375"/>
        <v>0.97133878559984266</v>
      </c>
      <c r="FP108" s="2">
        <f t="shared" si="375"/>
        <v>0.97354534993705055</v>
      </c>
      <c r="FQ108" s="2">
        <f t="shared" si="375"/>
        <v>0.96951499223186899</v>
      </c>
      <c r="FR108" s="2">
        <f t="shared" si="375"/>
        <v>0.97211476107367145</v>
      </c>
      <c r="FS108" s="2">
        <f t="shared" si="375"/>
        <v>0.97290518033962536</v>
      </c>
      <c r="FT108" s="2">
        <f t="shared" si="375"/>
        <v>0.97017374398695189</v>
      </c>
      <c r="FU108" s="2">
        <f t="shared" si="375"/>
        <v>0.96671940991243055</v>
      </c>
      <c r="FW108" s="2">
        <f t="shared" si="324"/>
        <v>1.2226502512804613E-3</v>
      </c>
      <c r="FX108" s="2">
        <f t="shared" si="376"/>
        <v>1.3844802880588574E-3</v>
      </c>
      <c r="FY108" s="2">
        <f t="shared" si="377"/>
        <v>1.8386001511315321E-3</v>
      </c>
      <c r="FZ108" s="2">
        <f t="shared" si="378"/>
        <v>2.5759477623037734E-3</v>
      </c>
      <c r="GA108" s="2">
        <f t="shared" si="379"/>
        <v>2.4706786423986707E-3</v>
      </c>
      <c r="GB108" s="2">
        <f t="shared" si="380"/>
        <v>2.3992196083714133E-3</v>
      </c>
      <c r="GC108" s="2">
        <f t="shared" si="381"/>
        <v>2.560062958908621E-3</v>
      </c>
      <c r="GD108" s="2">
        <f t="shared" si="382"/>
        <v>3.4496826178534328E-3</v>
      </c>
      <c r="GE108" s="2">
        <f t="shared" si="383"/>
        <v>3.447314765715252E-3</v>
      </c>
      <c r="GF108" s="2">
        <f t="shared" si="384"/>
        <v>3.0939453301305616E-3</v>
      </c>
      <c r="GG108" s="2">
        <f t="shared" si="385"/>
        <v>2.5251328227231598E-3</v>
      </c>
      <c r="GH108" s="2">
        <f t="shared" si="386"/>
        <v>2.1359396913814932E-3</v>
      </c>
      <c r="GI108" s="2">
        <f t="shared" si="387"/>
        <v>1.847033651502584E-3</v>
      </c>
      <c r="GJ108" s="2">
        <f t="shared" si="388"/>
        <v>1.4006486973372897E-3</v>
      </c>
      <c r="GK108" s="2">
        <f t="shared" si="389"/>
        <v>1.4629102984523319E-3</v>
      </c>
      <c r="GM108" s="86">
        <f t="shared" si="325"/>
        <v>8.8947267335985281E-9</v>
      </c>
      <c r="GN108" s="86">
        <f t="shared" si="390"/>
        <v>1.3315568164769337E-16</v>
      </c>
      <c r="GO108" s="86">
        <f t="shared" si="391"/>
        <v>1.475661183832546E-17</v>
      </c>
      <c r="GP108" s="86">
        <f t="shared" si="392"/>
        <v>2.6746181255004572E-22</v>
      </c>
      <c r="GQ108" s="86">
        <f t="shared" si="393"/>
        <v>8.7351895023536463E-21</v>
      </c>
      <c r="GR108" s="86">
        <f t="shared" si="394"/>
        <v>5.3815302248419613E-19</v>
      </c>
      <c r="GS108" s="86">
        <f t="shared" si="395"/>
        <v>9.8439345686031504E-21</v>
      </c>
      <c r="GT108" s="86">
        <f t="shared" si="396"/>
        <v>3.8701959434540696E-25</v>
      </c>
      <c r="GU108" s="86">
        <f t="shared" si="397"/>
        <v>1.2573130027802403E-28</v>
      </c>
      <c r="GV108" s="86">
        <f t="shared" si="398"/>
        <v>1.6563142533397887E-31</v>
      </c>
      <c r="GW108" s="86">
        <f t="shared" si="399"/>
        <v>7.5776644417758701E-20</v>
      </c>
      <c r="GX108" s="86">
        <f t="shared" si="400"/>
        <v>1.4787929850051481E-25</v>
      </c>
      <c r="GY108" s="86">
        <f t="shared" si="401"/>
        <v>7.0356812240827181E-22</v>
      </c>
      <c r="GZ108" s="86">
        <f t="shared" si="402"/>
        <v>9.617786746786745E-25</v>
      </c>
      <c r="HA108" s="86">
        <f t="shared" si="403"/>
        <v>1.4853209679047151E-26</v>
      </c>
      <c r="HC108" s="86">
        <f t="shared" si="326"/>
        <v>0.37569281065627841</v>
      </c>
      <c r="HD108" s="86">
        <f t="shared" si="404"/>
        <v>0.60621497063292196</v>
      </c>
      <c r="HE108" s="86">
        <f t="shared" si="405"/>
        <v>0.54503664018871645</v>
      </c>
      <c r="HF108" s="86">
        <f t="shared" si="406"/>
        <v>0.54373939918066283</v>
      </c>
      <c r="HG108" s="86">
        <f t="shared" si="407"/>
        <v>0.54298024756359753</v>
      </c>
      <c r="HH108" s="86">
        <f t="shared" si="408"/>
        <v>0.47799562982343996</v>
      </c>
      <c r="HI108" s="86">
        <f t="shared" si="409"/>
        <v>0.54184778757281504</v>
      </c>
      <c r="HJ108" s="86">
        <f t="shared" si="410"/>
        <v>0.28858680374790002</v>
      </c>
      <c r="HK108" s="86">
        <f t="shared" si="411"/>
        <v>0.20164698865681399</v>
      </c>
      <c r="HL108" s="86">
        <f t="shared" si="412"/>
        <v>0.18018427865076009</v>
      </c>
      <c r="HM108" s="86">
        <f t="shared" si="413"/>
        <v>0.30158366025223754</v>
      </c>
      <c r="HN108" s="86">
        <f t="shared" si="414"/>
        <v>0.60219453593385852</v>
      </c>
      <c r="HO108" s="86">
        <f t="shared" si="415"/>
        <v>0.61807953157572604</v>
      </c>
      <c r="HP108" s="86">
        <f t="shared" si="416"/>
        <v>0.64024136685645205</v>
      </c>
      <c r="HQ108" s="86">
        <f t="shared" si="417"/>
        <v>0.5695998483500333</v>
      </c>
      <c r="HS108" s="86">
        <f t="shared" si="327"/>
        <v>2.7895130957747777E-12</v>
      </c>
      <c r="HT108" s="86">
        <f t="shared" si="418"/>
        <v>6.2043202260363479E-12</v>
      </c>
      <c r="HU108" s="86">
        <f t="shared" si="419"/>
        <v>1.2567444032347718E-12</v>
      </c>
      <c r="HV108" s="86">
        <f t="shared" si="420"/>
        <v>1.3111661825850377E-10</v>
      </c>
      <c r="HW108" s="86">
        <f t="shared" si="421"/>
        <v>3.3649791777717045E-12</v>
      </c>
      <c r="HX108" s="86">
        <f t="shared" si="422"/>
        <v>1.6309477942419858E-12</v>
      </c>
      <c r="HY108" s="86">
        <f t="shared" si="423"/>
        <v>1.1058174317268147E-12</v>
      </c>
      <c r="HZ108" s="86">
        <f t="shared" si="424"/>
        <v>4.707345305071823E-12</v>
      </c>
      <c r="IA108" s="86">
        <f t="shared" si="425"/>
        <v>1.900519587133054E-11</v>
      </c>
      <c r="IB108" s="86">
        <f t="shared" si="426"/>
        <v>1.6030463009199133E-10</v>
      </c>
      <c r="IC108" s="86">
        <f t="shared" si="427"/>
        <v>1.9773098477247275E-12</v>
      </c>
      <c r="ID108" s="86">
        <f t="shared" si="428"/>
        <v>2.2395034272445722E-12</v>
      </c>
      <c r="IE108" s="86">
        <f t="shared" si="429"/>
        <v>3.2240558282487521E-13</v>
      </c>
      <c r="IF108" s="86">
        <f t="shared" si="430"/>
        <v>1.0463197311463051E-13</v>
      </c>
      <c r="IG108" s="86">
        <f t="shared" si="431"/>
        <v>4.3319918509297769E-11</v>
      </c>
      <c r="II108" s="86">
        <f t="shared" si="328"/>
        <v>1.7357853126991026E-67</v>
      </c>
      <c r="IJ108" s="86">
        <f t="shared" si="329"/>
        <v>6.3256608561015494E-74</v>
      </c>
      <c r="IK108" s="86">
        <f t="shared" si="330"/>
        <v>1.6894128283395327E-79</v>
      </c>
      <c r="IL108" s="86">
        <f t="shared" si="331"/>
        <v>6.5366951341283708E-67</v>
      </c>
      <c r="IM108" s="86">
        <f t="shared" si="332"/>
        <v>3.5873846564260695E-78</v>
      </c>
      <c r="IN108" s="86">
        <f t="shared" si="333"/>
        <v>1.0154777040604087E-80</v>
      </c>
      <c r="IO108" s="86">
        <f t="shared" si="334"/>
        <v>1.4475465619833804E-79</v>
      </c>
      <c r="IP108" s="86">
        <f t="shared" si="335"/>
        <v>1.8093196835004E-77</v>
      </c>
      <c r="IQ108" s="86">
        <f t="shared" si="336"/>
        <v>2.103338876189798E-75</v>
      </c>
      <c r="IR108" s="86">
        <f t="shared" si="337"/>
        <v>7.4270398493327735E-68</v>
      </c>
      <c r="IS108" s="86">
        <f t="shared" si="338"/>
        <v>1.754784379912893E-78</v>
      </c>
      <c r="IT108" s="86">
        <f t="shared" si="339"/>
        <v>1.3695467616532856E-79</v>
      </c>
      <c r="IU108" s="86">
        <f t="shared" si="340"/>
        <v>1.5113955428082539E-79</v>
      </c>
      <c r="IV108" s="86">
        <f t="shared" si="341"/>
        <v>1.3750332481117527E-54</v>
      </c>
      <c r="IW108" s="86">
        <f t="shared" si="342"/>
        <v>1.3946742530329417E-31</v>
      </c>
      <c r="IY108" s="86">
        <f t="shared" si="343"/>
        <v>0.37569281955379463</v>
      </c>
      <c r="IZ108" s="86">
        <f t="shared" si="344"/>
        <v>0.60621497063912644</v>
      </c>
      <c r="JA108" s="86">
        <f t="shared" si="345"/>
        <v>0.54503664018997322</v>
      </c>
      <c r="JB108" s="86">
        <f t="shared" si="346"/>
        <v>0.5437393993117795</v>
      </c>
      <c r="JC108" s="86">
        <f t="shared" si="347"/>
        <v>0.5429802475669625</v>
      </c>
      <c r="JD108" s="86">
        <f t="shared" si="348"/>
        <v>0.47799562982507093</v>
      </c>
      <c r="JE108" s="86">
        <f t="shared" si="349"/>
        <v>0.54184778757392082</v>
      </c>
      <c r="JF108" s="86">
        <f t="shared" si="350"/>
        <v>0.28858680375260737</v>
      </c>
      <c r="JG108" s="86">
        <f t="shared" si="351"/>
        <v>0.20164698867581918</v>
      </c>
      <c r="JH108" s="86">
        <f t="shared" si="352"/>
        <v>0.18018427881106472</v>
      </c>
      <c r="JI108" s="86">
        <f t="shared" si="353"/>
        <v>0.30158366025421485</v>
      </c>
      <c r="JJ108" s="86">
        <f t="shared" si="354"/>
        <v>0.60219453593609806</v>
      </c>
      <c r="JK108" s="86">
        <f t="shared" si="355"/>
        <v>0.61807953157604845</v>
      </c>
      <c r="JL108" s="86">
        <f t="shared" si="356"/>
        <v>0.64024136685655664</v>
      </c>
      <c r="JM108" s="86">
        <f t="shared" si="357"/>
        <v>0.5695998483933532</v>
      </c>
    </row>
    <row r="109" spans="2:273" x14ac:dyDescent="0.25">
      <c r="B109" s="2">
        <v>82</v>
      </c>
      <c r="C109" s="37">
        <v>158.95099999999999</v>
      </c>
      <c r="D109" s="37">
        <v>152.93299999999999</v>
      </c>
      <c r="E109" s="37">
        <v>136.94900000000001</v>
      </c>
      <c r="F109" s="37">
        <v>122.746</v>
      </c>
      <c r="G109" s="37">
        <v>127.458</v>
      </c>
      <c r="H109" s="37">
        <v>107.288</v>
      </c>
      <c r="I109" s="37">
        <v>118.932</v>
      </c>
      <c r="J109" s="37">
        <v>72.034000000000006</v>
      </c>
      <c r="K109" s="37">
        <v>69.465999999999994</v>
      </c>
      <c r="L109" s="37">
        <v>71.655000000000001</v>
      </c>
      <c r="M109" s="37">
        <v>96.171999999999997</v>
      </c>
      <c r="N109" s="37">
        <v>128.12100000000001</v>
      </c>
      <c r="O109" s="37">
        <v>157.89699999999999</v>
      </c>
      <c r="P109" s="37">
        <v>153.36500000000001</v>
      </c>
      <c r="Q109" s="37">
        <v>116.691</v>
      </c>
      <c r="S109" s="4">
        <f t="shared" si="229"/>
        <v>162.2049209347021</v>
      </c>
      <c r="T109" s="4">
        <f t="shared" si="230"/>
        <v>148.13314434840538</v>
      </c>
      <c r="U109" s="4">
        <f t="shared" si="231"/>
        <v>128.40600530608745</v>
      </c>
      <c r="V109" s="4">
        <f t="shared" si="232"/>
        <v>119.62690217506938</v>
      </c>
      <c r="W109" s="4">
        <f t="shared" si="233"/>
        <v>120.87351767857844</v>
      </c>
      <c r="X109" s="4">
        <f t="shared" si="234"/>
        <v>107.27926685510552</v>
      </c>
      <c r="Y109" s="4">
        <f t="shared" si="235"/>
        <v>114.69064591727579</v>
      </c>
      <c r="Z109" s="4">
        <f t="shared" si="236"/>
        <v>78.169054290658195</v>
      </c>
      <c r="AA109" s="4">
        <f t="shared" si="237"/>
        <v>73.346764186322318</v>
      </c>
      <c r="AB109" s="4">
        <f t="shared" si="238"/>
        <v>74.461927537289725</v>
      </c>
      <c r="AC109" s="4">
        <f t="shared" si="239"/>
        <v>91.028623994761645</v>
      </c>
      <c r="AD109" s="4">
        <f t="shared" si="240"/>
        <v>119.48426932573084</v>
      </c>
      <c r="AE109" s="4">
        <f t="shared" si="241"/>
        <v>152.0511464985029</v>
      </c>
      <c r="AF109" s="4">
        <f t="shared" si="242"/>
        <v>150.79485663453656</v>
      </c>
      <c r="AG109" s="4">
        <f t="shared" si="243"/>
        <v>112.53270989300032</v>
      </c>
      <c r="AI109" s="4">
        <f t="shared" si="244"/>
        <v>-3.2539209347021085</v>
      </c>
      <c r="AJ109" s="4">
        <f t="shared" si="245"/>
        <v>4.799855651594612</v>
      </c>
      <c r="AK109" s="4">
        <f t="shared" si="246"/>
        <v>8.5429946939125614</v>
      </c>
      <c r="AL109" s="4">
        <f t="shared" si="247"/>
        <v>3.1190978249306198</v>
      </c>
      <c r="AM109" s="4">
        <f t="shared" si="248"/>
        <v>6.5844823214215609</v>
      </c>
      <c r="AN109" s="4">
        <f t="shared" si="249"/>
        <v>8.7331448944780732E-3</v>
      </c>
      <c r="AO109" s="4">
        <f t="shared" si="250"/>
        <v>4.2413540827242144</v>
      </c>
      <c r="AP109" s="4">
        <f t="shared" si="251"/>
        <v>-6.1350542906581893</v>
      </c>
      <c r="AQ109" s="4">
        <f t="shared" si="252"/>
        <v>-3.8807641863223239</v>
      </c>
      <c r="AR109" s="4">
        <f t="shared" si="253"/>
        <v>-2.8069275372897238</v>
      </c>
      <c r="AS109" s="4">
        <f t="shared" si="254"/>
        <v>5.1433760052383519</v>
      </c>
      <c r="AT109" s="4">
        <f t="shared" si="255"/>
        <v>8.6367306742691738</v>
      </c>
      <c r="AU109" s="4">
        <f t="shared" si="256"/>
        <v>5.8458535014970892</v>
      </c>
      <c r="AV109" s="4">
        <f t="shared" si="358"/>
        <v>2.5701433654634513</v>
      </c>
      <c r="AW109" s="4">
        <f t="shared" si="358"/>
        <v>4.1582901069996865</v>
      </c>
      <c r="AY109" s="2">
        <f t="shared" si="308"/>
        <v>60.358986987850038</v>
      </c>
      <c r="AZ109" s="2">
        <f t="shared" si="359"/>
        <v>63.56368721958944</v>
      </c>
      <c r="BA109" s="2">
        <f t="shared" si="360"/>
        <v>64.508054731759756</v>
      </c>
      <c r="BB109" s="2">
        <f t="shared" si="361"/>
        <v>65.842651262130133</v>
      </c>
      <c r="BC109" s="2">
        <f t="shared" si="362"/>
        <v>66.117315893128676</v>
      </c>
      <c r="BD109" s="2">
        <f t="shared" si="363"/>
        <v>65.673222443567639</v>
      </c>
      <c r="BE109" s="2">
        <f t="shared" si="364"/>
        <v>65.810551152583471</v>
      </c>
      <c r="BF109" s="2">
        <f t="shared" si="365"/>
        <v>65.390668743500314</v>
      </c>
      <c r="BG109" s="2">
        <f t="shared" si="366"/>
        <v>66.228007888043933</v>
      </c>
      <c r="BH109" s="2">
        <f t="shared" si="367"/>
        <v>69.639203060660989</v>
      </c>
      <c r="BI109" s="2">
        <f t="shared" si="368"/>
        <v>80.384735583037298</v>
      </c>
      <c r="BJ109" s="2">
        <f t="shared" si="369"/>
        <v>72.263289240739482</v>
      </c>
      <c r="BK109" s="2">
        <f t="shared" si="370"/>
        <v>69.527325863094333</v>
      </c>
      <c r="BL109" s="2">
        <f t="shared" si="371"/>
        <v>70.00786148287591</v>
      </c>
      <c r="BM109" s="2">
        <f t="shared" si="372"/>
        <v>72.66246403037924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74.999197523406821</v>
      </c>
      <c r="DL109" s="2">
        <f t="shared" si="373"/>
        <v>81.892971120107973</v>
      </c>
      <c r="DM109" s="2">
        <f t="shared" si="373"/>
        <v>83.529584746690006</v>
      </c>
      <c r="DN109" s="2">
        <f t="shared" si="373"/>
        <v>82.123508724202622</v>
      </c>
      <c r="DO109" s="2">
        <f t="shared" si="373"/>
        <v>86.025080437580442</v>
      </c>
      <c r="DP109" s="2">
        <f t="shared" si="373"/>
        <v>84.760334877734891</v>
      </c>
      <c r="DQ109" s="2">
        <f t="shared" si="373"/>
        <v>81.669861647361657</v>
      </c>
      <c r="DR109" s="2">
        <f t="shared" si="373"/>
        <v>82.970153297682728</v>
      </c>
      <c r="DS109" s="2">
        <f t="shared" si="373"/>
        <v>84.527697326203224</v>
      </c>
      <c r="DT109" s="2">
        <f t="shared" si="373"/>
        <v>93.016095798319327</v>
      </c>
      <c r="DU109" s="2">
        <f t="shared" si="373"/>
        <v>98.844225806451604</v>
      </c>
      <c r="DV109" s="2">
        <f t="shared" si="373"/>
        <v>90.329892063492053</v>
      </c>
      <c r="DW109" s="2">
        <f t="shared" si="373"/>
        <v>85.252951088740545</v>
      </c>
      <c r="DX109" s="2">
        <f t="shared" si="373"/>
        <v>86.924304048892282</v>
      </c>
      <c r="DY109" s="2">
        <f t="shared" si="373"/>
        <v>82.368710863922871</v>
      </c>
      <c r="EA109" s="2">
        <f t="shared" si="228"/>
        <v>59.934039569892477</v>
      </c>
      <c r="EB109" s="2">
        <f t="shared" si="290"/>
        <v>63.195059943401823</v>
      </c>
      <c r="EC109" s="2">
        <f t="shared" si="291"/>
        <v>64.056838459775747</v>
      </c>
      <c r="ED109" s="2">
        <f t="shared" si="292"/>
        <v>65.48630666677478</v>
      </c>
      <c r="EE109" s="2">
        <f t="shared" si="293"/>
        <v>65.598000633793873</v>
      </c>
      <c r="EF109" s="2">
        <f t="shared" si="294"/>
        <v>65.194488908606914</v>
      </c>
      <c r="EG109" s="2">
        <f t="shared" si="295"/>
        <v>65.37632121374422</v>
      </c>
      <c r="EH109" s="2">
        <f t="shared" si="296"/>
        <v>64.903572620622739</v>
      </c>
      <c r="EI109" s="2">
        <f t="shared" si="297"/>
        <v>65.732046136022888</v>
      </c>
      <c r="EJ109" s="2">
        <f t="shared" si="298"/>
        <v>69.061913175293384</v>
      </c>
      <c r="EK109" s="2">
        <f t="shared" si="299"/>
        <v>79.86089646401598</v>
      </c>
      <c r="EL109" s="2">
        <f t="shared" si="300"/>
        <v>71.789992929457455</v>
      </c>
      <c r="EM109" s="2">
        <f t="shared" si="301"/>
        <v>69.125173332716543</v>
      </c>
      <c r="EN109" s="2">
        <f t="shared" si="302"/>
        <v>69.53176140055966</v>
      </c>
      <c r="EO109" s="2">
        <f t="shared" si="303"/>
        <v>72.357030341050688</v>
      </c>
      <c r="EQ109" s="2">
        <f t="shared" si="304"/>
        <v>59.167399462954386</v>
      </c>
      <c r="ER109" s="2">
        <f t="shared" si="374"/>
        <v>62.651196422139101</v>
      </c>
      <c r="ES109" s="2">
        <f t="shared" si="374"/>
        <v>63.420413893044532</v>
      </c>
      <c r="ET109" s="2">
        <f t="shared" si="374"/>
        <v>65.140318861311272</v>
      </c>
      <c r="EU109" s="2">
        <f t="shared" si="374"/>
        <v>65.321057177471758</v>
      </c>
      <c r="EV109" s="2">
        <f t="shared" si="374"/>
        <v>65.493169006681342</v>
      </c>
      <c r="EW109" s="2">
        <f t="shared" si="374"/>
        <v>65.323029660128199</v>
      </c>
      <c r="EX109" s="2">
        <f t="shared" si="374"/>
        <v>64.682009939305843</v>
      </c>
      <c r="EY109" s="2">
        <f t="shared" si="374"/>
        <v>66.635470594314071</v>
      </c>
      <c r="EZ109" s="2">
        <f t="shared" si="374"/>
        <v>68.472377619675029</v>
      </c>
      <c r="FA109" s="2">
        <f t="shared" si="374"/>
        <v>77.921861088760537</v>
      </c>
      <c r="FB109" s="2">
        <f t="shared" si="374"/>
        <v>72.061845457501477</v>
      </c>
      <c r="FC109" s="2">
        <f t="shared" si="374"/>
        <v>70.443948774663383</v>
      </c>
      <c r="FD109" s="2">
        <f t="shared" si="374"/>
        <v>70.668489582603655</v>
      </c>
      <c r="FE109" s="2">
        <f t="shared" si="374"/>
        <v>72.771105859352147</v>
      </c>
      <c r="FG109" s="2">
        <f t="shared" si="306"/>
        <v>0.97172448752668927</v>
      </c>
      <c r="FH109" s="2">
        <f t="shared" si="375"/>
        <v>0.98024095976378656</v>
      </c>
      <c r="FI109" s="2">
        <f t="shared" si="375"/>
        <v>0.97676244222904685</v>
      </c>
      <c r="FJ109" s="2">
        <f t="shared" si="375"/>
        <v>0.9785227357528653</v>
      </c>
      <c r="FK109" s="2">
        <f t="shared" si="375"/>
        <v>0.97454039745789633</v>
      </c>
      <c r="FL109" s="2">
        <f t="shared" si="375"/>
        <v>0.97557233240986785</v>
      </c>
      <c r="FM109" s="2">
        <f t="shared" si="375"/>
        <v>0.97334038627778918</v>
      </c>
      <c r="FN109" s="2">
        <f t="shared" si="375"/>
        <v>0.97299245972414372</v>
      </c>
      <c r="FO109" s="2">
        <f t="shared" si="375"/>
        <v>0.97379457496028377</v>
      </c>
      <c r="FP109" s="2">
        <f t="shared" si="375"/>
        <v>0.97581678056833732</v>
      </c>
      <c r="FQ109" s="2">
        <f t="shared" si="375"/>
        <v>0.97212256543415687</v>
      </c>
      <c r="FR109" s="2">
        <f t="shared" si="375"/>
        <v>0.97450580732142478</v>
      </c>
      <c r="FS109" s="2">
        <f t="shared" si="375"/>
        <v>0.97523017827496938</v>
      </c>
      <c r="FT109" s="2">
        <f t="shared" si="375"/>
        <v>0.97272655513823481</v>
      </c>
      <c r="FU109" s="2">
        <f t="shared" si="375"/>
        <v>0.96955859859484872</v>
      </c>
      <c r="FW109" s="2">
        <f t="shared" si="324"/>
        <v>1.3404512236304673E-3</v>
      </c>
      <c r="FX109" s="2">
        <f t="shared" si="376"/>
        <v>1.5178497063815417E-3</v>
      </c>
      <c r="FY109" s="2">
        <f t="shared" si="377"/>
        <v>2.0156274354193563E-3</v>
      </c>
      <c r="FZ109" s="2">
        <f t="shared" si="378"/>
        <v>2.8237687848633999E-3</v>
      </c>
      <c r="GA109" s="2">
        <f t="shared" si="379"/>
        <v>2.7083996689956863E-3</v>
      </c>
      <c r="GB109" s="2">
        <f t="shared" si="380"/>
        <v>2.630083196721388E-3</v>
      </c>
      <c r="GC109" s="2">
        <f t="shared" si="381"/>
        <v>2.8063600716037849E-3</v>
      </c>
      <c r="GD109" s="2">
        <f t="shared" si="382"/>
        <v>3.7812433038845092E-3</v>
      </c>
      <c r="GE109" s="2">
        <f t="shared" si="383"/>
        <v>3.7786487323839741E-3</v>
      </c>
      <c r="GF109" s="2">
        <f t="shared" si="384"/>
        <v>3.391431258202726E-3</v>
      </c>
      <c r="GG109" s="2">
        <f t="shared" si="385"/>
        <v>2.7680787224240522E-3</v>
      </c>
      <c r="GH109" s="2">
        <f t="shared" si="386"/>
        <v>2.3415287772751369E-3</v>
      </c>
      <c r="GI109" s="2">
        <f t="shared" si="387"/>
        <v>2.0248712974382153E-3</v>
      </c>
      <c r="GJ109" s="2">
        <f t="shared" si="388"/>
        <v>1.5355732519102677E-3</v>
      </c>
      <c r="GK109" s="2">
        <f t="shared" si="389"/>
        <v>1.6038228832938367E-3</v>
      </c>
      <c r="GM109" s="86">
        <f t="shared" si="325"/>
        <v>1.1163973073498814E-9</v>
      </c>
      <c r="GN109" s="86">
        <f t="shared" si="390"/>
        <v>4.7274132714798282E-18</v>
      </c>
      <c r="GO109" s="86">
        <f t="shared" si="391"/>
        <v>4.6807223707408709E-19</v>
      </c>
      <c r="GP109" s="86">
        <f t="shared" si="392"/>
        <v>3.062627435301158E-24</v>
      </c>
      <c r="GQ109" s="86">
        <f t="shared" si="393"/>
        <v>1.3996677376388203E-22</v>
      </c>
      <c r="GR109" s="86">
        <f t="shared" si="394"/>
        <v>1.3723225269696649E-20</v>
      </c>
      <c r="GS109" s="86">
        <f t="shared" si="395"/>
        <v>1.5005362028510685E-22</v>
      </c>
      <c r="GT109" s="86">
        <f t="shared" si="396"/>
        <v>2.7861698131527396E-27</v>
      </c>
      <c r="GU109" s="86">
        <f t="shared" si="397"/>
        <v>4.63713513178692E-31</v>
      </c>
      <c r="GV109" s="86">
        <f t="shared" si="398"/>
        <v>3.5663180277730044E-34</v>
      </c>
      <c r="GW109" s="86">
        <f t="shared" si="399"/>
        <v>1.8408402782131366E-21</v>
      </c>
      <c r="GX109" s="86">
        <f t="shared" si="400"/>
        <v>8.6237542043523938E-28</v>
      </c>
      <c r="GY109" s="86">
        <f t="shared" si="401"/>
        <v>8.1179372109213467E-24</v>
      </c>
      <c r="GZ109" s="86">
        <f t="shared" si="402"/>
        <v>7.1678921426189248E-27</v>
      </c>
      <c r="HA109" s="86">
        <f t="shared" si="403"/>
        <v>8.3756163639074542E-29</v>
      </c>
      <c r="HC109" s="86">
        <f t="shared" si="326"/>
        <v>0.44758044690724375</v>
      </c>
      <c r="HD109" s="86">
        <f t="shared" si="404"/>
        <v>0.55871427720921274</v>
      </c>
      <c r="HE109" s="86">
        <f t="shared" si="405"/>
        <v>0.45306186343714322</v>
      </c>
      <c r="HF109" s="86">
        <f t="shared" si="406"/>
        <v>0.4135143500800883</v>
      </c>
      <c r="HG109" s="86">
        <f t="shared" si="407"/>
        <v>0.41080515840215631</v>
      </c>
      <c r="HH109" s="86">
        <f t="shared" si="408"/>
        <v>0.35423110986642481</v>
      </c>
      <c r="HI109" s="86">
        <f t="shared" si="409"/>
        <v>0.39076865073356343</v>
      </c>
      <c r="HJ109" s="86">
        <f t="shared" si="410"/>
        <v>0.13211067956988759</v>
      </c>
      <c r="HK109" s="86">
        <f t="shared" si="411"/>
        <v>7.9595088147737733E-2</v>
      </c>
      <c r="HL109" s="86">
        <f t="shared" si="412"/>
        <v>5.6722370227289057E-2</v>
      </c>
      <c r="HM109" s="86">
        <f t="shared" si="413"/>
        <v>0.11506976745421305</v>
      </c>
      <c r="HN109" s="86">
        <f t="shared" si="414"/>
        <v>0.39785022420823146</v>
      </c>
      <c r="HO109" s="86">
        <f t="shared" si="415"/>
        <v>0.57415021318922665</v>
      </c>
      <c r="HP109" s="86">
        <f t="shared" si="416"/>
        <v>0.60843358311851736</v>
      </c>
      <c r="HQ109" s="86">
        <f t="shared" si="417"/>
        <v>0.42781592628899434</v>
      </c>
      <c r="HS109" s="86">
        <f t="shared" si="327"/>
        <v>8.3893776287877277E-12</v>
      </c>
      <c r="HT109" s="86">
        <f t="shared" si="418"/>
        <v>1.9718387604365992E-11</v>
      </c>
      <c r="HU109" s="86">
        <f t="shared" si="419"/>
        <v>4.5786750415611111E-12</v>
      </c>
      <c r="HV109" s="86">
        <f t="shared" si="420"/>
        <v>4.0817600650544149E-10</v>
      </c>
      <c r="HW109" s="86">
        <f t="shared" si="421"/>
        <v>1.2583669973270839E-11</v>
      </c>
      <c r="HX109" s="86">
        <f t="shared" si="422"/>
        <v>6.3102151452181409E-12</v>
      </c>
      <c r="HY109" s="86">
        <f t="shared" si="423"/>
        <v>4.3419571756377241E-12</v>
      </c>
      <c r="HZ109" s="86">
        <f t="shared" si="424"/>
        <v>1.8715606808140796E-11</v>
      </c>
      <c r="IA109" s="86">
        <f t="shared" si="425"/>
        <v>7.134777640396354E-11</v>
      </c>
      <c r="IB109" s="86">
        <f t="shared" si="426"/>
        <v>5.1865128065123679E-10</v>
      </c>
      <c r="IC109" s="86">
        <f t="shared" si="427"/>
        <v>7.5531759749769484E-12</v>
      </c>
      <c r="ID109" s="86">
        <f t="shared" si="428"/>
        <v>8.3018709066657741E-12</v>
      </c>
      <c r="IE109" s="86">
        <f t="shared" si="429"/>
        <v>1.2156800595242831E-12</v>
      </c>
      <c r="IF109" s="86">
        <f t="shared" si="430"/>
        <v>4.0180187237266317E-13</v>
      </c>
      <c r="IG109" s="86">
        <f t="shared" si="431"/>
        <v>1.2663362586328043E-10</v>
      </c>
      <c r="II109" s="86">
        <f t="shared" si="328"/>
        <v>1.0722900411268081E-65</v>
      </c>
      <c r="IJ109" s="86">
        <f t="shared" si="329"/>
        <v>6.3672143588979193E-72</v>
      </c>
      <c r="IK109" s="86">
        <f t="shared" si="330"/>
        <v>3.0316265149389336E-77</v>
      </c>
      <c r="IL109" s="86">
        <f t="shared" si="331"/>
        <v>6.474288789918413E-65</v>
      </c>
      <c r="IM109" s="86">
        <f t="shared" si="332"/>
        <v>7.5644509048297296E-76</v>
      </c>
      <c r="IN109" s="86">
        <f t="shared" si="333"/>
        <v>2.4914235566302644E-78</v>
      </c>
      <c r="IO109" s="86">
        <f t="shared" si="334"/>
        <v>3.4754072034792604E-77</v>
      </c>
      <c r="IP109" s="86">
        <f t="shared" si="335"/>
        <v>4.9557690387796176E-75</v>
      </c>
      <c r="IQ109" s="86">
        <f t="shared" si="336"/>
        <v>4.940932220576941E-73</v>
      </c>
      <c r="IR109" s="86">
        <f t="shared" si="337"/>
        <v>9.1082125437503123E-66</v>
      </c>
      <c r="IS109" s="86">
        <f t="shared" si="338"/>
        <v>3.8558524635733512E-76</v>
      </c>
      <c r="IT109" s="86">
        <f t="shared" si="339"/>
        <v>2.8046863465322053E-77</v>
      </c>
      <c r="IU109" s="86">
        <f t="shared" si="340"/>
        <v>2.7311763572910825E-77</v>
      </c>
      <c r="IV109" s="86">
        <f t="shared" si="341"/>
        <v>4.0562342576039204E-53</v>
      </c>
      <c r="IW109" s="86">
        <f t="shared" si="342"/>
        <v>9.6074730782010765E-31</v>
      </c>
      <c r="IY109" s="86">
        <f t="shared" si="343"/>
        <v>0.44758044803203045</v>
      </c>
      <c r="IZ109" s="86">
        <f t="shared" si="344"/>
        <v>0.55871427722893108</v>
      </c>
      <c r="JA109" s="86">
        <f t="shared" si="345"/>
        <v>0.45306186344172189</v>
      </c>
      <c r="JB109" s="86">
        <f t="shared" si="346"/>
        <v>0.41351435048826429</v>
      </c>
      <c r="JC109" s="86">
        <f t="shared" si="347"/>
        <v>0.41080515841473997</v>
      </c>
      <c r="JD109" s="86">
        <f t="shared" si="348"/>
        <v>0.35423110987273504</v>
      </c>
      <c r="JE109" s="86">
        <f t="shared" si="349"/>
        <v>0.3907686507379054</v>
      </c>
      <c r="JF109" s="86">
        <f t="shared" si="350"/>
        <v>0.1321106795886032</v>
      </c>
      <c r="JG109" s="86">
        <f t="shared" si="351"/>
        <v>7.9595088219085508E-2</v>
      </c>
      <c r="JH109" s="86">
        <f t="shared" si="352"/>
        <v>5.6722370745940338E-2</v>
      </c>
      <c r="JI109" s="86">
        <f t="shared" si="353"/>
        <v>0.11506976746176623</v>
      </c>
      <c r="JJ109" s="86">
        <f t="shared" si="354"/>
        <v>0.39785022421653332</v>
      </c>
      <c r="JK109" s="86">
        <f t="shared" si="355"/>
        <v>0.57415021319044235</v>
      </c>
      <c r="JL109" s="86">
        <f t="shared" si="356"/>
        <v>0.60843358311891915</v>
      </c>
      <c r="JM109" s="86">
        <f t="shared" si="357"/>
        <v>0.42781592641562799</v>
      </c>
    </row>
    <row r="110" spans="2:273" x14ac:dyDescent="0.25">
      <c r="B110" s="2">
        <v>83</v>
      </c>
      <c r="C110" s="37">
        <v>163.37700000000001</v>
      </c>
      <c r="D110" s="37">
        <v>133.4</v>
      </c>
      <c r="E110" s="37">
        <v>107.47499999999999</v>
      </c>
      <c r="F110" s="37">
        <v>93.254000000000005</v>
      </c>
      <c r="G110" s="37">
        <v>91.558999999999997</v>
      </c>
      <c r="H110" s="37">
        <v>87.373000000000005</v>
      </c>
      <c r="I110" s="37">
        <v>86.728999999999999</v>
      </c>
      <c r="J110" s="37">
        <v>65.775999999999996</v>
      </c>
      <c r="K110" s="37">
        <v>65.844999999999999</v>
      </c>
      <c r="L110" s="37">
        <v>71.31</v>
      </c>
      <c r="M110" s="37">
        <v>87.828000000000003</v>
      </c>
      <c r="N110" s="37">
        <v>92.034000000000006</v>
      </c>
      <c r="O110" s="37">
        <v>136.483</v>
      </c>
      <c r="P110" s="37">
        <v>132.27000000000001</v>
      </c>
      <c r="Q110" s="37">
        <v>89.055000000000007</v>
      </c>
      <c r="S110" s="4">
        <f t="shared" si="229"/>
        <v>168.2655819704548</v>
      </c>
      <c r="T110" s="4">
        <f t="shared" si="230"/>
        <v>125.32246448628985</v>
      </c>
      <c r="U110" s="4">
        <f t="shared" si="231"/>
        <v>105.21886352682377</v>
      </c>
      <c r="V110" s="4">
        <f t="shared" si="232"/>
        <v>95.808177980568985</v>
      </c>
      <c r="W110" s="4">
        <f t="shared" si="233"/>
        <v>95.740804718237058</v>
      </c>
      <c r="X110" s="4">
        <f t="shared" si="234"/>
        <v>88.326262721249705</v>
      </c>
      <c r="Y110" s="4">
        <f t="shared" si="235"/>
        <v>90.089351777726932</v>
      </c>
      <c r="Z110" s="4">
        <f t="shared" si="236"/>
        <v>68.825622175737649</v>
      </c>
      <c r="AA110" s="4">
        <f t="shared" si="237"/>
        <v>67.841758599010802</v>
      </c>
      <c r="AB110" s="4">
        <f t="shared" si="238"/>
        <v>70.330025190732187</v>
      </c>
      <c r="AC110" s="4">
        <f t="shared" si="239"/>
        <v>82.248976897967609</v>
      </c>
      <c r="AD110" s="4">
        <f t="shared" si="240"/>
        <v>90.99239982897538</v>
      </c>
      <c r="AE110" s="4">
        <f t="shared" si="241"/>
        <v>127.99657067374329</v>
      </c>
      <c r="AF110" s="4">
        <f t="shared" si="242"/>
        <v>126.49870366151596</v>
      </c>
      <c r="AG110" s="4">
        <f t="shared" si="243"/>
        <v>92.591464636048684</v>
      </c>
      <c r="AI110" s="4">
        <f t="shared" si="244"/>
        <v>-4.8885819704547941</v>
      </c>
      <c r="AJ110" s="4">
        <f t="shared" si="245"/>
        <v>8.0775355137101599</v>
      </c>
      <c r="AK110" s="4">
        <f t="shared" si="246"/>
        <v>2.2561364731762268</v>
      </c>
      <c r="AL110" s="4">
        <f t="shared" si="247"/>
        <v>-2.5541779805689799</v>
      </c>
      <c r="AM110" s="4">
        <f t="shared" si="248"/>
        <v>-4.1818047182370606</v>
      </c>
      <c r="AN110" s="4">
        <f t="shared" si="249"/>
        <v>-0.95326272124970046</v>
      </c>
      <c r="AO110" s="4">
        <f t="shared" si="250"/>
        <v>-3.3603517777269332</v>
      </c>
      <c r="AP110" s="4">
        <f t="shared" si="251"/>
        <v>-3.0496221757376532</v>
      </c>
      <c r="AQ110" s="4">
        <f t="shared" si="252"/>
        <v>-1.9967585990108034</v>
      </c>
      <c r="AR110" s="4">
        <f t="shared" si="253"/>
        <v>0.97997480926781577</v>
      </c>
      <c r="AS110" s="4">
        <f t="shared" si="254"/>
        <v>5.5790231020323944</v>
      </c>
      <c r="AT110" s="4">
        <f t="shared" si="255"/>
        <v>1.0416001710246263</v>
      </c>
      <c r="AU110" s="4">
        <f t="shared" si="256"/>
        <v>8.4864293262567116</v>
      </c>
      <c r="AV110" s="4">
        <f t="shared" si="358"/>
        <v>5.7712963384840492</v>
      </c>
      <c r="AW110" s="4">
        <f t="shared" si="358"/>
        <v>-3.5364646360486773</v>
      </c>
      <c r="AY110" s="2">
        <f t="shared" si="308"/>
        <v>60.231971412329841</v>
      </c>
      <c r="AZ110" s="2">
        <f t="shared" si="359"/>
        <v>63.453918043219915</v>
      </c>
      <c r="BA110" s="2">
        <f t="shared" si="360"/>
        <v>64.368018762022032</v>
      </c>
      <c r="BB110" s="2">
        <f t="shared" si="361"/>
        <v>65.698930369199161</v>
      </c>
      <c r="BC110" s="2">
        <f t="shared" si="362"/>
        <v>65.967176530765897</v>
      </c>
      <c r="BD110" s="2">
        <f t="shared" si="363"/>
        <v>65.572385822001266</v>
      </c>
      <c r="BE110" s="2">
        <f t="shared" si="364"/>
        <v>65.67824666263553</v>
      </c>
      <c r="BF110" s="2">
        <f t="shared" si="365"/>
        <v>65.219773181318359</v>
      </c>
      <c r="BG110" s="2">
        <f t="shared" si="366"/>
        <v>66.127084054913183</v>
      </c>
      <c r="BH110" s="2">
        <f t="shared" si="367"/>
        <v>69.481763176757894</v>
      </c>
      <c r="BI110" s="2">
        <f t="shared" si="368"/>
        <v>80.031140310880588</v>
      </c>
      <c r="BJ110" s="2">
        <f t="shared" si="369"/>
        <v>72.092769533761953</v>
      </c>
      <c r="BK110" s="2">
        <f t="shared" si="370"/>
        <v>69.406278679793019</v>
      </c>
      <c r="BL110" s="2">
        <f t="shared" si="371"/>
        <v>69.904950505041668</v>
      </c>
      <c r="BM110" s="2">
        <f t="shared" si="372"/>
        <v>72.576491948076367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75.113263666565999</v>
      </c>
      <c r="DL110" s="2">
        <f t="shared" si="373"/>
        <v>82.073365452091778</v>
      </c>
      <c r="DM110" s="2">
        <f t="shared" si="373"/>
        <v>83.732372141372139</v>
      </c>
      <c r="DN110" s="2">
        <f t="shared" si="373"/>
        <v>82.265552063789855</v>
      </c>
      <c r="DO110" s="2">
        <f t="shared" si="373"/>
        <v>86.233567567567576</v>
      </c>
      <c r="DP110" s="2">
        <f t="shared" si="373"/>
        <v>84.951997297297311</v>
      </c>
      <c r="DQ110" s="2">
        <f t="shared" si="373"/>
        <v>81.836018661518665</v>
      </c>
      <c r="DR110" s="2">
        <f t="shared" si="373"/>
        <v>83.127116532976842</v>
      </c>
      <c r="DS110" s="2">
        <f t="shared" si="373"/>
        <v>84.707475935828882</v>
      </c>
      <c r="DT110" s="2">
        <f t="shared" si="373"/>
        <v>93.225503361344536</v>
      </c>
      <c r="DU110" s="2">
        <f t="shared" si="373"/>
        <v>99.143141935483868</v>
      </c>
      <c r="DV110" s="2">
        <f t="shared" si="373"/>
        <v>90.575911111111111</v>
      </c>
      <c r="DW110" s="2">
        <f t="shared" si="373"/>
        <v>85.410650399387222</v>
      </c>
      <c r="DX110" s="2">
        <f t="shared" si="373"/>
        <v>87.140954927425511</v>
      </c>
      <c r="DY110" s="2">
        <f t="shared" si="373"/>
        <v>82.469398294401174</v>
      </c>
      <c r="EA110" s="2">
        <f t="shared" si="228"/>
        <v>59.838172473118284</v>
      </c>
      <c r="EB110" s="2">
        <f t="shared" si="290"/>
        <v>63.112512463978398</v>
      </c>
      <c r="EC110" s="2">
        <f t="shared" si="291"/>
        <v>63.949247584944509</v>
      </c>
      <c r="ED110" s="2">
        <f t="shared" si="292"/>
        <v>65.368359061899383</v>
      </c>
      <c r="EE110" s="2">
        <f t="shared" si="293"/>
        <v>65.48511992964886</v>
      </c>
      <c r="EF110" s="2">
        <f t="shared" si="294"/>
        <v>65.128988731144617</v>
      </c>
      <c r="EG110" s="2">
        <f t="shared" si="295"/>
        <v>65.274797503295972</v>
      </c>
      <c r="EH110" s="2">
        <f t="shared" si="296"/>
        <v>64.767348857722496</v>
      </c>
      <c r="EI110" s="2">
        <f t="shared" si="297"/>
        <v>65.667370069510696</v>
      </c>
      <c r="EJ110" s="2">
        <f t="shared" si="298"/>
        <v>68.947225523617021</v>
      </c>
      <c r="EK110" s="2">
        <f t="shared" si="299"/>
        <v>79.537024616128832</v>
      </c>
      <c r="EL110" s="2">
        <f t="shared" si="300"/>
        <v>71.651094630970675</v>
      </c>
      <c r="EM110" s="2">
        <f t="shared" si="301"/>
        <v>69.032692690356043</v>
      </c>
      <c r="EN110" s="2">
        <f t="shared" si="302"/>
        <v>69.462353722286579</v>
      </c>
      <c r="EO110" s="2">
        <f t="shared" si="303"/>
        <v>72.292516539645121</v>
      </c>
      <c r="EQ110" s="2">
        <f t="shared" si="304"/>
        <v>59.095741823459434</v>
      </c>
      <c r="ER110" s="2">
        <f t="shared" si="374"/>
        <v>62.588025012026705</v>
      </c>
      <c r="ES110" s="2">
        <f t="shared" si="374"/>
        <v>63.338432321040763</v>
      </c>
      <c r="ET110" s="2">
        <f t="shared" si="374"/>
        <v>65.035902936293795</v>
      </c>
      <c r="EU110" s="2">
        <f t="shared" si="374"/>
        <v>65.21826856568758</v>
      </c>
      <c r="EV110" s="2">
        <f t="shared" si="374"/>
        <v>65.414428519048698</v>
      </c>
      <c r="EW110" s="2">
        <f t="shared" si="374"/>
        <v>65.221233222991259</v>
      </c>
      <c r="EX110" s="2">
        <f t="shared" si="374"/>
        <v>64.55612298075836</v>
      </c>
      <c r="EY110" s="2">
        <f t="shared" si="374"/>
        <v>66.539183973421956</v>
      </c>
      <c r="EZ110" s="2">
        <f t="shared" si="374"/>
        <v>68.390308948190679</v>
      </c>
      <c r="FA110" s="2">
        <f t="shared" si="374"/>
        <v>77.696023368332305</v>
      </c>
      <c r="FB110" s="2">
        <f t="shared" si="374"/>
        <v>71.910202854760485</v>
      </c>
      <c r="FC110" s="2">
        <f t="shared" si="374"/>
        <v>70.291425821823054</v>
      </c>
      <c r="FD110" s="2">
        <f t="shared" si="374"/>
        <v>70.535829654660802</v>
      </c>
      <c r="FE110" s="2">
        <f t="shared" si="374"/>
        <v>72.677528655223156</v>
      </c>
      <c r="FG110" s="2">
        <f t="shared" si="306"/>
        <v>0.97414810821630504</v>
      </c>
      <c r="FH110" s="2">
        <f t="shared" si="375"/>
        <v>0.98194815653063472</v>
      </c>
      <c r="FI110" s="2">
        <f t="shared" si="375"/>
        <v>0.97876367451178758</v>
      </c>
      <c r="FJ110" s="2">
        <f t="shared" si="375"/>
        <v>0.98037541632700242</v>
      </c>
      <c r="FK110" s="2">
        <f t="shared" si="375"/>
        <v>0.97672843427443834</v>
      </c>
      <c r="FL110" s="2">
        <f t="shared" si="375"/>
        <v>0.97767371493099775</v>
      </c>
      <c r="FM110" s="2">
        <f t="shared" si="375"/>
        <v>0.97562897480852107</v>
      </c>
      <c r="FN110" s="2">
        <f t="shared" si="375"/>
        <v>0.97531015830521928</v>
      </c>
      <c r="FO110" s="2">
        <f t="shared" si="375"/>
        <v>0.97604513334152332</v>
      </c>
      <c r="FP110" s="2">
        <f t="shared" si="375"/>
        <v>0.97789761093213023</v>
      </c>
      <c r="FQ110" s="2">
        <f t="shared" si="375"/>
        <v>0.97451296003459797</v>
      </c>
      <c r="FR110" s="2">
        <f t="shared" si="375"/>
        <v>0.9766967457826784</v>
      </c>
      <c r="FS110" s="2">
        <f t="shared" si="375"/>
        <v>0.97736031144401314</v>
      </c>
      <c r="FT110" s="2">
        <f t="shared" si="375"/>
        <v>0.97506648802727136</v>
      </c>
      <c r="FU110" s="2">
        <f t="shared" si="375"/>
        <v>0.972162548968865</v>
      </c>
      <c r="FW110" s="2">
        <f t="shared" si="324"/>
        <v>1.4695854865662973E-3</v>
      </c>
      <c r="FX110" s="2">
        <f t="shared" si="376"/>
        <v>1.6640454262530926E-3</v>
      </c>
      <c r="FY110" s="2">
        <f t="shared" si="377"/>
        <v>2.2096618345874277E-3</v>
      </c>
      <c r="FZ110" s="2">
        <f t="shared" si="378"/>
        <v>3.0953576287155627E-3</v>
      </c>
      <c r="GA110" s="2">
        <f t="shared" si="379"/>
        <v>2.96892539879205E-3</v>
      </c>
      <c r="GB110" s="2">
        <f t="shared" si="380"/>
        <v>2.8830973057539298E-3</v>
      </c>
      <c r="GC110" s="2">
        <f t="shared" si="381"/>
        <v>3.0762797184392212E-3</v>
      </c>
      <c r="GD110" s="2">
        <f t="shared" si="382"/>
        <v>4.1445388780177008E-3</v>
      </c>
      <c r="GE110" s="2">
        <f t="shared" si="383"/>
        <v>4.1416960607677852E-3</v>
      </c>
      <c r="GF110" s="2">
        <f t="shared" si="384"/>
        <v>3.7174140935312843E-3</v>
      </c>
      <c r="GG110" s="2">
        <f t="shared" si="385"/>
        <v>3.0343276191121525E-3</v>
      </c>
      <c r="GH110" s="2">
        <f t="shared" si="386"/>
        <v>2.5668553806791521E-3</v>
      </c>
      <c r="GI110" s="2">
        <f t="shared" si="387"/>
        <v>2.2197935777979252E-3</v>
      </c>
      <c r="GJ110" s="2">
        <f t="shared" si="388"/>
        <v>1.6834731838635908E-3</v>
      </c>
      <c r="GK110" s="2">
        <f t="shared" si="389"/>
        <v>1.7582847556815626E-3</v>
      </c>
      <c r="GM110" s="86">
        <f t="shared" si="325"/>
        <v>1.248096846544515E-10</v>
      </c>
      <c r="GN110" s="86">
        <f t="shared" si="390"/>
        <v>1.4445946188370721E-19</v>
      </c>
      <c r="GO110" s="86">
        <f t="shared" si="391"/>
        <v>1.2767241229620583E-20</v>
      </c>
      <c r="GP110" s="86">
        <f t="shared" si="392"/>
        <v>2.8801660740677649E-26</v>
      </c>
      <c r="GQ110" s="86">
        <f t="shared" si="393"/>
        <v>1.8710905610361293E-24</v>
      </c>
      <c r="GR110" s="86">
        <f t="shared" si="394"/>
        <v>2.9908945696173881E-22</v>
      </c>
      <c r="GS110" s="86">
        <f t="shared" si="395"/>
        <v>1.8991863758070484E-24</v>
      </c>
      <c r="GT110" s="86">
        <f t="shared" si="396"/>
        <v>1.623146737239359E-29</v>
      </c>
      <c r="GU110" s="86">
        <f t="shared" si="397"/>
        <v>1.3473154987568838E-33</v>
      </c>
      <c r="GV110" s="86">
        <f t="shared" si="398"/>
        <v>5.9235397590112163E-37</v>
      </c>
      <c r="GW110" s="86">
        <f t="shared" si="399"/>
        <v>3.8333176678729721E-23</v>
      </c>
      <c r="GX110" s="86">
        <f t="shared" si="400"/>
        <v>4.0116027382237809E-30</v>
      </c>
      <c r="GY110" s="86">
        <f t="shared" si="401"/>
        <v>7.6692823132928303E-26</v>
      </c>
      <c r="GZ110" s="86">
        <f t="shared" si="402"/>
        <v>4.3210791232408225E-29</v>
      </c>
      <c r="HA110" s="86">
        <f t="shared" si="403"/>
        <v>3.7892666682235361E-31</v>
      </c>
      <c r="HC110" s="86">
        <f t="shared" si="326"/>
        <v>0.51620313211971214</v>
      </c>
      <c r="HD110" s="86">
        <f t="shared" si="404"/>
        <v>0.45993302646178275</v>
      </c>
      <c r="HE110" s="86">
        <f t="shared" si="405"/>
        <v>0.33277350929218946</v>
      </c>
      <c r="HF110" s="86">
        <f t="shared" si="406"/>
        <v>0.26511246520508958</v>
      </c>
      <c r="HG110" s="86">
        <f t="shared" si="407"/>
        <v>0.25871102888028252</v>
      </c>
      <c r="HH110" s="86">
        <f t="shared" si="408"/>
        <v>0.22637259752493458</v>
      </c>
      <c r="HI110" s="86">
        <f t="shared" si="409"/>
        <v>0.22672178851287683</v>
      </c>
      <c r="HJ110" s="86">
        <f t="shared" si="410"/>
        <v>4.4487843288504213E-2</v>
      </c>
      <c r="HK110" s="86">
        <f t="shared" si="411"/>
        <v>2.2985974688001731E-2</v>
      </c>
      <c r="HL110" s="86">
        <f t="shared" si="412"/>
        <v>1.1749799246119137E-2</v>
      </c>
      <c r="HM110" s="86">
        <f t="shared" si="413"/>
        <v>2.8220663860682105E-2</v>
      </c>
      <c r="HN110" s="86">
        <f t="shared" si="414"/>
        <v>0.18362542399008427</v>
      </c>
      <c r="HO110" s="86">
        <f t="shared" si="415"/>
        <v>0.46299872199496256</v>
      </c>
      <c r="HP110" s="86">
        <f t="shared" si="416"/>
        <v>0.48522773650493478</v>
      </c>
      <c r="HQ110" s="86">
        <f t="shared" si="417"/>
        <v>0.25326569560425144</v>
      </c>
      <c r="HS110" s="86">
        <f t="shared" si="327"/>
        <v>2.4634085813110108E-11</v>
      </c>
      <c r="HT110" s="86">
        <f t="shared" si="418"/>
        <v>6.0982609255959091E-11</v>
      </c>
      <c r="HU110" s="86">
        <f t="shared" si="419"/>
        <v>1.615405576928507E-11</v>
      </c>
      <c r="HV110" s="86">
        <f t="shared" si="420"/>
        <v>1.2332004896378853E-9</v>
      </c>
      <c r="HW110" s="86">
        <f t="shared" si="421"/>
        <v>4.5451060150938076E-11</v>
      </c>
      <c r="HX110" s="86">
        <f t="shared" si="422"/>
        <v>2.3561341123139359E-11</v>
      </c>
      <c r="HY110" s="86">
        <f t="shared" si="423"/>
        <v>1.644854938967376E-11</v>
      </c>
      <c r="HZ110" s="86">
        <f t="shared" si="424"/>
        <v>7.1592726431994382E-11</v>
      </c>
      <c r="IA110" s="86">
        <f t="shared" si="425"/>
        <v>2.5799156730442163E-10</v>
      </c>
      <c r="IB110" s="86">
        <f t="shared" si="426"/>
        <v>1.6246624085782124E-9</v>
      </c>
      <c r="IC110" s="86">
        <f t="shared" si="427"/>
        <v>2.7855958052752036E-11</v>
      </c>
      <c r="ID110" s="86">
        <f t="shared" si="428"/>
        <v>2.9754181267503887E-11</v>
      </c>
      <c r="IE110" s="86">
        <f t="shared" si="429"/>
        <v>4.4385746984008006E-12</v>
      </c>
      <c r="IF110" s="86">
        <f t="shared" si="430"/>
        <v>1.4946327979505056E-12</v>
      </c>
      <c r="IG110" s="86">
        <f t="shared" si="431"/>
        <v>3.6089382119118789E-10</v>
      </c>
      <c r="II110" s="86">
        <f t="shared" si="328"/>
        <v>6.259300561598763E-64</v>
      </c>
      <c r="IJ110" s="86">
        <f t="shared" si="329"/>
        <v>6.0080960125498E-70</v>
      </c>
      <c r="IK110" s="86">
        <f t="shared" si="330"/>
        <v>5.0418825664429004E-75</v>
      </c>
      <c r="IL110" s="86">
        <f t="shared" si="331"/>
        <v>5.9723743146522588E-63</v>
      </c>
      <c r="IM110" s="86">
        <f t="shared" si="332"/>
        <v>1.4690548620454439E-73</v>
      </c>
      <c r="IN110" s="86">
        <f t="shared" si="333"/>
        <v>5.6188605090576365E-76</v>
      </c>
      <c r="IO110" s="86">
        <f t="shared" si="334"/>
        <v>7.6656500028815076E-75</v>
      </c>
      <c r="IP110" s="86">
        <f t="shared" si="335"/>
        <v>1.2387695338647412E-72</v>
      </c>
      <c r="IQ110" s="86">
        <f t="shared" si="336"/>
        <v>1.0619154461775611E-70</v>
      </c>
      <c r="IR110" s="86">
        <f t="shared" si="337"/>
        <v>1.0344195708429996E-63</v>
      </c>
      <c r="IS110" s="86">
        <f t="shared" si="338"/>
        <v>7.7959579438882207E-74</v>
      </c>
      <c r="IT110" s="86">
        <f t="shared" si="339"/>
        <v>5.3026688225846165E-75</v>
      </c>
      <c r="IU110" s="86">
        <f t="shared" si="340"/>
        <v>4.5732997659640317E-75</v>
      </c>
      <c r="IV110" s="86">
        <f t="shared" si="341"/>
        <v>1.1411747033853213E-51</v>
      </c>
      <c r="IW110" s="86">
        <f t="shared" si="342"/>
        <v>6.4417534000795193E-30</v>
      </c>
      <c r="IY110" s="86">
        <f t="shared" si="343"/>
        <v>0.51620313226915593</v>
      </c>
      <c r="IZ110" s="86">
        <f t="shared" si="344"/>
        <v>0.45993302652276535</v>
      </c>
      <c r="JA110" s="86">
        <f t="shared" si="345"/>
        <v>0.33277350930834354</v>
      </c>
      <c r="JB110" s="86">
        <f t="shared" si="346"/>
        <v>0.26511246643829006</v>
      </c>
      <c r="JC110" s="86">
        <f t="shared" si="347"/>
        <v>0.25871102892573361</v>
      </c>
      <c r="JD110" s="86">
        <f t="shared" si="348"/>
        <v>0.22637259754849592</v>
      </c>
      <c r="JE110" s="86">
        <f t="shared" si="349"/>
        <v>0.22672178852932537</v>
      </c>
      <c r="JF110" s="86">
        <f t="shared" si="350"/>
        <v>4.4487843360096938E-2</v>
      </c>
      <c r="JG110" s="86">
        <f t="shared" si="351"/>
        <v>2.2985974945993297E-2</v>
      </c>
      <c r="JH110" s="86">
        <f t="shared" si="352"/>
        <v>1.1749800870781545E-2</v>
      </c>
      <c r="JI110" s="86">
        <f t="shared" si="353"/>
        <v>2.8220663888538063E-2</v>
      </c>
      <c r="JJ110" s="86">
        <f t="shared" si="354"/>
        <v>0.18362542401983845</v>
      </c>
      <c r="JK110" s="86">
        <f t="shared" si="355"/>
        <v>0.46299872199940112</v>
      </c>
      <c r="JL110" s="86">
        <f t="shared" si="356"/>
        <v>0.48522773650642942</v>
      </c>
      <c r="JM110" s="86">
        <f t="shared" si="357"/>
        <v>0.25326569596514525</v>
      </c>
    </row>
    <row r="111" spans="2:273" x14ac:dyDescent="0.25">
      <c r="B111" s="2">
        <v>84</v>
      </c>
      <c r="C111" s="37">
        <v>162.75399999999999</v>
      </c>
      <c r="D111" s="37">
        <v>105.31699999999999</v>
      </c>
      <c r="E111" s="37">
        <v>80.915000000000006</v>
      </c>
      <c r="F111" s="37">
        <v>75.983000000000004</v>
      </c>
      <c r="G111" s="37">
        <v>71.558999999999997</v>
      </c>
      <c r="H111" s="37">
        <v>72.135999999999996</v>
      </c>
      <c r="I111" s="37">
        <v>71.338999999999999</v>
      </c>
      <c r="J111" s="37">
        <v>64.171999999999997</v>
      </c>
      <c r="K111" s="37">
        <v>64.241</v>
      </c>
      <c r="L111" s="37">
        <v>68.5</v>
      </c>
      <c r="M111" s="37">
        <v>83.983000000000004</v>
      </c>
      <c r="N111" s="37">
        <v>76.085999999999999</v>
      </c>
      <c r="O111" s="37">
        <v>103.328</v>
      </c>
      <c r="P111" s="37">
        <v>100.524</v>
      </c>
      <c r="Q111" s="37">
        <v>76.873000000000005</v>
      </c>
      <c r="S111" s="4">
        <f t="shared" si="229"/>
        <v>169.34709011817637</v>
      </c>
      <c r="T111" s="4">
        <f t="shared" si="230"/>
        <v>102.82981083354819</v>
      </c>
      <c r="U111" s="4">
        <f t="shared" si="231"/>
        <v>86.823014948830377</v>
      </c>
      <c r="V111" s="4">
        <f t="shared" si="232"/>
        <v>79.395013503117582</v>
      </c>
      <c r="W111" s="4">
        <f t="shared" si="233"/>
        <v>78.904252915664387</v>
      </c>
      <c r="X111" s="4">
        <f t="shared" si="234"/>
        <v>75.964111334814461</v>
      </c>
      <c r="Y111" s="4">
        <f t="shared" si="235"/>
        <v>75.026821663087077</v>
      </c>
      <c r="Z111" s="4">
        <f t="shared" si="236"/>
        <v>65.776659681120478</v>
      </c>
      <c r="AA111" s="4">
        <f t="shared" si="237"/>
        <v>66.322460347596191</v>
      </c>
      <c r="AB111" s="4">
        <f t="shared" si="238"/>
        <v>69.42247230919358</v>
      </c>
      <c r="AC111" s="4">
        <f t="shared" si="239"/>
        <v>79.963941093679978</v>
      </c>
      <c r="AD111" s="4">
        <f t="shared" si="240"/>
        <v>76.892796157070563</v>
      </c>
      <c r="AE111" s="4">
        <f t="shared" si="241"/>
        <v>104.22084723573228</v>
      </c>
      <c r="AF111" s="4">
        <f t="shared" si="242"/>
        <v>101.44493366947221</v>
      </c>
      <c r="AG111" s="4">
        <f t="shared" si="243"/>
        <v>80.083588369924158</v>
      </c>
      <c r="AI111" s="4">
        <f t="shared" si="244"/>
        <v>-6.5930901181763772</v>
      </c>
      <c r="AJ111" s="4">
        <f t="shared" si="245"/>
        <v>2.4871891664517989</v>
      </c>
      <c r="AK111" s="4">
        <f t="shared" si="246"/>
        <v>-5.9080149488303704</v>
      </c>
      <c r="AL111" s="4">
        <f t="shared" si="247"/>
        <v>-3.4120135031175778</v>
      </c>
      <c r="AM111" s="4">
        <f t="shared" si="248"/>
        <v>-7.3452529156643891</v>
      </c>
      <c r="AN111" s="4">
        <f t="shared" si="249"/>
        <v>-3.8281113348144657</v>
      </c>
      <c r="AO111" s="4">
        <f t="shared" si="250"/>
        <v>-3.6878216630870782</v>
      </c>
      <c r="AP111" s="4">
        <f t="shared" si="251"/>
        <v>-1.6046596811204807</v>
      </c>
      <c r="AQ111" s="4">
        <f t="shared" si="252"/>
        <v>-2.0814603475961917</v>
      </c>
      <c r="AR111" s="4">
        <f t="shared" si="253"/>
        <v>-0.92247230919358003</v>
      </c>
      <c r="AS111" s="4">
        <f t="shared" si="254"/>
        <v>4.0190589063200264</v>
      </c>
      <c r="AT111" s="4">
        <f t="shared" si="255"/>
        <v>-0.80679615707056485</v>
      </c>
      <c r="AU111" s="4">
        <f t="shared" si="256"/>
        <v>-0.89284723573227609</v>
      </c>
      <c r="AV111" s="4">
        <f t="shared" si="358"/>
        <v>-0.92093366947220545</v>
      </c>
      <c r="AW111" s="4">
        <f t="shared" si="358"/>
        <v>-3.2105883699241531</v>
      </c>
      <c r="AY111" s="2">
        <f t="shared" si="308"/>
        <v>60.107074191839928</v>
      </c>
      <c r="AZ111" s="2">
        <f t="shared" si="359"/>
        <v>63.346037516117526</v>
      </c>
      <c r="BA111" s="2">
        <f t="shared" si="360"/>
        <v>64.230133813340331</v>
      </c>
      <c r="BB111" s="2">
        <f t="shared" si="361"/>
        <v>65.556936928187298</v>
      </c>
      <c r="BC111" s="2">
        <f t="shared" si="362"/>
        <v>65.819505255804657</v>
      </c>
      <c r="BD111" s="2">
        <f t="shared" si="363"/>
        <v>65.47402230767338</v>
      </c>
      <c r="BE111" s="2">
        <f t="shared" si="364"/>
        <v>65.547946011000661</v>
      </c>
      <c r="BF111" s="2">
        <f t="shared" si="365"/>
        <v>65.051143087960568</v>
      </c>
      <c r="BG111" s="2">
        <f t="shared" si="366"/>
        <v>66.028709665378415</v>
      </c>
      <c r="BH111" s="2">
        <f t="shared" si="367"/>
        <v>69.327293155878834</v>
      </c>
      <c r="BI111" s="2">
        <f t="shared" si="368"/>
        <v>79.678622253101636</v>
      </c>
      <c r="BJ111" s="2">
        <f t="shared" si="369"/>
        <v>71.924119056889324</v>
      </c>
      <c r="BK111" s="2">
        <f t="shared" si="370"/>
        <v>69.287146104442627</v>
      </c>
      <c r="BL111" s="2">
        <f t="shared" si="371"/>
        <v>69.804218469323487</v>
      </c>
      <c r="BM111" s="2">
        <f t="shared" si="372"/>
        <v>72.491898961228088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>
        <f t="shared" si="317"/>
        <v>64.241</v>
      </c>
      <c r="CN111" s="2">
        <f t="shared" si="318"/>
        <v>68.5</v>
      </c>
      <c r="CO111" s="2">
        <f t="shared" si="319"/>
        <v>83.983000000000004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>
        <f t="shared" si="281"/>
        <v>64.241</v>
      </c>
      <c r="DD111" s="2">
        <f t="shared" si="282"/>
        <v>68.5</v>
      </c>
      <c r="DE111" s="2">
        <f t="shared" si="283"/>
        <v>83.983000000000004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75.227329809725163</v>
      </c>
      <c r="DL111" s="2">
        <f t="shared" si="373"/>
        <v>82.253759784075584</v>
      </c>
      <c r="DM111" s="2">
        <f t="shared" si="373"/>
        <v>83.935159536054272</v>
      </c>
      <c r="DN111" s="2">
        <f t="shared" si="373"/>
        <v>82.407595403377101</v>
      </c>
      <c r="DO111" s="2">
        <f t="shared" si="373"/>
        <v>86.44205469755471</v>
      </c>
      <c r="DP111" s="2">
        <f t="shared" si="373"/>
        <v>85.14365971685973</v>
      </c>
      <c r="DQ111" s="2">
        <f t="shared" si="373"/>
        <v>82.002175675675687</v>
      </c>
      <c r="DR111" s="2">
        <f t="shared" si="373"/>
        <v>83.284079768270971</v>
      </c>
      <c r="DS111" s="2">
        <f t="shared" si="373"/>
        <v>84.887254545454553</v>
      </c>
      <c r="DT111" s="2">
        <f t="shared" si="373"/>
        <v>93.434910924369746</v>
      </c>
      <c r="DU111" s="2">
        <f t="shared" si="373"/>
        <v>99.442058064516118</v>
      </c>
      <c r="DV111" s="2">
        <f t="shared" si="373"/>
        <v>90.821930158730154</v>
      </c>
      <c r="DW111" s="2">
        <f t="shared" si="373"/>
        <v>85.5683497100339</v>
      </c>
      <c r="DX111" s="2">
        <f t="shared" si="373"/>
        <v>87.357605805958741</v>
      </c>
      <c r="DY111" s="2">
        <f t="shared" si="373"/>
        <v>82.57008572487949</v>
      </c>
      <c r="EA111" s="2">
        <f t="shared" si="228"/>
        <v>59.742305376344092</v>
      </c>
      <c r="EB111" s="2">
        <f t="shared" si="290"/>
        <v>63.029964984554972</v>
      </c>
      <c r="EC111" s="2">
        <f t="shared" si="291"/>
        <v>63.84165671011327</v>
      </c>
      <c r="ED111" s="2">
        <f t="shared" si="292"/>
        <v>65.250411457023972</v>
      </c>
      <c r="EE111" s="2">
        <f t="shared" si="293"/>
        <v>65.372239225503847</v>
      </c>
      <c r="EF111" s="2">
        <f t="shared" si="294"/>
        <v>65.063488553682333</v>
      </c>
      <c r="EG111" s="2">
        <f t="shared" si="295"/>
        <v>65.173273792847709</v>
      </c>
      <c r="EH111" s="2">
        <f t="shared" si="296"/>
        <v>64.631125094822266</v>
      </c>
      <c r="EI111" s="2">
        <f t="shared" si="297"/>
        <v>65.60269400299849</v>
      </c>
      <c r="EJ111" s="2">
        <f t="shared" si="298"/>
        <v>68.832537871940659</v>
      </c>
      <c r="EK111" s="2">
        <f t="shared" si="299"/>
        <v>79.213152768241684</v>
      </c>
      <c r="EL111" s="2">
        <f t="shared" si="300"/>
        <v>71.512196332483896</v>
      </c>
      <c r="EM111" s="2">
        <f t="shared" si="301"/>
        <v>68.940212047995544</v>
      </c>
      <c r="EN111" s="2">
        <f t="shared" si="302"/>
        <v>69.392946044013499</v>
      </c>
      <c r="EO111" s="2">
        <f t="shared" si="303"/>
        <v>72.228002738239539</v>
      </c>
      <c r="EQ111" s="2">
        <f t="shared" si="304"/>
        <v>59.024084183964476</v>
      </c>
      <c r="ER111" s="2">
        <f t="shared" si="374"/>
        <v>62.524853601914302</v>
      </c>
      <c r="ES111" s="2">
        <f t="shared" si="374"/>
        <v>63.256450749036993</v>
      </c>
      <c r="ET111" s="2">
        <f t="shared" si="374"/>
        <v>64.931487011276317</v>
      </c>
      <c r="EU111" s="2">
        <f t="shared" si="374"/>
        <v>65.115479953903403</v>
      </c>
      <c r="EV111" s="2">
        <f t="shared" si="374"/>
        <v>65.335688031416055</v>
      </c>
      <c r="EW111" s="2">
        <f t="shared" si="374"/>
        <v>65.119436785854305</v>
      </c>
      <c r="EX111" s="2">
        <f t="shared" si="374"/>
        <v>64.430236022210892</v>
      </c>
      <c r="EY111" s="2">
        <f t="shared" si="374"/>
        <v>66.44289735252984</v>
      </c>
      <c r="EZ111" s="2">
        <f t="shared" si="374"/>
        <v>68.308240276706314</v>
      </c>
      <c r="FA111" s="2">
        <f t="shared" si="374"/>
        <v>77.470185647904074</v>
      </c>
      <c r="FB111" s="2">
        <f t="shared" si="374"/>
        <v>71.758560252019478</v>
      </c>
      <c r="FC111" s="2">
        <f t="shared" si="374"/>
        <v>70.138902868982711</v>
      </c>
      <c r="FD111" s="2">
        <f t="shared" si="374"/>
        <v>70.403169726717934</v>
      </c>
      <c r="FE111" s="2">
        <f t="shared" si="374"/>
        <v>72.583951451094165</v>
      </c>
      <c r="FG111" s="2">
        <f t="shared" si="306"/>
        <v>0.97636904145873082</v>
      </c>
      <c r="FH111" s="2">
        <f t="shared" si="375"/>
        <v>0.98351033144755184</v>
      </c>
      <c r="FI111" s="2">
        <f t="shared" si="375"/>
        <v>0.98059598327191222</v>
      </c>
      <c r="FJ111" s="2">
        <f t="shared" si="375"/>
        <v>0.98207120841994744</v>
      </c>
      <c r="FK111" s="2">
        <f t="shared" si="375"/>
        <v>0.9787325315727371</v>
      </c>
      <c r="FL111" s="2">
        <f t="shared" si="375"/>
        <v>0.97959810708584094</v>
      </c>
      <c r="FM111" s="2">
        <f t="shared" si="375"/>
        <v>0.97772559593779806</v>
      </c>
      <c r="FN111" s="2">
        <f t="shared" si="375"/>
        <v>0.97743357257783159</v>
      </c>
      <c r="FO111" s="2">
        <f t="shared" si="375"/>
        <v>0.97810675605978203</v>
      </c>
      <c r="FP111" s="2">
        <f t="shared" si="375"/>
        <v>0.97980310326219588</v>
      </c>
      <c r="FQ111" s="2">
        <f t="shared" si="375"/>
        <v>0.97670329849579263</v>
      </c>
      <c r="FR111" s="2">
        <f t="shared" si="375"/>
        <v>0.97870351252424503</v>
      </c>
      <c r="FS111" s="2">
        <f t="shared" si="375"/>
        <v>0.97931114546268461</v>
      </c>
      <c r="FT111" s="2">
        <f t="shared" si="375"/>
        <v>0.97721036912985426</v>
      </c>
      <c r="FU111" s="2">
        <f t="shared" si="375"/>
        <v>0.97454960487570519</v>
      </c>
      <c r="FW111" s="2">
        <f t="shared" si="324"/>
        <v>1.6111400111937777E-3</v>
      </c>
      <c r="FX111" s="2">
        <f t="shared" si="376"/>
        <v>1.8242966472130793E-3</v>
      </c>
      <c r="FY111" s="2">
        <f t="shared" si="377"/>
        <v>2.4223296201020053E-3</v>
      </c>
      <c r="FZ111" s="2">
        <f t="shared" si="378"/>
        <v>3.3929788885288608E-3</v>
      </c>
      <c r="GA111" s="2">
        <f t="shared" si="379"/>
        <v>3.2544297780581562E-3</v>
      </c>
      <c r="GB111" s="2">
        <f t="shared" si="380"/>
        <v>3.1603742559703223E-3</v>
      </c>
      <c r="GC111" s="2">
        <f t="shared" si="381"/>
        <v>3.3720728258001286E-3</v>
      </c>
      <c r="GD111" s="2">
        <f t="shared" si="382"/>
        <v>4.542580127468508E-3</v>
      </c>
      <c r="GE111" s="2">
        <f t="shared" si="383"/>
        <v>4.5394655307722919E-3</v>
      </c>
      <c r="GF111" s="2">
        <f t="shared" si="384"/>
        <v>4.0746021459528575E-3</v>
      </c>
      <c r="GG111" s="2">
        <f t="shared" si="385"/>
        <v>3.3261003702185219E-3</v>
      </c>
      <c r="GH111" s="2">
        <f t="shared" si="386"/>
        <v>2.8138041314201279E-3</v>
      </c>
      <c r="GI111" s="2">
        <f t="shared" si="387"/>
        <v>2.4334341096565247E-3</v>
      </c>
      <c r="GJ111" s="2">
        <f t="shared" si="388"/>
        <v>1.8455918817142773E-3</v>
      </c>
      <c r="GK111" s="2">
        <f t="shared" si="389"/>
        <v>1.9275939076228456E-3</v>
      </c>
      <c r="GM111" s="86">
        <f t="shared" si="325"/>
        <v>1.2428627023003587E-11</v>
      </c>
      <c r="GN111" s="86">
        <f t="shared" si="390"/>
        <v>3.7993248004375357E-21</v>
      </c>
      <c r="GO111" s="86">
        <f t="shared" si="391"/>
        <v>2.9943398457419368E-22</v>
      </c>
      <c r="GP111" s="86">
        <f t="shared" si="392"/>
        <v>2.2243250896184672E-28</v>
      </c>
      <c r="GQ111" s="86">
        <f t="shared" si="393"/>
        <v>2.0865831719212881E-26</v>
      </c>
      <c r="GR111" s="86">
        <f t="shared" si="394"/>
        <v>5.570519187877787E-24</v>
      </c>
      <c r="GS111" s="86">
        <f t="shared" si="395"/>
        <v>1.9956487015666556E-26</v>
      </c>
      <c r="GT111" s="86">
        <f t="shared" si="396"/>
        <v>7.6512379661771859E-32</v>
      </c>
      <c r="GU111" s="86">
        <f t="shared" si="397"/>
        <v>3.0835491917616549E-36</v>
      </c>
      <c r="GV111" s="86">
        <f t="shared" si="398"/>
        <v>7.5888897785989902E-40</v>
      </c>
      <c r="GW111" s="86">
        <f t="shared" si="399"/>
        <v>6.8416605236380424E-25</v>
      </c>
      <c r="GX111" s="86">
        <f t="shared" si="400"/>
        <v>1.4884158353743901E-32</v>
      </c>
      <c r="GY111" s="86">
        <f t="shared" si="401"/>
        <v>5.9318690372945686E-28</v>
      </c>
      <c r="GZ111" s="86">
        <f t="shared" si="402"/>
        <v>2.1068093023205816E-31</v>
      </c>
      <c r="HA111" s="86">
        <f t="shared" si="403"/>
        <v>1.3752461021726711E-33</v>
      </c>
      <c r="HC111" s="86">
        <f t="shared" si="326"/>
        <v>0.57033203434137369</v>
      </c>
      <c r="HD111" s="86">
        <f t="shared" si="404"/>
        <v>0.33306242989746604</v>
      </c>
      <c r="HE111" s="86">
        <f t="shared" si="405"/>
        <v>0.21377625757621108</v>
      </c>
      <c r="HF111" s="86">
        <f t="shared" si="406"/>
        <v>0.14099595913418628</v>
      </c>
      <c r="HG111" s="86">
        <f t="shared" si="407"/>
        <v>0.13329219989338392</v>
      </c>
      <c r="HH111" s="86">
        <f t="shared" si="408"/>
        <v>0.12356897818483892</v>
      </c>
      <c r="HI111" s="86">
        <f t="shared" si="409"/>
        <v>0.10357624225292276</v>
      </c>
      <c r="HJ111" s="86">
        <f t="shared" si="410"/>
        <v>1.0852734164851965E-2</v>
      </c>
      <c r="HK111" s="86">
        <f t="shared" si="411"/>
        <v>4.7979887063052786E-3</v>
      </c>
      <c r="HL111" s="86">
        <f t="shared" si="412"/>
        <v>1.5736240247599415E-3</v>
      </c>
      <c r="HM111" s="86">
        <f t="shared" si="413"/>
        <v>4.3326682418326733E-3</v>
      </c>
      <c r="HN111" s="86">
        <f t="shared" si="414"/>
        <v>5.6316638718940326E-2</v>
      </c>
      <c r="HO111" s="86">
        <f t="shared" si="415"/>
        <v>0.31664559947101972</v>
      </c>
      <c r="HP111" s="86">
        <f t="shared" si="416"/>
        <v>0.31203468516395089</v>
      </c>
      <c r="HQ111" s="86">
        <f t="shared" si="417"/>
        <v>0.11505105774306476</v>
      </c>
      <c r="HS111" s="86">
        <f t="shared" si="327"/>
        <v>7.0624769962730393E-11</v>
      </c>
      <c r="HT111" s="86">
        <f t="shared" si="418"/>
        <v>1.835307835711919E-10</v>
      </c>
      <c r="HU111" s="86">
        <f t="shared" si="419"/>
        <v>5.5193140386382832E-11</v>
      </c>
      <c r="HV111" s="86">
        <f t="shared" si="420"/>
        <v>3.616025875981501E-9</v>
      </c>
      <c r="HW111" s="86">
        <f t="shared" si="421"/>
        <v>1.5856517933896943E-10</v>
      </c>
      <c r="HX111" s="86">
        <f t="shared" si="422"/>
        <v>8.4902970030896108E-11</v>
      </c>
      <c r="HY111" s="86">
        <f t="shared" si="423"/>
        <v>6.012080520577674E-11</v>
      </c>
      <c r="HZ111" s="86">
        <f t="shared" si="424"/>
        <v>2.6350535763083118E-10</v>
      </c>
      <c r="IA111" s="86">
        <f t="shared" si="425"/>
        <v>8.9860047273867228E-10</v>
      </c>
      <c r="IB111" s="86">
        <f t="shared" si="426"/>
        <v>4.9274971785754916E-9</v>
      </c>
      <c r="IC111" s="86">
        <f t="shared" si="427"/>
        <v>9.9187147303434454E-11</v>
      </c>
      <c r="ID111" s="86">
        <f t="shared" si="428"/>
        <v>1.0310557665881383E-10</v>
      </c>
      <c r="IE111" s="86">
        <f t="shared" si="429"/>
        <v>1.5692325973356475E-11</v>
      </c>
      <c r="IF111" s="86">
        <f t="shared" si="430"/>
        <v>5.3857134844763395E-12</v>
      </c>
      <c r="IG111" s="86">
        <f t="shared" si="431"/>
        <v>1.0027433525797778E-9</v>
      </c>
      <c r="II111" s="86">
        <f t="shared" si="328"/>
        <v>3.4525415310564449E-62</v>
      </c>
      <c r="IJ111" s="86">
        <f t="shared" si="329"/>
        <v>5.3145993414875418E-68</v>
      </c>
      <c r="IK111" s="86">
        <f t="shared" si="330"/>
        <v>7.7712285690362039E-73</v>
      </c>
      <c r="IL111" s="86">
        <f t="shared" si="331"/>
        <v>5.1312879721878791E-61</v>
      </c>
      <c r="IM111" s="86">
        <f t="shared" si="332"/>
        <v>2.6276227772055784E-71</v>
      </c>
      <c r="IN111" s="86">
        <f t="shared" si="333"/>
        <v>1.1648651510538383E-73</v>
      </c>
      <c r="IO111" s="86">
        <f t="shared" si="334"/>
        <v>1.5533371363019849E-72</v>
      </c>
      <c r="IP111" s="86">
        <f t="shared" si="335"/>
        <v>2.825905011760608E-70</v>
      </c>
      <c r="IQ111" s="86">
        <f t="shared" si="336"/>
        <v>2.0881238178435267E-68</v>
      </c>
      <c r="IR111" s="86">
        <f t="shared" si="337"/>
        <v>1.0879529386332195E-61</v>
      </c>
      <c r="IS111" s="86">
        <f t="shared" si="338"/>
        <v>1.4503549046379139E-71</v>
      </c>
      <c r="IT111" s="86">
        <f t="shared" si="339"/>
        <v>9.2557262249637304E-73</v>
      </c>
      <c r="IU111" s="86">
        <f t="shared" si="340"/>
        <v>7.0961163061227939E-73</v>
      </c>
      <c r="IV111" s="86">
        <f t="shared" si="341"/>
        <v>3.0619842205843309E-50</v>
      </c>
      <c r="IW111" s="86">
        <f t="shared" si="342"/>
        <v>4.2039730917784749E-29</v>
      </c>
      <c r="IY111" s="86">
        <f t="shared" si="343"/>
        <v>0.57033203442442704</v>
      </c>
      <c r="IZ111" s="86">
        <f t="shared" si="344"/>
        <v>0.33306243008099684</v>
      </c>
      <c r="JA111" s="86">
        <f t="shared" si="345"/>
        <v>0.2137762576314042</v>
      </c>
      <c r="JB111" s="86">
        <f t="shared" si="346"/>
        <v>0.14099596275021214</v>
      </c>
      <c r="JC111" s="86">
        <f t="shared" si="347"/>
        <v>0.13329220005194911</v>
      </c>
      <c r="JD111" s="86">
        <f t="shared" si="348"/>
        <v>0.12356897826974189</v>
      </c>
      <c r="JE111" s="86">
        <f t="shared" si="349"/>
        <v>0.10357624231304358</v>
      </c>
      <c r="JF111" s="86">
        <f t="shared" si="350"/>
        <v>1.0852734428357323E-2</v>
      </c>
      <c r="JG111" s="86">
        <f t="shared" si="351"/>
        <v>4.7979896049057513E-3</v>
      </c>
      <c r="JH111" s="86">
        <f t="shared" si="352"/>
        <v>1.57362895225712E-3</v>
      </c>
      <c r="JI111" s="86">
        <f t="shared" si="353"/>
        <v>4.3326683410198205E-3</v>
      </c>
      <c r="JJ111" s="86">
        <f t="shared" si="354"/>
        <v>5.6316638822045906E-2</v>
      </c>
      <c r="JK111" s="86">
        <f t="shared" si="355"/>
        <v>0.31664559948671206</v>
      </c>
      <c r="JL111" s="86">
        <f t="shared" si="356"/>
        <v>0.31203468516933658</v>
      </c>
      <c r="JM111" s="86">
        <f t="shared" si="357"/>
        <v>0.11505105874580811</v>
      </c>
    </row>
    <row r="112" spans="2:273" x14ac:dyDescent="0.25">
      <c r="B112" s="2">
        <v>85</v>
      </c>
      <c r="C112" s="37">
        <v>160.279</v>
      </c>
      <c r="D112" s="37">
        <v>79.082999999999998</v>
      </c>
      <c r="E112" s="37">
        <v>67.492000000000004</v>
      </c>
      <c r="F112" s="37">
        <v>67.441000000000003</v>
      </c>
      <c r="G112" s="37">
        <v>67.135999999999996</v>
      </c>
      <c r="H112" s="37">
        <v>67.677999999999997</v>
      </c>
      <c r="I112" s="37">
        <v>66.236999999999995</v>
      </c>
      <c r="J112" s="37">
        <v>64.552000000000007</v>
      </c>
      <c r="K112" s="37">
        <v>65.930999999999997</v>
      </c>
      <c r="L112" s="37">
        <v>67.534000000000006</v>
      </c>
      <c r="M112" s="37">
        <v>81.241</v>
      </c>
      <c r="N112" s="37">
        <v>72.293000000000006</v>
      </c>
      <c r="O112" s="37">
        <v>78.585999999999999</v>
      </c>
      <c r="P112" s="37">
        <v>80.221999999999994</v>
      </c>
      <c r="Q112" s="37">
        <v>72.545000000000002</v>
      </c>
      <c r="S112" s="4">
        <f t="shared" si="229"/>
        <v>163.91962395944313</v>
      </c>
      <c r="T112" s="4">
        <f t="shared" si="230"/>
        <v>84.944241261002603</v>
      </c>
      <c r="U112" s="4">
        <f t="shared" si="231"/>
        <v>74.809875138610735</v>
      </c>
      <c r="V112" s="4">
        <f t="shared" si="232"/>
        <v>70.573009634115962</v>
      </c>
      <c r="W112" s="4">
        <f t="shared" si="233"/>
        <v>70.259933785757426</v>
      </c>
      <c r="X112" s="4">
        <f t="shared" si="234"/>
        <v>69.421975171882252</v>
      </c>
      <c r="Y112" s="4">
        <f t="shared" si="235"/>
        <v>68.235979294828198</v>
      </c>
      <c r="Z112" s="4">
        <f t="shared" si="236"/>
        <v>64.987571882358097</v>
      </c>
      <c r="AA112" s="4">
        <f t="shared" si="237"/>
        <v>65.968191334824525</v>
      </c>
      <c r="AB112" s="4">
        <f t="shared" si="238"/>
        <v>69.182345760915297</v>
      </c>
      <c r="AC112" s="4">
        <f t="shared" si="239"/>
        <v>79.349501427633172</v>
      </c>
      <c r="AD112" s="4">
        <f t="shared" si="240"/>
        <v>72.58810314113434</v>
      </c>
      <c r="AE112" s="4">
        <f t="shared" si="241"/>
        <v>86.336645316970532</v>
      </c>
      <c r="AF112" s="4">
        <f t="shared" si="242"/>
        <v>83.395096332634779</v>
      </c>
      <c r="AG112" s="4">
        <f t="shared" si="243"/>
        <v>74.541833983449692</v>
      </c>
      <c r="AI112" s="4">
        <f t="shared" si="244"/>
        <v>-3.6406239594431327</v>
      </c>
      <c r="AJ112" s="4">
        <f t="shared" si="245"/>
        <v>-5.8612412610026041</v>
      </c>
      <c r="AK112" s="4">
        <f t="shared" si="246"/>
        <v>-7.3178751386107308</v>
      </c>
      <c r="AL112" s="4">
        <f t="shared" si="247"/>
        <v>-3.1320096341159598</v>
      </c>
      <c r="AM112" s="4">
        <f t="shared" si="248"/>
        <v>-3.1239337857574299</v>
      </c>
      <c r="AN112" s="4">
        <f t="shared" si="249"/>
        <v>-1.7439751718822549</v>
      </c>
      <c r="AO112" s="4">
        <f t="shared" si="250"/>
        <v>-1.998979294828203</v>
      </c>
      <c r="AP112" s="4">
        <f t="shared" si="251"/>
        <v>-0.43557188235809008</v>
      </c>
      <c r="AQ112" s="4">
        <f t="shared" si="252"/>
        <v>-3.7191334824527189E-2</v>
      </c>
      <c r="AR112" s="4">
        <f t="shared" si="253"/>
        <v>-1.6483457609152907</v>
      </c>
      <c r="AS112" s="4">
        <f t="shared" si="254"/>
        <v>1.8914985723668281</v>
      </c>
      <c r="AT112" s="4">
        <f t="shared" si="255"/>
        <v>-0.29510314113433367</v>
      </c>
      <c r="AU112" s="4">
        <f t="shared" si="256"/>
        <v>-7.7506453169705338</v>
      </c>
      <c r="AV112" s="4">
        <f t="shared" si="358"/>
        <v>-3.1730963326347847</v>
      </c>
      <c r="AW112" s="4">
        <f t="shared" si="358"/>
        <v>-1.9968339834496902</v>
      </c>
      <c r="AY112" s="2">
        <f t="shared" si="308"/>
        <v>59.984170094385817</v>
      </c>
      <c r="AZ112" s="2">
        <f t="shared" si="359"/>
        <v>63.239928161806752</v>
      </c>
      <c r="BA112" s="2">
        <f t="shared" si="360"/>
        <v>64.094278242940121</v>
      </c>
      <c r="BB112" s="2">
        <f t="shared" si="361"/>
        <v>65.416570664555934</v>
      </c>
      <c r="BC112" s="2">
        <f t="shared" si="362"/>
        <v>65.674163312333576</v>
      </c>
      <c r="BD112" s="2">
        <f t="shared" si="363"/>
        <v>65.377977628366267</v>
      </c>
      <c r="BE112" s="2">
        <f t="shared" si="364"/>
        <v>65.419540602897087</v>
      </c>
      <c r="BF112" s="2">
        <f t="shared" si="365"/>
        <v>64.884655670631105</v>
      </c>
      <c r="BG112" s="2">
        <f t="shared" si="366"/>
        <v>65.932726910710485</v>
      </c>
      <c r="BH112" s="2">
        <f t="shared" si="367"/>
        <v>69.175612078939878</v>
      </c>
      <c r="BI112" s="2">
        <f t="shared" si="368"/>
        <v>79.327226479256154</v>
      </c>
      <c r="BJ112" s="2">
        <f t="shared" si="369"/>
        <v>71.75725862910663</v>
      </c>
      <c r="BK112" s="2">
        <f t="shared" si="370"/>
        <v>69.169817491401986</v>
      </c>
      <c r="BL112" s="2">
        <f t="shared" si="371"/>
        <v>69.705546595066068</v>
      </c>
      <c r="BM112" s="2">
        <f t="shared" si="372"/>
        <v>72.408612027889916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>
        <f t="shared" si="316"/>
        <v>64.552000000000007</v>
      </c>
      <c r="CM112" s="2">
        <f t="shared" si="317"/>
        <v>65.930999999999997</v>
      </c>
      <c r="CN112" s="2">
        <f t="shared" si="318"/>
        <v>67.534000000000006</v>
      </c>
      <c r="CO112" s="2">
        <f t="shared" si="319"/>
        <v>81.241</v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>
        <f t="shared" si="280"/>
        <v>64.552000000000007</v>
      </c>
      <c r="DC112" s="2">
        <f t="shared" si="281"/>
        <v>65.930999999999997</v>
      </c>
      <c r="DD112" s="2">
        <f t="shared" si="282"/>
        <v>67.534000000000006</v>
      </c>
      <c r="DE112" s="2">
        <f t="shared" si="283"/>
        <v>81.241</v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75.341395952884326</v>
      </c>
      <c r="DL112" s="2">
        <f t="shared" si="373"/>
        <v>82.434154116059389</v>
      </c>
      <c r="DM112" s="2">
        <f t="shared" si="373"/>
        <v>84.137946930736405</v>
      </c>
      <c r="DN112" s="2">
        <f t="shared" si="373"/>
        <v>82.549638742964348</v>
      </c>
      <c r="DO112" s="2">
        <f t="shared" si="373"/>
        <v>86.650541827541844</v>
      </c>
      <c r="DP112" s="2">
        <f t="shared" si="373"/>
        <v>85.33532213642215</v>
      </c>
      <c r="DQ112" s="2">
        <f t="shared" si="373"/>
        <v>82.168332689832695</v>
      </c>
      <c r="DR112" s="2">
        <f t="shared" si="373"/>
        <v>83.441043003565085</v>
      </c>
      <c r="DS112" s="2">
        <f t="shared" si="373"/>
        <v>85.067033155080225</v>
      </c>
      <c r="DT112" s="2">
        <f t="shared" si="373"/>
        <v>93.644318487394969</v>
      </c>
      <c r="DU112" s="2">
        <f t="shared" si="373"/>
        <v>99.740974193548382</v>
      </c>
      <c r="DV112" s="2">
        <f t="shared" si="373"/>
        <v>91.067949206349198</v>
      </c>
      <c r="DW112" s="2">
        <f t="shared" si="373"/>
        <v>85.726049020680577</v>
      </c>
      <c r="DX112" s="2">
        <f t="shared" si="373"/>
        <v>87.574256684491985</v>
      </c>
      <c r="DY112" s="2">
        <f t="shared" si="373"/>
        <v>82.670773155357793</v>
      </c>
      <c r="EA112" s="2">
        <f t="shared" si="228"/>
        <v>59.6464382795699</v>
      </c>
      <c r="EB112" s="2">
        <f t="shared" si="290"/>
        <v>62.947417505131547</v>
      </c>
      <c r="EC112" s="2">
        <f t="shared" si="291"/>
        <v>63.734065835282024</v>
      </c>
      <c r="ED112" s="2">
        <f t="shared" si="292"/>
        <v>65.132463852148575</v>
      </c>
      <c r="EE112" s="2">
        <f t="shared" si="293"/>
        <v>65.259358521358834</v>
      </c>
      <c r="EF112" s="2">
        <f t="shared" si="294"/>
        <v>64.99798837622005</v>
      </c>
      <c r="EG112" s="2">
        <f t="shared" si="295"/>
        <v>65.071750082399461</v>
      </c>
      <c r="EH112" s="2">
        <f t="shared" si="296"/>
        <v>64.494901331922023</v>
      </c>
      <c r="EI112" s="2">
        <f t="shared" si="297"/>
        <v>65.538017936486298</v>
      </c>
      <c r="EJ112" s="2">
        <f t="shared" si="298"/>
        <v>68.71785022026431</v>
      </c>
      <c r="EK112" s="2">
        <f t="shared" si="299"/>
        <v>78.889280920354523</v>
      </c>
      <c r="EL112" s="2">
        <f t="shared" si="300"/>
        <v>71.373298033997116</v>
      </c>
      <c r="EM112" s="2">
        <f t="shared" si="301"/>
        <v>68.847731405635059</v>
      </c>
      <c r="EN112" s="2">
        <f t="shared" si="302"/>
        <v>69.323538365740418</v>
      </c>
      <c r="EO112" s="2">
        <f t="shared" si="303"/>
        <v>72.163488936833971</v>
      </c>
      <c r="EQ112" s="2">
        <f t="shared" si="304"/>
        <v>58.952426544469517</v>
      </c>
      <c r="ER112" s="2">
        <f t="shared" si="374"/>
        <v>62.461682191801906</v>
      </c>
      <c r="ES112" s="2">
        <f t="shared" si="374"/>
        <v>63.174469177033224</v>
      </c>
      <c r="ET112" s="2">
        <f t="shared" si="374"/>
        <v>64.82707108625884</v>
      </c>
      <c r="EU112" s="2">
        <f t="shared" si="374"/>
        <v>65.01269134211924</v>
      </c>
      <c r="EV112" s="2">
        <f t="shared" si="374"/>
        <v>65.256947543783411</v>
      </c>
      <c r="EW112" s="2">
        <f t="shared" si="374"/>
        <v>65.017640348717364</v>
      </c>
      <c r="EX112" s="2">
        <f t="shared" si="374"/>
        <v>64.304349063663423</v>
      </c>
      <c r="EY112" s="2">
        <f t="shared" si="374"/>
        <v>66.346610731637725</v>
      </c>
      <c r="EZ112" s="2">
        <f t="shared" si="374"/>
        <v>68.226171605221964</v>
      </c>
      <c r="FA112" s="2">
        <f t="shared" si="374"/>
        <v>77.244347927475843</v>
      </c>
      <c r="FB112" s="2">
        <f t="shared" si="374"/>
        <v>71.606917649278472</v>
      </c>
      <c r="FC112" s="2">
        <f t="shared" si="374"/>
        <v>69.986379916142383</v>
      </c>
      <c r="FD112" s="2">
        <f t="shared" si="374"/>
        <v>70.27050979877508</v>
      </c>
      <c r="FE112" s="2">
        <f t="shared" si="374"/>
        <v>72.490374246965175</v>
      </c>
      <c r="FG112" s="2">
        <f t="shared" si="306"/>
        <v>0.97840340455169161</v>
      </c>
      <c r="FH112" s="2">
        <f t="shared" si="375"/>
        <v>0.98493939192436253</v>
      </c>
      <c r="FI112" s="2">
        <f t="shared" si="375"/>
        <v>0.9822730604482145</v>
      </c>
      <c r="FJ112" s="2">
        <f t="shared" si="375"/>
        <v>0.98362291224251375</v>
      </c>
      <c r="FK112" s="2">
        <f t="shared" si="375"/>
        <v>0.98056747405275246</v>
      </c>
      <c r="FL112" s="2">
        <f t="shared" si="375"/>
        <v>0.98135979063219037</v>
      </c>
      <c r="FM112" s="2">
        <f t="shared" si="375"/>
        <v>0.97964560936035039</v>
      </c>
      <c r="FN112" s="2">
        <f t="shared" si="375"/>
        <v>0.97937822697214105</v>
      </c>
      <c r="FO112" s="2">
        <f t="shared" si="375"/>
        <v>0.97999458642616033</v>
      </c>
      <c r="FP112" s="2">
        <f t="shared" si="375"/>
        <v>0.98154741902465414</v>
      </c>
      <c r="FQ112" s="2">
        <f t="shared" si="375"/>
        <v>0.97870951324912903</v>
      </c>
      <c r="FR112" s="2">
        <f t="shared" si="375"/>
        <v>0.9805409089684618</v>
      </c>
      <c r="FS112" s="2">
        <f t="shared" si="375"/>
        <v>0.98109712971859642</v>
      </c>
      <c r="FT112" s="2">
        <f t="shared" si="375"/>
        <v>0.97917384817858943</v>
      </c>
      <c r="FU112" s="2">
        <f t="shared" si="375"/>
        <v>0.97673686928181935</v>
      </c>
      <c r="FW112" s="2">
        <f t="shared" si="324"/>
        <v>1.7663053389143819E-3</v>
      </c>
      <c r="FX112" s="2">
        <f t="shared" si="376"/>
        <v>1.9999494961556721E-3</v>
      </c>
      <c r="FY112" s="2">
        <f t="shared" si="377"/>
        <v>2.6554110374640586E-3</v>
      </c>
      <c r="FZ112" s="2">
        <f t="shared" si="378"/>
        <v>3.7191099262546155E-3</v>
      </c>
      <c r="GA112" s="2">
        <f t="shared" si="379"/>
        <v>3.5672912290172615E-3</v>
      </c>
      <c r="GB112" s="2">
        <f t="shared" si="380"/>
        <v>3.4642251960935134E-3</v>
      </c>
      <c r="GC112" s="2">
        <f t="shared" si="381"/>
        <v>3.6962018383954634E-3</v>
      </c>
      <c r="GD112" s="2">
        <f t="shared" si="382"/>
        <v>4.9786581176118972E-3</v>
      </c>
      <c r="GE112" s="2">
        <f t="shared" si="383"/>
        <v>4.9752460206451349E-3</v>
      </c>
      <c r="GF112" s="2">
        <f t="shared" si="384"/>
        <v>4.465956797535189E-3</v>
      </c>
      <c r="GG112" s="2">
        <f t="shared" si="385"/>
        <v>3.6458266023574062E-3</v>
      </c>
      <c r="GH112" s="2">
        <f t="shared" si="386"/>
        <v>3.0844375437560157E-3</v>
      </c>
      <c r="GI112" s="2">
        <f t="shared" si="387"/>
        <v>2.6675811660671908E-3</v>
      </c>
      <c r="GJ112" s="2">
        <f t="shared" si="388"/>
        <v>2.0232909913480701E-3</v>
      </c>
      <c r="GK112" s="2">
        <f t="shared" si="389"/>
        <v>2.1131717025305399E-3</v>
      </c>
      <c r="GM112" s="86">
        <f t="shared" si="325"/>
        <v>1.1024082209091713E-12</v>
      </c>
      <c r="GN112" s="86">
        <f t="shared" si="390"/>
        <v>8.599662034673315E-23</v>
      </c>
      <c r="GO112" s="86">
        <f t="shared" si="391"/>
        <v>6.0379085225789523E-24</v>
      </c>
      <c r="GP112" s="86">
        <f t="shared" si="392"/>
        <v>1.4105926551892085E-30</v>
      </c>
      <c r="GQ112" s="86">
        <f t="shared" si="393"/>
        <v>1.9408989101135363E-28</v>
      </c>
      <c r="GR112" s="86">
        <f t="shared" si="394"/>
        <v>8.8653696666285883E-26</v>
      </c>
      <c r="GS112" s="86">
        <f t="shared" si="395"/>
        <v>1.7408028362256704E-28</v>
      </c>
      <c r="GT112" s="86">
        <f t="shared" si="396"/>
        <v>2.9179732788951709E-34</v>
      </c>
      <c r="GU112" s="86">
        <f t="shared" si="397"/>
        <v>5.5583655030760939E-39</v>
      </c>
      <c r="GV112" s="86">
        <f t="shared" si="398"/>
        <v>7.4983504972100332E-43</v>
      </c>
      <c r="GW112" s="86">
        <f t="shared" si="399"/>
        <v>1.0464797354865764E-26</v>
      </c>
      <c r="GX112" s="86">
        <f t="shared" si="400"/>
        <v>4.4042252618189261E-35</v>
      </c>
      <c r="GY112" s="86">
        <f t="shared" si="401"/>
        <v>3.7559030601952595E-30</v>
      </c>
      <c r="GZ112" s="86">
        <f t="shared" si="402"/>
        <v>8.3069555171794475E-34</v>
      </c>
      <c r="HA112" s="86">
        <f t="shared" si="403"/>
        <v>4.0035276797277987E-36</v>
      </c>
      <c r="HC112" s="86">
        <f t="shared" si="326"/>
        <v>0.59612000750403482</v>
      </c>
      <c r="HD112" s="86">
        <f t="shared" si="404"/>
        <v>0.2096550290349968</v>
      </c>
      <c r="HE112" s="86">
        <f t="shared" si="405"/>
        <v>0.1191994160538295</v>
      </c>
      <c r="HF112" s="86">
        <f t="shared" si="406"/>
        <v>6.1491146145572981E-2</v>
      </c>
      <c r="HG112" s="86">
        <f t="shared" si="407"/>
        <v>5.5503204675143566E-2</v>
      </c>
      <c r="HH112" s="86">
        <f t="shared" si="408"/>
        <v>5.7227026502718645E-2</v>
      </c>
      <c r="HI112" s="86">
        <f t="shared" si="409"/>
        <v>3.671494523629143E-2</v>
      </c>
      <c r="HJ112" s="86">
        <f t="shared" si="410"/>
        <v>1.899352424930924E-3</v>
      </c>
      <c r="HK112" s="86">
        <f t="shared" si="411"/>
        <v>7.1834844430676765E-4</v>
      </c>
      <c r="HL112" s="86">
        <f t="shared" si="412"/>
        <v>1.3478700940614072E-4</v>
      </c>
      <c r="HM112" s="86">
        <f t="shared" si="413"/>
        <v>4.0984725591549281E-4</v>
      </c>
      <c r="HN112" s="86">
        <f t="shared" si="414"/>
        <v>1.1126483568531211E-2</v>
      </c>
      <c r="HO112" s="86">
        <f t="shared" si="415"/>
        <v>0.18042244906259441</v>
      </c>
      <c r="HP112" s="86">
        <f t="shared" si="416"/>
        <v>0.15706066656329523</v>
      </c>
      <c r="HQ112" s="86">
        <f t="shared" si="417"/>
        <v>3.9391898750538272E-2</v>
      </c>
      <c r="HS112" s="86">
        <f t="shared" si="327"/>
        <v>1.9769723040703114E-10</v>
      </c>
      <c r="HT112" s="86">
        <f t="shared" si="418"/>
        <v>5.3751648608714877E-10</v>
      </c>
      <c r="HU112" s="86">
        <f t="shared" si="419"/>
        <v>1.8262667286276358E-10</v>
      </c>
      <c r="HV112" s="86">
        <f t="shared" si="420"/>
        <v>1.029099278204162E-8</v>
      </c>
      <c r="HW112" s="86">
        <f t="shared" si="421"/>
        <v>5.3433700749926794E-10</v>
      </c>
      <c r="HX112" s="86">
        <f t="shared" si="422"/>
        <v>2.952767572601498E-10</v>
      </c>
      <c r="HY112" s="86">
        <f t="shared" si="423"/>
        <v>2.1202808906083605E-10</v>
      </c>
      <c r="HZ112" s="86">
        <f t="shared" si="424"/>
        <v>9.332230937992688E-10</v>
      </c>
      <c r="IA112" s="86">
        <f t="shared" si="425"/>
        <v>3.0149803668341383E-9</v>
      </c>
      <c r="IB112" s="86">
        <f t="shared" si="426"/>
        <v>1.4470510584702268E-8</v>
      </c>
      <c r="IC112" s="86">
        <f t="shared" si="427"/>
        <v>3.4100271572153771E-10</v>
      </c>
      <c r="ID112" s="86">
        <f t="shared" si="428"/>
        <v>3.4545687158719931E-10</v>
      </c>
      <c r="IE112" s="86">
        <f t="shared" si="429"/>
        <v>5.3723407800321869E-11</v>
      </c>
      <c r="IF112" s="86">
        <f t="shared" si="430"/>
        <v>1.8799665084389328E-11</v>
      </c>
      <c r="IG112" s="86">
        <f t="shared" si="431"/>
        <v>2.7163877344574645E-9</v>
      </c>
      <c r="II112" s="86">
        <f t="shared" si="328"/>
        <v>1.799508848144035E-60</v>
      </c>
      <c r="IJ112" s="86">
        <f t="shared" si="329"/>
        <v>4.4071011395114303E-66</v>
      </c>
      <c r="IK112" s="86">
        <f t="shared" si="330"/>
        <v>1.1101189109821498E-70</v>
      </c>
      <c r="IL112" s="86">
        <f t="shared" si="331"/>
        <v>4.1061388981389412E-59</v>
      </c>
      <c r="IM112" s="86">
        <f t="shared" si="332"/>
        <v>4.3286834179022759E-69</v>
      </c>
      <c r="IN112" s="86">
        <f t="shared" si="333"/>
        <v>2.219898573853716E-71</v>
      </c>
      <c r="IO112" s="86">
        <f t="shared" si="334"/>
        <v>2.8917409594957204E-70</v>
      </c>
      <c r="IP112" s="86">
        <f t="shared" si="335"/>
        <v>5.8832359153506747E-68</v>
      </c>
      <c r="IQ112" s="86">
        <f t="shared" si="336"/>
        <v>3.7567465172510908E-66</v>
      </c>
      <c r="IR112" s="86">
        <f t="shared" si="337"/>
        <v>1.0596858070775668E-59</v>
      </c>
      <c r="IS112" s="86">
        <f t="shared" si="338"/>
        <v>2.4827800993604253E-69</v>
      </c>
      <c r="IT112" s="86">
        <f t="shared" si="339"/>
        <v>1.4915418780753372E-70</v>
      </c>
      <c r="IU112" s="86">
        <f t="shared" si="340"/>
        <v>1.0202952227479889E-70</v>
      </c>
      <c r="IV112" s="86">
        <f t="shared" si="341"/>
        <v>7.8357035329555773E-49</v>
      </c>
      <c r="IW112" s="86">
        <f t="shared" si="342"/>
        <v>2.6704174640572145E-28</v>
      </c>
      <c r="IY112" s="86">
        <f t="shared" si="343"/>
        <v>0.59612000770283446</v>
      </c>
      <c r="IZ112" s="86">
        <f t="shared" si="344"/>
        <v>0.20965502957251328</v>
      </c>
      <c r="JA112" s="86">
        <f t="shared" si="345"/>
        <v>0.11919941623645618</v>
      </c>
      <c r="JB112" s="86">
        <f t="shared" si="346"/>
        <v>6.1491156436565761E-2</v>
      </c>
      <c r="JC112" s="86">
        <f t="shared" si="347"/>
        <v>5.5503205209480572E-2</v>
      </c>
      <c r="JD112" s="86">
        <f t="shared" si="348"/>
        <v>5.7227026797995399E-2</v>
      </c>
      <c r="JE112" s="86">
        <f t="shared" si="349"/>
        <v>3.6714945448319519E-2</v>
      </c>
      <c r="JF112" s="86">
        <f t="shared" si="350"/>
        <v>1.8993533581540178E-3</v>
      </c>
      <c r="JG112" s="86">
        <f t="shared" si="351"/>
        <v>7.1835145928713447E-4</v>
      </c>
      <c r="JH112" s="86">
        <f t="shared" si="352"/>
        <v>1.3480147991672543E-4</v>
      </c>
      <c r="JI112" s="86">
        <f t="shared" si="353"/>
        <v>4.0984759691820851E-4</v>
      </c>
      <c r="JJ112" s="86">
        <f t="shared" si="354"/>
        <v>1.1126483913988083E-2</v>
      </c>
      <c r="JK112" s="86">
        <f t="shared" si="355"/>
        <v>0.18042244911631783</v>
      </c>
      <c r="JL112" s="86">
        <f t="shared" si="356"/>
        <v>0.15706066658209489</v>
      </c>
      <c r="JM112" s="86">
        <f t="shared" si="357"/>
        <v>3.9391901466926005E-2</v>
      </c>
    </row>
    <row r="113" spans="2:273" x14ac:dyDescent="0.25">
      <c r="B113" s="2">
        <v>86</v>
      </c>
      <c r="C113" s="37">
        <v>151.98400000000001</v>
      </c>
      <c r="D113" s="37">
        <v>65.367000000000004</v>
      </c>
      <c r="E113" s="37">
        <v>64.186000000000007</v>
      </c>
      <c r="F113" s="37">
        <v>64.168999999999997</v>
      </c>
      <c r="G113" s="37">
        <v>65.677999999999997</v>
      </c>
      <c r="H113" s="37">
        <v>64.558999999999997</v>
      </c>
      <c r="I113" s="37">
        <v>64.507999999999996</v>
      </c>
      <c r="J113" s="37">
        <v>63.569000000000003</v>
      </c>
      <c r="K113" s="37">
        <v>64.879000000000005</v>
      </c>
      <c r="L113" s="37">
        <v>68.69</v>
      </c>
      <c r="M113" s="37">
        <v>79.69</v>
      </c>
      <c r="N113" s="37">
        <v>72.171999999999997</v>
      </c>
      <c r="O113" s="37">
        <v>70.328000000000003</v>
      </c>
      <c r="P113" s="37">
        <v>70.349000000000004</v>
      </c>
      <c r="Q113" s="37">
        <v>73.036000000000001</v>
      </c>
      <c r="S113" s="4">
        <f t="shared" si="229"/>
        <v>151.63853924542076</v>
      </c>
      <c r="T113" s="4">
        <f t="shared" si="230"/>
        <v>73.312184635533242</v>
      </c>
      <c r="U113" s="4">
        <f t="shared" si="231"/>
        <v>68.28988143209186</v>
      </c>
      <c r="V113" s="4">
        <f t="shared" si="232"/>
        <v>66.821503507045975</v>
      </c>
      <c r="W113" s="4">
        <f t="shared" si="233"/>
        <v>66.800398928190617</v>
      </c>
      <c r="X113" s="4">
        <f t="shared" si="234"/>
        <v>66.579830133337538</v>
      </c>
      <c r="Y113" s="4">
        <f t="shared" si="235"/>
        <v>65.926180995875967</v>
      </c>
      <c r="Z113" s="4">
        <f t="shared" si="236"/>
        <v>64.73040500459706</v>
      </c>
      <c r="AA113" s="4">
        <f t="shared" si="237"/>
        <v>65.841984611611949</v>
      </c>
      <c r="AB113" s="4">
        <f t="shared" si="238"/>
        <v>69.02685276500435</v>
      </c>
      <c r="AC113" s="4">
        <f t="shared" si="239"/>
        <v>78.978027290688146</v>
      </c>
      <c r="AD113" s="4">
        <f t="shared" si="240"/>
        <v>71.678717392950375</v>
      </c>
      <c r="AE113" s="4">
        <f t="shared" si="241"/>
        <v>75.911082120398476</v>
      </c>
      <c r="AF113" s="4">
        <f t="shared" si="242"/>
        <v>74.093655756693494</v>
      </c>
      <c r="AG113" s="4">
        <f t="shared" si="243"/>
        <v>72.764684937540153</v>
      </c>
      <c r="AI113" s="4">
        <f t="shared" si="244"/>
        <v>0.34546075457924985</v>
      </c>
      <c r="AJ113" s="4">
        <f t="shared" si="245"/>
        <v>-7.9451846355332378</v>
      </c>
      <c r="AK113" s="4">
        <f t="shared" si="246"/>
        <v>-4.1038814320918533</v>
      </c>
      <c r="AL113" s="4">
        <f t="shared" si="247"/>
        <v>-2.6525035070459779</v>
      </c>
      <c r="AM113" s="4">
        <f t="shared" si="248"/>
        <v>-1.1223989281906199</v>
      </c>
      <c r="AN113" s="4">
        <f t="shared" si="249"/>
        <v>-2.0208301333375402</v>
      </c>
      <c r="AO113" s="4">
        <f t="shared" si="250"/>
        <v>-1.4181809958759715</v>
      </c>
      <c r="AP113" s="4">
        <f t="shared" si="251"/>
        <v>-1.1614050045970572</v>
      </c>
      <c r="AQ113" s="4">
        <f t="shared" si="252"/>
        <v>-0.96298461161194382</v>
      </c>
      <c r="AR113" s="4">
        <f t="shared" si="253"/>
        <v>-0.3368527650043518</v>
      </c>
      <c r="AS113" s="4">
        <f t="shared" si="254"/>
        <v>0.7119727093118513</v>
      </c>
      <c r="AT113" s="4">
        <f t="shared" si="255"/>
        <v>0.4932826070496219</v>
      </c>
      <c r="AU113" s="4">
        <f t="shared" si="256"/>
        <v>-5.5830821203984726</v>
      </c>
      <c r="AV113" s="4">
        <f t="shared" si="358"/>
        <v>-3.7446557566934899</v>
      </c>
      <c r="AW113" s="4">
        <f t="shared" si="358"/>
        <v>0.27131506245984838</v>
      </c>
      <c r="AY113" s="2">
        <f t="shared" si="308"/>
        <v>59.863138579827705</v>
      </c>
      <c r="AZ113" s="2">
        <f t="shared" si="359"/>
        <v>63.135477979696908</v>
      </c>
      <c r="BA113" s="2">
        <f t="shared" si="360"/>
        <v>63.960334538934333</v>
      </c>
      <c r="BB113" s="2">
        <f t="shared" si="361"/>
        <v>65.277735092118562</v>
      </c>
      <c r="BC113" s="2">
        <f t="shared" si="362"/>
        <v>65.531016339867165</v>
      </c>
      <c r="BD113" s="2">
        <f t="shared" si="363"/>
        <v>65.284104346485591</v>
      </c>
      <c r="BE113" s="2">
        <f t="shared" si="364"/>
        <v>65.29292458322729</v>
      </c>
      <c r="BF113" s="2">
        <f t="shared" si="365"/>
        <v>64.720191446831748</v>
      </c>
      <c r="BG113" s="2">
        <f t="shared" si="366"/>
        <v>65.838984640325052</v>
      </c>
      <c r="BH113" s="2">
        <f t="shared" si="367"/>
        <v>69.026547237306801</v>
      </c>
      <c r="BI113" s="2">
        <f t="shared" si="368"/>
        <v>78.976983331209823</v>
      </c>
      <c r="BJ113" s="2">
        <f t="shared" si="369"/>
        <v>71.592107836538446</v>
      </c>
      <c r="BK113" s="2">
        <f t="shared" si="370"/>
        <v>69.054185605251462</v>
      </c>
      <c r="BL113" s="2">
        <f t="shared" si="371"/>
        <v>69.608818734057493</v>
      </c>
      <c r="BM113" s="2">
        <f t="shared" si="372"/>
        <v>72.32655937069967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>
        <f t="shared" si="315"/>
        <v>64.507999999999996</v>
      </c>
      <c r="CL113" s="2">
        <f t="shared" si="316"/>
        <v>63.569000000000003</v>
      </c>
      <c r="CM113" s="2">
        <f t="shared" si="317"/>
        <v>64.879000000000005</v>
      </c>
      <c r="CN113" s="2">
        <f t="shared" si="318"/>
        <v>68.69</v>
      </c>
      <c r="CO113" s="2">
        <f t="shared" si="319"/>
        <v>79.69</v>
      </c>
      <c r="CP113" s="2">
        <f t="shared" si="320"/>
        <v>72.171999999999997</v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>
        <f t="shared" si="279"/>
        <v>64.507999999999996</v>
      </c>
      <c r="DB113" s="2">
        <f t="shared" si="280"/>
        <v>63.569000000000003</v>
      </c>
      <c r="DC113" s="2">
        <f t="shared" si="281"/>
        <v>64.879000000000005</v>
      </c>
      <c r="DD113" s="2">
        <f t="shared" si="282"/>
        <v>68.69</v>
      </c>
      <c r="DE113" s="2">
        <f t="shared" si="283"/>
        <v>79.69</v>
      </c>
      <c r="DF113" s="2">
        <f t="shared" si="284"/>
        <v>72.171999999999997</v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75.45546209604349</v>
      </c>
      <c r="DL113" s="2">
        <f t="shared" si="373"/>
        <v>82.614548448043195</v>
      </c>
      <c r="DM113" s="2">
        <f t="shared" si="373"/>
        <v>84.340734325418538</v>
      </c>
      <c r="DN113" s="2">
        <f t="shared" si="373"/>
        <v>82.69168208255158</v>
      </c>
      <c r="DO113" s="2">
        <f t="shared" si="373"/>
        <v>86.859028957528963</v>
      </c>
      <c r="DP113" s="2">
        <f t="shared" si="373"/>
        <v>85.526984555984569</v>
      </c>
      <c r="DQ113" s="2">
        <f t="shared" si="373"/>
        <v>82.334489703989703</v>
      </c>
      <c r="DR113" s="2">
        <f t="shared" si="373"/>
        <v>83.598006238859199</v>
      </c>
      <c r="DS113" s="2">
        <f t="shared" si="373"/>
        <v>85.246811764705896</v>
      </c>
      <c r="DT113" s="2">
        <f t="shared" si="373"/>
        <v>93.853726050420164</v>
      </c>
      <c r="DU113" s="2">
        <f t="shared" si="373"/>
        <v>100.03989032258065</v>
      </c>
      <c r="DV113" s="2">
        <f t="shared" si="373"/>
        <v>91.313968253968255</v>
      </c>
      <c r="DW113" s="2">
        <f t="shared" si="373"/>
        <v>85.883748331327254</v>
      </c>
      <c r="DX113" s="2">
        <f t="shared" si="373"/>
        <v>87.7909075630252</v>
      </c>
      <c r="DY113" s="2">
        <f t="shared" si="373"/>
        <v>82.77146058583611</v>
      </c>
      <c r="EA113" s="2">
        <f t="shared" si="228"/>
        <v>59.550571182795707</v>
      </c>
      <c r="EB113" s="2">
        <f t="shared" si="290"/>
        <v>62.864870025708122</v>
      </c>
      <c r="EC113" s="2">
        <f t="shared" si="291"/>
        <v>63.626474960450778</v>
      </c>
      <c r="ED113" s="2">
        <f t="shared" si="292"/>
        <v>65.014516247273178</v>
      </c>
      <c r="EE113" s="2">
        <f t="shared" si="293"/>
        <v>65.146477817213821</v>
      </c>
      <c r="EF113" s="2">
        <f t="shared" si="294"/>
        <v>64.932488198757753</v>
      </c>
      <c r="EG113" s="2">
        <f t="shared" si="295"/>
        <v>64.970226371951213</v>
      </c>
      <c r="EH113" s="2">
        <f t="shared" si="296"/>
        <v>64.358677569021779</v>
      </c>
      <c r="EI113" s="2">
        <f t="shared" si="297"/>
        <v>65.473341869974092</v>
      </c>
      <c r="EJ113" s="2">
        <f t="shared" si="298"/>
        <v>68.603162568587948</v>
      </c>
      <c r="EK113" s="2">
        <f t="shared" si="299"/>
        <v>78.565409072467375</v>
      </c>
      <c r="EL113" s="2">
        <f t="shared" si="300"/>
        <v>71.234399735510351</v>
      </c>
      <c r="EM113" s="2">
        <f t="shared" si="301"/>
        <v>68.75525076327456</v>
      </c>
      <c r="EN113" s="2">
        <f t="shared" si="302"/>
        <v>69.254130687467338</v>
      </c>
      <c r="EO113" s="2">
        <f t="shared" si="303"/>
        <v>72.098975135428404</v>
      </c>
      <c r="EQ113" s="2">
        <f t="shared" si="304"/>
        <v>58.880768904974566</v>
      </c>
      <c r="ER113" s="2">
        <f t="shared" si="374"/>
        <v>62.398510781689502</v>
      </c>
      <c r="ES113" s="2">
        <f t="shared" si="374"/>
        <v>63.092487605029454</v>
      </c>
      <c r="ET113" s="2">
        <f t="shared" si="374"/>
        <v>64.722655161241363</v>
      </c>
      <c r="EU113" s="2">
        <f t="shared" si="374"/>
        <v>64.909902730335062</v>
      </c>
      <c r="EV113" s="2">
        <f t="shared" si="374"/>
        <v>65.178207056150754</v>
      </c>
      <c r="EW113" s="2">
        <f t="shared" si="374"/>
        <v>64.915843911580424</v>
      </c>
      <c r="EX113" s="2">
        <f t="shared" si="374"/>
        <v>64.178462105115941</v>
      </c>
      <c r="EY113" s="2">
        <f t="shared" si="374"/>
        <v>66.250324110745609</v>
      </c>
      <c r="EZ113" s="2">
        <f t="shared" si="374"/>
        <v>68.144102933737599</v>
      </c>
      <c r="FA113" s="2">
        <f t="shared" si="374"/>
        <v>77.018510207047612</v>
      </c>
      <c r="FB113" s="2">
        <f t="shared" si="374"/>
        <v>71.455275046537466</v>
      </c>
      <c r="FC113" s="2">
        <f t="shared" si="374"/>
        <v>69.833856963302054</v>
      </c>
      <c r="FD113" s="2">
        <f t="shared" si="374"/>
        <v>70.137849870832213</v>
      </c>
      <c r="FE113" s="2">
        <f t="shared" si="374"/>
        <v>72.396797042836184</v>
      </c>
      <c r="FG113" s="2">
        <f t="shared" si="306"/>
        <v>0.98026617132823968</v>
      </c>
      <c r="FH113" s="2">
        <f t="shared" si="375"/>
        <v>0.98624633624150237</v>
      </c>
      <c r="FI113" s="2">
        <f t="shared" si="375"/>
        <v>0.9838075823948037</v>
      </c>
      <c r="FJ113" s="2">
        <f t="shared" si="375"/>
        <v>0.98504236440237269</v>
      </c>
      <c r="FK113" s="2">
        <f t="shared" si="375"/>
        <v>0.98224697065357292</v>
      </c>
      <c r="FL113" s="2">
        <f t="shared" si="375"/>
        <v>0.98297199876444852</v>
      </c>
      <c r="FM113" s="2">
        <f t="shared" si="375"/>
        <v>0.9814032689999127</v>
      </c>
      <c r="FN113" s="2">
        <f t="shared" si="375"/>
        <v>0.98115853176906664</v>
      </c>
      <c r="FO113" s="2">
        <f t="shared" si="375"/>
        <v>0.98172267313572281</v>
      </c>
      <c r="FP113" s="2">
        <f t="shared" si="375"/>
        <v>0.98314367775459011</v>
      </c>
      <c r="FQ113" s="2">
        <f t="shared" si="375"/>
        <v>0.98054640225973422</v>
      </c>
      <c r="FR113" s="2">
        <f t="shared" si="375"/>
        <v>0.98222265988749147</v>
      </c>
      <c r="FS113" s="2">
        <f t="shared" si="375"/>
        <v>0.98273165587494815</v>
      </c>
      <c r="FT113" s="2">
        <f t="shared" si="375"/>
        <v>0.98097145445103318</v>
      </c>
      <c r="FU113" s="2">
        <f t="shared" si="375"/>
        <v>0.97874025598651271</v>
      </c>
      <c r="FW113" s="2">
        <f t="shared" si="324"/>
        <v>1.9363853125209454E-3</v>
      </c>
      <c r="FX113" s="2">
        <f t="shared" si="376"/>
        <v>2.192477973965113E-3</v>
      </c>
      <c r="FY113" s="2">
        <f t="shared" si="377"/>
        <v>2.9108545746777161E-3</v>
      </c>
      <c r="FZ113" s="2">
        <f t="shared" si="378"/>
        <v>4.0764602561949017E-3</v>
      </c>
      <c r="GA113" s="2">
        <f t="shared" si="379"/>
        <v>3.9101113252284041E-3</v>
      </c>
      <c r="GB113" s="2">
        <f t="shared" si="380"/>
        <v>3.7971782927713606E-3</v>
      </c>
      <c r="GC113" s="2">
        <f t="shared" si="381"/>
        <v>4.051359997677792E-3</v>
      </c>
      <c r="GD113" s="2">
        <f t="shared" si="382"/>
        <v>5.4563692035292577E-3</v>
      </c>
      <c r="GE113" s="2">
        <f t="shared" si="383"/>
        <v>5.4526315039065444E-3</v>
      </c>
      <c r="GF113" s="2">
        <f t="shared" si="384"/>
        <v>4.894715279894879E-3</v>
      </c>
      <c r="GG113" s="2">
        <f t="shared" si="385"/>
        <v>3.9961637546790741E-3</v>
      </c>
      <c r="GH113" s="2">
        <f t="shared" si="386"/>
        <v>3.3810123891464248E-3</v>
      </c>
      <c r="GI113" s="2">
        <f t="shared" si="387"/>
        <v>2.9241920049827689E-3</v>
      </c>
      <c r="GJ113" s="2">
        <f t="shared" si="388"/>
        <v>2.2180614831787287E-3</v>
      </c>
      <c r="GK113" s="2">
        <f t="shared" si="389"/>
        <v>2.3165744049385988E-3</v>
      </c>
      <c r="GM113" s="86">
        <f t="shared" si="325"/>
        <v>8.7096586863424996E-14</v>
      </c>
      <c r="GN113" s="86">
        <f t="shared" si="390"/>
        <v>1.6751176216162859E-24</v>
      </c>
      <c r="GO113" s="86">
        <f t="shared" si="391"/>
        <v>1.0466841692161975E-25</v>
      </c>
      <c r="GP113" s="86">
        <f t="shared" si="392"/>
        <v>7.3450155322098424E-33</v>
      </c>
      <c r="GQ113" s="86">
        <f t="shared" si="393"/>
        <v>1.505753894825726E-30</v>
      </c>
      <c r="GR113" s="86">
        <f t="shared" si="394"/>
        <v>1.2054910428281884E-27</v>
      </c>
      <c r="GS113" s="86">
        <f t="shared" si="395"/>
        <v>1.2604336959102335E-30</v>
      </c>
      <c r="GT113" s="86">
        <f t="shared" si="396"/>
        <v>9.0024860434695157E-37</v>
      </c>
      <c r="GU113" s="86">
        <f t="shared" si="397"/>
        <v>7.8906810329938222E-42</v>
      </c>
      <c r="GV113" s="86">
        <f t="shared" si="398"/>
        <v>5.7134964956357178E-46</v>
      </c>
      <c r="GW113" s="86">
        <f t="shared" si="399"/>
        <v>1.3716444022989771E-28</v>
      </c>
      <c r="GX113" s="86">
        <f t="shared" si="400"/>
        <v>1.0392265265683447E-37</v>
      </c>
      <c r="GY113" s="86">
        <f t="shared" si="401"/>
        <v>1.9466252461645959E-32</v>
      </c>
      <c r="GZ113" s="86">
        <f t="shared" si="402"/>
        <v>2.648484304489283E-36</v>
      </c>
      <c r="HA113" s="86">
        <f t="shared" si="403"/>
        <v>9.3475460079014064E-39</v>
      </c>
      <c r="HC113" s="86">
        <f t="shared" si="326"/>
        <v>0.5816571605257902</v>
      </c>
      <c r="HD113" s="86">
        <f t="shared" si="404"/>
        <v>0.11369683870611384</v>
      </c>
      <c r="HE113" s="86">
        <f t="shared" si="405"/>
        <v>5.7371425683485376E-2</v>
      </c>
      <c r="HF113" s="86">
        <f t="shared" si="406"/>
        <v>2.1815115673492289E-2</v>
      </c>
      <c r="HG113" s="86">
        <f t="shared" si="407"/>
        <v>1.8524300290962362E-2</v>
      </c>
      <c r="HH113" s="86">
        <f t="shared" si="408"/>
        <v>2.2380301181374507E-2</v>
      </c>
      <c r="HI113" s="86">
        <f t="shared" si="409"/>
        <v>9.9999864555139831E-3</v>
      </c>
      <c r="HJ113" s="86">
        <f t="shared" si="410"/>
        <v>2.3702101780127157E-4</v>
      </c>
      <c r="HK113" s="86">
        <f t="shared" si="411"/>
        <v>7.6770895663187211E-5</v>
      </c>
      <c r="HL113" s="86">
        <f t="shared" si="412"/>
        <v>7.333916551802422E-6</v>
      </c>
      <c r="HM113" s="86">
        <f t="shared" si="413"/>
        <v>2.3657961842225648E-5</v>
      </c>
      <c r="HN113" s="86">
        <f t="shared" si="414"/>
        <v>1.3896538937059318E-3</v>
      </c>
      <c r="HO113" s="86">
        <f t="shared" si="415"/>
        <v>8.4558960492741114E-2</v>
      </c>
      <c r="HP113" s="86">
        <f t="shared" si="416"/>
        <v>6.0617039007978289E-2</v>
      </c>
      <c r="HQ113" s="86">
        <f t="shared" si="417"/>
        <v>1.0048298049687845E-2</v>
      </c>
      <c r="HS113" s="86">
        <f t="shared" si="327"/>
        <v>5.4035191231998171E-10</v>
      </c>
      <c r="HT113" s="86">
        <f t="shared" si="418"/>
        <v>1.5320292467422514E-9</v>
      </c>
      <c r="HU113" s="86">
        <f t="shared" si="419"/>
        <v>5.8523959275692181E-10</v>
      </c>
      <c r="HV113" s="86">
        <f t="shared" si="420"/>
        <v>2.842683090057148E-8</v>
      </c>
      <c r="HW113" s="86">
        <f t="shared" si="421"/>
        <v>1.7393385195840848E-9</v>
      </c>
      <c r="HX113" s="86">
        <f t="shared" si="422"/>
        <v>9.9114432899076666E-10</v>
      </c>
      <c r="HY113" s="86">
        <f t="shared" si="423"/>
        <v>7.2152438195012077E-10</v>
      </c>
      <c r="HZ113" s="86">
        <f t="shared" si="424"/>
        <v>3.1803766797055012E-9</v>
      </c>
      <c r="IA113" s="86">
        <f t="shared" si="425"/>
        <v>9.7449906782248617E-9</v>
      </c>
      <c r="IB113" s="86">
        <f t="shared" si="426"/>
        <v>4.1148658847968393E-8</v>
      </c>
      <c r="IC113" s="86">
        <f t="shared" si="427"/>
        <v>1.131991113657118E-9</v>
      </c>
      <c r="ID113" s="86">
        <f t="shared" si="428"/>
        <v>1.1191791864703872E-9</v>
      </c>
      <c r="IE113" s="86">
        <f t="shared" si="429"/>
        <v>1.7810907722795094E-10</v>
      </c>
      <c r="IF113" s="86">
        <f t="shared" si="430"/>
        <v>6.3572295143737333E-11</v>
      </c>
      <c r="IG113" s="86">
        <f t="shared" si="431"/>
        <v>7.1746024153644352E-9</v>
      </c>
      <c r="II113" s="86">
        <f t="shared" si="328"/>
        <v>8.862852700151212E-59</v>
      </c>
      <c r="IJ113" s="86">
        <f t="shared" si="329"/>
        <v>3.4259970967261384E-64</v>
      </c>
      <c r="IK113" s="86">
        <f t="shared" si="330"/>
        <v>1.4697221839837694E-68</v>
      </c>
      <c r="IL113" s="86">
        <f t="shared" si="331"/>
        <v>3.060359111317112E-57</v>
      </c>
      <c r="IM113" s="86">
        <f t="shared" si="332"/>
        <v>6.5678013127979057E-67</v>
      </c>
      <c r="IN113" s="86">
        <f t="shared" si="333"/>
        <v>3.8888770209453081E-69</v>
      </c>
      <c r="IO113" s="86">
        <f t="shared" si="334"/>
        <v>4.9457665399336944E-68</v>
      </c>
      <c r="IP113" s="86">
        <f t="shared" si="335"/>
        <v>1.1178175179935465E-65</v>
      </c>
      <c r="IQ113" s="86">
        <f t="shared" si="336"/>
        <v>6.1838813907491781E-64</v>
      </c>
      <c r="IR113" s="86">
        <f t="shared" si="337"/>
        <v>9.5587645089771986E-58</v>
      </c>
      <c r="IS113" s="86">
        <f t="shared" si="338"/>
        <v>3.9107945763798914E-67</v>
      </c>
      <c r="IT113" s="86">
        <f t="shared" si="339"/>
        <v>2.2190785249992972E-68</v>
      </c>
      <c r="IU113" s="86">
        <f t="shared" si="340"/>
        <v>1.3594027036411126E-68</v>
      </c>
      <c r="IV113" s="86">
        <f t="shared" si="341"/>
        <v>1.9124052132947017E-47</v>
      </c>
      <c r="IW113" s="86">
        <f t="shared" si="342"/>
        <v>1.6510658081985295E-27</v>
      </c>
      <c r="IY113" s="86">
        <f t="shared" si="343"/>
        <v>0.58165716106622911</v>
      </c>
      <c r="IZ113" s="86">
        <f t="shared" si="344"/>
        <v>0.1136968402381431</v>
      </c>
      <c r="JA113" s="86">
        <f t="shared" si="345"/>
        <v>5.7371426268724969E-2</v>
      </c>
      <c r="JB113" s="86">
        <f t="shared" si="346"/>
        <v>2.1815144100323189E-2</v>
      </c>
      <c r="JC113" s="86">
        <f t="shared" si="347"/>
        <v>1.8524302030300883E-2</v>
      </c>
      <c r="JD113" s="86">
        <f t="shared" si="348"/>
        <v>2.2380302172518837E-2</v>
      </c>
      <c r="JE113" s="86">
        <f t="shared" si="349"/>
        <v>9.999987177038365E-3</v>
      </c>
      <c r="JF113" s="86">
        <f t="shared" si="350"/>
        <v>2.3702419817795128E-4</v>
      </c>
      <c r="JG113" s="86">
        <f t="shared" si="351"/>
        <v>7.6780640653865441E-5</v>
      </c>
      <c r="JH113" s="86">
        <f t="shared" si="352"/>
        <v>7.3750652106503906E-6</v>
      </c>
      <c r="JI113" s="86">
        <f t="shared" si="353"/>
        <v>2.3659093833339307E-5</v>
      </c>
      <c r="JJ113" s="86">
        <f t="shared" si="354"/>
        <v>1.3896550128851182E-3</v>
      </c>
      <c r="JK113" s="86">
        <f t="shared" si="355"/>
        <v>8.4558960670850197E-2</v>
      </c>
      <c r="JL113" s="86">
        <f t="shared" si="356"/>
        <v>6.0617039071550582E-2</v>
      </c>
      <c r="JM113" s="86">
        <f t="shared" si="357"/>
        <v>1.004830522429026E-2</v>
      </c>
    </row>
    <row r="114" spans="2:273" x14ac:dyDescent="0.25">
      <c r="B114" s="2">
        <v>87</v>
      </c>
      <c r="C114" s="37">
        <v>141.328</v>
      </c>
      <c r="D114" s="37">
        <v>62.966999999999999</v>
      </c>
      <c r="E114" s="37">
        <v>61.898000000000003</v>
      </c>
      <c r="F114" s="37">
        <v>64.474999999999994</v>
      </c>
      <c r="G114" s="37">
        <v>65.254000000000005</v>
      </c>
      <c r="H114" s="37">
        <v>63.948999999999998</v>
      </c>
      <c r="I114" s="37">
        <v>64.813999999999993</v>
      </c>
      <c r="J114" s="37">
        <v>63.759</v>
      </c>
      <c r="K114" s="37">
        <v>65.085999999999999</v>
      </c>
      <c r="L114" s="37">
        <v>67.930999999999997</v>
      </c>
      <c r="M114" s="37">
        <v>80.120999999999995</v>
      </c>
      <c r="N114" s="37">
        <v>73.102999999999994</v>
      </c>
      <c r="O114" s="37">
        <v>67.31</v>
      </c>
      <c r="P114" s="37">
        <v>66.840999999999994</v>
      </c>
      <c r="Q114" s="37">
        <v>70.781999999999996</v>
      </c>
      <c r="S114" s="4">
        <f t="shared" si="229"/>
        <v>133.96719146788971</v>
      </c>
      <c r="T114" s="4">
        <f t="shared" si="230"/>
        <v>67.072626090807944</v>
      </c>
      <c r="U114" s="4">
        <f t="shared" si="231"/>
        <v>65.310864459886162</v>
      </c>
      <c r="V114" s="4">
        <f t="shared" si="232"/>
        <v>65.509243653374114</v>
      </c>
      <c r="W114" s="4">
        <f t="shared" si="233"/>
        <v>65.665546368206165</v>
      </c>
      <c r="X114" s="4">
        <f t="shared" si="234"/>
        <v>65.535742657075318</v>
      </c>
      <c r="Y114" s="4">
        <f t="shared" si="235"/>
        <v>65.274900824827455</v>
      </c>
      <c r="Z114" s="4">
        <f t="shared" si="236"/>
        <v>64.558341823868716</v>
      </c>
      <c r="AA114" s="4">
        <f t="shared" si="237"/>
        <v>65.747521305738587</v>
      </c>
      <c r="AB114" s="4">
        <f t="shared" si="238"/>
        <v>68.879963656685462</v>
      </c>
      <c r="AC114" s="4">
        <f t="shared" si="239"/>
        <v>78.627940618110458</v>
      </c>
      <c r="AD114" s="4">
        <f t="shared" si="240"/>
        <v>71.434143450233265</v>
      </c>
      <c r="AE114" s="4">
        <f t="shared" si="241"/>
        <v>71.143929450363885</v>
      </c>
      <c r="AF114" s="4">
        <f t="shared" si="242"/>
        <v>70.609918308476878</v>
      </c>
      <c r="AG114" s="4">
        <f t="shared" si="243"/>
        <v>72.310848394931952</v>
      </c>
      <c r="AI114" s="4">
        <f t="shared" si="244"/>
        <v>7.3608085321102976</v>
      </c>
      <c r="AJ114" s="4">
        <f t="shared" si="245"/>
        <v>-4.1056260908079452</v>
      </c>
      <c r="AK114" s="4">
        <f t="shared" si="246"/>
        <v>-3.4128644598861584</v>
      </c>
      <c r="AL114" s="4">
        <f t="shared" si="247"/>
        <v>-1.0342436533741193</v>
      </c>
      <c r="AM114" s="4">
        <f t="shared" si="248"/>
        <v>-0.4115463682061602</v>
      </c>
      <c r="AN114" s="4">
        <f t="shared" si="249"/>
        <v>-1.5867426570753196</v>
      </c>
      <c r="AO114" s="4">
        <f t="shared" si="250"/>
        <v>-0.46090082482746197</v>
      </c>
      <c r="AP114" s="4">
        <f t="shared" si="251"/>
        <v>-0.79934182386871555</v>
      </c>
      <c r="AQ114" s="4">
        <f t="shared" si="252"/>
        <v>-0.66152130573858869</v>
      </c>
      <c r="AR114" s="4">
        <f t="shared" si="253"/>
        <v>-0.94896365668546423</v>
      </c>
      <c r="AS114" s="4">
        <f t="shared" si="254"/>
        <v>1.4930593818895375</v>
      </c>
      <c r="AT114" s="4">
        <f t="shared" si="255"/>
        <v>1.6688565497667298</v>
      </c>
      <c r="AU114" s="4">
        <f t="shared" si="256"/>
        <v>-3.8339294503638826</v>
      </c>
      <c r="AV114" s="4">
        <f t="shared" si="358"/>
        <v>-3.7689183084768842</v>
      </c>
      <c r="AW114" s="4">
        <f t="shared" si="358"/>
        <v>-1.5288483949319556</v>
      </c>
      <c r="AY114" s="2">
        <f t="shared" si="308"/>
        <v>59.743864077126098</v>
      </c>
      <c r="AZ114" s="2">
        <f t="shared" si="359"/>
        <v>63.032580490019278</v>
      </c>
      <c r="BA114" s="2">
        <f t="shared" si="360"/>
        <v>63.828189661259344</v>
      </c>
      <c r="BB114" s="2">
        <f t="shared" si="361"/>
        <v>65.140337719149542</v>
      </c>
      <c r="BC114" s="2">
        <f t="shared" si="362"/>
        <v>65.389934803969084</v>
      </c>
      <c r="BD114" s="2">
        <f t="shared" si="363"/>
        <v>65.19226195877107</v>
      </c>
      <c r="BE114" s="2">
        <f t="shared" si="364"/>
        <v>65.16799527942419</v>
      </c>
      <c r="BF114" s="2">
        <f t="shared" si="365"/>
        <v>64.557634745122755</v>
      </c>
      <c r="BG114" s="2">
        <f t="shared" si="366"/>
        <v>65.747338491625214</v>
      </c>
      <c r="BH114" s="2">
        <f t="shared" si="367"/>
        <v>68.879934335860284</v>
      </c>
      <c r="BI114" s="2">
        <f t="shared" si="368"/>
        <v>78.627910755889047</v>
      </c>
      <c r="BJ114" s="2">
        <f t="shared" si="369"/>
        <v>71.428585884389719</v>
      </c>
      <c r="BK114" s="2">
        <f t="shared" si="370"/>
        <v>68.940146877382205</v>
      </c>
      <c r="BL114" s="2">
        <f t="shared" si="371"/>
        <v>69.513921842887385</v>
      </c>
      <c r="BM114" s="2">
        <f t="shared" si="372"/>
        <v>72.245670840172778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>
        <f t="shared" si="312"/>
        <v>64.474999999999994</v>
      </c>
      <c r="CI114" s="2">
        <f t="shared" si="313"/>
        <v>65.254000000000005</v>
      </c>
      <c r="CJ114" s="2">
        <f t="shared" si="314"/>
        <v>63.948999999999998</v>
      </c>
      <c r="CK114" s="2">
        <f t="shared" si="315"/>
        <v>64.813999999999993</v>
      </c>
      <c r="CL114" s="2">
        <f t="shared" si="316"/>
        <v>63.759</v>
      </c>
      <c r="CM114" s="2">
        <f t="shared" si="317"/>
        <v>65.085999999999999</v>
      </c>
      <c r="CN114" s="2">
        <f t="shared" si="318"/>
        <v>67.930999999999997</v>
      </c>
      <c r="CO114" s="2">
        <f t="shared" si="319"/>
        <v>80.120999999999995</v>
      </c>
      <c r="CP114" s="2">
        <f t="shared" si="320"/>
        <v>73.102999999999994</v>
      </c>
      <c r="CQ114" s="2" t="str">
        <f t="shared" si="321"/>
        <v/>
      </c>
      <c r="CR114" s="2" t="str">
        <f t="shared" si="322"/>
        <v/>
      </c>
      <c r="CS114" s="2">
        <f t="shared" si="323"/>
        <v>70.781999999999996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>
        <f t="shared" si="276"/>
        <v>64.474999999999994</v>
      </c>
      <c r="CY114" s="2">
        <f t="shared" si="277"/>
        <v>65.254000000000005</v>
      </c>
      <c r="CZ114" s="2">
        <f t="shared" si="278"/>
        <v>63.948999999999998</v>
      </c>
      <c r="DA114" s="2">
        <f t="shared" si="279"/>
        <v>64.813999999999993</v>
      </c>
      <c r="DB114" s="2">
        <f t="shared" si="280"/>
        <v>63.759</v>
      </c>
      <c r="DC114" s="2">
        <f t="shared" si="281"/>
        <v>65.085999999999999</v>
      </c>
      <c r="DD114" s="2">
        <f t="shared" si="282"/>
        <v>67.930999999999997</v>
      </c>
      <c r="DE114" s="2">
        <f t="shared" si="283"/>
        <v>80.120999999999995</v>
      </c>
      <c r="DF114" s="2">
        <f t="shared" si="284"/>
        <v>73.102999999999994</v>
      </c>
      <c r="DG114" s="2" t="str">
        <f t="shared" si="285"/>
        <v/>
      </c>
      <c r="DH114" s="2" t="str">
        <f t="shared" si="286"/>
        <v/>
      </c>
      <c r="DI114" s="2">
        <f t="shared" si="287"/>
        <v>70.781999999999996</v>
      </c>
      <c r="DK114" s="2">
        <f t="shared" si="288"/>
        <v>75.569528239202654</v>
      </c>
      <c r="DL114" s="2">
        <f t="shared" si="373"/>
        <v>82.794942780027</v>
      </c>
      <c r="DM114" s="2">
        <f t="shared" si="373"/>
        <v>84.543521720100671</v>
      </c>
      <c r="DN114" s="2">
        <f t="shared" si="373"/>
        <v>82.833725422138826</v>
      </c>
      <c r="DO114" s="2">
        <f t="shared" si="373"/>
        <v>87.067516087516097</v>
      </c>
      <c r="DP114" s="2">
        <f t="shared" si="373"/>
        <v>85.718646975546989</v>
      </c>
      <c r="DQ114" s="2">
        <f t="shared" si="373"/>
        <v>82.500646718146726</v>
      </c>
      <c r="DR114" s="2">
        <f t="shared" si="373"/>
        <v>83.754969474153313</v>
      </c>
      <c r="DS114" s="2">
        <f t="shared" si="373"/>
        <v>85.426590374331568</v>
      </c>
      <c r="DT114" s="2">
        <f t="shared" si="373"/>
        <v>94.063133613445387</v>
      </c>
      <c r="DU114" s="2">
        <f t="shared" si="373"/>
        <v>100.3388064516129</v>
      </c>
      <c r="DV114" s="2">
        <f t="shared" si="373"/>
        <v>91.559987301587299</v>
      </c>
      <c r="DW114" s="2">
        <f t="shared" si="373"/>
        <v>86.041447641973932</v>
      </c>
      <c r="DX114" s="2">
        <f t="shared" si="373"/>
        <v>88.007558441558444</v>
      </c>
      <c r="DY114" s="2">
        <f t="shared" si="373"/>
        <v>82.872148016314412</v>
      </c>
      <c r="EA114" s="2">
        <f t="shared" si="228"/>
        <v>59.454704086021508</v>
      </c>
      <c r="EB114" s="2">
        <f t="shared" si="290"/>
        <v>62.782322546284703</v>
      </c>
      <c r="EC114" s="2">
        <f t="shared" si="291"/>
        <v>63.51888408561954</v>
      </c>
      <c r="ED114" s="2">
        <f t="shared" si="292"/>
        <v>64.896568642397781</v>
      </c>
      <c r="EE114" s="2">
        <f t="shared" si="293"/>
        <v>65.033597113068808</v>
      </c>
      <c r="EF114" s="2">
        <f t="shared" si="294"/>
        <v>64.866988021295469</v>
      </c>
      <c r="EG114" s="2">
        <f t="shared" si="295"/>
        <v>64.868702661502951</v>
      </c>
      <c r="EH114" s="2">
        <f t="shared" si="296"/>
        <v>64.22245380612155</v>
      </c>
      <c r="EI114" s="2">
        <f t="shared" si="297"/>
        <v>65.408665803461901</v>
      </c>
      <c r="EJ114" s="2">
        <f t="shared" si="298"/>
        <v>68.488474916911599</v>
      </c>
      <c r="EK114" s="2">
        <f t="shared" si="299"/>
        <v>78.241537224580227</v>
      </c>
      <c r="EL114" s="2">
        <f t="shared" si="300"/>
        <v>71.095501437023572</v>
      </c>
      <c r="EM114" s="2">
        <f t="shared" si="301"/>
        <v>68.662770120914075</v>
      </c>
      <c r="EN114" s="2">
        <f t="shared" si="302"/>
        <v>69.184723009194258</v>
      </c>
      <c r="EO114" s="2">
        <f t="shared" si="303"/>
        <v>72.034461334022822</v>
      </c>
      <c r="EQ114" s="2">
        <f t="shared" si="304"/>
        <v>58.809111265479615</v>
      </c>
      <c r="ER114" s="2">
        <f t="shared" si="374"/>
        <v>62.335339371577106</v>
      </c>
      <c r="ES114" s="2">
        <f t="shared" si="374"/>
        <v>63.010506033025685</v>
      </c>
      <c r="ET114" s="2">
        <f t="shared" si="374"/>
        <v>64.618239236223886</v>
      </c>
      <c r="EU114" s="2">
        <f t="shared" si="374"/>
        <v>64.807114118550885</v>
      </c>
      <c r="EV114" s="2">
        <f t="shared" si="374"/>
        <v>65.09946656851811</v>
      </c>
      <c r="EW114" s="2">
        <f t="shared" si="374"/>
        <v>64.814047474443484</v>
      </c>
      <c r="EX114" s="2">
        <f t="shared" si="374"/>
        <v>64.052575146568472</v>
      </c>
      <c r="EY114" s="2">
        <f t="shared" si="374"/>
        <v>66.154037489853494</v>
      </c>
      <c r="EZ114" s="2">
        <f t="shared" si="374"/>
        <v>68.062034262253249</v>
      </c>
      <c r="FA114" s="2">
        <f t="shared" si="374"/>
        <v>76.792672486619381</v>
      </c>
      <c r="FB114" s="2">
        <f t="shared" si="374"/>
        <v>71.303632443796459</v>
      </c>
      <c r="FC114" s="2">
        <f t="shared" si="374"/>
        <v>69.681334010461711</v>
      </c>
      <c r="FD114" s="2">
        <f t="shared" si="374"/>
        <v>70.005189942889359</v>
      </c>
      <c r="FE114" s="2">
        <f t="shared" si="374"/>
        <v>72.303219838707193</v>
      </c>
      <c r="FG114" s="2">
        <f t="shared" si="306"/>
        <v>0.98197122985957397</v>
      </c>
      <c r="FH114" s="2">
        <f t="shared" si="375"/>
        <v>0.98744131138136892</v>
      </c>
      <c r="FI114" s="2">
        <f t="shared" si="375"/>
        <v>0.98521126927760683</v>
      </c>
      <c r="FJ114" s="2">
        <f t="shared" si="375"/>
        <v>0.98634049679778069</v>
      </c>
      <c r="FK114" s="2">
        <f t="shared" si="375"/>
        <v>0.9837837137630977</v>
      </c>
      <c r="FL114" s="2">
        <f t="shared" si="375"/>
        <v>0.98444697552231086</v>
      </c>
      <c r="FM114" s="2">
        <f t="shared" si="375"/>
        <v>0.98301178174715975</v>
      </c>
      <c r="FN114" s="2">
        <f t="shared" si="375"/>
        <v>0.98278784165378663</v>
      </c>
      <c r="FO114" s="2">
        <f t="shared" si="375"/>
        <v>0.98330402921408866</v>
      </c>
      <c r="FP114" s="2">
        <f t="shared" si="375"/>
        <v>0.98460401648350537</v>
      </c>
      <c r="FQ114" s="2">
        <f t="shared" si="375"/>
        <v>0.982227687026337</v>
      </c>
      <c r="FR114" s="2">
        <f t="shared" si="375"/>
        <v>0.98376147260300462</v>
      </c>
      <c r="FS114" s="2">
        <f t="shared" si="375"/>
        <v>0.98422711723462264</v>
      </c>
      <c r="FT114" s="2">
        <f t="shared" si="375"/>
        <v>0.98261665516793839</v>
      </c>
      <c r="FU114" s="2">
        <f t="shared" si="375"/>
        <v>0.98057454523699361</v>
      </c>
      <c r="FW114" s="2">
        <f t="shared" si="324"/>
        <v>2.1228076937812685E-3</v>
      </c>
      <c r="FX114" s="2">
        <f t="shared" si="376"/>
        <v>2.403495891335873E-3</v>
      </c>
      <c r="FY114" s="2">
        <f t="shared" si="377"/>
        <v>3.1907924902640173E-3</v>
      </c>
      <c r="FZ114" s="2">
        <f t="shared" si="378"/>
        <v>4.467992573652952E-3</v>
      </c>
      <c r="GA114" s="2">
        <f t="shared" si="379"/>
        <v>4.2857350598227411E-3</v>
      </c>
      <c r="GB114" s="2">
        <f t="shared" si="380"/>
        <v>4.1619984779253574E-3</v>
      </c>
      <c r="GC114" s="2">
        <f t="shared" si="381"/>
        <v>4.4404922562772302E-3</v>
      </c>
      <c r="GD114" s="2">
        <f t="shared" si="382"/>
        <v>5.979642054670475E-3</v>
      </c>
      <c r="GE114" s="2">
        <f t="shared" si="383"/>
        <v>5.9755480585161717E-3</v>
      </c>
      <c r="GF114" s="2">
        <f t="shared" si="384"/>
        <v>5.3644153251775411E-3</v>
      </c>
      <c r="GG114" s="2">
        <f t="shared" si="385"/>
        <v>4.3800177414862031E-3</v>
      </c>
      <c r="GH114" s="2">
        <f t="shared" si="386"/>
        <v>3.7059974915305844E-3</v>
      </c>
      <c r="GI114" s="2">
        <f t="shared" si="387"/>
        <v>3.2054084624968111E-3</v>
      </c>
      <c r="GJ114" s="2">
        <f t="shared" si="388"/>
        <v>2.431535718567932E-3</v>
      </c>
      <c r="GK114" s="2">
        <f t="shared" si="389"/>
        <v>2.5395057479670009E-3</v>
      </c>
      <c r="GM114" s="86">
        <f t="shared" si="325"/>
        <v>6.129002503223671E-15</v>
      </c>
      <c r="GN114" s="86">
        <f t="shared" si="390"/>
        <v>2.807833533776241E-26</v>
      </c>
      <c r="GO114" s="86">
        <f t="shared" si="391"/>
        <v>1.5597398654309476E-27</v>
      </c>
      <c r="GP114" s="86">
        <f t="shared" si="392"/>
        <v>3.1400554951260943E-35</v>
      </c>
      <c r="GQ114" s="86">
        <f t="shared" si="393"/>
        <v>9.7420234607582215E-33</v>
      </c>
      <c r="GR114" s="86">
        <f t="shared" si="394"/>
        <v>1.4004228312743614E-29</v>
      </c>
      <c r="GS114" s="86">
        <f t="shared" si="395"/>
        <v>7.5745026659937097E-33</v>
      </c>
      <c r="GT114" s="86">
        <f t="shared" si="396"/>
        <v>2.2466470151597263E-39</v>
      </c>
      <c r="GU114" s="86">
        <f t="shared" si="397"/>
        <v>8.8209090519837704E-45</v>
      </c>
      <c r="GV114" s="86">
        <f t="shared" si="398"/>
        <v>3.3569778242297354E-49</v>
      </c>
      <c r="GW114" s="86">
        <f t="shared" si="399"/>
        <v>1.5404809698979639E-30</v>
      </c>
      <c r="GX114" s="86">
        <f t="shared" si="400"/>
        <v>1.9552660352343734E-40</v>
      </c>
      <c r="GY114" s="86">
        <f t="shared" si="401"/>
        <v>8.2576479534616426E-35</v>
      </c>
      <c r="GZ114" s="86">
        <f t="shared" si="402"/>
        <v>6.8273282650609427E-39</v>
      </c>
      <c r="HA114" s="86">
        <f t="shared" si="403"/>
        <v>1.7502671948391957E-41</v>
      </c>
      <c r="HC114" s="86">
        <f t="shared" si="326"/>
        <v>0.52314752856218161</v>
      </c>
      <c r="HD114" s="86">
        <f t="shared" si="404"/>
        <v>5.2774053422694263E-2</v>
      </c>
      <c r="HE114" s="86">
        <f t="shared" si="405"/>
        <v>2.3743224124001663E-2</v>
      </c>
      <c r="HF114" s="86">
        <f t="shared" si="406"/>
        <v>6.2610836072012135E-3</v>
      </c>
      <c r="HG114" s="86">
        <f t="shared" si="407"/>
        <v>4.9278681576981195E-3</v>
      </c>
      <c r="HH114" s="86">
        <f t="shared" si="408"/>
        <v>7.367918334161192E-3</v>
      </c>
      <c r="HI114" s="86">
        <f t="shared" si="409"/>
        <v>2.0794875153589531E-3</v>
      </c>
      <c r="HJ114" s="86">
        <f t="shared" si="410"/>
        <v>2.10109088570778E-5</v>
      </c>
      <c r="HK114" s="86">
        <f t="shared" si="411"/>
        <v>5.8392443286820028E-6</v>
      </c>
      <c r="HL114" s="86">
        <f t="shared" si="412"/>
        <v>2.524246172683348E-7</v>
      </c>
      <c r="HM114" s="86">
        <f t="shared" si="413"/>
        <v>8.28437483656875E-7</v>
      </c>
      <c r="HN114" s="86">
        <f t="shared" si="414"/>
        <v>1.0846362382465443E-4</v>
      </c>
      <c r="HO114" s="86">
        <f t="shared" si="415"/>
        <v>3.2306125052890891E-2</v>
      </c>
      <c r="HP114" s="86">
        <f t="shared" si="416"/>
        <v>1.7693566568783372E-2</v>
      </c>
      <c r="HQ114" s="86">
        <f t="shared" si="417"/>
        <v>1.8957438305616408E-3</v>
      </c>
      <c r="HS114" s="86">
        <f t="shared" si="327"/>
        <v>1.4421007931022112E-9</v>
      </c>
      <c r="HT114" s="86">
        <f t="shared" si="418"/>
        <v>4.2495998488583723E-9</v>
      </c>
      <c r="HU114" s="86">
        <f t="shared" si="419"/>
        <v>1.8163917020606683E-9</v>
      </c>
      <c r="HV114" s="86">
        <f t="shared" si="420"/>
        <v>7.6219122564447293E-8</v>
      </c>
      <c r="HW114" s="86">
        <f t="shared" si="421"/>
        <v>5.4693237247814707E-9</v>
      </c>
      <c r="HX114" s="86">
        <f t="shared" si="422"/>
        <v>3.2111823257076034E-9</v>
      </c>
      <c r="HY114" s="86">
        <f t="shared" si="423"/>
        <v>2.369281152954579E-9</v>
      </c>
      <c r="HZ114" s="86">
        <f t="shared" si="424"/>
        <v>1.0430187346067675E-8</v>
      </c>
      <c r="IA114" s="86">
        <f t="shared" si="425"/>
        <v>3.0344624053233173E-8</v>
      </c>
      <c r="IB114" s="86">
        <f t="shared" si="426"/>
        <v>1.1330880687092635E-7</v>
      </c>
      <c r="IC114" s="86">
        <f t="shared" si="427"/>
        <v>3.6285235207482831E-9</v>
      </c>
      <c r="ID114" s="86">
        <f t="shared" si="428"/>
        <v>3.5060442485361063E-9</v>
      </c>
      <c r="IE114" s="86">
        <f t="shared" si="429"/>
        <v>5.7183358884782534E-10</v>
      </c>
      <c r="IF114" s="86">
        <f t="shared" si="430"/>
        <v>2.0826211766055804E-10</v>
      </c>
      <c r="IG114" s="86">
        <f t="shared" si="431"/>
        <v>1.8476571455698865E-8</v>
      </c>
      <c r="II114" s="86">
        <f t="shared" si="328"/>
        <v>4.1247739714643608E-57</v>
      </c>
      <c r="IJ114" s="86">
        <f t="shared" si="329"/>
        <v>2.4967509824665548E-62</v>
      </c>
      <c r="IK114" s="86">
        <f t="shared" si="330"/>
        <v>1.8033920037240999E-66</v>
      </c>
      <c r="IL114" s="86">
        <f t="shared" si="331"/>
        <v>2.1244497305547252E-55</v>
      </c>
      <c r="IM114" s="86">
        <f t="shared" si="332"/>
        <v>9.1782378780284552E-65</v>
      </c>
      <c r="IN114" s="86">
        <f t="shared" si="333"/>
        <v>6.262569771011565E-67</v>
      </c>
      <c r="IO114" s="86">
        <f t="shared" si="334"/>
        <v>7.7712740327597321E-66</v>
      </c>
      <c r="IP114" s="86">
        <f t="shared" si="335"/>
        <v>1.9383223760934819E-63</v>
      </c>
      <c r="IQ114" s="86">
        <f t="shared" si="336"/>
        <v>9.3134057281571437E-62</v>
      </c>
      <c r="IR114" s="86">
        <f t="shared" si="337"/>
        <v>7.9852452203843295E-56</v>
      </c>
      <c r="IS114" s="86">
        <f t="shared" si="338"/>
        <v>5.668371749745129E-65</v>
      </c>
      <c r="IT114" s="86">
        <f t="shared" si="339"/>
        <v>3.04807484987805E-66</v>
      </c>
      <c r="IU114" s="86">
        <f t="shared" si="340"/>
        <v>1.6783818424919405E-66</v>
      </c>
      <c r="IV114" s="86">
        <f t="shared" si="341"/>
        <v>4.45155223091916E-46</v>
      </c>
      <c r="IW114" s="86">
        <f t="shared" si="342"/>
        <v>9.9361537792415189E-27</v>
      </c>
      <c r="IY114" s="86">
        <f t="shared" si="343"/>
        <v>0.52314753000428849</v>
      </c>
      <c r="IZ114" s="86">
        <f t="shared" si="344"/>
        <v>5.2774057672294108E-2</v>
      </c>
      <c r="JA114" s="86">
        <f t="shared" si="345"/>
        <v>2.3743225940393367E-2</v>
      </c>
      <c r="JB114" s="86">
        <f t="shared" si="346"/>
        <v>6.2611598263237781E-3</v>
      </c>
      <c r="JC114" s="86">
        <f t="shared" si="347"/>
        <v>4.9278736270218443E-3</v>
      </c>
      <c r="JD114" s="86">
        <f t="shared" si="348"/>
        <v>7.3679215453435181E-3</v>
      </c>
      <c r="JE114" s="86">
        <f t="shared" si="349"/>
        <v>2.0794898846401059E-3</v>
      </c>
      <c r="JF114" s="86">
        <f t="shared" si="350"/>
        <v>2.1021339044423868E-5</v>
      </c>
      <c r="JG114" s="86">
        <f t="shared" si="351"/>
        <v>5.8695889527352359E-6</v>
      </c>
      <c r="JH114" s="86">
        <f t="shared" si="352"/>
        <v>3.6573342413926118E-7</v>
      </c>
      <c r="JI114" s="86">
        <f t="shared" si="353"/>
        <v>8.3206600717762332E-7</v>
      </c>
      <c r="JJ114" s="86">
        <f t="shared" si="354"/>
        <v>1.0846712986890296E-4</v>
      </c>
      <c r="JK114" s="86">
        <f t="shared" si="355"/>
        <v>3.2306125624724479E-2</v>
      </c>
      <c r="JL114" s="86">
        <f t="shared" si="356"/>
        <v>1.7693566777045491E-2</v>
      </c>
      <c r="JM114" s="86">
        <f t="shared" si="357"/>
        <v>1.8957623071330966E-3</v>
      </c>
    </row>
    <row r="115" spans="2:273" x14ac:dyDescent="0.25">
      <c r="B115" s="2">
        <v>88</v>
      </c>
      <c r="C115" s="37">
        <v>120.459</v>
      </c>
      <c r="D115" s="37">
        <v>62.683</v>
      </c>
      <c r="E115" s="37">
        <v>62.558999999999997</v>
      </c>
      <c r="F115" s="37">
        <v>64.61</v>
      </c>
      <c r="G115" s="37">
        <v>64.034000000000006</v>
      </c>
      <c r="H115" s="37">
        <v>65.153000000000006</v>
      </c>
      <c r="I115" s="37">
        <v>65.287999999999997</v>
      </c>
      <c r="J115" s="37">
        <v>63.844999999999999</v>
      </c>
      <c r="K115" s="37">
        <v>65.602999999999994</v>
      </c>
      <c r="L115" s="37">
        <v>68.138000000000005</v>
      </c>
      <c r="M115" s="37">
        <v>79.516999999999996</v>
      </c>
      <c r="N115" s="37">
        <v>71.206999999999994</v>
      </c>
      <c r="O115" s="37">
        <v>68.81</v>
      </c>
      <c r="P115" s="37">
        <v>65.921000000000006</v>
      </c>
      <c r="Q115" s="37">
        <v>71.963999999999999</v>
      </c>
      <c r="S115" s="4">
        <f t="shared" si="229"/>
        <v>113.96621602238505</v>
      </c>
      <c r="T115" s="4">
        <f t="shared" si="230"/>
        <v>64.281517345547726</v>
      </c>
      <c r="U115" s="4">
        <f t="shared" si="231"/>
        <v>64.126424788298721</v>
      </c>
      <c r="V115" s="4">
        <f t="shared" si="232"/>
        <v>65.074328446987636</v>
      </c>
      <c r="W115" s="4">
        <f t="shared" si="233"/>
        <v>65.2974981686002</v>
      </c>
      <c r="X115" s="4">
        <f t="shared" si="234"/>
        <v>65.177389377446346</v>
      </c>
      <c r="Y115" s="4">
        <f t="shared" si="235"/>
        <v>65.0581299694514</v>
      </c>
      <c r="Z115" s="4">
        <f t="shared" si="236"/>
        <v>64.396913644456447</v>
      </c>
      <c r="AA115" s="4">
        <f t="shared" si="237"/>
        <v>65.657676028958221</v>
      </c>
      <c r="AB115" s="4">
        <f t="shared" si="238"/>
        <v>68.735672287697611</v>
      </c>
      <c r="AC115" s="4">
        <f t="shared" si="239"/>
        <v>78.280019059019082</v>
      </c>
      <c r="AD115" s="4">
        <f t="shared" si="240"/>
        <v>71.266832535092632</v>
      </c>
      <c r="AE115" s="4">
        <f t="shared" si="241"/>
        <v>69.393358357393794</v>
      </c>
      <c r="AF115" s="4">
        <f t="shared" si="242"/>
        <v>69.618486295396337</v>
      </c>
      <c r="AG115" s="4">
        <f t="shared" si="243"/>
        <v>72.172894117739176</v>
      </c>
      <c r="AI115" s="4">
        <f t="shared" si="244"/>
        <v>6.4927839776149483</v>
      </c>
      <c r="AJ115" s="4">
        <f t="shared" si="245"/>
        <v>-1.5985173455477266</v>
      </c>
      <c r="AK115" s="4">
        <f t="shared" si="246"/>
        <v>-1.5674247882987231</v>
      </c>
      <c r="AL115" s="4">
        <f t="shared" si="247"/>
        <v>-0.46432844698763631</v>
      </c>
      <c r="AM115" s="4">
        <f t="shared" si="248"/>
        <v>-1.2634981686001936</v>
      </c>
      <c r="AN115" s="4">
        <f t="shared" si="249"/>
        <v>-2.4389377446340177E-2</v>
      </c>
      <c r="AO115" s="4">
        <f t="shared" si="250"/>
        <v>0.22987003054859656</v>
      </c>
      <c r="AP115" s="4">
        <f t="shared" si="251"/>
        <v>-0.55191364445644808</v>
      </c>
      <c r="AQ115" s="4">
        <f t="shared" si="252"/>
        <v>-5.4676028958226652E-2</v>
      </c>
      <c r="AR115" s="4">
        <f t="shared" si="253"/>
        <v>-0.5976722876976055</v>
      </c>
      <c r="AS115" s="4">
        <f t="shared" si="254"/>
        <v>1.2369809409809136</v>
      </c>
      <c r="AT115" s="4">
        <f t="shared" si="255"/>
        <v>-5.983253509263875E-2</v>
      </c>
      <c r="AU115" s="4">
        <f t="shared" si="256"/>
        <v>-0.58335835739379149</v>
      </c>
      <c r="AV115" s="4">
        <f t="shared" si="358"/>
        <v>-3.697486295396331</v>
      </c>
      <c r="AW115" s="4">
        <f t="shared" si="358"/>
        <v>-0.20889411773917743</v>
      </c>
      <c r="AY115" s="2">
        <f t="shared" si="308"/>
        <v>59.626236167307511</v>
      </c>
      <c r="AZ115" s="2">
        <f t="shared" si="359"/>
        <v>62.931134721503447</v>
      </c>
      <c r="BA115" s="2">
        <f t="shared" si="360"/>
        <v>63.697735286900183</v>
      </c>
      <c r="BB115" s="2">
        <f t="shared" si="361"/>
        <v>65.004290185150168</v>
      </c>
      <c r="BC115" s="2">
        <f t="shared" si="362"/>
        <v>65.250794309299749</v>
      </c>
      <c r="BD115" s="2">
        <f t="shared" si="363"/>
        <v>65.102316907348239</v>
      </c>
      <c r="BE115" s="2">
        <f t="shared" si="364"/>
        <v>65.044653537727413</v>
      </c>
      <c r="BF115" s="2">
        <f t="shared" si="365"/>
        <v>64.396874087902162</v>
      </c>
      <c r="BG115" s="2">
        <f t="shared" si="366"/>
        <v>65.657650919883693</v>
      </c>
      <c r="BH115" s="2">
        <f t="shared" si="367"/>
        <v>68.735617592002328</v>
      </c>
      <c r="BI115" s="2">
        <f t="shared" si="368"/>
        <v>78.280016403808204</v>
      </c>
      <c r="BJ115" s="2">
        <f t="shared" si="369"/>
        <v>71.266612306843086</v>
      </c>
      <c r="BK115" s="2">
        <f t="shared" si="370"/>
        <v>68.827601570448806</v>
      </c>
      <c r="BL115" s="2">
        <f t="shared" si="371"/>
        <v>69.420746333407848</v>
      </c>
      <c r="BM115" s="2">
        <f t="shared" si="372"/>
        <v>72.165878194397408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>
        <f t="shared" si="311"/>
        <v>62.558999999999997</v>
      </c>
      <c r="CH115" s="2">
        <f t="shared" si="312"/>
        <v>64.61</v>
      </c>
      <c r="CI115" s="2">
        <f t="shared" si="313"/>
        <v>64.034000000000006</v>
      </c>
      <c r="CJ115" s="2">
        <f t="shared" si="314"/>
        <v>65.153000000000006</v>
      </c>
      <c r="CK115" s="2">
        <f t="shared" si="315"/>
        <v>65.287999999999997</v>
      </c>
      <c r="CL115" s="2">
        <f t="shared" si="316"/>
        <v>63.844999999999999</v>
      </c>
      <c r="CM115" s="2">
        <f t="shared" si="317"/>
        <v>65.602999999999994</v>
      </c>
      <c r="CN115" s="2">
        <f t="shared" si="318"/>
        <v>68.138000000000005</v>
      </c>
      <c r="CO115" s="2">
        <f t="shared" si="319"/>
        <v>79.516999999999996</v>
      </c>
      <c r="CP115" s="2">
        <f t="shared" si="320"/>
        <v>71.206999999999994</v>
      </c>
      <c r="CQ115" s="2" t="str">
        <f t="shared" si="321"/>
        <v/>
      </c>
      <c r="CR115" s="2">
        <f t="shared" si="322"/>
        <v>65.921000000000006</v>
      </c>
      <c r="CS115" s="2">
        <f t="shared" si="323"/>
        <v>71.963999999999999</v>
      </c>
      <c r="CU115" s="2" t="str">
        <f t="shared" si="273"/>
        <v/>
      </c>
      <c r="CV115" s="2" t="str">
        <f t="shared" si="274"/>
        <v/>
      </c>
      <c r="CW115" s="2">
        <f t="shared" si="275"/>
        <v>62.558999999999997</v>
      </c>
      <c r="CX115" s="2">
        <f t="shared" si="276"/>
        <v>64.61</v>
      </c>
      <c r="CY115" s="2">
        <f t="shared" si="277"/>
        <v>64.034000000000006</v>
      </c>
      <c r="CZ115" s="2">
        <f t="shared" si="278"/>
        <v>65.153000000000006</v>
      </c>
      <c r="DA115" s="2">
        <f t="shared" si="279"/>
        <v>65.287999999999997</v>
      </c>
      <c r="DB115" s="2">
        <f t="shared" si="280"/>
        <v>63.844999999999999</v>
      </c>
      <c r="DC115" s="2">
        <f t="shared" si="281"/>
        <v>65.602999999999994</v>
      </c>
      <c r="DD115" s="2">
        <f t="shared" si="282"/>
        <v>68.138000000000005</v>
      </c>
      <c r="DE115" s="2">
        <f t="shared" si="283"/>
        <v>79.516999999999996</v>
      </c>
      <c r="DF115" s="2">
        <f t="shared" si="284"/>
        <v>71.206999999999994</v>
      </c>
      <c r="DG115" s="2" t="str">
        <f t="shared" si="285"/>
        <v/>
      </c>
      <c r="DH115" s="2">
        <f t="shared" si="286"/>
        <v>65.921000000000006</v>
      </c>
      <c r="DI115" s="2">
        <f t="shared" si="287"/>
        <v>71.963999999999999</v>
      </c>
      <c r="DK115" s="2">
        <f t="shared" si="288"/>
        <v>75.683594382361832</v>
      </c>
      <c r="DL115" s="2">
        <f t="shared" si="373"/>
        <v>82.975337112010806</v>
      </c>
      <c r="DM115" s="2">
        <f t="shared" si="373"/>
        <v>84.746309114782804</v>
      </c>
      <c r="DN115" s="2">
        <f t="shared" si="373"/>
        <v>82.975768761726073</v>
      </c>
      <c r="DO115" s="2">
        <f t="shared" si="373"/>
        <v>87.276003217503217</v>
      </c>
      <c r="DP115" s="2">
        <f t="shared" si="373"/>
        <v>85.910309395109408</v>
      </c>
      <c r="DQ115" s="2">
        <f t="shared" si="373"/>
        <v>82.666803732303734</v>
      </c>
      <c r="DR115" s="2">
        <f t="shared" si="373"/>
        <v>83.911932709447427</v>
      </c>
      <c r="DS115" s="2">
        <f t="shared" si="373"/>
        <v>85.606368983957225</v>
      </c>
      <c r="DT115" s="2">
        <f t="shared" si="373"/>
        <v>94.272541176470597</v>
      </c>
      <c r="DU115" s="2">
        <f t="shared" si="373"/>
        <v>100.63772258064515</v>
      </c>
      <c r="DV115" s="2">
        <f t="shared" si="373"/>
        <v>91.806006349206342</v>
      </c>
      <c r="DW115" s="2">
        <f t="shared" si="373"/>
        <v>86.199146952620609</v>
      </c>
      <c r="DX115" s="2">
        <f t="shared" si="373"/>
        <v>88.224209320091674</v>
      </c>
      <c r="DY115" s="2">
        <f t="shared" si="373"/>
        <v>82.972835446792729</v>
      </c>
      <c r="EA115" s="2">
        <f t="shared" si="228"/>
        <v>59.358836989247322</v>
      </c>
      <c r="EB115" s="2">
        <f t="shared" si="290"/>
        <v>62.699775066861278</v>
      </c>
      <c r="EC115" s="2">
        <f t="shared" si="291"/>
        <v>63.411293210788294</v>
      </c>
      <c r="ED115" s="2">
        <f t="shared" si="292"/>
        <v>64.778621037522385</v>
      </c>
      <c r="EE115" s="2">
        <f t="shared" si="293"/>
        <v>64.920716408923795</v>
      </c>
      <c r="EF115" s="2">
        <f t="shared" si="294"/>
        <v>64.801487843833172</v>
      </c>
      <c r="EG115" s="2">
        <f t="shared" si="295"/>
        <v>64.767178951054703</v>
      </c>
      <c r="EH115" s="2">
        <f t="shared" si="296"/>
        <v>64.086230043221306</v>
      </c>
      <c r="EI115" s="2">
        <f t="shared" si="297"/>
        <v>65.343989736949709</v>
      </c>
      <c r="EJ115" s="2">
        <f t="shared" si="298"/>
        <v>68.373787265235237</v>
      </c>
      <c r="EK115" s="2">
        <f t="shared" si="299"/>
        <v>77.91766537669308</v>
      </c>
      <c r="EL115" s="2">
        <f t="shared" si="300"/>
        <v>70.956603138536792</v>
      </c>
      <c r="EM115" s="2">
        <f t="shared" si="301"/>
        <v>68.570289478553576</v>
      </c>
      <c r="EN115" s="2">
        <f t="shared" si="302"/>
        <v>69.115315330921177</v>
      </c>
      <c r="EO115" s="2">
        <f t="shared" si="303"/>
        <v>71.969947532617255</v>
      </c>
      <c r="EQ115" s="2">
        <f t="shared" si="304"/>
        <v>58.737453625984656</v>
      </c>
      <c r="ER115" s="2">
        <f t="shared" si="374"/>
        <v>62.272167961464703</v>
      </c>
      <c r="ES115" s="2">
        <f t="shared" si="374"/>
        <v>62.928524461021915</v>
      </c>
      <c r="ET115" s="2">
        <f t="shared" si="374"/>
        <v>64.513823311206409</v>
      </c>
      <c r="EU115" s="2">
        <f t="shared" si="374"/>
        <v>64.704325506766708</v>
      </c>
      <c r="EV115" s="2">
        <f t="shared" si="374"/>
        <v>65.020726080885467</v>
      </c>
      <c r="EW115" s="2">
        <f t="shared" si="374"/>
        <v>64.712251037306544</v>
      </c>
      <c r="EX115" s="2">
        <f t="shared" si="374"/>
        <v>63.926688188020997</v>
      </c>
      <c r="EY115" s="2">
        <f t="shared" si="374"/>
        <v>66.057750868961392</v>
      </c>
      <c r="EZ115" s="2">
        <f t="shared" si="374"/>
        <v>67.979965590768884</v>
      </c>
      <c r="FA115" s="2">
        <f t="shared" si="374"/>
        <v>76.56683476619115</v>
      </c>
      <c r="FB115" s="2">
        <f t="shared" si="374"/>
        <v>71.151989841055453</v>
      </c>
      <c r="FC115" s="2">
        <f t="shared" si="374"/>
        <v>69.528811057621382</v>
      </c>
      <c r="FD115" s="2">
        <f t="shared" si="374"/>
        <v>69.872530014946491</v>
      </c>
      <c r="FE115" s="2">
        <f t="shared" si="374"/>
        <v>72.209642634578202</v>
      </c>
      <c r="FG115" s="2">
        <f t="shared" si="306"/>
        <v>0.98353144153872152</v>
      </c>
      <c r="FH115" s="2">
        <f t="shared" si="375"/>
        <v>0.98853366922976127</v>
      </c>
      <c r="FI115" s="2">
        <f t="shared" si="375"/>
        <v>0.98649494385351721</v>
      </c>
      <c r="FJ115" s="2">
        <f t="shared" si="375"/>
        <v>0.98752739434152581</v>
      </c>
      <c r="FK115" s="2">
        <f t="shared" si="375"/>
        <v>0.98518943861852326</v>
      </c>
      <c r="FL115" s="2">
        <f t="shared" si="375"/>
        <v>0.98579603500000323</v>
      </c>
      <c r="FM115" s="2">
        <f t="shared" si="375"/>
        <v>0.98448336687371074</v>
      </c>
      <c r="FN115" s="2">
        <f t="shared" si="375"/>
        <v>0.98427851509216524</v>
      </c>
      <c r="FO115" s="2">
        <f t="shared" si="375"/>
        <v>0.98475069145251981</v>
      </c>
      <c r="FP115" s="2">
        <f t="shared" si="375"/>
        <v>0.98593964887863828</v>
      </c>
      <c r="FQ115" s="2">
        <f t="shared" si="375"/>
        <v>0.98376607178303488</v>
      </c>
      <c r="FR115" s="2">
        <f t="shared" si="375"/>
        <v>0.98516909639018246</v>
      </c>
      <c r="FS115" s="2">
        <f t="shared" si="375"/>
        <v>0.98559496803140223</v>
      </c>
      <c r="FT115" s="2">
        <f t="shared" si="375"/>
        <v>0.98412191482849154</v>
      </c>
      <c r="FU115" s="2">
        <f t="shared" si="375"/>
        <v>0.98225344175656182</v>
      </c>
      <c r="FW115" s="2">
        <f t="shared" si="324"/>
        <v>2.3271357425984759E-3</v>
      </c>
      <c r="FX115" s="2">
        <f t="shared" si="376"/>
        <v>2.6347698758937615E-3</v>
      </c>
      <c r="FY115" s="2">
        <f t="shared" si="377"/>
        <v>3.4975576991713988E-3</v>
      </c>
      <c r="FZ115" s="2">
        <f t="shared" si="378"/>
        <v>4.896945541273871E-3</v>
      </c>
      <c r="GA115" s="2">
        <f t="shared" si="379"/>
        <v>4.6972728192344361E-3</v>
      </c>
      <c r="GB115" s="2">
        <f t="shared" si="380"/>
        <v>4.5617088652438473E-3</v>
      </c>
      <c r="GC115" s="2">
        <f t="shared" si="381"/>
        <v>4.8668179423525379E-3</v>
      </c>
      <c r="GD115" s="2">
        <f t="shared" si="382"/>
        <v>6.552766809233156E-3</v>
      </c>
      <c r="GE115" s="2">
        <f t="shared" si="383"/>
        <v>6.5482830048941131E-3</v>
      </c>
      <c r="GF115" s="2">
        <f t="shared" si="384"/>
        <v>5.8789218083407247E-3</v>
      </c>
      <c r="GG115" s="2">
        <f t="shared" si="385"/>
        <v>4.8005653475458026E-3</v>
      </c>
      <c r="GH115" s="2">
        <f t="shared" si="386"/>
        <v>4.0620930513696404E-3</v>
      </c>
      <c r="GI115" s="2">
        <f t="shared" si="387"/>
        <v>3.5135739090094652E-3</v>
      </c>
      <c r="GJ115" s="2">
        <f t="shared" si="388"/>
        <v>2.6655005982879876E-3</v>
      </c>
      <c r="GK115" s="2">
        <f t="shared" si="389"/>
        <v>2.7838306238211368E-3</v>
      </c>
      <c r="GM115" s="86">
        <f t="shared" si="325"/>
        <v>3.8414461913365266E-16</v>
      </c>
      <c r="GN115" s="86">
        <f t="shared" si="390"/>
        <v>4.0497869517306679E-28</v>
      </c>
      <c r="GO115" s="86">
        <f t="shared" si="391"/>
        <v>1.9978444820442048E-29</v>
      </c>
      <c r="GP115" s="86">
        <f t="shared" si="392"/>
        <v>1.1020528576572055E-37</v>
      </c>
      <c r="GQ115" s="86">
        <f t="shared" si="393"/>
        <v>5.2559540044111272E-35</v>
      </c>
      <c r="GR115" s="86">
        <f t="shared" si="394"/>
        <v>1.3897841768622078E-31</v>
      </c>
      <c r="GS115" s="86">
        <f t="shared" si="395"/>
        <v>3.7775805491593187E-35</v>
      </c>
      <c r="GT115" s="86">
        <f t="shared" si="396"/>
        <v>4.5348378396847955E-42</v>
      </c>
      <c r="GU115" s="86">
        <f t="shared" si="397"/>
        <v>7.7643931710560751E-48</v>
      </c>
      <c r="GV115" s="86">
        <f t="shared" si="398"/>
        <v>1.5207927858496818E-52</v>
      </c>
      <c r="GW115" s="86">
        <f t="shared" si="399"/>
        <v>1.4823179808845383E-32</v>
      </c>
      <c r="GX115" s="86">
        <f t="shared" si="400"/>
        <v>2.9330463721421475E-43</v>
      </c>
      <c r="GY115" s="86">
        <f t="shared" si="401"/>
        <v>2.8668137141253863E-37</v>
      </c>
      <c r="GZ115" s="86">
        <f t="shared" si="402"/>
        <v>1.4228680833926127E-41</v>
      </c>
      <c r="HA115" s="86">
        <f t="shared" si="403"/>
        <v>2.6280073145480984E-44</v>
      </c>
      <c r="HC115" s="86">
        <f t="shared" si="326"/>
        <v>0.42890632136449369</v>
      </c>
      <c r="HD115" s="86">
        <f t="shared" si="404"/>
        <v>2.0868704142370395E-2</v>
      </c>
      <c r="HE115" s="86">
        <f t="shared" si="405"/>
        <v>8.4267191164928684E-3</v>
      </c>
      <c r="HF115" s="86">
        <f t="shared" si="406"/>
        <v>1.4483530053559302E-3</v>
      </c>
      <c r="HG115" s="86">
        <f t="shared" si="407"/>
        <v>1.041090090527732E-3</v>
      </c>
      <c r="HH115" s="86">
        <f t="shared" si="408"/>
        <v>2.037827191331294E-3</v>
      </c>
      <c r="HI115" s="86">
        <f t="shared" si="409"/>
        <v>3.2880016384825698E-4</v>
      </c>
      <c r="HJ115" s="86">
        <f t="shared" si="410"/>
        <v>1.3200697108831548E-6</v>
      </c>
      <c r="HK115" s="86">
        <f t="shared" si="411"/>
        <v>3.1553723429235374E-7</v>
      </c>
      <c r="HL115" s="86">
        <f t="shared" si="412"/>
        <v>5.4814732701918997E-9</v>
      </c>
      <c r="HM115" s="86">
        <f t="shared" si="413"/>
        <v>1.7534956213728879E-8</v>
      </c>
      <c r="HN115" s="86">
        <f t="shared" si="414"/>
        <v>5.2530568322010965E-6</v>
      </c>
      <c r="HO115" s="86">
        <f t="shared" si="415"/>
        <v>9.9999989028933204E-3</v>
      </c>
      <c r="HP115" s="86">
        <f t="shared" si="416"/>
        <v>3.8709363844605109E-3</v>
      </c>
      <c r="HQ115" s="86">
        <f t="shared" si="417"/>
        <v>2.6334821323316637E-4</v>
      </c>
      <c r="HS115" s="86">
        <f t="shared" si="327"/>
        <v>3.7580994939854266E-9</v>
      </c>
      <c r="HT115" s="86">
        <f t="shared" si="418"/>
        <v>1.1472260676628717E-8</v>
      </c>
      <c r="HU115" s="86">
        <f t="shared" si="419"/>
        <v>5.4602029241880134E-9</v>
      </c>
      <c r="HV115" s="86">
        <f t="shared" si="420"/>
        <v>1.9837373932686666E-7</v>
      </c>
      <c r="HW115" s="86">
        <f t="shared" si="421"/>
        <v>1.6614397151527984E-8</v>
      </c>
      <c r="HX115" s="86">
        <f t="shared" si="422"/>
        <v>1.0042323067890606E-8</v>
      </c>
      <c r="HY115" s="86">
        <f t="shared" si="423"/>
        <v>7.5077652112841793E-9</v>
      </c>
      <c r="HZ115" s="86">
        <f t="shared" si="424"/>
        <v>3.2919374515892244E-8</v>
      </c>
      <c r="IA115" s="86">
        <f t="shared" si="425"/>
        <v>9.1035739159574643E-8</v>
      </c>
      <c r="IB115" s="86">
        <f t="shared" si="426"/>
        <v>3.0215613960294195E-7</v>
      </c>
      <c r="IC115" s="86">
        <f t="shared" si="427"/>
        <v>1.1231536186822909E-8</v>
      </c>
      <c r="ID115" s="86">
        <f t="shared" si="428"/>
        <v>1.0621025002527913E-8</v>
      </c>
      <c r="IE115" s="86">
        <f t="shared" si="429"/>
        <v>1.7779941600289634E-9</v>
      </c>
      <c r="IF115" s="86">
        <f t="shared" si="430"/>
        <v>6.6098557345250115E-10</v>
      </c>
      <c r="IG115" s="86">
        <f t="shared" si="431"/>
        <v>4.6395591036261963E-8</v>
      </c>
      <c r="II115" s="86">
        <f t="shared" si="328"/>
        <v>1.8139970679506597E-55</v>
      </c>
      <c r="IJ115" s="86">
        <f t="shared" si="329"/>
        <v>1.7057706560590853E-60</v>
      </c>
      <c r="IK115" s="86">
        <f t="shared" si="330"/>
        <v>2.0508671783658078E-64</v>
      </c>
      <c r="IL115" s="86">
        <f t="shared" si="331"/>
        <v>1.373598595129024E-53</v>
      </c>
      <c r="IM115" s="86">
        <f t="shared" si="332"/>
        <v>1.1813475016454162E-62</v>
      </c>
      <c r="IN115" s="86">
        <f t="shared" si="333"/>
        <v>9.2709045803196014E-65</v>
      </c>
      <c r="IO115" s="86">
        <f t="shared" si="334"/>
        <v>1.1218614733945535E-63</v>
      </c>
      <c r="IP115" s="86">
        <f t="shared" si="335"/>
        <v>3.0675122324856831E-61</v>
      </c>
      <c r="IQ115" s="86">
        <f t="shared" si="336"/>
        <v>1.2833902828104569E-59</v>
      </c>
      <c r="IR115" s="86">
        <f t="shared" si="337"/>
        <v>6.1779022830449791E-54</v>
      </c>
      <c r="IS115" s="86">
        <f t="shared" si="338"/>
        <v>7.5600070176661326E-63</v>
      </c>
      <c r="IT115" s="86">
        <f t="shared" si="339"/>
        <v>3.8654313191792565E-64</v>
      </c>
      <c r="IU115" s="86">
        <f t="shared" si="340"/>
        <v>1.9202472591460729E-64</v>
      </c>
      <c r="IV115" s="86">
        <f t="shared" si="341"/>
        <v>9.8826983204429935E-45</v>
      </c>
      <c r="IW115" s="86">
        <f t="shared" si="342"/>
        <v>5.8202782018387676E-26</v>
      </c>
      <c r="IY115" s="86">
        <f t="shared" si="343"/>
        <v>0.42890632512259358</v>
      </c>
      <c r="IZ115" s="86">
        <f t="shared" si="344"/>
        <v>2.0868715614631071E-2</v>
      </c>
      <c r="JA115" s="86">
        <f t="shared" si="345"/>
        <v>8.4267245766957918E-3</v>
      </c>
      <c r="JB115" s="86">
        <f t="shared" si="346"/>
        <v>1.4485513790952571E-3</v>
      </c>
      <c r="JC115" s="86">
        <f t="shared" si="347"/>
        <v>1.0411067049248834E-3</v>
      </c>
      <c r="JD115" s="86">
        <f t="shared" si="348"/>
        <v>2.0378372336543617E-3</v>
      </c>
      <c r="JE115" s="86">
        <f t="shared" si="349"/>
        <v>3.2880767161346826E-4</v>
      </c>
      <c r="JF115" s="86">
        <f t="shared" si="350"/>
        <v>1.3529890853990471E-6</v>
      </c>
      <c r="JG115" s="86">
        <f t="shared" si="351"/>
        <v>4.065729734519284E-7</v>
      </c>
      <c r="JH115" s="86">
        <f t="shared" si="352"/>
        <v>3.0763761287313383E-7</v>
      </c>
      <c r="JI115" s="86">
        <f t="shared" si="353"/>
        <v>2.8766492400551788E-8</v>
      </c>
      <c r="JJ115" s="86">
        <f t="shared" si="354"/>
        <v>5.2636778572036247E-6</v>
      </c>
      <c r="JK115" s="86">
        <f t="shared" si="355"/>
        <v>1.000000068088748E-2</v>
      </c>
      <c r="JL115" s="86">
        <f t="shared" si="356"/>
        <v>3.8709370454460845E-3</v>
      </c>
      <c r="JM115" s="86">
        <f t="shared" si="357"/>
        <v>2.6339460882420261E-4</v>
      </c>
    </row>
    <row r="116" spans="2:273" x14ac:dyDescent="0.25">
      <c r="B116" s="2">
        <v>89</v>
      </c>
      <c r="C116" s="37">
        <v>97.097999999999999</v>
      </c>
      <c r="D116" s="37">
        <v>62.917000000000002</v>
      </c>
      <c r="E116" s="37">
        <v>63.746000000000002</v>
      </c>
      <c r="F116" s="37">
        <v>63.475000000000001</v>
      </c>
      <c r="G116" s="37">
        <v>63.542000000000002</v>
      </c>
      <c r="H116" s="37">
        <v>64.373000000000005</v>
      </c>
      <c r="I116" s="37">
        <v>64.338999999999999</v>
      </c>
      <c r="J116" s="37">
        <v>62.930999999999997</v>
      </c>
      <c r="K116" s="37">
        <v>64.206999999999994</v>
      </c>
      <c r="L116" s="37">
        <v>66.706999999999994</v>
      </c>
      <c r="M116" s="37">
        <v>79.879000000000005</v>
      </c>
      <c r="N116" s="37">
        <v>70.534000000000006</v>
      </c>
      <c r="O116" s="37">
        <v>70.171999999999997</v>
      </c>
      <c r="P116" s="37">
        <v>67.936999999999998</v>
      </c>
      <c r="Q116" s="37">
        <v>70.509</v>
      </c>
      <c r="S116" s="4">
        <f t="shared" si="229"/>
        <v>95.170675330415634</v>
      </c>
      <c r="T116" s="4">
        <f t="shared" si="230"/>
        <v>63.209472769482794</v>
      </c>
      <c r="U116" s="4">
        <f t="shared" si="231"/>
        <v>63.673205324503591</v>
      </c>
      <c r="V116" s="4">
        <f t="shared" si="232"/>
        <v>64.880069606310428</v>
      </c>
      <c r="W116" s="4">
        <f t="shared" si="233"/>
        <v>65.119634556172571</v>
      </c>
      <c r="X116" s="4">
        <f t="shared" si="234"/>
        <v>65.027638514897987</v>
      </c>
      <c r="Y116" s="4">
        <f t="shared" si="235"/>
        <v>64.924070412503355</v>
      </c>
      <c r="Z116" s="4">
        <f t="shared" si="236"/>
        <v>64.237820640683026</v>
      </c>
      <c r="AA116" s="4">
        <f t="shared" si="237"/>
        <v>65.569841250120234</v>
      </c>
      <c r="AB116" s="4">
        <f t="shared" si="238"/>
        <v>68.593585972934093</v>
      </c>
      <c r="AC116" s="4">
        <f t="shared" si="239"/>
        <v>77.933305809094165</v>
      </c>
      <c r="AD116" s="4">
        <f t="shared" si="240"/>
        <v>71.106120251671143</v>
      </c>
      <c r="AE116" s="4">
        <f t="shared" si="241"/>
        <v>68.831849315666091</v>
      </c>
      <c r="AF116" s="4">
        <f t="shared" si="242"/>
        <v>69.355337383595256</v>
      </c>
      <c r="AG116" s="4">
        <f t="shared" si="243"/>
        <v>72.087753197025947</v>
      </c>
      <c r="AI116" s="4">
        <f t="shared" si="244"/>
        <v>1.9273246695843653</v>
      </c>
      <c r="AJ116" s="4">
        <f t="shared" si="245"/>
        <v>-0.29247276948279222</v>
      </c>
      <c r="AK116" s="4">
        <f t="shared" si="246"/>
        <v>7.2794675496410832E-2</v>
      </c>
      <c r="AL116" s="4">
        <f t="shared" si="247"/>
        <v>-1.4050696063104269</v>
      </c>
      <c r="AM116" s="4">
        <f t="shared" si="248"/>
        <v>-1.5776345561725691</v>
      </c>
      <c r="AN116" s="4">
        <f t="shared" si="249"/>
        <v>-0.6546385148979823</v>
      </c>
      <c r="AO116" s="4">
        <f t="shared" si="250"/>
        <v>-0.5850704125033559</v>
      </c>
      <c r="AP116" s="4">
        <f t="shared" si="251"/>
        <v>-1.3068206406830285</v>
      </c>
      <c r="AQ116" s="4">
        <f t="shared" si="252"/>
        <v>-1.3628412501202405</v>
      </c>
      <c r="AR116" s="4">
        <f t="shared" si="253"/>
        <v>-1.8865859729340997</v>
      </c>
      <c r="AS116" s="4">
        <f t="shared" si="254"/>
        <v>1.9456941909058401</v>
      </c>
      <c r="AT116" s="4">
        <f t="shared" si="255"/>
        <v>-0.57212025167113723</v>
      </c>
      <c r="AU116" s="4">
        <f t="shared" si="256"/>
        <v>1.3401506843339064</v>
      </c>
      <c r="AV116" s="4">
        <f t="shared" si="358"/>
        <v>-1.418337383595258</v>
      </c>
      <c r="AW116" s="4">
        <f t="shared" si="358"/>
        <v>-1.5787531970259465</v>
      </c>
      <c r="AY116" s="2">
        <f t="shared" si="308"/>
        <v>59.510149687350939</v>
      </c>
      <c r="AZ116" s="2">
        <f t="shared" si="359"/>
        <v>62.831045152623943</v>
      </c>
      <c r="BA116" s="2">
        <f t="shared" si="360"/>
        <v>63.568867974400739</v>
      </c>
      <c r="BB116" s="2">
        <f t="shared" si="361"/>
        <v>64.869508339632716</v>
      </c>
      <c r="BC116" s="2">
        <f t="shared" si="362"/>
        <v>65.113475812821918</v>
      </c>
      <c r="BD116" s="2">
        <f t="shared" si="363"/>
        <v>65.014142517602224</v>
      </c>
      <c r="BE116" s="2">
        <f t="shared" si="364"/>
        <v>64.922803967894652</v>
      </c>
      <c r="BF116" s="2">
        <f t="shared" si="365"/>
        <v>64.237802473274968</v>
      </c>
      <c r="BG116" s="2">
        <f t="shared" si="366"/>
        <v>65.569791144533895</v>
      </c>
      <c r="BH116" s="2">
        <f t="shared" si="367"/>
        <v>68.593449749886545</v>
      </c>
      <c r="BI116" s="2">
        <f t="shared" si="368"/>
        <v>77.933299512528237</v>
      </c>
      <c r="BJ116" s="2">
        <f t="shared" si="369"/>
        <v>71.106107551222351</v>
      </c>
      <c r="BK116" s="2">
        <f t="shared" si="370"/>
        <v>68.716453863582402</v>
      </c>
      <c r="BL116" s="2">
        <f t="shared" si="371"/>
        <v>69.329186317396477</v>
      </c>
      <c r="BM116" s="2">
        <f t="shared" si="372"/>
        <v>72.08711530585559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>
        <f t="shared" si="310"/>
        <v>62.917000000000002</v>
      </c>
      <c r="CG116" s="2">
        <f t="shared" si="311"/>
        <v>63.746000000000002</v>
      </c>
      <c r="CH116" s="2">
        <f t="shared" si="312"/>
        <v>63.475000000000001</v>
      </c>
      <c r="CI116" s="2">
        <f t="shared" si="313"/>
        <v>63.542000000000002</v>
      </c>
      <c r="CJ116" s="2">
        <f t="shared" si="314"/>
        <v>64.373000000000005</v>
      </c>
      <c r="CK116" s="2">
        <f t="shared" si="315"/>
        <v>64.338999999999999</v>
      </c>
      <c r="CL116" s="2">
        <f t="shared" si="316"/>
        <v>62.930999999999997</v>
      </c>
      <c r="CM116" s="2">
        <f t="shared" si="317"/>
        <v>64.206999999999994</v>
      </c>
      <c r="CN116" s="2">
        <f t="shared" si="318"/>
        <v>66.706999999999994</v>
      </c>
      <c r="CO116" s="2">
        <f t="shared" si="319"/>
        <v>79.879000000000005</v>
      </c>
      <c r="CP116" s="2">
        <f t="shared" si="320"/>
        <v>70.534000000000006</v>
      </c>
      <c r="CQ116" s="2">
        <f t="shared" si="321"/>
        <v>70.171999999999997</v>
      </c>
      <c r="CR116" s="2">
        <f t="shared" si="322"/>
        <v>67.936999999999998</v>
      </c>
      <c r="CS116" s="2">
        <f t="shared" si="323"/>
        <v>70.509</v>
      </c>
      <c r="CU116" s="2" t="str">
        <f t="shared" si="273"/>
        <v/>
      </c>
      <c r="CV116" s="2">
        <f t="shared" si="274"/>
        <v>62.917000000000002</v>
      </c>
      <c r="CW116" s="2">
        <f t="shared" si="275"/>
        <v>63.746000000000002</v>
      </c>
      <c r="CX116" s="2">
        <f t="shared" si="276"/>
        <v>63.475000000000001</v>
      </c>
      <c r="CY116" s="2">
        <f t="shared" si="277"/>
        <v>63.542000000000002</v>
      </c>
      <c r="CZ116" s="2">
        <f t="shared" si="278"/>
        <v>64.373000000000005</v>
      </c>
      <c r="DA116" s="2">
        <f t="shared" si="279"/>
        <v>64.338999999999999</v>
      </c>
      <c r="DB116" s="2">
        <f t="shared" si="280"/>
        <v>62.930999999999997</v>
      </c>
      <c r="DC116" s="2">
        <f t="shared" si="281"/>
        <v>64.206999999999994</v>
      </c>
      <c r="DD116" s="2">
        <f t="shared" si="282"/>
        <v>66.706999999999994</v>
      </c>
      <c r="DE116" s="2">
        <f t="shared" si="283"/>
        <v>79.879000000000005</v>
      </c>
      <c r="DF116" s="2">
        <f t="shared" si="284"/>
        <v>70.534000000000006</v>
      </c>
      <c r="DG116" s="2">
        <f t="shared" si="285"/>
        <v>70.171999999999997</v>
      </c>
      <c r="DH116" s="2">
        <f t="shared" si="286"/>
        <v>67.936999999999998</v>
      </c>
      <c r="DI116" s="2">
        <f t="shared" si="287"/>
        <v>70.509</v>
      </c>
      <c r="DK116" s="2">
        <f t="shared" si="288"/>
        <v>75.797660525520996</v>
      </c>
      <c r="DL116" s="2">
        <f t="shared" si="373"/>
        <v>83.155731443994611</v>
      </c>
      <c r="DM116" s="2">
        <f t="shared" si="373"/>
        <v>84.949096509464937</v>
      </c>
      <c r="DN116" s="2">
        <f t="shared" si="373"/>
        <v>83.117812101313305</v>
      </c>
      <c r="DO116" s="2">
        <f t="shared" si="373"/>
        <v>87.48449034749035</v>
      </c>
      <c r="DP116" s="2">
        <f t="shared" si="373"/>
        <v>86.101971814671828</v>
      </c>
      <c r="DQ116" s="2">
        <f t="shared" si="373"/>
        <v>82.832960746460756</v>
      </c>
      <c r="DR116" s="2">
        <f t="shared" si="373"/>
        <v>84.068895944741556</v>
      </c>
      <c r="DS116" s="2">
        <f t="shared" si="373"/>
        <v>85.786147593582896</v>
      </c>
      <c r="DT116" s="2">
        <f t="shared" si="373"/>
        <v>94.481948739495806</v>
      </c>
      <c r="DU116" s="2">
        <f t="shared" si="373"/>
        <v>100.93663870967741</v>
      </c>
      <c r="DV116" s="2">
        <f t="shared" si="373"/>
        <v>92.0520253968254</v>
      </c>
      <c r="DW116" s="2">
        <f t="shared" si="373"/>
        <v>86.3568462632673</v>
      </c>
      <c r="DX116" s="2">
        <f t="shared" si="373"/>
        <v>88.440860198624904</v>
      </c>
      <c r="DY116" s="2">
        <f t="shared" si="373"/>
        <v>83.073522877271031</v>
      </c>
      <c r="EA116" s="2">
        <f t="shared" si="228"/>
        <v>59.262969892473123</v>
      </c>
      <c r="EB116" s="2">
        <f t="shared" si="290"/>
        <v>62.617227587437853</v>
      </c>
      <c r="EC116" s="2">
        <f t="shared" si="291"/>
        <v>63.303702335957055</v>
      </c>
      <c r="ED116" s="2">
        <f t="shared" si="292"/>
        <v>64.660673432646988</v>
      </c>
      <c r="EE116" s="2">
        <f t="shared" si="293"/>
        <v>64.807835704778782</v>
      </c>
      <c r="EF116" s="2">
        <f t="shared" si="294"/>
        <v>64.735987666370889</v>
      </c>
      <c r="EG116" s="2">
        <f t="shared" si="295"/>
        <v>64.665655240606441</v>
      </c>
      <c r="EH116" s="2">
        <f t="shared" si="296"/>
        <v>63.95000628032107</v>
      </c>
      <c r="EI116" s="2">
        <f t="shared" si="297"/>
        <v>65.279313670437503</v>
      </c>
      <c r="EJ116" s="2">
        <f t="shared" si="298"/>
        <v>68.259099613558874</v>
      </c>
      <c r="EK116" s="2">
        <f t="shared" si="299"/>
        <v>77.593793528805932</v>
      </c>
      <c r="EL116" s="2">
        <f t="shared" si="300"/>
        <v>70.817704840050013</v>
      </c>
      <c r="EM116" s="2">
        <f t="shared" si="301"/>
        <v>68.477808836193077</v>
      </c>
      <c r="EN116" s="2">
        <f t="shared" si="302"/>
        <v>69.045907652648097</v>
      </c>
      <c r="EO116" s="2">
        <f t="shared" si="303"/>
        <v>71.905433731211673</v>
      </c>
      <c r="EQ116" s="2">
        <f t="shared" si="304"/>
        <v>58.665795986489705</v>
      </c>
      <c r="ER116" s="2">
        <f t="shared" si="374"/>
        <v>62.208996551352307</v>
      </c>
      <c r="ES116" s="2">
        <f t="shared" si="374"/>
        <v>62.846542889018146</v>
      </c>
      <c r="ET116" s="2">
        <f t="shared" si="374"/>
        <v>64.409407386188931</v>
      </c>
      <c r="EU116" s="2">
        <f t="shared" si="374"/>
        <v>64.601536894982544</v>
      </c>
      <c r="EV116" s="2">
        <f t="shared" si="374"/>
        <v>64.941985593252824</v>
      </c>
      <c r="EW116" s="2">
        <f t="shared" si="374"/>
        <v>64.610454600169604</v>
      </c>
      <c r="EX116" s="2">
        <f t="shared" si="374"/>
        <v>63.800801229473521</v>
      </c>
      <c r="EY116" s="2">
        <f t="shared" si="374"/>
        <v>65.961464248069277</v>
      </c>
      <c r="EZ116" s="2">
        <f t="shared" si="374"/>
        <v>67.897896919284534</v>
      </c>
      <c r="FA116" s="2">
        <f t="shared" si="374"/>
        <v>76.340997045762919</v>
      </c>
      <c r="FB116" s="2">
        <f t="shared" si="374"/>
        <v>71.000347238314447</v>
      </c>
      <c r="FC116" s="2">
        <f t="shared" si="374"/>
        <v>69.376288104781054</v>
      </c>
      <c r="FD116" s="2">
        <f t="shared" si="374"/>
        <v>69.739870087003638</v>
      </c>
      <c r="FE116" s="2">
        <f t="shared" si="374"/>
        <v>72.116065430449211</v>
      </c>
      <c r="FG116" s="2">
        <f t="shared" si="306"/>
        <v>0.98495870050998968</v>
      </c>
      <c r="FH116" s="2">
        <f t="shared" si="375"/>
        <v>0.98953202077145752</v>
      </c>
      <c r="FI116" s="2">
        <f t="shared" si="375"/>
        <v>0.9876685890104403</v>
      </c>
      <c r="FJ116" s="2">
        <f t="shared" si="375"/>
        <v>0.98861235102236644</v>
      </c>
      <c r="FK116" s="2">
        <f t="shared" si="375"/>
        <v>0.98647498210092766</v>
      </c>
      <c r="FL116" s="2">
        <f t="shared" si="375"/>
        <v>0.98702961964219427</v>
      </c>
      <c r="FM116" s="2">
        <f t="shared" si="375"/>
        <v>0.98582931522600992</v>
      </c>
      <c r="FN116" s="2">
        <f t="shared" si="375"/>
        <v>0.98564197360446171</v>
      </c>
      <c r="FO116" s="2">
        <f t="shared" si="375"/>
        <v>0.98607377947335118</v>
      </c>
      <c r="FP116" s="2">
        <f t="shared" si="375"/>
        <v>0.98716092339950268</v>
      </c>
      <c r="FQ116" s="2">
        <f t="shared" si="375"/>
        <v>0.98517330290258576</v>
      </c>
      <c r="FR116" s="2">
        <f t="shared" si="375"/>
        <v>0.98645638128651847</v>
      </c>
      <c r="FS116" s="2">
        <f t="shared" si="375"/>
        <v>0.98684578190725769</v>
      </c>
      <c r="FT116" s="2">
        <f t="shared" si="375"/>
        <v>0.98549875453421876</v>
      </c>
      <c r="FU116" s="2">
        <f t="shared" si="375"/>
        <v>0.98378963395691832</v>
      </c>
      <c r="FW116" s="2">
        <f t="shared" si="324"/>
        <v>2.5510808380177757E-3</v>
      </c>
      <c r="FX116" s="2">
        <f t="shared" si="376"/>
        <v>2.8882335380315204E-3</v>
      </c>
      <c r="FY116" s="2">
        <f t="shared" si="377"/>
        <v>3.8337021198969405E-3</v>
      </c>
      <c r="FZ116" s="2">
        <f t="shared" si="378"/>
        <v>5.3668584496310862E-3</v>
      </c>
      <c r="GA116" s="2">
        <f t="shared" si="379"/>
        <v>5.1481241780166409E-3</v>
      </c>
      <c r="GB116" s="2">
        <f t="shared" si="380"/>
        <v>4.9996139505821512E-3</v>
      </c>
      <c r="GC116" s="2">
        <f t="shared" si="381"/>
        <v>5.3338552902885243E-3</v>
      </c>
      <c r="GD116" s="2">
        <f t="shared" si="382"/>
        <v>7.1804264714276584E-3</v>
      </c>
      <c r="GE116" s="2">
        <f t="shared" si="383"/>
        <v>7.1755162860010031E-3</v>
      </c>
      <c r="GF116" s="2">
        <f t="shared" si="384"/>
        <v>6.4424554977005975E-3</v>
      </c>
      <c r="GG116" s="2">
        <f t="shared" si="385"/>
        <v>5.2612784722240987E-3</v>
      </c>
      <c r="GH116" s="2">
        <f t="shared" si="386"/>
        <v>4.4522516089431086E-3</v>
      </c>
      <c r="GI116" s="2">
        <f t="shared" si="387"/>
        <v>3.8512516718705141E-3</v>
      </c>
      <c r="GJ116" s="2">
        <f t="shared" si="388"/>
        <v>2.9219118811114422E-3</v>
      </c>
      <c r="GK116" s="2">
        <f t="shared" si="389"/>
        <v>3.0515899879195517E-3</v>
      </c>
      <c r="GM116" s="86">
        <f t="shared" si="325"/>
        <v>2.1443645444576587E-17</v>
      </c>
      <c r="GN116" s="86">
        <f t="shared" si="390"/>
        <v>5.025745859553327E-30</v>
      </c>
      <c r="GO116" s="86">
        <f t="shared" si="391"/>
        <v>2.1994390139144274E-31</v>
      </c>
      <c r="GP116" s="86">
        <f t="shared" si="392"/>
        <v>3.1750943478776788E-40</v>
      </c>
      <c r="GQ116" s="86">
        <f t="shared" si="393"/>
        <v>2.3644337393229398E-37</v>
      </c>
      <c r="GR116" s="86">
        <f t="shared" si="394"/>
        <v>1.1781382264074572E-33</v>
      </c>
      <c r="GS116" s="86">
        <f t="shared" si="395"/>
        <v>1.5633767889381762E-37</v>
      </c>
      <c r="GT116" s="86">
        <f t="shared" si="396"/>
        <v>7.403035159316411E-45</v>
      </c>
      <c r="GU116" s="86">
        <f t="shared" si="397"/>
        <v>5.3810139129296584E-51</v>
      </c>
      <c r="GV116" s="86">
        <f t="shared" si="398"/>
        <v>5.3117118418704302E-56</v>
      </c>
      <c r="GW116" s="86">
        <f t="shared" si="399"/>
        <v>1.2219850536942479E-34</v>
      </c>
      <c r="GX116" s="86">
        <f t="shared" si="400"/>
        <v>3.5076395315827103E-46</v>
      </c>
      <c r="GY116" s="86">
        <f t="shared" si="401"/>
        <v>8.1447389881841622E-40</v>
      </c>
      <c r="GZ116" s="86">
        <f t="shared" si="402"/>
        <v>2.3972035694358021E-44</v>
      </c>
      <c r="HA116" s="86">
        <f t="shared" si="403"/>
        <v>3.1639617575449145E-47</v>
      </c>
      <c r="HC116" s="86">
        <f t="shared" si="326"/>
        <v>0.31759177788424181</v>
      </c>
      <c r="HD116" s="86">
        <f t="shared" si="404"/>
        <v>7.0073158221937368E-3</v>
      </c>
      <c r="HE116" s="86">
        <f t="shared" si="405"/>
        <v>2.5603534511057752E-3</v>
      </c>
      <c r="HF116" s="86">
        <f t="shared" si="406"/>
        <v>2.6937906244415926E-4</v>
      </c>
      <c r="HG116" s="86">
        <f t="shared" si="407"/>
        <v>1.7427076643954803E-4</v>
      </c>
      <c r="HH116" s="86">
        <f t="shared" si="408"/>
        <v>4.72943535240722E-4</v>
      </c>
      <c r="HI116" s="86">
        <f t="shared" si="409"/>
        <v>3.9428512527020271E-5</v>
      </c>
      <c r="HJ116" s="86">
        <f t="shared" si="410"/>
        <v>5.8705713308811174E-8</v>
      </c>
      <c r="HK116" s="86">
        <f t="shared" si="411"/>
        <v>1.210173350901884E-8</v>
      </c>
      <c r="HL116" s="86">
        <f t="shared" si="412"/>
        <v>7.4978801472216792E-11</v>
      </c>
      <c r="HM116" s="86">
        <f t="shared" si="413"/>
        <v>2.2385616183257695E-10</v>
      </c>
      <c r="HN116" s="86">
        <f t="shared" si="414"/>
        <v>1.5717663219267018E-7</v>
      </c>
      <c r="HO116" s="86">
        <f t="shared" si="415"/>
        <v>2.4975480670766047E-3</v>
      </c>
      <c r="HP116" s="86">
        <f t="shared" si="416"/>
        <v>6.3104492278333432E-4</v>
      </c>
      <c r="HQ116" s="86">
        <f t="shared" si="417"/>
        <v>2.6866274637329656E-5</v>
      </c>
      <c r="HS116" s="86">
        <f t="shared" si="327"/>
        <v>9.5632677920462336E-9</v>
      </c>
      <c r="HT116" s="86">
        <f t="shared" si="418"/>
        <v>3.0142917068835877E-8</v>
      </c>
      <c r="HU116" s="86">
        <f t="shared" si="419"/>
        <v>1.58982751954096E-8</v>
      </c>
      <c r="HV116" s="86">
        <f t="shared" si="420"/>
        <v>5.012001933714947E-7</v>
      </c>
      <c r="HW116" s="86">
        <f t="shared" si="421"/>
        <v>4.8759530134664915E-8</v>
      </c>
      <c r="HX116" s="86">
        <f t="shared" si="422"/>
        <v>3.0315660578586735E-8</v>
      </c>
      <c r="HY116" s="86">
        <f t="shared" si="423"/>
        <v>2.2959133173204295E-8</v>
      </c>
      <c r="HZ116" s="86">
        <f t="shared" si="424"/>
        <v>9.9996472406715968E-8</v>
      </c>
      <c r="IA116" s="86">
        <f t="shared" si="425"/>
        <v>2.6314839568145031E-7</v>
      </c>
      <c r="IB116" s="86">
        <f t="shared" si="426"/>
        <v>7.8034132644283354E-7</v>
      </c>
      <c r="IC116" s="86">
        <f t="shared" si="427"/>
        <v>3.3573214777505122E-8</v>
      </c>
      <c r="ID116" s="86">
        <f t="shared" si="428"/>
        <v>3.1114842074155022E-8</v>
      </c>
      <c r="IE116" s="86">
        <f t="shared" si="429"/>
        <v>5.3540846600626389E-9</v>
      </c>
      <c r="IF116" s="86">
        <f t="shared" si="430"/>
        <v>2.0324917561543681E-9</v>
      </c>
      <c r="IG116" s="86">
        <f t="shared" si="431"/>
        <v>1.1360021900879592E-7</v>
      </c>
      <c r="II116" s="86">
        <f t="shared" si="328"/>
        <v>7.5385123845714415E-54</v>
      </c>
      <c r="IJ116" s="86">
        <f t="shared" si="329"/>
        <v>1.0925121038161461E-58</v>
      </c>
      <c r="IK116" s="86">
        <f t="shared" si="330"/>
        <v>2.1616280108015118E-62</v>
      </c>
      <c r="IL116" s="86">
        <f t="shared" si="331"/>
        <v>8.2721181222075661E-52</v>
      </c>
      <c r="IM116" s="86">
        <f t="shared" si="332"/>
        <v>1.4004874187039324E-60</v>
      </c>
      <c r="IN116" s="86">
        <f t="shared" si="333"/>
        <v>1.2616441603210376E-62</v>
      </c>
      <c r="IO116" s="86">
        <f t="shared" si="334"/>
        <v>1.4879175326486886E-61</v>
      </c>
      <c r="IP116" s="86">
        <f t="shared" si="335"/>
        <v>4.4305413627236451E-59</v>
      </c>
      <c r="IQ116" s="86">
        <f t="shared" si="336"/>
        <v>1.618142693910026E-57</v>
      </c>
      <c r="IR116" s="86">
        <f t="shared" si="337"/>
        <v>4.4265437301950953E-52</v>
      </c>
      <c r="IS116" s="86">
        <f t="shared" si="338"/>
        <v>9.2781375917501031E-61</v>
      </c>
      <c r="IT116" s="86">
        <f t="shared" si="339"/>
        <v>4.5257805282753598E-62</v>
      </c>
      <c r="IU116" s="86">
        <f t="shared" si="340"/>
        <v>2.035873581375113E-62</v>
      </c>
      <c r="IV116" s="86">
        <f t="shared" si="341"/>
        <v>2.0925465248133819E-43</v>
      </c>
      <c r="IW116" s="86">
        <f t="shared" si="342"/>
        <v>3.3185139665461161E-25</v>
      </c>
      <c r="IY116" s="86">
        <f t="shared" si="343"/>
        <v>0.3175917874475096</v>
      </c>
      <c r="IZ116" s="86">
        <f t="shared" si="344"/>
        <v>7.0073459651108054E-3</v>
      </c>
      <c r="JA116" s="86">
        <f t="shared" si="345"/>
        <v>2.5603693493809706E-3</v>
      </c>
      <c r="JB116" s="86">
        <f t="shared" si="346"/>
        <v>2.6988026263753077E-4</v>
      </c>
      <c r="JC116" s="86">
        <f t="shared" si="347"/>
        <v>1.7431952596968269E-4</v>
      </c>
      <c r="JD116" s="86">
        <f t="shared" si="348"/>
        <v>4.729738509013006E-4</v>
      </c>
      <c r="JE116" s="86">
        <f t="shared" si="349"/>
        <v>3.9451471660193478E-5</v>
      </c>
      <c r="JF116" s="86">
        <f t="shared" si="350"/>
        <v>1.5870218571552713E-7</v>
      </c>
      <c r="JG116" s="86">
        <f t="shared" si="351"/>
        <v>2.7525012919046915E-7</v>
      </c>
      <c r="JH116" s="86">
        <f t="shared" si="352"/>
        <v>7.8041630524430573E-7</v>
      </c>
      <c r="JI116" s="86">
        <f t="shared" si="353"/>
        <v>3.3797070939337698E-8</v>
      </c>
      <c r="JJ116" s="86">
        <f t="shared" si="354"/>
        <v>1.882914742668252E-7</v>
      </c>
      <c r="JK116" s="86">
        <f t="shared" si="355"/>
        <v>2.4975534211612647E-3</v>
      </c>
      <c r="JL116" s="86">
        <f t="shared" si="356"/>
        <v>6.3104695527509049E-4</v>
      </c>
      <c r="JM116" s="86">
        <f t="shared" si="357"/>
        <v>2.6979874856338452E-5</v>
      </c>
    </row>
    <row r="117" spans="2:273" x14ac:dyDescent="0.25">
      <c r="B117" s="2">
        <v>90</v>
      </c>
      <c r="C117" s="37">
        <v>74.835999999999999</v>
      </c>
      <c r="D117" s="37">
        <v>62.482999999999997</v>
      </c>
      <c r="E117" s="37">
        <v>62.457999999999998</v>
      </c>
      <c r="F117" s="37">
        <v>65.271000000000001</v>
      </c>
      <c r="G117" s="37">
        <v>62.237000000000002</v>
      </c>
      <c r="H117" s="37">
        <v>63.712000000000003</v>
      </c>
      <c r="I117" s="37">
        <v>64.965999999999994</v>
      </c>
      <c r="J117" s="37">
        <v>63.982999999999997</v>
      </c>
      <c r="K117" s="37">
        <v>64.828000000000003</v>
      </c>
      <c r="L117" s="37">
        <v>68.224000000000004</v>
      </c>
      <c r="M117" s="37">
        <v>78.81</v>
      </c>
      <c r="N117" s="37">
        <v>69.828000000000003</v>
      </c>
      <c r="O117" s="37">
        <v>68.671999999999997</v>
      </c>
      <c r="P117" s="37">
        <v>67.143000000000001</v>
      </c>
      <c r="Q117" s="37">
        <v>69.527000000000001</v>
      </c>
      <c r="S117" s="4">
        <f t="shared" si="229"/>
        <v>80.20585618166848</v>
      </c>
      <c r="T117" s="4">
        <f t="shared" si="230"/>
        <v>62.820849052873626</v>
      </c>
      <c r="U117" s="4">
        <f t="shared" si="231"/>
        <v>63.462818060851596</v>
      </c>
      <c r="V117" s="4">
        <f t="shared" si="232"/>
        <v>64.737259380005639</v>
      </c>
      <c r="W117" s="4">
        <f t="shared" si="233"/>
        <v>64.978510016735768</v>
      </c>
      <c r="X117" s="4">
        <f t="shared" si="234"/>
        <v>64.92962029100606</v>
      </c>
      <c r="Y117" s="4">
        <f t="shared" si="235"/>
        <v>64.802452399340879</v>
      </c>
      <c r="Z117" s="4">
        <f t="shared" si="236"/>
        <v>64.080365707218391</v>
      </c>
      <c r="AA117" s="4">
        <f t="shared" si="237"/>
        <v>65.483769081514524</v>
      </c>
      <c r="AB117" s="4">
        <f t="shared" si="238"/>
        <v>68.453621090867003</v>
      </c>
      <c r="AC117" s="4">
        <f t="shared" si="239"/>
        <v>77.58777017124892</v>
      </c>
      <c r="AD117" s="4">
        <f t="shared" si="240"/>
        <v>70.94701418779303</v>
      </c>
      <c r="AE117" s="4">
        <f t="shared" si="241"/>
        <v>68.625241870090804</v>
      </c>
      <c r="AF117" s="4">
        <f t="shared" si="242"/>
        <v>69.241664379991292</v>
      </c>
      <c r="AG117" s="4">
        <f t="shared" si="243"/>
        <v>72.009587796923199</v>
      </c>
      <c r="AI117" s="4">
        <f t="shared" si="244"/>
        <v>-5.3698561816684816</v>
      </c>
      <c r="AJ117" s="4">
        <f t="shared" si="245"/>
        <v>-0.33784905287362932</v>
      </c>
      <c r="AK117" s="4">
        <f t="shared" si="246"/>
        <v>-1.0048180608515977</v>
      </c>
      <c r="AL117" s="4">
        <f t="shared" si="247"/>
        <v>0.53374061999436151</v>
      </c>
      <c r="AM117" s="4">
        <f t="shared" si="248"/>
        <v>-2.7415100167357664</v>
      </c>
      <c r="AN117" s="4">
        <f t="shared" si="249"/>
        <v>-1.2176202910060567</v>
      </c>
      <c r="AO117" s="4">
        <f t="shared" si="250"/>
        <v>0.16354760065911478</v>
      </c>
      <c r="AP117" s="4">
        <f t="shared" si="251"/>
        <v>-9.7365707218393993E-2</v>
      </c>
      <c r="AQ117" s="4">
        <f t="shared" si="252"/>
        <v>-0.65576908151452074</v>
      </c>
      <c r="AR117" s="4">
        <f t="shared" si="253"/>
        <v>-0.22962109086699911</v>
      </c>
      <c r="AS117" s="4">
        <f t="shared" si="254"/>
        <v>1.2222298287510824</v>
      </c>
      <c r="AT117" s="4">
        <f t="shared" si="255"/>
        <v>-1.1190141877930273</v>
      </c>
      <c r="AU117" s="4">
        <f t="shared" si="256"/>
        <v>4.6758129909193258E-2</v>
      </c>
      <c r="AV117" s="4">
        <f t="shared" si="358"/>
        <v>-2.0986643799912912</v>
      </c>
      <c r="AW117" s="4">
        <f t="shared" si="358"/>
        <v>-2.4825877969231982</v>
      </c>
      <c r="AY117" s="2">
        <f t="shared" si="308"/>
        <v>59.395504768493694</v>
      </c>
      <c r="AZ117" s="2">
        <f t="shared" si="359"/>
        <v>62.732221615842327</v>
      </c>
      <c r="BA117" s="2">
        <f t="shared" si="360"/>
        <v>63.441489261012485</v>
      </c>
      <c r="BB117" s="2">
        <f t="shared" si="361"/>
        <v>64.735912272971433</v>
      </c>
      <c r="BC117" s="2">
        <f t="shared" si="362"/>
        <v>64.977865752991917</v>
      </c>
      <c r="BD117" s="2">
        <f t="shared" si="363"/>
        <v>64.92761887634984</v>
      </c>
      <c r="BE117" s="2">
        <f t="shared" si="364"/>
        <v>64.802355109828483</v>
      </c>
      <c r="BF117" s="2">
        <f t="shared" si="365"/>
        <v>64.080317571366237</v>
      </c>
      <c r="BG117" s="2">
        <f t="shared" si="366"/>
        <v>65.483635026120083</v>
      </c>
      <c r="BH117" s="2">
        <f t="shared" si="367"/>
        <v>68.453292026814395</v>
      </c>
      <c r="BI117" s="2">
        <f t="shared" si="368"/>
        <v>77.587752594449128</v>
      </c>
      <c r="BJ117" s="2">
        <f t="shared" si="369"/>
        <v>70.946993451449501</v>
      </c>
      <c r="BK117" s="2">
        <f t="shared" si="370"/>
        <v>68.606611869723082</v>
      </c>
      <c r="BL117" s="2">
        <f t="shared" si="371"/>
        <v>69.239139759826571</v>
      </c>
      <c r="BM117" s="2">
        <f t="shared" si="372"/>
        <v>72.009318305069854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62.482999999999997</v>
      </c>
      <c r="CG117" s="2">
        <f t="shared" si="311"/>
        <v>62.457999999999998</v>
      </c>
      <c r="CH117" s="2">
        <f t="shared" si="312"/>
        <v>65.271000000000001</v>
      </c>
      <c r="CI117" s="2">
        <f t="shared" si="313"/>
        <v>62.237000000000002</v>
      </c>
      <c r="CJ117" s="2">
        <f t="shared" si="314"/>
        <v>63.712000000000003</v>
      </c>
      <c r="CK117" s="2">
        <f t="shared" si="315"/>
        <v>64.965999999999994</v>
      </c>
      <c r="CL117" s="2">
        <f t="shared" si="316"/>
        <v>63.982999999999997</v>
      </c>
      <c r="CM117" s="2">
        <f t="shared" si="317"/>
        <v>64.828000000000003</v>
      </c>
      <c r="CN117" s="2">
        <f t="shared" si="318"/>
        <v>68.224000000000004</v>
      </c>
      <c r="CO117" s="2">
        <f t="shared" si="319"/>
        <v>78.81</v>
      </c>
      <c r="CP117" s="2">
        <f t="shared" si="320"/>
        <v>69.828000000000003</v>
      </c>
      <c r="CQ117" s="2">
        <f t="shared" si="321"/>
        <v>68.671999999999997</v>
      </c>
      <c r="CR117" s="2">
        <f t="shared" si="322"/>
        <v>67.143000000000001</v>
      </c>
      <c r="CS117" s="2">
        <f t="shared" si="323"/>
        <v>69.527000000000001</v>
      </c>
      <c r="CU117" s="2" t="str">
        <f t="shared" si="273"/>
        <v/>
      </c>
      <c r="CV117" s="2">
        <f t="shared" si="274"/>
        <v>62.482999999999997</v>
      </c>
      <c r="CW117" s="2">
        <f t="shared" si="275"/>
        <v>62.457999999999998</v>
      </c>
      <c r="CX117" s="2">
        <f t="shared" si="276"/>
        <v>65.271000000000001</v>
      </c>
      <c r="CY117" s="2">
        <f t="shared" si="277"/>
        <v>62.237000000000002</v>
      </c>
      <c r="CZ117" s="2">
        <f t="shared" si="278"/>
        <v>63.712000000000003</v>
      </c>
      <c r="DA117" s="2">
        <f t="shared" si="279"/>
        <v>64.965999999999994</v>
      </c>
      <c r="DB117" s="2">
        <f t="shared" si="280"/>
        <v>63.982999999999997</v>
      </c>
      <c r="DC117" s="2">
        <f t="shared" si="281"/>
        <v>64.828000000000003</v>
      </c>
      <c r="DD117" s="2">
        <f t="shared" si="282"/>
        <v>68.224000000000004</v>
      </c>
      <c r="DE117" s="2">
        <f t="shared" si="283"/>
        <v>78.81</v>
      </c>
      <c r="DF117" s="2">
        <f t="shared" si="284"/>
        <v>69.828000000000003</v>
      </c>
      <c r="DG117" s="2">
        <f t="shared" si="285"/>
        <v>68.671999999999997</v>
      </c>
      <c r="DH117" s="2">
        <f t="shared" si="286"/>
        <v>67.143000000000001</v>
      </c>
      <c r="DI117" s="2">
        <f t="shared" si="287"/>
        <v>69.527000000000001</v>
      </c>
      <c r="DK117" s="2">
        <f t="shared" si="288"/>
        <v>75.91172666868016</v>
      </c>
      <c r="DL117" s="2">
        <f t="shared" si="373"/>
        <v>83.336125775978417</v>
      </c>
      <c r="DM117" s="2">
        <f t="shared" si="373"/>
        <v>85.15188390414707</v>
      </c>
      <c r="DN117" s="2">
        <f t="shared" si="373"/>
        <v>83.259855440900552</v>
      </c>
      <c r="DO117" s="2">
        <f t="shared" si="373"/>
        <v>87.692977477477484</v>
      </c>
      <c r="DP117" s="2">
        <f t="shared" si="373"/>
        <v>86.293634234234247</v>
      </c>
      <c r="DQ117" s="2">
        <f t="shared" si="373"/>
        <v>82.999117760617764</v>
      </c>
      <c r="DR117" s="2">
        <f t="shared" si="373"/>
        <v>84.22585918003567</v>
      </c>
      <c r="DS117" s="2">
        <f t="shared" si="373"/>
        <v>85.965926203208568</v>
      </c>
      <c r="DT117" s="2">
        <f t="shared" si="373"/>
        <v>94.691356302521015</v>
      </c>
      <c r="DU117" s="2">
        <f t="shared" si="373"/>
        <v>101.23555483870967</v>
      </c>
      <c r="DV117" s="2">
        <f t="shared" si="373"/>
        <v>92.298044444444443</v>
      </c>
      <c r="DW117" s="2">
        <f t="shared" si="373"/>
        <v>86.514545573913978</v>
      </c>
      <c r="DX117" s="2">
        <f t="shared" si="373"/>
        <v>88.657511077158134</v>
      </c>
      <c r="DY117" s="2">
        <f t="shared" si="373"/>
        <v>83.174210307749348</v>
      </c>
      <c r="EA117" s="2">
        <f t="shared" si="228"/>
        <v>59.167102795698931</v>
      </c>
      <c r="EB117" s="2">
        <f t="shared" si="290"/>
        <v>62.534680108014427</v>
      </c>
      <c r="EC117" s="2">
        <f t="shared" si="291"/>
        <v>63.19611146112581</v>
      </c>
      <c r="ED117" s="2">
        <f t="shared" si="292"/>
        <v>64.542725827771591</v>
      </c>
      <c r="EE117" s="2">
        <f t="shared" si="293"/>
        <v>64.694955000633769</v>
      </c>
      <c r="EF117" s="2">
        <f t="shared" si="294"/>
        <v>64.670487488908591</v>
      </c>
      <c r="EG117" s="2">
        <f t="shared" si="295"/>
        <v>64.564131530158193</v>
      </c>
      <c r="EH117" s="2">
        <f t="shared" si="296"/>
        <v>63.813782517420833</v>
      </c>
      <c r="EI117" s="2">
        <f t="shared" si="297"/>
        <v>65.214637603925311</v>
      </c>
      <c r="EJ117" s="2">
        <f t="shared" si="298"/>
        <v>68.144411961882525</v>
      </c>
      <c r="EK117" s="2">
        <f t="shared" si="299"/>
        <v>77.269921680918785</v>
      </c>
      <c r="EL117" s="2">
        <f t="shared" si="300"/>
        <v>70.678806541563233</v>
      </c>
      <c r="EM117" s="2">
        <f t="shared" si="301"/>
        <v>68.385328193832592</v>
      </c>
      <c r="EN117" s="2">
        <f t="shared" si="302"/>
        <v>68.976499974375017</v>
      </c>
      <c r="EO117" s="2">
        <f t="shared" si="303"/>
        <v>71.840919929806105</v>
      </c>
      <c r="EQ117" s="2">
        <f t="shared" si="304"/>
        <v>58.594138346994747</v>
      </c>
      <c r="ER117" s="2">
        <f t="shared" si="374"/>
        <v>62.145825141239911</v>
      </c>
      <c r="ES117" s="2">
        <f t="shared" si="374"/>
        <v>62.764561317014369</v>
      </c>
      <c r="ET117" s="2">
        <f t="shared" si="374"/>
        <v>64.304991461171454</v>
      </c>
      <c r="EU117" s="2">
        <f t="shared" si="374"/>
        <v>64.498748283198367</v>
      </c>
      <c r="EV117" s="2">
        <f t="shared" si="374"/>
        <v>64.86324510562018</v>
      </c>
      <c r="EW117" s="2">
        <f t="shared" si="374"/>
        <v>64.508658163032663</v>
      </c>
      <c r="EX117" s="2">
        <f t="shared" si="374"/>
        <v>63.674914270926052</v>
      </c>
      <c r="EY117" s="2">
        <f t="shared" si="374"/>
        <v>65.865177627177161</v>
      </c>
      <c r="EZ117" s="2">
        <f t="shared" si="374"/>
        <v>67.815828247800169</v>
      </c>
      <c r="FA117" s="2">
        <f t="shared" si="374"/>
        <v>76.115159325334673</v>
      </c>
      <c r="FB117" s="2">
        <f t="shared" si="374"/>
        <v>70.848704635573455</v>
      </c>
      <c r="FC117" s="2">
        <f t="shared" si="374"/>
        <v>69.223765151940711</v>
      </c>
      <c r="FD117" s="2">
        <f t="shared" si="374"/>
        <v>69.60721015906077</v>
      </c>
      <c r="FE117" s="2">
        <f t="shared" si="374"/>
        <v>72.02248822632022</v>
      </c>
      <c r="FG117" s="2">
        <f t="shared" si="306"/>
        <v>0.98626399261532671</v>
      </c>
      <c r="FH117" s="2">
        <f t="shared" si="375"/>
        <v>0.99044428801013973</v>
      </c>
      <c r="FI117" s="2">
        <f t="shared" si="375"/>
        <v>0.98874140359245111</v>
      </c>
      <c r="FJ117" s="2">
        <f t="shared" si="375"/>
        <v>0.98960392393673946</v>
      </c>
      <c r="FK117" s="2">
        <f t="shared" si="375"/>
        <v>0.98765034029962651</v>
      </c>
      <c r="FL117" s="2">
        <f t="shared" si="375"/>
        <v>0.98815735707275376</v>
      </c>
      <c r="FM117" s="2">
        <f t="shared" si="375"/>
        <v>0.98706004748967091</v>
      </c>
      <c r="FN117" s="2">
        <f t="shared" si="375"/>
        <v>0.98688876020165106</v>
      </c>
      <c r="FO117" s="2">
        <f t="shared" si="375"/>
        <v>0.98728355374893606</v>
      </c>
      <c r="FP117" s="2">
        <f t="shared" si="375"/>
        <v>0.98827737993413667</v>
      </c>
      <c r="FQ117" s="2">
        <f t="shared" si="375"/>
        <v>0.98646022770228214</v>
      </c>
      <c r="FR117" s="2">
        <f t="shared" si="375"/>
        <v>0.98763333567868172</v>
      </c>
      <c r="FS117" s="2">
        <f t="shared" si="375"/>
        <v>0.98798930899878989</v>
      </c>
      <c r="FT117" s="2">
        <f t="shared" si="375"/>
        <v>0.98675781054741063</v>
      </c>
      <c r="FU117" s="2">
        <f t="shared" si="375"/>
        <v>0.98519485333768264</v>
      </c>
      <c r="FW117" s="2">
        <f t="shared" si="324"/>
        <v>2.7965162266273789E-3</v>
      </c>
      <c r="FX117" s="2">
        <f t="shared" si="376"/>
        <v>3.1660028881716328E-3</v>
      </c>
      <c r="FY117" s="2">
        <f t="shared" si="377"/>
        <v>4.2020165907078622E-3</v>
      </c>
      <c r="FZ117" s="2">
        <f t="shared" si="378"/>
        <v>5.8815978697002308E-3</v>
      </c>
      <c r="GA117" s="2">
        <f t="shared" si="379"/>
        <v>5.6420036320843697E-3</v>
      </c>
      <c r="GB117" s="2">
        <f t="shared" si="380"/>
        <v>5.4793247132039341E-3</v>
      </c>
      <c r="GC117" s="2">
        <f t="shared" si="381"/>
        <v>5.845447955359029E-3</v>
      </c>
      <c r="GD117" s="2">
        <f t="shared" si="382"/>
        <v>7.8677306583757513E-3</v>
      </c>
      <c r="GE117" s="2">
        <f t="shared" si="383"/>
        <v>7.8623541962854933E-3</v>
      </c>
      <c r="GF117" s="2">
        <f t="shared" si="384"/>
        <v>7.0596240277543219E-3</v>
      </c>
      <c r="GG117" s="2">
        <f t="shared" si="385"/>
        <v>5.7659503399857615E-3</v>
      </c>
      <c r="GH117" s="2">
        <f t="shared" si="386"/>
        <v>4.8797007608907036E-3</v>
      </c>
      <c r="GI117" s="2">
        <f t="shared" si="387"/>
        <v>4.2212450326035303E-3</v>
      </c>
      <c r="GJ117" s="2">
        <f t="shared" si="388"/>
        <v>3.2029097659048633E-3</v>
      </c>
      <c r="GK117" s="2">
        <f t="shared" si="389"/>
        <v>3.3450170724994717E-3</v>
      </c>
      <c r="GM117" s="86">
        <f t="shared" si="325"/>
        <v>1.0660584701366026E-18</v>
      </c>
      <c r="GN117" s="86">
        <f t="shared" si="390"/>
        <v>5.3659887293876241E-32</v>
      </c>
      <c r="GO117" s="86">
        <f t="shared" si="391"/>
        <v>2.0810039664247244E-33</v>
      </c>
      <c r="GP117" s="86">
        <f t="shared" si="392"/>
        <v>7.5087978547885336E-43</v>
      </c>
      <c r="GQ117" s="86">
        <f t="shared" si="393"/>
        <v>8.8683887608692182E-40</v>
      </c>
      <c r="GR117" s="86">
        <f t="shared" si="394"/>
        <v>8.5305337966639047E-36</v>
      </c>
      <c r="GS117" s="86">
        <f t="shared" si="395"/>
        <v>5.3687308881440559E-40</v>
      </c>
      <c r="GT117" s="86">
        <f t="shared" si="396"/>
        <v>9.7734655852378802E-48</v>
      </c>
      <c r="GU117" s="86">
        <f t="shared" si="397"/>
        <v>2.9359805939330886E-54</v>
      </c>
      <c r="GV117" s="86">
        <f t="shared" si="398"/>
        <v>1.4302517442182755E-59</v>
      </c>
      <c r="GW117" s="86">
        <f t="shared" si="399"/>
        <v>8.6298228873987208E-37</v>
      </c>
      <c r="GX117" s="86">
        <f t="shared" si="400"/>
        <v>3.3439695850736129E-49</v>
      </c>
      <c r="GY117" s="86">
        <f t="shared" si="401"/>
        <v>1.8934657501731195E-42</v>
      </c>
      <c r="GZ117" s="86">
        <f t="shared" si="402"/>
        <v>3.2646799878509295E-47</v>
      </c>
      <c r="HA117" s="86">
        <f t="shared" si="403"/>
        <v>3.0541357380082896E-50</v>
      </c>
      <c r="HC117" s="86">
        <f t="shared" si="326"/>
        <v>0.21084368557695776</v>
      </c>
      <c r="HD117" s="86">
        <f t="shared" si="404"/>
        <v>1.9934790392976921E-3</v>
      </c>
      <c r="HE117" s="86">
        <f t="shared" si="405"/>
        <v>6.6526943430510622E-4</v>
      </c>
      <c r="HF117" s="86">
        <f t="shared" si="406"/>
        <v>4.0218859056035258E-5</v>
      </c>
      <c r="HG117" s="86">
        <f t="shared" si="407"/>
        <v>2.3081085189035247E-5</v>
      </c>
      <c r="HH117" s="86">
        <f t="shared" si="408"/>
        <v>9.2041683842008826E-5</v>
      </c>
      <c r="HI117" s="86">
        <f t="shared" si="409"/>
        <v>3.5802934106230409E-6</v>
      </c>
      <c r="HJ117" s="86">
        <f t="shared" si="410"/>
        <v>1.8466957337495885E-9</v>
      </c>
      <c r="HK117" s="86">
        <f t="shared" si="411"/>
        <v>3.2924790968290607E-10</v>
      </c>
      <c r="HL117" s="86">
        <f t="shared" si="412"/>
        <v>6.4542271426859863E-13</v>
      </c>
      <c r="HM117" s="86">
        <f t="shared" si="413"/>
        <v>1.7214703301457952E-12</v>
      </c>
      <c r="HN117" s="86">
        <f t="shared" si="414"/>
        <v>2.8976311593896597E-9</v>
      </c>
      <c r="HO117" s="86">
        <f t="shared" si="415"/>
        <v>5.0193795591420808E-4</v>
      </c>
      <c r="HP117" s="86">
        <f t="shared" si="416"/>
        <v>7.6370652809737869E-5</v>
      </c>
      <c r="HQ117" s="86">
        <f t="shared" si="417"/>
        <v>2.0099539624430756E-6</v>
      </c>
      <c r="HS117" s="86">
        <f t="shared" si="327"/>
        <v>2.376414484910739E-8</v>
      </c>
      <c r="HT117" s="86">
        <f t="shared" si="418"/>
        <v>7.7085610086392286E-8</v>
      </c>
      <c r="HU117" s="86">
        <f t="shared" si="419"/>
        <v>4.4838715035603475E-8</v>
      </c>
      <c r="HV117" s="86">
        <f t="shared" si="420"/>
        <v>1.2293315280973544E-6</v>
      </c>
      <c r="HW117" s="86">
        <f t="shared" si="421"/>
        <v>1.3825563692108424E-7</v>
      </c>
      <c r="HX117" s="86">
        <f t="shared" si="422"/>
        <v>8.8346203078989155E-8</v>
      </c>
      <c r="HY117" s="86">
        <f t="shared" si="423"/>
        <v>6.7760271168944887E-8</v>
      </c>
      <c r="HZ117" s="86">
        <f t="shared" si="424"/>
        <v>2.9236251074881948E-7</v>
      </c>
      <c r="IA117" s="86">
        <f t="shared" si="425"/>
        <v>7.3295893789816475E-7</v>
      </c>
      <c r="IB117" s="86">
        <f t="shared" si="426"/>
        <v>1.9518710685493817E-6</v>
      </c>
      <c r="IC117" s="86">
        <f t="shared" si="427"/>
        <v>9.6920444741561033E-8</v>
      </c>
      <c r="ID117" s="86">
        <f t="shared" si="428"/>
        <v>8.8154299693136506E-8</v>
      </c>
      <c r="IE117" s="86">
        <f t="shared" si="429"/>
        <v>1.5615392101786362E-8</v>
      </c>
      <c r="IF117" s="86">
        <f t="shared" si="430"/>
        <v>6.0553286889502368E-9</v>
      </c>
      <c r="IG117" s="86">
        <f t="shared" si="431"/>
        <v>2.7123469940351371E-7</v>
      </c>
      <c r="II117" s="86">
        <f t="shared" si="328"/>
        <v>2.960399647140695E-52</v>
      </c>
      <c r="IJ117" s="86">
        <f t="shared" si="329"/>
        <v>6.5598704392969824E-57</v>
      </c>
      <c r="IK117" s="86">
        <f t="shared" si="330"/>
        <v>2.1116605663091464E-60</v>
      </c>
      <c r="IL117" s="86">
        <f t="shared" si="331"/>
        <v>4.6400380722382946E-50</v>
      </c>
      <c r="IM117" s="86">
        <f t="shared" si="332"/>
        <v>1.5292140789522026E-58</v>
      </c>
      <c r="IN117" s="86">
        <f t="shared" si="333"/>
        <v>1.5783422014828389E-60</v>
      </c>
      <c r="IO117" s="86">
        <f t="shared" si="334"/>
        <v>1.8130740503383823E-59</v>
      </c>
      <c r="IP117" s="86">
        <f t="shared" si="335"/>
        <v>5.8404022925953077E-57</v>
      </c>
      <c r="IQ117" s="86">
        <f t="shared" si="336"/>
        <v>1.8667579148785978E-55</v>
      </c>
      <c r="IR117" s="86">
        <f t="shared" si="337"/>
        <v>2.9374084861979011E-50</v>
      </c>
      <c r="IS117" s="86">
        <f t="shared" si="338"/>
        <v>1.0478003870554903E-58</v>
      </c>
      <c r="IT117" s="86">
        <f t="shared" si="339"/>
        <v>4.8923353925398256E-60</v>
      </c>
      <c r="IU117" s="86">
        <f t="shared" si="340"/>
        <v>2.0002092742754994E-60</v>
      </c>
      <c r="IV117" s="86">
        <f t="shared" si="341"/>
        <v>4.225843154893202E-42</v>
      </c>
      <c r="IW117" s="86">
        <f t="shared" si="342"/>
        <v>1.8417093886752869E-24</v>
      </c>
      <c r="IY117" s="86">
        <f t="shared" si="343"/>
        <v>0.21084370934110261</v>
      </c>
      <c r="IZ117" s="86">
        <f t="shared" si="344"/>
        <v>1.9935561249077786E-3</v>
      </c>
      <c r="JA117" s="86">
        <f t="shared" si="345"/>
        <v>6.6531427302014183E-4</v>
      </c>
      <c r="JB117" s="86">
        <f t="shared" si="346"/>
        <v>4.1448190584132609E-5</v>
      </c>
      <c r="JC117" s="86">
        <f t="shared" si="347"/>
        <v>2.3219340825956331E-5</v>
      </c>
      <c r="JD117" s="86">
        <f t="shared" si="348"/>
        <v>9.213003004508781E-5</v>
      </c>
      <c r="JE117" s="86">
        <f t="shared" si="349"/>
        <v>3.6480536817919858E-6</v>
      </c>
      <c r="JF117" s="86">
        <f t="shared" si="350"/>
        <v>2.9420920648256909E-7</v>
      </c>
      <c r="JG117" s="86">
        <f t="shared" si="351"/>
        <v>7.3328818580784767E-7</v>
      </c>
      <c r="JH117" s="86">
        <f t="shared" si="352"/>
        <v>1.9518717139720962E-6</v>
      </c>
      <c r="JI117" s="86">
        <f t="shared" si="353"/>
        <v>9.6922166211891174E-8</v>
      </c>
      <c r="JJ117" s="86">
        <f t="shared" si="354"/>
        <v>9.1051930852526166E-8</v>
      </c>
      <c r="JK117" s="86">
        <f t="shared" si="355"/>
        <v>5.0195357130630985E-4</v>
      </c>
      <c r="JL117" s="86">
        <f t="shared" si="356"/>
        <v>7.6376708138426819E-5</v>
      </c>
      <c r="JM117" s="86">
        <f t="shared" si="357"/>
        <v>2.2811886618465892E-6</v>
      </c>
    </row>
    <row r="118" spans="2:273" x14ac:dyDescent="0.25">
      <c r="B118" s="2">
        <v>91</v>
      </c>
      <c r="C118" s="37">
        <v>61.933999999999997</v>
      </c>
      <c r="D118" s="37">
        <v>62.466999999999999</v>
      </c>
      <c r="E118" s="37">
        <v>61.441000000000003</v>
      </c>
      <c r="F118" s="37">
        <v>63.914999999999999</v>
      </c>
      <c r="G118" s="37">
        <v>64.39</v>
      </c>
      <c r="H118" s="37">
        <v>64.525000000000006</v>
      </c>
      <c r="I118" s="37">
        <v>64.016999999999996</v>
      </c>
      <c r="J118" s="37">
        <v>62.137999999999998</v>
      </c>
      <c r="K118" s="37">
        <v>63.19</v>
      </c>
      <c r="L118" s="37">
        <v>68.585999999999999</v>
      </c>
      <c r="M118" s="37">
        <v>75.655000000000001</v>
      </c>
      <c r="N118" s="37">
        <v>71.016999999999996</v>
      </c>
      <c r="O118" s="37">
        <v>68.155000000000001</v>
      </c>
      <c r="P118" s="37">
        <v>66.221999999999994</v>
      </c>
      <c r="Q118" s="37">
        <v>69.691000000000003</v>
      </c>
      <c r="S118" s="4">
        <f t="shared" si="229"/>
        <v>70.013343302388904</v>
      </c>
      <c r="T118" s="4">
        <f t="shared" si="230"/>
        <v>62.651885342781519</v>
      </c>
      <c r="U118" s="4">
        <f t="shared" si="231"/>
        <v>63.319166004126402</v>
      </c>
      <c r="V118" s="4">
        <f t="shared" si="232"/>
        <v>64.60377236364323</v>
      </c>
      <c r="W118" s="4">
        <f t="shared" si="233"/>
        <v>64.843947378150219</v>
      </c>
      <c r="X118" s="4">
        <f t="shared" si="234"/>
        <v>64.842904708450988</v>
      </c>
      <c r="Y118" s="4">
        <f t="shared" si="235"/>
        <v>64.683250224281124</v>
      </c>
      <c r="Z118" s="4">
        <f t="shared" si="236"/>
        <v>63.924452352344623</v>
      </c>
      <c r="AA118" s="4">
        <f t="shared" si="237"/>
        <v>65.399411471611032</v>
      </c>
      <c r="AB118" s="4">
        <f t="shared" si="238"/>
        <v>68.315783046580293</v>
      </c>
      <c r="AC118" s="4">
        <f t="shared" si="239"/>
        <v>77.243410321898807</v>
      </c>
      <c r="AD118" s="4">
        <f t="shared" si="240"/>
        <v>70.789248379328711</v>
      </c>
      <c r="AE118" s="4">
        <f t="shared" si="241"/>
        <v>68.500372005014071</v>
      </c>
      <c r="AF118" s="4">
        <f t="shared" si="242"/>
        <v>69.150692901736051</v>
      </c>
      <c r="AG118" s="4">
        <f t="shared" si="243"/>
        <v>71.932969850654672</v>
      </c>
      <c r="AI118" s="4">
        <f t="shared" si="244"/>
        <v>-8.0793433023889065</v>
      </c>
      <c r="AJ118" s="4">
        <f t="shared" si="245"/>
        <v>-0.18488534278152002</v>
      </c>
      <c r="AK118" s="4">
        <f t="shared" si="246"/>
        <v>-1.878166004126399</v>
      </c>
      <c r="AL118" s="4">
        <f t="shared" si="247"/>
        <v>-0.68877236364323124</v>
      </c>
      <c r="AM118" s="4">
        <f t="shared" si="248"/>
        <v>-0.45394737815021813</v>
      </c>
      <c r="AN118" s="4">
        <f t="shared" si="249"/>
        <v>-0.31790470845098184</v>
      </c>
      <c r="AO118" s="4">
        <f t="shared" si="250"/>
        <v>-0.66625022428112857</v>
      </c>
      <c r="AP118" s="4">
        <f t="shared" si="251"/>
        <v>-1.7864523523446252</v>
      </c>
      <c r="AQ118" s="4">
        <f t="shared" si="252"/>
        <v>-2.209411471611034</v>
      </c>
      <c r="AR118" s="4">
        <f t="shared" si="253"/>
        <v>0.27021695341970542</v>
      </c>
      <c r="AS118" s="4">
        <f t="shared" si="254"/>
        <v>-1.5884103218988059</v>
      </c>
      <c r="AT118" s="4">
        <f t="shared" si="255"/>
        <v>0.22775162067128463</v>
      </c>
      <c r="AU118" s="4">
        <f t="shared" si="256"/>
        <v>-0.34537200501407028</v>
      </c>
      <c r="AV118" s="4">
        <f t="shared" si="358"/>
        <v>-2.9286929017360563</v>
      </c>
      <c r="AW118" s="4">
        <f t="shared" si="358"/>
        <v>-2.2419698506546695</v>
      </c>
      <c r="AY118" s="2">
        <f t="shared" si="308"/>
        <v>59.282206820858086</v>
      </c>
      <c r="AZ118" s="2">
        <f t="shared" si="359"/>
        <v>62.634579173001519</v>
      </c>
      <c r="BA118" s="2">
        <f t="shared" si="360"/>
        <v>63.315505704304272</v>
      </c>
      <c r="BB118" s="2">
        <f t="shared" si="361"/>
        <v>64.603426308158276</v>
      </c>
      <c r="BC118" s="2">
        <f t="shared" si="362"/>
        <v>64.843856108964047</v>
      </c>
      <c r="BD118" s="2">
        <f t="shared" si="363"/>
        <v>64.842632661954028</v>
      </c>
      <c r="BE118" s="2">
        <f t="shared" si="364"/>
        <v>64.68321953413691</v>
      </c>
      <c r="BF118" s="2">
        <f t="shared" si="365"/>
        <v>63.924321848787706</v>
      </c>
      <c r="BG118" s="2">
        <f t="shared" si="366"/>
        <v>65.399064886205849</v>
      </c>
      <c r="BH118" s="2">
        <f t="shared" si="367"/>
        <v>68.31501400659937</v>
      </c>
      <c r="BI118" s="2">
        <f t="shared" si="368"/>
        <v>77.243362948163451</v>
      </c>
      <c r="BJ118" s="2">
        <f t="shared" si="369"/>
        <v>70.789193604510842</v>
      </c>
      <c r="BK118" s="2">
        <f t="shared" si="370"/>
        <v>68.497987594982192</v>
      </c>
      <c r="BL118" s="2">
        <f t="shared" si="371"/>
        <v>69.150508553516588</v>
      </c>
      <c r="BM118" s="2">
        <f t="shared" si="372"/>
        <v>71.932425669759823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62.466999999999999</v>
      </c>
      <c r="CG118" s="2">
        <f t="shared" si="311"/>
        <v>61.441000000000003</v>
      </c>
      <c r="CH118" s="2">
        <f t="shared" si="312"/>
        <v>63.914999999999999</v>
      </c>
      <c r="CI118" s="2">
        <f t="shared" si="313"/>
        <v>64.39</v>
      </c>
      <c r="CJ118" s="2">
        <f t="shared" si="314"/>
        <v>64.525000000000006</v>
      </c>
      <c r="CK118" s="2">
        <f t="shared" si="315"/>
        <v>64.016999999999996</v>
      </c>
      <c r="CL118" s="2">
        <f t="shared" si="316"/>
        <v>62.137999999999998</v>
      </c>
      <c r="CM118" s="2">
        <f t="shared" si="317"/>
        <v>63.19</v>
      </c>
      <c r="CN118" s="2">
        <f t="shared" si="318"/>
        <v>68.585999999999999</v>
      </c>
      <c r="CO118" s="2">
        <f t="shared" si="319"/>
        <v>75.655000000000001</v>
      </c>
      <c r="CP118" s="2">
        <f t="shared" si="320"/>
        <v>71.016999999999996</v>
      </c>
      <c r="CQ118" s="2">
        <f t="shared" si="321"/>
        <v>68.155000000000001</v>
      </c>
      <c r="CR118" s="2">
        <f t="shared" si="322"/>
        <v>66.221999999999994</v>
      </c>
      <c r="CS118" s="2">
        <f t="shared" si="323"/>
        <v>69.691000000000003</v>
      </c>
      <c r="CU118" s="2" t="str">
        <f t="shared" si="273"/>
        <v/>
      </c>
      <c r="CV118" s="2">
        <f t="shared" si="274"/>
        <v>62.466999999999999</v>
      </c>
      <c r="CW118" s="2">
        <f t="shared" si="275"/>
        <v>61.441000000000003</v>
      </c>
      <c r="CX118" s="2">
        <f t="shared" si="276"/>
        <v>63.914999999999999</v>
      </c>
      <c r="CY118" s="2">
        <f t="shared" si="277"/>
        <v>64.39</v>
      </c>
      <c r="CZ118" s="2">
        <f t="shared" si="278"/>
        <v>64.525000000000006</v>
      </c>
      <c r="DA118" s="2">
        <f t="shared" si="279"/>
        <v>64.016999999999996</v>
      </c>
      <c r="DB118" s="2">
        <f t="shared" si="280"/>
        <v>62.137999999999998</v>
      </c>
      <c r="DC118" s="2">
        <f t="shared" si="281"/>
        <v>63.19</v>
      </c>
      <c r="DD118" s="2">
        <f t="shared" si="282"/>
        <v>68.585999999999999</v>
      </c>
      <c r="DE118" s="2">
        <f t="shared" si="283"/>
        <v>75.655000000000001</v>
      </c>
      <c r="DF118" s="2">
        <f t="shared" si="284"/>
        <v>71.016999999999996</v>
      </c>
      <c r="DG118" s="2">
        <f t="shared" si="285"/>
        <v>68.155000000000001</v>
      </c>
      <c r="DH118" s="2">
        <f t="shared" si="286"/>
        <v>66.221999999999994</v>
      </c>
      <c r="DI118" s="2">
        <f t="shared" si="287"/>
        <v>69.691000000000003</v>
      </c>
      <c r="DK118" s="2">
        <f t="shared" si="288"/>
        <v>76.025792811839324</v>
      </c>
      <c r="DL118" s="2">
        <f t="shared" si="373"/>
        <v>83.516520107962222</v>
      </c>
      <c r="DM118" s="2">
        <f t="shared" si="373"/>
        <v>85.354671298829203</v>
      </c>
      <c r="DN118" s="2">
        <f t="shared" si="373"/>
        <v>83.401898780487798</v>
      </c>
      <c r="DO118" s="2">
        <f t="shared" si="373"/>
        <v>87.901464607464618</v>
      </c>
      <c r="DP118" s="2">
        <f t="shared" si="373"/>
        <v>86.485296653796667</v>
      </c>
      <c r="DQ118" s="2">
        <f t="shared" si="373"/>
        <v>83.165274774774787</v>
      </c>
      <c r="DR118" s="2">
        <f t="shared" si="373"/>
        <v>84.382822415329784</v>
      </c>
      <c r="DS118" s="2">
        <f t="shared" si="373"/>
        <v>86.145704812834239</v>
      </c>
      <c r="DT118" s="2">
        <f t="shared" si="373"/>
        <v>94.900763865546224</v>
      </c>
      <c r="DU118" s="2">
        <f t="shared" si="373"/>
        <v>101.53447096774192</v>
      </c>
      <c r="DV118" s="2">
        <f t="shared" si="373"/>
        <v>92.544063492063486</v>
      </c>
      <c r="DW118" s="2">
        <f t="shared" si="373"/>
        <v>86.672244884560655</v>
      </c>
      <c r="DX118" s="2">
        <f t="shared" si="373"/>
        <v>88.874161955691363</v>
      </c>
      <c r="DY118" s="2">
        <f t="shared" si="373"/>
        <v>83.274897738227651</v>
      </c>
      <c r="EA118" s="2">
        <f t="shared" si="228"/>
        <v>59.071235698924738</v>
      </c>
      <c r="EB118" s="2">
        <f t="shared" si="290"/>
        <v>62.452132628591002</v>
      </c>
      <c r="EC118" s="2">
        <f t="shared" si="291"/>
        <v>63.088520586294564</v>
      </c>
      <c r="ED118" s="2">
        <f t="shared" si="292"/>
        <v>64.424778222896194</v>
      </c>
      <c r="EE118" s="2">
        <f t="shared" si="293"/>
        <v>64.58207429648877</v>
      </c>
      <c r="EF118" s="2">
        <f t="shared" si="294"/>
        <v>64.604987311446308</v>
      </c>
      <c r="EG118" s="2">
        <f t="shared" si="295"/>
        <v>64.462607819709945</v>
      </c>
      <c r="EH118" s="2">
        <f t="shared" si="296"/>
        <v>63.677558754520597</v>
      </c>
      <c r="EI118" s="2">
        <f t="shared" si="297"/>
        <v>65.149961537413105</v>
      </c>
      <c r="EJ118" s="2">
        <f t="shared" si="298"/>
        <v>68.029724310206163</v>
      </c>
      <c r="EK118" s="2">
        <f t="shared" si="299"/>
        <v>76.946049833031637</v>
      </c>
      <c r="EL118" s="2">
        <f t="shared" si="300"/>
        <v>70.539908243076468</v>
      </c>
      <c r="EM118" s="2">
        <f t="shared" si="301"/>
        <v>68.292847551472093</v>
      </c>
      <c r="EN118" s="2">
        <f t="shared" si="302"/>
        <v>68.907092296101936</v>
      </c>
      <c r="EO118" s="2">
        <f t="shared" si="303"/>
        <v>71.776406128400538</v>
      </c>
      <c r="EQ118" s="2">
        <f t="shared" si="304"/>
        <v>58.522480707499795</v>
      </c>
      <c r="ER118" s="2">
        <f t="shared" si="374"/>
        <v>62.082653731127508</v>
      </c>
      <c r="ES118" s="2">
        <f t="shared" si="374"/>
        <v>62.682579745010599</v>
      </c>
      <c r="ET118" s="2">
        <f t="shared" si="374"/>
        <v>64.200575536153963</v>
      </c>
      <c r="EU118" s="2">
        <f t="shared" si="374"/>
        <v>64.39595967141419</v>
      </c>
      <c r="EV118" s="2">
        <f t="shared" si="374"/>
        <v>64.784504617987537</v>
      </c>
      <c r="EW118" s="2">
        <f t="shared" si="374"/>
        <v>64.406861725895709</v>
      </c>
      <c r="EX118" s="2">
        <f t="shared" si="374"/>
        <v>63.549027312378577</v>
      </c>
      <c r="EY118" s="2">
        <f t="shared" si="374"/>
        <v>65.768891006285045</v>
      </c>
      <c r="EZ118" s="2">
        <f t="shared" si="374"/>
        <v>67.733759576315819</v>
      </c>
      <c r="FA118" s="2">
        <f t="shared" si="374"/>
        <v>75.889321604906456</v>
      </c>
      <c r="FB118" s="2">
        <f t="shared" si="374"/>
        <v>70.697062032832449</v>
      </c>
      <c r="FC118" s="2">
        <f t="shared" si="374"/>
        <v>69.071242199100382</v>
      </c>
      <c r="FD118" s="2">
        <f t="shared" si="374"/>
        <v>69.474550231117917</v>
      </c>
      <c r="FE118" s="2">
        <f t="shared" si="374"/>
        <v>71.92891102219123</v>
      </c>
      <c r="FG118" s="2">
        <f t="shared" si="306"/>
        <v>0.98745745320580414</v>
      </c>
      <c r="FH118" s="2">
        <f t="shared" si="375"/>
        <v>0.9912777534306163</v>
      </c>
      <c r="FI118" s="2">
        <f t="shared" si="375"/>
        <v>0.98972185615703023</v>
      </c>
      <c r="FJ118" s="2">
        <f t="shared" si="375"/>
        <v>0.99050998502819798</v>
      </c>
      <c r="FK118" s="2">
        <f t="shared" si="375"/>
        <v>0.98872472436833458</v>
      </c>
      <c r="FL118" s="2">
        <f t="shared" si="375"/>
        <v>0.98918811503783299</v>
      </c>
      <c r="FM118" s="2">
        <f t="shared" si="375"/>
        <v>0.98818517097425296</v>
      </c>
      <c r="FN118" s="2">
        <f t="shared" si="375"/>
        <v>0.98802859641285834</v>
      </c>
      <c r="FO118" s="2">
        <f t="shared" si="375"/>
        <v>0.9883894720517109</v>
      </c>
      <c r="FP118" s="2">
        <f t="shared" si="375"/>
        <v>0.9892978045102625</v>
      </c>
      <c r="FQ118" s="2">
        <f t="shared" si="375"/>
        <v>0.98763685202617235</v>
      </c>
      <c r="FR118" s="2">
        <f t="shared" si="375"/>
        <v>0.98870918218744386</v>
      </c>
      <c r="FS118" s="2">
        <f t="shared" si="375"/>
        <v>0.98903453119485585</v>
      </c>
      <c r="FT118" s="2">
        <f t="shared" si="375"/>
        <v>0.98790889149599692</v>
      </c>
      <c r="FU118" s="2">
        <f t="shared" si="375"/>
        <v>0.98647993327716632</v>
      </c>
      <c r="FW118" s="2">
        <f t="shared" si="324"/>
        <v>3.0654919892096921E-3</v>
      </c>
      <c r="FX118" s="2">
        <f t="shared" si="376"/>
        <v>3.4703931033737288E-3</v>
      </c>
      <c r="FY118" s="2">
        <f t="shared" si="377"/>
        <v>4.6055524668446391E-3</v>
      </c>
      <c r="FZ118" s="2">
        <f t="shared" si="378"/>
        <v>6.445386414172854E-3</v>
      </c>
      <c r="GA118" s="2">
        <f t="shared" si="379"/>
        <v>6.1829683878993008E-3</v>
      </c>
      <c r="GB118" s="2">
        <f t="shared" si="380"/>
        <v>6.0047857355211044E-3</v>
      </c>
      <c r="GC118" s="2">
        <f t="shared" si="381"/>
        <v>6.4057936294196404E-3</v>
      </c>
      <c r="GD118" s="2">
        <f t="shared" si="382"/>
        <v>8.6202517932494529E-3</v>
      </c>
      <c r="GE118" s="2">
        <f t="shared" si="383"/>
        <v>8.6143655561977707E-3</v>
      </c>
      <c r="GF118" s="2">
        <f t="shared" si="384"/>
        <v>7.7354552024744439E-3</v>
      </c>
      <c r="GG118" s="2">
        <f t="shared" si="385"/>
        <v>6.3187237945339543E-3</v>
      </c>
      <c r="GH118" s="2">
        <f t="shared" si="386"/>
        <v>5.3479677464837441E-3</v>
      </c>
      <c r="GI118" s="2">
        <f t="shared" si="387"/>
        <v>4.6266189107716741E-3</v>
      </c>
      <c r="GJ118" s="2">
        <f t="shared" si="388"/>
        <v>3.5108358357885876E-3</v>
      </c>
      <c r="GK118" s="2">
        <f t="shared" si="389"/>
        <v>3.6665550106409978E-3</v>
      </c>
      <c r="GM118" s="86">
        <f t="shared" si="325"/>
        <v>4.7197547697836779E-20</v>
      </c>
      <c r="GN118" s="86">
        <f t="shared" si="390"/>
        <v>4.9289475764510728E-34</v>
      </c>
      <c r="GO118" s="86">
        <f t="shared" si="391"/>
        <v>1.6920642845672515E-35</v>
      </c>
      <c r="GP118" s="86">
        <f t="shared" si="392"/>
        <v>1.4575255145505448E-45</v>
      </c>
      <c r="GQ118" s="86">
        <f t="shared" si="393"/>
        <v>2.7731646861849494E-42</v>
      </c>
      <c r="GR118" s="86">
        <f t="shared" si="394"/>
        <v>5.275456923185948E-38</v>
      </c>
      <c r="GS118" s="86">
        <f t="shared" si="395"/>
        <v>1.5297065182571494E-42</v>
      </c>
      <c r="GT118" s="86">
        <f t="shared" si="396"/>
        <v>1.0433989033750513E-50</v>
      </c>
      <c r="GU118" s="86">
        <f t="shared" si="397"/>
        <v>1.2610938564700899E-57</v>
      </c>
      <c r="GV118" s="86">
        <f t="shared" si="398"/>
        <v>2.9687740681639223E-63</v>
      </c>
      <c r="GW118" s="86">
        <f t="shared" si="399"/>
        <v>5.2206404229626943E-39</v>
      </c>
      <c r="GX118" s="86">
        <f t="shared" si="400"/>
        <v>2.5411603735417675E-52</v>
      </c>
      <c r="GY118" s="86">
        <f t="shared" si="401"/>
        <v>3.6017269375917008E-45</v>
      </c>
      <c r="GZ118" s="86">
        <f t="shared" si="402"/>
        <v>3.5937137886649239E-50</v>
      </c>
      <c r="HA118" s="86">
        <f t="shared" si="403"/>
        <v>2.3635816411444693E-53</v>
      </c>
      <c r="HC118" s="86">
        <f t="shared" si="326"/>
        <v>0.12479220521219613</v>
      </c>
      <c r="HD118" s="86">
        <f t="shared" si="404"/>
        <v>4.7975709858406212E-4</v>
      </c>
      <c r="HE118" s="86">
        <f t="shared" si="405"/>
        <v>1.4773600550132814E-4</v>
      </c>
      <c r="HF118" s="86">
        <f t="shared" si="406"/>
        <v>4.8155602682999415E-6</v>
      </c>
      <c r="HG118" s="86">
        <f t="shared" si="407"/>
        <v>2.4167682202956706E-6</v>
      </c>
      <c r="HH118" s="86">
        <f t="shared" si="408"/>
        <v>1.5016318165358587E-5</v>
      </c>
      <c r="HI118" s="86">
        <f t="shared" si="409"/>
        <v>2.4596563406360626E-7</v>
      </c>
      <c r="HJ118" s="86">
        <f t="shared" si="410"/>
        <v>4.1076877913526328E-11</v>
      </c>
      <c r="HK118" s="86">
        <f t="shared" si="411"/>
        <v>6.3528981070005663E-12</v>
      </c>
      <c r="HL118" s="86">
        <f t="shared" si="412"/>
        <v>3.4944674207414656E-15</v>
      </c>
      <c r="HM118" s="86">
        <f t="shared" si="413"/>
        <v>7.9686439214788611E-15</v>
      </c>
      <c r="HN118" s="86">
        <f t="shared" si="414"/>
        <v>3.2860409698006227E-11</v>
      </c>
      <c r="HO118" s="86">
        <f t="shared" si="415"/>
        <v>8.103254062454736E-5</v>
      </c>
      <c r="HP118" s="86">
        <f t="shared" si="416"/>
        <v>6.8454245286236066E-6</v>
      </c>
      <c r="HQ118" s="86">
        <f t="shared" si="417"/>
        <v>1.1019404832053536E-7</v>
      </c>
      <c r="HS118" s="86">
        <f t="shared" si="327"/>
        <v>5.7667245076326336E-8</v>
      </c>
      <c r="HT118" s="86">
        <f t="shared" si="418"/>
        <v>1.9188049340881649E-7</v>
      </c>
      <c r="HU118" s="86">
        <f t="shared" si="419"/>
        <v>1.225010549917066E-7</v>
      </c>
      <c r="HV118" s="86">
        <f t="shared" si="420"/>
        <v>2.9274097845204171E-6</v>
      </c>
      <c r="HW118" s="86">
        <f t="shared" si="421"/>
        <v>3.7877488378902588E-7</v>
      </c>
      <c r="HX118" s="86">
        <f t="shared" si="422"/>
        <v>2.4855543542631391E-7</v>
      </c>
      <c r="HY118" s="86">
        <f t="shared" si="423"/>
        <v>1.9301713014950574E-7</v>
      </c>
      <c r="HZ118" s="86">
        <f t="shared" si="424"/>
        <v>8.2280265179011018E-7</v>
      </c>
      <c r="IA118" s="86">
        <f t="shared" si="425"/>
        <v>1.9673567836129389E-6</v>
      </c>
      <c r="IB118" s="86">
        <f t="shared" si="426"/>
        <v>4.7289138228498477E-6</v>
      </c>
      <c r="IC118" s="86">
        <f t="shared" si="427"/>
        <v>2.7022954225702276E-7</v>
      </c>
      <c r="ID118" s="86">
        <f t="shared" si="428"/>
        <v>2.4155645585735617E-7</v>
      </c>
      <c r="IE118" s="86">
        <f t="shared" si="429"/>
        <v>4.4111650973283584E-8</v>
      </c>
      <c r="IF118" s="86">
        <f t="shared" si="430"/>
        <v>1.7479825835777675E-8</v>
      </c>
      <c r="IG118" s="86">
        <f t="shared" si="431"/>
        <v>6.3152811793679244E-7</v>
      </c>
      <c r="II118" s="86">
        <f t="shared" si="328"/>
        <v>1.0985852491413218E-50</v>
      </c>
      <c r="IJ118" s="86">
        <f t="shared" si="329"/>
        <v>3.6925890788619078E-55</v>
      </c>
      <c r="IK118" s="86">
        <f t="shared" si="330"/>
        <v>1.9119250603589363E-58</v>
      </c>
      <c r="IL118" s="86">
        <f t="shared" si="331"/>
        <v>2.4242585546886307E-48</v>
      </c>
      <c r="IM118" s="86">
        <f t="shared" si="332"/>
        <v>1.5379756787491447E-56</v>
      </c>
      <c r="IN118" s="86">
        <f t="shared" si="333"/>
        <v>1.8151790659267857E-58</v>
      </c>
      <c r="IO118" s="86">
        <f t="shared" si="334"/>
        <v>2.0298032659199616E-57</v>
      </c>
      <c r="IP118" s="86">
        <f t="shared" si="335"/>
        <v>7.026673556688859E-55</v>
      </c>
      <c r="IQ118" s="86">
        <f t="shared" si="336"/>
        <v>1.9705064637554495E-53</v>
      </c>
      <c r="IR118" s="86">
        <f t="shared" si="337"/>
        <v>1.8052816841159204E-48</v>
      </c>
      <c r="IS118" s="86">
        <f t="shared" si="338"/>
        <v>1.0888801154906041E-56</v>
      </c>
      <c r="IT118" s="86">
        <f t="shared" si="339"/>
        <v>4.882816156798404E-58</v>
      </c>
      <c r="IU118" s="86">
        <f t="shared" si="340"/>
        <v>1.8211047732890292E-58</v>
      </c>
      <c r="IV118" s="86">
        <f t="shared" si="341"/>
        <v>8.1394223735648059E-41</v>
      </c>
      <c r="IW118" s="86">
        <f t="shared" si="342"/>
        <v>9.9489974825617192E-24</v>
      </c>
      <c r="IY118" s="86">
        <f t="shared" si="343"/>
        <v>0.1247922628794412</v>
      </c>
      <c r="IZ118" s="86">
        <f t="shared" si="344"/>
        <v>4.7994897907747096E-4</v>
      </c>
      <c r="JA118" s="86">
        <f t="shared" si="345"/>
        <v>1.4785850655631985E-4</v>
      </c>
      <c r="JB118" s="86">
        <f t="shared" si="346"/>
        <v>7.7429700528203595E-6</v>
      </c>
      <c r="JC118" s="86">
        <f t="shared" si="347"/>
        <v>2.7955431040846963E-6</v>
      </c>
      <c r="JD118" s="86">
        <f t="shared" si="348"/>
        <v>1.5264873600784901E-5</v>
      </c>
      <c r="JE118" s="86">
        <f t="shared" si="349"/>
        <v>4.3898276421311201E-7</v>
      </c>
      <c r="JF118" s="86">
        <f t="shared" si="350"/>
        <v>8.2284372866802376E-7</v>
      </c>
      <c r="JG118" s="86">
        <f t="shared" si="351"/>
        <v>1.967363136511046E-6</v>
      </c>
      <c r="JH118" s="86">
        <f t="shared" si="352"/>
        <v>4.7289138263443152E-6</v>
      </c>
      <c r="JI118" s="86">
        <f t="shared" si="353"/>
        <v>2.7022955022566669E-7</v>
      </c>
      <c r="JJ118" s="86">
        <f t="shared" si="354"/>
        <v>2.4158931626705418E-7</v>
      </c>
      <c r="JK118" s="86">
        <f t="shared" si="355"/>
        <v>8.1076652275520645E-5</v>
      </c>
      <c r="JL118" s="86">
        <f t="shared" si="356"/>
        <v>6.8629043544593844E-6</v>
      </c>
      <c r="JM118" s="86">
        <f t="shared" si="357"/>
        <v>7.4172216625732784E-7</v>
      </c>
    </row>
    <row r="119" spans="2:273" x14ac:dyDescent="0.25">
      <c r="B119" s="2">
        <v>92</v>
      </c>
      <c r="C119" s="37">
        <v>58.015999999999998</v>
      </c>
      <c r="D119" s="37">
        <v>62.317</v>
      </c>
      <c r="E119" s="37">
        <v>63.966000000000001</v>
      </c>
      <c r="F119" s="37">
        <v>63.948999999999998</v>
      </c>
      <c r="G119" s="37">
        <v>64.22</v>
      </c>
      <c r="H119" s="37">
        <v>64.897999999999996</v>
      </c>
      <c r="I119" s="37">
        <v>64.119</v>
      </c>
      <c r="J119" s="37">
        <v>63.723999999999997</v>
      </c>
      <c r="K119" s="37">
        <v>65.19</v>
      </c>
      <c r="L119" s="37">
        <v>67.534000000000006</v>
      </c>
      <c r="M119" s="37">
        <v>74.793000000000006</v>
      </c>
      <c r="N119" s="37">
        <v>69.552000000000007</v>
      </c>
      <c r="O119" s="37">
        <v>68.620999999999995</v>
      </c>
      <c r="P119" s="37">
        <v>67.063000000000002</v>
      </c>
      <c r="Q119" s="37">
        <v>71.164000000000001</v>
      </c>
      <c r="S119" s="4">
        <f t="shared" si="229"/>
        <v>64.035698092815082</v>
      </c>
      <c r="T119" s="4">
        <f t="shared" si="230"/>
        <v>62.540856764364811</v>
      </c>
      <c r="U119" s="4">
        <f t="shared" si="231"/>
        <v>63.191368422552699</v>
      </c>
      <c r="V119" s="4">
        <f t="shared" si="232"/>
        <v>64.472499903140374</v>
      </c>
      <c r="W119" s="4">
        <f t="shared" si="233"/>
        <v>64.711453727348598</v>
      </c>
      <c r="X119" s="4">
        <f t="shared" si="234"/>
        <v>64.75918364664598</v>
      </c>
      <c r="Y119" s="4">
        <f t="shared" si="235"/>
        <v>64.565383559293238</v>
      </c>
      <c r="Z119" s="4">
        <f t="shared" si="236"/>
        <v>63.770062966218639</v>
      </c>
      <c r="AA119" s="4">
        <f t="shared" si="237"/>
        <v>65.316831705289474</v>
      </c>
      <c r="AB119" s="4">
        <f t="shared" si="238"/>
        <v>68.180232299790205</v>
      </c>
      <c r="AC119" s="4">
        <f t="shared" si="239"/>
        <v>76.90023720169151</v>
      </c>
      <c r="AD119" s="4">
        <f t="shared" si="240"/>
        <v>70.632773956653992</v>
      </c>
      <c r="AE119" s="4">
        <f t="shared" si="241"/>
        <v>68.390767616757074</v>
      </c>
      <c r="AF119" s="4">
        <f t="shared" si="242"/>
        <v>69.063228243325696</v>
      </c>
      <c r="AG119" s="4">
        <f t="shared" si="243"/>
        <v>71.857574218992099</v>
      </c>
      <c r="AI119" s="4">
        <f t="shared" si="244"/>
        <v>-6.0196980928150836</v>
      </c>
      <c r="AJ119" s="4">
        <f t="shared" si="245"/>
        <v>-0.22385676436481106</v>
      </c>
      <c r="AK119" s="4">
        <f t="shared" si="246"/>
        <v>0.77463157744730182</v>
      </c>
      <c r="AL119" s="4">
        <f t="shared" si="247"/>
        <v>-0.52349990314037598</v>
      </c>
      <c r="AM119" s="4">
        <f t="shared" si="248"/>
        <v>-0.49145372734859905</v>
      </c>
      <c r="AN119" s="4">
        <f t="shared" si="249"/>
        <v>0.13881635335401654</v>
      </c>
      <c r="AO119" s="4">
        <f t="shared" si="250"/>
        <v>-0.44638355929323836</v>
      </c>
      <c r="AP119" s="4">
        <f t="shared" si="251"/>
        <v>-4.6062966218642032E-2</v>
      </c>
      <c r="AQ119" s="4">
        <f t="shared" si="252"/>
        <v>-0.12683170528947585</v>
      </c>
      <c r="AR119" s="4">
        <f t="shared" si="253"/>
        <v>-0.64623229979019925</v>
      </c>
      <c r="AS119" s="4">
        <f t="shared" si="254"/>
        <v>-2.107237201691504</v>
      </c>
      <c r="AT119" s="4">
        <f t="shared" si="255"/>
        <v>-1.0807739566539851</v>
      </c>
      <c r="AU119" s="4">
        <f t="shared" si="256"/>
        <v>0.23023238324292095</v>
      </c>
      <c r="AV119" s="4">
        <f t="shared" si="358"/>
        <v>-2.0002282433256937</v>
      </c>
      <c r="AW119" s="4">
        <f t="shared" si="358"/>
        <v>-0.69357421899209726</v>
      </c>
      <c r="AY119" s="2">
        <f t="shared" si="308"/>
        <v>59.17016647482572</v>
      </c>
      <c r="AZ119" s="2">
        <f t="shared" si="359"/>
        <v>62.538037968895232</v>
      </c>
      <c r="BA119" s="2">
        <f t="shared" si="360"/>
        <v>63.190828878645206</v>
      </c>
      <c r="BB119" s="2">
        <f t="shared" si="361"/>
        <v>64.471978961199497</v>
      </c>
      <c r="BC119" s="2">
        <f t="shared" si="362"/>
        <v>64.711344402165608</v>
      </c>
      <c r="BD119" s="2">
        <f t="shared" si="363"/>
        <v>64.759076936363627</v>
      </c>
      <c r="BE119" s="2">
        <f t="shared" si="364"/>
        <v>64.565313887269099</v>
      </c>
      <c r="BF119" s="2">
        <f t="shared" si="365"/>
        <v>63.769722633417118</v>
      </c>
      <c r="BG119" s="2">
        <f t="shared" si="366"/>
        <v>65.315969280761095</v>
      </c>
      <c r="BH119" s="2">
        <f t="shared" si="367"/>
        <v>68.178493492762243</v>
      </c>
      <c r="BI119" s="2">
        <f t="shared" si="368"/>
        <v>76.900114012116589</v>
      </c>
      <c r="BJ119" s="2">
        <f t="shared" si="369"/>
        <v>70.632633662351537</v>
      </c>
      <c r="BK119" s="2">
        <f t="shared" si="370"/>
        <v>68.390496848599369</v>
      </c>
      <c r="BL119" s="2">
        <f t="shared" si="371"/>
        <v>69.063198526378159</v>
      </c>
      <c r="BM119" s="2">
        <f t="shared" si="372"/>
        <v>71.856378267213756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62.317</v>
      </c>
      <c r="CG119" s="2">
        <f t="shared" si="311"/>
        <v>63.966000000000001</v>
      </c>
      <c r="CH119" s="2">
        <f t="shared" si="312"/>
        <v>63.948999999999998</v>
      </c>
      <c r="CI119" s="2">
        <f t="shared" si="313"/>
        <v>64.22</v>
      </c>
      <c r="CJ119" s="2">
        <f t="shared" si="314"/>
        <v>64.897999999999996</v>
      </c>
      <c r="CK119" s="2">
        <f t="shared" si="315"/>
        <v>64.119</v>
      </c>
      <c r="CL119" s="2">
        <f t="shared" si="316"/>
        <v>63.723999999999997</v>
      </c>
      <c r="CM119" s="2">
        <f t="shared" si="317"/>
        <v>65.19</v>
      </c>
      <c r="CN119" s="2">
        <f t="shared" si="318"/>
        <v>67.534000000000006</v>
      </c>
      <c r="CO119" s="2">
        <f t="shared" si="319"/>
        <v>74.793000000000006</v>
      </c>
      <c r="CP119" s="2">
        <f t="shared" si="320"/>
        <v>69.552000000000007</v>
      </c>
      <c r="CQ119" s="2">
        <f t="shared" si="321"/>
        <v>68.620999999999995</v>
      </c>
      <c r="CR119" s="2">
        <f t="shared" si="322"/>
        <v>67.063000000000002</v>
      </c>
      <c r="CS119" s="2">
        <f t="shared" si="323"/>
        <v>71.164000000000001</v>
      </c>
      <c r="CU119" s="2" t="str">
        <f t="shared" si="273"/>
        <v/>
      </c>
      <c r="CV119" s="2">
        <f t="shared" si="274"/>
        <v>62.317</v>
      </c>
      <c r="CW119" s="2">
        <f t="shared" si="275"/>
        <v>63.966000000000001</v>
      </c>
      <c r="CX119" s="2">
        <f t="shared" si="276"/>
        <v>63.948999999999998</v>
      </c>
      <c r="CY119" s="2">
        <f t="shared" si="277"/>
        <v>64.22</v>
      </c>
      <c r="CZ119" s="2">
        <f t="shared" si="278"/>
        <v>64.897999999999996</v>
      </c>
      <c r="DA119" s="2">
        <f t="shared" si="279"/>
        <v>64.119</v>
      </c>
      <c r="DB119" s="2">
        <f t="shared" si="280"/>
        <v>63.723999999999997</v>
      </c>
      <c r="DC119" s="2">
        <f t="shared" si="281"/>
        <v>65.19</v>
      </c>
      <c r="DD119" s="2">
        <f t="shared" si="282"/>
        <v>67.534000000000006</v>
      </c>
      <c r="DE119" s="2">
        <f t="shared" si="283"/>
        <v>74.793000000000006</v>
      </c>
      <c r="DF119" s="2">
        <f t="shared" si="284"/>
        <v>69.552000000000007</v>
      </c>
      <c r="DG119" s="2">
        <f t="shared" si="285"/>
        <v>68.620999999999995</v>
      </c>
      <c r="DH119" s="2">
        <f t="shared" si="286"/>
        <v>67.063000000000002</v>
      </c>
      <c r="DI119" s="2">
        <f t="shared" si="287"/>
        <v>71.164000000000001</v>
      </c>
      <c r="DK119" s="2">
        <f t="shared" si="288"/>
        <v>76.139858954998488</v>
      </c>
      <c r="DL119" s="2">
        <f t="shared" si="373"/>
        <v>83.696914439946028</v>
      </c>
      <c r="DM119" s="2">
        <f t="shared" si="373"/>
        <v>85.557458693511322</v>
      </c>
      <c r="DN119" s="2">
        <f t="shared" si="373"/>
        <v>83.54394212007503</v>
      </c>
      <c r="DO119" s="2">
        <f t="shared" si="373"/>
        <v>88.109951737451752</v>
      </c>
      <c r="DP119" s="2">
        <f t="shared" si="373"/>
        <v>86.676959073359086</v>
      </c>
      <c r="DQ119" s="2">
        <f t="shared" si="373"/>
        <v>83.331431788931795</v>
      </c>
      <c r="DR119" s="2">
        <f t="shared" si="373"/>
        <v>84.539785650623912</v>
      </c>
      <c r="DS119" s="2">
        <f t="shared" si="373"/>
        <v>86.325483422459911</v>
      </c>
      <c r="DT119" s="2">
        <f t="shared" si="373"/>
        <v>95.110171428571434</v>
      </c>
      <c r="DU119" s="2">
        <f t="shared" si="373"/>
        <v>101.83338709677419</v>
      </c>
      <c r="DV119" s="2">
        <f t="shared" si="373"/>
        <v>92.79008253968253</v>
      </c>
      <c r="DW119" s="2">
        <f t="shared" si="373"/>
        <v>86.829944195207332</v>
      </c>
      <c r="DX119" s="2">
        <f t="shared" si="373"/>
        <v>89.090812834224593</v>
      </c>
      <c r="DY119" s="2">
        <f t="shared" si="373"/>
        <v>83.375585168705953</v>
      </c>
      <c r="EA119" s="2">
        <f t="shared" si="228"/>
        <v>58.975368602150546</v>
      </c>
      <c r="EB119" s="2">
        <f t="shared" si="290"/>
        <v>62.369585149167577</v>
      </c>
      <c r="EC119" s="2">
        <f t="shared" si="291"/>
        <v>62.980929711463325</v>
      </c>
      <c r="ED119" s="2">
        <f t="shared" si="292"/>
        <v>64.306830618020797</v>
      </c>
      <c r="EE119" s="2">
        <f t="shared" si="293"/>
        <v>64.469193592343743</v>
      </c>
      <c r="EF119" s="2">
        <f t="shared" si="294"/>
        <v>64.539487133984025</v>
      </c>
      <c r="EG119" s="2">
        <f t="shared" si="295"/>
        <v>64.361084109261697</v>
      </c>
      <c r="EH119" s="2">
        <f t="shared" si="296"/>
        <v>63.54133499162036</v>
      </c>
      <c r="EI119" s="2">
        <f t="shared" si="297"/>
        <v>65.085285470900914</v>
      </c>
      <c r="EJ119" s="2">
        <f t="shared" si="298"/>
        <v>67.9150366585298</v>
      </c>
      <c r="EK119" s="2">
        <f t="shared" si="299"/>
        <v>76.622177985144489</v>
      </c>
      <c r="EL119" s="2">
        <f t="shared" si="300"/>
        <v>70.401009944589688</v>
      </c>
      <c r="EM119" s="2">
        <f t="shared" si="301"/>
        <v>68.200366909111608</v>
      </c>
      <c r="EN119" s="2">
        <f t="shared" si="302"/>
        <v>68.837684617828856</v>
      </c>
      <c r="EO119" s="2">
        <f t="shared" si="303"/>
        <v>71.711892326994956</v>
      </c>
      <c r="EQ119" s="2">
        <f t="shared" si="304"/>
        <v>58.450823068004837</v>
      </c>
      <c r="ER119" s="2">
        <f t="shared" si="374"/>
        <v>62.019482321015104</v>
      </c>
      <c r="ES119" s="2">
        <f t="shared" si="374"/>
        <v>62.60059817300683</v>
      </c>
      <c r="ET119" s="2">
        <f t="shared" si="374"/>
        <v>64.096159611136486</v>
      </c>
      <c r="EU119" s="2">
        <f t="shared" si="374"/>
        <v>64.293171059630026</v>
      </c>
      <c r="EV119" s="2">
        <f t="shared" si="374"/>
        <v>64.705764130354893</v>
      </c>
      <c r="EW119" s="2">
        <f t="shared" si="374"/>
        <v>64.305065288758769</v>
      </c>
      <c r="EX119" s="2">
        <f t="shared" si="374"/>
        <v>63.423140353831101</v>
      </c>
      <c r="EY119" s="2">
        <f t="shared" si="374"/>
        <v>65.67260438539293</v>
      </c>
      <c r="EZ119" s="2">
        <f t="shared" si="374"/>
        <v>67.651690904831469</v>
      </c>
      <c r="FA119" s="2">
        <f t="shared" si="374"/>
        <v>75.663483884478211</v>
      </c>
      <c r="FB119" s="2">
        <f t="shared" si="374"/>
        <v>70.545419430091442</v>
      </c>
      <c r="FC119" s="2">
        <f t="shared" si="374"/>
        <v>68.918719246260054</v>
      </c>
      <c r="FD119" s="2">
        <f t="shared" si="374"/>
        <v>69.341890303175049</v>
      </c>
      <c r="FE119" s="2">
        <f t="shared" si="374"/>
        <v>71.835333818062239</v>
      </c>
      <c r="FG119" s="2">
        <f t="shared" si="306"/>
        <v>0.98854842331703796</v>
      </c>
      <c r="FH119" s="2">
        <f t="shared" si="375"/>
        <v>0.99203910689305008</v>
      </c>
      <c r="FI119" s="2">
        <f t="shared" si="375"/>
        <v>0.99061773641360107</v>
      </c>
      <c r="FJ119" s="2">
        <f t="shared" si="375"/>
        <v>0.9913377703584817</v>
      </c>
      <c r="FK119" s="2">
        <f t="shared" si="375"/>
        <v>0.98970661431827389</v>
      </c>
      <c r="FL119" s="2">
        <f t="shared" si="375"/>
        <v>0.99013005415805744</v>
      </c>
      <c r="FM119" s="2">
        <f t="shared" si="375"/>
        <v>0.98921353450313598</v>
      </c>
      <c r="FN119" s="2">
        <f t="shared" si="375"/>
        <v>0.98907043747050949</v>
      </c>
      <c r="FO119" s="2">
        <f t="shared" si="375"/>
        <v>0.98940024394327486</v>
      </c>
      <c r="FP119" s="2">
        <f t="shared" si="375"/>
        <v>0.9902302817875801</v>
      </c>
      <c r="FQ119" s="2">
        <f t="shared" si="375"/>
        <v>0.98871239612404871</v>
      </c>
      <c r="FR119" s="2">
        <f t="shared" si="375"/>
        <v>0.98969241149410836</v>
      </c>
      <c r="FS119" s="2">
        <f t="shared" si="375"/>
        <v>0.9899897152439584</v>
      </c>
      <c r="FT119" s="2">
        <f t="shared" si="375"/>
        <v>0.98896103377750944</v>
      </c>
      <c r="FU119" s="2">
        <f t="shared" si="375"/>
        <v>0.98765486659071444</v>
      </c>
      <c r="FW119" s="2">
        <f t="shared" si="324"/>
        <v>3.360251321749132E-3</v>
      </c>
      <c r="FX119" s="2">
        <f t="shared" si="376"/>
        <v>3.803936746191598E-3</v>
      </c>
      <c r="FY119" s="2">
        <f t="shared" si="377"/>
        <v>5.0476450137514114E-3</v>
      </c>
      <c r="FZ119" s="2">
        <f t="shared" si="378"/>
        <v>7.0628337216006414E-3</v>
      </c>
      <c r="GA119" s="2">
        <f t="shared" si="379"/>
        <v>6.7754483232498122E-3</v>
      </c>
      <c r="GB119" s="2">
        <f t="shared" si="380"/>
        <v>6.5803044578330739E-3</v>
      </c>
      <c r="GC119" s="2">
        <f t="shared" si="381"/>
        <v>7.0194748719030085E-3</v>
      </c>
      <c r="GD119" s="2">
        <f t="shared" si="382"/>
        <v>9.4440638265335958E-3</v>
      </c>
      <c r="GE119" s="2">
        <f t="shared" si="383"/>
        <v>9.4376204142817902E-3</v>
      </c>
      <c r="GF119" s="2">
        <f t="shared" si="384"/>
        <v>8.4754327278823011E-3</v>
      </c>
      <c r="GG119" s="2">
        <f t="shared" si="385"/>
        <v>6.9241217914454449E-3</v>
      </c>
      <c r="GH119" s="2">
        <f t="shared" si="386"/>
        <v>5.8609060212557271E-3</v>
      </c>
      <c r="GI119" s="2">
        <f t="shared" si="387"/>
        <v>5.0707233496618039E-3</v>
      </c>
      <c r="GJ119" s="2">
        <f t="shared" si="388"/>
        <v>3.8482514678742584E-3</v>
      </c>
      <c r="GK119" s="2">
        <f t="shared" si="389"/>
        <v>4.0188759764362139E-3</v>
      </c>
      <c r="GM119" s="86">
        <f t="shared" si="325"/>
        <v>1.8607580686712161E-21</v>
      </c>
      <c r="GN119" s="86">
        <f t="shared" si="390"/>
        <v>3.8948378696363642E-36</v>
      </c>
      <c r="GO119" s="86">
        <f t="shared" si="391"/>
        <v>1.1822740267935941E-37</v>
      </c>
      <c r="GP119" s="86">
        <f t="shared" si="392"/>
        <v>2.3220322899345664E-48</v>
      </c>
      <c r="GQ119" s="86">
        <f t="shared" si="393"/>
        <v>7.2292582921949668E-45</v>
      </c>
      <c r="GR119" s="86">
        <f t="shared" si="394"/>
        <v>2.7862684965258822E-40</v>
      </c>
      <c r="GS119" s="86">
        <f t="shared" si="395"/>
        <v>3.6161469341126901E-45</v>
      </c>
      <c r="GT119" s="86">
        <f t="shared" si="396"/>
        <v>9.0072013102342004E-54</v>
      </c>
      <c r="GU119" s="86">
        <f t="shared" si="397"/>
        <v>4.2640458227381146E-61</v>
      </c>
      <c r="GV119" s="86">
        <f t="shared" si="398"/>
        <v>4.7501130957826211E-67</v>
      </c>
      <c r="GW119" s="86">
        <f t="shared" si="399"/>
        <v>2.7052549915404789E-41</v>
      </c>
      <c r="GX119" s="86">
        <f t="shared" si="400"/>
        <v>1.5392094951475913E-55</v>
      </c>
      <c r="GY119" s="86">
        <f t="shared" si="401"/>
        <v>5.6054434619778301E-48</v>
      </c>
      <c r="GZ119" s="86">
        <f t="shared" si="402"/>
        <v>3.1973319512885794E-53</v>
      </c>
      <c r="HA119" s="86">
        <f t="shared" si="403"/>
        <v>1.4664023328494296E-56</v>
      </c>
      <c r="HC119" s="86">
        <f t="shared" si="326"/>
        <v>6.5570670440593906E-2</v>
      </c>
      <c r="HD119" s="86">
        <f t="shared" si="404"/>
        <v>9.7579720419346502E-5</v>
      </c>
      <c r="HE119" s="86">
        <f t="shared" si="405"/>
        <v>2.803090972289226E-5</v>
      </c>
      <c r="HF119" s="86">
        <f t="shared" si="406"/>
        <v>4.6213359804000949E-7</v>
      </c>
      <c r="HG119" s="86">
        <f t="shared" si="407"/>
        <v>1.9997799312746906E-7</v>
      </c>
      <c r="HH119" s="86">
        <f t="shared" si="408"/>
        <v>2.0535776002519971E-6</v>
      </c>
      <c r="HI119" s="86">
        <f t="shared" si="409"/>
        <v>1.2778486840710595E-8</v>
      </c>
      <c r="HJ119" s="86">
        <f t="shared" si="410"/>
        <v>6.4598944663507192E-13</v>
      </c>
      <c r="HK119" s="86">
        <f t="shared" si="411"/>
        <v>8.6926046182858634E-14</v>
      </c>
      <c r="HL119" s="86">
        <f t="shared" si="412"/>
        <v>1.1896566249196547E-17</v>
      </c>
      <c r="HM119" s="86">
        <f t="shared" si="413"/>
        <v>2.2195049611034051E-17</v>
      </c>
      <c r="HN119" s="86">
        <f t="shared" si="414"/>
        <v>2.2901622843117235E-13</v>
      </c>
      <c r="HO119" s="86">
        <f t="shared" si="415"/>
        <v>1.0497522756828652E-5</v>
      </c>
      <c r="HP119" s="86">
        <f t="shared" si="416"/>
        <v>4.5380499718463785E-7</v>
      </c>
      <c r="HQ119" s="86">
        <f t="shared" si="417"/>
        <v>4.4258589378811422E-9</v>
      </c>
      <c r="HS119" s="86">
        <f t="shared" si="327"/>
        <v>1.3666006102800931E-7</v>
      </c>
      <c r="HT119" s="86">
        <f t="shared" si="418"/>
        <v>4.6491858685002002E-7</v>
      </c>
      <c r="HU119" s="86">
        <f t="shared" si="419"/>
        <v>3.2421524403303014E-7</v>
      </c>
      <c r="HV119" s="86">
        <f t="shared" si="420"/>
        <v>6.7683525346881349E-6</v>
      </c>
      <c r="HW119" s="86">
        <f t="shared" si="421"/>
        <v>1.0027287068282533E-6</v>
      </c>
      <c r="HX119" s="86">
        <f t="shared" si="422"/>
        <v>6.7515277099990789E-7</v>
      </c>
      <c r="HY119" s="86">
        <f t="shared" si="423"/>
        <v>5.3069648943934511E-7</v>
      </c>
      <c r="HZ119" s="86">
        <f t="shared" si="424"/>
        <v>2.2291688297270466E-6</v>
      </c>
      <c r="IA119" s="86">
        <f t="shared" si="425"/>
        <v>5.089193485065448E-6</v>
      </c>
      <c r="IB119" s="86">
        <f t="shared" si="426"/>
        <v>1.1098100339900447E-5</v>
      </c>
      <c r="IC119" s="86">
        <f t="shared" si="427"/>
        <v>7.2773591719207964E-7</v>
      </c>
      <c r="ID119" s="86">
        <f t="shared" si="428"/>
        <v>6.4020595276573379E-7</v>
      </c>
      <c r="IE119" s="86">
        <f t="shared" si="429"/>
        <v>1.2070023916606926E-7</v>
      </c>
      <c r="IF119" s="86">
        <f t="shared" si="430"/>
        <v>4.8893004340967033E-8</v>
      </c>
      <c r="IG119" s="86">
        <f t="shared" si="431"/>
        <v>1.4339717944638824E-6</v>
      </c>
      <c r="II119" s="86">
        <f t="shared" si="328"/>
        <v>3.8524691129529958E-49</v>
      </c>
      <c r="IJ119" s="86">
        <f t="shared" si="329"/>
        <v>1.9486637233605239E-53</v>
      </c>
      <c r="IK119" s="86">
        <f t="shared" si="330"/>
        <v>1.6044467269895119E-56</v>
      </c>
      <c r="IL119" s="86">
        <f t="shared" si="331"/>
        <v>1.1797603681936415E-46</v>
      </c>
      <c r="IM119" s="86">
        <f t="shared" si="332"/>
        <v>1.4247135905310431E-54</v>
      </c>
      <c r="IN119" s="86">
        <f t="shared" si="333"/>
        <v>1.9190952887368531E-56</v>
      </c>
      <c r="IO119" s="86">
        <f t="shared" si="334"/>
        <v>2.0878485721006857E-55</v>
      </c>
      <c r="IP119" s="86">
        <f t="shared" si="335"/>
        <v>7.7158491796890685E-53</v>
      </c>
      <c r="IQ119" s="86">
        <f t="shared" si="336"/>
        <v>1.9032344217268531E-51</v>
      </c>
      <c r="IR119" s="86">
        <f t="shared" si="337"/>
        <v>1.0275716674249978E-46</v>
      </c>
      <c r="IS119" s="86">
        <f t="shared" si="338"/>
        <v>1.0412864682021198E-54</v>
      </c>
      <c r="IT119" s="86">
        <f t="shared" si="339"/>
        <v>4.4994597726089116E-56</v>
      </c>
      <c r="IU119" s="86">
        <f t="shared" si="340"/>
        <v>1.536502885475351E-56</v>
      </c>
      <c r="IV119" s="86">
        <f t="shared" si="341"/>
        <v>1.4952685795238292E-39</v>
      </c>
      <c r="IW119" s="86">
        <f t="shared" si="342"/>
        <v>5.2314451436450443E-23</v>
      </c>
      <c r="IY119" s="86">
        <f t="shared" si="343"/>
        <v>6.5570807100654938E-2</v>
      </c>
      <c r="IZ119" s="86">
        <f t="shared" si="344"/>
        <v>9.804463900619652E-5</v>
      </c>
      <c r="JA119" s="86">
        <f t="shared" si="345"/>
        <v>2.8355124966925292E-5</v>
      </c>
      <c r="JB119" s="86">
        <f t="shared" si="346"/>
        <v>7.2304861327281448E-6</v>
      </c>
      <c r="JC119" s="86">
        <f t="shared" si="347"/>
        <v>1.2027066999557223E-6</v>
      </c>
      <c r="JD119" s="86">
        <f t="shared" si="348"/>
        <v>2.728730371251905E-6</v>
      </c>
      <c r="JE119" s="86">
        <f t="shared" si="349"/>
        <v>5.434749762800557E-7</v>
      </c>
      <c r="JF119" s="86">
        <f t="shared" si="350"/>
        <v>2.2291694757164934E-6</v>
      </c>
      <c r="JG119" s="86">
        <f t="shared" si="351"/>
        <v>5.0891935719914944E-6</v>
      </c>
      <c r="JH119" s="86">
        <f t="shared" si="352"/>
        <v>1.1098100339912343E-5</v>
      </c>
      <c r="JI119" s="86">
        <f t="shared" si="353"/>
        <v>7.2773591721427466E-7</v>
      </c>
      <c r="JJ119" s="86">
        <f t="shared" si="354"/>
        <v>6.4020618178196219E-7</v>
      </c>
      <c r="JK119" s="86">
        <f t="shared" si="355"/>
        <v>1.0618222995994721E-5</v>
      </c>
      <c r="JL119" s="86">
        <f t="shared" si="356"/>
        <v>5.0269800152560493E-7</v>
      </c>
      <c r="JM119" s="86">
        <f t="shared" si="357"/>
        <v>1.4383976534017635E-6</v>
      </c>
    </row>
    <row r="120" spans="2:273" x14ac:dyDescent="0.25">
      <c r="B120" s="2">
        <v>93</v>
      </c>
      <c r="C120" s="37">
        <v>58.262</v>
      </c>
      <c r="D120" s="37">
        <v>62.433</v>
      </c>
      <c r="E120" s="37">
        <v>63.356000000000002</v>
      </c>
      <c r="F120" s="37">
        <v>64.61</v>
      </c>
      <c r="G120" s="37">
        <v>64.983000000000004</v>
      </c>
      <c r="H120" s="37">
        <v>65.203000000000003</v>
      </c>
      <c r="I120" s="37">
        <v>63.101999999999997</v>
      </c>
      <c r="J120" s="37">
        <v>62.759</v>
      </c>
      <c r="K120" s="37">
        <v>64.861999999999995</v>
      </c>
      <c r="L120" s="37">
        <v>67.861999999999995</v>
      </c>
      <c r="M120" s="37">
        <v>73.275999999999996</v>
      </c>
      <c r="N120" s="37">
        <v>71</v>
      </c>
      <c r="O120" s="37">
        <v>66.224000000000004</v>
      </c>
      <c r="P120" s="37">
        <v>65.762</v>
      </c>
      <c r="Q120" s="37">
        <v>69.981999999999999</v>
      </c>
      <c r="S120" s="4">
        <f t="shared" si="229"/>
        <v>60.991477148624874</v>
      </c>
      <c r="T120" s="4">
        <f t="shared" si="230"/>
        <v>62.442921115600335</v>
      </c>
      <c r="U120" s="4">
        <f t="shared" si="231"/>
        <v>63.067476356530172</v>
      </c>
      <c r="V120" s="4">
        <f t="shared" si="232"/>
        <v>64.342612598413538</v>
      </c>
      <c r="W120" s="4">
        <f t="shared" si="233"/>
        <v>64.580495992716223</v>
      </c>
      <c r="X120" s="4">
        <f t="shared" si="234"/>
        <v>64.677062601918834</v>
      </c>
      <c r="Y120" s="4">
        <f t="shared" si="235"/>
        <v>64.448736805542637</v>
      </c>
      <c r="Z120" s="4">
        <f t="shared" si="236"/>
        <v>63.617285401800679</v>
      </c>
      <c r="AA120" s="4">
        <f t="shared" si="237"/>
        <v>65.236308134851612</v>
      </c>
      <c r="AB120" s="4">
        <f t="shared" si="238"/>
        <v>68.047419871336032</v>
      </c>
      <c r="AC120" s="4">
        <f t="shared" si="239"/>
        <v>76.558295642399813</v>
      </c>
      <c r="AD120" s="4">
        <f t="shared" si="240"/>
        <v>70.477588740250965</v>
      </c>
      <c r="AE120" s="4">
        <f t="shared" si="241"/>
        <v>68.284162433254068</v>
      </c>
      <c r="AF120" s="4">
        <f t="shared" si="242"/>
        <v>68.977174206904422</v>
      </c>
      <c r="AG120" s="4">
        <f t="shared" si="243"/>
        <v>71.783685612628346</v>
      </c>
      <c r="AI120" s="4">
        <f t="shared" si="244"/>
        <v>-2.7294771486248735</v>
      </c>
      <c r="AJ120" s="4">
        <f t="shared" si="245"/>
        <v>-9.9211156003349288E-3</v>
      </c>
      <c r="AK120" s="4">
        <f t="shared" si="246"/>
        <v>0.28852364346982995</v>
      </c>
      <c r="AL120" s="4">
        <f t="shared" si="247"/>
        <v>0.26738740158646124</v>
      </c>
      <c r="AM120" s="4">
        <f t="shared" si="248"/>
        <v>0.40250400728378111</v>
      </c>
      <c r="AN120" s="4">
        <f t="shared" si="249"/>
        <v>0.52593739808116879</v>
      </c>
      <c r="AO120" s="4">
        <f t="shared" si="250"/>
        <v>-1.3467368055426405</v>
      </c>
      <c r="AP120" s="4">
        <f t="shared" si="251"/>
        <v>-0.85828540180067847</v>
      </c>
      <c r="AQ120" s="4">
        <f t="shared" si="252"/>
        <v>-0.37430813485161707</v>
      </c>
      <c r="AR120" s="4">
        <f t="shared" si="253"/>
        <v>-0.18541987133603755</v>
      </c>
      <c r="AS120" s="4">
        <f t="shared" si="254"/>
        <v>-3.2822956423998164</v>
      </c>
      <c r="AT120" s="4">
        <f t="shared" si="255"/>
        <v>0.52241125974903468</v>
      </c>
      <c r="AU120" s="4">
        <f t="shared" si="256"/>
        <v>-2.0601624332540638</v>
      </c>
      <c r="AV120" s="4">
        <f t="shared" si="358"/>
        <v>-3.2151742069044218</v>
      </c>
      <c r="AW120" s="4">
        <f t="shared" si="358"/>
        <v>-1.8016856126283471</v>
      </c>
      <c r="AY120" s="2">
        <f t="shared" si="308"/>
        <v>59.059299488238892</v>
      </c>
      <c r="AZ120" s="2">
        <f t="shared" si="359"/>
        <v>62.44252306902915</v>
      </c>
      <c r="BA120" s="2">
        <f t="shared" si="360"/>
        <v>63.067375335688126</v>
      </c>
      <c r="BB120" s="2">
        <f t="shared" si="361"/>
        <v>64.341502876889791</v>
      </c>
      <c r="BC120" s="2">
        <f t="shared" si="362"/>
        <v>64.580233651063665</v>
      </c>
      <c r="BD120" s="2">
        <f t="shared" si="363"/>
        <v>64.676850907572231</v>
      </c>
      <c r="BE120" s="2">
        <f t="shared" si="364"/>
        <v>64.448558890586355</v>
      </c>
      <c r="BF120" s="2">
        <f t="shared" si="365"/>
        <v>63.616432130210072</v>
      </c>
      <c r="BG120" s="2">
        <f t="shared" si="366"/>
        <v>65.234242735942473</v>
      </c>
      <c r="BH120" s="2">
        <f t="shared" si="367"/>
        <v>68.043616332679179</v>
      </c>
      <c r="BI120" s="2">
        <f t="shared" si="368"/>
        <v>76.557986578615385</v>
      </c>
      <c r="BJ120" s="2">
        <f t="shared" si="369"/>
        <v>70.477241550361072</v>
      </c>
      <c r="BK120" s="2">
        <f t="shared" si="370"/>
        <v>68.284059110820138</v>
      </c>
      <c r="BL120" s="2">
        <f t="shared" si="371"/>
        <v>68.977119391031053</v>
      </c>
      <c r="BM120" s="2">
        <f t="shared" si="372"/>
        <v>71.781119356649285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62.433</v>
      </c>
      <c r="CG120" s="2">
        <f t="shared" si="311"/>
        <v>63.356000000000002</v>
      </c>
      <c r="CH120" s="2">
        <f t="shared" si="312"/>
        <v>64.61</v>
      </c>
      <c r="CI120" s="2">
        <f t="shared" si="313"/>
        <v>64.983000000000004</v>
      </c>
      <c r="CJ120" s="2">
        <f t="shared" si="314"/>
        <v>65.203000000000003</v>
      </c>
      <c r="CK120" s="2">
        <f t="shared" si="315"/>
        <v>63.101999999999997</v>
      </c>
      <c r="CL120" s="2">
        <f t="shared" si="316"/>
        <v>62.759</v>
      </c>
      <c r="CM120" s="2">
        <f t="shared" si="317"/>
        <v>64.861999999999995</v>
      </c>
      <c r="CN120" s="2">
        <f t="shared" si="318"/>
        <v>67.861999999999995</v>
      </c>
      <c r="CO120" s="2">
        <f t="shared" si="319"/>
        <v>73.275999999999996</v>
      </c>
      <c r="CP120" s="2">
        <f t="shared" si="320"/>
        <v>71</v>
      </c>
      <c r="CQ120" s="2">
        <f t="shared" si="321"/>
        <v>66.224000000000004</v>
      </c>
      <c r="CR120" s="2">
        <f t="shared" si="322"/>
        <v>65.762</v>
      </c>
      <c r="CS120" s="2">
        <f t="shared" si="323"/>
        <v>69.981999999999999</v>
      </c>
      <c r="CU120" s="2" t="str">
        <f t="shared" si="273"/>
        <v/>
      </c>
      <c r="CV120" s="2">
        <f t="shared" si="274"/>
        <v>62.433</v>
      </c>
      <c r="CW120" s="2">
        <f t="shared" si="275"/>
        <v>63.356000000000002</v>
      </c>
      <c r="CX120" s="2">
        <f t="shared" si="276"/>
        <v>64.61</v>
      </c>
      <c r="CY120" s="2">
        <f t="shared" si="277"/>
        <v>64.983000000000004</v>
      </c>
      <c r="CZ120" s="2">
        <f t="shared" si="278"/>
        <v>65.203000000000003</v>
      </c>
      <c r="DA120" s="2">
        <f t="shared" si="279"/>
        <v>63.101999999999997</v>
      </c>
      <c r="DB120" s="2">
        <f t="shared" si="280"/>
        <v>62.759</v>
      </c>
      <c r="DC120" s="2">
        <f t="shared" si="281"/>
        <v>64.861999999999995</v>
      </c>
      <c r="DD120" s="2">
        <f t="shared" si="282"/>
        <v>67.861999999999995</v>
      </c>
      <c r="DE120" s="2">
        <f t="shared" si="283"/>
        <v>73.275999999999996</v>
      </c>
      <c r="DF120" s="2">
        <f t="shared" si="284"/>
        <v>71</v>
      </c>
      <c r="DG120" s="2">
        <f t="shared" si="285"/>
        <v>66.224000000000004</v>
      </c>
      <c r="DH120" s="2">
        <f t="shared" si="286"/>
        <v>65.762</v>
      </c>
      <c r="DI120" s="2">
        <f t="shared" si="287"/>
        <v>69.981999999999999</v>
      </c>
      <c r="DK120" s="2">
        <f t="shared" si="288"/>
        <v>76.253925098157652</v>
      </c>
      <c r="DL120" s="2">
        <f t="shared" si="373"/>
        <v>83.877308771929833</v>
      </c>
      <c r="DM120" s="2">
        <f t="shared" si="373"/>
        <v>85.760246088193455</v>
      </c>
      <c r="DN120" s="2">
        <f t="shared" si="373"/>
        <v>83.685985459662277</v>
      </c>
      <c r="DO120" s="2">
        <f t="shared" si="373"/>
        <v>88.318438867438871</v>
      </c>
      <c r="DP120" s="2">
        <f t="shared" si="373"/>
        <v>86.868621492921505</v>
      </c>
      <c r="DQ120" s="2">
        <f t="shared" si="373"/>
        <v>83.497588803088803</v>
      </c>
      <c r="DR120" s="2">
        <f t="shared" si="373"/>
        <v>84.696748885918026</v>
      </c>
      <c r="DS120" s="2">
        <f t="shared" si="373"/>
        <v>86.505262032085568</v>
      </c>
      <c r="DT120" s="2">
        <f t="shared" si="373"/>
        <v>95.319578991596643</v>
      </c>
      <c r="DU120" s="2">
        <f t="shared" si="373"/>
        <v>102.13230322580645</v>
      </c>
      <c r="DV120" s="2">
        <f t="shared" si="373"/>
        <v>93.036101587301573</v>
      </c>
      <c r="DW120" s="2">
        <f t="shared" si="373"/>
        <v>86.98764350585401</v>
      </c>
      <c r="DX120" s="2">
        <f t="shared" si="373"/>
        <v>89.307463712757823</v>
      </c>
      <c r="DY120" s="2">
        <f t="shared" si="373"/>
        <v>83.47627259918427</v>
      </c>
      <c r="EA120" s="2">
        <f t="shared" si="228"/>
        <v>58.879501505376354</v>
      </c>
      <c r="EB120" s="2">
        <f t="shared" si="290"/>
        <v>62.287037669744151</v>
      </c>
      <c r="EC120" s="2">
        <f t="shared" si="291"/>
        <v>62.87333883663208</v>
      </c>
      <c r="ED120" s="2">
        <f t="shared" si="292"/>
        <v>64.188883013145386</v>
      </c>
      <c r="EE120" s="2">
        <f t="shared" si="293"/>
        <v>64.356312888198744</v>
      </c>
      <c r="EF120" s="2">
        <f t="shared" si="294"/>
        <v>64.473986956521728</v>
      </c>
      <c r="EG120" s="2">
        <f t="shared" si="295"/>
        <v>64.259560398813434</v>
      </c>
      <c r="EH120" s="2">
        <f t="shared" si="296"/>
        <v>63.405111228720116</v>
      </c>
      <c r="EI120" s="2">
        <f t="shared" si="297"/>
        <v>65.020609404388708</v>
      </c>
      <c r="EJ120" s="2">
        <f t="shared" si="298"/>
        <v>67.800349006853452</v>
      </c>
      <c r="EK120" s="2">
        <f t="shared" si="299"/>
        <v>76.298306137257342</v>
      </c>
      <c r="EL120" s="2">
        <f t="shared" si="300"/>
        <v>70.262111646102909</v>
      </c>
      <c r="EM120" s="2">
        <f t="shared" si="301"/>
        <v>68.107886266751109</v>
      </c>
      <c r="EN120" s="2">
        <f t="shared" si="302"/>
        <v>68.768276939555776</v>
      </c>
      <c r="EO120" s="2">
        <f t="shared" si="303"/>
        <v>71.647378525589389</v>
      </c>
      <c r="EQ120" s="2">
        <f t="shared" si="304"/>
        <v>58.379165428509886</v>
      </c>
      <c r="ER120" s="2">
        <f t="shared" si="374"/>
        <v>61.956310910902708</v>
      </c>
      <c r="ES120" s="2">
        <f t="shared" si="374"/>
        <v>62.51861660100306</v>
      </c>
      <c r="ET120" s="2">
        <f t="shared" si="374"/>
        <v>63.991743686119015</v>
      </c>
      <c r="EU120" s="2">
        <f t="shared" si="374"/>
        <v>64.190382447845849</v>
      </c>
      <c r="EV120" s="2">
        <f t="shared" si="374"/>
        <v>64.62702364272225</v>
      </c>
      <c r="EW120" s="2">
        <f t="shared" si="374"/>
        <v>64.203268851621829</v>
      </c>
      <c r="EX120" s="2">
        <f t="shared" si="374"/>
        <v>63.297253395283633</v>
      </c>
      <c r="EY120" s="2">
        <f t="shared" si="374"/>
        <v>65.576317764500814</v>
      </c>
      <c r="EZ120" s="2">
        <f t="shared" si="374"/>
        <v>67.569622233347104</v>
      </c>
      <c r="FA120" s="2">
        <f t="shared" si="374"/>
        <v>75.43764616404998</v>
      </c>
      <c r="FB120" s="2">
        <f t="shared" si="374"/>
        <v>70.393776827350436</v>
      </c>
      <c r="FC120" s="2">
        <f t="shared" si="374"/>
        <v>68.766196293419725</v>
      </c>
      <c r="FD120" s="2">
        <f t="shared" si="374"/>
        <v>69.209230375232195</v>
      </c>
      <c r="FE120" s="2">
        <f t="shared" si="374"/>
        <v>71.741756613933262</v>
      </c>
      <c r="FG120" s="2">
        <f t="shared" si="306"/>
        <v>0.98954550383423789</v>
      </c>
      <c r="FH120" s="2">
        <f t="shared" si="375"/>
        <v>0.99273448990692448</v>
      </c>
      <c r="FI120" s="2">
        <f t="shared" si="375"/>
        <v>0.99143620417693357</v>
      </c>
      <c r="FJ120" s="2">
        <f t="shared" si="375"/>
        <v>0.99209392680477115</v>
      </c>
      <c r="FK120" s="2">
        <f t="shared" si="375"/>
        <v>0.99060381049594193</v>
      </c>
      <c r="FL120" s="2">
        <f t="shared" si="375"/>
        <v>0.99099067827860776</v>
      </c>
      <c r="FM120" s="2">
        <f t="shared" si="375"/>
        <v>0.99015328110594603</v>
      </c>
      <c r="FN120" s="2">
        <f t="shared" si="375"/>
        <v>0.99002252533558777</v>
      </c>
      <c r="FO120" s="2">
        <f t="shared" si="375"/>
        <v>0.99032388301926877</v>
      </c>
      <c r="FP120" s="2">
        <f t="shared" si="375"/>
        <v>0.99108224512939647</v>
      </c>
      <c r="FQ120" s="2">
        <f t="shared" si="375"/>
        <v>0.98969534847099494</v>
      </c>
      <c r="FR120" s="2">
        <f t="shared" si="375"/>
        <v>0.990590833854743</v>
      </c>
      <c r="FS120" s="2">
        <f t="shared" si="375"/>
        <v>0.99086246348678264</v>
      </c>
      <c r="FT120" s="2">
        <f t="shared" si="375"/>
        <v>0.98992255483286518</v>
      </c>
      <c r="FU120" s="2">
        <f t="shared" si="375"/>
        <v>0.98872886137918947</v>
      </c>
      <c r="FW120" s="2">
        <f t="shared" si="324"/>
        <v>3.6832482319828284E-3</v>
      </c>
      <c r="FX120" s="2">
        <f t="shared" si="376"/>
        <v>4.1694035433002324E-3</v>
      </c>
      <c r="FY120" s="2">
        <f t="shared" si="377"/>
        <v>5.5319387134178223E-3</v>
      </c>
      <c r="FZ120" s="2">
        <f t="shared" si="378"/>
        <v>7.7389697715292451E-3</v>
      </c>
      <c r="GA120" s="2">
        <f t="shared" si="379"/>
        <v>7.4242782308318357E-3</v>
      </c>
      <c r="GB120" s="2">
        <f t="shared" si="380"/>
        <v>7.2105826810102639E-3</v>
      </c>
      <c r="GC120" s="2">
        <f t="shared" si="381"/>
        <v>7.6914922647723927E-3</v>
      </c>
      <c r="GD120" s="2">
        <f t="shared" si="382"/>
        <v>1.0345783546976758E-2</v>
      </c>
      <c r="GE120" s="2">
        <f t="shared" si="383"/>
        <v>1.0338731338586893E-2</v>
      </c>
      <c r="GF120" s="2">
        <f t="shared" si="384"/>
        <v>9.2855344589057188E-3</v>
      </c>
      <c r="GG120" s="2">
        <f t="shared" si="385"/>
        <v>7.5870801990024963E-3</v>
      </c>
      <c r="GH120" s="2">
        <f t="shared" si="386"/>
        <v>6.4227239350098768E-3</v>
      </c>
      <c r="GI120" s="2">
        <f t="shared" si="387"/>
        <v>5.5572189209367332E-3</v>
      </c>
      <c r="GJ120" s="2">
        <f t="shared" si="388"/>
        <v>4.2179578166474749E-3</v>
      </c>
      <c r="GK120" s="2">
        <f t="shared" si="389"/>
        <v>4.4049019513324175E-3</v>
      </c>
      <c r="GM120" s="86">
        <f t="shared" si="325"/>
        <v>6.5323258301246497E-23</v>
      </c>
      <c r="GN120" s="86">
        <f t="shared" si="390"/>
        <v>2.6474769772780541E-38</v>
      </c>
      <c r="GO120" s="86">
        <f t="shared" si="391"/>
        <v>7.0982806036994929E-40</v>
      </c>
      <c r="GP120" s="86">
        <f t="shared" si="392"/>
        <v>3.0360081534977402E-51</v>
      </c>
      <c r="GQ120" s="86">
        <f t="shared" si="393"/>
        <v>1.5709954563812522E-47</v>
      </c>
      <c r="GR120" s="86">
        <f t="shared" si="394"/>
        <v>1.2567300751323954E-42</v>
      </c>
      <c r="GS120" s="86">
        <f t="shared" si="395"/>
        <v>7.0918694163732107E-48</v>
      </c>
      <c r="GT120" s="86">
        <f t="shared" si="396"/>
        <v>6.2870065435846499E-57</v>
      </c>
      <c r="GU120" s="86">
        <f t="shared" si="397"/>
        <v>1.1348898559200286E-64</v>
      </c>
      <c r="GV120" s="86">
        <f t="shared" si="398"/>
        <v>5.8582838240552564E-71</v>
      </c>
      <c r="GW120" s="86">
        <f t="shared" si="399"/>
        <v>1.2006977999314278E-43</v>
      </c>
      <c r="GX120" s="86">
        <f t="shared" si="400"/>
        <v>7.430790822467664E-59</v>
      </c>
      <c r="GY120" s="86">
        <f t="shared" si="401"/>
        <v>7.1372357593472731E-51</v>
      </c>
      <c r="GZ120" s="86">
        <f t="shared" si="402"/>
        <v>2.2990570481230013E-56</v>
      </c>
      <c r="HA120" s="86">
        <f t="shared" si="403"/>
        <v>7.2931166194328316E-60</v>
      </c>
      <c r="HC120" s="86">
        <f t="shared" si="326"/>
        <v>3.0490970478863288E-2</v>
      </c>
      <c r="HD120" s="86">
        <f t="shared" si="404"/>
        <v>1.676368064912032E-5</v>
      </c>
      <c r="HE120" s="86">
        <f t="shared" si="405"/>
        <v>4.5436729249104281E-6</v>
      </c>
      <c r="HF120" s="86">
        <f t="shared" si="406"/>
        <v>3.5535339495096885E-8</v>
      </c>
      <c r="HG120" s="86">
        <f t="shared" si="407"/>
        <v>1.3074394061964786E-8</v>
      </c>
      <c r="HH120" s="86">
        <f t="shared" si="408"/>
        <v>2.3541926209964077E-7</v>
      </c>
      <c r="HI120" s="86">
        <f t="shared" si="409"/>
        <v>5.0193117406899561E-10</v>
      </c>
      <c r="HJ120" s="86">
        <f t="shared" si="410"/>
        <v>7.1821367181716628E-15</v>
      </c>
      <c r="HK120" s="86">
        <f t="shared" si="411"/>
        <v>8.4340397117628108E-16</v>
      </c>
      <c r="HL120" s="86">
        <f t="shared" si="412"/>
        <v>2.5462302555034356E-20</v>
      </c>
      <c r="HM120" s="86">
        <f t="shared" si="413"/>
        <v>3.7190045707672131E-20</v>
      </c>
      <c r="HN120" s="86">
        <f t="shared" si="414"/>
        <v>9.803765696219246E-16</v>
      </c>
      <c r="HO120" s="86">
        <f t="shared" si="415"/>
        <v>1.0906218314619585E-6</v>
      </c>
      <c r="HP120" s="86">
        <f t="shared" si="416"/>
        <v>2.2232193472305342E-8</v>
      </c>
      <c r="HQ120" s="86">
        <f t="shared" si="417"/>
        <v>1.3021758024424882E-10</v>
      </c>
      <c r="HS120" s="86">
        <f t="shared" si="327"/>
        <v>3.1628215573518702E-7</v>
      </c>
      <c r="HT120" s="86">
        <f t="shared" si="418"/>
        <v>1.0965594225704631E-6</v>
      </c>
      <c r="HU120" s="86">
        <f t="shared" si="419"/>
        <v>8.3130305427507146E-7</v>
      </c>
      <c r="HV120" s="86">
        <f t="shared" si="420"/>
        <v>1.519491026820766E-5</v>
      </c>
      <c r="HW120" s="86">
        <f t="shared" si="421"/>
        <v>2.5652002998820471E-6</v>
      </c>
      <c r="HX120" s="86">
        <f t="shared" si="422"/>
        <v>1.7707440954209739E-6</v>
      </c>
      <c r="HY120" s="86">
        <f t="shared" si="423"/>
        <v>1.4085017961232383E-6</v>
      </c>
      <c r="HZ120" s="86">
        <f t="shared" si="424"/>
        <v>5.8143796245585703E-6</v>
      </c>
      <c r="IA120" s="86">
        <f t="shared" si="425"/>
        <v>1.2688745897148335E-5</v>
      </c>
      <c r="IB120" s="86">
        <f t="shared" si="426"/>
        <v>2.5231857485081892E-5</v>
      </c>
      <c r="IC120" s="86">
        <f t="shared" si="427"/>
        <v>1.893082606007302E-6</v>
      </c>
      <c r="ID120" s="86">
        <f t="shared" si="428"/>
        <v>1.6412536876458566E-6</v>
      </c>
      <c r="IE120" s="86">
        <f t="shared" si="429"/>
        <v>3.1991956508013433E-7</v>
      </c>
      <c r="IF120" s="86">
        <f t="shared" si="430"/>
        <v>1.3252200541676381E-7</v>
      </c>
      <c r="IG120" s="86">
        <f t="shared" si="431"/>
        <v>3.1754817357679851E-6</v>
      </c>
      <c r="II120" s="86">
        <f t="shared" si="328"/>
        <v>1.2766444386507138E-47</v>
      </c>
      <c r="IJ120" s="86">
        <f t="shared" si="329"/>
        <v>9.6408799599356277E-52</v>
      </c>
      <c r="IK120" s="86">
        <f t="shared" si="330"/>
        <v>1.2479342404449453E-54</v>
      </c>
      <c r="IL120" s="86">
        <f t="shared" si="331"/>
        <v>5.3477525704547132E-45</v>
      </c>
      <c r="IM120" s="86">
        <f t="shared" si="332"/>
        <v>1.2156475040147612E-52</v>
      </c>
      <c r="IN120" s="86">
        <f t="shared" si="333"/>
        <v>1.865251338279545E-54</v>
      </c>
      <c r="IO120" s="86">
        <f t="shared" si="334"/>
        <v>1.9731308264253372E-53</v>
      </c>
      <c r="IP120" s="86">
        <f t="shared" si="335"/>
        <v>7.7330505928256033E-51</v>
      </c>
      <c r="IQ120" s="86">
        <f t="shared" si="336"/>
        <v>1.6820445023266978E-49</v>
      </c>
      <c r="IR120" s="86">
        <f t="shared" si="337"/>
        <v>5.4171587157139567E-45</v>
      </c>
      <c r="IS120" s="86">
        <f t="shared" si="338"/>
        <v>9.163347812523697E-53</v>
      </c>
      <c r="IT120" s="86">
        <f t="shared" si="339"/>
        <v>3.8281671203874408E-54</v>
      </c>
      <c r="IU120" s="86">
        <f t="shared" si="340"/>
        <v>1.2013652715981087E-54</v>
      </c>
      <c r="IV120" s="86">
        <f t="shared" si="341"/>
        <v>2.6199551359979238E-38</v>
      </c>
      <c r="IW120" s="86">
        <f t="shared" si="342"/>
        <v>2.6776369563581422E-22</v>
      </c>
      <c r="IY120" s="86">
        <f t="shared" si="343"/>
        <v>3.0491286761019025E-2</v>
      </c>
      <c r="IZ120" s="86">
        <f t="shared" si="344"/>
        <v>1.7860240071690783E-5</v>
      </c>
      <c r="JA120" s="86">
        <f t="shared" si="345"/>
        <v>5.3749759791854998E-6</v>
      </c>
      <c r="JB120" s="86">
        <f t="shared" si="346"/>
        <v>1.5230445607702757E-5</v>
      </c>
      <c r="JC120" s="86">
        <f t="shared" si="347"/>
        <v>2.5782746939440118E-6</v>
      </c>
      <c r="JD120" s="86">
        <f t="shared" si="348"/>
        <v>2.0061633575206147E-6</v>
      </c>
      <c r="JE120" s="86">
        <f t="shared" si="349"/>
        <v>1.4090037272973073E-6</v>
      </c>
      <c r="JF120" s="86">
        <f t="shared" si="350"/>
        <v>5.8143796317407067E-6</v>
      </c>
      <c r="JG120" s="86">
        <f t="shared" si="351"/>
        <v>1.2688745897991739E-5</v>
      </c>
      <c r="JH120" s="86">
        <f t="shared" si="352"/>
        <v>2.5231857485081919E-5</v>
      </c>
      <c r="JI120" s="86">
        <f t="shared" si="353"/>
        <v>1.8930826060073393E-6</v>
      </c>
      <c r="JJ120" s="86">
        <f t="shared" si="354"/>
        <v>1.6412536886262331E-6</v>
      </c>
      <c r="JK120" s="86">
        <f t="shared" si="355"/>
        <v>1.4105413965420927E-6</v>
      </c>
      <c r="JL120" s="86">
        <f t="shared" si="356"/>
        <v>1.5475419888906914E-7</v>
      </c>
      <c r="JM120" s="86">
        <f t="shared" si="357"/>
        <v>3.1756119533482298E-6</v>
      </c>
    </row>
    <row r="121" spans="2:273" x14ac:dyDescent="0.25">
      <c r="B121" s="2">
        <v>94</v>
      </c>
      <c r="C121" s="37">
        <v>58.41</v>
      </c>
      <c r="D121" s="37">
        <v>61.85</v>
      </c>
      <c r="E121" s="37">
        <v>63.966000000000001</v>
      </c>
      <c r="F121" s="37">
        <v>63.677999999999997</v>
      </c>
      <c r="G121" s="37">
        <v>64.135999999999996</v>
      </c>
      <c r="H121" s="37">
        <v>64.338999999999999</v>
      </c>
      <c r="I121" s="37">
        <v>64.61</v>
      </c>
      <c r="J121" s="37">
        <v>62</v>
      </c>
      <c r="K121" s="37">
        <v>64.5</v>
      </c>
      <c r="L121" s="37">
        <v>69.569000000000003</v>
      </c>
      <c r="M121" s="37">
        <v>74.069000000000003</v>
      </c>
      <c r="N121" s="37">
        <v>69.414000000000001</v>
      </c>
      <c r="O121" s="37">
        <v>66.638000000000005</v>
      </c>
      <c r="P121" s="37">
        <v>68.238</v>
      </c>
      <c r="Q121" s="37">
        <v>70.944999999999993</v>
      </c>
      <c r="S121" s="4">
        <f t="shared" si="229"/>
        <v>59.619526989809188</v>
      </c>
      <c r="T121" s="4">
        <f t="shared" si="230"/>
        <v>62.348048502780451</v>
      </c>
      <c r="U121" s="4">
        <f t="shared" si="231"/>
        <v>62.945164395683101</v>
      </c>
      <c r="V121" s="4">
        <f t="shared" si="232"/>
        <v>64.214263639271906</v>
      </c>
      <c r="W121" s="4">
        <f t="shared" si="233"/>
        <v>64.451056565313706</v>
      </c>
      <c r="X121" s="4">
        <f t="shared" si="234"/>
        <v>64.59637146024825</v>
      </c>
      <c r="Y121" s="4">
        <f t="shared" si="235"/>
        <v>64.333318395256597</v>
      </c>
      <c r="Z121" s="4">
        <f t="shared" si="236"/>
        <v>63.466424099900159</v>
      </c>
      <c r="AA121" s="4">
        <f t="shared" si="237"/>
        <v>65.158546021312603</v>
      </c>
      <c r="AB121" s="4">
        <f t="shared" si="238"/>
        <v>67.918325524987338</v>
      </c>
      <c r="AC121" s="4">
        <f t="shared" si="239"/>
        <v>76.217707986164328</v>
      </c>
      <c r="AD121" s="4">
        <f t="shared" si="240"/>
        <v>70.323777773208164</v>
      </c>
      <c r="AE121" s="4">
        <f t="shared" si="241"/>
        <v>68.178808528120044</v>
      </c>
      <c r="AF121" s="4">
        <f t="shared" si="242"/>
        <v>68.892323191495251</v>
      </c>
      <c r="AG121" s="4">
        <f t="shared" si="243"/>
        <v>71.71196026579679</v>
      </c>
      <c r="AI121" s="4">
        <f t="shared" si="244"/>
        <v>-1.2095269898091914</v>
      </c>
      <c r="AJ121" s="4">
        <f t="shared" si="245"/>
        <v>-0.4980485027804491</v>
      </c>
      <c r="AK121" s="4">
        <f t="shared" si="246"/>
        <v>1.0208356043169005</v>
      </c>
      <c r="AL121" s="4">
        <f t="shared" si="247"/>
        <v>-0.53626363927190823</v>
      </c>
      <c r="AM121" s="4">
        <f t="shared" si="248"/>
        <v>-0.31505656531371073</v>
      </c>
      <c r="AN121" s="4">
        <f t="shared" si="249"/>
        <v>-0.25737146024825108</v>
      </c>
      <c r="AO121" s="4">
        <f t="shared" si="250"/>
        <v>0.27668160474340198</v>
      </c>
      <c r="AP121" s="4">
        <f t="shared" si="251"/>
        <v>-1.4664240999001592</v>
      </c>
      <c r="AQ121" s="4">
        <f t="shared" si="252"/>
        <v>-0.65854602131260265</v>
      </c>
      <c r="AR121" s="4">
        <f t="shared" si="253"/>
        <v>1.6506744750126643</v>
      </c>
      <c r="AS121" s="4">
        <f t="shared" si="254"/>
        <v>-2.1487079861643252</v>
      </c>
      <c r="AT121" s="4">
        <f t="shared" si="255"/>
        <v>-0.90977777320816244</v>
      </c>
      <c r="AU121" s="4">
        <f t="shared" si="256"/>
        <v>-1.5408085281200385</v>
      </c>
      <c r="AV121" s="4">
        <f t="shared" si="358"/>
        <v>-0.65432319149525142</v>
      </c>
      <c r="AW121" s="4">
        <f t="shared" si="358"/>
        <v>-0.7669602657967971</v>
      </c>
      <c r="AY121" s="2">
        <f t="shared" si="308"/>
        <v>58.949526627293089</v>
      </c>
      <c r="AZ121" s="2">
        <f t="shared" si="359"/>
        <v>62.347964286703672</v>
      </c>
      <c r="BA121" s="2">
        <f t="shared" si="360"/>
        <v>62.94506653682118</v>
      </c>
      <c r="BB121" s="2">
        <f t="shared" si="361"/>
        <v>64.21193474580717</v>
      </c>
      <c r="BC121" s="2">
        <f t="shared" si="362"/>
        <v>64.450432288548441</v>
      </c>
      <c r="BD121" s="2">
        <f t="shared" si="363"/>
        <v>64.595859669663454</v>
      </c>
      <c r="BE121" s="2">
        <f t="shared" si="364"/>
        <v>64.332879301553604</v>
      </c>
      <c r="BF121" s="2">
        <f t="shared" si="365"/>
        <v>63.464367397441414</v>
      </c>
      <c r="BG121" s="2">
        <f t="shared" si="366"/>
        <v>65.153785453749208</v>
      </c>
      <c r="BH121" s="2">
        <f t="shared" si="367"/>
        <v>67.910276222254055</v>
      </c>
      <c r="BI121" s="2">
        <f t="shared" si="368"/>
        <v>76.216959885374337</v>
      </c>
      <c r="BJ121" s="2">
        <f t="shared" si="369"/>
        <v>70.322947622414901</v>
      </c>
      <c r="BK121" s="2">
        <f t="shared" si="370"/>
        <v>68.178597364890948</v>
      </c>
      <c r="BL121" s="2">
        <f t="shared" si="371"/>
        <v>68.892184645208204</v>
      </c>
      <c r="BM121" s="2">
        <f t="shared" si="372"/>
        <v>71.706594557467895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61.85</v>
      </c>
      <c r="CG121" s="2">
        <f t="shared" si="311"/>
        <v>63.966000000000001</v>
      </c>
      <c r="CH121" s="2">
        <f t="shared" si="312"/>
        <v>63.677999999999997</v>
      </c>
      <c r="CI121" s="2">
        <f t="shared" si="313"/>
        <v>64.135999999999996</v>
      </c>
      <c r="CJ121" s="2">
        <f t="shared" si="314"/>
        <v>64.338999999999999</v>
      </c>
      <c r="CK121" s="2">
        <f t="shared" si="315"/>
        <v>64.61</v>
      </c>
      <c r="CL121" s="2">
        <f t="shared" si="316"/>
        <v>62</v>
      </c>
      <c r="CM121" s="2">
        <f t="shared" si="317"/>
        <v>64.5</v>
      </c>
      <c r="CN121" s="2">
        <f t="shared" si="318"/>
        <v>69.569000000000003</v>
      </c>
      <c r="CO121" s="2">
        <f t="shared" si="319"/>
        <v>74.069000000000003</v>
      </c>
      <c r="CP121" s="2">
        <f t="shared" si="320"/>
        <v>69.414000000000001</v>
      </c>
      <c r="CQ121" s="2">
        <f t="shared" si="321"/>
        <v>66.638000000000005</v>
      </c>
      <c r="CR121" s="2">
        <f t="shared" si="322"/>
        <v>68.238</v>
      </c>
      <c r="CS121" s="2">
        <f t="shared" si="323"/>
        <v>70.944999999999993</v>
      </c>
      <c r="CU121" s="2" t="str">
        <f t="shared" si="273"/>
        <v/>
      </c>
      <c r="CV121" s="2">
        <f t="shared" si="274"/>
        <v>61.85</v>
      </c>
      <c r="CW121" s="2">
        <f t="shared" si="275"/>
        <v>63.966000000000001</v>
      </c>
      <c r="CX121" s="2">
        <f t="shared" si="276"/>
        <v>63.677999999999997</v>
      </c>
      <c r="CY121" s="2">
        <f t="shared" si="277"/>
        <v>64.135999999999996</v>
      </c>
      <c r="CZ121" s="2">
        <f t="shared" si="278"/>
        <v>64.338999999999999</v>
      </c>
      <c r="DA121" s="2">
        <f t="shared" si="279"/>
        <v>64.61</v>
      </c>
      <c r="DB121" s="2">
        <f t="shared" si="280"/>
        <v>62</v>
      </c>
      <c r="DC121" s="2">
        <f t="shared" si="281"/>
        <v>64.5</v>
      </c>
      <c r="DD121" s="2">
        <f t="shared" si="282"/>
        <v>69.569000000000003</v>
      </c>
      <c r="DE121" s="2">
        <f t="shared" si="283"/>
        <v>74.069000000000003</v>
      </c>
      <c r="DF121" s="2">
        <f t="shared" si="284"/>
        <v>69.414000000000001</v>
      </c>
      <c r="DG121" s="2">
        <f t="shared" si="285"/>
        <v>66.638000000000005</v>
      </c>
      <c r="DH121" s="2">
        <f t="shared" si="286"/>
        <v>68.238</v>
      </c>
      <c r="DI121" s="2">
        <f t="shared" si="287"/>
        <v>70.944999999999993</v>
      </c>
      <c r="DK121" s="2">
        <f t="shared" si="288"/>
        <v>76.36799124131683</v>
      </c>
      <c r="DL121" s="2">
        <f t="shared" si="373"/>
        <v>84.057703103913639</v>
      </c>
      <c r="DM121" s="2">
        <f t="shared" si="373"/>
        <v>85.963033482875588</v>
      </c>
      <c r="DN121" s="2">
        <f t="shared" si="373"/>
        <v>83.828028799249523</v>
      </c>
      <c r="DO121" s="2">
        <f t="shared" si="373"/>
        <v>88.526925997426005</v>
      </c>
      <c r="DP121" s="2">
        <f t="shared" si="373"/>
        <v>87.060283912483925</v>
      </c>
      <c r="DQ121" s="2">
        <f t="shared" si="373"/>
        <v>83.663745817245825</v>
      </c>
      <c r="DR121" s="2">
        <f t="shared" si="373"/>
        <v>84.853712121212141</v>
      </c>
      <c r="DS121" s="2">
        <f t="shared" si="373"/>
        <v>86.68504064171124</v>
      </c>
      <c r="DT121" s="2">
        <f t="shared" si="373"/>
        <v>95.528986554621852</v>
      </c>
      <c r="DU121" s="2">
        <f t="shared" si="373"/>
        <v>102.4312193548387</v>
      </c>
      <c r="DV121" s="2">
        <f t="shared" si="373"/>
        <v>93.282120634920631</v>
      </c>
      <c r="DW121" s="2">
        <f t="shared" si="373"/>
        <v>87.145342816500687</v>
      </c>
      <c r="DX121" s="2">
        <f t="shared" si="373"/>
        <v>89.524114591291067</v>
      </c>
      <c r="DY121" s="2">
        <f t="shared" si="373"/>
        <v>83.576960029662573</v>
      </c>
      <c r="EA121" s="2">
        <f t="shared" si="228"/>
        <v>58.783634408602154</v>
      </c>
      <c r="EB121" s="2">
        <f t="shared" si="290"/>
        <v>62.204490190320733</v>
      </c>
      <c r="EC121" s="2">
        <f t="shared" si="291"/>
        <v>62.765747961800841</v>
      </c>
      <c r="ED121" s="2">
        <f t="shared" si="292"/>
        <v>64.070935408270003</v>
      </c>
      <c r="EE121" s="2">
        <f t="shared" si="293"/>
        <v>64.243432184053731</v>
      </c>
      <c r="EF121" s="2">
        <f t="shared" si="294"/>
        <v>64.408486779059444</v>
      </c>
      <c r="EG121" s="2">
        <f t="shared" si="295"/>
        <v>64.158036688365186</v>
      </c>
      <c r="EH121" s="2">
        <f t="shared" si="296"/>
        <v>63.26888746581988</v>
      </c>
      <c r="EI121" s="2">
        <f t="shared" si="297"/>
        <v>64.955933337876516</v>
      </c>
      <c r="EJ121" s="2">
        <f t="shared" si="298"/>
        <v>67.685661355177089</v>
      </c>
      <c r="EK121" s="2">
        <f t="shared" si="299"/>
        <v>75.974434289370194</v>
      </c>
      <c r="EL121" s="2">
        <f t="shared" si="300"/>
        <v>70.123213347616129</v>
      </c>
      <c r="EM121" s="2">
        <f t="shared" si="301"/>
        <v>68.01540562439061</v>
      </c>
      <c r="EN121" s="2">
        <f t="shared" si="302"/>
        <v>68.698869261282695</v>
      </c>
      <c r="EO121" s="2">
        <f t="shared" si="303"/>
        <v>71.582864724183807</v>
      </c>
      <c r="EQ121" s="2">
        <f t="shared" si="304"/>
        <v>58.307507789014927</v>
      </c>
      <c r="ER121" s="2">
        <f t="shared" si="374"/>
        <v>61.893139500790312</v>
      </c>
      <c r="ES121" s="2">
        <f t="shared" si="374"/>
        <v>62.436635028999291</v>
      </c>
      <c r="ET121" s="2">
        <f t="shared" si="374"/>
        <v>63.887327761101538</v>
      </c>
      <c r="EU121" s="2">
        <f t="shared" si="374"/>
        <v>64.087593836061671</v>
      </c>
      <c r="EV121" s="2">
        <f t="shared" si="374"/>
        <v>64.548283155089607</v>
      </c>
      <c r="EW121" s="2">
        <f t="shared" si="374"/>
        <v>64.101472414484888</v>
      </c>
      <c r="EX121" s="2">
        <f t="shared" si="374"/>
        <v>63.171366436736157</v>
      </c>
      <c r="EY121" s="2">
        <f t="shared" si="374"/>
        <v>65.480031143608699</v>
      </c>
      <c r="EZ121" s="2">
        <f t="shared" si="374"/>
        <v>67.487553561862754</v>
      </c>
      <c r="FA121" s="2">
        <f t="shared" si="374"/>
        <v>75.211808443621749</v>
      </c>
      <c r="FB121" s="2">
        <f t="shared" si="374"/>
        <v>70.24213422460943</v>
      </c>
      <c r="FC121" s="2">
        <f t="shared" si="374"/>
        <v>68.613673340579382</v>
      </c>
      <c r="FD121" s="2">
        <f t="shared" si="374"/>
        <v>69.076570447289328</v>
      </c>
      <c r="FE121" s="2">
        <f t="shared" si="374"/>
        <v>71.648179409804271</v>
      </c>
      <c r="FG121" s="2">
        <f t="shared" si="306"/>
        <v>0.9904566073784592</v>
      </c>
      <c r="FH121" s="2">
        <f t="shared" si="375"/>
        <v>0.99336953727878075</v>
      </c>
      <c r="FI121" s="2">
        <f t="shared" si="375"/>
        <v>0.99218383573780833</v>
      </c>
      <c r="FJ121" s="2">
        <f t="shared" si="375"/>
        <v>0.99278455613474459</v>
      </c>
      <c r="FK121" s="2">
        <f t="shared" si="375"/>
        <v>0.99142348257786095</v>
      </c>
      <c r="FL121" s="2">
        <f t="shared" si="375"/>
        <v>0.99177688228312655</v>
      </c>
      <c r="FM121" s="2">
        <f t="shared" si="375"/>
        <v>0.99101189830450176</v>
      </c>
      <c r="FN121" s="2">
        <f t="shared" si="375"/>
        <v>0.99089243934153048</v>
      </c>
      <c r="FO121" s="2">
        <f t="shared" si="375"/>
        <v>0.991167756716958</v>
      </c>
      <c r="FP121" s="2">
        <f t="shared" si="375"/>
        <v>0.99186052412722092</v>
      </c>
      <c r="FQ121" s="2">
        <f t="shared" si="375"/>
        <v>0.99059351727408529</v>
      </c>
      <c r="FR121" s="2">
        <f t="shared" si="375"/>
        <v>0.99141162813337969</v>
      </c>
      <c r="FS121" s="2">
        <f t="shared" si="375"/>
        <v>0.99165976206887529</v>
      </c>
      <c r="FT121" s="2">
        <f t="shared" si="375"/>
        <v>0.99080110405887023</v>
      </c>
      <c r="FU121" s="2">
        <f t="shared" si="375"/>
        <v>0.98971039481319378</v>
      </c>
      <c r="FW121" s="2">
        <f t="shared" si="324"/>
        <v>4.0371667574464658E-3</v>
      </c>
      <c r="FX121" s="2">
        <f t="shared" si="376"/>
        <v>4.5698218354635672E-3</v>
      </c>
      <c r="FY121" s="2">
        <f t="shared" si="377"/>
        <v>6.062414601464965E-3</v>
      </c>
      <c r="FZ121" s="2">
        <f t="shared" si="378"/>
        <v>8.479280629371819E-3</v>
      </c>
      <c r="GA121" s="2">
        <f t="shared" si="379"/>
        <v>8.1347324481477711E-3</v>
      </c>
      <c r="GB121" s="2">
        <f t="shared" si="380"/>
        <v>7.9007504234921786E-3</v>
      </c>
      <c r="GC121" s="2">
        <f t="shared" si="381"/>
        <v>8.4272999909455661E-3</v>
      </c>
      <c r="GD121" s="2">
        <f t="shared" si="382"/>
        <v>1.1332614516702966E-2</v>
      </c>
      <c r="GE121" s="2">
        <f t="shared" si="383"/>
        <v>1.1324897332101874E-2</v>
      </c>
      <c r="GF121" s="2">
        <f t="shared" si="384"/>
        <v>1.0172273226330119E-2</v>
      </c>
      <c r="GG121" s="2">
        <f t="shared" si="385"/>
        <v>8.3129830083558311E-3</v>
      </c>
      <c r="GH121" s="2">
        <f t="shared" si="386"/>
        <v>7.0380156283569592E-3</v>
      </c>
      <c r="GI121" s="2">
        <f t="shared" si="387"/>
        <v>6.0901041658693858E-3</v>
      </c>
      <c r="GJ121" s="2">
        <f t="shared" si="388"/>
        <v>4.6230174830258304E-3</v>
      </c>
      <c r="GK121" s="2">
        <f t="shared" si="389"/>
        <v>4.8278272302785053E-3</v>
      </c>
      <c r="GM121" s="86">
        <f t="shared" si="325"/>
        <v>2.041872022426297E-24</v>
      </c>
      <c r="GN121" s="86">
        <f t="shared" si="390"/>
        <v>1.5479642186790879E-40</v>
      </c>
      <c r="GO121" s="86">
        <f t="shared" si="391"/>
        <v>3.6618466310722699E-42</v>
      </c>
      <c r="GP121" s="86">
        <f t="shared" si="392"/>
        <v>3.2576037253327114E-54</v>
      </c>
      <c r="GQ121" s="86">
        <f t="shared" si="393"/>
        <v>2.8457527519482683E-50</v>
      </c>
      <c r="GR121" s="86">
        <f t="shared" si="394"/>
        <v>4.8405668083459248E-45</v>
      </c>
      <c r="GS121" s="86">
        <f t="shared" si="395"/>
        <v>1.1537969875540126E-50</v>
      </c>
      <c r="GT121" s="86">
        <f t="shared" si="396"/>
        <v>3.5480625768003684E-60</v>
      </c>
      <c r="GU121" s="86">
        <f t="shared" si="397"/>
        <v>2.3775082146640462E-68</v>
      </c>
      <c r="GV121" s="86">
        <f t="shared" si="398"/>
        <v>5.5687264822807687E-75</v>
      </c>
      <c r="GW121" s="86">
        <f t="shared" si="399"/>
        <v>4.5643674140114869E-46</v>
      </c>
      <c r="GX121" s="86">
        <f t="shared" si="400"/>
        <v>2.8590498807055183E-62</v>
      </c>
      <c r="GY121" s="86">
        <f t="shared" si="401"/>
        <v>7.4344358198427057E-54</v>
      </c>
      <c r="GZ121" s="86">
        <f t="shared" si="402"/>
        <v>1.3360044947227287E-59</v>
      </c>
      <c r="HA121" s="86">
        <f t="shared" si="403"/>
        <v>2.9075671998336532E-63</v>
      </c>
      <c r="HC121" s="86">
        <f t="shared" si="326"/>
        <v>1.251966162210957E-2</v>
      </c>
      <c r="HD121" s="86">
        <f t="shared" si="404"/>
        <v>2.4316840790620967E-6</v>
      </c>
      <c r="HE121" s="86">
        <f t="shared" si="405"/>
        <v>6.2921818905290299E-7</v>
      </c>
      <c r="HF121" s="86">
        <f t="shared" si="406"/>
        <v>2.1890983935586095E-9</v>
      </c>
      <c r="HG121" s="86">
        <f t="shared" si="407"/>
        <v>6.7535394306222296E-10</v>
      </c>
      <c r="HH121" s="86">
        <f t="shared" si="408"/>
        <v>2.2624964033915673E-8</v>
      </c>
      <c r="HI121" s="86">
        <f t="shared" si="409"/>
        <v>1.4905144347388155E-11</v>
      </c>
      <c r="HJ121" s="86">
        <f t="shared" si="410"/>
        <v>5.644984861148951E-17</v>
      </c>
      <c r="HK121" s="86">
        <f t="shared" si="411"/>
        <v>5.8023997799481596E-18</v>
      </c>
      <c r="HL121" s="86">
        <f t="shared" si="412"/>
        <v>3.4258467539637107E-23</v>
      </c>
      <c r="HM121" s="86">
        <f t="shared" si="413"/>
        <v>3.7484001828204359E-23</v>
      </c>
      <c r="HN121" s="86">
        <f t="shared" si="414"/>
        <v>2.5770903588176543E-18</v>
      </c>
      <c r="HO121" s="86">
        <f t="shared" si="415"/>
        <v>9.0842861046763988E-8</v>
      </c>
      <c r="HP121" s="86">
        <f t="shared" si="416"/>
        <v>8.0455113644733298E-10</v>
      </c>
      <c r="HQ121" s="86">
        <f t="shared" si="417"/>
        <v>2.8065423832163527E-12</v>
      </c>
      <c r="HS121" s="86">
        <f t="shared" si="327"/>
        <v>7.1489926638647775E-7</v>
      </c>
      <c r="HT121" s="86">
        <f t="shared" si="418"/>
        <v>2.5177864670242637E-6</v>
      </c>
      <c r="HU121" s="86">
        <f t="shared" si="419"/>
        <v>2.0651200481628804E-6</v>
      </c>
      <c r="HV121" s="86">
        <f t="shared" si="420"/>
        <v>3.3125512595266247E-5</v>
      </c>
      <c r="HW121" s="86">
        <f t="shared" si="421"/>
        <v>6.3420440148310463E-6</v>
      </c>
      <c r="HX121" s="86">
        <f t="shared" si="422"/>
        <v>4.4845515364910154E-6</v>
      </c>
      <c r="HY121" s="86">
        <f t="shared" si="423"/>
        <v>3.6088060276982313E-6</v>
      </c>
      <c r="HZ121" s="86">
        <f t="shared" si="424"/>
        <v>1.4602285984896372E-5</v>
      </c>
      <c r="IA121" s="86">
        <f t="shared" si="425"/>
        <v>3.0495666503810867E-5</v>
      </c>
      <c r="IB121" s="86">
        <f t="shared" si="426"/>
        <v>5.5578010145029899E-5</v>
      </c>
      <c r="IC121" s="86">
        <f t="shared" si="427"/>
        <v>4.75723087011019E-6</v>
      </c>
      <c r="ID121" s="86">
        <f t="shared" si="428"/>
        <v>4.0702244736196204E-6</v>
      </c>
      <c r="IE121" s="86">
        <f t="shared" si="429"/>
        <v>8.2144177201676066E-7</v>
      </c>
      <c r="IF121" s="86">
        <f t="shared" si="430"/>
        <v>3.480840461551661E-7</v>
      </c>
      <c r="IG121" s="86">
        <f t="shared" si="431"/>
        <v>6.8583872102006073E-6</v>
      </c>
      <c r="II121" s="86">
        <f t="shared" si="328"/>
        <v>3.9978796045947505E-46</v>
      </c>
      <c r="IJ121" s="86">
        <f t="shared" si="329"/>
        <v>4.4717152554083277E-50</v>
      </c>
      <c r="IK121" s="86">
        <f t="shared" si="330"/>
        <v>8.996520412324715E-53</v>
      </c>
      <c r="IL121" s="86">
        <f t="shared" si="331"/>
        <v>2.2579633723777338E-43</v>
      </c>
      <c r="IM121" s="86">
        <f t="shared" si="332"/>
        <v>9.5542172221573588E-51</v>
      </c>
      <c r="IN121" s="86">
        <f t="shared" si="333"/>
        <v>1.6666607501907433E-52</v>
      </c>
      <c r="IO121" s="86">
        <f t="shared" si="334"/>
        <v>1.7132868419453337E-51</v>
      </c>
      <c r="IP121" s="86">
        <f t="shared" si="335"/>
        <v>7.0738808891564721E-49</v>
      </c>
      <c r="IQ121" s="86">
        <f t="shared" si="336"/>
        <v>1.360254109646852E-47</v>
      </c>
      <c r="IR121" s="86">
        <f t="shared" si="337"/>
        <v>2.6450227005894087E-43</v>
      </c>
      <c r="IS121" s="86">
        <f t="shared" si="338"/>
        <v>7.4205711938454855E-51</v>
      </c>
      <c r="IT121" s="86">
        <f t="shared" si="339"/>
        <v>3.0072313115532908E-52</v>
      </c>
      <c r="IU121" s="86">
        <f t="shared" si="340"/>
        <v>8.7049149157424034E-53</v>
      </c>
      <c r="IV121" s="86">
        <f t="shared" si="341"/>
        <v>4.3784593117597945E-37</v>
      </c>
      <c r="IW121" s="86">
        <f t="shared" si="342"/>
        <v>1.3340529552775159E-21</v>
      </c>
      <c r="IY121" s="86">
        <f t="shared" si="343"/>
        <v>1.2520376521375956E-2</v>
      </c>
      <c r="IZ121" s="86">
        <f t="shared" si="344"/>
        <v>4.9494705460863604E-6</v>
      </c>
      <c r="JA121" s="86">
        <f t="shared" si="345"/>
        <v>2.6943382372157836E-6</v>
      </c>
      <c r="JB121" s="86">
        <f t="shared" si="346"/>
        <v>3.3127701693659805E-5</v>
      </c>
      <c r="JC121" s="86">
        <f t="shared" si="347"/>
        <v>6.3427193687741087E-6</v>
      </c>
      <c r="JD121" s="86">
        <f t="shared" si="348"/>
        <v>4.5071765005249314E-6</v>
      </c>
      <c r="JE121" s="86">
        <f t="shared" si="349"/>
        <v>3.6088209328425786E-6</v>
      </c>
      <c r="JF121" s="86">
        <f t="shared" si="350"/>
        <v>1.4602285984952821E-5</v>
      </c>
      <c r="JG121" s="86">
        <f t="shared" si="351"/>
        <v>3.0495666503816671E-5</v>
      </c>
      <c r="JH121" s="86">
        <f t="shared" si="352"/>
        <v>5.5578010145029899E-5</v>
      </c>
      <c r="JI121" s="86">
        <f t="shared" si="353"/>
        <v>4.75723087011019E-6</v>
      </c>
      <c r="JJ121" s="86">
        <f t="shared" si="354"/>
        <v>4.0702244736221971E-6</v>
      </c>
      <c r="JK121" s="86">
        <f t="shared" si="355"/>
        <v>9.122846330635247E-7</v>
      </c>
      <c r="JL121" s="86">
        <f t="shared" si="356"/>
        <v>3.4888859729161342E-7</v>
      </c>
      <c r="JM121" s="86">
        <f t="shared" si="357"/>
        <v>6.8583900167429924E-6</v>
      </c>
    </row>
    <row r="122" spans="2:273" x14ac:dyDescent="0.25">
      <c r="B122" s="2">
        <v>95</v>
      </c>
      <c r="C122" s="37">
        <v>58.540999999999997</v>
      </c>
      <c r="D122" s="37">
        <v>63.466999999999999</v>
      </c>
      <c r="E122" s="37">
        <v>62.914999999999999</v>
      </c>
      <c r="F122" s="37">
        <v>63.814</v>
      </c>
      <c r="G122" s="37">
        <v>65.305000000000007</v>
      </c>
      <c r="H122" s="37">
        <v>63.948999999999998</v>
      </c>
      <c r="I122" s="37">
        <v>63.814</v>
      </c>
      <c r="J122" s="37">
        <v>63.482999999999997</v>
      </c>
      <c r="K122" s="37">
        <v>65</v>
      </c>
      <c r="L122" s="37">
        <v>67.241</v>
      </c>
      <c r="M122" s="37">
        <v>74.206999999999994</v>
      </c>
      <c r="N122" s="37">
        <v>69.293000000000006</v>
      </c>
      <c r="O122" s="37">
        <v>66</v>
      </c>
      <c r="P122" s="37">
        <v>67.856999999999999</v>
      </c>
      <c r="Q122" s="37">
        <v>70.855000000000004</v>
      </c>
      <c r="S122" s="4">
        <f t="shared" si="229"/>
        <v>59.043156450488809</v>
      </c>
      <c r="T122" s="4">
        <f t="shared" si="230"/>
        <v>62.254390217030085</v>
      </c>
      <c r="U122" s="4">
        <f t="shared" si="231"/>
        <v>62.824041907882375</v>
      </c>
      <c r="V122" s="4">
        <f t="shared" si="232"/>
        <v>64.087957295756013</v>
      </c>
      <c r="W122" s="4">
        <f t="shared" si="233"/>
        <v>64.32328864760494</v>
      </c>
      <c r="X122" s="4">
        <f t="shared" si="234"/>
        <v>64.517217507916413</v>
      </c>
      <c r="Y122" s="4">
        <f t="shared" si="235"/>
        <v>64.219248704380746</v>
      </c>
      <c r="Z122" s="4">
        <f t="shared" si="236"/>
        <v>63.318216316903012</v>
      </c>
      <c r="AA122" s="4">
        <f t="shared" si="237"/>
        <v>65.08506351779657</v>
      </c>
      <c r="AB122" s="4">
        <f t="shared" si="238"/>
        <v>67.794854706515466</v>
      </c>
      <c r="AC122" s="4">
        <f t="shared" si="239"/>
        <v>75.878759669378454</v>
      </c>
      <c r="AD122" s="4">
        <f t="shared" si="240"/>
        <v>70.171602589846358</v>
      </c>
      <c r="AE122" s="4">
        <f t="shared" si="241"/>
        <v>68.074542501868436</v>
      </c>
      <c r="AF122" s="4">
        <f t="shared" si="242"/>
        <v>68.808652449966814</v>
      </c>
      <c r="AG122" s="4">
        <f t="shared" si="243"/>
        <v>71.643683390414253</v>
      </c>
      <c r="AI122" s="4">
        <f t="shared" si="244"/>
        <v>-0.50215645048881186</v>
      </c>
      <c r="AJ122" s="4">
        <f t="shared" si="245"/>
        <v>1.2126097829699134</v>
      </c>
      <c r="AK122" s="4">
        <f t="shared" si="246"/>
        <v>9.095809211762429E-2</v>
      </c>
      <c r="AL122" s="4">
        <f t="shared" si="247"/>
        <v>-0.2739572957560128</v>
      </c>
      <c r="AM122" s="4">
        <f t="shared" si="248"/>
        <v>0.98171135239506668</v>
      </c>
      <c r="AN122" s="4">
        <f t="shared" si="249"/>
        <v>-0.56821750791641534</v>
      </c>
      <c r="AO122" s="4">
        <f t="shared" si="250"/>
        <v>-0.40524870438074601</v>
      </c>
      <c r="AP122" s="4">
        <f t="shared" si="251"/>
        <v>0.1647836830969851</v>
      </c>
      <c r="AQ122" s="4">
        <f t="shared" si="252"/>
        <v>-8.5063517796569954E-2</v>
      </c>
      <c r="AR122" s="4">
        <f t="shared" si="253"/>
        <v>-0.55385470651546598</v>
      </c>
      <c r="AS122" s="4">
        <f t="shared" si="254"/>
        <v>-1.67175966937846</v>
      </c>
      <c r="AT122" s="4">
        <f t="shared" si="255"/>
        <v>-0.87860258984635209</v>
      </c>
      <c r="AU122" s="4">
        <f t="shared" si="256"/>
        <v>-2.0745425018684358</v>
      </c>
      <c r="AV122" s="4">
        <f t="shared" si="358"/>
        <v>-0.95165244996681508</v>
      </c>
      <c r="AW122" s="4">
        <f t="shared" si="358"/>
        <v>-0.78868339041424917</v>
      </c>
      <c r="AY122" s="2">
        <f t="shared" si="308"/>
        <v>58.840773527896779</v>
      </c>
      <c r="AZ122" s="2">
        <f t="shared" si="359"/>
        <v>62.25429600377268</v>
      </c>
      <c r="BA122" s="2">
        <f t="shared" si="360"/>
        <v>62.823828764517359</v>
      </c>
      <c r="BB122" s="2">
        <f t="shared" si="361"/>
        <v>64.083215207574028</v>
      </c>
      <c r="BC122" s="2">
        <f t="shared" si="362"/>
        <v>64.321854050101805</v>
      </c>
      <c r="BD122" s="2">
        <f t="shared" si="363"/>
        <v>64.516013926438021</v>
      </c>
      <c r="BE122" s="2">
        <f t="shared" si="364"/>
        <v>64.218203844166027</v>
      </c>
      <c r="BF122" s="2">
        <f t="shared" si="365"/>
        <v>63.31345029156946</v>
      </c>
      <c r="BG122" s="2">
        <f t="shared" si="366"/>
        <v>65.074502993764312</v>
      </c>
      <c r="BH122" s="2">
        <f t="shared" si="367"/>
        <v>67.778374499313131</v>
      </c>
      <c r="BI122" s="2">
        <f t="shared" si="368"/>
        <v>75.877012600842704</v>
      </c>
      <c r="BJ122" s="2">
        <f t="shared" si="369"/>
        <v>70.169684761315509</v>
      </c>
      <c r="BK122" s="2">
        <f t="shared" si="370"/>
        <v>68.074037898346361</v>
      </c>
      <c r="BL122" s="2">
        <f t="shared" si="371"/>
        <v>68.808311430142894</v>
      </c>
      <c r="BM122" s="2">
        <f t="shared" si="372"/>
        <v>71.632751788504166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58.540999999999997</v>
      </c>
      <c r="CF122" s="2">
        <f t="shared" si="310"/>
        <v>63.466999999999999</v>
      </c>
      <c r="CG122" s="2">
        <f t="shared" si="311"/>
        <v>62.914999999999999</v>
      </c>
      <c r="CH122" s="2">
        <f t="shared" si="312"/>
        <v>63.814</v>
      </c>
      <c r="CI122" s="2">
        <f t="shared" si="313"/>
        <v>65.305000000000007</v>
      </c>
      <c r="CJ122" s="2">
        <f t="shared" si="314"/>
        <v>63.948999999999998</v>
      </c>
      <c r="CK122" s="2">
        <f t="shared" si="315"/>
        <v>63.814</v>
      </c>
      <c r="CL122" s="2">
        <f t="shared" si="316"/>
        <v>63.482999999999997</v>
      </c>
      <c r="CM122" s="2">
        <f t="shared" si="317"/>
        <v>65</v>
      </c>
      <c r="CN122" s="2">
        <f t="shared" si="318"/>
        <v>67.241</v>
      </c>
      <c r="CO122" s="2">
        <f t="shared" si="319"/>
        <v>74.206999999999994</v>
      </c>
      <c r="CP122" s="2">
        <f t="shared" si="320"/>
        <v>69.293000000000006</v>
      </c>
      <c r="CQ122" s="2">
        <f t="shared" si="321"/>
        <v>66</v>
      </c>
      <c r="CR122" s="2">
        <f t="shared" si="322"/>
        <v>67.856999999999999</v>
      </c>
      <c r="CS122" s="2">
        <f t="shared" si="323"/>
        <v>70.855000000000004</v>
      </c>
      <c r="CU122" s="2">
        <f t="shared" si="273"/>
        <v>58.540999999999997</v>
      </c>
      <c r="CV122" s="2">
        <f t="shared" si="274"/>
        <v>63.466999999999999</v>
      </c>
      <c r="CW122" s="2">
        <f t="shared" si="275"/>
        <v>62.914999999999999</v>
      </c>
      <c r="CX122" s="2">
        <f t="shared" si="276"/>
        <v>63.814</v>
      </c>
      <c r="CY122" s="2">
        <f t="shared" si="277"/>
        <v>65.305000000000007</v>
      </c>
      <c r="CZ122" s="2">
        <f t="shared" si="278"/>
        <v>63.948999999999998</v>
      </c>
      <c r="DA122" s="2">
        <f t="shared" si="279"/>
        <v>63.814</v>
      </c>
      <c r="DB122" s="2">
        <f t="shared" si="280"/>
        <v>63.482999999999997</v>
      </c>
      <c r="DC122" s="2">
        <f t="shared" si="281"/>
        <v>65</v>
      </c>
      <c r="DD122" s="2">
        <f t="shared" si="282"/>
        <v>67.241</v>
      </c>
      <c r="DE122" s="2">
        <f t="shared" si="283"/>
        <v>74.206999999999994</v>
      </c>
      <c r="DF122" s="2">
        <f t="shared" si="284"/>
        <v>69.293000000000006</v>
      </c>
      <c r="DG122" s="2">
        <f t="shared" si="285"/>
        <v>66</v>
      </c>
      <c r="DH122" s="2">
        <f t="shared" si="286"/>
        <v>67.856999999999999</v>
      </c>
      <c r="DI122" s="2">
        <f t="shared" si="287"/>
        <v>70.855000000000004</v>
      </c>
      <c r="DK122" s="2">
        <f t="shared" si="288"/>
        <v>76.482057384475993</v>
      </c>
      <c r="DL122" s="2">
        <f t="shared" si="373"/>
        <v>84.238097435897444</v>
      </c>
      <c r="DM122" s="2">
        <f t="shared" si="373"/>
        <v>86.165820877557721</v>
      </c>
      <c r="DN122" s="2">
        <f t="shared" si="373"/>
        <v>83.97007213883677</v>
      </c>
      <c r="DO122" s="2">
        <f t="shared" si="373"/>
        <v>88.735413127413139</v>
      </c>
      <c r="DP122" s="2">
        <f t="shared" si="373"/>
        <v>87.251946332046344</v>
      </c>
      <c r="DQ122" s="2">
        <f t="shared" si="373"/>
        <v>83.829902831402833</v>
      </c>
      <c r="DR122" s="2">
        <f t="shared" si="373"/>
        <v>85.010675356506255</v>
      </c>
      <c r="DS122" s="2">
        <f t="shared" si="373"/>
        <v>86.864819251336911</v>
      </c>
      <c r="DT122" s="2">
        <f t="shared" si="373"/>
        <v>95.738394117647061</v>
      </c>
      <c r="DU122" s="2">
        <f t="shared" si="373"/>
        <v>102.73013548387095</v>
      </c>
      <c r="DV122" s="2">
        <f t="shared" si="373"/>
        <v>93.528139682539674</v>
      </c>
      <c r="DW122" s="2">
        <f t="shared" si="373"/>
        <v>87.303042127147364</v>
      </c>
      <c r="DX122" s="2">
        <f t="shared" si="373"/>
        <v>89.740765469824296</v>
      </c>
      <c r="DY122" s="2">
        <f t="shared" si="373"/>
        <v>83.677647460140889</v>
      </c>
      <c r="EA122" s="2">
        <f t="shared" si="228"/>
        <v>58.687767311827962</v>
      </c>
      <c r="EB122" s="2">
        <f t="shared" si="290"/>
        <v>62.121942710897308</v>
      </c>
      <c r="EC122" s="2">
        <f t="shared" si="291"/>
        <v>62.658157086969595</v>
      </c>
      <c r="ED122" s="2">
        <f t="shared" si="292"/>
        <v>63.952987803394599</v>
      </c>
      <c r="EE122" s="2">
        <f t="shared" si="293"/>
        <v>64.130551479908718</v>
      </c>
      <c r="EF122" s="2">
        <f t="shared" si="294"/>
        <v>64.342986601597147</v>
      </c>
      <c r="EG122" s="2">
        <f t="shared" si="295"/>
        <v>64.056512977916924</v>
      </c>
      <c r="EH122" s="2">
        <f t="shared" si="296"/>
        <v>63.132663702919643</v>
      </c>
      <c r="EI122" s="2">
        <f t="shared" si="297"/>
        <v>64.89125727136431</v>
      </c>
      <c r="EJ122" s="2">
        <f t="shared" si="298"/>
        <v>67.570973703500727</v>
      </c>
      <c r="EK122" s="2">
        <f t="shared" si="299"/>
        <v>75.650562441483046</v>
      </c>
      <c r="EL122" s="2">
        <f t="shared" si="300"/>
        <v>69.98431504912935</v>
      </c>
      <c r="EM122" s="2">
        <f t="shared" si="301"/>
        <v>67.922924982030125</v>
      </c>
      <c r="EN122" s="2">
        <f t="shared" si="302"/>
        <v>68.629461583009615</v>
      </c>
      <c r="EO122" s="2">
        <f t="shared" si="303"/>
        <v>71.518350922778239</v>
      </c>
      <c r="EQ122" s="2">
        <f t="shared" si="304"/>
        <v>58.235850149519976</v>
      </c>
      <c r="ER122" s="2">
        <f t="shared" si="374"/>
        <v>61.829968090677909</v>
      </c>
      <c r="ES122" s="2">
        <f t="shared" si="374"/>
        <v>62.354653456995521</v>
      </c>
      <c r="ET122" s="2">
        <f t="shared" si="374"/>
        <v>63.782911836084054</v>
      </c>
      <c r="EU122" s="2">
        <f t="shared" si="374"/>
        <v>63.984805224277501</v>
      </c>
      <c r="EV122" s="2">
        <f t="shared" si="374"/>
        <v>64.469542667456963</v>
      </c>
      <c r="EW122" s="2">
        <f t="shared" si="374"/>
        <v>63.999675977347941</v>
      </c>
      <c r="EX122" s="2">
        <f t="shared" si="374"/>
        <v>63.045479478188682</v>
      </c>
      <c r="EY122" s="2">
        <f t="shared" si="374"/>
        <v>65.383744522716597</v>
      </c>
      <c r="EZ122" s="2">
        <f t="shared" si="374"/>
        <v>67.405484890378389</v>
      </c>
      <c r="FA122" s="2">
        <f t="shared" si="374"/>
        <v>74.985970723193518</v>
      </c>
      <c r="FB122" s="2">
        <f t="shared" si="374"/>
        <v>70.090491621868438</v>
      </c>
      <c r="FC122" s="2">
        <f t="shared" si="374"/>
        <v>68.461150387739053</v>
      </c>
      <c r="FD122" s="2">
        <f t="shared" si="374"/>
        <v>68.943910519346474</v>
      </c>
      <c r="FE122" s="2">
        <f t="shared" si="374"/>
        <v>71.55460220567528</v>
      </c>
      <c r="FG122" s="2">
        <f t="shared" si="306"/>
        <v>0.99128900773312678</v>
      </c>
      <c r="FH122" s="2">
        <f t="shared" si="375"/>
        <v>0.99394941616414823</v>
      </c>
      <c r="FI122" s="2">
        <f t="shared" si="375"/>
        <v>0.99286666760884823</v>
      </c>
      <c r="FJ122" s="2">
        <f t="shared" si="375"/>
        <v>0.99341525645654916</v>
      </c>
      <c r="FK122" s="2">
        <f t="shared" si="375"/>
        <v>0.99217221598369854</v>
      </c>
      <c r="FL122" s="2">
        <f t="shared" si="375"/>
        <v>0.99249499730003876</v>
      </c>
      <c r="FM122" s="2">
        <f t="shared" si="375"/>
        <v>0.99179626586001057</v>
      </c>
      <c r="FN122" s="2">
        <f t="shared" si="375"/>
        <v>0.9916871443143388</v>
      </c>
      <c r="FO122" s="2">
        <f t="shared" si="375"/>
        <v>0.99193863356623968</v>
      </c>
      <c r="FP122" s="2">
        <f t="shared" si="375"/>
        <v>0.99257138951311852</v>
      </c>
      <c r="FQ122" s="2">
        <f t="shared" si="375"/>
        <v>0.99141407949763949</v>
      </c>
      <c r="FR122" s="2">
        <f t="shared" si="375"/>
        <v>0.99216138825463063</v>
      </c>
      <c r="FS122" s="2">
        <f t="shared" si="375"/>
        <v>0.99238802655321967</v>
      </c>
      <c r="FT122" s="2">
        <f t="shared" si="375"/>
        <v>0.99160371120913204</v>
      </c>
      <c r="FU122" s="2">
        <f t="shared" si="375"/>
        <v>0.9906072646011157</v>
      </c>
      <c r="FW122" s="2">
        <f t="shared" si="324"/>
        <v>4.4249418152411879E-3</v>
      </c>
      <c r="FX122" s="2">
        <f t="shared" si="376"/>
        <v>5.0085018136588784E-3</v>
      </c>
      <c r="FY122" s="2">
        <f t="shared" si="377"/>
        <v>6.6434197512271554E-3</v>
      </c>
      <c r="FZ122" s="2">
        <f t="shared" si="378"/>
        <v>9.2897467059462977E-3</v>
      </c>
      <c r="GA122" s="2">
        <f t="shared" si="379"/>
        <v>8.9125619655334599E-3</v>
      </c>
      <c r="GB122" s="2">
        <f t="shared" si="380"/>
        <v>8.6564022286393077E-3</v>
      </c>
      <c r="GC122" s="2">
        <f t="shared" si="381"/>
        <v>9.2328439222018315E-3</v>
      </c>
      <c r="GD122" s="2">
        <f t="shared" si="382"/>
        <v>1.2412393629726574E-2</v>
      </c>
      <c r="GE122" s="2">
        <f t="shared" si="383"/>
        <v>1.2403950371751528E-2</v>
      </c>
      <c r="GF122" s="2">
        <f t="shared" si="384"/>
        <v>1.1142740283913304E-2</v>
      </c>
      <c r="GG122" s="2">
        <f t="shared" si="385"/>
        <v>9.1077000413639624E-3</v>
      </c>
      <c r="GH122" s="2">
        <f t="shared" si="386"/>
        <v>7.711794256228535E-3</v>
      </c>
      <c r="GI122" s="2">
        <f t="shared" si="387"/>
        <v>6.6737451892821343E-3</v>
      </c>
      <c r="GJ122" s="2">
        <f t="shared" si="388"/>
        <v>5.066777984246657E-3</v>
      </c>
      <c r="GK122" s="2">
        <f t="shared" si="389"/>
        <v>5.2911427839302996E-3</v>
      </c>
      <c r="GM122" s="86">
        <f t="shared" si="325"/>
        <v>5.6826072594725274E-26</v>
      </c>
      <c r="GN122" s="86">
        <f t="shared" si="390"/>
        <v>7.7849400590600374E-43</v>
      </c>
      <c r="GO122" s="86">
        <f t="shared" si="391"/>
        <v>1.6230767806637128E-44</v>
      </c>
      <c r="GP122" s="86">
        <f t="shared" si="392"/>
        <v>2.8683618557667095E-57</v>
      </c>
      <c r="GQ122" s="86">
        <f t="shared" si="393"/>
        <v>4.2967508692397597E-53</v>
      </c>
      <c r="GR122" s="86">
        <f t="shared" si="394"/>
        <v>1.592085083877718E-47</v>
      </c>
      <c r="GS122" s="86">
        <f t="shared" si="395"/>
        <v>1.5571528048232929E-53</v>
      </c>
      <c r="GT122" s="86">
        <f t="shared" si="396"/>
        <v>1.6188716937134421E-63</v>
      </c>
      <c r="GU122" s="86">
        <f t="shared" si="397"/>
        <v>3.9201939361757901E-72</v>
      </c>
      <c r="GV122" s="86">
        <f t="shared" si="398"/>
        <v>4.0798237811115723E-79</v>
      </c>
      <c r="GW122" s="86">
        <f t="shared" si="399"/>
        <v>1.4860406734119985E-48</v>
      </c>
      <c r="GX122" s="86">
        <f t="shared" si="400"/>
        <v>8.7667250374726762E-66</v>
      </c>
      <c r="GY122" s="86">
        <f t="shared" si="401"/>
        <v>6.334943963043524E-57</v>
      </c>
      <c r="GZ122" s="86">
        <f t="shared" si="402"/>
        <v>6.2739690801864336E-63</v>
      </c>
      <c r="HA122" s="86">
        <f t="shared" si="403"/>
        <v>9.2914553749589414E-67</v>
      </c>
      <c r="HC122" s="86">
        <f t="shared" si="326"/>
        <v>4.5319120193900025E-3</v>
      </c>
      <c r="HD122" s="86">
        <f t="shared" si="404"/>
        <v>2.9778535501219045E-7</v>
      </c>
      <c r="HE122" s="86">
        <f t="shared" si="405"/>
        <v>7.4446793945484746E-8</v>
      </c>
      <c r="HF122" s="86">
        <f t="shared" si="406"/>
        <v>1.0803400996702596E-10</v>
      </c>
      <c r="HG122" s="86">
        <f t="shared" si="407"/>
        <v>2.7562085491161244E-11</v>
      </c>
      <c r="HH122" s="86">
        <f t="shared" si="408"/>
        <v>1.8229600469169154E-9</v>
      </c>
      <c r="HI122" s="86">
        <f t="shared" si="409"/>
        <v>3.3461490633820594E-13</v>
      </c>
      <c r="HJ122" s="86">
        <f t="shared" si="410"/>
        <v>3.1363464398163163E-19</v>
      </c>
      <c r="HK122" s="86">
        <f t="shared" si="411"/>
        <v>2.8303053449018293E-20</v>
      </c>
      <c r="HL122" s="86">
        <f t="shared" si="412"/>
        <v>2.8973368177522129E-26</v>
      </c>
      <c r="HM122" s="86">
        <f t="shared" si="413"/>
        <v>2.2723509020859938E-26</v>
      </c>
      <c r="HN122" s="86">
        <f t="shared" si="414"/>
        <v>4.1592033775696044E-21</v>
      </c>
      <c r="HO122" s="86">
        <f t="shared" si="415"/>
        <v>6.0657182467517567E-9</v>
      </c>
      <c r="HP122" s="86">
        <f t="shared" si="416"/>
        <v>2.1502797247545039E-11</v>
      </c>
      <c r="HQ122" s="86">
        <f t="shared" si="417"/>
        <v>4.4309617744997086E-14</v>
      </c>
      <c r="HS122" s="86">
        <f t="shared" si="327"/>
        <v>1.578227961692992E-6</v>
      </c>
      <c r="HT122" s="86">
        <f t="shared" si="418"/>
        <v>5.6280922898551067E-6</v>
      </c>
      <c r="HU122" s="86">
        <f t="shared" si="419"/>
        <v>4.9707431863960305E-6</v>
      </c>
      <c r="HV122" s="86">
        <f t="shared" si="420"/>
        <v>7.0131495435570983E-5</v>
      </c>
      <c r="HW122" s="86">
        <f t="shared" si="421"/>
        <v>1.5154627317016933E-5</v>
      </c>
      <c r="HX122" s="86">
        <f t="shared" si="422"/>
        <v>1.0968053074859958E-5</v>
      </c>
      <c r="HY122" s="86">
        <f t="shared" si="423"/>
        <v>8.9269276160874505E-6</v>
      </c>
      <c r="HZ122" s="86">
        <f t="shared" si="424"/>
        <v>3.5313748870601922E-5</v>
      </c>
      <c r="IA122" s="86">
        <f t="shared" si="425"/>
        <v>7.0657429479627803E-5</v>
      </c>
      <c r="IB122" s="86">
        <f t="shared" si="426"/>
        <v>1.1861886637944397E-4</v>
      </c>
      <c r="IC122" s="86">
        <f t="shared" si="427"/>
        <v>1.1549553993217071E-5</v>
      </c>
      <c r="ID122" s="86">
        <f t="shared" si="428"/>
        <v>9.7652261396682829E-6</v>
      </c>
      <c r="IE122" s="86">
        <f t="shared" si="429"/>
        <v>2.0433547547840029E-6</v>
      </c>
      <c r="IF122" s="86">
        <f t="shared" si="430"/>
        <v>8.860541257098457E-7</v>
      </c>
      <c r="IG122" s="86">
        <f t="shared" si="431"/>
        <v>1.4447804767550738E-5</v>
      </c>
      <c r="II122" s="86">
        <f t="shared" si="328"/>
        <v>1.1831019535233193E-44</v>
      </c>
      <c r="IJ122" s="86">
        <f t="shared" si="329"/>
        <v>1.9445240762433903E-48</v>
      </c>
      <c r="IK122" s="86">
        <f t="shared" si="330"/>
        <v>6.011441878204616E-51</v>
      </c>
      <c r="IL122" s="86">
        <f t="shared" si="331"/>
        <v>8.8804775605510574E-42</v>
      </c>
      <c r="IM122" s="86">
        <f t="shared" si="332"/>
        <v>6.9166463308883571E-49</v>
      </c>
      <c r="IN122" s="86">
        <f t="shared" si="333"/>
        <v>1.3690888935679408E-50</v>
      </c>
      <c r="IO122" s="86">
        <f t="shared" si="334"/>
        <v>1.3668705254624576E-49</v>
      </c>
      <c r="IP122" s="86">
        <f t="shared" si="335"/>
        <v>5.9062442438199105E-47</v>
      </c>
      <c r="IQ122" s="86">
        <f t="shared" si="336"/>
        <v>1.0065769093314539E-45</v>
      </c>
      <c r="IR122" s="86">
        <f t="shared" si="337"/>
        <v>1.1961678391512511E-41</v>
      </c>
      <c r="IS122" s="86">
        <f t="shared" si="338"/>
        <v>5.5300041100918282E-49</v>
      </c>
      <c r="IT122" s="86">
        <f t="shared" si="339"/>
        <v>2.1811894781098889E-50</v>
      </c>
      <c r="IU122" s="86">
        <f t="shared" si="340"/>
        <v>5.8452960077524175E-51</v>
      </c>
      <c r="IV122" s="86">
        <f t="shared" si="341"/>
        <v>6.9791989362037824E-36</v>
      </c>
      <c r="IW122" s="86">
        <f t="shared" si="342"/>
        <v>6.4697824366712733E-21</v>
      </c>
      <c r="IY122" s="86">
        <f t="shared" si="343"/>
        <v>4.5334902473516958E-3</v>
      </c>
      <c r="IZ122" s="86">
        <f t="shared" si="344"/>
        <v>5.9258776448672975E-6</v>
      </c>
      <c r="JA122" s="86">
        <f t="shared" si="345"/>
        <v>5.0451899803415153E-6</v>
      </c>
      <c r="JB122" s="86">
        <f t="shared" si="346"/>
        <v>7.0131603469580944E-5</v>
      </c>
      <c r="JC122" s="86">
        <f t="shared" si="347"/>
        <v>1.5154654879102424E-5</v>
      </c>
      <c r="JD122" s="86">
        <f t="shared" si="348"/>
        <v>1.0969876034906874E-5</v>
      </c>
      <c r="JE122" s="86">
        <f t="shared" si="349"/>
        <v>8.9269279507023563E-6</v>
      </c>
      <c r="JF122" s="86">
        <f t="shared" si="350"/>
        <v>3.5313748870602234E-5</v>
      </c>
      <c r="JG122" s="86">
        <f t="shared" si="351"/>
        <v>7.0657429479627831E-5</v>
      </c>
      <c r="JH122" s="86">
        <f t="shared" si="352"/>
        <v>1.1861886637944397E-4</v>
      </c>
      <c r="JI122" s="86">
        <f t="shared" si="353"/>
        <v>1.1549553993217071E-5</v>
      </c>
      <c r="JJ122" s="86">
        <f t="shared" si="354"/>
        <v>9.7652261396682863E-6</v>
      </c>
      <c r="JK122" s="86">
        <f t="shared" si="355"/>
        <v>2.0494204730307548E-6</v>
      </c>
      <c r="JL122" s="86">
        <f t="shared" si="356"/>
        <v>8.8607562850709319E-7</v>
      </c>
      <c r="JM122" s="86">
        <f t="shared" si="357"/>
        <v>1.4447804811860363E-5</v>
      </c>
    </row>
    <row r="123" spans="2:273" x14ac:dyDescent="0.25">
      <c r="B123" s="2">
        <v>96</v>
      </c>
      <c r="C123" s="37">
        <v>57.197000000000003</v>
      </c>
      <c r="D123" s="37">
        <v>61.267000000000003</v>
      </c>
      <c r="E123" s="37">
        <v>61.712000000000003</v>
      </c>
      <c r="F123" s="37">
        <v>63.982999999999997</v>
      </c>
      <c r="G123" s="37">
        <v>63.168999999999997</v>
      </c>
      <c r="H123" s="37">
        <v>63.457999999999998</v>
      </c>
      <c r="I123" s="37">
        <v>63.847000000000001</v>
      </c>
      <c r="J123" s="37">
        <v>62.896999999999998</v>
      </c>
      <c r="K123" s="37">
        <v>64</v>
      </c>
      <c r="L123" s="37">
        <v>68.344999999999999</v>
      </c>
      <c r="M123" s="37">
        <v>74.741</v>
      </c>
      <c r="N123" s="37">
        <v>71.206999999999994</v>
      </c>
      <c r="O123" s="37">
        <v>65.361999999999995</v>
      </c>
      <c r="P123" s="37">
        <v>67.19</v>
      </c>
      <c r="Q123" s="37">
        <v>70.527000000000001</v>
      </c>
      <c r="S123" s="4">
        <f t="shared" si="229"/>
        <v>58.786122357851916</v>
      </c>
      <c r="T123" s="4">
        <f t="shared" si="230"/>
        <v>62.16164711701088</v>
      </c>
      <c r="U123" s="4">
        <f t="shared" si="231"/>
        <v>62.704070876830933</v>
      </c>
      <c r="V123" s="4">
        <f t="shared" si="232"/>
        <v>63.964653426839547</v>
      </c>
      <c r="W123" s="4">
        <f t="shared" si="233"/>
        <v>64.197599839297226</v>
      </c>
      <c r="X123" s="4">
        <f t="shared" si="234"/>
        <v>64.439960038093588</v>
      </c>
      <c r="Y123" s="4">
        <f t="shared" si="235"/>
        <v>64.106862313230565</v>
      </c>
      <c r="Z123" s="4">
        <f t="shared" si="236"/>
        <v>63.174225368339762</v>
      </c>
      <c r="AA123" s="4">
        <f t="shared" si="237"/>
        <v>65.018852696566441</v>
      </c>
      <c r="AB123" s="4">
        <f t="shared" si="238"/>
        <v>67.680463758626857</v>
      </c>
      <c r="AC123" s="4">
        <f t="shared" si="239"/>
        <v>75.542060103888915</v>
      </c>
      <c r="AD123" s="4">
        <f t="shared" si="240"/>
        <v>70.021669237320395</v>
      </c>
      <c r="AE123" s="4">
        <f t="shared" si="241"/>
        <v>67.971483161739485</v>
      </c>
      <c r="AF123" s="4">
        <f t="shared" si="242"/>
        <v>68.726233043940184</v>
      </c>
      <c r="AG123" s="4">
        <f t="shared" si="243"/>
        <v>71.58124170114182</v>
      </c>
      <c r="AI123" s="4">
        <f t="shared" si="244"/>
        <v>-1.5891223578519131</v>
      </c>
      <c r="AJ123" s="4">
        <f t="shared" si="245"/>
        <v>-0.89464711701087651</v>
      </c>
      <c r="AK123" s="4">
        <f t="shared" si="246"/>
        <v>-0.99207087683092965</v>
      </c>
      <c r="AL123" s="4">
        <f t="shared" si="247"/>
        <v>1.8346573160449964E-2</v>
      </c>
      <c r="AM123" s="4">
        <f t="shared" si="248"/>
        <v>-1.0285998392972289</v>
      </c>
      <c r="AN123" s="4">
        <f t="shared" si="249"/>
        <v>-0.98196003809358956</v>
      </c>
      <c r="AO123" s="4">
        <f t="shared" si="250"/>
        <v>-0.2598623132305633</v>
      </c>
      <c r="AP123" s="4">
        <f t="shared" si="251"/>
        <v>-0.27722536833976363</v>
      </c>
      <c r="AQ123" s="4">
        <f t="shared" si="252"/>
        <v>-1.0188526965664408</v>
      </c>
      <c r="AR123" s="4">
        <f t="shared" si="253"/>
        <v>0.66453624137314193</v>
      </c>
      <c r="AS123" s="4">
        <f t="shared" si="254"/>
        <v>-0.80106010388891491</v>
      </c>
      <c r="AT123" s="4">
        <f t="shared" si="255"/>
        <v>1.1853307626795981</v>
      </c>
      <c r="AU123" s="4">
        <f t="shared" si="256"/>
        <v>-2.6094831617394902</v>
      </c>
      <c r="AV123" s="4">
        <f t="shared" ref="AV123:AW138" si="432">IF(OR($B123 &lt; P$230, $B123 &gt; P$233), 0, P123-AF123)</f>
        <v>-1.5362330439401859</v>
      </c>
      <c r="AW123" s="4">
        <f t="shared" si="432"/>
        <v>-1.0542417011418195</v>
      </c>
      <c r="AY123" s="2">
        <f t="shared" si="308"/>
        <v>58.732970543310408</v>
      </c>
      <c r="AZ123" s="2">
        <f t="shared" si="359"/>
        <v>62.161456988757443</v>
      </c>
      <c r="BA123" s="2">
        <f t="shared" si="360"/>
        <v>62.703593018588855</v>
      </c>
      <c r="BB123" s="2">
        <f t="shared" si="361"/>
        <v>63.955288744724577</v>
      </c>
      <c r="BC123" s="2">
        <f t="shared" si="362"/>
        <v>64.194417839791214</v>
      </c>
      <c r="BD123" s="2">
        <f t="shared" si="363"/>
        <v>64.437229703589296</v>
      </c>
      <c r="BE123" s="2">
        <f t="shared" si="364"/>
        <v>64.104465114761851</v>
      </c>
      <c r="BF123" s="2">
        <f t="shared" si="365"/>
        <v>63.163607387829046</v>
      </c>
      <c r="BG123" s="2">
        <f t="shared" si="366"/>
        <v>64.99630593607732</v>
      </c>
      <c r="BH123" s="2">
        <f t="shared" si="367"/>
        <v>67.64781993270752</v>
      </c>
      <c r="BI123" s="2">
        <f t="shared" si="368"/>
        <v>75.538123718556832</v>
      </c>
      <c r="BJ123" s="2">
        <f t="shared" si="369"/>
        <v>70.01738843243163</v>
      </c>
      <c r="BK123" s="2">
        <f t="shared" si="370"/>
        <v>67.970310077844346</v>
      </c>
      <c r="BL123" s="2">
        <f t="shared" si="371"/>
        <v>68.725420353007607</v>
      </c>
      <c r="BM123" s="2">
        <f t="shared" si="372"/>
        <v>71.559541182633481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57.197000000000003</v>
      </c>
      <c r="CF123" s="2">
        <f t="shared" si="310"/>
        <v>61.267000000000003</v>
      </c>
      <c r="CG123" s="2">
        <f t="shared" si="311"/>
        <v>61.712000000000003</v>
      </c>
      <c r="CH123" s="2">
        <f t="shared" si="312"/>
        <v>63.982999999999997</v>
      </c>
      <c r="CI123" s="2">
        <f t="shared" si="313"/>
        <v>63.168999999999997</v>
      </c>
      <c r="CJ123" s="2">
        <f t="shared" si="314"/>
        <v>63.457999999999998</v>
      </c>
      <c r="CK123" s="2">
        <f t="shared" si="315"/>
        <v>63.847000000000001</v>
      </c>
      <c r="CL123" s="2">
        <f t="shared" si="316"/>
        <v>62.896999999999998</v>
      </c>
      <c r="CM123" s="2">
        <f t="shared" si="317"/>
        <v>64</v>
      </c>
      <c r="CN123" s="2">
        <f t="shared" si="318"/>
        <v>68.344999999999999</v>
      </c>
      <c r="CO123" s="2">
        <f t="shared" si="319"/>
        <v>74.741</v>
      </c>
      <c r="CP123" s="2">
        <f t="shared" si="320"/>
        <v>71.206999999999994</v>
      </c>
      <c r="CQ123" s="2">
        <f t="shared" si="321"/>
        <v>65.361999999999995</v>
      </c>
      <c r="CR123" s="2">
        <f t="shared" si="322"/>
        <v>67.19</v>
      </c>
      <c r="CS123" s="2">
        <f t="shared" si="323"/>
        <v>70.527000000000001</v>
      </c>
      <c r="CU123" s="2">
        <f t="shared" si="273"/>
        <v>57.197000000000003</v>
      </c>
      <c r="CV123" s="2">
        <f t="shared" si="274"/>
        <v>61.267000000000003</v>
      </c>
      <c r="CW123" s="2">
        <f t="shared" si="275"/>
        <v>61.712000000000003</v>
      </c>
      <c r="CX123" s="2">
        <f t="shared" si="276"/>
        <v>63.982999999999997</v>
      </c>
      <c r="CY123" s="2">
        <f t="shared" si="277"/>
        <v>63.168999999999997</v>
      </c>
      <c r="CZ123" s="2">
        <f t="shared" si="278"/>
        <v>63.457999999999998</v>
      </c>
      <c r="DA123" s="2">
        <f t="shared" si="279"/>
        <v>63.847000000000001</v>
      </c>
      <c r="DB123" s="2">
        <f t="shared" si="280"/>
        <v>62.896999999999998</v>
      </c>
      <c r="DC123" s="2">
        <f t="shared" si="281"/>
        <v>64</v>
      </c>
      <c r="DD123" s="2">
        <f t="shared" si="282"/>
        <v>68.344999999999999</v>
      </c>
      <c r="DE123" s="2">
        <f t="shared" si="283"/>
        <v>74.741</v>
      </c>
      <c r="DF123" s="2">
        <f t="shared" si="284"/>
        <v>71.206999999999994</v>
      </c>
      <c r="DG123" s="2">
        <f t="shared" si="285"/>
        <v>65.361999999999995</v>
      </c>
      <c r="DH123" s="2">
        <f t="shared" si="286"/>
        <v>67.19</v>
      </c>
      <c r="DI123" s="2">
        <f t="shared" si="287"/>
        <v>70.527000000000001</v>
      </c>
      <c r="DK123" s="2">
        <f t="shared" si="288"/>
        <v>76.596123527635157</v>
      </c>
      <c r="DL123" s="2">
        <f t="shared" ref="DL123:DY138" si="433">BP$228*$B123+BP$229</f>
        <v>84.41849176788125</v>
      </c>
      <c r="DM123" s="2">
        <f t="shared" si="433"/>
        <v>86.368608272239854</v>
      </c>
      <c r="DN123" s="2">
        <f t="shared" si="433"/>
        <v>84.112115478424002</v>
      </c>
      <c r="DO123" s="2">
        <f t="shared" si="433"/>
        <v>88.943900257400259</v>
      </c>
      <c r="DP123" s="2">
        <f t="shared" si="433"/>
        <v>87.443608751608764</v>
      </c>
      <c r="DQ123" s="2">
        <f t="shared" si="433"/>
        <v>83.996059845559856</v>
      </c>
      <c r="DR123" s="2">
        <f t="shared" si="433"/>
        <v>85.167638591800369</v>
      </c>
      <c r="DS123" s="2">
        <f t="shared" si="433"/>
        <v>87.044597860962568</v>
      </c>
      <c r="DT123" s="2">
        <f t="shared" si="433"/>
        <v>95.947801680672271</v>
      </c>
      <c r="DU123" s="2">
        <f t="shared" si="433"/>
        <v>103.02905161290322</v>
      </c>
      <c r="DV123" s="2">
        <f t="shared" si="433"/>
        <v>93.774158730158717</v>
      </c>
      <c r="DW123" s="2">
        <f t="shared" si="433"/>
        <v>87.460741437794042</v>
      </c>
      <c r="DX123" s="2">
        <f t="shared" si="433"/>
        <v>89.957416348357526</v>
      </c>
      <c r="DY123" s="2">
        <f t="shared" si="433"/>
        <v>83.778334890619192</v>
      </c>
      <c r="EA123" s="2">
        <f t="shared" si="228"/>
        <v>58.591900215053769</v>
      </c>
      <c r="EB123" s="2">
        <f t="shared" si="290"/>
        <v>62.039395231473883</v>
      </c>
      <c r="EC123" s="2">
        <f t="shared" si="291"/>
        <v>62.550566212138349</v>
      </c>
      <c r="ED123" s="2">
        <f t="shared" si="292"/>
        <v>63.835040198519195</v>
      </c>
      <c r="EE123" s="2">
        <f t="shared" si="293"/>
        <v>64.017670775763705</v>
      </c>
      <c r="EF123" s="2">
        <f t="shared" si="294"/>
        <v>64.277486424134864</v>
      </c>
      <c r="EG123" s="2">
        <f t="shared" si="295"/>
        <v>63.954989267468676</v>
      </c>
      <c r="EH123" s="2">
        <f t="shared" si="296"/>
        <v>62.9964399400194</v>
      </c>
      <c r="EI123" s="2">
        <f t="shared" si="297"/>
        <v>64.826581204852118</v>
      </c>
      <c r="EJ123" s="2">
        <f t="shared" si="298"/>
        <v>67.456286051824378</v>
      </c>
      <c r="EK123" s="2">
        <f t="shared" si="299"/>
        <v>75.326690593595899</v>
      </c>
      <c r="EL123" s="2">
        <f t="shared" si="300"/>
        <v>69.845416750642585</v>
      </c>
      <c r="EM123" s="2">
        <f t="shared" si="301"/>
        <v>67.830444339669626</v>
      </c>
      <c r="EN123" s="2">
        <f t="shared" si="302"/>
        <v>68.560053904736534</v>
      </c>
      <c r="EO123" s="2">
        <f t="shared" si="303"/>
        <v>71.453837121372672</v>
      </c>
      <c r="EQ123" s="2">
        <f t="shared" si="304"/>
        <v>58.164192510025018</v>
      </c>
      <c r="ER123" s="2">
        <f t="shared" ref="ER123:FE138" si="434">CV$228*$B123+CV$229</f>
        <v>61.766796680565513</v>
      </c>
      <c r="ES123" s="2">
        <f t="shared" si="434"/>
        <v>62.272671884991752</v>
      </c>
      <c r="ET123" s="2">
        <f t="shared" si="434"/>
        <v>63.678495911066577</v>
      </c>
      <c r="EU123" s="2">
        <f t="shared" si="434"/>
        <v>63.882016612493324</v>
      </c>
      <c r="EV123" s="2">
        <f t="shared" si="434"/>
        <v>64.39080217982432</v>
      </c>
      <c r="EW123" s="2">
        <f t="shared" si="434"/>
        <v>63.897879540211001</v>
      </c>
      <c r="EX123" s="2">
        <f t="shared" si="434"/>
        <v>62.919592519641213</v>
      </c>
      <c r="EY123" s="2">
        <f t="shared" si="434"/>
        <v>65.287457901824482</v>
      </c>
      <c r="EZ123" s="2">
        <f t="shared" si="434"/>
        <v>67.323416218894039</v>
      </c>
      <c r="FA123" s="2">
        <f t="shared" si="434"/>
        <v>74.760133002765286</v>
      </c>
      <c r="FB123" s="2">
        <f t="shared" si="434"/>
        <v>69.938849019127431</v>
      </c>
      <c r="FC123" s="2">
        <f t="shared" si="434"/>
        <v>68.308627434898725</v>
      </c>
      <c r="FD123" s="2">
        <f t="shared" si="434"/>
        <v>68.811250591403606</v>
      </c>
      <c r="FE123" s="2">
        <f t="shared" si="434"/>
        <v>71.46102500154629</v>
      </c>
      <c r="FG123" s="2">
        <f t="shared" si="306"/>
        <v>0.99204938670145082</v>
      </c>
      <c r="FH123" s="2">
        <f t="shared" ref="FH123:FU138" si="435">POWER(10,($B123-D$231)/D$229)/(1+POWER(10,($B123-D$231)/D$229))</f>
        <v>0.99447886258214835</v>
      </c>
      <c r="FI123" s="2">
        <f t="shared" si="435"/>
        <v>0.99349023764759969</v>
      </c>
      <c r="FJ123" s="2">
        <f t="shared" si="435"/>
        <v>0.99399116107650032</v>
      </c>
      <c r="FK123" s="2">
        <f t="shared" si="435"/>
        <v>0.99285605566485791</v>
      </c>
      <c r="FL123" s="2">
        <f t="shared" si="435"/>
        <v>0.99315083328011977</v>
      </c>
      <c r="FM123" s="2">
        <f t="shared" si="435"/>
        <v>0.99251270091154897</v>
      </c>
      <c r="FN123" s="2">
        <f t="shared" si="435"/>
        <v>0.99241303609073239</v>
      </c>
      <c r="FO123" s="2">
        <f t="shared" si="435"/>
        <v>0.99264272782457685</v>
      </c>
      <c r="FP123" s="2">
        <f t="shared" si="435"/>
        <v>0.99322059544358898</v>
      </c>
      <c r="FQ123" s="2">
        <f t="shared" si="435"/>
        <v>0.99216362730767693</v>
      </c>
      <c r="FR123" s="2">
        <f t="shared" si="435"/>
        <v>0.99284616703206641</v>
      </c>
      <c r="FS123" s="2">
        <f t="shared" si="435"/>
        <v>0.99305314490449004</v>
      </c>
      <c r="FT123" s="2">
        <f t="shared" si="435"/>
        <v>0.99233683219884139</v>
      </c>
      <c r="FU123" s="2">
        <f t="shared" si="435"/>
        <v>0.99142663797363251</v>
      </c>
      <c r="FW123" s="2">
        <f t="shared" si="324"/>
        <v>4.8497817973059991E-3</v>
      </c>
      <c r="FX123" s="2">
        <f t="shared" si="376"/>
        <v>5.489060658321214E-3</v>
      </c>
      <c r="FY123" s="2">
        <f t="shared" si="377"/>
        <v>7.2796990172411891E-3</v>
      </c>
      <c r="FZ123" s="2">
        <f t="shared" si="378"/>
        <v>1.0176883597374859E-2</v>
      </c>
      <c r="GA123" s="2">
        <f t="shared" si="379"/>
        <v>9.7640340874820142E-3</v>
      </c>
      <c r="GB123" s="2">
        <f t="shared" si="380"/>
        <v>9.4836360035215408E-3</v>
      </c>
      <c r="GC123" s="2">
        <f t="shared" si="381"/>
        <v>1.0114602283756944E-2</v>
      </c>
      <c r="GD123" s="2">
        <f t="shared" si="382"/>
        <v>1.3593640248183624E-2</v>
      </c>
      <c r="GE123" s="2">
        <f t="shared" si="383"/>
        <v>1.3584404525645572E-2</v>
      </c>
      <c r="GF123" s="2">
        <f t="shared" si="384"/>
        <v>1.2204651382126288E-2</v>
      </c>
      <c r="GG123" s="2">
        <f t="shared" si="385"/>
        <v>9.9776272264903102E-3</v>
      </c>
      <c r="GH123" s="2">
        <f t="shared" si="386"/>
        <v>8.4495276375535083E-3</v>
      </c>
      <c r="GI123" s="2">
        <f t="shared" si="387"/>
        <v>7.3129075183370395E-3</v>
      </c>
      <c r="GJ123" s="2">
        <f t="shared" si="388"/>
        <v>5.5528971417235697E-3</v>
      </c>
      <c r="GK123" s="2">
        <f t="shared" si="389"/>
        <v>5.7986625944928547E-3</v>
      </c>
      <c r="GM123" s="86">
        <f t="shared" si="325"/>
        <v>1.4079967412492455E-27</v>
      </c>
      <c r="GN123" s="86">
        <f t="shared" si="390"/>
        <v>3.3674127515243854E-45</v>
      </c>
      <c r="GO123" s="86">
        <f t="shared" si="391"/>
        <v>6.1808956904443396E-47</v>
      </c>
      <c r="GP123" s="86">
        <f t="shared" si="392"/>
        <v>2.072484359078968E-60</v>
      </c>
      <c r="GQ123" s="86">
        <f t="shared" si="393"/>
        <v>5.4073600378631601E-56</v>
      </c>
      <c r="GR123" s="86">
        <f t="shared" si="394"/>
        <v>4.4713056591419939E-50</v>
      </c>
      <c r="GS123" s="86">
        <f t="shared" si="395"/>
        <v>1.7431993062430826E-56</v>
      </c>
      <c r="GT123" s="86">
        <f t="shared" si="396"/>
        <v>5.9715821857846735E-67</v>
      </c>
      <c r="GU123" s="86">
        <f t="shared" si="397"/>
        <v>5.0873610694380164E-76</v>
      </c>
      <c r="GV123" s="86">
        <f t="shared" si="398"/>
        <v>2.303612727028096E-83</v>
      </c>
      <c r="GW123" s="86">
        <f t="shared" si="399"/>
        <v>4.1434991816747573E-51</v>
      </c>
      <c r="GX123" s="86">
        <f t="shared" si="400"/>
        <v>2.14221564494322E-69</v>
      </c>
      <c r="GY123" s="86">
        <f t="shared" si="401"/>
        <v>4.4156524148316662E-60</v>
      </c>
      <c r="GZ123" s="86">
        <f t="shared" si="402"/>
        <v>2.3808652783902857E-66</v>
      </c>
      <c r="HA123" s="86">
        <f t="shared" si="403"/>
        <v>2.3798929192918273E-70</v>
      </c>
      <c r="HC123" s="86">
        <f t="shared" si="326"/>
        <v>1.4446507750340068E-3</v>
      </c>
      <c r="HD123" s="86">
        <f t="shared" si="404"/>
        <v>3.0784581251739604E-8</v>
      </c>
      <c r="HE123" s="86">
        <f t="shared" si="405"/>
        <v>7.5260918371761373E-9</v>
      </c>
      <c r="HF123" s="86">
        <f t="shared" si="406"/>
        <v>4.2711128468847397E-12</v>
      </c>
      <c r="HG123" s="86">
        <f t="shared" si="407"/>
        <v>8.8871981860097852E-13</v>
      </c>
      <c r="HH123" s="86">
        <f t="shared" si="408"/>
        <v>1.2314672919084321E-10</v>
      </c>
      <c r="HI123" s="86">
        <f t="shared" si="409"/>
        <v>5.678872199009393E-15</v>
      </c>
      <c r="HJ123" s="86">
        <f t="shared" si="410"/>
        <v>1.2316668802734665E-21</v>
      </c>
      <c r="HK123" s="86">
        <f t="shared" si="411"/>
        <v>9.7873486636100613E-23</v>
      </c>
      <c r="HL123" s="86">
        <f t="shared" si="412"/>
        <v>1.5401194169999117E-29</v>
      </c>
      <c r="HM123" s="86">
        <f t="shared" si="413"/>
        <v>8.2846487313410112E-30</v>
      </c>
      <c r="HN123" s="86">
        <f t="shared" si="414"/>
        <v>4.1209100140215434E-24</v>
      </c>
      <c r="HO123" s="86">
        <f t="shared" si="415"/>
        <v>3.2466388356262178E-10</v>
      </c>
      <c r="HP123" s="86">
        <f t="shared" si="416"/>
        <v>4.2439369170061958E-13</v>
      </c>
      <c r="HQ123" s="86">
        <f t="shared" si="417"/>
        <v>5.1241695715088537E-16</v>
      </c>
      <c r="HS123" s="86">
        <f t="shared" si="327"/>
        <v>3.4030499843281545E-6</v>
      </c>
      <c r="HT123" s="86">
        <f t="shared" si="418"/>
        <v>1.2248567269947816E-5</v>
      </c>
      <c r="HU123" s="86">
        <f t="shared" si="419"/>
        <v>1.1593653685289726E-5</v>
      </c>
      <c r="HV123" s="86">
        <f t="shared" si="420"/>
        <v>1.442081680046148E-4</v>
      </c>
      <c r="HW123" s="86">
        <f t="shared" si="421"/>
        <v>3.5003457780254164E-5</v>
      </c>
      <c r="HX123" s="86">
        <f t="shared" si="422"/>
        <v>2.5907705508130931E-5</v>
      </c>
      <c r="HY123" s="86">
        <f t="shared" si="423"/>
        <v>2.1321311218749754E-5</v>
      </c>
      <c r="HZ123" s="86">
        <f t="shared" si="424"/>
        <v>8.2248112833618523E-5</v>
      </c>
      <c r="IA123" s="86">
        <f t="shared" si="425"/>
        <v>1.5784609093803196E-4</v>
      </c>
      <c r="IB123" s="86">
        <f t="shared" si="426"/>
        <v>2.4532951420523348E-4</v>
      </c>
      <c r="IC123" s="86">
        <f t="shared" si="427"/>
        <v>2.7092158945161649E-5</v>
      </c>
      <c r="ID123" s="86">
        <f t="shared" si="428"/>
        <v>2.2667599283813595E-5</v>
      </c>
      <c r="IE123" s="86">
        <f t="shared" si="429"/>
        <v>4.9246111509140945E-6</v>
      </c>
      <c r="IF123" s="86">
        <f t="shared" si="430"/>
        <v>2.1859678271735344E-6</v>
      </c>
      <c r="IG123" s="86">
        <f t="shared" si="431"/>
        <v>2.9687617402773518E-5</v>
      </c>
      <c r="II123" s="86">
        <f t="shared" si="328"/>
        <v>3.3086533551691997E-43</v>
      </c>
      <c r="IJ123" s="86">
        <f t="shared" si="329"/>
        <v>7.9275402826913699E-47</v>
      </c>
      <c r="IK123" s="86">
        <f t="shared" si="330"/>
        <v>3.7231364184646579E-49</v>
      </c>
      <c r="IL123" s="86">
        <f t="shared" si="331"/>
        <v>3.2533866212709264E-40</v>
      </c>
      <c r="IM123" s="86">
        <f t="shared" si="332"/>
        <v>4.6122731427140465E-47</v>
      </c>
      <c r="IN123" s="86">
        <f t="shared" si="333"/>
        <v>1.0339429118188694E-48</v>
      </c>
      <c r="IO123" s="86">
        <f t="shared" si="334"/>
        <v>1.00196811423303E-47</v>
      </c>
      <c r="IP123" s="86">
        <f t="shared" si="335"/>
        <v>4.5011062006549832E-45</v>
      </c>
      <c r="IQ123" s="86">
        <f t="shared" si="336"/>
        <v>6.8159382469071057E-44</v>
      </c>
      <c r="IR123" s="86">
        <f t="shared" si="337"/>
        <v>5.0103327490108503E-40</v>
      </c>
      <c r="IS123" s="86">
        <f t="shared" si="338"/>
        <v>3.7924912718567525E-47</v>
      </c>
      <c r="IT123" s="86">
        <f t="shared" si="339"/>
        <v>1.4607504807394071E-48</v>
      </c>
      <c r="IU123" s="86">
        <f t="shared" si="340"/>
        <v>3.6375252957518564E-49</v>
      </c>
      <c r="IV123" s="86">
        <f t="shared" si="341"/>
        <v>1.061086556587646E-34</v>
      </c>
      <c r="IW123" s="86">
        <f t="shared" si="342"/>
        <v>3.0542570079005575E-20</v>
      </c>
      <c r="IY123" s="86">
        <f t="shared" si="343"/>
        <v>1.448053825018335E-3</v>
      </c>
      <c r="IZ123" s="86">
        <f t="shared" si="344"/>
        <v>1.2279351851199556E-5</v>
      </c>
      <c r="JA123" s="86">
        <f t="shared" si="345"/>
        <v>1.1601179777126902E-5</v>
      </c>
      <c r="JB123" s="86">
        <f t="shared" si="346"/>
        <v>1.4420817227572765E-4</v>
      </c>
      <c r="JC123" s="86">
        <f t="shared" si="347"/>
        <v>3.500345866897398E-5</v>
      </c>
      <c r="JD123" s="86">
        <f t="shared" si="348"/>
        <v>2.5907828654860121E-5</v>
      </c>
      <c r="JE123" s="86">
        <f t="shared" si="349"/>
        <v>2.1321311224428625E-5</v>
      </c>
      <c r="JF123" s="86">
        <f t="shared" si="350"/>
        <v>8.2248112833618523E-5</v>
      </c>
      <c r="JG123" s="86">
        <f t="shared" si="351"/>
        <v>1.5784609093803196E-4</v>
      </c>
      <c r="JH123" s="86">
        <f t="shared" si="352"/>
        <v>2.4532951420523348E-4</v>
      </c>
      <c r="JI123" s="86">
        <f t="shared" si="353"/>
        <v>2.7092158945161649E-5</v>
      </c>
      <c r="JJ123" s="86">
        <f t="shared" si="354"/>
        <v>2.2667599283813595E-5</v>
      </c>
      <c r="JK123" s="86">
        <f t="shared" si="355"/>
        <v>4.9249358147976574E-6</v>
      </c>
      <c r="JL123" s="86">
        <f t="shared" si="356"/>
        <v>2.1859682515672262E-6</v>
      </c>
      <c r="JM123" s="86">
        <f t="shared" si="357"/>
        <v>2.9687617403285966E-5</v>
      </c>
    </row>
    <row r="124" spans="2:273" x14ac:dyDescent="0.25">
      <c r="B124" s="2">
        <v>97</v>
      </c>
      <c r="C124" s="37">
        <v>58.671999999999997</v>
      </c>
      <c r="D124" s="37">
        <v>61.6</v>
      </c>
      <c r="E124" s="37">
        <v>62.067999999999998</v>
      </c>
      <c r="F124" s="37">
        <v>64.575999999999993</v>
      </c>
      <c r="G124" s="37">
        <v>63.914999999999999</v>
      </c>
      <c r="H124" s="37">
        <v>63.712000000000003</v>
      </c>
      <c r="I124" s="37">
        <v>63.728999999999999</v>
      </c>
      <c r="J124" s="37">
        <v>63.31</v>
      </c>
      <c r="K124" s="37">
        <v>66.447999999999993</v>
      </c>
      <c r="L124" s="37">
        <v>68.379000000000005</v>
      </c>
      <c r="M124" s="37">
        <v>73.930999999999997</v>
      </c>
      <c r="N124" s="37">
        <v>69.102999999999994</v>
      </c>
      <c r="O124" s="37">
        <v>66.844999999999999</v>
      </c>
      <c r="P124" s="37">
        <v>66.667000000000002</v>
      </c>
      <c r="Q124" s="37">
        <v>71.382000000000005</v>
      </c>
      <c r="S124" s="4">
        <f t="shared" si="229"/>
        <v>58.638171038099884</v>
      </c>
      <c r="T124" s="4">
        <f t="shared" si="230"/>
        <v>62.069778450725615</v>
      </c>
      <c r="U124" s="4">
        <f t="shared" si="231"/>
        <v>62.585334148589688</v>
      </c>
      <c r="V124" s="4">
        <f t="shared" si="232"/>
        <v>63.846039170979559</v>
      </c>
      <c r="W124" s="4">
        <f t="shared" si="233"/>
        <v>64.074859723931198</v>
      </c>
      <c r="X124" s="4">
        <f t="shared" si="234"/>
        <v>64.365401335873088</v>
      </c>
      <c r="Y124" s="4">
        <f t="shared" si="235"/>
        <v>63.996902137394798</v>
      </c>
      <c r="Z124" s="4">
        <f t="shared" si="236"/>
        <v>63.037511858813929</v>
      </c>
      <c r="AA124" s="4">
        <f t="shared" si="237"/>
        <v>64.965438727251083</v>
      </c>
      <c r="AB124" s="4">
        <f t="shared" si="238"/>
        <v>67.581085153603581</v>
      </c>
      <c r="AC124" s="4">
        <f t="shared" si="239"/>
        <v>75.208830405658958</v>
      </c>
      <c r="AD124" s="4">
        <f t="shared" si="240"/>
        <v>69.875228871002506</v>
      </c>
      <c r="AE124" s="4">
        <f t="shared" si="241"/>
        <v>67.869985522033261</v>
      </c>
      <c r="AF124" s="4">
        <f t="shared" si="242"/>
        <v>68.64531029689465</v>
      </c>
      <c r="AG124" s="4">
        <f t="shared" si="243"/>
        <v>71.528889522811255</v>
      </c>
      <c r="AI124" s="4">
        <f t="shared" si="244"/>
        <v>3.3828961900113086E-2</v>
      </c>
      <c r="AJ124" s="4">
        <f t="shared" si="245"/>
        <v>-0.46977845072561308</v>
      </c>
      <c r="AK124" s="4">
        <f t="shared" si="246"/>
        <v>-0.51733414858968985</v>
      </c>
      <c r="AL124" s="4">
        <f t="shared" si="247"/>
        <v>0.72996082902043469</v>
      </c>
      <c r="AM124" s="4">
        <f t="shared" si="248"/>
        <v>-0.15985972393119852</v>
      </c>
      <c r="AN124" s="4">
        <f t="shared" si="249"/>
        <v>-0.65340133587308458</v>
      </c>
      <c r="AO124" s="4">
        <f t="shared" si="250"/>
        <v>-0.26790213739479896</v>
      </c>
      <c r="AP124" s="4">
        <f t="shared" si="251"/>
        <v>0.27248814118607356</v>
      </c>
      <c r="AQ124" s="4">
        <f t="shared" si="252"/>
        <v>1.4825612727489101</v>
      </c>
      <c r="AR124" s="4">
        <f t="shared" si="253"/>
        <v>0.79791484639642363</v>
      </c>
      <c r="AS124" s="4">
        <f t="shared" si="254"/>
        <v>-1.2778304056589604</v>
      </c>
      <c r="AT124" s="4">
        <f t="shared" si="255"/>
        <v>-0.77222887100251114</v>
      </c>
      <c r="AU124" s="4">
        <f t="shared" si="256"/>
        <v>-1.024985522033262</v>
      </c>
      <c r="AV124" s="4">
        <f t="shared" si="432"/>
        <v>-1.978310296894648</v>
      </c>
      <c r="AW124" s="4">
        <f t="shared" si="432"/>
        <v>-0.14688952281125012</v>
      </c>
      <c r="AY124" s="2">
        <f t="shared" si="308"/>
        <v>58.626052583027572</v>
      </c>
      <c r="AZ124" s="2">
        <f t="shared" si="359"/>
        <v>62.069390215412128</v>
      </c>
      <c r="BA124" s="2">
        <f t="shared" si="360"/>
        <v>62.584294902537877</v>
      </c>
      <c r="BB124" s="2">
        <f t="shared" si="361"/>
        <v>63.828103570896673</v>
      </c>
      <c r="BC124" s="2">
        <f t="shared" si="362"/>
        <v>64.068047580131662</v>
      </c>
      <c r="BD124" s="2">
        <f t="shared" si="363"/>
        <v>64.359428053495989</v>
      </c>
      <c r="BE124" s="2">
        <f t="shared" si="364"/>
        <v>63.991599468508291</v>
      </c>
      <c r="BF124" s="2">
        <f t="shared" si="365"/>
        <v>63.014769882683197</v>
      </c>
      <c r="BG124" s="2">
        <f t="shared" si="366"/>
        <v>64.919109529512966</v>
      </c>
      <c r="BH124" s="2">
        <f t="shared" si="367"/>
        <v>67.5185285130447</v>
      </c>
      <c r="BI124" s="2">
        <f t="shared" si="368"/>
        <v>75.2002733747414</v>
      </c>
      <c r="BJ124" s="2">
        <f t="shared" si="369"/>
        <v>69.865996697376474</v>
      </c>
      <c r="BK124" s="2">
        <f t="shared" si="370"/>
        <v>67.867346100986282</v>
      </c>
      <c r="BL124" s="2">
        <f t="shared" si="371"/>
        <v>68.643435278462803</v>
      </c>
      <c r="BM124" s="2">
        <f t="shared" si="372"/>
        <v>71.486914980435103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58.671999999999997</v>
      </c>
      <c r="CF124" s="2">
        <f t="shared" si="310"/>
        <v>61.6</v>
      </c>
      <c r="CG124" s="2">
        <f t="shared" si="311"/>
        <v>62.067999999999998</v>
      </c>
      <c r="CH124" s="2">
        <f t="shared" si="312"/>
        <v>64.575999999999993</v>
      </c>
      <c r="CI124" s="2">
        <f t="shared" si="313"/>
        <v>63.914999999999999</v>
      </c>
      <c r="CJ124" s="2">
        <f t="shared" si="314"/>
        <v>63.712000000000003</v>
      </c>
      <c r="CK124" s="2">
        <f t="shared" si="315"/>
        <v>63.728999999999999</v>
      </c>
      <c r="CL124" s="2">
        <f t="shared" si="316"/>
        <v>63.31</v>
      </c>
      <c r="CM124" s="2">
        <f t="shared" si="317"/>
        <v>66.447999999999993</v>
      </c>
      <c r="CN124" s="2">
        <f t="shared" si="318"/>
        <v>68.379000000000005</v>
      </c>
      <c r="CO124" s="2">
        <f t="shared" si="319"/>
        <v>73.930999999999997</v>
      </c>
      <c r="CP124" s="2">
        <f t="shared" si="320"/>
        <v>69.102999999999994</v>
      </c>
      <c r="CQ124" s="2">
        <f t="shared" si="321"/>
        <v>66.844999999999999</v>
      </c>
      <c r="CR124" s="2">
        <f t="shared" si="322"/>
        <v>66.667000000000002</v>
      </c>
      <c r="CS124" s="2">
        <f t="shared" si="323"/>
        <v>71.382000000000005</v>
      </c>
      <c r="CU124" s="2">
        <f t="shared" si="273"/>
        <v>58.671999999999997</v>
      </c>
      <c r="CV124" s="2">
        <f t="shared" si="274"/>
        <v>61.6</v>
      </c>
      <c r="CW124" s="2">
        <f t="shared" si="275"/>
        <v>62.067999999999998</v>
      </c>
      <c r="CX124" s="2">
        <f t="shared" si="276"/>
        <v>64.575999999999993</v>
      </c>
      <c r="CY124" s="2">
        <f t="shared" si="277"/>
        <v>63.914999999999999</v>
      </c>
      <c r="CZ124" s="2">
        <f t="shared" si="278"/>
        <v>63.712000000000003</v>
      </c>
      <c r="DA124" s="2">
        <f t="shared" si="279"/>
        <v>63.728999999999999</v>
      </c>
      <c r="DB124" s="2">
        <f t="shared" si="280"/>
        <v>63.31</v>
      </c>
      <c r="DC124" s="2">
        <f t="shared" si="281"/>
        <v>66.447999999999993</v>
      </c>
      <c r="DD124" s="2">
        <f t="shared" si="282"/>
        <v>68.379000000000005</v>
      </c>
      <c r="DE124" s="2">
        <f t="shared" si="283"/>
        <v>73.930999999999997</v>
      </c>
      <c r="DF124" s="2">
        <f t="shared" si="284"/>
        <v>69.102999999999994</v>
      </c>
      <c r="DG124" s="2">
        <f t="shared" si="285"/>
        <v>66.844999999999999</v>
      </c>
      <c r="DH124" s="2">
        <f t="shared" si="286"/>
        <v>66.667000000000002</v>
      </c>
      <c r="DI124" s="2">
        <f t="shared" si="287"/>
        <v>71.382000000000005</v>
      </c>
      <c r="DK124" s="2">
        <f t="shared" si="288"/>
        <v>76.710189670794321</v>
      </c>
      <c r="DL124" s="2">
        <f t="shared" si="433"/>
        <v>84.598886099865055</v>
      </c>
      <c r="DM124" s="2">
        <f t="shared" si="433"/>
        <v>86.571395666921987</v>
      </c>
      <c r="DN124" s="2">
        <f t="shared" si="433"/>
        <v>84.254158818011248</v>
      </c>
      <c r="DO124" s="2">
        <f t="shared" si="433"/>
        <v>89.152387387387392</v>
      </c>
      <c r="DP124" s="2">
        <f t="shared" si="433"/>
        <v>87.635271171171183</v>
      </c>
      <c r="DQ124" s="2">
        <f t="shared" si="433"/>
        <v>84.162216859716864</v>
      </c>
      <c r="DR124" s="2">
        <f t="shared" si="433"/>
        <v>85.324601827094497</v>
      </c>
      <c r="DS124" s="2">
        <f t="shared" si="433"/>
        <v>87.22437647058824</v>
      </c>
      <c r="DT124" s="2">
        <f t="shared" si="433"/>
        <v>96.15720924369748</v>
      </c>
      <c r="DU124" s="2">
        <f t="shared" si="433"/>
        <v>103.32796774193548</v>
      </c>
      <c r="DV124" s="2">
        <f t="shared" si="433"/>
        <v>94.020177777777775</v>
      </c>
      <c r="DW124" s="2">
        <f t="shared" si="433"/>
        <v>87.618440748440719</v>
      </c>
      <c r="DX124" s="2">
        <f t="shared" si="433"/>
        <v>90.174067226890756</v>
      </c>
      <c r="DY124" s="2">
        <f t="shared" si="433"/>
        <v>83.879022321097509</v>
      </c>
      <c r="EA124" s="2">
        <f t="shared" si="228"/>
        <v>58.496033118279577</v>
      </c>
      <c r="EB124" s="2">
        <f t="shared" si="290"/>
        <v>61.956847752050457</v>
      </c>
      <c r="EC124" s="2">
        <f t="shared" si="291"/>
        <v>62.442975337307111</v>
      </c>
      <c r="ED124" s="2">
        <f t="shared" si="292"/>
        <v>63.717092593643798</v>
      </c>
      <c r="EE124" s="2">
        <f t="shared" si="293"/>
        <v>63.904790071618692</v>
      </c>
      <c r="EF124" s="2">
        <f t="shared" si="294"/>
        <v>64.211986246672566</v>
      </c>
      <c r="EG124" s="2">
        <f t="shared" si="295"/>
        <v>63.853465557020428</v>
      </c>
      <c r="EH124" s="2">
        <f t="shared" si="296"/>
        <v>62.86021617711917</v>
      </c>
      <c r="EI124" s="2">
        <f t="shared" si="297"/>
        <v>64.761905138339912</v>
      </c>
      <c r="EJ124" s="2">
        <f t="shared" si="298"/>
        <v>67.341598400148015</v>
      </c>
      <c r="EK124" s="2">
        <f t="shared" si="299"/>
        <v>75.002818745708751</v>
      </c>
      <c r="EL124" s="2">
        <f t="shared" si="300"/>
        <v>69.706518452155805</v>
      </c>
      <c r="EM124" s="2">
        <f t="shared" si="301"/>
        <v>67.737963697309141</v>
      </c>
      <c r="EN124" s="2">
        <f t="shared" si="302"/>
        <v>68.490646226463454</v>
      </c>
      <c r="EO124" s="2">
        <f t="shared" si="303"/>
        <v>71.38932331996709</v>
      </c>
      <c r="EQ124" s="2">
        <f t="shared" si="304"/>
        <v>58.092534870530066</v>
      </c>
      <c r="ER124" s="2">
        <f t="shared" si="434"/>
        <v>61.703625270453109</v>
      </c>
      <c r="ES124" s="2">
        <f t="shared" si="434"/>
        <v>62.190690312987982</v>
      </c>
      <c r="ET124" s="2">
        <f t="shared" si="434"/>
        <v>63.574079986049099</v>
      </c>
      <c r="EU124" s="2">
        <f t="shared" si="434"/>
        <v>63.779228000709153</v>
      </c>
      <c r="EV124" s="2">
        <f t="shared" si="434"/>
        <v>64.312061692191676</v>
      </c>
      <c r="EW124" s="2">
        <f t="shared" si="434"/>
        <v>63.796083103074061</v>
      </c>
      <c r="EX124" s="2">
        <f t="shared" si="434"/>
        <v>62.793705561093738</v>
      </c>
      <c r="EY124" s="2">
        <f t="shared" si="434"/>
        <v>65.191171280932366</v>
      </c>
      <c r="EZ124" s="2">
        <f t="shared" si="434"/>
        <v>67.241347547409674</v>
      </c>
      <c r="FA124" s="2">
        <f t="shared" si="434"/>
        <v>74.534295282337055</v>
      </c>
      <c r="FB124" s="2">
        <f t="shared" si="434"/>
        <v>69.787206416386425</v>
      </c>
      <c r="FC124" s="2">
        <f t="shared" si="434"/>
        <v>68.156104482058382</v>
      </c>
      <c r="FD124" s="2">
        <f t="shared" si="434"/>
        <v>68.678590663460753</v>
      </c>
      <c r="FE124" s="2">
        <f t="shared" si="434"/>
        <v>71.367447797417299</v>
      </c>
      <c r="FG124" s="2">
        <f t="shared" si="306"/>
        <v>0.9927438783431991</v>
      </c>
      <c r="FH124" s="2">
        <f t="shared" si="435"/>
        <v>0.99496221547237695</v>
      </c>
      <c r="FI124" s="2">
        <f t="shared" si="435"/>
        <v>0.99405962359353783</v>
      </c>
      <c r="FJ124" s="2">
        <f t="shared" si="435"/>
        <v>0.9945169748248166</v>
      </c>
      <c r="FK124" s="2">
        <f t="shared" si="435"/>
        <v>0.99348054726998281</v>
      </c>
      <c r="FL124" s="2">
        <f t="shared" si="435"/>
        <v>0.99374971896385389</v>
      </c>
      <c r="FM124" s="2">
        <f t="shared" si="435"/>
        <v>0.9931670004858113</v>
      </c>
      <c r="FN124" s="2">
        <f t="shared" si="435"/>
        <v>0.9930759844077981</v>
      </c>
      <c r="FO124" s="2">
        <f t="shared" si="435"/>
        <v>0.99328574148416438</v>
      </c>
      <c r="FP124" s="2">
        <f t="shared" si="435"/>
        <v>0.99381341917738031</v>
      </c>
      <c r="FQ124" s="2">
        <f t="shared" si="435"/>
        <v>0.99284821189207184</v>
      </c>
      <c r="FR124" s="2">
        <f t="shared" si="435"/>
        <v>0.99347151737320705</v>
      </c>
      <c r="FS124" s="2">
        <f t="shared" si="435"/>
        <v>0.99366051785800324</v>
      </c>
      <c r="FT124" s="2">
        <f t="shared" si="435"/>
        <v>0.99300639228178156</v>
      </c>
      <c r="FU124" s="2">
        <f t="shared" si="435"/>
        <v>0.99217509808630688</v>
      </c>
      <c r="FW124" s="2">
        <f t="shared" si="324"/>
        <v>5.3151930275505931E-3</v>
      </c>
      <c r="FX124" s="2">
        <f t="shared" si="376"/>
        <v>6.0154496993621003E-3</v>
      </c>
      <c r="FY124" s="2">
        <f t="shared" si="377"/>
        <v>7.9764291436248552E-3</v>
      </c>
      <c r="FZ124" s="2">
        <f t="shared" si="378"/>
        <v>1.114778554526936E-2</v>
      </c>
      <c r="GA124" s="2">
        <f t="shared" si="379"/>
        <v>1.0695974699786148E-2</v>
      </c>
      <c r="GB124" s="2">
        <f t="shared" si="380"/>
        <v>1.0389094449624112E-2</v>
      </c>
      <c r="GC124" s="2">
        <f t="shared" si="381"/>
        <v>1.1079628937396642E-2</v>
      </c>
      <c r="GD124" s="2">
        <f t="shared" si="382"/>
        <v>1.4885607814190516E-2</v>
      </c>
      <c r="GE124" s="2">
        <f t="shared" si="383"/>
        <v>1.4875507546959547E-2</v>
      </c>
      <c r="GF124" s="2">
        <f t="shared" si="384"/>
        <v>1.3366395431980718E-2</v>
      </c>
      <c r="GG124" s="2">
        <f t="shared" si="385"/>
        <v>1.0929729488892323E-2</v>
      </c>
      <c r="GH124" s="2">
        <f t="shared" si="386"/>
        <v>9.2571764166475851E-3</v>
      </c>
      <c r="GI124" s="2">
        <f t="shared" si="387"/>
        <v>8.0127903312199426E-3</v>
      </c>
      <c r="GJ124" s="2">
        <f t="shared" si="388"/>
        <v>6.0853705044889538E-3</v>
      </c>
      <c r="GK124" s="2">
        <f t="shared" si="389"/>
        <v>6.3545520823945359E-3</v>
      </c>
      <c r="GM124" s="86">
        <f t="shared" si="325"/>
        <v>3.1057606055327871E-29</v>
      </c>
      <c r="GN124" s="86">
        <f t="shared" si="390"/>
        <v>1.2527562208444096E-47</v>
      </c>
      <c r="GO124" s="86">
        <f t="shared" si="391"/>
        <v>2.0221814362525216E-49</v>
      </c>
      <c r="GP124" s="86">
        <f t="shared" si="392"/>
        <v>1.2287199515062535E-63</v>
      </c>
      <c r="GQ124" s="86">
        <f t="shared" si="393"/>
        <v>5.6717265372389452E-59</v>
      </c>
      <c r="GR124" s="86">
        <f t="shared" si="394"/>
        <v>1.0722202895114424E-52</v>
      </c>
      <c r="GS124" s="86">
        <f t="shared" si="395"/>
        <v>1.6186731229085044E-59</v>
      </c>
      <c r="GT124" s="86">
        <f t="shared" si="396"/>
        <v>1.7807609939894877E-70</v>
      </c>
      <c r="GU124" s="86">
        <f t="shared" si="397"/>
        <v>5.1958988293358885E-80</v>
      </c>
      <c r="GV124" s="86">
        <f t="shared" si="398"/>
        <v>1.0024066177023103E-87</v>
      </c>
      <c r="GW124" s="86">
        <f t="shared" si="399"/>
        <v>9.8940654622514436E-54</v>
      </c>
      <c r="GX124" s="86">
        <f t="shared" si="400"/>
        <v>4.1713995842852794E-73</v>
      </c>
      <c r="GY124" s="86">
        <f t="shared" si="401"/>
        <v>2.5175980472821654E-63</v>
      </c>
      <c r="GZ124" s="86">
        <f t="shared" si="402"/>
        <v>7.3007652965990962E-70</v>
      </c>
      <c r="HA124" s="86">
        <f t="shared" si="403"/>
        <v>4.885785974995482E-74</v>
      </c>
      <c r="HC124" s="86">
        <f t="shared" si="326"/>
        <v>4.052505796324956E-4</v>
      </c>
      <c r="HD124" s="86">
        <f t="shared" si="404"/>
        <v>2.6865540502744416E-9</v>
      </c>
      <c r="HE124" s="86">
        <f t="shared" si="405"/>
        <v>6.5011558716476155E-10</v>
      </c>
      <c r="HF124" s="86">
        <f t="shared" si="406"/>
        <v>1.3527069469364108E-13</v>
      </c>
      <c r="HG124" s="86">
        <f t="shared" si="407"/>
        <v>2.2640227024655704E-14</v>
      </c>
      <c r="HH124" s="86">
        <f t="shared" si="408"/>
        <v>6.9745844385957761E-12</v>
      </c>
      <c r="HI124" s="86">
        <f t="shared" si="409"/>
        <v>7.2856225308820399E-17</v>
      </c>
      <c r="HJ124" s="86">
        <f t="shared" si="410"/>
        <v>3.4183066328141456E-24</v>
      </c>
      <c r="HK124" s="86">
        <f t="shared" si="411"/>
        <v>2.3990638445211088E-25</v>
      </c>
      <c r="HL124" s="86">
        <f t="shared" si="412"/>
        <v>5.145054448823319E-33</v>
      </c>
      <c r="HM124" s="86">
        <f t="shared" si="413"/>
        <v>1.8163197195501444E-33</v>
      </c>
      <c r="HN124" s="86">
        <f t="shared" si="414"/>
        <v>2.5063560508595896E-27</v>
      </c>
      <c r="HO124" s="86">
        <f t="shared" si="415"/>
        <v>1.3929854619037065E-11</v>
      </c>
      <c r="HP124" s="86">
        <f t="shared" si="416"/>
        <v>6.1852660553294507E-15</v>
      </c>
      <c r="HQ124" s="86">
        <f t="shared" si="417"/>
        <v>4.340086003985962E-18</v>
      </c>
      <c r="HS124" s="86">
        <f t="shared" si="327"/>
        <v>7.167391231204358E-6</v>
      </c>
      <c r="HT124" s="86">
        <f t="shared" si="418"/>
        <v>2.595491308341654E-5</v>
      </c>
      <c r="HU124" s="86">
        <f t="shared" si="419"/>
        <v>2.6204643878569299E-5</v>
      </c>
      <c r="HV124" s="86">
        <f t="shared" si="420"/>
        <v>2.8802956974103812E-4</v>
      </c>
      <c r="HW124" s="86">
        <f t="shared" si="421"/>
        <v>7.8157769986414598E-5</v>
      </c>
      <c r="HX124" s="86">
        <f t="shared" si="422"/>
        <v>5.911028246848903E-5</v>
      </c>
      <c r="HY124" s="86">
        <f t="shared" si="423"/>
        <v>4.9175010820011888E-5</v>
      </c>
      <c r="HZ124" s="86">
        <f t="shared" si="424"/>
        <v>1.8451289030837117E-4</v>
      </c>
      <c r="IA124" s="86">
        <f t="shared" si="425"/>
        <v>3.4003867570407947E-4</v>
      </c>
      <c r="IB124" s="86">
        <f t="shared" si="426"/>
        <v>4.917499665977492E-4</v>
      </c>
      <c r="IC124" s="86">
        <f t="shared" si="427"/>
        <v>6.1409374166541576E-5</v>
      </c>
      <c r="ID124" s="86">
        <f t="shared" si="428"/>
        <v>5.0913123060218677E-5</v>
      </c>
      <c r="IE124" s="86">
        <f t="shared" si="429"/>
        <v>1.1499904818958974E-5</v>
      </c>
      <c r="IF124" s="86">
        <f t="shared" si="430"/>
        <v>5.2271440501520609E-6</v>
      </c>
      <c r="IG124" s="86">
        <f t="shared" si="431"/>
        <v>5.9507378155212024E-5</v>
      </c>
      <c r="II124" s="86">
        <f t="shared" si="328"/>
        <v>8.7442211313904872E-42</v>
      </c>
      <c r="IJ124" s="86">
        <f t="shared" si="329"/>
        <v>3.0300792670515173E-45</v>
      </c>
      <c r="IK124" s="86">
        <f t="shared" si="330"/>
        <v>2.1373258303217012E-47</v>
      </c>
      <c r="IL124" s="86">
        <f t="shared" si="331"/>
        <v>1.1102515793167942E-38</v>
      </c>
      <c r="IM124" s="86">
        <f t="shared" si="332"/>
        <v>2.833086195094317E-45</v>
      </c>
      <c r="IN124" s="86">
        <f t="shared" si="333"/>
        <v>7.1787390885109028E-47</v>
      </c>
      <c r="IO124" s="86">
        <f t="shared" si="334"/>
        <v>6.7486379280079985E-46</v>
      </c>
      <c r="IP124" s="86">
        <f t="shared" si="335"/>
        <v>3.1310442852421282E-43</v>
      </c>
      <c r="IQ124" s="86">
        <f t="shared" si="336"/>
        <v>4.2234171236185029E-42</v>
      </c>
      <c r="IR124" s="86">
        <f t="shared" si="337"/>
        <v>1.9438377878892811E-38</v>
      </c>
      <c r="IS124" s="86">
        <f t="shared" si="338"/>
        <v>2.3935426110151722E-45</v>
      </c>
      <c r="IT124" s="86">
        <f t="shared" si="339"/>
        <v>9.0327615648914659E-47</v>
      </c>
      <c r="IU124" s="86">
        <f t="shared" si="340"/>
        <v>2.0978206643676411E-47</v>
      </c>
      <c r="IV124" s="86">
        <f t="shared" si="341"/>
        <v>1.5387264354415333E-33</v>
      </c>
      <c r="IW124" s="86">
        <f t="shared" si="342"/>
        <v>1.4035408012428945E-19</v>
      </c>
      <c r="IY124" s="86">
        <f t="shared" si="343"/>
        <v>4.1241797086369997E-4</v>
      </c>
      <c r="IZ124" s="86">
        <f t="shared" si="344"/>
        <v>2.5957599637466816E-5</v>
      </c>
      <c r="JA124" s="86">
        <f t="shared" si="345"/>
        <v>2.6205293994156464E-5</v>
      </c>
      <c r="JB124" s="86">
        <f t="shared" si="346"/>
        <v>2.8802956987630882E-4</v>
      </c>
      <c r="JC124" s="86">
        <f t="shared" si="347"/>
        <v>7.8157770009054827E-5</v>
      </c>
      <c r="JD124" s="86">
        <f t="shared" si="348"/>
        <v>5.9110289443073467E-5</v>
      </c>
      <c r="JE124" s="86">
        <f t="shared" si="349"/>
        <v>4.9175010820084746E-5</v>
      </c>
      <c r="JF124" s="86">
        <f t="shared" si="350"/>
        <v>1.8451289030837117E-4</v>
      </c>
      <c r="JG124" s="86">
        <f t="shared" si="351"/>
        <v>3.4003867570407947E-4</v>
      </c>
      <c r="JH124" s="86">
        <f t="shared" si="352"/>
        <v>4.917499665977492E-4</v>
      </c>
      <c r="JI124" s="86">
        <f t="shared" si="353"/>
        <v>6.1409374166541576E-5</v>
      </c>
      <c r="JJ124" s="86">
        <f t="shared" si="354"/>
        <v>5.0913123060218677E-5</v>
      </c>
      <c r="JK124" s="86">
        <f t="shared" si="355"/>
        <v>1.1499918748813594E-5</v>
      </c>
      <c r="JL124" s="86">
        <f t="shared" si="356"/>
        <v>5.2271440563373267E-6</v>
      </c>
      <c r="JM124" s="86">
        <f t="shared" si="357"/>
        <v>5.9507378155216503E-5</v>
      </c>
    </row>
    <row r="125" spans="2:273" x14ac:dyDescent="0.25">
      <c r="B125" s="2">
        <v>98</v>
      </c>
      <c r="C125" s="37">
        <v>56.966999999999999</v>
      </c>
      <c r="D125" s="37">
        <v>61.917000000000002</v>
      </c>
      <c r="E125" s="37">
        <v>62.695</v>
      </c>
      <c r="F125" s="37">
        <v>62.982999999999997</v>
      </c>
      <c r="G125" s="37">
        <v>64.236999999999995</v>
      </c>
      <c r="H125" s="37">
        <v>64.135999999999996</v>
      </c>
      <c r="I125" s="37">
        <v>63</v>
      </c>
      <c r="J125" s="37">
        <v>64.671999999999997</v>
      </c>
      <c r="K125" s="37">
        <v>65.241</v>
      </c>
      <c r="L125" s="37">
        <v>67.275999999999996</v>
      </c>
      <c r="M125" s="37">
        <v>72.655000000000001</v>
      </c>
      <c r="N125" s="37">
        <v>69.31</v>
      </c>
      <c r="O125" s="37">
        <v>67.430999999999997</v>
      </c>
      <c r="P125" s="37">
        <v>67.856999999999999</v>
      </c>
      <c r="Q125" s="37">
        <v>70.581999999999994</v>
      </c>
      <c r="S125" s="4">
        <f t="shared" si="229"/>
        <v>58.522354623159259</v>
      </c>
      <c r="T125" s="4">
        <f t="shared" si="230"/>
        <v>61.978814853843822</v>
      </c>
      <c r="U125" s="4">
        <f t="shared" si="231"/>
        <v>62.468062029162169</v>
      </c>
      <c r="V125" s="4">
        <f t="shared" si="232"/>
        <v>63.734926390274843</v>
      </c>
      <c r="W125" s="4">
        <f t="shared" si="233"/>
        <v>63.956748111494115</v>
      </c>
      <c r="X125" s="4">
        <f t="shared" si="234"/>
        <v>64.295137489000638</v>
      </c>
      <c r="Y125" s="4">
        <f t="shared" si="235"/>
        <v>63.890856035382001</v>
      </c>
      <c r="Z125" s="4">
        <f t="shared" si="236"/>
        <v>62.913702514574631</v>
      </c>
      <c r="AA125" s="4">
        <f t="shared" si="237"/>
        <v>64.934454819318631</v>
      </c>
      <c r="AB125" s="4">
        <f t="shared" si="238"/>
        <v>67.506402357460047</v>
      </c>
      <c r="AC125" s="4">
        <f t="shared" si="239"/>
        <v>74.881390377901539</v>
      </c>
      <c r="AD125" s="4">
        <f t="shared" si="240"/>
        <v>69.73468754889042</v>
      </c>
      <c r="AE125" s="4">
        <f t="shared" si="241"/>
        <v>67.770827753154677</v>
      </c>
      <c r="AF125" s="4">
        <f t="shared" si="242"/>
        <v>68.566471220036263</v>
      </c>
      <c r="AG125" s="4">
        <f t="shared" si="243"/>
        <v>71.493937406094318</v>
      </c>
      <c r="AI125" s="4">
        <f t="shared" si="244"/>
        <v>-1.5553546231592605</v>
      </c>
      <c r="AJ125" s="4">
        <f t="shared" si="245"/>
        <v>-6.1814853843820572E-2</v>
      </c>
      <c r="AK125" s="4">
        <f t="shared" si="246"/>
        <v>0.22693797083783096</v>
      </c>
      <c r="AL125" s="4">
        <f t="shared" si="247"/>
        <v>-0.75192639027484631</v>
      </c>
      <c r="AM125" s="4">
        <f t="shared" si="248"/>
        <v>0.28025188850588023</v>
      </c>
      <c r="AN125" s="4">
        <f t="shared" si="249"/>
        <v>-0.15913748900064206</v>
      </c>
      <c r="AO125" s="4">
        <f t="shared" si="250"/>
        <v>-0.89085603538200075</v>
      </c>
      <c r="AP125" s="4">
        <f t="shared" si="251"/>
        <v>1.7582974854253663</v>
      </c>
      <c r="AQ125" s="4">
        <f t="shared" si="252"/>
        <v>0.30654518068136838</v>
      </c>
      <c r="AR125" s="4">
        <f t="shared" si="253"/>
        <v>-0.23040235746005067</v>
      </c>
      <c r="AS125" s="4">
        <f t="shared" si="254"/>
        <v>-2.2263903779015379</v>
      </c>
      <c r="AT125" s="4">
        <f t="shared" si="255"/>
        <v>-0.42468754889041804</v>
      </c>
      <c r="AU125" s="4">
        <f t="shared" si="256"/>
        <v>-0.33982775315467961</v>
      </c>
      <c r="AV125" s="4">
        <f t="shared" si="432"/>
        <v>-0.70947122003626362</v>
      </c>
      <c r="AW125" s="4">
        <f t="shared" si="432"/>
        <v>-0.91193740609432439</v>
      </c>
      <c r="AY125" s="2">
        <f t="shared" si="308"/>
        <v>58.519958947119441</v>
      </c>
      <c r="AZ125" s="2">
        <f t="shared" si="359"/>
        <v>61.97804268433547</v>
      </c>
      <c r="BA125" s="2">
        <f t="shared" si="360"/>
        <v>62.465874504479757</v>
      </c>
      <c r="BB125" s="2">
        <f t="shared" si="361"/>
        <v>63.701611516519591</v>
      </c>
      <c r="BC125" s="2">
        <f t="shared" si="362"/>
        <v>63.942672050972057</v>
      </c>
      <c r="BD125" s="2">
        <f t="shared" si="363"/>
        <v>64.282534755924587</v>
      </c>
      <c r="BE125" s="2">
        <f t="shared" si="364"/>
        <v>63.879546891080736</v>
      </c>
      <c r="BF125" s="2">
        <f t="shared" si="365"/>
        <v>62.866873483390776</v>
      </c>
      <c r="BG125" s="2">
        <f t="shared" si="366"/>
        <v>64.842833328457417</v>
      </c>
      <c r="BH125" s="2">
        <f t="shared" si="367"/>
        <v>67.390423250033365</v>
      </c>
      <c r="BI125" s="2">
        <f t="shared" si="368"/>
        <v>74.863443602361045</v>
      </c>
      <c r="BJ125" s="2">
        <f t="shared" si="369"/>
        <v>69.715450193691964</v>
      </c>
      <c r="BK125" s="2">
        <f t="shared" si="370"/>
        <v>67.765080727830124</v>
      </c>
      <c r="BL125" s="2">
        <f t="shared" si="371"/>
        <v>68.562283093463179</v>
      </c>
      <c r="BM125" s="2">
        <f t="shared" si="372"/>
        <v>71.414827406005571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56.966999999999999</v>
      </c>
      <c r="CF125" s="2">
        <f t="shared" si="310"/>
        <v>61.917000000000002</v>
      </c>
      <c r="CG125" s="2">
        <f t="shared" si="311"/>
        <v>62.695</v>
      </c>
      <c r="CH125" s="2">
        <f t="shared" si="312"/>
        <v>62.982999999999997</v>
      </c>
      <c r="CI125" s="2">
        <f t="shared" si="313"/>
        <v>64.236999999999995</v>
      </c>
      <c r="CJ125" s="2">
        <f t="shared" si="314"/>
        <v>64.135999999999996</v>
      </c>
      <c r="CK125" s="2">
        <f t="shared" si="315"/>
        <v>63</v>
      </c>
      <c r="CL125" s="2">
        <f t="shared" si="316"/>
        <v>64.671999999999997</v>
      </c>
      <c r="CM125" s="2">
        <f t="shared" si="317"/>
        <v>65.241</v>
      </c>
      <c r="CN125" s="2">
        <f t="shared" si="318"/>
        <v>67.275999999999996</v>
      </c>
      <c r="CO125" s="2">
        <f t="shared" si="319"/>
        <v>72.655000000000001</v>
      </c>
      <c r="CP125" s="2">
        <f t="shared" si="320"/>
        <v>69.31</v>
      </c>
      <c r="CQ125" s="2">
        <f t="shared" si="321"/>
        <v>67.430999999999997</v>
      </c>
      <c r="CR125" s="2">
        <f t="shared" si="322"/>
        <v>67.856999999999999</v>
      </c>
      <c r="CS125" s="2">
        <f t="shared" si="323"/>
        <v>70.581999999999994</v>
      </c>
      <c r="CU125" s="2">
        <f t="shared" si="273"/>
        <v>56.966999999999999</v>
      </c>
      <c r="CV125" s="2">
        <f t="shared" si="274"/>
        <v>61.917000000000002</v>
      </c>
      <c r="CW125" s="2">
        <f t="shared" si="275"/>
        <v>62.695</v>
      </c>
      <c r="CX125" s="2">
        <f t="shared" si="276"/>
        <v>62.982999999999997</v>
      </c>
      <c r="CY125" s="2">
        <f t="shared" si="277"/>
        <v>64.236999999999995</v>
      </c>
      <c r="CZ125" s="2">
        <f t="shared" si="278"/>
        <v>64.135999999999996</v>
      </c>
      <c r="DA125" s="2">
        <f t="shared" si="279"/>
        <v>63</v>
      </c>
      <c r="DB125" s="2">
        <f t="shared" si="280"/>
        <v>64.671999999999997</v>
      </c>
      <c r="DC125" s="2">
        <f t="shared" si="281"/>
        <v>65.241</v>
      </c>
      <c r="DD125" s="2">
        <f t="shared" si="282"/>
        <v>67.275999999999996</v>
      </c>
      <c r="DE125" s="2">
        <f t="shared" si="283"/>
        <v>72.655000000000001</v>
      </c>
      <c r="DF125" s="2">
        <f t="shared" si="284"/>
        <v>69.31</v>
      </c>
      <c r="DG125" s="2">
        <f t="shared" si="285"/>
        <v>67.430999999999997</v>
      </c>
      <c r="DH125" s="2">
        <f t="shared" si="286"/>
        <v>67.856999999999999</v>
      </c>
      <c r="DI125" s="2">
        <f t="shared" si="287"/>
        <v>70.581999999999994</v>
      </c>
      <c r="DK125" s="2">
        <f t="shared" si="288"/>
        <v>76.824255813953485</v>
      </c>
      <c r="DL125" s="2">
        <f t="shared" si="433"/>
        <v>84.779280431848861</v>
      </c>
      <c r="DM125" s="2">
        <f t="shared" si="433"/>
        <v>86.77418306160412</v>
      </c>
      <c r="DN125" s="2">
        <f t="shared" si="433"/>
        <v>84.396202157598495</v>
      </c>
      <c r="DO125" s="2">
        <f t="shared" si="433"/>
        <v>89.360874517374526</v>
      </c>
      <c r="DP125" s="2">
        <f t="shared" si="433"/>
        <v>87.826933590733603</v>
      </c>
      <c r="DQ125" s="2">
        <f t="shared" si="433"/>
        <v>84.328373873873886</v>
      </c>
      <c r="DR125" s="2">
        <f t="shared" si="433"/>
        <v>85.481565062388611</v>
      </c>
      <c r="DS125" s="2">
        <f t="shared" si="433"/>
        <v>87.404155080213911</v>
      </c>
      <c r="DT125" s="2">
        <f t="shared" si="433"/>
        <v>96.366616806722689</v>
      </c>
      <c r="DU125" s="2">
        <f t="shared" si="433"/>
        <v>103.62688387096773</v>
      </c>
      <c r="DV125" s="2">
        <f t="shared" si="433"/>
        <v>94.266196825396818</v>
      </c>
      <c r="DW125" s="2">
        <f t="shared" si="433"/>
        <v>87.77614005908741</v>
      </c>
      <c r="DX125" s="2">
        <f t="shared" si="433"/>
        <v>90.390718105423986</v>
      </c>
      <c r="DY125" s="2">
        <f t="shared" si="433"/>
        <v>83.979709751575811</v>
      </c>
      <c r="EA125" s="2">
        <f t="shared" si="228"/>
        <v>58.400166021505385</v>
      </c>
      <c r="EB125" s="2">
        <f t="shared" si="290"/>
        <v>61.874300272627039</v>
      </c>
      <c r="EC125" s="2">
        <f t="shared" si="291"/>
        <v>62.335384462475865</v>
      </c>
      <c r="ED125" s="2">
        <f t="shared" si="292"/>
        <v>63.599144988768401</v>
      </c>
      <c r="EE125" s="2">
        <f t="shared" si="293"/>
        <v>63.791909367473679</v>
      </c>
      <c r="EF125" s="2">
        <f t="shared" si="294"/>
        <v>64.146486069210283</v>
      </c>
      <c r="EG125" s="2">
        <f t="shared" si="295"/>
        <v>63.751941846572173</v>
      </c>
      <c r="EH125" s="2">
        <f t="shared" si="296"/>
        <v>62.723992414218927</v>
      </c>
      <c r="EI125" s="2">
        <f t="shared" si="297"/>
        <v>64.697229071827721</v>
      </c>
      <c r="EJ125" s="2">
        <f t="shared" si="298"/>
        <v>67.226910748471653</v>
      </c>
      <c r="EK125" s="2">
        <f t="shared" si="299"/>
        <v>74.678946897821604</v>
      </c>
      <c r="EL125" s="2">
        <f t="shared" si="300"/>
        <v>69.567620153669026</v>
      </c>
      <c r="EM125" s="2">
        <f t="shared" si="301"/>
        <v>67.645483054948642</v>
      </c>
      <c r="EN125" s="2">
        <f t="shared" si="302"/>
        <v>68.421238548190374</v>
      </c>
      <c r="EO125" s="2">
        <f t="shared" si="303"/>
        <v>71.324809518561523</v>
      </c>
      <c r="EQ125" s="2">
        <f t="shared" si="304"/>
        <v>58.020877231035108</v>
      </c>
      <c r="ER125" s="2">
        <f t="shared" si="434"/>
        <v>61.640453860340713</v>
      </c>
      <c r="ES125" s="2">
        <f t="shared" si="434"/>
        <v>62.108708740984213</v>
      </c>
      <c r="ET125" s="2">
        <f t="shared" si="434"/>
        <v>63.469664061031622</v>
      </c>
      <c r="EU125" s="2">
        <f t="shared" si="434"/>
        <v>63.676439388924976</v>
      </c>
      <c r="EV125" s="2">
        <f t="shared" si="434"/>
        <v>64.233321204559033</v>
      </c>
      <c r="EW125" s="2">
        <f t="shared" si="434"/>
        <v>63.694286665937113</v>
      </c>
      <c r="EX125" s="2">
        <f t="shared" si="434"/>
        <v>62.667818602546262</v>
      </c>
      <c r="EY125" s="2">
        <f t="shared" si="434"/>
        <v>65.09488466004025</v>
      </c>
      <c r="EZ125" s="2">
        <f t="shared" si="434"/>
        <v>67.159278875925324</v>
      </c>
      <c r="FA125" s="2">
        <f t="shared" si="434"/>
        <v>74.308457561908824</v>
      </c>
      <c r="FB125" s="2">
        <f t="shared" si="434"/>
        <v>69.635563813645419</v>
      </c>
      <c r="FC125" s="2">
        <f t="shared" si="434"/>
        <v>68.003581529218053</v>
      </c>
      <c r="FD125" s="2">
        <f t="shared" si="434"/>
        <v>68.545930735517885</v>
      </c>
      <c r="FE125" s="2">
        <f t="shared" si="434"/>
        <v>71.273870593288308</v>
      </c>
      <c r="FG125" s="2">
        <f t="shared" si="306"/>
        <v>0.99337811058543846</v>
      </c>
      <c r="FH125" s="2">
        <f t="shared" si="435"/>
        <v>0.99540344838904959</v>
      </c>
      <c r="FI125" s="2">
        <f t="shared" si="435"/>
        <v>0.99457947908223665</v>
      </c>
      <c r="FJ125" s="2">
        <f t="shared" si="435"/>
        <v>0.99499700793034229</v>
      </c>
      <c r="FK125" s="2">
        <f t="shared" si="435"/>
        <v>0.99405077572356004</v>
      </c>
      <c r="FL125" s="2">
        <f t="shared" si="435"/>
        <v>0.99429653928797301</v>
      </c>
      <c r="FM125" s="2">
        <f t="shared" si="435"/>
        <v>0.99376448139757068</v>
      </c>
      <c r="FN125" s="2">
        <f t="shared" si="435"/>
        <v>0.99368137317845151</v>
      </c>
      <c r="FO125" s="2">
        <f t="shared" si="435"/>
        <v>0.99387290367727721</v>
      </c>
      <c r="FP125" s="2">
        <f t="shared" si="435"/>
        <v>0.99435469819958977</v>
      </c>
      <c r="FQ125" s="2">
        <f t="shared" si="435"/>
        <v>0.99347338465738178</v>
      </c>
      <c r="FR125" s="2">
        <f t="shared" si="435"/>
        <v>0.99404253089684413</v>
      </c>
      <c r="FS125" s="2">
        <f t="shared" si="435"/>
        <v>0.9942150967184985</v>
      </c>
      <c r="FT125" s="2">
        <f t="shared" si="435"/>
        <v>0.99361782660988696</v>
      </c>
      <c r="FU125" s="2">
        <f t="shared" si="435"/>
        <v>0.99285868779757736</v>
      </c>
      <c r="FW125" s="2">
        <f t="shared" si="324"/>
        <v>5.8250061984514373E-3</v>
      </c>
      <c r="FX125" s="2">
        <f t="shared" si="376"/>
        <v>6.5919837134190886E-3</v>
      </c>
      <c r="FY125" s="2">
        <f t="shared" si="377"/>
        <v>8.7392553320558945E-3</v>
      </c>
      <c r="FZ125" s="2">
        <f t="shared" si="378"/>
        <v>1.2210171523476129E-2</v>
      </c>
      <c r="GA125" s="2">
        <f t="shared" si="379"/>
        <v>1.1715813165124515E-2</v>
      </c>
      <c r="GB125" s="2">
        <f t="shared" si="380"/>
        <v>1.138000911851768E-2</v>
      </c>
      <c r="GC125" s="2">
        <f t="shared" si="381"/>
        <v>1.2135599291985115E-2</v>
      </c>
      <c r="GD125" s="2">
        <f t="shared" si="382"/>
        <v>1.6298337765370843E-2</v>
      </c>
      <c r="GE125" s="2">
        <f t="shared" si="383"/>
        <v>1.6287294773067167E-2</v>
      </c>
      <c r="GF125" s="2">
        <f t="shared" si="384"/>
        <v>1.4637085668273079E-2</v>
      </c>
      <c r="GG125" s="2">
        <f t="shared" si="385"/>
        <v>1.1971586269016255E-2</v>
      </c>
      <c r="GH125" s="2">
        <f t="shared" si="386"/>
        <v>1.0141234802867107E-2</v>
      </c>
      <c r="GI125" s="2">
        <f t="shared" si="387"/>
        <v>8.7790631497781449E-3</v>
      </c>
      <c r="GJ125" s="2">
        <f t="shared" si="388"/>
        <v>6.6685609243681753E-3</v>
      </c>
      <c r="GK125" s="2">
        <f t="shared" si="389"/>
        <v>6.9633587384143429E-3</v>
      </c>
      <c r="GM125" s="86">
        <f t="shared" si="325"/>
        <v>6.0985305832687192E-31</v>
      </c>
      <c r="GN125" s="86">
        <f t="shared" si="390"/>
        <v>4.0082017582333501E-50</v>
      </c>
      <c r="GO125" s="86">
        <f t="shared" si="391"/>
        <v>5.6836768530092297E-52</v>
      </c>
      <c r="GP125" s="86">
        <f t="shared" si="392"/>
        <v>5.9772698688462457E-67</v>
      </c>
      <c r="GQ125" s="86">
        <f t="shared" si="393"/>
        <v>4.9580881463423912E-62</v>
      </c>
      <c r="GR125" s="86">
        <f t="shared" si="394"/>
        <v>2.1953311049830479E-55</v>
      </c>
      <c r="GS125" s="86">
        <f t="shared" si="395"/>
        <v>1.2466692152963775E-62</v>
      </c>
      <c r="GT125" s="86">
        <f t="shared" si="396"/>
        <v>4.2928503397419634E-74</v>
      </c>
      <c r="GU125" s="86">
        <f t="shared" si="397"/>
        <v>4.1763489878932201E-84</v>
      </c>
      <c r="GV125" s="86">
        <f t="shared" si="398"/>
        <v>3.3614745279578861E-92</v>
      </c>
      <c r="GW125" s="86">
        <f t="shared" si="399"/>
        <v>2.0232003848391375E-56</v>
      </c>
      <c r="GX125" s="86">
        <f t="shared" si="400"/>
        <v>6.4725763698437157E-77</v>
      </c>
      <c r="GY125" s="86">
        <f t="shared" si="401"/>
        <v>1.1740882898722861E-66</v>
      </c>
      <c r="GZ125" s="86">
        <f t="shared" si="402"/>
        <v>1.8089537835020135E-73</v>
      </c>
      <c r="HA125" s="86">
        <f t="shared" si="403"/>
        <v>8.038956829174706E-78</v>
      </c>
      <c r="HC125" s="86">
        <f t="shared" si="326"/>
        <v>9.9992869802295633E-5</v>
      </c>
      <c r="HD125" s="86">
        <f t="shared" si="404"/>
        <v>1.97923443418696E-10</v>
      </c>
      <c r="HE125" s="86">
        <f t="shared" si="405"/>
        <v>4.7985796350861682E-11</v>
      </c>
      <c r="HF125" s="86">
        <f t="shared" si="406"/>
        <v>3.4319324436407336E-15</v>
      </c>
      <c r="HG125" s="86">
        <f t="shared" si="407"/>
        <v>4.5565448895002959E-16</v>
      </c>
      <c r="HH125" s="86">
        <f t="shared" si="408"/>
        <v>3.3115941494620712E-13</v>
      </c>
      <c r="HI125" s="86">
        <f t="shared" si="409"/>
        <v>7.0651963071481174E-19</v>
      </c>
      <c r="HJ125" s="86">
        <f t="shared" si="410"/>
        <v>6.7035666006417365E-27</v>
      </c>
      <c r="HK125" s="86">
        <f t="shared" si="411"/>
        <v>4.1676612793458348E-28</v>
      </c>
      <c r="HL125" s="86">
        <f t="shared" si="412"/>
        <v>1.0800727786820475E-36</v>
      </c>
      <c r="HM125" s="86">
        <f t="shared" si="413"/>
        <v>2.3942546124234049E-37</v>
      </c>
      <c r="HN125" s="86">
        <f t="shared" si="414"/>
        <v>9.3566089339012271E-31</v>
      </c>
      <c r="HO125" s="86">
        <f t="shared" si="415"/>
        <v>4.7909298826327116E-13</v>
      </c>
      <c r="HP125" s="86">
        <f t="shared" si="416"/>
        <v>6.6565227400002105E-17</v>
      </c>
      <c r="HQ125" s="86">
        <f t="shared" si="417"/>
        <v>2.6918524342895161E-20</v>
      </c>
      <c r="HS125" s="86">
        <f t="shared" si="327"/>
        <v>1.4745862899896119E-5</v>
      </c>
      <c r="HT125" s="86">
        <f t="shared" si="418"/>
        <v>5.3554384000181881E-5</v>
      </c>
      <c r="HU125" s="86">
        <f t="shared" si="419"/>
        <v>5.7402997068298175E-5</v>
      </c>
      <c r="HV125" s="86">
        <f t="shared" si="420"/>
        <v>5.5886043855033754E-4</v>
      </c>
      <c r="HW125" s="86">
        <f t="shared" si="421"/>
        <v>1.6872502087122892E-4</v>
      </c>
      <c r="HX125" s="86">
        <f t="shared" si="422"/>
        <v>1.302813767997261E-4</v>
      </c>
      <c r="HY125" s="86">
        <f t="shared" si="423"/>
        <v>1.0953265218057529E-4</v>
      </c>
      <c r="HZ125" s="86">
        <f t="shared" si="424"/>
        <v>3.9876068549102029E-4</v>
      </c>
      <c r="IA125" s="86">
        <f t="shared" si="425"/>
        <v>7.0649732179770583E-4</v>
      </c>
      <c r="IB125" s="86">
        <f t="shared" si="426"/>
        <v>9.5542435193839983E-4</v>
      </c>
      <c r="IC125" s="86">
        <f t="shared" si="427"/>
        <v>1.34520446304918E-4</v>
      </c>
      <c r="ID125" s="86">
        <f t="shared" si="428"/>
        <v>1.1066259476390279E-4</v>
      </c>
      <c r="IE125" s="86">
        <f t="shared" si="429"/>
        <v>2.6022362551783926E-5</v>
      </c>
      <c r="IF125" s="86">
        <f t="shared" si="430"/>
        <v>1.2115878055816453E-5</v>
      </c>
      <c r="IG125" s="86">
        <f t="shared" si="431"/>
        <v>1.1636413321387882E-4</v>
      </c>
      <c r="II125" s="86">
        <f t="shared" si="328"/>
        <v>2.1839168543220047E-40</v>
      </c>
      <c r="IJ125" s="86">
        <f t="shared" si="329"/>
        <v>1.0858369241459479E-43</v>
      </c>
      <c r="IK125" s="86">
        <f t="shared" si="330"/>
        <v>1.1372856927302473E-45</v>
      </c>
      <c r="IL125" s="86">
        <f t="shared" si="331"/>
        <v>3.5293954029188572E-37</v>
      </c>
      <c r="IM125" s="86">
        <f t="shared" si="332"/>
        <v>1.6030112933664349E-43</v>
      </c>
      <c r="IN125" s="86">
        <f t="shared" si="333"/>
        <v>4.582400715329983E-45</v>
      </c>
      <c r="IO125" s="86">
        <f t="shared" si="334"/>
        <v>4.1765812070592171E-44</v>
      </c>
      <c r="IP125" s="86">
        <f t="shared" si="335"/>
        <v>1.9880607656937813E-41</v>
      </c>
      <c r="IQ125" s="86">
        <f t="shared" si="336"/>
        <v>2.3948059859303231E-40</v>
      </c>
      <c r="IR125" s="86">
        <f t="shared" si="337"/>
        <v>6.9852217796798025E-37</v>
      </c>
      <c r="IS125" s="86">
        <f t="shared" si="338"/>
        <v>1.3902150223334749E-43</v>
      </c>
      <c r="IT125" s="86">
        <f t="shared" si="339"/>
        <v>5.1574263219041728E-45</v>
      </c>
      <c r="IU125" s="86">
        <f t="shared" si="340"/>
        <v>1.1212413449362337E-45</v>
      </c>
      <c r="IV125" s="86">
        <f t="shared" si="341"/>
        <v>2.1283449017504875E-32</v>
      </c>
      <c r="IW125" s="86">
        <f t="shared" si="342"/>
        <v>6.278451554516275E-19</v>
      </c>
      <c r="IY125" s="86">
        <f t="shared" si="343"/>
        <v>1.1473873270219175E-4</v>
      </c>
      <c r="IZ125" s="86">
        <f t="shared" si="344"/>
        <v>5.3554581923625297E-5</v>
      </c>
      <c r="JA125" s="86">
        <f t="shared" si="345"/>
        <v>5.7403045054094528E-5</v>
      </c>
      <c r="JB125" s="86">
        <f t="shared" si="346"/>
        <v>5.5886043855376947E-4</v>
      </c>
      <c r="JC125" s="86">
        <f t="shared" si="347"/>
        <v>1.6872502087168458E-4</v>
      </c>
      <c r="JD125" s="86">
        <f t="shared" si="348"/>
        <v>1.3028137713088552E-4</v>
      </c>
      <c r="JE125" s="86">
        <f t="shared" si="349"/>
        <v>1.0953265218057599E-4</v>
      </c>
      <c r="JF125" s="86">
        <f t="shared" si="350"/>
        <v>3.9876068549102029E-4</v>
      </c>
      <c r="JG125" s="86">
        <f t="shared" si="351"/>
        <v>7.0649732179770583E-4</v>
      </c>
      <c r="JH125" s="86">
        <f t="shared" si="352"/>
        <v>9.5542435193839983E-4</v>
      </c>
      <c r="JI125" s="86">
        <f t="shared" si="353"/>
        <v>1.34520446304918E-4</v>
      </c>
      <c r="JJ125" s="86">
        <f t="shared" si="354"/>
        <v>1.1066259476390279E-4</v>
      </c>
      <c r="JK125" s="86">
        <f t="shared" si="355"/>
        <v>2.6022363030876915E-5</v>
      </c>
      <c r="JL125" s="86">
        <f t="shared" si="356"/>
        <v>1.2115878055883017E-5</v>
      </c>
      <c r="JM125" s="86">
        <f t="shared" si="357"/>
        <v>1.1636413321387947E-4</v>
      </c>
    </row>
    <row r="126" spans="2:273" x14ac:dyDescent="0.25">
      <c r="B126" s="2">
        <v>99</v>
      </c>
      <c r="C126" s="37">
        <v>56.704999999999998</v>
      </c>
      <c r="D126" s="37">
        <v>61</v>
      </c>
      <c r="E126" s="37">
        <v>62.542000000000002</v>
      </c>
      <c r="F126" s="37">
        <v>63.593000000000004</v>
      </c>
      <c r="G126" s="37">
        <v>63.932000000000002</v>
      </c>
      <c r="H126" s="37">
        <v>64.067999999999998</v>
      </c>
      <c r="I126" s="37">
        <v>64.965999999999994</v>
      </c>
      <c r="J126" s="37">
        <v>62.828000000000003</v>
      </c>
      <c r="K126" s="37">
        <v>66.275999999999996</v>
      </c>
      <c r="L126" s="37">
        <v>67.741</v>
      </c>
      <c r="M126" s="37">
        <v>72.914000000000001</v>
      </c>
      <c r="N126" s="37">
        <v>69</v>
      </c>
      <c r="O126" s="37">
        <v>66.534000000000006</v>
      </c>
      <c r="P126" s="37">
        <v>67.778000000000006</v>
      </c>
      <c r="Q126" s="37">
        <v>70.745000000000005</v>
      </c>
      <c r="S126" s="4">
        <f t="shared" si="229"/>
        <v>58.415043388382045</v>
      </c>
      <c r="T126" s="4">
        <f t="shared" si="230"/>
        <v>61.888858972391105</v>
      </c>
      <c r="U126" s="4">
        <f t="shared" si="231"/>
        <v>62.352732552194347</v>
      </c>
      <c r="V126" s="4">
        <f t="shared" si="232"/>
        <v>63.635782915905928</v>
      </c>
      <c r="W126" s="4">
        <f t="shared" si="233"/>
        <v>63.84629793103641</v>
      </c>
      <c r="X126" s="4">
        <f t="shared" si="234"/>
        <v>64.232123138692472</v>
      </c>
      <c r="Y126" s="4">
        <f t="shared" si="235"/>
        <v>63.791505503630624</v>
      </c>
      <c r="Z126" s="4">
        <f t="shared" si="236"/>
        <v>62.812563222265801</v>
      </c>
      <c r="AA126" s="4">
        <f t="shared" si="237"/>
        <v>64.941786924787806</v>
      </c>
      <c r="AB126" s="4">
        <f t="shared" si="238"/>
        <v>67.471461162218219</v>
      </c>
      <c r="AC126" s="4">
        <f t="shared" si="239"/>
        <v>74.563934163113245</v>
      </c>
      <c r="AD126" s="4">
        <f t="shared" si="240"/>
        <v>69.604422276386089</v>
      </c>
      <c r="AE126" s="4">
        <f t="shared" si="241"/>
        <v>67.675560645000132</v>
      </c>
      <c r="AF126" s="4">
        <f t="shared" si="242"/>
        <v>68.490950111168715</v>
      </c>
      <c r="AG126" s="4">
        <f t="shared" si="243"/>
        <v>71.488514703041176</v>
      </c>
      <c r="AI126" s="4">
        <f t="shared" si="244"/>
        <v>-1.7100433883820472</v>
      </c>
      <c r="AJ126" s="4">
        <f t="shared" si="245"/>
        <v>-0.88885897239110534</v>
      </c>
      <c r="AK126" s="4">
        <f t="shared" si="246"/>
        <v>0.18926744780565485</v>
      </c>
      <c r="AL126" s="4">
        <f t="shared" si="247"/>
        <v>-4.2782915905924312E-2</v>
      </c>
      <c r="AM126" s="4">
        <f t="shared" si="248"/>
        <v>8.5702068963591671E-2</v>
      </c>
      <c r="AN126" s="4">
        <f t="shared" si="249"/>
        <v>-0.16412313869247441</v>
      </c>
      <c r="AO126" s="4">
        <f t="shared" si="250"/>
        <v>1.1744944963693698</v>
      </c>
      <c r="AP126" s="4">
        <f t="shared" si="251"/>
        <v>1.5436777734201712E-2</v>
      </c>
      <c r="AQ126" s="4">
        <f t="shared" si="252"/>
        <v>1.3342130752121903</v>
      </c>
      <c r="AR126" s="4">
        <f t="shared" si="253"/>
        <v>0.26953883778178067</v>
      </c>
      <c r="AS126" s="4">
        <f t="shared" si="254"/>
        <v>-1.6499341631132438</v>
      </c>
      <c r="AT126" s="4">
        <f t="shared" si="255"/>
        <v>-0.6044222763860887</v>
      </c>
      <c r="AU126" s="4">
        <f t="shared" si="256"/>
        <v>-1.1415606450001263</v>
      </c>
      <c r="AV126" s="4">
        <f t="shared" si="432"/>
        <v>-0.7129501111687091</v>
      </c>
      <c r="AW126" s="4">
        <f t="shared" si="432"/>
        <v>-0.74351470304117129</v>
      </c>
      <c r="AY126" s="2">
        <f t="shared" si="308"/>
        <v>58.414633159620266</v>
      </c>
      <c r="AZ126" s="2">
        <f t="shared" si="359"/>
        <v>61.887365249795224</v>
      </c>
      <c r="BA126" s="2">
        <f t="shared" si="360"/>
        <v>62.348276276487461</v>
      </c>
      <c r="BB126" s="2">
        <f t="shared" si="361"/>
        <v>63.575767914691426</v>
      </c>
      <c r="BC126" s="2">
        <f t="shared" si="362"/>
        <v>63.818224721785754</v>
      </c>
      <c r="BD126" s="2">
        <f t="shared" si="363"/>
        <v>64.206480017263772</v>
      </c>
      <c r="BE126" s="2">
        <f t="shared" si="364"/>
        <v>63.768250859377517</v>
      </c>
      <c r="BF126" s="2">
        <f t="shared" si="365"/>
        <v>62.71985828917029</v>
      </c>
      <c r="BG126" s="2">
        <f t="shared" si="366"/>
        <v>64.767400820866001</v>
      </c>
      <c r="BH126" s="2">
        <f t="shared" si="367"/>
        <v>67.263433980599984</v>
      </c>
      <c r="BI126" s="2">
        <f t="shared" si="368"/>
        <v>74.527619033810367</v>
      </c>
      <c r="BJ126" s="2">
        <f t="shared" si="369"/>
        <v>69.565692085714872</v>
      </c>
      <c r="BK126" s="2">
        <f t="shared" si="370"/>
        <v>67.663450994167036</v>
      </c>
      <c r="BL126" s="2">
        <f t="shared" si="371"/>
        <v>68.481893448659221</v>
      </c>
      <c r="BM126" s="2">
        <f t="shared" si="372"/>
        <v>71.343234527478884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56.704999999999998</v>
      </c>
      <c r="CF126" s="2">
        <f t="shared" si="310"/>
        <v>61</v>
      </c>
      <c r="CG126" s="2">
        <f t="shared" si="311"/>
        <v>62.542000000000002</v>
      </c>
      <c r="CH126" s="2">
        <f t="shared" si="312"/>
        <v>63.593000000000004</v>
      </c>
      <c r="CI126" s="2">
        <f t="shared" si="313"/>
        <v>63.932000000000002</v>
      </c>
      <c r="CJ126" s="2">
        <f t="shared" si="314"/>
        <v>64.067999999999998</v>
      </c>
      <c r="CK126" s="2">
        <f t="shared" si="315"/>
        <v>64.965999999999994</v>
      </c>
      <c r="CL126" s="2">
        <f t="shared" si="316"/>
        <v>62.828000000000003</v>
      </c>
      <c r="CM126" s="2">
        <f t="shared" si="317"/>
        <v>66.275999999999996</v>
      </c>
      <c r="CN126" s="2">
        <f t="shared" si="318"/>
        <v>67.741</v>
      </c>
      <c r="CO126" s="2">
        <f t="shared" si="319"/>
        <v>72.914000000000001</v>
      </c>
      <c r="CP126" s="2">
        <f t="shared" si="320"/>
        <v>69</v>
      </c>
      <c r="CQ126" s="2">
        <f t="shared" si="321"/>
        <v>66.534000000000006</v>
      </c>
      <c r="CR126" s="2">
        <f t="shared" si="322"/>
        <v>67.778000000000006</v>
      </c>
      <c r="CS126" s="2">
        <f t="shared" si="323"/>
        <v>70.745000000000005</v>
      </c>
      <c r="CU126" s="2">
        <f t="shared" si="273"/>
        <v>56.704999999999998</v>
      </c>
      <c r="CV126" s="2">
        <f t="shared" si="274"/>
        <v>61</v>
      </c>
      <c r="CW126" s="2">
        <f t="shared" si="275"/>
        <v>62.542000000000002</v>
      </c>
      <c r="CX126" s="2">
        <f t="shared" si="276"/>
        <v>63.593000000000004</v>
      </c>
      <c r="CY126" s="2">
        <f t="shared" si="277"/>
        <v>63.932000000000002</v>
      </c>
      <c r="CZ126" s="2">
        <f t="shared" si="278"/>
        <v>64.067999999999998</v>
      </c>
      <c r="DA126" s="2">
        <f t="shared" si="279"/>
        <v>64.965999999999994</v>
      </c>
      <c r="DB126" s="2">
        <f t="shared" si="280"/>
        <v>62.828000000000003</v>
      </c>
      <c r="DC126" s="2">
        <f t="shared" si="281"/>
        <v>66.275999999999996</v>
      </c>
      <c r="DD126" s="2">
        <f t="shared" si="282"/>
        <v>67.741</v>
      </c>
      <c r="DE126" s="2">
        <f t="shared" si="283"/>
        <v>72.914000000000001</v>
      </c>
      <c r="DF126" s="2">
        <f t="shared" si="284"/>
        <v>69</v>
      </c>
      <c r="DG126" s="2">
        <f t="shared" si="285"/>
        <v>66.534000000000006</v>
      </c>
      <c r="DH126" s="2">
        <f t="shared" si="286"/>
        <v>67.778000000000006</v>
      </c>
      <c r="DI126" s="2">
        <f t="shared" si="287"/>
        <v>70.745000000000005</v>
      </c>
      <c r="DK126" s="2">
        <f t="shared" si="288"/>
        <v>76.938321957112663</v>
      </c>
      <c r="DL126" s="2">
        <f t="shared" si="433"/>
        <v>84.959674763832666</v>
      </c>
      <c r="DM126" s="2">
        <f t="shared" si="433"/>
        <v>86.976970456286239</v>
      </c>
      <c r="DN126" s="2">
        <f t="shared" si="433"/>
        <v>84.538245497185727</v>
      </c>
      <c r="DO126" s="2">
        <f t="shared" si="433"/>
        <v>89.56936164736166</v>
      </c>
      <c r="DP126" s="2">
        <f t="shared" si="433"/>
        <v>88.018596010296022</v>
      </c>
      <c r="DQ126" s="2">
        <f t="shared" si="433"/>
        <v>84.494530888030894</v>
      </c>
      <c r="DR126" s="2">
        <f t="shared" si="433"/>
        <v>85.638528297682726</v>
      </c>
      <c r="DS126" s="2">
        <f t="shared" si="433"/>
        <v>87.583933689839583</v>
      </c>
      <c r="DT126" s="2">
        <f t="shared" si="433"/>
        <v>96.576024369747898</v>
      </c>
      <c r="DU126" s="2">
        <f t="shared" si="433"/>
        <v>103.9258</v>
      </c>
      <c r="DV126" s="2">
        <f t="shared" si="433"/>
        <v>94.512215873015862</v>
      </c>
      <c r="DW126" s="2">
        <f t="shared" si="433"/>
        <v>87.933839369734088</v>
      </c>
      <c r="DX126" s="2">
        <f t="shared" si="433"/>
        <v>90.607368983957215</v>
      </c>
      <c r="DY126" s="2">
        <f t="shared" si="433"/>
        <v>84.080397182054128</v>
      </c>
      <c r="EA126" s="2">
        <f t="shared" si="228"/>
        <v>58.304298924731185</v>
      </c>
      <c r="EB126" s="2">
        <f t="shared" si="290"/>
        <v>61.791752793203614</v>
      </c>
      <c r="EC126" s="2">
        <f t="shared" si="291"/>
        <v>62.227793587644626</v>
      </c>
      <c r="ED126" s="2">
        <f t="shared" si="292"/>
        <v>63.481197383893004</v>
      </c>
      <c r="EE126" s="2">
        <f t="shared" si="293"/>
        <v>63.679028663328666</v>
      </c>
      <c r="EF126" s="2">
        <f t="shared" si="294"/>
        <v>64.080985891748</v>
      </c>
      <c r="EG126" s="2">
        <f t="shared" si="295"/>
        <v>63.650418136123918</v>
      </c>
      <c r="EH126" s="2">
        <f t="shared" si="296"/>
        <v>62.58776865131869</v>
      </c>
      <c r="EI126" s="2">
        <f t="shared" si="297"/>
        <v>64.632553005315515</v>
      </c>
      <c r="EJ126" s="2">
        <f t="shared" si="298"/>
        <v>67.112223096795304</v>
      </c>
      <c r="EK126" s="2">
        <f t="shared" si="299"/>
        <v>74.355075049934456</v>
      </c>
      <c r="EL126" s="2">
        <f t="shared" si="300"/>
        <v>69.428721855182246</v>
      </c>
      <c r="EM126" s="2">
        <f t="shared" si="301"/>
        <v>67.553002412588157</v>
      </c>
      <c r="EN126" s="2">
        <f t="shared" si="302"/>
        <v>68.351830869917293</v>
      </c>
      <c r="EO126" s="2">
        <f t="shared" si="303"/>
        <v>71.260295717155941</v>
      </c>
      <c r="EQ126" s="2">
        <f t="shared" si="304"/>
        <v>57.949219591540157</v>
      </c>
      <c r="ER126" s="2">
        <f t="shared" si="434"/>
        <v>61.57728245022831</v>
      </c>
      <c r="ES126" s="2">
        <f t="shared" si="434"/>
        <v>62.026727168980443</v>
      </c>
      <c r="ET126" s="2">
        <f t="shared" si="434"/>
        <v>63.365248136014145</v>
      </c>
      <c r="EU126" s="2">
        <f t="shared" si="434"/>
        <v>63.573650777140806</v>
      </c>
      <c r="EV126" s="2">
        <f t="shared" si="434"/>
        <v>64.15458071692639</v>
      </c>
      <c r="EW126" s="2">
        <f t="shared" si="434"/>
        <v>63.592490228800173</v>
      </c>
      <c r="EX126" s="2">
        <f t="shared" si="434"/>
        <v>62.541931643998794</v>
      </c>
      <c r="EY126" s="2">
        <f t="shared" si="434"/>
        <v>64.998598039148135</v>
      </c>
      <c r="EZ126" s="2">
        <f t="shared" si="434"/>
        <v>67.077210204440959</v>
      </c>
      <c r="FA126" s="2">
        <f t="shared" si="434"/>
        <v>74.082619841480593</v>
      </c>
      <c r="FB126" s="2">
        <f t="shared" si="434"/>
        <v>69.483921210904413</v>
      </c>
      <c r="FC126" s="2">
        <f t="shared" si="434"/>
        <v>67.851058576377724</v>
      </c>
      <c r="FD126" s="2">
        <f t="shared" si="434"/>
        <v>68.413270807575032</v>
      </c>
      <c r="FE126" s="2">
        <f t="shared" si="434"/>
        <v>71.180293389159317</v>
      </c>
      <c r="FG126" s="2">
        <f t="shared" si="306"/>
        <v>0.99395724423811826</v>
      </c>
      <c r="FH126" s="2">
        <f t="shared" si="435"/>
        <v>0.99580619893807842</v>
      </c>
      <c r="FI126" s="2">
        <f t="shared" si="435"/>
        <v>0.99505406721981826</v>
      </c>
      <c r="FJ126" s="2">
        <f t="shared" si="435"/>
        <v>0.99543520754020376</v>
      </c>
      <c r="FK126" s="2">
        <f t="shared" si="435"/>
        <v>0.99457140128048127</v>
      </c>
      <c r="FL126" s="2">
        <f t="shared" si="435"/>
        <v>0.99479577030400035</v>
      </c>
      <c r="FM126" s="2">
        <f t="shared" si="435"/>
        <v>0.99431001759093729</v>
      </c>
      <c r="FN126" s="2">
        <f t="shared" si="435"/>
        <v>0.99423413819885142</v>
      </c>
      <c r="FO126" s="2">
        <f t="shared" si="435"/>
        <v>0.99440900753487316</v>
      </c>
      <c r="FP126" s="2">
        <f t="shared" si="435"/>
        <v>0.99484886486710111</v>
      </c>
      <c r="FQ126" s="2">
        <f t="shared" si="435"/>
        <v>0.99404423583816748</v>
      </c>
      <c r="FR126" s="2">
        <f t="shared" si="435"/>
        <v>0.99456387402520929</v>
      </c>
      <c r="FS126" s="2">
        <f t="shared" si="435"/>
        <v>0.99472141865837438</v>
      </c>
      <c r="FT126" s="2">
        <f t="shared" si="435"/>
        <v>0.9941761182184029</v>
      </c>
      <c r="FU126" s="2">
        <f t="shared" si="435"/>
        <v>0.99348295082374571</v>
      </c>
      <c r="FW126" s="2">
        <f t="shared" si="324"/>
        <v>6.3834049042343841E-3</v>
      </c>
      <c r="FX126" s="2">
        <f t="shared" si="376"/>
        <v>7.2233724711844721E-3</v>
      </c>
      <c r="FY126" s="2">
        <f t="shared" si="377"/>
        <v>9.57433034856741E-3</v>
      </c>
      <c r="FZ126" s="2">
        <f t="shared" si="378"/>
        <v>1.3372433914600324E-2</v>
      </c>
      <c r="GA126" s="2">
        <f t="shared" si="379"/>
        <v>1.2831629831136429E-2</v>
      </c>
      <c r="GB126" s="2">
        <f t="shared" si="380"/>
        <v>1.2464247089900616E-2</v>
      </c>
      <c r="GC126" s="2">
        <f t="shared" si="381"/>
        <v>1.3290858807796528E-2</v>
      </c>
      <c r="GD126" s="2">
        <f t="shared" si="382"/>
        <v>1.7842715496543659E-2</v>
      </c>
      <c r="GE126" s="2">
        <f t="shared" si="383"/>
        <v>1.7830645073120949E-2</v>
      </c>
      <c r="GF126" s="2">
        <f t="shared" si="384"/>
        <v>1.602661315436622E-2</v>
      </c>
      <c r="GG126" s="2">
        <f t="shared" si="385"/>
        <v>1.31114396431379E-2</v>
      </c>
      <c r="GH126" s="2">
        <f t="shared" si="386"/>
        <v>1.110877392958003E-2</v>
      </c>
      <c r="GI126" s="2">
        <f t="shared" si="387"/>
        <v>9.6179050744149459E-3</v>
      </c>
      <c r="GJ126" s="2">
        <f t="shared" si="388"/>
        <v>7.3072303950769604E-3</v>
      </c>
      <c r="GK126" s="2">
        <f t="shared" si="389"/>
        <v>7.630045070541421E-3</v>
      </c>
      <c r="GM126" s="86">
        <f t="shared" si="325"/>
        <v>1.0659900387293474E-32</v>
      </c>
      <c r="GN126" s="86">
        <f t="shared" si="390"/>
        <v>1.1028848705262371E-52</v>
      </c>
      <c r="GO126" s="86">
        <f t="shared" si="391"/>
        <v>1.372348933166654E-54</v>
      </c>
      <c r="GP126" s="86">
        <f t="shared" si="392"/>
        <v>2.3857574014303966E-70</v>
      </c>
      <c r="GQ126" s="86">
        <f t="shared" si="393"/>
        <v>3.6121637356036738E-65</v>
      </c>
      <c r="GR126" s="86">
        <f t="shared" si="394"/>
        <v>3.8376756834953477E-58</v>
      </c>
      <c r="GS126" s="86">
        <f t="shared" si="395"/>
        <v>7.9635767802396723E-66</v>
      </c>
      <c r="GT126" s="86">
        <f t="shared" si="396"/>
        <v>8.3655700171117841E-78</v>
      </c>
      <c r="GU126" s="86">
        <f t="shared" si="397"/>
        <v>2.6417201991963103E-88</v>
      </c>
      <c r="GV126" s="86">
        <f t="shared" si="398"/>
        <v>8.6866697349883336E-97</v>
      </c>
      <c r="GW126" s="86">
        <f t="shared" si="399"/>
        <v>3.5427971030563039E-59</v>
      </c>
      <c r="GX126" s="86">
        <f t="shared" si="400"/>
        <v>8.0026629350502621E-81</v>
      </c>
      <c r="GY126" s="86">
        <f t="shared" si="401"/>
        <v>4.4783975957576179E-70</v>
      </c>
      <c r="GZ126" s="86">
        <f t="shared" si="402"/>
        <v>3.621576183362802E-77</v>
      </c>
      <c r="HA126" s="86">
        <f t="shared" si="403"/>
        <v>1.0600813190609534E-81</v>
      </c>
      <c r="HC126" s="86">
        <f t="shared" si="326"/>
        <v>2.1696443581010411E-5</v>
      </c>
      <c r="HD126" s="86">
        <f t="shared" si="404"/>
        <v>1.2309585145548232E-11</v>
      </c>
      <c r="HE126" s="86">
        <f t="shared" si="405"/>
        <v>3.0263747556660831E-12</v>
      </c>
      <c r="HF126" s="86">
        <f t="shared" si="406"/>
        <v>6.9747056908849787E-17</v>
      </c>
      <c r="HG126" s="86">
        <f t="shared" si="407"/>
        <v>7.244194944816215E-18</v>
      </c>
      <c r="HH126" s="86">
        <f t="shared" si="408"/>
        <v>1.3180634625462887E-14</v>
      </c>
      <c r="HI126" s="86">
        <f t="shared" si="409"/>
        <v>5.1782817508421642E-21</v>
      </c>
      <c r="HJ126" s="86">
        <f t="shared" si="410"/>
        <v>9.2875123841621128E-30</v>
      </c>
      <c r="HK126" s="86">
        <f t="shared" si="411"/>
        <v>5.1302698436120341E-31</v>
      </c>
      <c r="HL126" s="86">
        <f t="shared" si="412"/>
        <v>1.4245701700047973E-40</v>
      </c>
      <c r="HM126" s="86">
        <f t="shared" si="413"/>
        <v>1.8973195542131697E-41</v>
      </c>
      <c r="HN126" s="86">
        <f t="shared" si="414"/>
        <v>2.1437338545108402E-34</v>
      </c>
      <c r="HO126" s="86">
        <f t="shared" si="415"/>
        <v>1.320820900551656E-14</v>
      </c>
      <c r="HP126" s="86">
        <f t="shared" si="416"/>
        <v>5.2894587775397493E-19</v>
      </c>
      <c r="HQ126" s="86">
        <f t="shared" si="417"/>
        <v>1.2223506653523097E-22</v>
      </c>
      <c r="HS126" s="86">
        <f t="shared" si="327"/>
        <v>2.9635992708060719E-5</v>
      </c>
      <c r="HT126" s="86">
        <f t="shared" si="418"/>
        <v>1.0760820713959803E-4</v>
      </c>
      <c r="HU126" s="86">
        <f t="shared" si="419"/>
        <v>1.218800295686542E-4</v>
      </c>
      <c r="HV126" s="86">
        <f t="shared" si="420"/>
        <v>1.0535189279374697E-3</v>
      </c>
      <c r="HW126" s="86">
        <f t="shared" si="421"/>
        <v>3.5219963980784693E-4</v>
      </c>
      <c r="HX126" s="86">
        <f t="shared" si="422"/>
        <v>2.7742321395376411E-4</v>
      </c>
      <c r="HY126" s="86">
        <f t="shared" si="423"/>
        <v>2.3564952146268005E-4</v>
      </c>
      <c r="HZ126" s="86">
        <f t="shared" si="424"/>
        <v>8.3034131490849821E-4</v>
      </c>
      <c r="IA126" s="86">
        <f t="shared" si="425"/>
        <v>1.4159819218411795E-3</v>
      </c>
      <c r="IB126" s="86">
        <f t="shared" si="426"/>
        <v>1.7995794628368027E-3</v>
      </c>
      <c r="IC126" s="86">
        <f t="shared" si="427"/>
        <v>2.8481293351850589E-4</v>
      </c>
      <c r="ID126" s="86">
        <f t="shared" si="428"/>
        <v>2.3279277964978533E-4</v>
      </c>
      <c r="IE126" s="86">
        <f t="shared" si="429"/>
        <v>5.7064877858065321E-5</v>
      </c>
      <c r="IF126" s="86">
        <f t="shared" si="430"/>
        <v>2.722391731414459E-5</v>
      </c>
      <c r="IG126" s="86">
        <f t="shared" si="431"/>
        <v>2.2200048949271934E-4</v>
      </c>
      <c r="II126" s="86">
        <f t="shared" si="328"/>
        <v>5.1546684686044124E-39</v>
      </c>
      <c r="IJ126" s="86">
        <f t="shared" si="329"/>
        <v>3.6481714490860541E-42</v>
      </c>
      <c r="IK126" s="86">
        <f t="shared" si="330"/>
        <v>5.6093347415312508E-44</v>
      </c>
      <c r="IL126" s="86">
        <f t="shared" si="331"/>
        <v>1.0451524996677232E-35</v>
      </c>
      <c r="IM126" s="86">
        <f t="shared" si="332"/>
        <v>8.3551165344942795E-42</v>
      </c>
      <c r="IN126" s="86">
        <f t="shared" si="333"/>
        <v>2.6892936826647476E-43</v>
      </c>
      <c r="IO126" s="86">
        <f t="shared" si="334"/>
        <v>2.3750655204424524E-42</v>
      </c>
      <c r="IP126" s="86">
        <f t="shared" si="335"/>
        <v>1.1522574990233246E-39</v>
      </c>
      <c r="IQ126" s="86">
        <f t="shared" si="336"/>
        <v>1.2426638185011446E-38</v>
      </c>
      <c r="IR126" s="86">
        <f t="shared" si="337"/>
        <v>2.3250661872853597E-35</v>
      </c>
      <c r="IS126" s="86">
        <f t="shared" si="338"/>
        <v>7.4311195364793814E-42</v>
      </c>
      <c r="IT126" s="86">
        <f t="shared" si="339"/>
        <v>2.7190673638338696E-43</v>
      </c>
      <c r="IU126" s="86">
        <f t="shared" si="340"/>
        <v>5.55397802887743E-44</v>
      </c>
      <c r="IV126" s="86">
        <f t="shared" si="341"/>
        <v>2.8080022736632269E-31</v>
      </c>
      <c r="IW126" s="86">
        <f t="shared" si="342"/>
        <v>2.7339640938490074E-18</v>
      </c>
      <c r="IY126" s="86">
        <f t="shared" si="343"/>
        <v>5.133243628907113E-5</v>
      </c>
      <c r="IZ126" s="86">
        <f t="shared" si="344"/>
        <v>1.0760821944918317E-4</v>
      </c>
      <c r="JA126" s="86">
        <f t="shared" si="345"/>
        <v>1.2188003259502895E-4</v>
      </c>
      <c r="JB126" s="86">
        <f t="shared" si="346"/>
        <v>1.0535189279375396E-3</v>
      </c>
      <c r="JC126" s="86">
        <f t="shared" si="347"/>
        <v>3.5219963980785419E-4</v>
      </c>
      <c r="JD126" s="86">
        <f t="shared" si="348"/>
        <v>2.7742321396694475E-4</v>
      </c>
      <c r="JE126" s="86">
        <f t="shared" si="349"/>
        <v>2.3564952146268005E-4</v>
      </c>
      <c r="JF126" s="86">
        <f t="shared" si="350"/>
        <v>8.3034131490849821E-4</v>
      </c>
      <c r="JG126" s="86">
        <f t="shared" si="351"/>
        <v>1.4159819218411795E-3</v>
      </c>
      <c r="JH126" s="86">
        <f t="shared" si="352"/>
        <v>1.7995794628368027E-3</v>
      </c>
      <c r="JI126" s="86">
        <f t="shared" si="353"/>
        <v>2.8481293351850589E-4</v>
      </c>
      <c r="JJ126" s="86">
        <f t="shared" si="354"/>
        <v>2.3279277964978533E-4</v>
      </c>
      <c r="JK126" s="86">
        <f t="shared" si="355"/>
        <v>5.7064877871273533E-5</v>
      </c>
      <c r="JL126" s="86">
        <f t="shared" si="356"/>
        <v>2.7223917314145118E-5</v>
      </c>
      <c r="JM126" s="86">
        <f t="shared" si="357"/>
        <v>2.2200048949272207E-4</v>
      </c>
    </row>
    <row r="127" spans="2:273" x14ac:dyDescent="0.25">
      <c r="B127" s="2">
        <v>100</v>
      </c>
      <c r="C127" s="37">
        <v>58.213000000000001</v>
      </c>
      <c r="D127" s="37">
        <v>61.167000000000002</v>
      </c>
      <c r="E127" s="37">
        <v>63.051000000000002</v>
      </c>
      <c r="F127" s="37">
        <v>64.677999999999997</v>
      </c>
      <c r="G127" s="37">
        <v>64.474999999999994</v>
      </c>
      <c r="H127" s="37">
        <v>65</v>
      </c>
      <c r="I127" s="37">
        <v>65.153000000000006</v>
      </c>
      <c r="J127" s="37">
        <v>63.862000000000002</v>
      </c>
      <c r="K127" s="37">
        <v>65.379000000000005</v>
      </c>
      <c r="L127" s="37">
        <v>66.81</v>
      </c>
      <c r="M127" s="37">
        <v>73.206999999999994</v>
      </c>
      <c r="N127" s="37">
        <v>69.085999999999999</v>
      </c>
      <c r="O127" s="37">
        <v>67.016999999999996</v>
      </c>
      <c r="P127" s="37">
        <v>68.094999999999999</v>
      </c>
      <c r="Q127" s="37">
        <v>71.454999999999998</v>
      </c>
      <c r="S127" s="4">
        <f t="shared" si="229"/>
        <v>58.310083601250859</v>
      </c>
      <c r="T127" s="4">
        <f t="shared" si="230"/>
        <v>61.800122717156484</v>
      </c>
      <c r="U127" s="4">
        <f t="shared" si="231"/>
        <v>62.240234584368316</v>
      </c>
      <c r="V127" s="4">
        <f t="shared" si="232"/>
        <v>63.555384487760463</v>
      </c>
      <c r="W127" s="4">
        <f t="shared" si="233"/>
        <v>63.748683740165866</v>
      </c>
      <c r="X127" s="4">
        <f t="shared" si="234"/>
        <v>64.181517111928812</v>
      </c>
      <c r="Y127" s="4">
        <f t="shared" si="235"/>
        <v>63.703761745091924</v>
      </c>
      <c r="Z127" s="4">
        <f t="shared" si="236"/>
        <v>62.750106297370053</v>
      </c>
      <c r="AA127" s="4">
        <f t="shared" si="237"/>
        <v>65.012185701297369</v>
      </c>
      <c r="AB127" s="4">
        <f t="shared" si="238"/>
        <v>67.498486538104586</v>
      </c>
      <c r="AC127" s="4">
        <f t="shared" si="239"/>
        <v>74.263684356728234</v>
      </c>
      <c r="AD127" s="4">
        <f t="shared" si="240"/>
        <v>69.49200645777627</v>
      </c>
      <c r="AE127" s="4">
        <f t="shared" si="241"/>
        <v>67.587088927364718</v>
      </c>
      <c r="AF127" s="4">
        <f t="shared" si="242"/>
        <v>68.42115901888792</v>
      </c>
      <c r="AG127" s="4">
        <f t="shared" si="243"/>
        <v>71.532056710965676</v>
      </c>
      <c r="AI127" s="4">
        <f t="shared" si="244"/>
        <v>-9.7083601250858464E-2</v>
      </c>
      <c r="AJ127" s="4">
        <f t="shared" si="245"/>
        <v>-0.63312271715648194</v>
      </c>
      <c r="AK127" s="4">
        <f t="shared" si="246"/>
        <v>0.81076541563168547</v>
      </c>
      <c r="AL127" s="4">
        <f t="shared" si="247"/>
        <v>1.122615512239534</v>
      </c>
      <c r="AM127" s="4">
        <f t="shared" si="248"/>
        <v>0.72631625983412818</v>
      </c>
      <c r="AN127" s="4">
        <f t="shared" si="249"/>
        <v>0.81848288807118763</v>
      </c>
      <c r="AO127" s="4">
        <f t="shared" si="250"/>
        <v>1.4492382549080816</v>
      </c>
      <c r="AP127" s="4">
        <f t="shared" si="251"/>
        <v>1.1118937026299491</v>
      </c>
      <c r="AQ127" s="4">
        <f t="shared" si="252"/>
        <v>0.36681429870263571</v>
      </c>
      <c r="AR127" s="4">
        <f t="shared" si="253"/>
        <v>-0.68848653810458416</v>
      </c>
      <c r="AS127" s="4">
        <f t="shared" si="254"/>
        <v>-1.0566843567282405</v>
      </c>
      <c r="AT127" s="4">
        <f t="shared" si="255"/>
        <v>-0.40600645777627165</v>
      </c>
      <c r="AU127" s="4">
        <f t="shared" si="256"/>
        <v>-0.57008892736472205</v>
      </c>
      <c r="AV127" s="4">
        <f t="shared" si="432"/>
        <v>-0.32615901888792109</v>
      </c>
      <c r="AW127" s="4">
        <f t="shared" si="432"/>
        <v>-7.7056710965678121E-2</v>
      </c>
      <c r="AY127" s="2">
        <f t="shared" si="308"/>
        <v>58.310022803976551</v>
      </c>
      <c r="AZ127" s="2">
        <f t="shared" si="359"/>
        <v>61.797312453567677</v>
      </c>
      <c r="BA127" s="2">
        <f t="shared" si="360"/>
        <v>62.231448915660295</v>
      </c>
      <c r="BB127" s="2">
        <f t="shared" si="361"/>
        <v>63.450531489520458</v>
      </c>
      <c r="BC127" s="2">
        <f t="shared" si="362"/>
        <v>63.694643581062181</v>
      </c>
      <c r="BD127" s="2">
        <f t="shared" si="363"/>
        <v>64.131198170343936</v>
      </c>
      <c r="BE127" s="2">
        <f t="shared" si="364"/>
        <v>63.657658194516969</v>
      </c>
      <c r="BF127" s="2">
        <f t="shared" si="365"/>
        <v>62.573668667747967</v>
      </c>
      <c r="BG127" s="2">
        <f t="shared" si="366"/>
        <v>64.69273904944906</v>
      </c>
      <c r="BH127" s="2">
        <f t="shared" si="367"/>
        <v>67.137497191203565</v>
      </c>
      <c r="BI127" s="2">
        <f t="shared" si="368"/>
        <v>74.192787563432375</v>
      </c>
      <c r="BJ127" s="2">
        <f t="shared" si="369"/>
        <v>69.416667991092751</v>
      </c>
      <c r="BK127" s="2">
        <f t="shared" si="370"/>
        <v>67.562395908074052</v>
      </c>
      <c r="BL127" s="2">
        <f t="shared" si="371"/>
        <v>68.402198479012071</v>
      </c>
      <c r="BM127" s="2">
        <f t="shared" si="372"/>
        <v>71.27209410433457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58.213000000000001</v>
      </c>
      <c r="CF127" s="2">
        <f t="shared" si="310"/>
        <v>61.167000000000002</v>
      </c>
      <c r="CG127" s="2">
        <f t="shared" si="311"/>
        <v>63.051000000000002</v>
      </c>
      <c r="CH127" s="2">
        <f t="shared" si="312"/>
        <v>64.677999999999997</v>
      </c>
      <c r="CI127" s="2">
        <f t="shared" si="313"/>
        <v>64.474999999999994</v>
      </c>
      <c r="CJ127" s="2">
        <f t="shared" si="314"/>
        <v>65</v>
      </c>
      <c r="CK127" s="2">
        <f t="shared" si="315"/>
        <v>65.153000000000006</v>
      </c>
      <c r="CL127" s="2">
        <f t="shared" si="316"/>
        <v>63.862000000000002</v>
      </c>
      <c r="CM127" s="2">
        <f t="shared" si="317"/>
        <v>65.379000000000005</v>
      </c>
      <c r="CN127" s="2">
        <f t="shared" si="318"/>
        <v>66.81</v>
      </c>
      <c r="CO127" s="2">
        <f t="shared" si="319"/>
        <v>73.206999999999994</v>
      </c>
      <c r="CP127" s="2">
        <f t="shared" si="320"/>
        <v>69.085999999999999</v>
      </c>
      <c r="CQ127" s="2">
        <f t="shared" si="321"/>
        <v>67.016999999999996</v>
      </c>
      <c r="CR127" s="2">
        <f t="shared" si="322"/>
        <v>68.094999999999999</v>
      </c>
      <c r="CS127" s="2">
        <f t="shared" si="323"/>
        <v>71.454999999999998</v>
      </c>
      <c r="CU127" s="2">
        <f t="shared" si="273"/>
        <v>58.213000000000001</v>
      </c>
      <c r="CV127" s="2">
        <f t="shared" si="274"/>
        <v>61.167000000000002</v>
      </c>
      <c r="CW127" s="2">
        <f t="shared" si="275"/>
        <v>63.051000000000002</v>
      </c>
      <c r="CX127" s="2">
        <f t="shared" si="276"/>
        <v>64.677999999999997</v>
      </c>
      <c r="CY127" s="2">
        <f t="shared" si="277"/>
        <v>64.474999999999994</v>
      </c>
      <c r="CZ127" s="2">
        <f t="shared" si="278"/>
        <v>65</v>
      </c>
      <c r="DA127" s="2">
        <f t="shared" si="279"/>
        <v>65.153000000000006</v>
      </c>
      <c r="DB127" s="2">
        <f t="shared" si="280"/>
        <v>63.862000000000002</v>
      </c>
      <c r="DC127" s="2">
        <f t="shared" si="281"/>
        <v>65.379000000000005</v>
      </c>
      <c r="DD127" s="2">
        <f t="shared" si="282"/>
        <v>66.81</v>
      </c>
      <c r="DE127" s="2">
        <f t="shared" si="283"/>
        <v>73.206999999999994</v>
      </c>
      <c r="DF127" s="2">
        <f t="shared" si="284"/>
        <v>69.085999999999999</v>
      </c>
      <c r="DG127" s="2">
        <f t="shared" si="285"/>
        <v>67.016999999999996</v>
      </c>
      <c r="DH127" s="2">
        <f t="shared" si="286"/>
        <v>68.094999999999999</v>
      </c>
      <c r="DI127" s="2">
        <f t="shared" si="287"/>
        <v>71.454999999999998</v>
      </c>
      <c r="DK127" s="2">
        <f t="shared" si="288"/>
        <v>77.052388100271827</v>
      </c>
      <c r="DL127" s="2">
        <f t="shared" si="433"/>
        <v>85.140069095816472</v>
      </c>
      <c r="DM127" s="2">
        <f t="shared" si="433"/>
        <v>87.179757850968372</v>
      </c>
      <c r="DN127" s="2">
        <f t="shared" si="433"/>
        <v>84.680288836772974</v>
      </c>
      <c r="DO127" s="2">
        <f t="shared" si="433"/>
        <v>89.777848777348794</v>
      </c>
      <c r="DP127" s="2">
        <f t="shared" si="433"/>
        <v>88.210258429858442</v>
      </c>
      <c r="DQ127" s="2">
        <f t="shared" si="433"/>
        <v>84.660687902187902</v>
      </c>
      <c r="DR127" s="2">
        <f t="shared" si="433"/>
        <v>85.79549153297684</v>
      </c>
      <c r="DS127" s="2">
        <f t="shared" si="433"/>
        <v>87.763712299465254</v>
      </c>
      <c r="DT127" s="2">
        <f t="shared" si="433"/>
        <v>96.785431932773122</v>
      </c>
      <c r="DU127" s="2">
        <f t="shared" si="433"/>
        <v>104.22471612903226</v>
      </c>
      <c r="DV127" s="2">
        <f t="shared" si="433"/>
        <v>94.758234920634919</v>
      </c>
      <c r="DW127" s="2">
        <f t="shared" si="433"/>
        <v>88.091538680380765</v>
      </c>
      <c r="DX127" s="2">
        <f t="shared" si="433"/>
        <v>90.824019862490445</v>
      </c>
      <c r="DY127" s="2">
        <f t="shared" si="433"/>
        <v>84.18108461253243</v>
      </c>
      <c r="EA127" s="2">
        <f t="shared" si="228"/>
        <v>58.208431827957</v>
      </c>
      <c r="EB127" s="2">
        <f t="shared" si="290"/>
        <v>61.709205313780188</v>
      </c>
      <c r="EC127" s="2">
        <f t="shared" si="291"/>
        <v>62.120202712813381</v>
      </c>
      <c r="ED127" s="2">
        <f t="shared" si="292"/>
        <v>63.363249779017607</v>
      </c>
      <c r="EE127" s="2">
        <f t="shared" si="293"/>
        <v>63.566147959183652</v>
      </c>
      <c r="EF127" s="2">
        <f t="shared" si="294"/>
        <v>64.015485714285703</v>
      </c>
      <c r="EG127" s="2">
        <f t="shared" si="295"/>
        <v>63.548894425675662</v>
      </c>
      <c r="EH127" s="2">
        <f t="shared" si="296"/>
        <v>62.451544888418454</v>
      </c>
      <c r="EI127" s="2">
        <f t="shared" si="297"/>
        <v>64.567876938803323</v>
      </c>
      <c r="EJ127" s="2">
        <f t="shared" si="298"/>
        <v>66.997535445118942</v>
      </c>
      <c r="EK127" s="2">
        <f t="shared" si="299"/>
        <v>74.031203202047308</v>
      </c>
      <c r="EL127" s="2">
        <f t="shared" si="300"/>
        <v>69.289823556695467</v>
      </c>
      <c r="EM127" s="2">
        <f t="shared" si="301"/>
        <v>67.460521770227658</v>
      </c>
      <c r="EN127" s="2">
        <f t="shared" si="302"/>
        <v>68.282423191644213</v>
      </c>
      <c r="EO127" s="2">
        <f t="shared" si="303"/>
        <v>71.195781915750374</v>
      </c>
      <c r="EQ127" s="2">
        <f t="shared" si="304"/>
        <v>57.877561952045198</v>
      </c>
      <c r="ER127" s="2">
        <f t="shared" si="434"/>
        <v>61.514111040115914</v>
      </c>
      <c r="ES127" s="2">
        <f t="shared" si="434"/>
        <v>61.944745596976674</v>
      </c>
      <c r="ET127" s="2">
        <f t="shared" si="434"/>
        <v>63.260832210996668</v>
      </c>
      <c r="EU127" s="2">
        <f t="shared" si="434"/>
        <v>63.470862165356635</v>
      </c>
      <c r="EV127" s="2">
        <f t="shared" si="434"/>
        <v>64.075840229293746</v>
      </c>
      <c r="EW127" s="2">
        <f t="shared" si="434"/>
        <v>63.490693791663233</v>
      </c>
      <c r="EX127" s="2">
        <f t="shared" si="434"/>
        <v>62.416044685451318</v>
      </c>
      <c r="EY127" s="2">
        <f t="shared" si="434"/>
        <v>64.902311418256019</v>
      </c>
      <c r="EZ127" s="2">
        <f t="shared" si="434"/>
        <v>66.995141532956609</v>
      </c>
      <c r="FA127" s="2">
        <f t="shared" si="434"/>
        <v>73.856782121052362</v>
      </c>
      <c r="FB127" s="2">
        <f t="shared" si="434"/>
        <v>69.332278608163406</v>
      </c>
      <c r="FC127" s="2">
        <f t="shared" si="434"/>
        <v>67.698535623537381</v>
      </c>
      <c r="FD127" s="2">
        <f t="shared" si="434"/>
        <v>68.280610879632164</v>
      </c>
      <c r="FE127" s="2">
        <f t="shared" si="434"/>
        <v>71.086716185030326</v>
      </c>
      <c r="FG127" s="2">
        <f t="shared" si="306"/>
        <v>0.99448600947332122</v>
      </c>
      <c r="FH127" s="2">
        <f t="shared" si="435"/>
        <v>0.99617379606960377</v>
      </c>
      <c r="FI127" s="2">
        <f t="shared" si="435"/>
        <v>0.99548729181516038</v>
      </c>
      <c r="FJ127" s="2">
        <f t="shared" si="435"/>
        <v>0.99583518699071027</v>
      </c>
      <c r="FK127" s="2">
        <f t="shared" si="435"/>
        <v>0.99504669313940564</v>
      </c>
      <c r="FL127" s="2">
        <f t="shared" si="435"/>
        <v>0.99525151169891823</v>
      </c>
      <c r="FM127" s="2">
        <f t="shared" si="435"/>
        <v>0.99480807499475465</v>
      </c>
      <c r="FN127" s="2">
        <f t="shared" si="435"/>
        <v>0.99473880235815093</v>
      </c>
      <c r="FO127" s="2">
        <f t="shared" si="435"/>
        <v>0.99489844457551679</v>
      </c>
      <c r="FP127" s="2">
        <f t="shared" si="435"/>
        <v>0.99529997866707365</v>
      </c>
      <c r="FQ127" s="2">
        <f t="shared" si="435"/>
        <v>0.99456543058138636</v>
      </c>
      <c r="FR127" s="2">
        <f t="shared" si="435"/>
        <v>0.99503982163356852</v>
      </c>
      <c r="FS127" s="2">
        <f t="shared" si="435"/>
        <v>0.99518363960317946</v>
      </c>
      <c r="FT127" s="2">
        <f t="shared" si="435"/>
        <v>0.99468583350470974</v>
      </c>
      <c r="FU127" s="2">
        <f t="shared" si="435"/>
        <v>0.99405297030726592</v>
      </c>
      <c r="FW127" s="2">
        <f t="shared" si="324"/>
        <v>6.9949563850712042E-3</v>
      </c>
      <c r="FX127" s="2">
        <f t="shared" si="376"/>
        <v>7.91475464102156E-3</v>
      </c>
      <c r="FY127" s="2">
        <f t="shared" si="377"/>
        <v>1.0488356227119845E-2</v>
      </c>
      <c r="FZ127" s="2">
        <f t="shared" si="378"/>
        <v>1.4643689685340525E-2</v>
      </c>
      <c r="GA127" s="2">
        <f t="shared" si="379"/>
        <v>1.4052206086127027E-2</v>
      </c>
      <c r="GB127" s="2">
        <f t="shared" si="380"/>
        <v>1.3650360224006883E-2</v>
      </c>
      <c r="GC127" s="2">
        <f t="shared" si="381"/>
        <v>1.4554474007737217E-2</v>
      </c>
      <c r="GD127" s="2">
        <f t="shared" si="382"/>
        <v>1.9530528006423048E-2</v>
      </c>
      <c r="GE127" s="2">
        <f t="shared" si="383"/>
        <v>1.9517338483779897E-2</v>
      </c>
      <c r="GF127" s="2">
        <f t="shared" si="384"/>
        <v>1.754570238816584E-2</v>
      </c>
      <c r="GG127" s="2">
        <f t="shared" si="385"/>
        <v>1.4358244967672936E-2</v>
      </c>
      <c r="GH127" s="2">
        <f t="shared" si="386"/>
        <v>1.2167487840185886E-2</v>
      </c>
      <c r="GI127" s="2">
        <f t="shared" si="387"/>
        <v>1.0536046617971778E-2</v>
      </c>
      <c r="GJ127" s="2">
        <f t="shared" si="388"/>
        <v>8.0065742603607441E-3</v>
      </c>
      <c r="GK127" s="2">
        <f t="shared" si="389"/>
        <v>8.3600239660425301E-3</v>
      </c>
      <c r="GM127" s="86">
        <f t="shared" si="325"/>
        <v>1.6585663760304496E-34</v>
      </c>
      <c r="GN127" s="86">
        <f t="shared" si="390"/>
        <v>2.6097220703643516E-55</v>
      </c>
      <c r="GO127" s="86">
        <f t="shared" si="391"/>
        <v>2.8465055967718498E-57</v>
      </c>
      <c r="GP127" s="86">
        <f t="shared" si="392"/>
        <v>7.8128481258789121E-74</v>
      </c>
      <c r="GQ127" s="86">
        <f t="shared" si="393"/>
        <v>2.1931137761303344E-68</v>
      </c>
      <c r="GR127" s="86">
        <f t="shared" si="394"/>
        <v>5.7276388600313444E-61</v>
      </c>
      <c r="GS127" s="86">
        <f t="shared" si="395"/>
        <v>4.2190624524489951E-69</v>
      </c>
      <c r="GT127" s="86">
        <f t="shared" si="396"/>
        <v>1.3177766492098618E-81</v>
      </c>
      <c r="GU127" s="86">
        <f t="shared" si="397"/>
        <v>1.3149757953485599E-92</v>
      </c>
      <c r="GV127" s="86">
        <f t="shared" si="398"/>
        <v>1.729822376508031E-101</v>
      </c>
      <c r="GW127" s="86">
        <f t="shared" si="399"/>
        <v>5.3123236184277923E-62</v>
      </c>
      <c r="GX127" s="86">
        <f t="shared" si="400"/>
        <v>7.8838810874882488E-85</v>
      </c>
      <c r="GY127" s="86">
        <f t="shared" si="401"/>
        <v>1.3971333703796204E-73</v>
      </c>
      <c r="GZ127" s="86">
        <f t="shared" si="402"/>
        <v>5.8582168200666214E-81</v>
      </c>
      <c r="HA127" s="86">
        <f t="shared" si="403"/>
        <v>1.1203143119769042E-85</v>
      </c>
      <c r="HC127" s="86">
        <f t="shared" si="326"/>
        <v>4.1393212436468541E-6</v>
      </c>
      <c r="HD127" s="86">
        <f t="shared" si="404"/>
        <v>6.4629660838546343E-13</v>
      </c>
      <c r="HE127" s="86">
        <f t="shared" si="405"/>
        <v>1.6307678176722488E-13</v>
      </c>
      <c r="HF127" s="86">
        <f t="shared" si="406"/>
        <v>1.1353610784328257E-18</v>
      </c>
      <c r="HG127" s="86">
        <f t="shared" si="407"/>
        <v>9.0968760788419518E-20</v>
      </c>
      <c r="HH127" s="86">
        <f t="shared" si="408"/>
        <v>4.3970478401535112E-16</v>
      </c>
      <c r="HI127" s="86">
        <f t="shared" si="409"/>
        <v>2.8680754760803802E-23</v>
      </c>
      <c r="HJ127" s="86">
        <f t="shared" si="410"/>
        <v>9.0888760274836274E-33</v>
      </c>
      <c r="HK127" s="86">
        <f t="shared" si="411"/>
        <v>4.4741135809130445E-34</v>
      </c>
      <c r="HL127" s="86">
        <f t="shared" si="412"/>
        <v>1.1803704456164526E-44</v>
      </c>
      <c r="HM127" s="86">
        <f t="shared" si="413"/>
        <v>9.0371206888089714E-46</v>
      </c>
      <c r="HN127" s="86">
        <f t="shared" si="414"/>
        <v>3.0139889269223983E-38</v>
      </c>
      <c r="HO127" s="86">
        <f t="shared" si="415"/>
        <v>2.9187453409311768E-16</v>
      </c>
      <c r="HP127" s="86">
        <f t="shared" si="416"/>
        <v>3.1032192469694527E-21</v>
      </c>
      <c r="HQ127" s="86">
        <f t="shared" si="417"/>
        <v>4.0629138776456308E-25</v>
      </c>
      <c r="HS127" s="86">
        <f t="shared" si="327"/>
        <v>5.8188192768374498E-5</v>
      </c>
      <c r="HT127" s="86">
        <f t="shared" si="418"/>
        <v>2.105753623860903E-4</v>
      </c>
      <c r="HU127" s="86">
        <f t="shared" si="419"/>
        <v>2.5085334091573178E-4</v>
      </c>
      <c r="HV127" s="86">
        <f t="shared" si="420"/>
        <v>1.9298041534504917E-3</v>
      </c>
      <c r="HW127" s="86">
        <f t="shared" si="421"/>
        <v>7.1098832276390628E-4</v>
      </c>
      <c r="HX127" s="86">
        <f t="shared" si="422"/>
        <v>5.7082956056964877E-4</v>
      </c>
      <c r="HY127" s="86">
        <f t="shared" si="423"/>
        <v>4.8975017091554892E-4</v>
      </c>
      <c r="HZ127" s="86">
        <f t="shared" si="424"/>
        <v>1.6662579622379818E-3</v>
      </c>
      <c r="IA127" s="86">
        <f t="shared" si="425"/>
        <v>2.7381443941129871E-3</v>
      </c>
      <c r="IB127" s="86">
        <f t="shared" si="426"/>
        <v>3.2865565314988557E-3</v>
      </c>
      <c r="IC127" s="86">
        <f t="shared" si="427"/>
        <v>5.8292153741001127E-4</v>
      </c>
      <c r="ID127" s="86">
        <f t="shared" si="428"/>
        <v>4.7401458766156685E-4</v>
      </c>
      <c r="IE127" s="86">
        <f t="shared" si="429"/>
        <v>1.2128418197467483E-4</v>
      </c>
      <c r="IF127" s="86">
        <f t="shared" si="430"/>
        <v>5.9304906085125061E-5</v>
      </c>
      <c r="IG127" s="86">
        <f t="shared" si="431"/>
        <v>4.1324907023786769E-4</v>
      </c>
      <c r="II127" s="86">
        <f t="shared" si="328"/>
        <v>1.1497935092493762E-37</v>
      </c>
      <c r="IJ127" s="86">
        <f t="shared" si="329"/>
        <v>1.1491880354434555E-40</v>
      </c>
      <c r="IK127" s="86">
        <f t="shared" si="330"/>
        <v>2.5644976484140909E-42</v>
      </c>
      <c r="IL127" s="86">
        <f t="shared" si="331"/>
        <v>2.8831492867672691E-34</v>
      </c>
      <c r="IM127" s="86">
        <f t="shared" si="332"/>
        <v>4.0115769417371104E-40</v>
      </c>
      <c r="IN127" s="86">
        <f t="shared" si="333"/>
        <v>1.4510791016339492E-41</v>
      </c>
      <c r="IO127" s="86">
        <f t="shared" si="334"/>
        <v>1.2410459621678538E-40</v>
      </c>
      <c r="IP127" s="86">
        <f t="shared" si="335"/>
        <v>6.0961890180066337E-38</v>
      </c>
      <c r="IQ127" s="86">
        <f t="shared" si="336"/>
        <v>5.9009707026655434E-37</v>
      </c>
      <c r="IR127" s="86">
        <f t="shared" si="337"/>
        <v>7.1685963769527507E-34</v>
      </c>
      <c r="IS127" s="86">
        <f t="shared" si="338"/>
        <v>3.6556586671941014E-40</v>
      </c>
      <c r="IT127" s="86">
        <f t="shared" si="339"/>
        <v>1.3236958547485961E-41</v>
      </c>
      <c r="IU127" s="86">
        <f t="shared" si="340"/>
        <v>2.5497039889717484E-42</v>
      </c>
      <c r="IV127" s="86">
        <f t="shared" si="341"/>
        <v>3.5337261082021306E-30</v>
      </c>
      <c r="IW127" s="86">
        <f t="shared" si="342"/>
        <v>1.158912845060155E-17</v>
      </c>
      <c r="IY127" s="86">
        <f t="shared" si="343"/>
        <v>6.2327514012021357E-5</v>
      </c>
      <c r="IZ127" s="86">
        <f t="shared" si="344"/>
        <v>2.105753630323869E-4</v>
      </c>
      <c r="JA127" s="86">
        <f t="shared" si="345"/>
        <v>2.5085334107880858E-4</v>
      </c>
      <c r="JB127" s="86">
        <f t="shared" si="346"/>
        <v>1.9298041534504928E-3</v>
      </c>
      <c r="JC127" s="86">
        <f t="shared" si="347"/>
        <v>7.1098832276390639E-4</v>
      </c>
      <c r="JD127" s="86">
        <f t="shared" si="348"/>
        <v>5.7082956057008852E-4</v>
      </c>
      <c r="JE127" s="86">
        <f t="shared" si="349"/>
        <v>4.8975017091554892E-4</v>
      </c>
      <c r="JF127" s="86">
        <f t="shared" si="350"/>
        <v>1.6662579622379818E-3</v>
      </c>
      <c r="JG127" s="86">
        <f t="shared" si="351"/>
        <v>2.7381443941129871E-3</v>
      </c>
      <c r="JH127" s="86">
        <f t="shared" si="352"/>
        <v>3.2865565314988557E-3</v>
      </c>
      <c r="JI127" s="86">
        <f t="shared" si="353"/>
        <v>5.8292153741001127E-4</v>
      </c>
      <c r="JJ127" s="86">
        <f t="shared" si="354"/>
        <v>4.7401458766156685E-4</v>
      </c>
      <c r="JK127" s="86">
        <f t="shared" si="355"/>
        <v>1.2128418197496671E-4</v>
      </c>
      <c r="JL127" s="86">
        <f t="shared" si="356"/>
        <v>5.9304906085125061E-5</v>
      </c>
      <c r="JM127" s="86">
        <f t="shared" si="357"/>
        <v>4.1324907023787929E-4</v>
      </c>
    </row>
    <row r="128" spans="2:273" x14ac:dyDescent="0.25">
      <c r="B128" s="2">
        <v>101</v>
      </c>
      <c r="C128" s="37">
        <v>58.902000000000001</v>
      </c>
      <c r="D128" s="37">
        <v>61.05</v>
      </c>
      <c r="E128" s="37">
        <v>61.542000000000002</v>
      </c>
      <c r="F128" s="37">
        <v>64.322000000000003</v>
      </c>
      <c r="G128" s="37">
        <v>65.287999999999997</v>
      </c>
      <c r="H128" s="37">
        <v>64.61</v>
      </c>
      <c r="I128" s="37">
        <v>64.287999999999997</v>
      </c>
      <c r="J128" s="37">
        <v>64.31</v>
      </c>
      <c r="K128" s="37">
        <v>65.861999999999995</v>
      </c>
      <c r="L128" s="37">
        <v>68.085999999999999</v>
      </c>
      <c r="M128" s="37">
        <v>72.759</v>
      </c>
      <c r="N128" s="37">
        <v>69.052000000000007</v>
      </c>
      <c r="O128" s="37">
        <v>68.052000000000007</v>
      </c>
      <c r="P128" s="37">
        <v>69.412999999999997</v>
      </c>
      <c r="Q128" s="37">
        <v>73.817999999999998</v>
      </c>
      <c r="S128" s="4">
        <f t="shared" si="229"/>
        <v>58.206087156128241</v>
      </c>
      <c r="T128" s="4">
        <f t="shared" si="230"/>
        <v>61.712984501793372</v>
      </c>
      <c r="U128" s="4">
        <f t="shared" si="231"/>
        <v>62.132108616754017</v>
      </c>
      <c r="V128" s="4">
        <f t="shared" si="232"/>
        <v>63.5035290003363</v>
      </c>
      <c r="W128" s="4">
        <f t="shared" si="233"/>
        <v>63.672275839550196</v>
      </c>
      <c r="X128" s="4">
        <f t="shared" si="234"/>
        <v>64.151851407835537</v>
      </c>
      <c r="Y128" s="4">
        <f t="shared" si="235"/>
        <v>63.635844850213964</v>
      </c>
      <c r="Z128" s="4">
        <f t="shared" si="236"/>
        <v>62.751087883735103</v>
      </c>
      <c r="AA128" s="4">
        <f t="shared" si="237"/>
        <v>65.181970572440846</v>
      </c>
      <c r="AB128" s="4">
        <f t="shared" si="238"/>
        <v>67.618597757554951</v>
      </c>
      <c r="AC128" s="4">
        <f t="shared" si="239"/>
        <v>73.99247853598942</v>
      </c>
      <c r="AD128" s="4">
        <f t="shared" si="240"/>
        <v>69.409920519010228</v>
      </c>
      <c r="AE128" s="4">
        <f t="shared" si="241"/>
        <v>67.510583261053611</v>
      </c>
      <c r="AF128" s="4">
        <f t="shared" si="242"/>
        <v>68.361562236450993</v>
      </c>
      <c r="AG128" s="4">
        <f t="shared" si="243"/>
        <v>71.65462288856267</v>
      </c>
      <c r="AI128" s="4">
        <f t="shared" si="244"/>
        <v>0.69591284387175989</v>
      </c>
      <c r="AJ128" s="4">
        <f t="shared" si="245"/>
        <v>-0.66298450179337465</v>
      </c>
      <c r="AK128" s="4">
        <f t="shared" si="246"/>
        <v>-0.59010861675401571</v>
      </c>
      <c r="AL128" s="4">
        <f t="shared" si="247"/>
        <v>0.81847099966370251</v>
      </c>
      <c r="AM128" s="4">
        <f t="shared" si="248"/>
        <v>1.6157241604498012</v>
      </c>
      <c r="AN128" s="4">
        <f t="shared" si="249"/>
        <v>0.4581485921644628</v>
      </c>
      <c r="AO128" s="4">
        <f t="shared" si="250"/>
        <v>0.65215514978603295</v>
      </c>
      <c r="AP128" s="4">
        <f t="shared" si="251"/>
        <v>1.5589121162648993</v>
      </c>
      <c r="AQ128" s="4">
        <f t="shared" si="252"/>
        <v>0.6800294275591483</v>
      </c>
      <c r="AR128" s="4">
        <f t="shared" si="253"/>
        <v>0.46740224244504702</v>
      </c>
      <c r="AS128" s="4">
        <f t="shared" si="254"/>
        <v>-1.2334785359894198</v>
      </c>
      <c r="AT128" s="4">
        <f t="shared" si="255"/>
        <v>-0.35792051901022148</v>
      </c>
      <c r="AU128" s="4">
        <f t="shared" si="256"/>
        <v>0.54141673894639553</v>
      </c>
      <c r="AV128" s="4">
        <f t="shared" si="432"/>
        <v>1.0514377635490035</v>
      </c>
      <c r="AW128" s="4">
        <f t="shared" si="432"/>
        <v>2.1633771114373275</v>
      </c>
      <c r="AY128" s="2">
        <f t="shared" si="308"/>
        <v>58.20607936310661</v>
      </c>
      <c r="AZ128" s="2">
        <f t="shared" si="359"/>
        <v>61.707842367286332</v>
      </c>
      <c r="BA128" s="2">
        <f t="shared" si="360"/>
        <v>62.115345249743918</v>
      </c>
      <c r="BB128" s="2">
        <f t="shared" si="361"/>
        <v>63.325864248837675</v>
      </c>
      <c r="BC128" s="2">
        <f t="shared" si="362"/>
        <v>63.571870965901113</v>
      </c>
      <c r="BD128" s="2">
        <f t="shared" si="363"/>
        <v>64.056627376411527</v>
      </c>
      <c r="BE128" s="2">
        <f t="shared" si="364"/>
        <v>63.547718909844555</v>
      </c>
      <c r="BF128" s="2">
        <f t="shared" si="365"/>
        <v>62.42825313046206</v>
      </c>
      <c r="BG128" s="2">
        <f t="shared" si="366"/>
        <v>64.618778227557542</v>
      </c>
      <c r="BH128" s="2">
        <f t="shared" si="367"/>
        <v>67.012555857118073</v>
      </c>
      <c r="BI128" s="2">
        <f t="shared" si="368"/>
        <v>73.858940980069065</v>
      </c>
      <c r="BJ128" s="2">
        <f t="shared" si="369"/>
        <v>69.268325886784623</v>
      </c>
      <c r="BK128" s="2">
        <f t="shared" si="370"/>
        <v>67.461856130776795</v>
      </c>
      <c r="BL128" s="2">
        <f t="shared" si="371"/>
        <v>68.323132505607077</v>
      </c>
      <c r="BM128" s="2">
        <f t="shared" si="372"/>
        <v>71.201365423152339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58.902000000000001</v>
      </c>
      <c r="CF128" s="2">
        <f t="shared" si="310"/>
        <v>61.05</v>
      </c>
      <c r="CG128" s="2">
        <f t="shared" si="311"/>
        <v>61.542000000000002</v>
      </c>
      <c r="CH128" s="2">
        <f t="shared" si="312"/>
        <v>64.322000000000003</v>
      </c>
      <c r="CI128" s="2">
        <f t="shared" si="313"/>
        <v>65.287999999999997</v>
      </c>
      <c r="CJ128" s="2">
        <f t="shared" si="314"/>
        <v>64.61</v>
      </c>
      <c r="CK128" s="2">
        <f t="shared" si="315"/>
        <v>64.287999999999997</v>
      </c>
      <c r="CL128" s="2">
        <f t="shared" si="316"/>
        <v>64.31</v>
      </c>
      <c r="CM128" s="2">
        <f t="shared" si="317"/>
        <v>65.861999999999995</v>
      </c>
      <c r="CN128" s="2">
        <f t="shared" si="318"/>
        <v>68.085999999999999</v>
      </c>
      <c r="CO128" s="2">
        <f t="shared" si="319"/>
        <v>72.759</v>
      </c>
      <c r="CP128" s="2">
        <f t="shared" si="320"/>
        <v>69.052000000000007</v>
      </c>
      <c r="CQ128" s="2">
        <f t="shared" si="321"/>
        <v>68.052000000000007</v>
      </c>
      <c r="CR128" s="2">
        <f t="shared" si="322"/>
        <v>69.412999999999997</v>
      </c>
      <c r="CS128" s="2">
        <f t="shared" si="323"/>
        <v>73.817999999999998</v>
      </c>
      <c r="CU128" s="2">
        <f t="shared" si="273"/>
        <v>58.902000000000001</v>
      </c>
      <c r="CV128" s="2">
        <f t="shared" si="274"/>
        <v>61.05</v>
      </c>
      <c r="CW128" s="2">
        <f t="shared" si="275"/>
        <v>61.542000000000002</v>
      </c>
      <c r="CX128" s="2">
        <f t="shared" si="276"/>
        <v>64.322000000000003</v>
      </c>
      <c r="CY128" s="2">
        <f t="shared" si="277"/>
        <v>65.287999999999997</v>
      </c>
      <c r="CZ128" s="2">
        <f t="shared" si="278"/>
        <v>64.61</v>
      </c>
      <c r="DA128" s="2">
        <f t="shared" si="279"/>
        <v>64.287999999999997</v>
      </c>
      <c r="DB128" s="2">
        <f t="shared" si="280"/>
        <v>64.31</v>
      </c>
      <c r="DC128" s="2">
        <f t="shared" si="281"/>
        <v>65.861999999999995</v>
      </c>
      <c r="DD128" s="2">
        <f t="shared" si="282"/>
        <v>68.085999999999999</v>
      </c>
      <c r="DE128" s="2">
        <f t="shared" si="283"/>
        <v>72.759</v>
      </c>
      <c r="DF128" s="2">
        <f t="shared" si="284"/>
        <v>69.052000000000007</v>
      </c>
      <c r="DG128" s="2">
        <f t="shared" si="285"/>
        <v>68.052000000000007</v>
      </c>
      <c r="DH128" s="2">
        <f t="shared" si="286"/>
        <v>69.412999999999997</v>
      </c>
      <c r="DI128" s="2">
        <f t="shared" si="287"/>
        <v>73.817999999999998</v>
      </c>
      <c r="DK128" s="2">
        <f t="shared" si="288"/>
        <v>77.166454243430991</v>
      </c>
      <c r="DL128" s="2">
        <f t="shared" si="433"/>
        <v>85.320463427800277</v>
      </c>
      <c r="DM128" s="2">
        <f t="shared" si="433"/>
        <v>87.382545245650505</v>
      </c>
      <c r="DN128" s="2">
        <f t="shared" si="433"/>
        <v>84.82233217636022</v>
      </c>
      <c r="DO128" s="2">
        <f t="shared" si="433"/>
        <v>89.986335907335913</v>
      </c>
      <c r="DP128" s="2">
        <f t="shared" si="433"/>
        <v>88.401920849420861</v>
      </c>
      <c r="DQ128" s="2">
        <f t="shared" si="433"/>
        <v>84.826844916344925</v>
      </c>
      <c r="DR128" s="2">
        <f t="shared" si="433"/>
        <v>85.952454768270968</v>
      </c>
      <c r="DS128" s="2">
        <f t="shared" si="433"/>
        <v>87.943490909090912</v>
      </c>
      <c r="DT128" s="2">
        <f t="shared" si="433"/>
        <v>96.994839495798317</v>
      </c>
      <c r="DU128" s="2">
        <f t="shared" si="433"/>
        <v>104.52363225806451</v>
      </c>
      <c r="DV128" s="2">
        <f t="shared" si="433"/>
        <v>95.004253968253963</v>
      </c>
      <c r="DW128" s="2">
        <f t="shared" si="433"/>
        <v>88.249237991027442</v>
      </c>
      <c r="DX128" s="2">
        <f t="shared" si="433"/>
        <v>91.040670741023689</v>
      </c>
      <c r="DY128" s="2">
        <f t="shared" si="433"/>
        <v>84.281772043010747</v>
      </c>
      <c r="EA128" s="2">
        <f t="shared" si="228"/>
        <v>58.1125647311828</v>
      </c>
      <c r="EB128" s="2">
        <f t="shared" si="290"/>
        <v>61.626657834356763</v>
      </c>
      <c r="EC128" s="2">
        <f t="shared" si="291"/>
        <v>62.012611837982135</v>
      </c>
      <c r="ED128" s="2">
        <f t="shared" si="292"/>
        <v>63.245302174142211</v>
      </c>
      <c r="EE128" s="2">
        <f t="shared" si="293"/>
        <v>63.453267255038639</v>
      </c>
      <c r="EF128" s="2">
        <f t="shared" si="294"/>
        <v>63.949985536823412</v>
      </c>
      <c r="EG128" s="2">
        <f t="shared" si="295"/>
        <v>63.447370715227407</v>
      </c>
      <c r="EH128" s="2">
        <f t="shared" si="296"/>
        <v>62.31532112551821</v>
      </c>
      <c r="EI128" s="2">
        <f t="shared" si="297"/>
        <v>64.503200872291117</v>
      </c>
      <c r="EJ128" s="2">
        <f t="shared" si="298"/>
        <v>66.882847793442593</v>
      </c>
      <c r="EK128" s="2">
        <f t="shared" si="299"/>
        <v>73.707331354160161</v>
      </c>
      <c r="EL128" s="2">
        <f t="shared" si="300"/>
        <v>69.150925258208687</v>
      </c>
      <c r="EM128" s="2">
        <f t="shared" si="301"/>
        <v>67.368041127867158</v>
      </c>
      <c r="EN128" s="2">
        <f t="shared" si="302"/>
        <v>68.213015513371133</v>
      </c>
      <c r="EO128" s="2">
        <f t="shared" si="303"/>
        <v>71.131268114344806</v>
      </c>
      <c r="EQ128" s="2">
        <f t="shared" si="304"/>
        <v>57.805904312550247</v>
      </c>
      <c r="ER128" s="2">
        <f t="shared" si="434"/>
        <v>61.450939630003511</v>
      </c>
      <c r="ES128" s="2">
        <f t="shared" si="434"/>
        <v>61.862764024972904</v>
      </c>
      <c r="ET128" s="2">
        <f t="shared" si="434"/>
        <v>63.156416285979191</v>
      </c>
      <c r="EU128" s="2">
        <f t="shared" si="434"/>
        <v>63.368073553572458</v>
      </c>
      <c r="EV128" s="2">
        <f t="shared" si="434"/>
        <v>63.997099741661096</v>
      </c>
      <c r="EW128" s="2">
        <f t="shared" si="434"/>
        <v>63.388897354526286</v>
      </c>
      <c r="EX128" s="2">
        <f t="shared" si="434"/>
        <v>62.290157726903843</v>
      </c>
      <c r="EY128" s="2">
        <f t="shared" si="434"/>
        <v>64.806024797363904</v>
      </c>
      <c r="EZ128" s="2">
        <f t="shared" si="434"/>
        <v>66.913072861472244</v>
      </c>
      <c r="FA128" s="2">
        <f t="shared" si="434"/>
        <v>73.630944400624131</v>
      </c>
      <c r="FB128" s="2">
        <f t="shared" si="434"/>
        <v>69.1806360054224</v>
      </c>
      <c r="FC128" s="2">
        <f t="shared" si="434"/>
        <v>67.546012670697053</v>
      </c>
      <c r="FD128" s="2">
        <f t="shared" si="434"/>
        <v>68.14795095168931</v>
      </c>
      <c r="FE128" s="2">
        <f t="shared" si="434"/>
        <v>70.993138980901335</v>
      </c>
      <c r="FG128" s="2">
        <f t="shared" si="306"/>
        <v>0.99496873984804024</v>
      </c>
      <c r="FH128" s="2">
        <f t="shared" si="435"/>
        <v>0.99650928534228433</v>
      </c>
      <c r="FI128" s="2">
        <f t="shared" si="435"/>
        <v>0.99588272637718678</v>
      </c>
      <c r="FJ128" s="2">
        <f t="shared" si="435"/>
        <v>0.99620025294240666</v>
      </c>
      <c r="FK128" s="2">
        <f t="shared" si="435"/>
        <v>0.99548056071220614</v>
      </c>
      <c r="FL128" s="2">
        <f t="shared" si="435"/>
        <v>0.99566751702031653</v>
      </c>
      <c r="FM128" s="2">
        <f t="shared" si="435"/>
        <v>0.99526274398263082</v>
      </c>
      <c r="FN128" s="2">
        <f t="shared" si="435"/>
        <v>0.99519950843893279</v>
      </c>
      <c r="FO128" s="2">
        <f t="shared" si="435"/>
        <v>0.99534523671780073</v>
      </c>
      <c r="FP128" s="2">
        <f t="shared" si="435"/>
        <v>0.9957117561919433</v>
      </c>
      <c r="FQ128" s="2">
        <f t="shared" si="435"/>
        <v>0.99504124258849724</v>
      </c>
      <c r="FR128" s="2">
        <f t="shared" si="435"/>
        <v>0.99547428835434559</v>
      </c>
      <c r="FS128" s="2">
        <f t="shared" si="435"/>
        <v>0.99560556480511186</v>
      </c>
      <c r="FT128" s="2">
        <f t="shared" si="435"/>
        <v>0.99515115528746323</v>
      </c>
      <c r="FU128" s="2">
        <f t="shared" si="435"/>
        <v>0.99457340486129109</v>
      </c>
      <c r="FW128" s="2">
        <f t="shared" si="324"/>
        <v>7.6646445912208552E-3</v>
      </c>
      <c r="FX128" s="2">
        <f t="shared" si="376"/>
        <v>8.6717341446647649E-3</v>
      </c>
      <c r="FY128" s="2">
        <f t="shared" si="377"/>
        <v>1.1488628599686258E-2</v>
      </c>
      <c r="FZ128" s="2">
        <f t="shared" si="378"/>
        <v>1.6033833902383339E-2</v>
      </c>
      <c r="GA128" s="2">
        <f t="shared" si="379"/>
        <v>1.5387076836465324E-2</v>
      </c>
      <c r="GB128" s="2">
        <f t="shared" si="380"/>
        <v>1.4947636883398636E-2</v>
      </c>
      <c r="GC128" s="2">
        <f t="shared" si="381"/>
        <v>1.5936285842192217E-2</v>
      </c>
      <c r="GD128" s="2">
        <f t="shared" si="382"/>
        <v>2.1374522743846828E-2</v>
      </c>
      <c r="GE128" s="2">
        <f t="shared" si="383"/>
        <v>2.1360115048615874E-2</v>
      </c>
      <c r="GF128" s="2">
        <f t="shared" si="384"/>
        <v>1.9205968668855291E-2</v>
      </c>
      <c r="GG128" s="2">
        <f t="shared" si="385"/>
        <v>1.5721723904816371E-2</v>
      </c>
      <c r="GH128" s="2">
        <f t="shared" si="386"/>
        <v>1.332574206625672E-2</v>
      </c>
      <c r="GI128" s="2">
        <f t="shared" si="387"/>
        <v>1.1540814166723735E-2</v>
      </c>
      <c r="GJ128" s="2">
        <f t="shared" si="388"/>
        <v>8.7722578853473582E-3</v>
      </c>
      <c r="GK128" s="2">
        <f t="shared" si="389"/>
        <v>9.1591965561330837E-3</v>
      </c>
      <c r="GM128" s="86">
        <f t="shared" si="325"/>
        <v>2.2969240118052697E-36</v>
      </c>
      <c r="GN128" s="86">
        <f t="shared" si="390"/>
        <v>5.3104175476644419E-58</v>
      </c>
      <c r="GO128" s="86">
        <f t="shared" si="391"/>
        <v>5.0717661637196049E-60</v>
      </c>
      <c r="GP128" s="86">
        <f t="shared" si="392"/>
        <v>2.0991301627108902E-77</v>
      </c>
      <c r="GQ128" s="86">
        <f t="shared" si="393"/>
        <v>1.1096416254751328E-71</v>
      </c>
      <c r="GR128" s="86">
        <f t="shared" si="394"/>
        <v>7.2981015343789994E-64</v>
      </c>
      <c r="GS128" s="86">
        <f t="shared" si="395"/>
        <v>1.8537944179608548E-72</v>
      </c>
      <c r="GT128" s="86">
        <f t="shared" si="396"/>
        <v>1.6779239856303126E-85</v>
      </c>
      <c r="GU128" s="86">
        <f t="shared" si="397"/>
        <v>5.1508332156749262E-97</v>
      </c>
      <c r="GV128" s="86">
        <f t="shared" si="398"/>
        <v>2.654376062915141E-106</v>
      </c>
      <c r="GW128" s="86">
        <f t="shared" si="399"/>
        <v>6.820906159708991E-65</v>
      </c>
      <c r="GX128" s="86">
        <f t="shared" si="400"/>
        <v>6.1884377375410858E-89</v>
      </c>
      <c r="GY128" s="86">
        <f t="shared" si="401"/>
        <v>3.5647840355104285E-77</v>
      </c>
      <c r="GZ128" s="86">
        <f t="shared" si="402"/>
        <v>7.6562914120879896E-85</v>
      </c>
      <c r="HA128" s="86">
        <f t="shared" si="403"/>
        <v>9.4883282973994787E-90</v>
      </c>
      <c r="HC128" s="86">
        <f t="shared" si="326"/>
        <v>6.9434322800763226E-7</v>
      </c>
      <c r="HD128" s="86">
        <f t="shared" si="404"/>
        <v>2.8645105237411325E-14</v>
      </c>
      <c r="HE128" s="86">
        <f t="shared" si="405"/>
        <v>7.507241099781715E-15</v>
      </c>
      <c r="HF128" s="86">
        <f t="shared" si="406"/>
        <v>1.4802064972164906E-20</v>
      </c>
      <c r="HG128" s="86">
        <f t="shared" si="407"/>
        <v>9.0215560679119574E-22</v>
      </c>
      <c r="HH128" s="86">
        <f t="shared" si="408"/>
        <v>1.2292768717128788E-17</v>
      </c>
      <c r="HI128" s="86">
        <f t="shared" si="409"/>
        <v>1.2002487331273001E-25</v>
      </c>
      <c r="HJ128" s="86">
        <f t="shared" si="410"/>
        <v>6.2814223557343083E-36</v>
      </c>
      <c r="HK128" s="86">
        <f t="shared" si="411"/>
        <v>2.763861709844759E-37</v>
      </c>
      <c r="HL128" s="86">
        <f t="shared" si="412"/>
        <v>6.1431427599575909E-49</v>
      </c>
      <c r="HM128" s="86">
        <f t="shared" si="413"/>
        <v>2.5868115504765146E-50</v>
      </c>
      <c r="HN128" s="86">
        <f t="shared" si="414"/>
        <v>2.5999546167795475E-42</v>
      </c>
      <c r="HO128" s="86">
        <f t="shared" si="415"/>
        <v>5.1694101294335072E-18</v>
      </c>
      <c r="HP128" s="86">
        <f t="shared" si="416"/>
        <v>1.3440068624280627E-23</v>
      </c>
      <c r="HQ128" s="86">
        <f t="shared" si="417"/>
        <v>9.882810487339195E-28</v>
      </c>
      <c r="HS128" s="86">
        <f t="shared" si="327"/>
        <v>1.1162062540824015E-4</v>
      </c>
      <c r="HT128" s="86">
        <f t="shared" si="418"/>
        <v>4.0134870940470088E-4</v>
      </c>
      <c r="HU128" s="86">
        <f t="shared" si="419"/>
        <v>5.0055198402343686E-4</v>
      </c>
      <c r="HV128" s="86">
        <f t="shared" si="420"/>
        <v>3.4354342388784819E-3</v>
      </c>
      <c r="HW128" s="86">
        <f t="shared" si="421"/>
        <v>1.388254696977361E-3</v>
      </c>
      <c r="HX128" s="86">
        <f t="shared" si="422"/>
        <v>1.1351213702800688E-3</v>
      </c>
      <c r="HY128" s="86">
        <f t="shared" si="423"/>
        <v>9.834126956524249E-4</v>
      </c>
      <c r="HZ128" s="86">
        <f t="shared" si="424"/>
        <v>3.2230105260565942E-3</v>
      </c>
      <c r="IA128" s="86">
        <f t="shared" si="425"/>
        <v>5.1097946097867835E-3</v>
      </c>
      <c r="IB128" s="86">
        <f t="shared" si="426"/>
        <v>5.820863407002848E-3</v>
      </c>
      <c r="IC128" s="86">
        <f t="shared" si="427"/>
        <v>1.1534732051968744E-3</v>
      </c>
      <c r="ID128" s="86">
        <f t="shared" si="428"/>
        <v>9.343928690513665E-4</v>
      </c>
      <c r="IE128" s="86">
        <f t="shared" si="429"/>
        <v>2.4986206884873612E-4</v>
      </c>
      <c r="IF128" s="86">
        <f t="shared" si="430"/>
        <v>1.2526153126704193E-4</v>
      </c>
      <c r="IG128" s="86">
        <f t="shared" si="431"/>
        <v>7.506424302310971E-4</v>
      </c>
      <c r="II128" s="86">
        <f t="shared" si="328"/>
        <v>2.4238096394728606E-36</v>
      </c>
      <c r="IJ128" s="86">
        <f t="shared" si="329"/>
        <v>3.3940455266528141E-39</v>
      </c>
      <c r="IK128" s="86">
        <f t="shared" si="330"/>
        <v>1.0867984490261546E-40</v>
      </c>
      <c r="IL128" s="86">
        <f t="shared" si="331"/>
        <v>7.4091926657522878E-33</v>
      </c>
      <c r="IM128" s="86">
        <f t="shared" si="332"/>
        <v>1.7743220546888132E-38</v>
      </c>
      <c r="IN128" s="86">
        <f t="shared" si="333"/>
        <v>7.1987901094224288E-40</v>
      </c>
      <c r="IO128" s="86">
        <f t="shared" si="334"/>
        <v>5.9588983575360867E-39</v>
      </c>
      <c r="IP128" s="86">
        <f t="shared" si="335"/>
        <v>2.9441945010234665E-36</v>
      </c>
      <c r="IQ128" s="86">
        <f t="shared" si="336"/>
        <v>2.5644245460273502E-35</v>
      </c>
      <c r="IR128" s="86">
        <f t="shared" si="337"/>
        <v>2.0473210220525857E-32</v>
      </c>
      <c r="IS128" s="86">
        <f t="shared" si="338"/>
        <v>1.65510023086013E-38</v>
      </c>
      <c r="IT128" s="86">
        <f t="shared" si="339"/>
        <v>5.9503845498919067E-40</v>
      </c>
      <c r="IU128" s="86">
        <f t="shared" si="340"/>
        <v>1.0848321147586662E-40</v>
      </c>
      <c r="IV128" s="86">
        <f t="shared" si="341"/>
        <v>4.2418343558280657E-29</v>
      </c>
      <c r="IW128" s="86">
        <f t="shared" si="342"/>
        <v>4.7822434112422951E-17</v>
      </c>
      <c r="IY128" s="86">
        <f t="shared" si="343"/>
        <v>1.1231496863624779E-4</v>
      </c>
      <c r="IZ128" s="86">
        <f t="shared" si="344"/>
        <v>4.0134870943334599E-4</v>
      </c>
      <c r="JA128" s="86">
        <f t="shared" si="345"/>
        <v>5.0055198403094409E-4</v>
      </c>
      <c r="JB128" s="86">
        <f t="shared" si="346"/>
        <v>3.4354342388784819E-3</v>
      </c>
      <c r="JC128" s="86">
        <f t="shared" si="347"/>
        <v>1.388254696977361E-3</v>
      </c>
      <c r="JD128" s="86">
        <f t="shared" si="348"/>
        <v>1.1351213702800811E-3</v>
      </c>
      <c r="JE128" s="86">
        <f t="shared" si="349"/>
        <v>9.834126956524249E-4</v>
      </c>
      <c r="JF128" s="86">
        <f t="shared" si="350"/>
        <v>3.2230105260565942E-3</v>
      </c>
      <c r="JG128" s="86">
        <f t="shared" si="351"/>
        <v>5.1097946097867835E-3</v>
      </c>
      <c r="JH128" s="86">
        <f t="shared" si="352"/>
        <v>5.820863407002848E-3</v>
      </c>
      <c r="JI128" s="86">
        <f t="shared" si="353"/>
        <v>1.1534732051968744E-3</v>
      </c>
      <c r="JJ128" s="86">
        <f t="shared" si="354"/>
        <v>9.343928690513665E-4</v>
      </c>
      <c r="JK128" s="86">
        <f t="shared" si="355"/>
        <v>2.4986206884874127E-4</v>
      </c>
      <c r="JL128" s="86">
        <f t="shared" si="356"/>
        <v>1.2526153126704193E-4</v>
      </c>
      <c r="JM128" s="86">
        <f t="shared" si="357"/>
        <v>7.5064243023114491E-4</v>
      </c>
    </row>
    <row r="129" spans="2:273" x14ac:dyDescent="0.25">
      <c r="B129" s="2">
        <v>102</v>
      </c>
      <c r="C129" s="37">
        <v>57.491999999999997</v>
      </c>
      <c r="D129" s="37">
        <v>61.982999999999997</v>
      </c>
      <c r="E129" s="37">
        <v>63.39</v>
      </c>
      <c r="F129" s="37">
        <v>63</v>
      </c>
      <c r="G129" s="37">
        <v>64.287999999999997</v>
      </c>
      <c r="H129" s="37">
        <v>64.813999999999993</v>
      </c>
      <c r="I129" s="37">
        <v>64.135999999999996</v>
      </c>
      <c r="J129" s="37">
        <v>63.171999999999997</v>
      </c>
      <c r="K129" s="37">
        <v>67.120999999999995</v>
      </c>
      <c r="L129" s="37">
        <v>68.793000000000006</v>
      </c>
      <c r="M129" s="37">
        <v>72.759</v>
      </c>
      <c r="N129" s="37">
        <v>69.5</v>
      </c>
      <c r="O129" s="37">
        <v>68.5</v>
      </c>
      <c r="P129" s="37">
        <v>69.143000000000001</v>
      </c>
      <c r="Q129" s="37">
        <v>72.436000000000007</v>
      </c>
      <c r="S129" s="4">
        <f t="shared" si="229"/>
        <v>58.102758929675211</v>
      </c>
      <c r="T129" s="4">
        <f t="shared" si="230"/>
        <v>61.628067244610442</v>
      </c>
      <c r="U129" s="4">
        <f t="shared" si="231"/>
        <v>62.030877167889784</v>
      </c>
      <c r="V129" s="4">
        <f t="shared" si="232"/>
        <v>63.49368984309443</v>
      </c>
      <c r="W129" s="4">
        <f t="shared" si="233"/>
        <v>63.629908975223465</v>
      </c>
      <c r="X129" s="4">
        <f t="shared" si="234"/>
        <v>64.156495850769318</v>
      </c>
      <c r="Y129" s="4">
        <f t="shared" si="235"/>
        <v>63.600797966154531</v>
      </c>
      <c r="Z129" s="4">
        <f t="shared" si="236"/>
        <v>62.85146180167844</v>
      </c>
      <c r="AA129" s="4">
        <f t="shared" si="237"/>
        <v>65.501075290569361</v>
      </c>
      <c r="AB129" s="4">
        <f t="shared" si="238"/>
        <v>67.872898560306396</v>
      </c>
      <c r="AC129" s="4">
        <f t="shared" si="239"/>
        <v>73.768746694937576</v>
      </c>
      <c r="AD129" s="4">
        <f t="shared" si="240"/>
        <v>69.377738255714178</v>
      </c>
      <c r="AE129" s="4">
        <f t="shared" si="241"/>
        <v>67.454824748266859</v>
      </c>
      <c r="AF129" s="4">
        <f t="shared" si="242"/>
        <v>68.320039840388773</v>
      </c>
      <c r="AG129" s="4">
        <f t="shared" si="243"/>
        <v>71.901040824205566</v>
      </c>
      <c r="AI129" s="4">
        <f t="shared" si="244"/>
        <v>-0.61075892967521384</v>
      </c>
      <c r="AJ129" s="4">
        <f t="shared" si="245"/>
        <v>0.35493275538955515</v>
      </c>
      <c r="AK129" s="4">
        <f t="shared" si="246"/>
        <v>1.3591228321102165</v>
      </c>
      <c r="AL129" s="4">
        <f t="shared" si="247"/>
        <v>-0.49368984309442965</v>
      </c>
      <c r="AM129" s="4">
        <f t="shared" si="248"/>
        <v>0.6580910247765317</v>
      </c>
      <c r="AN129" s="4">
        <f t="shared" si="249"/>
        <v>0.65750414923067524</v>
      </c>
      <c r="AO129" s="4">
        <f t="shared" si="250"/>
        <v>0.53520203384546505</v>
      </c>
      <c r="AP129" s="4">
        <f t="shared" si="251"/>
        <v>0.32053819832155739</v>
      </c>
      <c r="AQ129" s="4">
        <f t="shared" si="252"/>
        <v>1.6199247094306344</v>
      </c>
      <c r="AR129" s="4">
        <f t="shared" si="253"/>
        <v>0.92010143969361025</v>
      </c>
      <c r="AS129" s="4">
        <f t="shared" si="254"/>
        <v>-1.0097466949375757</v>
      </c>
      <c r="AT129" s="4">
        <f t="shared" si="255"/>
        <v>0.12226174428582226</v>
      </c>
      <c r="AU129" s="4">
        <f t="shared" si="256"/>
        <v>1.0451752517331414</v>
      </c>
      <c r="AV129" s="4">
        <f t="shared" si="432"/>
        <v>0.82296015961122748</v>
      </c>
      <c r="AW129" s="4">
        <f t="shared" si="432"/>
        <v>0.53495917579444097</v>
      </c>
      <c r="AY129" s="2">
        <f t="shared" si="308"/>
        <v>58.102758066212203</v>
      </c>
      <c r="AZ129" s="2">
        <f t="shared" si="359"/>
        <v>61.618916444534861</v>
      </c>
      <c r="BA129" s="2">
        <f t="shared" si="360"/>
        <v>61.999922129714179</v>
      </c>
      <c r="BB129" s="2">
        <f t="shared" si="361"/>
        <v>63.201731382863642</v>
      </c>
      <c r="BC129" s="2">
        <f t="shared" si="362"/>
        <v>63.449853394389635</v>
      </c>
      <c r="BD129" s="2">
        <f t="shared" si="363"/>
        <v>63.982709330425777</v>
      </c>
      <c r="BE129" s="2">
        <f t="shared" si="364"/>
        <v>63.438386056226001</v>
      </c>
      <c r="BF129" s="2">
        <f t="shared" si="365"/>
        <v>62.283564208543957</v>
      </c>
      <c r="BG129" s="2">
        <f t="shared" si="366"/>
        <v>64.545451350923727</v>
      </c>
      <c r="BH129" s="2">
        <f t="shared" si="367"/>
        <v>66.888559300852179</v>
      </c>
      <c r="BI129" s="2">
        <f t="shared" si="368"/>
        <v>73.526075578866681</v>
      </c>
      <c r="BJ129" s="2">
        <f t="shared" si="369"/>
        <v>69.120615997824473</v>
      </c>
      <c r="BK129" s="2">
        <f t="shared" si="370"/>
        <v>67.361773642453016</v>
      </c>
      <c r="BL129" s="2">
        <f t="shared" si="371"/>
        <v>68.244631720100386</v>
      </c>
      <c r="BM129" s="2">
        <f t="shared" si="372"/>
        <v>71.131009123107987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57.491999999999997</v>
      </c>
      <c r="CF129" s="2">
        <f t="shared" si="310"/>
        <v>61.982999999999997</v>
      </c>
      <c r="CG129" s="2">
        <f t="shared" si="311"/>
        <v>63.39</v>
      </c>
      <c r="CH129" s="2">
        <f t="shared" si="312"/>
        <v>63</v>
      </c>
      <c r="CI129" s="2">
        <f t="shared" si="313"/>
        <v>64.287999999999997</v>
      </c>
      <c r="CJ129" s="2">
        <f t="shared" si="314"/>
        <v>64.813999999999993</v>
      </c>
      <c r="CK129" s="2">
        <f t="shared" si="315"/>
        <v>64.135999999999996</v>
      </c>
      <c r="CL129" s="2">
        <f t="shared" si="316"/>
        <v>63.171999999999997</v>
      </c>
      <c r="CM129" s="2">
        <f t="shared" si="317"/>
        <v>67.120999999999995</v>
      </c>
      <c r="CN129" s="2" t="str">
        <f t="shared" si="318"/>
        <v/>
      </c>
      <c r="CO129" s="2">
        <f t="shared" si="319"/>
        <v>72.759</v>
      </c>
      <c r="CP129" s="2">
        <f t="shared" si="320"/>
        <v>69.5</v>
      </c>
      <c r="CQ129" s="2">
        <f t="shared" si="321"/>
        <v>68.5</v>
      </c>
      <c r="CR129" s="2">
        <f t="shared" si="322"/>
        <v>69.143000000000001</v>
      </c>
      <c r="CS129" s="2">
        <f t="shared" si="323"/>
        <v>72.436000000000007</v>
      </c>
      <c r="CU129" s="2">
        <f t="shared" si="273"/>
        <v>57.491999999999997</v>
      </c>
      <c r="CV129" s="2">
        <f t="shared" si="274"/>
        <v>61.982999999999997</v>
      </c>
      <c r="CW129" s="2">
        <f t="shared" si="275"/>
        <v>63.39</v>
      </c>
      <c r="CX129" s="2">
        <f t="shared" si="276"/>
        <v>63</v>
      </c>
      <c r="CY129" s="2">
        <f t="shared" si="277"/>
        <v>64.287999999999997</v>
      </c>
      <c r="CZ129" s="2">
        <f t="shared" si="278"/>
        <v>64.813999999999993</v>
      </c>
      <c r="DA129" s="2">
        <f t="shared" si="279"/>
        <v>64.135999999999996</v>
      </c>
      <c r="DB129" s="2">
        <f t="shared" si="280"/>
        <v>63.171999999999997</v>
      </c>
      <c r="DC129" s="2">
        <f t="shared" si="281"/>
        <v>67.120999999999995</v>
      </c>
      <c r="DD129" s="2" t="str">
        <f t="shared" si="282"/>
        <v/>
      </c>
      <c r="DE129" s="2">
        <f t="shared" si="283"/>
        <v>72.759</v>
      </c>
      <c r="DF129" s="2">
        <f t="shared" si="284"/>
        <v>69.5</v>
      </c>
      <c r="DG129" s="2">
        <f t="shared" si="285"/>
        <v>68.5</v>
      </c>
      <c r="DH129" s="2">
        <f t="shared" si="286"/>
        <v>69.143000000000001</v>
      </c>
      <c r="DI129" s="2">
        <f t="shared" si="287"/>
        <v>72.436000000000007</v>
      </c>
      <c r="DK129" s="2">
        <f t="shared" si="288"/>
        <v>77.280520386590155</v>
      </c>
      <c r="DL129" s="2">
        <f t="shared" si="433"/>
        <v>85.500857759784083</v>
      </c>
      <c r="DM129" s="2">
        <f t="shared" si="433"/>
        <v>87.585332640332638</v>
      </c>
      <c r="DN129" s="2">
        <f t="shared" si="433"/>
        <v>84.964375515947452</v>
      </c>
      <c r="DO129" s="2">
        <f t="shared" si="433"/>
        <v>90.194823037323047</v>
      </c>
      <c r="DP129" s="2">
        <f t="shared" si="433"/>
        <v>88.593583268983281</v>
      </c>
      <c r="DQ129" s="2">
        <f t="shared" si="433"/>
        <v>84.993001930501933</v>
      </c>
      <c r="DR129" s="2">
        <f t="shared" si="433"/>
        <v>86.109418003565082</v>
      </c>
      <c r="DS129" s="2">
        <f t="shared" si="433"/>
        <v>88.123269518716583</v>
      </c>
      <c r="DT129" s="2">
        <f t="shared" si="433"/>
        <v>97.20424705882354</v>
      </c>
      <c r="DU129" s="2">
        <f t="shared" si="433"/>
        <v>104.82254838709676</v>
      </c>
      <c r="DV129" s="2">
        <f t="shared" si="433"/>
        <v>95.250273015873006</v>
      </c>
      <c r="DW129" s="2">
        <f t="shared" si="433"/>
        <v>88.40693730167412</v>
      </c>
      <c r="DX129" s="2">
        <f t="shared" si="433"/>
        <v>91.257321619556905</v>
      </c>
      <c r="DY129" s="2">
        <f t="shared" si="433"/>
        <v>84.38245947348905</v>
      </c>
      <c r="EA129" s="2">
        <f t="shared" si="228"/>
        <v>58.016697634408608</v>
      </c>
      <c r="EB129" s="2">
        <f t="shared" si="290"/>
        <v>61.544110354933338</v>
      </c>
      <c r="EC129" s="2">
        <f t="shared" si="291"/>
        <v>61.905020963150896</v>
      </c>
      <c r="ED129" s="2">
        <f t="shared" si="292"/>
        <v>63.127354569266807</v>
      </c>
      <c r="EE129" s="2">
        <f t="shared" si="293"/>
        <v>63.340386550893626</v>
      </c>
      <c r="EF129" s="2">
        <f t="shared" si="294"/>
        <v>63.884485359361122</v>
      </c>
      <c r="EG129" s="2">
        <f t="shared" si="295"/>
        <v>63.345847004779159</v>
      </c>
      <c r="EH129" s="2">
        <f t="shared" si="296"/>
        <v>62.179097362617973</v>
      </c>
      <c r="EI129" s="2">
        <f t="shared" si="297"/>
        <v>64.438524805778925</v>
      </c>
      <c r="EJ129" s="2">
        <f t="shared" si="298"/>
        <v>66.768160141766231</v>
      </c>
      <c r="EK129" s="2">
        <f t="shared" si="299"/>
        <v>73.383459506273013</v>
      </c>
      <c r="EL129" s="2">
        <f t="shared" si="300"/>
        <v>69.012026959721908</v>
      </c>
      <c r="EM129" s="2">
        <f t="shared" si="301"/>
        <v>67.275560485506674</v>
      </c>
      <c r="EN129" s="2">
        <f t="shared" si="302"/>
        <v>68.143607835098052</v>
      </c>
      <c r="EO129" s="2">
        <f t="shared" si="303"/>
        <v>71.066754312939224</v>
      </c>
      <c r="EQ129" s="2">
        <f t="shared" si="304"/>
        <v>57.734246673055289</v>
      </c>
      <c r="ER129" s="2">
        <f t="shared" si="434"/>
        <v>61.387768219891115</v>
      </c>
      <c r="ES129" s="2">
        <f t="shared" si="434"/>
        <v>61.780782452969135</v>
      </c>
      <c r="ET129" s="2">
        <f t="shared" si="434"/>
        <v>63.052000360961713</v>
      </c>
      <c r="EU129" s="2">
        <f t="shared" si="434"/>
        <v>63.265284941788281</v>
      </c>
      <c r="EV129" s="2">
        <f t="shared" si="434"/>
        <v>63.918359254028452</v>
      </c>
      <c r="EW129" s="2">
        <f t="shared" si="434"/>
        <v>63.287100917389346</v>
      </c>
      <c r="EX129" s="2">
        <f t="shared" si="434"/>
        <v>62.164270768356374</v>
      </c>
      <c r="EY129" s="2">
        <f t="shared" si="434"/>
        <v>64.709738176471802</v>
      </c>
      <c r="EZ129" s="2">
        <f t="shared" si="434"/>
        <v>66.831004189987894</v>
      </c>
      <c r="FA129" s="2">
        <f t="shared" si="434"/>
        <v>73.4051066801959</v>
      </c>
      <c r="FB129" s="2">
        <f t="shared" si="434"/>
        <v>69.028993402681408</v>
      </c>
      <c r="FC129" s="2">
        <f t="shared" si="434"/>
        <v>67.393489717856724</v>
      </c>
      <c r="FD129" s="2">
        <f t="shared" si="434"/>
        <v>68.015291023746443</v>
      </c>
      <c r="FE129" s="2">
        <f t="shared" si="434"/>
        <v>70.899561776772345</v>
      </c>
      <c r="FG129" s="2">
        <f t="shared" si="306"/>
        <v>0.99540940396564892</v>
      </c>
      <c r="FH129" s="2">
        <f t="shared" si="435"/>
        <v>0.99681545227698631</v>
      </c>
      <c r="FI129" s="2">
        <f t="shared" si="435"/>
        <v>0.99624364099074891</v>
      </c>
      <c r="FJ129" s="2">
        <f t="shared" si="435"/>
        <v>0.99653343049576093</v>
      </c>
      <c r="FK129" s="2">
        <f t="shared" si="435"/>
        <v>0.99587658265669621</v>
      </c>
      <c r="FL129" s="2">
        <f t="shared" si="435"/>
        <v>0.99604722171650339</v>
      </c>
      <c r="FM129" s="2">
        <f t="shared" si="435"/>
        <v>0.99567776954021836</v>
      </c>
      <c r="FN129" s="2">
        <f t="shared" si="435"/>
        <v>0.99562004960946737</v>
      </c>
      <c r="FO129" s="2">
        <f t="shared" si="435"/>
        <v>0.99575306602070923</v>
      </c>
      <c r="FP129" s="2">
        <f t="shared" si="435"/>
        <v>0.99608759894210108</v>
      </c>
      <c r="FQ129" s="2">
        <f t="shared" si="435"/>
        <v>0.99547558541241465</v>
      </c>
      <c r="FR129" s="2">
        <f t="shared" si="435"/>
        <v>0.99587085764284888</v>
      </c>
      <c r="FS129" s="2">
        <f t="shared" si="435"/>
        <v>0.99599067721398438</v>
      </c>
      <c r="FT129" s="2">
        <f t="shared" si="435"/>
        <v>0.99557591354601305</v>
      </c>
      <c r="FU129" s="2">
        <f t="shared" si="435"/>
        <v>0.99504852217338691</v>
      </c>
      <c r="FW129" s="2">
        <f t="shared" si="324"/>
        <v>8.397905667051505E-3</v>
      </c>
      <c r="FX129" s="2">
        <f t="shared" si="376"/>
        <v>9.5004190457444286E-3</v>
      </c>
      <c r="FY129" s="2">
        <f t="shared" si="377"/>
        <v>1.2583083646006802E-2</v>
      </c>
      <c r="FZ129" s="2">
        <f t="shared" si="378"/>
        <v>1.7553595348064114E-2</v>
      </c>
      <c r="GA129" s="2">
        <f t="shared" si="379"/>
        <v>1.6846585204409497E-2</v>
      </c>
      <c r="GB129" s="2">
        <f t="shared" si="380"/>
        <v>1.6366155948623881E-2</v>
      </c>
      <c r="GC129" s="2">
        <f t="shared" si="381"/>
        <v>1.7446965172786627E-2</v>
      </c>
      <c r="GD129" s="2">
        <f t="shared" si="382"/>
        <v>2.3388467020314316E-2</v>
      </c>
      <c r="GE129" s="2">
        <f t="shared" si="383"/>
        <v>2.3372734229177183E-2</v>
      </c>
      <c r="GF129" s="2">
        <f t="shared" si="384"/>
        <v>2.1019976763661248E-2</v>
      </c>
      <c r="GG129" s="2">
        <f t="shared" si="385"/>
        <v>1.7212419608031843E-2</v>
      </c>
      <c r="GH129" s="2">
        <f t="shared" si="386"/>
        <v>1.4592624709144105E-2</v>
      </c>
      <c r="GI129" s="2">
        <f t="shared" si="387"/>
        <v>1.2640177059577318E-2</v>
      </c>
      <c r="GJ129" s="2">
        <f t="shared" si="388"/>
        <v>9.6104558695734379E-3</v>
      </c>
      <c r="GK129" s="2">
        <f t="shared" si="389"/>
        <v>1.0033992652330067E-2</v>
      </c>
      <c r="GM129" s="86">
        <f t="shared" si="325"/>
        <v>2.8312481620186396E-38</v>
      </c>
      <c r="GN129" s="86">
        <f t="shared" si="390"/>
        <v>9.2922561596429863E-61</v>
      </c>
      <c r="GO129" s="86">
        <f t="shared" si="391"/>
        <v>7.7623696898270536E-63</v>
      </c>
      <c r="GP129" s="86">
        <f t="shared" si="392"/>
        <v>4.6270513999282752E-81</v>
      </c>
      <c r="GQ129" s="86">
        <f t="shared" si="393"/>
        <v>4.678647537275309E-75</v>
      </c>
      <c r="GR129" s="86">
        <f t="shared" si="394"/>
        <v>7.9388889007758429E-67</v>
      </c>
      <c r="GS129" s="86">
        <f t="shared" si="395"/>
        <v>6.7551175888756823E-76</v>
      </c>
      <c r="GT129" s="86">
        <f t="shared" si="396"/>
        <v>1.7269331624196713E-89</v>
      </c>
      <c r="GU129" s="86">
        <f t="shared" si="397"/>
        <v>1.5876497896682525E-101</v>
      </c>
      <c r="GV129" s="86">
        <f t="shared" si="398"/>
        <v>3.1385205410282927E-111</v>
      </c>
      <c r="GW129" s="86">
        <f t="shared" si="399"/>
        <v>7.4990828992679775E-68</v>
      </c>
      <c r="GX129" s="86">
        <f t="shared" si="400"/>
        <v>3.8703078959496197E-93</v>
      </c>
      <c r="GY129" s="86">
        <f t="shared" si="401"/>
        <v>7.4386899825845017E-81</v>
      </c>
      <c r="GZ129" s="86">
        <f t="shared" si="402"/>
        <v>8.0843491159276991E-89</v>
      </c>
      <c r="HA129" s="86">
        <f t="shared" si="403"/>
        <v>6.4398738710759382E-94</v>
      </c>
      <c r="HC129" s="86">
        <f t="shared" si="326"/>
        <v>1.0240653827430415E-7</v>
      </c>
      <c r="HD129" s="86">
        <f t="shared" si="404"/>
        <v>1.0717085284503028E-15</v>
      </c>
      <c r="HE129" s="86">
        <f t="shared" si="405"/>
        <v>2.9521490533256228E-16</v>
      </c>
      <c r="HF129" s="86">
        <f t="shared" si="406"/>
        <v>1.5454070248770054E-22</v>
      </c>
      <c r="HG129" s="86">
        <f t="shared" si="407"/>
        <v>7.0646758406303687E-24</v>
      </c>
      <c r="HH129" s="86">
        <f t="shared" si="408"/>
        <v>2.8796306806899077E-19</v>
      </c>
      <c r="HI129" s="86">
        <f t="shared" si="409"/>
        <v>3.7945193110793414E-28</v>
      </c>
      <c r="HJ129" s="86">
        <f t="shared" si="410"/>
        <v>3.0652522210819813E-39</v>
      </c>
      <c r="HK129" s="86">
        <f t="shared" si="411"/>
        <v>1.209192632453137E-40</v>
      </c>
      <c r="HL129" s="86">
        <f t="shared" si="412"/>
        <v>2.0078694306961439E-53</v>
      </c>
      <c r="HM129" s="86">
        <f t="shared" si="413"/>
        <v>4.4490920507090328E-55</v>
      </c>
      <c r="HN129" s="86">
        <f t="shared" si="414"/>
        <v>1.3758601015909484E-46</v>
      </c>
      <c r="HO129" s="86">
        <f t="shared" si="415"/>
        <v>7.3372266283131215E-20</v>
      </c>
      <c r="HP129" s="86">
        <f t="shared" si="416"/>
        <v>4.296542484832516E-26</v>
      </c>
      <c r="HQ129" s="86">
        <f t="shared" si="417"/>
        <v>1.7588588220211487E-30</v>
      </c>
      <c r="HS129" s="86">
        <f t="shared" si="327"/>
        <v>2.0920822208288545E-4</v>
      </c>
      <c r="HT129" s="86">
        <f t="shared" si="418"/>
        <v>7.4513093408972895E-4</v>
      </c>
      <c r="HU129" s="86">
        <f t="shared" si="419"/>
        <v>9.6845314002600368E-4</v>
      </c>
      <c r="HV129" s="86">
        <f t="shared" si="420"/>
        <v>5.9445683741502905E-3</v>
      </c>
      <c r="HW129" s="86">
        <f t="shared" si="421"/>
        <v>2.6223208050596314E-3</v>
      </c>
      <c r="HX129" s="86">
        <f t="shared" si="422"/>
        <v>2.1818618306594807E-3</v>
      </c>
      <c r="HY129" s="86">
        <f t="shared" si="423"/>
        <v>1.9082097727689733E-3</v>
      </c>
      <c r="HZ129" s="86">
        <f t="shared" si="424"/>
        <v>6.010619751221526E-3</v>
      </c>
      <c r="IA129" s="86">
        <f t="shared" si="425"/>
        <v>9.2046671826819439E-3</v>
      </c>
      <c r="IB129" s="86">
        <f t="shared" si="426"/>
        <v>1.0000003669401542E-2</v>
      </c>
      <c r="IC129" s="86">
        <f t="shared" si="427"/>
        <v>2.2071290508845903E-3</v>
      </c>
      <c r="ID129" s="86">
        <f t="shared" si="428"/>
        <v>1.7834127958067476E-3</v>
      </c>
      <c r="IE129" s="86">
        <f t="shared" si="429"/>
        <v>4.9901101565247383E-4</v>
      </c>
      <c r="IF129" s="86">
        <f t="shared" si="430"/>
        <v>2.5655412607826592E-4</v>
      </c>
      <c r="IG129" s="86">
        <f t="shared" si="431"/>
        <v>1.3306429445463345E-3</v>
      </c>
      <c r="II129" s="86">
        <f t="shared" si="328"/>
        <v>4.828831452795655E-35</v>
      </c>
      <c r="IJ129" s="86">
        <f t="shared" si="329"/>
        <v>9.3985475666262405E-38</v>
      </c>
      <c r="IK129" s="86">
        <f t="shared" si="330"/>
        <v>4.2693175617076044E-39</v>
      </c>
      <c r="IL129" s="86">
        <f t="shared" si="331"/>
        <v>1.7737795178966733E-31</v>
      </c>
      <c r="IM129" s="86">
        <f t="shared" si="332"/>
        <v>7.2295792947403302E-37</v>
      </c>
      <c r="IN129" s="86">
        <f t="shared" si="333"/>
        <v>3.2836123958164257E-38</v>
      </c>
      <c r="IO129" s="86">
        <f t="shared" si="334"/>
        <v>2.62917018508451E-37</v>
      </c>
      <c r="IP129" s="86">
        <f t="shared" si="335"/>
        <v>1.2980298305197915E-34</v>
      </c>
      <c r="IQ129" s="86">
        <f t="shared" si="336"/>
        <v>1.0199149039213137E-33</v>
      </c>
      <c r="IR129" s="86">
        <f t="shared" si="337"/>
        <v>5.4162752094911056E-31</v>
      </c>
      <c r="IS129" s="86">
        <f t="shared" si="338"/>
        <v>6.8966614184768249E-37</v>
      </c>
      <c r="IT129" s="86">
        <f t="shared" si="339"/>
        <v>2.4700069146647585E-38</v>
      </c>
      <c r="IU129" s="86">
        <f t="shared" si="340"/>
        <v>4.2778886528180068E-39</v>
      </c>
      <c r="IV129" s="86">
        <f t="shared" si="341"/>
        <v>4.8569722661189897E-28</v>
      </c>
      <c r="IW129" s="86">
        <f t="shared" si="342"/>
        <v>1.921060360501733E-16</v>
      </c>
      <c r="IY129" s="86">
        <f t="shared" si="343"/>
        <v>2.0931062862115975E-4</v>
      </c>
      <c r="IZ129" s="86">
        <f t="shared" si="344"/>
        <v>7.4513093409080068E-4</v>
      </c>
      <c r="JA129" s="86">
        <f t="shared" si="345"/>
        <v>9.6845314002629891E-4</v>
      </c>
      <c r="JB129" s="86">
        <f t="shared" si="346"/>
        <v>5.9445683741502905E-3</v>
      </c>
      <c r="JC129" s="86">
        <f t="shared" si="347"/>
        <v>2.6223208050596314E-3</v>
      </c>
      <c r="JD129" s="86">
        <f t="shared" si="348"/>
        <v>2.1818618306594811E-3</v>
      </c>
      <c r="JE129" s="86">
        <f t="shared" si="349"/>
        <v>1.9082097727689733E-3</v>
      </c>
      <c r="JF129" s="86">
        <f t="shared" si="350"/>
        <v>6.010619751221526E-3</v>
      </c>
      <c r="JG129" s="86">
        <f t="shared" si="351"/>
        <v>9.2046671826819439E-3</v>
      </c>
      <c r="JH129" s="86">
        <f t="shared" si="352"/>
        <v>1.0000003669401542E-2</v>
      </c>
      <c r="JI129" s="86">
        <f t="shared" si="353"/>
        <v>2.2071290508845903E-3</v>
      </c>
      <c r="JJ129" s="86">
        <f t="shared" si="354"/>
        <v>1.7834127958067476E-3</v>
      </c>
      <c r="JK129" s="86">
        <f t="shared" si="355"/>
        <v>4.9901101565247394E-4</v>
      </c>
      <c r="JL129" s="86">
        <f t="shared" si="356"/>
        <v>2.5655412607826592E-4</v>
      </c>
      <c r="JM129" s="86">
        <f t="shared" si="357"/>
        <v>1.3306429445465266E-3</v>
      </c>
    </row>
    <row r="130" spans="2:273" x14ac:dyDescent="0.25">
      <c r="B130" s="2">
        <v>103</v>
      </c>
      <c r="C130" s="37">
        <v>59.475000000000001</v>
      </c>
      <c r="D130" s="37">
        <v>61.7</v>
      </c>
      <c r="E130" s="37">
        <v>62.017000000000003</v>
      </c>
      <c r="F130" s="37">
        <v>64.677999999999997</v>
      </c>
      <c r="G130" s="37">
        <v>64.051000000000002</v>
      </c>
      <c r="H130" s="37">
        <v>64.558999999999997</v>
      </c>
      <c r="I130" s="37">
        <v>62.475000000000001</v>
      </c>
      <c r="J130" s="37">
        <v>62.69</v>
      </c>
      <c r="K130" s="37">
        <v>66.069000000000003</v>
      </c>
      <c r="L130" s="37">
        <v>68.897000000000006</v>
      </c>
      <c r="M130" s="37">
        <v>71.052000000000007</v>
      </c>
      <c r="N130" s="37">
        <v>69.741</v>
      </c>
      <c r="O130" s="37">
        <v>68.793000000000006</v>
      </c>
      <c r="P130" s="37">
        <v>69.778000000000006</v>
      </c>
      <c r="Q130" s="37">
        <v>72.599999999999994</v>
      </c>
      <c r="S130" s="4">
        <f t="shared" si="229"/>
        <v>58.000017826798604</v>
      </c>
      <c r="T130" s="4">
        <f t="shared" si="230"/>
        <v>61.546337151066858</v>
      </c>
      <c r="U130" s="4">
        <f t="shared" si="231"/>
        <v>61.940460703679946</v>
      </c>
      <c r="V130" s="4">
        <f t="shared" si="232"/>
        <v>63.543408781305956</v>
      </c>
      <c r="W130" s="4">
        <f t="shared" si="233"/>
        <v>63.640194890542503</v>
      </c>
      <c r="X130" s="4">
        <f t="shared" si="234"/>
        <v>64.215261211482954</v>
      </c>
      <c r="Y130" s="4">
        <f t="shared" si="235"/>
        <v>63.618202523378216</v>
      </c>
      <c r="Z130" s="4">
        <f t="shared" si="236"/>
        <v>63.099976463561589</v>
      </c>
      <c r="AA130" s="4">
        <f t="shared" si="237"/>
        <v>66.033283672980389</v>
      </c>
      <c r="AB130" s="4">
        <f t="shared" si="238"/>
        <v>68.312214194648476</v>
      </c>
      <c r="AC130" s="4">
        <f t="shared" si="239"/>
        <v>73.61966436521314</v>
      </c>
      <c r="AD130" s="4">
        <f t="shared" si="240"/>
        <v>69.424614144913264</v>
      </c>
      <c r="AE130" s="4">
        <f t="shared" si="241"/>
        <v>67.434050946003467</v>
      </c>
      <c r="AF130" s="4">
        <f t="shared" si="242"/>
        <v>68.309886618810367</v>
      </c>
      <c r="AG130" s="4">
        <f t="shared" si="243"/>
        <v>72.335668855456575</v>
      </c>
      <c r="AI130" s="4">
        <f t="shared" si="244"/>
        <v>1.474982173201397</v>
      </c>
      <c r="AJ130" s="4">
        <f t="shared" si="245"/>
        <v>0.15366284893314486</v>
      </c>
      <c r="AK130" s="4">
        <f t="shared" si="246"/>
        <v>7.6539296320056849E-2</v>
      </c>
      <c r="AL130" s="4">
        <f t="shared" si="247"/>
        <v>1.134591218694041</v>
      </c>
      <c r="AM130" s="4">
        <f t="shared" si="248"/>
        <v>0.41080510945749893</v>
      </c>
      <c r="AN130" s="4">
        <f t="shared" si="249"/>
        <v>0.34373878851704376</v>
      </c>
      <c r="AO130" s="4">
        <f t="shared" si="250"/>
        <v>-1.1432025233782142</v>
      </c>
      <c r="AP130" s="4">
        <f t="shared" si="251"/>
        <v>-0.40997646356159123</v>
      </c>
      <c r="AQ130" s="4">
        <f t="shared" si="252"/>
        <v>3.5716327019613914E-2</v>
      </c>
      <c r="AR130" s="4">
        <f t="shared" si="253"/>
        <v>0.58478580535152958</v>
      </c>
      <c r="AS130" s="4">
        <f t="shared" si="254"/>
        <v>-2.5676643652131332</v>
      </c>
      <c r="AT130" s="4">
        <f t="shared" si="255"/>
        <v>0.316385855086736</v>
      </c>
      <c r="AU130" s="4">
        <f t="shared" si="256"/>
        <v>1.3589490539965396</v>
      </c>
      <c r="AV130" s="4">
        <f t="shared" si="432"/>
        <v>1.4681133811896387</v>
      </c>
      <c r="AW130" s="4">
        <f t="shared" si="432"/>
        <v>0.26433114454341933</v>
      </c>
      <c r="AY130" s="2">
        <f t="shared" si="308"/>
        <v>58.000017744139839</v>
      </c>
      <c r="AZ130" s="2">
        <f t="shared" si="359"/>
        <v>61.530499383701063</v>
      </c>
      <c r="BA130" s="2">
        <f t="shared" si="360"/>
        <v>61.885140331374245</v>
      </c>
      <c r="BB130" s="2">
        <f t="shared" si="361"/>
        <v>63.078101170125144</v>
      </c>
      <c r="BC130" s="2">
        <f t="shared" si="362"/>
        <v>63.32854140288682</v>
      </c>
      <c r="BD130" s="2">
        <f t="shared" si="363"/>
        <v>63.90938897051555</v>
      </c>
      <c r="BE130" s="2">
        <f t="shared" si="364"/>
        <v>63.329615566513752</v>
      </c>
      <c r="BF130" s="2">
        <f t="shared" si="365"/>
        <v>62.139558332700233</v>
      </c>
      <c r="BG130" s="2">
        <f t="shared" si="366"/>
        <v>64.472693806150204</v>
      </c>
      <c r="BH130" s="2">
        <f t="shared" si="367"/>
        <v>66.765463071317669</v>
      </c>
      <c r="BI130" s="2">
        <f t="shared" si="368"/>
        <v>73.194192760569578</v>
      </c>
      <c r="BJ130" s="2">
        <f t="shared" si="369"/>
        <v>68.973490671636043</v>
      </c>
      <c r="BK130" s="2">
        <f t="shared" si="370"/>
        <v>67.2620913932777</v>
      </c>
      <c r="BL130" s="2">
        <f t="shared" si="371"/>
        <v>68.166633852757798</v>
      </c>
      <c r="BM130" s="2">
        <f t="shared" si="372"/>
        <v>71.060987012188889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59.475000000000001</v>
      </c>
      <c r="CF130" s="2">
        <f t="shared" si="310"/>
        <v>61.7</v>
      </c>
      <c r="CG130" s="2">
        <f t="shared" si="311"/>
        <v>62.017000000000003</v>
      </c>
      <c r="CH130" s="2" t="str">
        <f t="shared" si="312"/>
        <v/>
      </c>
      <c r="CI130" s="2">
        <f t="shared" si="313"/>
        <v>64.051000000000002</v>
      </c>
      <c r="CJ130" s="2">
        <f t="shared" si="314"/>
        <v>64.558999999999997</v>
      </c>
      <c r="CK130" s="2">
        <f t="shared" si="315"/>
        <v>62.475000000000001</v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>
        <f t="shared" si="319"/>
        <v>71.052000000000007</v>
      </c>
      <c r="CP130" s="2">
        <f t="shared" si="320"/>
        <v>69.741</v>
      </c>
      <c r="CQ130" s="2">
        <f t="shared" si="321"/>
        <v>68.793000000000006</v>
      </c>
      <c r="CR130" s="2">
        <f t="shared" si="322"/>
        <v>69.778000000000006</v>
      </c>
      <c r="CS130" s="2">
        <f t="shared" si="323"/>
        <v>72.599999999999994</v>
      </c>
      <c r="CU130" s="2">
        <f t="shared" si="273"/>
        <v>59.475000000000001</v>
      </c>
      <c r="CV130" s="2">
        <f t="shared" si="274"/>
        <v>61.7</v>
      </c>
      <c r="CW130" s="2">
        <f t="shared" si="275"/>
        <v>62.017000000000003</v>
      </c>
      <c r="CX130" s="2" t="str">
        <f t="shared" si="276"/>
        <v/>
      </c>
      <c r="CY130" s="2">
        <f t="shared" si="277"/>
        <v>64.051000000000002</v>
      </c>
      <c r="CZ130" s="2">
        <f t="shared" si="278"/>
        <v>64.558999999999997</v>
      </c>
      <c r="DA130" s="2">
        <f t="shared" si="279"/>
        <v>62.475000000000001</v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>
        <f t="shared" si="283"/>
        <v>71.052000000000007</v>
      </c>
      <c r="DF130" s="2">
        <f t="shared" si="284"/>
        <v>69.741</v>
      </c>
      <c r="DG130" s="2">
        <f t="shared" si="285"/>
        <v>68.793000000000006</v>
      </c>
      <c r="DH130" s="2">
        <f t="shared" si="286"/>
        <v>69.778000000000006</v>
      </c>
      <c r="DI130" s="2">
        <f t="shared" si="287"/>
        <v>72.599999999999994</v>
      </c>
      <c r="DK130" s="2">
        <f t="shared" si="288"/>
        <v>77.394586529749319</v>
      </c>
      <c r="DL130" s="2">
        <f t="shared" si="433"/>
        <v>85.681252091767888</v>
      </c>
      <c r="DM130" s="2">
        <f t="shared" si="433"/>
        <v>87.788120035014771</v>
      </c>
      <c r="DN130" s="2">
        <f t="shared" si="433"/>
        <v>85.106418855534699</v>
      </c>
      <c r="DO130" s="2">
        <f t="shared" si="433"/>
        <v>90.403310167310181</v>
      </c>
      <c r="DP130" s="2">
        <f t="shared" si="433"/>
        <v>88.7852456885457</v>
      </c>
      <c r="DQ130" s="2">
        <f t="shared" si="433"/>
        <v>85.159158944658955</v>
      </c>
      <c r="DR130" s="2">
        <f t="shared" si="433"/>
        <v>86.266381238859196</v>
      </c>
      <c r="DS130" s="2">
        <f t="shared" si="433"/>
        <v>88.303048128342255</v>
      </c>
      <c r="DT130" s="2">
        <f t="shared" si="433"/>
        <v>97.41365462184875</v>
      </c>
      <c r="DU130" s="2">
        <f t="shared" si="433"/>
        <v>105.12146451612902</v>
      </c>
      <c r="DV130" s="2">
        <f t="shared" si="433"/>
        <v>95.496292063492064</v>
      </c>
      <c r="DW130" s="2">
        <f t="shared" si="433"/>
        <v>88.564636612320797</v>
      </c>
      <c r="DX130" s="2">
        <f t="shared" si="433"/>
        <v>91.473972498090149</v>
      </c>
      <c r="DY130" s="2">
        <f t="shared" si="433"/>
        <v>84.483146903967366</v>
      </c>
      <c r="EA130" s="2">
        <f t="shared" si="228"/>
        <v>57.920830537634416</v>
      </c>
      <c r="EB130" s="2">
        <f t="shared" si="290"/>
        <v>61.461562875509912</v>
      </c>
      <c r="EC130" s="2">
        <f t="shared" si="291"/>
        <v>61.797430088319651</v>
      </c>
      <c r="ED130" s="2">
        <f t="shared" si="292"/>
        <v>63.00940696439141</v>
      </c>
      <c r="EE130" s="2">
        <f t="shared" si="293"/>
        <v>63.22750584674862</v>
      </c>
      <c r="EF130" s="2">
        <f t="shared" si="294"/>
        <v>63.818985181898839</v>
      </c>
      <c r="EG130" s="2">
        <f t="shared" si="295"/>
        <v>63.244323294330904</v>
      </c>
      <c r="EH130" s="2">
        <f t="shared" si="296"/>
        <v>62.042873599717737</v>
      </c>
      <c r="EI130" s="2">
        <f t="shared" si="297"/>
        <v>64.37384873926672</v>
      </c>
      <c r="EJ130" s="2">
        <f t="shared" si="298"/>
        <v>66.653472490089868</v>
      </c>
      <c r="EK130" s="2">
        <f t="shared" si="299"/>
        <v>73.059587658385865</v>
      </c>
      <c r="EL130" s="2">
        <f t="shared" si="300"/>
        <v>68.873128661235143</v>
      </c>
      <c r="EM130" s="2">
        <f t="shared" si="301"/>
        <v>67.183079843146174</v>
      </c>
      <c r="EN130" s="2">
        <f t="shared" si="302"/>
        <v>68.074200156824972</v>
      </c>
      <c r="EO130" s="2">
        <f t="shared" si="303"/>
        <v>71.002240511533657</v>
      </c>
      <c r="EQ130" s="2">
        <f t="shared" si="304"/>
        <v>57.662589033560337</v>
      </c>
      <c r="ER130" s="2">
        <f t="shared" si="434"/>
        <v>61.324596809778711</v>
      </c>
      <c r="ES130" s="2">
        <f t="shared" si="434"/>
        <v>61.698800880965365</v>
      </c>
      <c r="ET130" s="2">
        <f t="shared" si="434"/>
        <v>62.947584435944236</v>
      </c>
      <c r="EU130" s="2">
        <f t="shared" si="434"/>
        <v>63.16249633000411</v>
      </c>
      <c r="EV130" s="2">
        <f t="shared" si="434"/>
        <v>63.839618766395809</v>
      </c>
      <c r="EW130" s="2">
        <f t="shared" si="434"/>
        <v>63.185304480252398</v>
      </c>
      <c r="EX130" s="2">
        <f t="shared" si="434"/>
        <v>62.038383809808899</v>
      </c>
      <c r="EY130" s="2">
        <f t="shared" si="434"/>
        <v>64.613451555579687</v>
      </c>
      <c r="EZ130" s="2">
        <f t="shared" si="434"/>
        <v>66.748935518503544</v>
      </c>
      <c r="FA130" s="2">
        <f t="shared" si="434"/>
        <v>73.179268959767654</v>
      </c>
      <c r="FB130" s="2">
        <f t="shared" si="434"/>
        <v>68.877350799940402</v>
      </c>
      <c r="FC130" s="2">
        <f t="shared" si="434"/>
        <v>67.240966765016381</v>
      </c>
      <c r="FD130" s="2">
        <f t="shared" si="434"/>
        <v>67.882631095803589</v>
      </c>
      <c r="FE130" s="2">
        <f t="shared" si="434"/>
        <v>70.805984572643354</v>
      </c>
      <c r="FG130" s="2">
        <f t="shared" si="306"/>
        <v>0.99581163488185431</v>
      </c>
      <c r="FH130" s="2">
        <f t="shared" si="435"/>
        <v>0.99709484391692615</v>
      </c>
      <c r="FI130" s="2">
        <f t="shared" si="435"/>
        <v>0.99657302718784779</v>
      </c>
      <c r="FJ130" s="2">
        <f t="shared" si="435"/>
        <v>0.9968374864051458</v>
      </c>
      <c r="FK130" s="2">
        <f t="shared" si="435"/>
        <v>0.99623803378606823</v>
      </c>
      <c r="FL130" s="2">
        <f t="shared" si="435"/>
        <v>0.99639376910684951</v>
      </c>
      <c r="FM130" s="2">
        <f t="shared" si="435"/>
        <v>0.99605657925038626</v>
      </c>
      <c r="FN130" s="2">
        <f t="shared" si="435"/>
        <v>0.99600389771749309</v>
      </c>
      <c r="FO130" s="2">
        <f t="shared" si="435"/>
        <v>0.99612530226370399</v>
      </c>
      <c r="FP130" s="2">
        <f t="shared" si="435"/>
        <v>0.99643061907188335</v>
      </c>
      <c r="FQ130" s="2">
        <f t="shared" si="435"/>
        <v>0.9958720415164134</v>
      </c>
      <c r="FR130" s="2">
        <f t="shared" si="435"/>
        <v>0.99623280871796371</v>
      </c>
      <c r="FS130" s="2">
        <f t="shared" si="435"/>
        <v>0.99634216376037699</v>
      </c>
      <c r="FT130" s="2">
        <f t="shared" si="435"/>
        <v>0.9959636139490432</v>
      </c>
      <c r="FU130" s="2">
        <f t="shared" si="435"/>
        <v>0.99548223026574445</v>
      </c>
      <c r="FW130" s="2">
        <f t="shared" si="324"/>
        <v>9.2006659415642955E-3</v>
      </c>
      <c r="FX130" s="2">
        <f t="shared" si="376"/>
        <v>1.0407463031154319E-2</v>
      </c>
      <c r="FY130" s="2">
        <f t="shared" si="377"/>
        <v>1.3780347609634079E-2</v>
      </c>
      <c r="FZ130" s="2">
        <f t="shared" si="378"/>
        <v>1.9214593894811408E-2</v>
      </c>
      <c r="GA130" s="2">
        <f t="shared" si="379"/>
        <v>1.8441939153225836E-2</v>
      </c>
      <c r="GB130" s="2">
        <f t="shared" si="380"/>
        <v>1.7916842865897269E-2</v>
      </c>
      <c r="GC130" s="2">
        <f t="shared" si="381"/>
        <v>1.9098070041430527E-2</v>
      </c>
      <c r="GD130" s="2">
        <f t="shared" si="382"/>
        <v>2.558720718170818E-2</v>
      </c>
      <c r="GE130" s="2">
        <f t="shared" si="383"/>
        <v>2.5570034081989351E-2</v>
      </c>
      <c r="GF130" s="2">
        <f t="shared" si="384"/>
        <v>2.3001300270735645E-2</v>
      </c>
      <c r="GG130" s="2">
        <f t="shared" si="385"/>
        <v>1.8841753749762213E-2</v>
      </c>
      <c r="GH130" s="2">
        <f t="shared" si="386"/>
        <v>1.5977999869659767E-2</v>
      </c>
      <c r="GI130" s="2">
        <f t="shared" si="387"/>
        <v>1.3842797229484437E-2</v>
      </c>
      <c r="GJ130" s="2">
        <f t="shared" si="388"/>
        <v>1.052789385862599E-2</v>
      </c>
      <c r="GK130" s="2">
        <f t="shared" si="389"/>
        <v>1.0991413798888353E-2</v>
      </c>
      <c r="GM130" s="86">
        <f t="shared" si="325"/>
        <v>3.1060710662806596E-40</v>
      </c>
      <c r="GN130" s="86">
        <f t="shared" si="390"/>
        <v>1.3981712041947681E-63</v>
      </c>
      <c r="GO130" s="86">
        <f t="shared" si="391"/>
        <v>1.0204843982783588E-65</v>
      </c>
      <c r="GP130" s="86">
        <f t="shared" si="392"/>
        <v>8.3674502031018343E-85</v>
      </c>
      <c r="GQ130" s="86">
        <f t="shared" si="393"/>
        <v>1.643852704452658E-78</v>
      </c>
      <c r="GR130" s="86">
        <f t="shared" si="394"/>
        <v>7.3724949794620938E-70</v>
      </c>
      <c r="GS130" s="86">
        <f t="shared" si="395"/>
        <v>2.0413557747393446E-79</v>
      </c>
      <c r="GT130" s="86">
        <f t="shared" si="396"/>
        <v>1.4366166050041748E-93</v>
      </c>
      <c r="GU130" s="86">
        <f t="shared" si="397"/>
        <v>3.8506929329532857E-106</v>
      </c>
      <c r="GV130" s="86">
        <f t="shared" si="398"/>
        <v>2.859424697573237E-116</v>
      </c>
      <c r="GW130" s="86">
        <f t="shared" si="399"/>
        <v>7.0594796509416937E-71</v>
      </c>
      <c r="GX130" s="86">
        <f t="shared" si="400"/>
        <v>1.9285124695773014E-97</v>
      </c>
      <c r="GY130" s="86">
        <f t="shared" si="401"/>
        <v>1.2694515962922039E-84</v>
      </c>
      <c r="GZ130" s="86">
        <f t="shared" si="402"/>
        <v>6.896590353578574E-93</v>
      </c>
      <c r="HA130" s="86">
        <f t="shared" si="403"/>
        <v>3.5026144571201723E-98</v>
      </c>
      <c r="HC130" s="86">
        <f t="shared" si="326"/>
        <v>1.3280124708217087E-8</v>
      </c>
      <c r="HD130" s="86">
        <f t="shared" si="404"/>
        <v>3.3843821264371327E-17</v>
      </c>
      <c r="HE130" s="86">
        <f t="shared" si="405"/>
        <v>9.9154367109080693E-18</v>
      </c>
      <c r="HF130" s="86">
        <f t="shared" si="406"/>
        <v>1.2919431116811579E-24</v>
      </c>
      <c r="HG130" s="86">
        <f t="shared" si="407"/>
        <v>4.3677513627201624E-26</v>
      </c>
      <c r="HH130" s="86">
        <f t="shared" si="408"/>
        <v>5.6514185497975235E-21</v>
      </c>
      <c r="HI130" s="86">
        <f t="shared" si="409"/>
        <v>9.0610013803105306E-31</v>
      </c>
      <c r="HJ130" s="86">
        <f t="shared" si="410"/>
        <v>1.0559986780367634E-42</v>
      </c>
      <c r="HK130" s="86">
        <f t="shared" si="411"/>
        <v>3.7460799847946985E-44</v>
      </c>
      <c r="HL130" s="86">
        <f t="shared" si="412"/>
        <v>4.1208813727579327E-58</v>
      </c>
      <c r="HM130" s="86">
        <f t="shared" si="413"/>
        <v>4.5970564741293762E-60</v>
      </c>
      <c r="HN130" s="86">
        <f t="shared" si="414"/>
        <v>4.4657795495071349E-51</v>
      </c>
      <c r="HO130" s="86">
        <f t="shared" si="415"/>
        <v>8.344784434543544E-22</v>
      </c>
      <c r="HP130" s="86">
        <f t="shared" si="416"/>
        <v>1.0136780399515304E-28</v>
      </c>
      <c r="HQ130" s="86">
        <f t="shared" si="417"/>
        <v>2.289820643140341E-33</v>
      </c>
      <c r="HS130" s="86">
        <f t="shared" si="327"/>
        <v>3.8315189482133192E-4</v>
      </c>
      <c r="HT130" s="86">
        <f t="shared" si="418"/>
        <v>1.3476848511730962E-3</v>
      </c>
      <c r="HU130" s="86">
        <f t="shared" si="419"/>
        <v>1.8170740617824864E-3</v>
      </c>
      <c r="HV130" s="86">
        <f t="shared" si="420"/>
        <v>1.0000234182691466E-2</v>
      </c>
      <c r="HW130" s="86">
        <f t="shared" si="421"/>
        <v>4.7928995732336565E-3</v>
      </c>
      <c r="HX130" s="86">
        <f t="shared" si="422"/>
        <v>4.0545928054116689E-3</v>
      </c>
      <c r="HY130" s="86">
        <f t="shared" si="423"/>
        <v>3.5787415552098883E-3</v>
      </c>
      <c r="HZ130" s="86">
        <f t="shared" si="424"/>
        <v>1.0810161600060438E-2</v>
      </c>
      <c r="IA130" s="86">
        <f t="shared" si="425"/>
        <v>1.6010062228609505E-2</v>
      </c>
      <c r="IB130" s="86">
        <f t="shared" si="426"/>
        <v>1.6667866092078008E-2</v>
      </c>
      <c r="IC130" s="86">
        <f t="shared" si="427"/>
        <v>4.084655256119377E-3</v>
      </c>
      <c r="ID130" s="86">
        <f t="shared" si="428"/>
        <v>3.2963671312896212E-3</v>
      </c>
      <c r="IE130" s="86">
        <f t="shared" si="429"/>
        <v>9.6625529375084002E-4</v>
      </c>
      <c r="IF130" s="86">
        <f t="shared" si="430"/>
        <v>5.0959649455883157E-4</v>
      </c>
      <c r="IG130" s="86">
        <f t="shared" si="431"/>
        <v>2.3022122741119828E-3</v>
      </c>
      <c r="II130" s="86">
        <f t="shared" si="328"/>
        <v>9.0919305061397059E-34</v>
      </c>
      <c r="IJ130" s="86">
        <f t="shared" si="329"/>
        <v>2.4402058821765006E-36</v>
      </c>
      <c r="IK130" s="86">
        <f t="shared" si="330"/>
        <v>1.5546694716342484E-37</v>
      </c>
      <c r="IL130" s="86">
        <f t="shared" si="331"/>
        <v>3.9560579411950409E-30</v>
      </c>
      <c r="IM130" s="86">
        <f t="shared" si="332"/>
        <v>2.7137257203830282E-35</v>
      </c>
      <c r="IN130" s="86">
        <f t="shared" si="333"/>
        <v>1.3771369884323832E-36</v>
      </c>
      <c r="IO130" s="86">
        <f t="shared" si="334"/>
        <v>1.0659955175658725E-35</v>
      </c>
      <c r="IP130" s="86">
        <f t="shared" si="335"/>
        <v>5.2242583063368677E-33</v>
      </c>
      <c r="IQ130" s="86">
        <f t="shared" si="336"/>
        <v>3.7124204552401916E-32</v>
      </c>
      <c r="IR130" s="86">
        <f t="shared" si="337"/>
        <v>1.3273611352572548E-29</v>
      </c>
      <c r="IS130" s="86">
        <f t="shared" si="338"/>
        <v>2.6449575408302051E-35</v>
      </c>
      <c r="IT130" s="86">
        <f t="shared" si="339"/>
        <v>9.4679473482654625E-37</v>
      </c>
      <c r="IU130" s="86">
        <f t="shared" si="340"/>
        <v>1.563500525162183E-37</v>
      </c>
      <c r="IV130" s="86">
        <f t="shared" si="341"/>
        <v>5.3048690987060413E-27</v>
      </c>
      <c r="IW130" s="86">
        <f t="shared" si="342"/>
        <v>7.5125016250425817E-16</v>
      </c>
      <c r="IY130" s="86">
        <f t="shared" si="343"/>
        <v>3.8316517494604011E-4</v>
      </c>
      <c r="IZ130" s="86">
        <f t="shared" si="344"/>
        <v>1.3476848511731301E-3</v>
      </c>
      <c r="JA130" s="86">
        <f t="shared" si="345"/>
        <v>1.8170740617824963E-3</v>
      </c>
      <c r="JB130" s="86">
        <f t="shared" si="346"/>
        <v>1.0000234182691466E-2</v>
      </c>
      <c r="JC130" s="86">
        <f t="shared" si="347"/>
        <v>4.7928995732336565E-3</v>
      </c>
      <c r="JD130" s="86">
        <f t="shared" si="348"/>
        <v>4.0545928054116689E-3</v>
      </c>
      <c r="JE130" s="86">
        <f t="shared" si="349"/>
        <v>3.5787415552098883E-3</v>
      </c>
      <c r="JF130" s="86">
        <f t="shared" si="350"/>
        <v>1.0810161600060438E-2</v>
      </c>
      <c r="JG130" s="86">
        <f t="shared" si="351"/>
        <v>1.6010062228609505E-2</v>
      </c>
      <c r="JH130" s="86">
        <f t="shared" si="352"/>
        <v>1.6667866092078008E-2</v>
      </c>
      <c r="JI130" s="86">
        <f t="shared" si="353"/>
        <v>4.084655256119377E-3</v>
      </c>
      <c r="JJ130" s="86">
        <f t="shared" si="354"/>
        <v>3.2963671312896212E-3</v>
      </c>
      <c r="JK130" s="86">
        <f t="shared" si="355"/>
        <v>9.6625529375084002E-4</v>
      </c>
      <c r="JL130" s="86">
        <f t="shared" si="356"/>
        <v>5.0959649455883157E-4</v>
      </c>
      <c r="JM130" s="86">
        <f t="shared" si="357"/>
        <v>2.3022122741127339E-3</v>
      </c>
    </row>
    <row r="131" spans="2:273" x14ac:dyDescent="0.25">
      <c r="B131" s="2">
        <v>104</v>
      </c>
      <c r="C131" s="37">
        <v>57.131</v>
      </c>
      <c r="D131" s="37">
        <v>62.183</v>
      </c>
      <c r="E131" s="37">
        <v>61.101999999999997</v>
      </c>
      <c r="F131" s="37">
        <v>63.338999999999999</v>
      </c>
      <c r="G131" s="37">
        <v>63.914999999999999</v>
      </c>
      <c r="H131" s="37">
        <v>64.186000000000007</v>
      </c>
      <c r="I131" s="37">
        <v>62.677999999999997</v>
      </c>
      <c r="J131" s="37">
        <v>63.362000000000002</v>
      </c>
      <c r="K131" s="37">
        <v>65.397000000000006</v>
      </c>
      <c r="L131" s="37">
        <v>67.19</v>
      </c>
      <c r="M131" s="37">
        <v>72.706999999999994</v>
      </c>
      <c r="N131" s="37">
        <v>67.655000000000001</v>
      </c>
      <c r="O131" s="37">
        <v>67.671999999999997</v>
      </c>
      <c r="P131" s="37">
        <v>70.27</v>
      </c>
      <c r="Q131" s="37">
        <v>73.709000000000003</v>
      </c>
      <c r="S131" s="4">
        <f t="shared" si="229"/>
        <v>57.897820701632547</v>
      </c>
      <c r="T131" s="4">
        <f t="shared" si="230"/>
        <v>61.469218263601455</v>
      </c>
      <c r="U131" s="4">
        <f t="shared" si="231"/>
        <v>61.86664476200643</v>
      </c>
      <c r="V131" s="4">
        <f t="shared" si="232"/>
        <v>63.674158967570719</v>
      </c>
      <c r="W131" s="4">
        <f t="shared" si="233"/>
        <v>63.728545491805853</v>
      </c>
      <c r="X131" s="4">
        <f t="shared" si="234"/>
        <v>64.355794807440944</v>
      </c>
      <c r="Y131" s="4">
        <f t="shared" si="235"/>
        <v>63.715768102952858</v>
      </c>
      <c r="Z131" s="4">
        <f t="shared" si="236"/>
        <v>63.557726596855943</v>
      </c>
      <c r="AA131" s="4">
        <f t="shared" si="237"/>
        <v>66.853230274157326</v>
      </c>
      <c r="AB131" s="4">
        <f t="shared" si="238"/>
        <v>68.994634606098572</v>
      </c>
      <c r="AC131" s="4">
        <f t="shared" si="239"/>
        <v>73.583015160540512</v>
      </c>
      <c r="AD131" s="4">
        <f t="shared" si="240"/>
        <v>69.591644639317806</v>
      </c>
      <c r="AE131" s="4">
        <f t="shared" si="241"/>
        <v>67.470281276434335</v>
      </c>
      <c r="AF131" s="4">
        <f t="shared" si="242"/>
        <v>68.352542288994712</v>
      </c>
      <c r="AG131" s="4">
        <f t="shared" si="243"/>
        <v>73.047268693130135</v>
      </c>
      <c r="AI131" s="4">
        <f t="shared" si="244"/>
        <v>-0.76682070163254679</v>
      </c>
      <c r="AJ131" s="4">
        <f t="shared" si="245"/>
        <v>0.71378173639854481</v>
      </c>
      <c r="AK131" s="4">
        <f t="shared" si="246"/>
        <v>-0.76464476200643361</v>
      </c>
      <c r="AL131" s="4">
        <f t="shared" si="247"/>
        <v>-0.33515896757072028</v>
      </c>
      <c r="AM131" s="4">
        <f t="shared" si="248"/>
        <v>0.18645450819414577</v>
      </c>
      <c r="AN131" s="4">
        <f t="shared" si="249"/>
        <v>-0.16979480744093678</v>
      </c>
      <c r="AO131" s="4">
        <f t="shared" si="250"/>
        <v>-1.0377681029528603</v>
      </c>
      <c r="AP131" s="4">
        <f t="shared" si="251"/>
        <v>-0.19572659685594118</v>
      </c>
      <c r="AQ131" s="4">
        <f t="shared" si="252"/>
        <v>-1.4562302741573205</v>
      </c>
      <c r="AR131" s="4">
        <f t="shared" si="253"/>
        <v>-1.8046346060985741</v>
      </c>
      <c r="AS131" s="4">
        <f t="shared" si="254"/>
        <v>-0.87601516054051842</v>
      </c>
      <c r="AT131" s="4">
        <f t="shared" si="255"/>
        <v>-1.9366446393178052</v>
      </c>
      <c r="AU131" s="4">
        <f t="shared" si="256"/>
        <v>0.20171872356566212</v>
      </c>
      <c r="AV131" s="4">
        <f t="shared" si="432"/>
        <v>1.9174577110052837</v>
      </c>
      <c r="AW131" s="4">
        <f t="shared" si="432"/>
        <v>0.66173130686986781</v>
      </c>
      <c r="AY131" s="2">
        <f t="shared" si="308"/>
        <v>57.897820694798718</v>
      </c>
      <c r="AZ131" s="2">
        <f t="shared" si="359"/>
        <v>61.44255900242576</v>
      </c>
      <c r="BA131" s="2">
        <f t="shared" si="360"/>
        <v>61.770964467694121</v>
      </c>
      <c r="BB131" s="2">
        <f t="shared" si="361"/>
        <v>62.954944891656687</v>
      </c>
      <c r="BC131" s="2">
        <f t="shared" si="362"/>
        <v>63.207889389941577</v>
      </c>
      <c r="BD131" s="2">
        <f t="shared" si="363"/>
        <v>63.836614192169236</v>
      </c>
      <c r="BE131" s="2">
        <f t="shared" si="364"/>
        <v>63.221366100739765</v>
      </c>
      <c r="BF131" s="2">
        <f t="shared" si="365"/>
        <v>61.99619571766884</v>
      </c>
      <c r="BG131" s="2">
        <f t="shared" si="366"/>
        <v>64.40044297668355</v>
      </c>
      <c r="BH131" s="2">
        <f t="shared" si="367"/>
        <v>66.643228844818694</v>
      </c>
      <c r="BI131" s="2">
        <f t="shared" si="368"/>
        <v>72.863299625523922</v>
      </c>
      <c r="BJ131" s="2">
        <f t="shared" si="369"/>
        <v>68.82690424026633</v>
      </c>
      <c r="BK131" s="2">
        <f t="shared" si="370"/>
        <v>67.162752939753346</v>
      </c>
      <c r="BL131" s="2">
        <f t="shared" si="371"/>
        <v>68.089077824644548</v>
      </c>
      <c r="BM131" s="2">
        <f t="shared" si="372"/>
        <v>70.991261874840745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57.131</v>
      </c>
      <c r="CF131" s="2">
        <f t="shared" si="310"/>
        <v>62.183</v>
      </c>
      <c r="CG131" s="2">
        <f t="shared" si="311"/>
        <v>61.101999999999997</v>
      </c>
      <c r="CH131" s="2" t="str">
        <f t="shared" si="312"/>
        <v/>
      </c>
      <c r="CI131" s="2">
        <f t="shared" si="313"/>
        <v>63.914999999999999</v>
      </c>
      <c r="CJ131" s="2">
        <f t="shared" si="314"/>
        <v>64.186000000000007</v>
      </c>
      <c r="CK131" s="2">
        <f t="shared" si="315"/>
        <v>62.677999999999997</v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>
        <f t="shared" si="319"/>
        <v>72.706999999999994</v>
      </c>
      <c r="CP131" s="2">
        <f t="shared" si="320"/>
        <v>67.655000000000001</v>
      </c>
      <c r="CQ131" s="2">
        <f t="shared" si="321"/>
        <v>67.671999999999997</v>
      </c>
      <c r="CR131" s="2">
        <f t="shared" si="322"/>
        <v>70.27</v>
      </c>
      <c r="CS131" s="2">
        <f t="shared" si="323"/>
        <v>73.709000000000003</v>
      </c>
      <c r="CU131" s="2">
        <f t="shared" si="273"/>
        <v>57.131</v>
      </c>
      <c r="CV131" s="2">
        <f t="shared" si="274"/>
        <v>62.183</v>
      </c>
      <c r="CW131" s="2">
        <f t="shared" si="275"/>
        <v>61.101999999999997</v>
      </c>
      <c r="CX131" s="2" t="str">
        <f t="shared" si="276"/>
        <v/>
      </c>
      <c r="CY131" s="2">
        <f t="shared" si="277"/>
        <v>63.914999999999999</v>
      </c>
      <c r="CZ131" s="2">
        <f t="shared" si="278"/>
        <v>64.186000000000007</v>
      </c>
      <c r="DA131" s="2">
        <f t="shared" si="279"/>
        <v>62.677999999999997</v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>
        <f t="shared" si="283"/>
        <v>72.706999999999994</v>
      </c>
      <c r="DF131" s="2">
        <f t="shared" si="284"/>
        <v>67.655000000000001</v>
      </c>
      <c r="DG131" s="2">
        <f t="shared" si="285"/>
        <v>67.671999999999997</v>
      </c>
      <c r="DH131" s="2">
        <f t="shared" si="286"/>
        <v>70.27</v>
      </c>
      <c r="DI131" s="2">
        <f t="shared" si="287"/>
        <v>73.709000000000003</v>
      </c>
      <c r="DK131" s="2">
        <f t="shared" si="288"/>
        <v>77.508652672908482</v>
      </c>
      <c r="DL131" s="2">
        <f t="shared" si="433"/>
        <v>85.861646423751694</v>
      </c>
      <c r="DM131" s="2">
        <f t="shared" si="433"/>
        <v>87.990907429696904</v>
      </c>
      <c r="DN131" s="2">
        <f t="shared" si="433"/>
        <v>85.248462195121945</v>
      </c>
      <c r="DO131" s="2">
        <f t="shared" si="433"/>
        <v>90.611797297297301</v>
      </c>
      <c r="DP131" s="2">
        <f t="shared" si="433"/>
        <v>88.97690810810812</v>
      </c>
      <c r="DQ131" s="2">
        <f t="shared" si="433"/>
        <v>85.325315958815963</v>
      </c>
      <c r="DR131" s="2">
        <f t="shared" si="433"/>
        <v>86.423344474153311</v>
      </c>
      <c r="DS131" s="2">
        <f t="shared" si="433"/>
        <v>88.482826737967926</v>
      </c>
      <c r="DT131" s="2">
        <f t="shared" si="433"/>
        <v>97.623062184873959</v>
      </c>
      <c r="DU131" s="2">
        <f t="shared" si="433"/>
        <v>105.42038064516129</v>
      </c>
      <c r="DV131" s="2">
        <f t="shared" si="433"/>
        <v>95.742311111111107</v>
      </c>
      <c r="DW131" s="2">
        <f t="shared" si="433"/>
        <v>88.722335922967488</v>
      </c>
      <c r="DX131" s="2">
        <f t="shared" si="433"/>
        <v>91.690623376623378</v>
      </c>
      <c r="DY131" s="2">
        <f t="shared" si="433"/>
        <v>84.583834334445669</v>
      </c>
      <c r="EA131" s="2">
        <f t="shared" si="228"/>
        <v>57.824963440860223</v>
      </c>
      <c r="EB131" s="2">
        <f t="shared" si="290"/>
        <v>61.379015396086487</v>
      </c>
      <c r="EC131" s="2">
        <f t="shared" si="291"/>
        <v>61.689839213488412</v>
      </c>
      <c r="ED131" s="2">
        <f t="shared" si="292"/>
        <v>62.891459359516013</v>
      </c>
      <c r="EE131" s="2">
        <f t="shared" si="293"/>
        <v>63.114625142603607</v>
      </c>
      <c r="EF131" s="2">
        <f t="shared" si="294"/>
        <v>63.753485004436548</v>
      </c>
      <c r="EG131" s="2">
        <f t="shared" si="295"/>
        <v>63.142799583882649</v>
      </c>
      <c r="EH131" s="2">
        <f t="shared" si="296"/>
        <v>61.9066498368175</v>
      </c>
      <c r="EI131" s="2">
        <f t="shared" si="297"/>
        <v>64.309172672754528</v>
      </c>
      <c r="EJ131" s="2">
        <f t="shared" si="298"/>
        <v>66.53878483841352</v>
      </c>
      <c r="EK131" s="2">
        <f t="shared" si="299"/>
        <v>72.735715810498718</v>
      </c>
      <c r="EL131" s="2">
        <f t="shared" si="300"/>
        <v>68.734230362748363</v>
      </c>
      <c r="EM131" s="2">
        <f t="shared" si="301"/>
        <v>67.09059920078569</v>
      </c>
      <c r="EN131" s="2">
        <f t="shared" si="302"/>
        <v>68.004792478551892</v>
      </c>
      <c r="EO131" s="2">
        <f t="shared" si="303"/>
        <v>70.937726710128075</v>
      </c>
      <c r="EQ131" s="2">
        <f t="shared" si="304"/>
        <v>57.590931394065379</v>
      </c>
      <c r="ER131" s="2">
        <f t="shared" si="434"/>
        <v>61.261425399666315</v>
      </c>
      <c r="ES131" s="2">
        <f t="shared" si="434"/>
        <v>61.616819308961595</v>
      </c>
      <c r="ET131" s="2">
        <f t="shared" si="434"/>
        <v>62.843168510926759</v>
      </c>
      <c r="EU131" s="2">
        <f t="shared" si="434"/>
        <v>63.05970771821994</v>
      </c>
      <c r="EV131" s="2">
        <f t="shared" si="434"/>
        <v>63.760878278763158</v>
      </c>
      <c r="EW131" s="2">
        <f t="shared" si="434"/>
        <v>63.083508043115458</v>
      </c>
      <c r="EX131" s="2">
        <f t="shared" si="434"/>
        <v>61.912496851261423</v>
      </c>
      <c r="EY131" s="2">
        <f t="shared" si="434"/>
        <v>64.517164934687571</v>
      </c>
      <c r="EZ131" s="2">
        <f t="shared" si="434"/>
        <v>66.666866847019179</v>
      </c>
      <c r="FA131" s="2">
        <f t="shared" si="434"/>
        <v>72.953431239339437</v>
      </c>
      <c r="FB131" s="2">
        <f t="shared" si="434"/>
        <v>68.725708197199395</v>
      </c>
      <c r="FC131" s="2">
        <f t="shared" si="434"/>
        <v>67.088443812176052</v>
      </c>
      <c r="FD131" s="2">
        <f t="shared" si="434"/>
        <v>67.749971167860721</v>
      </c>
      <c r="FE131" s="2">
        <f t="shared" si="434"/>
        <v>70.712407368514363</v>
      </c>
      <c r="FG131" s="2">
        <f t="shared" si="306"/>
        <v>0.99617875736772954</v>
      </c>
      <c r="FH131" s="2">
        <f t="shared" si="435"/>
        <v>0.99734978870925528</v>
      </c>
      <c r="FI131" s="2">
        <f t="shared" si="435"/>
        <v>0.99687362093185827</v>
      </c>
      <c r="FJ131" s="2">
        <f t="shared" si="435"/>
        <v>0.99711495050805576</v>
      </c>
      <c r="FK131" s="2">
        <f t="shared" si="435"/>
        <v>0.99656790997176259</v>
      </c>
      <c r="FL131" s="2">
        <f t="shared" si="435"/>
        <v>0.99671003439977723</v>
      </c>
      <c r="FM131" s="2">
        <f t="shared" si="435"/>
        <v>0.99640230921164297</v>
      </c>
      <c r="FN131" s="2">
        <f t="shared" si="435"/>
        <v>0.99635422950037633</v>
      </c>
      <c r="FO131" s="2">
        <f t="shared" si="435"/>
        <v>0.9964650284824762</v>
      </c>
      <c r="FP131" s="2">
        <f t="shared" si="435"/>
        <v>0.99674366319638386</v>
      </c>
      <c r="FQ131" s="2">
        <f t="shared" si="435"/>
        <v>0.99623388920835887</v>
      </c>
      <c r="FR131" s="2">
        <f t="shared" si="435"/>
        <v>0.9965631414944971</v>
      </c>
      <c r="FS131" s="2">
        <f t="shared" si="435"/>
        <v>0.99666293966820574</v>
      </c>
      <c r="FT131" s="2">
        <f t="shared" si="435"/>
        <v>0.99631746428687107</v>
      </c>
      <c r="FU131" s="2">
        <f t="shared" si="435"/>
        <v>0.99587810651911857</v>
      </c>
      <c r="FW131" s="2">
        <f t="shared" si="324"/>
        <v>1.0079382493434737E-2</v>
      </c>
      <c r="FX131" s="2">
        <f t="shared" si="376"/>
        <v>1.1400109517700714E-2</v>
      </c>
      <c r="FY131" s="2">
        <f t="shared" si="377"/>
        <v>1.5089788768599201E-2</v>
      </c>
      <c r="FZ131" s="2">
        <f t="shared" si="378"/>
        <v>2.1029399176994711E-2</v>
      </c>
      <c r="GA131" s="2">
        <f t="shared" si="379"/>
        <v>2.0185269635576743E-2</v>
      </c>
      <c r="GB131" s="2">
        <f t="shared" si="380"/>
        <v>1.961152736042774E-2</v>
      </c>
      <c r="GC131" s="2">
        <f t="shared" si="381"/>
        <v>2.0902104272062103E-2</v>
      </c>
      <c r="GD131" s="2">
        <f t="shared" si="382"/>
        <v>2.7986726529321319E-2</v>
      </c>
      <c r="GE131" s="2">
        <f t="shared" si="383"/>
        <v>2.7967989193244207E-2</v>
      </c>
      <c r="GF131" s="2">
        <f t="shared" si="384"/>
        <v>2.5164580905396885E-2</v>
      </c>
      <c r="GG131" s="2">
        <f t="shared" si="385"/>
        <v>2.0622084957942755E-2</v>
      </c>
      <c r="GH131" s="2">
        <f t="shared" si="386"/>
        <v>1.7492563188523689E-2</v>
      </c>
      <c r="GI131" s="2">
        <f t="shared" si="387"/>
        <v>1.5158081292158064E-2</v>
      </c>
      <c r="GJ131" s="2">
        <f t="shared" si="388"/>
        <v>1.1531892982801464E-2</v>
      </c>
      <c r="GK131" s="2">
        <f t="shared" si="389"/>
        <v>1.2039078953387889E-2</v>
      </c>
      <c r="GM131" s="86">
        <f t="shared" si="325"/>
        <v>3.0327222422906556E-42</v>
      </c>
      <c r="GN131" s="86">
        <f t="shared" si="390"/>
        <v>1.8089874397874999E-66</v>
      </c>
      <c r="GO131" s="86">
        <f t="shared" si="391"/>
        <v>1.1523518698559087E-68</v>
      </c>
      <c r="GP131" s="86">
        <f t="shared" si="392"/>
        <v>1.2413533854168112E-88</v>
      </c>
      <c r="GQ131" s="86">
        <f t="shared" si="393"/>
        <v>4.8128259142563558E-82</v>
      </c>
      <c r="GR131" s="86">
        <f t="shared" si="394"/>
        <v>5.8447274729536064E-73</v>
      </c>
      <c r="GS131" s="86">
        <f t="shared" si="395"/>
        <v>5.115739300587319E-83</v>
      </c>
      <c r="GT131" s="86">
        <f t="shared" si="396"/>
        <v>9.6595828518367827E-98</v>
      </c>
      <c r="GU131" s="86">
        <f t="shared" si="397"/>
        <v>7.3488633355433088E-111</v>
      </c>
      <c r="GV131" s="86">
        <f t="shared" si="398"/>
        <v>2.0073069148963183E-121</v>
      </c>
      <c r="GW131" s="86">
        <f t="shared" si="399"/>
        <v>5.6901832997156017E-74</v>
      </c>
      <c r="GX131" s="86">
        <f t="shared" si="400"/>
        <v>7.6559922164920777E-102</v>
      </c>
      <c r="GY131" s="86">
        <f t="shared" si="401"/>
        <v>1.7716650753758469E-88</v>
      </c>
      <c r="GZ131" s="86">
        <f t="shared" si="402"/>
        <v>4.7530945544044712E-97</v>
      </c>
      <c r="HA131" s="86">
        <f t="shared" si="403"/>
        <v>1.5265983521339946E-102</v>
      </c>
      <c r="HC131" s="86">
        <f t="shared" si="326"/>
        <v>1.5142952716806309E-9</v>
      </c>
      <c r="HD131" s="86">
        <f t="shared" si="404"/>
        <v>9.0202875815643457E-19</v>
      </c>
      <c r="HE131" s="86">
        <f t="shared" si="405"/>
        <v>2.8441019042898829E-19</v>
      </c>
      <c r="HF131" s="86">
        <f t="shared" si="406"/>
        <v>8.6470825026707014E-27</v>
      </c>
      <c r="HG131" s="86">
        <f t="shared" si="407"/>
        <v>2.1316359739368739E-28</v>
      </c>
      <c r="HH131" s="86">
        <f t="shared" si="408"/>
        <v>9.2907152004977778E-23</v>
      </c>
      <c r="HI131" s="86">
        <f t="shared" si="409"/>
        <v>1.6340339937490192E-33</v>
      </c>
      <c r="HJ131" s="86">
        <f t="shared" si="410"/>
        <v>2.5679342679186221E-46</v>
      </c>
      <c r="HK131" s="86">
        <f t="shared" si="411"/>
        <v>8.2167319367550983E-48</v>
      </c>
      <c r="HL131" s="86">
        <f t="shared" si="412"/>
        <v>5.3100102909887064E-63</v>
      </c>
      <c r="HM131" s="86">
        <f t="shared" si="413"/>
        <v>2.8531497367766978E-65</v>
      </c>
      <c r="HN131" s="86">
        <f t="shared" si="414"/>
        <v>8.8892744979240431E-56</v>
      </c>
      <c r="HO131" s="86">
        <f t="shared" si="415"/>
        <v>7.6038292369176903E-24</v>
      </c>
      <c r="HP131" s="86">
        <f t="shared" si="416"/>
        <v>1.7647222012707803E-31</v>
      </c>
      <c r="HQ131" s="86">
        <f t="shared" si="417"/>
        <v>2.1802755675816863E-36</v>
      </c>
      <c r="HS131" s="86">
        <f t="shared" si="327"/>
        <v>6.8573663073154246E-4</v>
      </c>
      <c r="HT131" s="86">
        <f t="shared" si="418"/>
        <v>2.3748853696355311E-3</v>
      </c>
      <c r="HU131" s="86">
        <f t="shared" si="419"/>
        <v>3.3067613141269277E-3</v>
      </c>
      <c r="HV131" s="86">
        <f t="shared" si="420"/>
        <v>1.6358406868318076E-2</v>
      </c>
      <c r="HW131" s="86">
        <f t="shared" si="421"/>
        <v>8.4781828966140737E-3</v>
      </c>
      <c r="HX131" s="86">
        <f t="shared" si="422"/>
        <v>7.2861580843672415E-3</v>
      </c>
      <c r="HY131" s="86">
        <f t="shared" si="423"/>
        <v>6.4884877245950301E-3</v>
      </c>
      <c r="HZ131" s="86">
        <f t="shared" si="424"/>
        <v>1.8755673912100975E-2</v>
      </c>
      <c r="IA131" s="86">
        <f t="shared" si="425"/>
        <v>2.6896473367235475E-2</v>
      </c>
      <c r="IB131" s="86">
        <f t="shared" si="426"/>
        <v>2.6961143069048277E-2</v>
      </c>
      <c r="IC131" s="86">
        <f t="shared" si="427"/>
        <v>7.3128274592864657E-3</v>
      </c>
      <c r="ID131" s="86">
        <f t="shared" si="428"/>
        <v>5.9015528755276148E-3</v>
      </c>
      <c r="IE131" s="86">
        <f t="shared" si="429"/>
        <v>1.8143047293210381E-3</v>
      </c>
      <c r="IF131" s="86">
        <f t="shared" si="430"/>
        <v>9.817873158272936E-4</v>
      </c>
      <c r="IG131" s="86">
        <f t="shared" si="431"/>
        <v>3.8881013841532679E-3</v>
      </c>
      <c r="II131" s="86">
        <f t="shared" si="328"/>
        <v>1.6178812766179652E-32</v>
      </c>
      <c r="IJ131" s="86">
        <f t="shared" si="329"/>
        <v>5.9404771934641671E-35</v>
      </c>
      <c r="IK131" s="86">
        <f t="shared" si="330"/>
        <v>5.2480228994963588E-36</v>
      </c>
      <c r="IL131" s="86">
        <f t="shared" si="331"/>
        <v>8.2199619162264327E-29</v>
      </c>
      <c r="IM131" s="86">
        <f t="shared" si="332"/>
        <v>9.3842795650516842E-34</v>
      </c>
      <c r="IN131" s="86">
        <f t="shared" si="333"/>
        <v>5.3106148581657829E-35</v>
      </c>
      <c r="IO131" s="86">
        <f t="shared" si="334"/>
        <v>3.9717874461040025E-34</v>
      </c>
      <c r="IP131" s="86">
        <f t="shared" si="335"/>
        <v>1.9195478646442124E-31</v>
      </c>
      <c r="IQ131" s="86">
        <f t="shared" si="336"/>
        <v>1.2367504898136047E-30</v>
      </c>
      <c r="IR131" s="86">
        <f t="shared" si="337"/>
        <v>3.0134393372691536E-28</v>
      </c>
      <c r="IS131" s="86">
        <f t="shared" si="338"/>
        <v>9.3362735494398183E-34</v>
      </c>
      <c r="IT131" s="86">
        <f t="shared" si="339"/>
        <v>3.3514039622536437E-35</v>
      </c>
      <c r="IU131" s="86">
        <f t="shared" si="340"/>
        <v>5.2963429999736539E-36</v>
      </c>
      <c r="IV131" s="86">
        <f t="shared" si="341"/>
        <v>5.5269715531956729E-26</v>
      </c>
      <c r="IW131" s="86">
        <f t="shared" si="342"/>
        <v>2.8600162956596981E-15</v>
      </c>
      <c r="IY131" s="86">
        <f t="shared" si="343"/>
        <v>6.857381450268141E-4</v>
      </c>
      <c r="IZ131" s="86">
        <f t="shared" si="344"/>
        <v>2.374885369635532E-3</v>
      </c>
      <c r="JA131" s="86">
        <f t="shared" si="345"/>
        <v>3.3067613141269281E-3</v>
      </c>
      <c r="JB131" s="86">
        <f t="shared" si="346"/>
        <v>1.6358406868318076E-2</v>
      </c>
      <c r="JC131" s="86">
        <f t="shared" si="347"/>
        <v>8.4781828966140737E-3</v>
      </c>
      <c r="JD131" s="86">
        <f t="shared" si="348"/>
        <v>7.2861580843672415E-3</v>
      </c>
      <c r="JE131" s="86">
        <f t="shared" si="349"/>
        <v>6.4884877245950301E-3</v>
      </c>
      <c r="JF131" s="86">
        <f t="shared" si="350"/>
        <v>1.8755673912100975E-2</v>
      </c>
      <c r="JG131" s="86">
        <f t="shared" si="351"/>
        <v>2.6896473367235475E-2</v>
      </c>
      <c r="JH131" s="86">
        <f t="shared" si="352"/>
        <v>2.6961143069048277E-2</v>
      </c>
      <c r="JI131" s="86">
        <f t="shared" si="353"/>
        <v>7.3128274592864657E-3</v>
      </c>
      <c r="JJ131" s="86">
        <f t="shared" si="354"/>
        <v>5.9015528755276148E-3</v>
      </c>
      <c r="JK131" s="86">
        <f t="shared" si="355"/>
        <v>1.8143047293210381E-3</v>
      </c>
      <c r="JL131" s="86">
        <f t="shared" si="356"/>
        <v>9.817873158272936E-4</v>
      </c>
      <c r="JM131" s="86">
        <f t="shared" si="357"/>
        <v>3.8881013841561281E-3</v>
      </c>
    </row>
    <row r="132" spans="2:273" x14ac:dyDescent="0.25">
      <c r="B132" s="2">
        <v>105</v>
      </c>
      <c r="C132" s="37">
        <v>58.984000000000002</v>
      </c>
      <c r="D132" s="37">
        <v>62.183</v>
      </c>
      <c r="E132" s="37">
        <v>62.475000000000001</v>
      </c>
      <c r="F132" s="37">
        <v>63.863999999999997</v>
      </c>
      <c r="G132" s="37">
        <v>63.287999999999997</v>
      </c>
      <c r="H132" s="37">
        <v>65.119</v>
      </c>
      <c r="I132" s="37">
        <v>62.847000000000001</v>
      </c>
      <c r="J132" s="37">
        <v>63.533999999999999</v>
      </c>
      <c r="K132" s="37">
        <v>67.569000000000003</v>
      </c>
      <c r="L132" s="37">
        <v>68.5</v>
      </c>
      <c r="M132" s="37">
        <v>71.138000000000005</v>
      </c>
      <c r="N132" s="37">
        <v>69.414000000000001</v>
      </c>
      <c r="O132" s="37">
        <v>69.552000000000007</v>
      </c>
      <c r="P132" s="37">
        <v>69.492000000000004</v>
      </c>
      <c r="Q132" s="37">
        <v>73.944999999999993</v>
      </c>
      <c r="S132" s="4">
        <f t="shared" si="229"/>
        <v>57.796132560385225</v>
      </c>
      <c r="T132" s="4">
        <f t="shared" si="230"/>
        <v>61.398709819458254</v>
      </c>
      <c r="U132" s="4">
        <f t="shared" si="231"/>
        <v>61.817519039880381</v>
      </c>
      <c r="V132" s="4">
        <f t="shared" si="232"/>
        <v>63.91037252258495</v>
      </c>
      <c r="W132" s="4">
        <f t="shared" si="233"/>
        <v>63.927399017274709</v>
      </c>
      <c r="X132" s="4">
        <f t="shared" si="234"/>
        <v>64.614202877758103</v>
      </c>
      <c r="Y132" s="4">
        <f t="shared" si="235"/>
        <v>63.930234511576138</v>
      </c>
      <c r="Z132" s="4">
        <f t="shared" si="236"/>
        <v>64.29426795620293</v>
      </c>
      <c r="AA132" s="4">
        <f t="shared" si="237"/>
        <v>68.038777894011162</v>
      </c>
      <c r="AB132" s="4">
        <f t="shared" si="238"/>
        <v>69.980086836156673</v>
      </c>
      <c r="AC132" s="4">
        <f t="shared" si="239"/>
        <v>73.708006336122907</v>
      </c>
      <c r="AD132" s="4">
        <f t="shared" si="240"/>
        <v>69.93336386082737</v>
      </c>
      <c r="AE132" s="4">
        <f t="shared" si="241"/>
        <v>67.595930453013665</v>
      </c>
      <c r="AF132" s="4">
        <f t="shared" si="242"/>
        <v>68.481013940093106</v>
      </c>
      <c r="AG132" s="4">
        <f t="shared" si="243"/>
        <v>74.153094122706264</v>
      </c>
      <c r="AI132" s="4">
        <f t="shared" si="244"/>
        <v>1.1878674396147773</v>
      </c>
      <c r="AJ132" s="4">
        <f t="shared" si="245"/>
        <v>0.78429018054174549</v>
      </c>
      <c r="AK132" s="4">
        <f t="shared" si="246"/>
        <v>0.65748096011962076</v>
      </c>
      <c r="AL132" s="4">
        <f t="shared" si="247"/>
        <v>-4.6372522584952947E-2</v>
      </c>
      <c r="AM132" s="4">
        <f t="shared" si="248"/>
        <v>-0.63939901727471238</v>
      </c>
      <c r="AN132" s="4">
        <f t="shared" si="249"/>
        <v>0.50479712224189655</v>
      </c>
      <c r="AO132" s="4">
        <f t="shared" si="250"/>
        <v>-1.083234511576137</v>
      </c>
      <c r="AP132" s="4">
        <f t="shared" si="251"/>
        <v>-0.76026795620293086</v>
      </c>
      <c r="AQ132" s="4">
        <f t="shared" si="252"/>
        <v>-0.46977789401115899</v>
      </c>
      <c r="AR132" s="4">
        <f t="shared" si="253"/>
        <v>-1.4800868361566728</v>
      </c>
      <c r="AS132" s="4">
        <f t="shared" si="254"/>
        <v>-2.5700063361229013</v>
      </c>
      <c r="AT132" s="4">
        <f t="shared" si="255"/>
        <v>-0.51936386082736874</v>
      </c>
      <c r="AU132" s="4">
        <f t="shared" si="256"/>
        <v>1.9560695469863418</v>
      </c>
      <c r="AV132" s="4">
        <f t="shared" si="432"/>
        <v>1.010986059906898</v>
      </c>
      <c r="AW132" s="4">
        <f t="shared" si="432"/>
        <v>-0.20809412270627092</v>
      </c>
      <c r="AY132" s="2">
        <f t="shared" si="308"/>
        <v>57.796132559897451</v>
      </c>
      <c r="AZ132" s="2">
        <f t="shared" si="359"/>
        <v>61.355066124325937</v>
      </c>
      <c r="BA132" s="2">
        <f t="shared" si="360"/>
        <v>61.65736291333414</v>
      </c>
      <c r="BB132" s="2">
        <f t="shared" si="361"/>
        <v>62.832236754283102</v>
      </c>
      <c r="BC132" s="2">
        <f t="shared" si="362"/>
        <v>63.08785546821624</v>
      </c>
      <c r="BD132" s="2">
        <f t="shared" si="363"/>
        <v>63.764335567528327</v>
      </c>
      <c r="BE132" s="2">
        <f t="shared" si="364"/>
        <v>63.113598893303738</v>
      </c>
      <c r="BF132" s="2">
        <f t="shared" si="365"/>
        <v>61.853440253004869</v>
      </c>
      <c r="BG132" s="2">
        <f t="shared" si="366"/>
        <v>64.328637846955161</v>
      </c>
      <c r="BH132" s="2">
        <f t="shared" si="367"/>
        <v>66.521824348403001</v>
      </c>
      <c r="BI132" s="2">
        <f t="shared" si="368"/>
        <v>72.533409568553196</v>
      </c>
      <c r="BJ132" s="2">
        <f t="shared" si="369"/>
        <v>68.680812872544507</v>
      </c>
      <c r="BK132" s="2">
        <f t="shared" si="370"/>
        <v>67.063702066186963</v>
      </c>
      <c r="BL132" s="2">
        <f t="shared" si="371"/>
        <v>68.011903384195691</v>
      </c>
      <c r="BM132" s="2">
        <f t="shared" si="372"/>
        <v>70.921797271537713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58.984000000000002</v>
      </c>
      <c r="CF132" s="2">
        <f t="shared" si="310"/>
        <v>62.183</v>
      </c>
      <c r="CG132" s="2">
        <f t="shared" si="311"/>
        <v>62.475000000000001</v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>
        <f t="shared" si="321"/>
        <v>69.552000000000007</v>
      </c>
      <c r="CR132" s="2">
        <f t="shared" si="322"/>
        <v>69.492000000000004</v>
      </c>
      <c r="CS132" s="2">
        <f t="shared" si="323"/>
        <v>73.944999999999993</v>
      </c>
      <c r="CU132" s="2">
        <f t="shared" si="273"/>
        <v>58.984000000000002</v>
      </c>
      <c r="CV132" s="2">
        <f t="shared" si="274"/>
        <v>62.183</v>
      </c>
      <c r="CW132" s="2">
        <f t="shared" si="275"/>
        <v>62.475000000000001</v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>
        <f t="shared" si="285"/>
        <v>69.552000000000007</v>
      </c>
      <c r="DH132" s="2">
        <f t="shared" si="286"/>
        <v>69.492000000000004</v>
      </c>
      <c r="DI132" s="2">
        <f t="shared" si="287"/>
        <v>73.944999999999993</v>
      </c>
      <c r="DK132" s="2">
        <f t="shared" si="288"/>
        <v>77.622718816067646</v>
      </c>
      <c r="DL132" s="2">
        <f t="shared" si="433"/>
        <v>86.042040755735499</v>
      </c>
      <c r="DM132" s="2">
        <f t="shared" si="433"/>
        <v>88.193694824379037</v>
      </c>
      <c r="DN132" s="2">
        <f t="shared" si="433"/>
        <v>85.390505534709177</v>
      </c>
      <c r="DO132" s="2">
        <f t="shared" si="433"/>
        <v>90.820284427284435</v>
      </c>
      <c r="DP132" s="2">
        <f t="shared" si="433"/>
        <v>89.168570527670539</v>
      </c>
      <c r="DQ132" s="2">
        <f t="shared" si="433"/>
        <v>85.491472972972986</v>
      </c>
      <c r="DR132" s="2">
        <f t="shared" si="433"/>
        <v>86.580307709447439</v>
      </c>
      <c r="DS132" s="2">
        <f t="shared" si="433"/>
        <v>88.662605347593598</v>
      </c>
      <c r="DT132" s="2">
        <f t="shared" si="433"/>
        <v>97.832469747899168</v>
      </c>
      <c r="DU132" s="2">
        <f t="shared" si="433"/>
        <v>105.71929677419354</v>
      </c>
      <c r="DV132" s="2">
        <f t="shared" si="433"/>
        <v>95.98833015873015</v>
      </c>
      <c r="DW132" s="2">
        <f t="shared" si="433"/>
        <v>88.880035233614166</v>
      </c>
      <c r="DX132" s="2">
        <f t="shared" si="433"/>
        <v>91.907274255156608</v>
      </c>
      <c r="DY132" s="2">
        <f t="shared" si="433"/>
        <v>84.684521764923986</v>
      </c>
      <c r="EA132" s="2">
        <f t="shared" si="228"/>
        <v>57.729096344086031</v>
      </c>
      <c r="EB132" s="2">
        <f t="shared" si="290"/>
        <v>61.296467916663069</v>
      </c>
      <c r="EC132" s="2">
        <f t="shared" si="291"/>
        <v>61.582248338657166</v>
      </c>
      <c r="ED132" s="2">
        <f t="shared" si="292"/>
        <v>62.773511754640616</v>
      </c>
      <c r="EE132" s="2">
        <f t="shared" si="293"/>
        <v>63.001744438458594</v>
      </c>
      <c r="EF132" s="2">
        <f t="shared" si="294"/>
        <v>63.687984826974258</v>
      </c>
      <c r="EG132" s="2">
        <f t="shared" si="295"/>
        <v>63.041275873434401</v>
      </c>
      <c r="EH132" s="2">
        <f t="shared" si="296"/>
        <v>61.770426073917264</v>
      </c>
      <c r="EI132" s="2">
        <f t="shared" si="297"/>
        <v>64.244496606242336</v>
      </c>
      <c r="EJ132" s="2">
        <f t="shared" si="298"/>
        <v>66.424097186737157</v>
      </c>
      <c r="EK132" s="2">
        <f t="shared" si="299"/>
        <v>72.411843962611556</v>
      </c>
      <c r="EL132" s="2">
        <f t="shared" si="300"/>
        <v>68.595332064261584</v>
      </c>
      <c r="EM132" s="2">
        <f t="shared" si="301"/>
        <v>66.99811855842519</v>
      </c>
      <c r="EN132" s="2">
        <f t="shared" si="302"/>
        <v>67.935384800278811</v>
      </c>
      <c r="EO132" s="2">
        <f t="shared" si="303"/>
        <v>70.873212908722508</v>
      </c>
      <c r="EQ132" s="2">
        <f t="shared" si="304"/>
        <v>57.519273754570428</v>
      </c>
      <c r="ER132" s="2">
        <f t="shared" si="434"/>
        <v>61.198253989553912</v>
      </c>
      <c r="ES132" s="2">
        <f t="shared" si="434"/>
        <v>61.534837736957826</v>
      </c>
      <c r="ET132" s="2">
        <f t="shared" si="434"/>
        <v>62.738752585909282</v>
      </c>
      <c r="EU132" s="2">
        <f t="shared" si="434"/>
        <v>62.956919106435763</v>
      </c>
      <c r="EV132" s="2">
        <f t="shared" si="434"/>
        <v>63.682137791130515</v>
      </c>
      <c r="EW132" s="2">
        <f t="shared" si="434"/>
        <v>62.981711605978518</v>
      </c>
      <c r="EX132" s="2">
        <f t="shared" si="434"/>
        <v>61.786609892713955</v>
      </c>
      <c r="EY132" s="2">
        <f t="shared" si="434"/>
        <v>64.420878313795455</v>
      </c>
      <c r="EZ132" s="2">
        <f t="shared" si="434"/>
        <v>66.584798175534829</v>
      </c>
      <c r="FA132" s="2">
        <f t="shared" si="434"/>
        <v>72.727593518911192</v>
      </c>
      <c r="FB132" s="2">
        <f t="shared" si="434"/>
        <v>68.574065594458389</v>
      </c>
      <c r="FC132" s="2">
        <f t="shared" si="434"/>
        <v>66.935920859335724</v>
      </c>
      <c r="FD132" s="2">
        <f t="shared" si="434"/>
        <v>67.617311239917868</v>
      </c>
      <c r="FE132" s="2">
        <f t="shared" si="434"/>
        <v>70.618830164385372</v>
      </c>
      <c r="FG132" s="2">
        <f t="shared" si="306"/>
        <v>0.99651381314616461</v>
      </c>
      <c r="FH132" s="2">
        <f t="shared" si="435"/>
        <v>0.99758241481989074</v>
      </c>
      <c r="FI132" s="2">
        <f t="shared" si="435"/>
        <v>0.99714792383150175</v>
      </c>
      <c r="FJ132" s="2">
        <f t="shared" si="435"/>
        <v>0.99736813548434666</v>
      </c>
      <c r="FK132" s="2">
        <f t="shared" si="435"/>
        <v>0.99686895115742946</v>
      </c>
      <c r="FL132" s="2">
        <f t="shared" si="435"/>
        <v>0.99699864687584949</v>
      </c>
      <c r="FM132" s="2">
        <f t="shared" si="435"/>
        <v>0.99671782800724606</v>
      </c>
      <c r="FN132" s="2">
        <f t="shared" si="435"/>
        <v>0.99667395082892585</v>
      </c>
      <c r="FO132" s="2">
        <f t="shared" si="435"/>
        <v>0.99677506457794529</v>
      </c>
      <c r="FP132" s="2">
        <f t="shared" si="435"/>
        <v>0.99702933437643637</v>
      </c>
      <c r="FQ132" s="2">
        <f t="shared" si="435"/>
        <v>0.996564127566958</v>
      </c>
      <c r="FR132" s="2">
        <f t="shared" si="435"/>
        <v>0.99686459962483753</v>
      </c>
      <c r="FS132" s="2">
        <f t="shared" si="435"/>
        <v>0.99695567091427229</v>
      </c>
      <c r="FT132" s="2">
        <f t="shared" si="435"/>
        <v>0.99664039892453116</v>
      </c>
      <c r="FU132" s="2">
        <f t="shared" si="435"/>
        <v>0.99623942457394588</v>
      </c>
      <c r="FW132" s="2">
        <f t="shared" si="324"/>
        <v>1.1041086333564718E-2</v>
      </c>
      <c r="FX132" s="2">
        <f t="shared" si="376"/>
        <v>1.2486238380659148E-2</v>
      </c>
      <c r="FY132" s="2">
        <f t="shared" si="377"/>
        <v>1.6521571676950581E-2</v>
      </c>
      <c r="FZ132" s="2">
        <f t="shared" si="378"/>
        <v>2.3011589955487494E-2</v>
      </c>
      <c r="GA132" s="2">
        <f t="shared" si="379"/>
        <v>2.2089689728590881E-2</v>
      </c>
      <c r="GB132" s="2">
        <f t="shared" si="380"/>
        <v>2.1463002323672965E-2</v>
      </c>
      <c r="GC132" s="2">
        <f t="shared" si="381"/>
        <v>2.2872576810826072E-2</v>
      </c>
      <c r="GD132" s="2">
        <f t="shared" si="382"/>
        <v>3.0604200746270571E-2</v>
      </c>
      <c r="GE132" s="2">
        <f t="shared" si="383"/>
        <v>3.0583766129131121E-2</v>
      </c>
      <c r="GF132" s="2">
        <f t="shared" si="384"/>
        <v>2.7525586739765694E-2</v>
      </c>
      <c r="GG132" s="2">
        <f t="shared" si="385"/>
        <v>2.2566768089793788E-2</v>
      </c>
      <c r="GH132" s="2">
        <f t="shared" si="386"/>
        <v>1.9147899160810382E-2</v>
      </c>
      <c r="GI132" s="2">
        <f t="shared" si="387"/>
        <v>1.6596234894354397E-2</v>
      </c>
      <c r="GJ132" s="2">
        <f t="shared" si="388"/>
        <v>1.2630416914225536E-2</v>
      </c>
      <c r="GK132" s="2">
        <f t="shared" si="389"/>
        <v>1.3185272766052773E-2</v>
      </c>
      <c r="GM132" s="86">
        <f t="shared" si="325"/>
        <v>2.6352894215552395E-44</v>
      </c>
      <c r="GN132" s="86">
        <f t="shared" si="390"/>
        <v>2.0125042313072223E-69</v>
      </c>
      <c r="GO132" s="86">
        <f t="shared" si="391"/>
        <v>1.1176889484297657E-71</v>
      </c>
      <c r="GP132" s="86">
        <f t="shared" si="392"/>
        <v>1.5107809956775175E-92</v>
      </c>
      <c r="GQ132" s="86">
        <f t="shared" si="393"/>
        <v>1.1741469455672206E-85</v>
      </c>
      <c r="GR132" s="86">
        <f t="shared" si="394"/>
        <v>3.9554853462422754E-76</v>
      </c>
      <c r="GS132" s="86">
        <f t="shared" si="395"/>
        <v>1.0631442096100237E-86</v>
      </c>
      <c r="GT132" s="86">
        <f t="shared" si="396"/>
        <v>5.2495088354267287E-102</v>
      </c>
      <c r="GU132" s="86">
        <f t="shared" si="397"/>
        <v>1.1035432026101535E-115</v>
      </c>
      <c r="GV132" s="86">
        <f t="shared" si="398"/>
        <v>1.0857284284961192E-126</v>
      </c>
      <c r="GW132" s="86">
        <f t="shared" si="399"/>
        <v>3.9269920195621956E-77</v>
      </c>
      <c r="GX132" s="86">
        <f t="shared" si="400"/>
        <v>2.4214356685129419E-106</v>
      </c>
      <c r="GY132" s="86">
        <f t="shared" si="401"/>
        <v>2.022008286528368E-92</v>
      </c>
      <c r="GZ132" s="86">
        <f t="shared" si="402"/>
        <v>2.6464376702868108E-101</v>
      </c>
      <c r="HA132" s="86">
        <f t="shared" si="403"/>
        <v>5.331697651389456E-107</v>
      </c>
      <c r="HC132" s="86">
        <f t="shared" si="326"/>
        <v>1.5183118403344029E-10</v>
      </c>
      <c r="HD132" s="86">
        <f t="shared" si="404"/>
        <v>2.0288825333759094E-20</v>
      </c>
      <c r="HE132" s="86">
        <f t="shared" si="405"/>
        <v>6.9659886368247299E-21</v>
      </c>
      <c r="HF132" s="86">
        <f t="shared" si="406"/>
        <v>4.6330552110903229E-29</v>
      </c>
      <c r="HG132" s="86">
        <f t="shared" si="407"/>
        <v>8.2109860962285082E-31</v>
      </c>
      <c r="HH132" s="86">
        <f t="shared" si="408"/>
        <v>1.2792426424394687E-24</v>
      </c>
      <c r="HI132" s="86">
        <f t="shared" si="409"/>
        <v>2.2250869199656749E-36</v>
      </c>
      <c r="HJ132" s="86">
        <f t="shared" si="410"/>
        <v>4.4072557995810495E-50</v>
      </c>
      <c r="HK132" s="86">
        <f t="shared" si="411"/>
        <v>1.2758674353263586E-51</v>
      </c>
      <c r="HL132" s="86">
        <f t="shared" si="412"/>
        <v>4.2953276906009004E-68</v>
      </c>
      <c r="HM132" s="86">
        <f t="shared" si="413"/>
        <v>1.0635186763689275E-70</v>
      </c>
      <c r="HN132" s="86">
        <f t="shared" si="414"/>
        <v>1.0849659221291021E-60</v>
      </c>
      <c r="HO132" s="86">
        <f t="shared" si="415"/>
        <v>5.5503968263674416E-26</v>
      </c>
      <c r="HP132" s="86">
        <f t="shared" si="416"/>
        <v>2.266628795634441E-34</v>
      </c>
      <c r="HQ132" s="86">
        <f t="shared" si="417"/>
        <v>1.5180560869751315E-39</v>
      </c>
      <c r="HS132" s="86">
        <f t="shared" si="327"/>
        <v>1.1994368978128617E-3</v>
      </c>
      <c r="HT132" s="86">
        <f t="shared" si="418"/>
        <v>4.0780687027958682E-3</v>
      </c>
      <c r="HU132" s="86">
        <f t="shared" si="419"/>
        <v>5.8377969623232672E-3</v>
      </c>
      <c r="HV132" s="86">
        <f t="shared" si="420"/>
        <v>2.6026267385312944E-2</v>
      </c>
      <c r="HW132" s="86">
        <f t="shared" si="421"/>
        <v>1.4518001547615211E-2</v>
      </c>
      <c r="HX132" s="86">
        <f t="shared" si="422"/>
        <v>1.2664536307184652E-2</v>
      </c>
      <c r="HY132" s="86">
        <f t="shared" si="423"/>
        <v>1.1375544285123653E-2</v>
      </c>
      <c r="HZ132" s="86">
        <f t="shared" si="424"/>
        <v>3.1402752319437038E-2</v>
      </c>
      <c r="IA132" s="86">
        <f t="shared" si="425"/>
        <v>4.3657903630155738E-2</v>
      </c>
      <c r="IB132" s="86">
        <f t="shared" si="426"/>
        <v>4.2334473712329186E-2</v>
      </c>
      <c r="IC132" s="86">
        <f t="shared" si="427"/>
        <v>1.2668457222623131E-2</v>
      </c>
      <c r="ID132" s="86">
        <f t="shared" si="428"/>
        <v>1.0236226439715028E-2</v>
      </c>
      <c r="IE132" s="86">
        <f t="shared" si="429"/>
        <v>3.3039767446698142E-3</v>
      </c>
      <c r="IF132" s="86">
        <f t="shared" si="430"/>
        <v>1.8349133524151666E-3</v>
      </c>
      <c r="IG132" s="86">
        <f t="shared" si="431"/>
        <v>6.4105682493137044E-3</v>
      </c>
      <c r="II132" s="86">
        <f t="shared" si="328"/>
        <v>2.7209463206944998E-31</v>
      </c>
      <c r="IJ132" s="86">
        <f t="shared" si="329"/>
        <v>1.3559766520808202E-33</v>
      </c>
      <c r="IK132" s="86">
        <f t="shared" si="330"/>
        <v>1.642251978079981E-34</v>
      </c>
      <c r="IL132" s="86">
        <f t="shared" si="331"/>
        <v>1.5912253639519842E-27</v>
      </c>
      <c r="IM132" s="86">
        <f t="shared" si="332"/>
        <v>2.9897051508478125E-32</v>
      </c>
      <c r="IN132" s="86">
        <f t="shared" si="333"/>
        <v>1.8830638620850013E-33</v>
      </c>
      <c r="IO132" s="86">
        <f t="shared" si="334"/>
        <v>1.3599446451076663E-32</v>
      </c>
      <c r="IP132" s="86">
        <f t="shared" si="335"/>
        <v>6.439039143634245E-30</v>
      </c>
      <c r="IQ132" s="86">
        <f t="shared" si="336"/>
        <v>3.7709622343425485E-29</v>
      </c>
      <c r="IR132" s="86">
        <f t="shared" si="337"/>
        <v>6.3377192360004595E-27</v>
      </c>
      <c r="IS132" s="86">
        <f t="shared" si="338"/>
        <v>3.0332907811820415E-32</v>
      </c>
      <c r="IT132" s="86">
        <f t="shared" si="339"/>
        <v>1.0955200525461047E-33</v>
      </c>
      <c r="IU132" s="86">
        <f t="shared" si="340"/>
        <v>1.6629228449446747E-34</v>
      </c>
      <c r="IV132" s="86">
        <f t="shared" si="341"/>
        <v>5.4930057019746307E-25</v>
      </c>
      <c r="IW132" s="86">
        <f t="shared" si="342"/>
        <v>1.0599839012664049E-14</v>
      </c>
      <c r="IY132" s="86">
        <f t="shared" si="343"/>
        <v>1.1994370496440458E-3</v>
      </c>
      <c r="IZ132" s="86">
        <f t="shared" si="344"/>
        <v>4.0780687027958682E-3</v>
      </c>
      <c r="JA132" s="86">
        <f t="shared" si="345"/>
        <v>5.8377969623232672E-3</v>
      </c>
      <c r="JB132" s="86">
        <f t="shared" si="346"/>
        <v>2.6026267385312944E-2</v>
      </c>
      <c r="JC132" s="86">
        <f t="shared" si="347"/>
        <v>1.4518001547615211E-2</v>
      </c>
      <c r="JD132" s="86">
        <f t="shared" si="348"/>
        <v>1.2664536307184652E-2</v>
      </c>
      <c r="JE132" s="86">
        <f t="shared" si="349"/>
        <v>1.1375544285123653E-2</v>
      </c>
      <c r="JF132" s="86">
        <f t="shared" si="350"/>
        <v>3.1402752319437038E-2</v>
      </c>
      <c r="JG132" s="86">
        <f t="shared" si="351"/>
        <v>4.3657903630155738E-2</v>
      </c>
      <c r="JH132" s="86">
        <f t="shared" si="352"/>
        <v>4.2334473712329186E-2</v>
      </c>
      <c r="JI132" s="86">
        <f t="shared" si="353"/>
        <v>1.2668457222623131E-2</v>
      </c>
      <c r="JJ132" s="86">
        <f t="shared" si="354"/>
        <v>1.0236226439715028E-2</v>
      </c>
      <c r="JK132" s="86">
        <f t="shared" si="355"/>
        <v>3.3039767446698142E-3</v>
      </c>
      <c r="JL132" s="86">
        <f t="shared" si="356"/>
        <v>1.8349133524151666E-3</v>
      </c>
      <c r="JM132" s="86">
        <f t="shared" si="357"/>
        <v>6.4105682493243044E-3</v>
      </c>
    </row>
    <row r="133" spans="2:273" x14ac:dyDescent="0.25">
      <c r="B133" s="2">
        <v>106</v>
      </c>
      <c r="C133" s="37">
        <v>58.115000000000002</v>
      </c>
      <c r="D133" s="37">
        <v>61.366999999999997</v>
      </c>
      <c r="E133" s="37">
        <v>60.661000000000001</v>
      </c>
      <c r="F133" s="37">
        <v>63.61</v>
      </c>
      <c r="G133" s="37">
        <v>64.084999999999994</v>
      </c>
      <c r="H133" s="37">
        <v>64.153000000000006</v>
      </c>
      <c r="I133" s="37">
        <v>62.948999999999998</v>
      </c>
      <c r="J133" s="37">
        <v>63.241</v>
      </c>
      <c r="K133" s="37">
        <v>68.069000000000003</v>
      </c>
      <c r="L133" s="37">
        <v>68.828000000000003</v>
      </c>
      <c r="M133" s="37">
        <v>71.638000000000005</v>
      </c>
      <c r="N133" s="37">
        <v>70.206999999999994</v>
      </c>
      <c r="O133" s="37">
        <v>69.379000000000005</v>
      </c>
      <c r="P133" s="37">
        <v>70.397000000000006</v>
      </c>
      <c r="Q133" s="37">
        <v>74.655000000000001</v>
      </c>
      <c r="S133" s="4">
        <f t="shared" si="229"/>
        <v>57.694922214084102</v>
      </c>
      <c r="T133" s="4">
        <f t="shared" si="230"/>
        <v>61.337483173046877</v>
      </c>
      <c r="U133" s="4">
        <f t="shared" si="231"/>
        <v>61.803754460717052</v>
      </c>
      <c r="V133" s="4">
        <f t="shared" si="232"/>
        <v>64.277351784669307</v>
      </c>
      <c r="W133" s="4">
        <f t="shared" si="233"/>
        <v>64.275015494778245</v>
      </c>
      <c r="X133" s="4">
        <f t="shared" si="234"/>
        <v>65.034149355865807</v>
      </c>
      <c r="Y133" s="4">
        <f t="shared" si="235"/>
        <v>64.306807336021592</v>
      </c>
      <c r="Z133" s="4">
        <f t="shared" si="236"/>
        <v>65.379042370014176</v>
      </c>
      <c r="AA133" s="4">
        <f t="shared" si="237"/>
        <v>69.657790973941729</v>
      </c>
      <c r="AB133" s="4">
        <f t="shared" si="238"/>
        <v>71.32140715420077</v>
      </c>
      <c r="AC133" s="4">
        <f t="shared" si="239"/>
        <v>74.054038887594032</v>
      </c>
      <c r="AD133" s="4">
        <f t="shared" si="240"/>
        <v>70.517336204787128</v>
      </c>
      <c r="AE133" s="4">
        <f t="shared" si="241"/>
        <v>67.856266689113156</v>
      </c>
      <c r="AF133" s="4">
        <f t="shared" si="242"/>
        <v>68.743704270424942</v>
      </c>
      <c r="AG133" s="4">
        <f t="shared" si="243"/>
        <v>75.800888077330342</v>
      </c>
      <c r="AI133" s="4">
        <f t="shared" si="244"/>
        <v>0.42007778591590039</v>
      </c>
      <c r="AJ133" s="4">
        <f t="shared" si="245"/>
        <v>2.9516826953120301E-2</v>
      </c>
      <c r="AK133" s="4">
        <f t="shared" si="246"/>
        <v>-1.1427544607170503</v>
      </c>
      <c r="AL133" s="4">
        <f t="shared" si="247"/>
        <v>-0.66735178466930734</v>
      </c>
      <c r="AM133" s="4">
        <f t="shared" si="248"/>
        <v>-0.19001549477825108</v>
      </c>
      <c r="AN133" s="4">
        <f t="shared" si="249"/>
        <v>-0.88114935586580145</v>
      </c>
      <c r="AO133" s="4">
        <f t="shared" si="250"/>
        <v>-1.3578073360215939</v>
      </c>
      <c r="AP133" s="4">
        <f t="shared" si="251"/>
        <v>-2.1380423700141762</v>
      </c>
      <c r="AQ133" s="4">
        <f t="shared" si="252"/>
        <v>-1.5887909739417267</v>
      </c>
      <c r="AR133" s="4">
        <f t="shared" si="253"/>
        <v>-2.4934071542007672</v>
      </c>
      <c r="AS133" s="4">
        <f t="shared" si="254"/>
        <v>-2.4160388875940271</v>
      </c>
      <c r="AT133" s="4">
        <f t="shared" si="255"/>
        <v>-0.31033620478713431</v>
      </c>
      <c r="AU133" s="4">
        <f t="shared" si="256"/>
        <v>1.5227333108868493</v>
      </c>
      <c r="AV133" s="4">
        <f t="shared" si="432"/>
        <v>1.6532957295750634</v>
      </c>
      <c r="AW133" s="4">
        <f t="shared" si="432"/>
        <v>-1.1458880773303406</v>
      </c>
      <c r="AY133" s="2">
        <f t="shared" si="308"/>
        <v>57.694922214054053</v>
      </c>
      <c r="AZ133" s="2">
        <f t="shared" si="359"/>
        <v>61.267994478539315</v>
      </c>
      <c r="BA133" s="2">
        <f t="shared" si="360"/>
        <v>61.544307742531174</v>
      </c>
      <c r="BB133" s="2">
        <f t="shared" si="361"/>
        <v>62.709953823552866</v>
      </c>
      <c r="BC133" s="2">
        <f t="shared" si="362"/>
        <v>62.968401325472499</v>
      </c>
      <c r="BD133" s="2">
        <f t="shared" si="363"/>
        <v>63.692506070008697</v>
      </c>
      <c r="BE133" s="2">
        <f t="shared" si="364"/>
        <v>63.00627760318573</v>
      </c>
      <c r="BF133" s="2">
        <f t="shared" si="365"/>
        <v>61.711259400960614</v>
      </c>
      <c r="BG133" s="2">
        <f t="shared" si="366"/>
        <v>64.257218605426729</v>
      </c>
      <c r="BH133" s="2">
        <f t="shared" si="367"/>
        <v>66.401223305568692</v>
      </c>
      <c r="BI133" s="2">
        <f t="shared" si="368"/>
        <v>72.204542879737573</v>
      </c>
      <c r="BJ133" s="2">
        <f t="shared" si="369"/>
        <v>68.53517441787352</v>
      </c>
      <c r="BK133" s="2">
        <f t="shared" si="370"/>
        <v>66.964882391071654</v>
      </c>
      <c r="BL133" s="2">
        <f t="shared" si="371"/>
        <v>67.935050728139032</v>
      </c>
      <c r="BM133" s="2">
        <f t="shared" si="372"/>
        <v>70.852557330593839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58.115000000000002</v>
      </c>
      <c r="CF133" s="2">
        <f t="shared" si="310"/>
        <v>61.366999999999997</v>
      </c>
      <c r="CG133" s="2">
        <f t="shared" si="311"/>
        <v>60.661000000000001</v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>
        <f t="shared" si="321"/>
        <v>69.379000000000005</v>
      </c>
      <c r="CR133" s="2">
        <f t="shared" si="322"/>
        <v>70.397000000000006</v>
      </c>
      <c r="CS133" s="2" t="str">
        <f t="shared" si="323"/>
        <v/>
      </c>
      <c r="CU133" s="2">
        <f t="shared" si="273"/>
        <v>58.115000000000002</v>
      </c>
      <c r="CV133" s="2">
        <f t="shared" si="274"/>
        <v>61.366999999999997</v>
      </c>
      <c r="CW133" s="2">
        <f t="shared" si="275"/>
        <v>60.661000000000001</v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>
        <f t="shared" si="285"/>
        <v>69.379000000000005</v>
      </c>
      <c r="DH133" s="2">
        <f t="shared" si="286"/>
        <v>70.397000000000006</v>
      </c>
      <c r="DI133" s="2" t="str">
        <f t="shared" si="287"/>
        <v/>
      </c>
      <c r="DK133" s="2">
        <f t="shared" si="288"/>
        <v>77.736784959226824</v>
      </c>
      <c r="DL133" s="2">
        <f t="shared" si="433"/>
        <v>86.222435087719305</v>
      </c>
      <c r="DM133" s="2">
        <f t="shared" si="433"/>
        <v>88.39648221906117</v>
      </c>
      <c r="DN133" s="2">
        <f t="shared" si="433"/>
        <v>85.532548874296424</v>
      </c>
      <c r="DO133" s="2">
        <f t="shared" si="433"/>
        <v>91.028771557271568</v>
      </c>
      <c r="DP133" s="2">
        <f t="shared" si="433"/>
        <v>89.360232947232959</v>
      </c>
      <c r="DQ133" s="2">
        <f t="shared" si="433"/>
        <v>85.657629987129994</v>
      </c>
      <c r="DR133" s="2">
        <f t="shared" si="433"/>
        <v>86.737270944741553</v>
      </c>
      <c r="DS133" s="2">
        <f t="shared" si="433"/>
        <v>88.842383957219255</v>
      </c>
      <c r="DT133" s="2">
        <f t="shared" si="433"/>
        <v>98.041877310924377</v>
      </c>
      <c r="DU133" s="2">
        <f t="shared" si="433"/>
        <v>106.0182129032258</v>
      </c>
      <c r="DV133" s="2">
        <f t="shared" si="433"/>
        <v>96.234349206349208</v>
      </c>
      <c r="DW133" s="2">
        <f t="shared" si="433"/>
        <v>89.037734544260843</v>
      </c>
      <c r="DX133" s="2">
        <f t="shared" si="433"/>
        <v>92.123925133689838</v>
      </c>
      <c r="DY133" s="2">
        <f t="shared" si="433"/>
        <v>84.785209195402288</v>
      </c>
      <c r="EA133" s="2">
        <f t="shared" si="228"/>
        <v>57.633229247311832</v>
      </c>
      <c r="EB133" s="2">
        <f t="shared" si="290"/>
        <v>61.213920437239643</v>
      </c>
      <c r="EC133" s="2">
        <f t="shared" si="291"/>
        <v>61.47465746382592</v>
      </c>
      <c r="ED133" s="2">
        <f t="shared" si="292"/>
        <v>62.655564149765212</v>
      </c>
      <c r="EE133" s="2">
        <f t="shared" si="293"/>
        <v>62.888863734313581</v>
      </c>
      <c r="EF133" s="2">
        <f t="shared" si="294"/>
        <v>63.622484649511968</v>
      </c>
      <c r="EG133" s="2">
        <f t="shared" si="295"/>
        <v>62.939752162986146</v>
      </c>
      <c r="EH133" s="2">
        <f t="shared" si="296"/>
        <v>61.63420231101702</v>
      </c>
      <c r="EI133" s="2">
        <f t="shared" si="297"/>
        <v>64.17982053973013</v>
      </c>
      <c r="EJ133" s="2">
        <f t="shared" si="298"/>
        <v>66.309409535060809</v>
      </c>
      <c r="EK133" s="2">
        <f t="shared" si="299"/>
        <v>72.087972114724408</v>
      </c>
      <c r="EL133" s="2">
        <f t="shared" si="300"/>
        <v>68.456433765774804</v>
      </c>
      <c r="EM133" s="2">
        <f t="shared" si="301"/>
        <v>66.905637916064705</v>
      </c>
      <c r="EN133" s="2">
        <f t="shared" si="302"/>
        <v>67.865977122005731</v>
      </c>
      <c r="EO133" s="2">
        <f t="shared" si="303"/>
        <v>70.80869910731694</v>
      </c>
      <c r="EQ133" s="2">
        <f t="shared" si="304"/>
        <v>57.447616115075476</v>
      </c>
      <c r="ER133" s="2">
        <f t="shared" si="434"/>
        <v>61.135082579441516</v>
      </c>
      <c r="ES133" s="2">
        <f t="shared" si="434"/>
        <v>61.452856164954056</v>
      </c>
      <c r="ET133" s="2">
        <f t="shared" si="434"/>
        <v>62.634336660891805</v>
      </c>
      <c r="EU133" s="2">
        <f t="shared" si="434"/>
        <v>62.854130494651592</v>
      </c>
      <c r="EV133" s="2">
        <f t="shared" si="434"/>
        <v>63.603397303497871</v>
      </c>
      <c r="EW133" s="2">
        <f t="shared" si="434"/>
        <v>62.879915168841578</v>
      </c>
      <c r="EX133" s="2">
        <f t="shared" si="434"/>
        <v>61.660722934166479</v>
      </c>
      <c r="EY133" s="2">
        <f t="shared" si="434"/>
        <v>64.32459169290334</v>
      </c>
      <c r="EZ133" s="2">
        <f t="shared" si="434"/>
        <v>66.502729504050464</v>
      </c>
      <c r="FA133" s="2">
        <f t="shared" si="434"/>
        <v>72.501755798482961</v>
      </c>
      <c r="FB133" s="2">
        <f t="shared" si="434"/>
        <v>68.422422991717383</v>
      </c>
      <c r="FC133" s="2">
        <f t="shared" si="434"/>
        <v>66.783397906495395</v>
      </c>
      <c r="FD133" s="2">
        <f t="shared" si="434"/>
        <v>67.484651311975</v>
      </c>
      <c r="FE133" s="2">
        <f t="shared" si="434"/>
        <v>70.525252960256381</v>
      </c>
      <c r="FG133" s="2">
        <f t="shared" si="306"/>
        <v>0.99681958421937944</v>
      </c>
      <c r="FH133" s="2">
        <f t="shared" si="435"/>
        <v>0.99779466698938957</v>
      </c>
      <c r="FI133" s="2">
        <f t="shared" si="435"/>
        <v>0.99739822269899481</v>
      </c>
      <c r="FJ133" s="2">
        <f t="shared" si="435"/>
        <v>0.99759915505702068</v>
      </c>
      <c r="FK133" s="2">
        <f t="shared" si="435"/>
        <v>0.99714366260075493</v>
      </c>
      <c r="FL133" s="2">
        <f t="shared" si="435"/>
        <v>0.99726201035182127</v>
      </c>
      <c r="FM133" s="2">
        <f t="shared" si="435"/>
        <v>0.99700575884243003</v>
      </c>
      <c r="FN133" s="2">
        <f t="shared" si="435"/>
        <v>0.99696571910240539</v>
      </c>
      <c r="FO133" s="2">
        <f t="shared" si="435"/>
        <v>0.99705798911573484</v>
      </c>
      <c r="FP133" s="2">
        <f t="shared" si="435"/>
        <v>0.99729001239737292</v>
      </c>
      <c r="FQ133" s="2">
        <f t="shared" si="435"/>
        <v>0.99686549947769232</v>
      </c>
      <c r="FR133" s="2">
        <f t="shared" si="435"/>
        <v>0.99713969176672823</v>
      </c>
      <c r="FS133" s="2">
        <f t="shared" si="435"/>
        <v>0.99722279495099619</v>
      </c>
      <c r="FT133" s="2">
        <f t="shared" si="435"/>
        <v>0.99693510139324604</v>
      </c>
      <c r="FU133" s="2">
        <f t="shared" si="435"/>
        <v>0.99656917922536492</v>
      </c>
      <c r="FW133" s="2">
        <f t="shared" si="324"/>
        <v>1.2093428215387145E-2</v>
      </c>
      <c r="FX133" s="2">
        <f t="shared" si="376"/>
        <v>1.3674415255244028E-2</v>
      </c>
      <c r="FY133" s="2">
        <f t="shared" si="377"/>
        <v>1.8086713405311029E-2</v>
      </c>
      <c r="FZ133" s="2">
        <f t="shared" si="378"/>
        <v>2.5175813401280882E-2</v>
      </c>
      <c r="GA133" s="2">
        <f t="shared" si="379"/>
        <v>2.416935406205158E-2</v>
      </c>
      <c r="GB133" s="2">
        <f t="shared" si="380"/>
        <v>2.3485083233922576E-2</v>
      </c>
      <c r="GC133" s="2">
        <f t="shared" si="381"/>
        <v>2.5024061043261322E-2</v>
      </c>
      <c r="GD133" s="2">
        <f t="shared" si="382"/>
        <v>3.3458049318095116E-2</v>
      </c>
      <c r="GE133" s="2">
        <f t="shared" si="383"/>
        <v>3.3435774892734783E-2</v>
      </c>
      <c r="GF133" s="2">
        <f t="shared" si="384"/>
        <v>3.0101268197762335E-2</v>
      </c>
      <c r="GG133" s="2">
        <f t="shared" si="385"/>
        <v>2.4690213608192776E-2</v>
      </c>
      <c r="GH133" s="2">
        <f t="shared" si="386"/>
        <v>2.0956539768053513E-2</v>
      </c>
      <c r="GI133" s="2">
        <f t="shared" si="387"/>
        <v>1.8168319045019379E-2</v>
      </c>
      <c r="GJ133" s="2">
        <f t="shared" si="388"/>
        <v>1.3832121486894628E-2</v>
      </c>
      <c r="GK133" s="2">
        <f t="shared" si="389"/>
        <v>1.4438996376042859E-2</v>
      </c>
      <c r="GM133" s="86">
        <f t="shared" si="325"/>
        <v>2.0379145807845956E-46</v>
      </c>
      <c r="GN133" s="86">
        <f t="shared" si="390"/>
        <v>1.9251065680796841E-72</v>
      </c>
      <c r="GO133" s="86">
        <f t="shared" si="391"/>
        <v>9.3111842910486262E-75</v>
      </c>
      <c r="GP133" s="86">
        <f t="shared" si="392"/>
        <v>1.5083505748640711E-96</v>
      </c>
      <c r="GQ133" s="86">
        <f t="shared" si="393"/>
        <v>2.3868260889782386E-89</v>
      </c>
      <c r="GR133" s="86">
        <f t="shared" si="394"/>
        <v>2.2851374290842159E-79</v>
      </c>
      <c r="GS133" s="86">
        <f t="shared" si="395"/>
        <v>1.8321490716520227E-90</v>
      </c>
      <c r="GT133" s="86">
        <f t="shared" si="396"/>
        <v>2.3057543538706264E-106</v>
      </c>
      <c r="GU133" s="86">
        <f t="shared" si="397"/>
        <v>1.3038803888439935E-120</v>
      </c>
      <c r="GV133" s="86">
        <f t="shared" si="398"/>
        <v>4.5247272373428712E-132</v>
      </c>
      <c r="GW133" s="86">
        <f t="shared" si="399"/>
        <v>2.3204151218980308E-80</v>
      </c>
      <c r="GX133" s="86">
        <f t="shared" si="400"/>
        <v>6.1013754048224943E-111</v>
      </c>
      <c r="GY133" s="86">
        <f t="shared" si="401"/>
        <v>1.8871687815014123E-96</v>
      </c>
      <c r="GZ133" s="86">
        <f t="shared" si="402"/>
        <v>1.1903679209717071E-105</v>
      </c>
      <c r="HA133" s="86">
        <f t="shared" si="403"/>
        <v>1.4921273038710318E-111</v>
      </c>
      <c r="HC133" s="86">
        <f t="shared" si="326"/>
        <v>1.3386088156608075E-11</v>
      </c>
      <c r="HD133" s="86">
        <f t="shared" si="404"/>
        <v>3.850736083155706E-22</v>
      </c>
      <c r="HE133" s="86">
        <f t="shared" si="405"/>
        <v>1.4567040380637544E-22</v>
      </c>
      <c r="HF133" s="86">
        <f t="shared" si="406"/>
        <v>1.9869397039186898E-31</v>
      </c>
      <c r="HG133" s="86">
        <f t="shared" si="407"/>
        <v>2.4960113144063937E-33</v>
      </c>
      <c r="HH133" s="86">
        <f t="shared" si="408"/>
        <v>1.4750757521906227E-26</v>
      </c>
      <c r="HI133" s="86">
        <f t="shared" si="409"/>
        <v>2.2875691349633428E-39</v>
      </c>
      <c r="HJ133" s="86">
        <f t="shared" si="410"/>
        <v>5.3378047648083642E-54</v>
      </c>
      <c r="HK133" s="86">
        <f t="shared" si="411"/>
        <v>1.4023151142914307E-55</v>
      </c>
      <c r="HL133" s="86">
        <f t="shared" si="412"/>
        <v>2.1809339516313429E-73</v>
      </c>
      <c r="HM133" s="86">
        <f t="shared" si="413"/>
        <v>2.3805995820522594E-76</v>
      </c>
      <c r="HN133" s="86">
        <f t="shared" si="414"/>
        <v>8.1186828323004783E-66</v>
      </c>
      <c r="HO133" s="86">
        <f t="shared" si="415"/>
        <v>3.2451249567385179E-28</v>
      </c>
      <c r="HP133" s="86">
        <f t="shared" si="416"/>
        <v>2.147568198411316E-37</v>
      </c>
      <c r="HQ133" s="86">
        <f t="shared" si="417"/>
        <v>7.7279665775248E-43</v>
      </c>
      <c r="HS133" s="86">
        <f t="shared" si="327"/>
        <v>2.0505690350111358E-3</v>
      </c>
      <c r="HT133" s="86">
        <f t="shared" si="418"/>
        <v>6.8247888649797892E-3</v>
      </c>
      <c r="HU133" s="86">
        <f t="shared" si="419"/>
        <v>9.9999985967121775E-3</v>
      </c>
      <c r="HV133" s="86">
        <f t="shared" si="420"/>
        <v>4.0283649688188435E-2</v>
      </c>
      <c r="HW133" s="86">
        <f t="shared" si="421"/>
        <v>2.4073017142234004E-2</v>
      </c>
      <c r="HX133" s="86">
        <f t="shared" si="422"/>
        <v>2.1298068252096375E-2</v>
      </c>
      <c r="HY133" s="86">
        <f t="shared" si="423"/>
        <v>1.9290163584971716E-2</v>
      </c>
      <c r="HZ133" s="86">
        <f t="shared" si="424"/>
        <v>5.0756548769639136E-2</v>
      </c>
      <c r="IA133" s="86">
        <f t="shared" si="425"/>
        <v>6.8491200067725397E-2</v>
      </c>
      <c r="IB133" s="86">
        <f t="shared" si="426"/>
        <v>6.4544731496668589E-2</v>
      </c>
      <c r="IC133" s="86">
        <f t="shared" si="427"/>
        <v>2.1241706993946865E-2</v>
      </c>
      <c r="ID133" s="86">
        <f t="shared" si="428"/>
        <v>1.7205346494304875E-2</v>
      </c>
      <c r="IE133" s="86">
        <f t="shared" si="429"/>
        <v>5.8364945364226435E-3</v>
      </c>
      <c r="IF133" s="86">
        <f t="shared" si="430"/>
        <v>3.3272963124104603E-3</v>
      </c>
      <c r="IG133" s="86">
        <f t="shared" si="431"/>
        <v>1.0320163378602535E-2</v>
      </c>
      <c r="II133" s="86">
        <f t="shared" si="328"/>
        <v>4.3249665772909816E-30</v>
      </c>
      <c r="IJ133" s="86">
        <f t="shared" si="329"/>
        <v>2.9021937458172908E-32</v>
      </c>
      <c r="IK133" s="86">
        <f t="shared" si="330"/>
        <v>4.7640818474517285E-33</v>
      </c>
      <c r="IL133" s="86">
        <f t="shared" si="331"/>
        <v>2.8698527836847456E-26</v>
      </c>
      <c r="IM133" s="86">
        <f t="shared" si="332"/>
        <v>8.7752463819732319E-31</v>
      </c>
      <c r="IN133" s="86">
        <f t="shared" si="333"/>
        <v>6.1397226331396657E-32</v>
      </c>
      <c r="IO133" s="86">
        <f t="shared" si="334"/>
        <v>4.2792977190515296E-31</v>
      </c>
      <c r="IP133" s="86">
        <f t="shared" si="335"/>
        <v>1.9719936472395177E-28</v>
      </c>
      <c r="IQ133" s="86">
        <f t="shared" si="336"/>
        <v>1.0524025761940174E-27</v>
      </c>
      <c r="IR133" s="86">
        <f t="shared" si="337"/>
        <v>1.23484892990244E-25</v>
      </c>
      <c r="IS133" s="86">
        <f t="shared" si="338"/>
        <v>9.0709219376285847E-31</v>
      </c>
      <c r="IT133" s="86">
        <f t="shared" si="339"/>
        <v>3.3070933185304487E-32</v>
      </c>
      <c r="IU133" s="86">
        <f t="shared" si="340"/>
        <v>4.839438529586255E-33</v>
      </c>
      <c r="IV133" s="86">
        <f t="shared" si="341"/>
        <v>5.2077519619524426E-24</v>
      </c>
      <c r="IW133" s="86">
        <f t="shared" si="342"/>
        <v>3.8245796468521538E-14</v>
      </c>
      <c r="IY133" s="86">
        <f t="shared" si="343"/>
        <v>2.0505690483972241E-3</v>
      </c>
      <c r="IZ133" s="86">
        <f t="shared" si="344"/>
        <v>6.8247888649797892E-3</v>
      </c>
      <c r="JA133" s="86">
        <f t="shared" si="345"/>
        <v>9.9999985967121775E-3</v>
      </c>
      <c r="JB133" s="86">
        <f t="shared" si="346"/>
        <v>4.0283649688188435E-2</v>
      </c>
      <c r="JC133" s="86">
        <f t="shared" si="347"/>
        <v>2.4073017142234004E-2</v>
      </c>
      <c r="JD133" s="86">
        <f t="shared" si="348"/>
        <v>2.1298068252096375E-2</v>
      </c>
      <c r="JE133" s="86">
        <f t="shared" si="349"/>
        <v>1.9290163584971716E-2</v>
      </c>
      <c r="JF133" s="86">
        <f t="shared" si="350"/>
        <v>5.0756548769639136E-2</v>
      </c>
      <c r="JG133" s="86">
        <f t="shared" si="351"/>
        <v>6.8491200067725397E-2</v>
      </c>
      <c r="JH133" s="86">
        <f t="shared" si="352"/>
        <v>6.4544731496668589E-2</v>
      </c>
      <c r="JI133" s="86">
        <f t="shared" si="353"/>
        <v>2.1241706993946865E-2</v>
      </c>
      <c r="JJ133" s="86">
        <f t="shared" si="354"/>
        <v>1.7205346494304875E-2</v>
      </c>
      <c r="JK133" s="86">
        <f t="shared" si="355"/>
        <v>5.8364945364226435E-3</v>
      </c>
      <c r="JL133" s="86">
        <f t="shared" si="356"/>
        <v>3.3272963124104603E-3</v>
      </c>
      <c r="JM133" s="86">
        <f t="shared" si="357"/>
        <v>1.032016337864078E-2</v>
      </c>
    </row>
    <row r="134" spans="2:273" x14ac:dyDescent="0.25">
      <c r="B134" s="2">
        <v>107</v>
      </c>
      <c r="C134" s="37">
        <v>59.59</v>
      </c>
      <c r="D134" s="37">
        <v>61.433</v>
      </c>
      <c r="E134" s="37">
        <v>62.508000000000003</v>
      </c>
      <c r="F134" s="37">
        <v>63.356000000000002</v>
      </c>
      <c r="G134" s="37">
        <v>64.39</v>
      </c>
      <c r="H134" s="37">
        <v>64.287999999999997</v>
      </c>
      <c r="I134" s="37">
        <v>63.101999999999997</v>
      </c>
      <c r="J134" s="37">
        <v>63.155000000000001</v>
      </c>
      <c r="K134" s="37">
        <v>69.5</v>
      </c>
      <c r="L134" s="37">
        <v>70.534000000000006</v>
      </c>
      <c r="M134" s="37">
        <v>72.552000000000007</v>
      </c>
      <c r="N134" s="37">
        <v>70.120999999999995</v>
      </c>
      <c r="O134" s="37">
        <v>71.516999999999996</v>
      </c>
      <c r="P134" s="37">
        <v>72.126999999999995</v>
      </c>
      <c r="Q134" s="37">
        <v>76.400000000000006</v>
      </c>
      <c r="S134" s="4">
        <f t="shared" si="229"/>
        <v>57.594161667159533</v>
      </c>
      <c r="T134" s="4">
        <f t="shared" si="230"/>
        <v>61.288923996423136</v>
      </c>
      <c r="U134" s="4">
        <f t="shared" si="231"/>
        <v>61.838532557579427</v>
      </c>
      <c r="V134" s="4">
        <f t="shared" si="232"/>
        <v>64.797870944591537</v>
      </c>
      <c r="W134" s="4">
        <f t="shared" si="233"/>
        <v>64.812205357312124</v>
      </c>
      <c r="X134" s="4">
        <f t="shared" si="234"/>
        <v>65.663625675408966</v>
      </c>
      <c r="Y134" s="4">
        <f t="shared" si="235"/>
        <v>64.896251132736225</v>
      </c>
      <c r="Z134" s="4">
        <f t="shared" si="236"/>
        <v>66.867314374466687</v>
      </c>
      <c r="AA134" s="4">
        <f t="shared" si="237"/>
        <v>71.748721496233884</v>
      </c>
      <c r="AB134" s="4">
        <f t="shared" si="238"/>
        <v>73.051604249655981</v>
      </c>
      <c r="AC134" s="4">
        <f t="shared" si="239"/>
        <v>74.686363653204268</v>
      </c>
      <c r="AD134" s="4">
        <f t="shared" si="240"/>
        <v>71.420647185769511</v>
      </c>
      <c r="AE134" s="4">
        <f t="shared" si="241"/>
        <v>68.310964326956309</v>
      </c>
      <c r="AF134" s="4">
        <f t="shared" si="242"/>
        <v>69.207994353025342</v>
      </c>
      <c r="AG134" s="4">
        <f t="shared" si="243"/>
        <v>78.167140156336629</v>
      </c>
      <c r="AI134" s="4">
        <f t="shared" si="244"/>
        <v>1.9958383328404707</v>
      </c>
      <c r="AJ134" s="4">
        <f t="shared" si="245"/>
        <v>0.14407600357686334</v>
      </c>
      <c r="AK134" s="4">
        <f t="shared" si="246"/>
        <v>0.66946744242057576</v>
      </c>
      <c r="AL134" s="4">
        <f t="shared" si="247"/>
        <v>-1.4418709445915354</v>
      </c>
      <c r="AM134" s="4">
        <f t="shared" si="248"/>
        <v>-0.42220535731212294</v>
      </c>
      <c r="AN134" s="4">
        <f t="shared" si="249"/>
        <v>-1.3756256754089691</v>
      </c>
      <c r="AO134" s="4">
        <f t="shared" si="250"/>
        <v>-1.7942511327362283</v>
      </c>
      <c r="AP134" s="4">
        <f t="shared" si="251"/>
        <v>-3.7123143744666862</v>
      </c>
      <c r="AQ134" s="4">
        <f t="shared" si="252"/>
        <v>-2.248721496233884</v>
      </c>
      <c r="AR134" s="4">
        <f t="shared" si="253"/>
        <v>-2.5176042496559745</v>
      </c>
      <c r="AS134" s="4">
        <f t="shared" si="254"/>
        <v>-2.1343636532042609</v>
      </c>
      <c r="AT134" s="4">
        <f t="shared" si="255"/>
        <v>-1.2996471857695155</v>
      </c>
      <c r="AU134" s="4">
        <f t="shared" si="256"/>
        <v>3.2060356730436865</v>
      </c>
      <c r="AV134" s="4">
        <f t="shared" si="432"/>
        <v>2.9190056469746537</v>
      </c>
      <c r="AW134" s="4">
        <f t="shared" si="432"/>
        <v>-1.7671401563366231</v>
      </c>
      <c r="AY134" s="2">
        <f t="shared" si="308"/>
        <v>57.594161667157934</v>
      </c>
      <c r="AZ134" s="2">
        <f t="shared" si="359"/>
        <v>61.181320612523045</v>
      </c>
      <c r="BA134" s="2">
        <f t="shared" si="360"/>
        <v>61.43177468127746</v>
      </c>
      <c r="BB134" s="2">
        <f t="shared" si="361"/>
        <v>62.588075966672264</v>
      </c>
      <c r="BC134" s="2">
        <f t="shared" si="362"/>
        <v>62.849492095390865</v>
      </c>
      <c r="BD134" s="2">
        <f t="shared" si="363"/>
        <v>63.621080804382693</v>
      </c>
      <c r="BE134" s="2">
        <f t="shared" si="364"/>
        <v>62.899368168011129</v>
      </c>
      <c r="BF134" s="2">
        <f t="shared" si="365"/>
        <v>61.569624101948321</v>
      </c>
      <c r="BG134" s="2">
        <f t="shared" si="366"/>
        <v>64.18612624744226</v>
      </c>
      <c r="BH134" s="2">
        <f t="shared" si="367"/>
        <v>66.281405403743847</v>
      </c>
      <c r="BI134" s="2">
        <f t="shared" si="368"/>
        <v>71.876727354899131</v>
      </c>
      <c r="BJ134" s="2">
        <f t="shared" si="369"/>
        <v>68.389948243119136</v>
      </c>
      <c r="BK134" s="2">
        <f t="shared" si="370"/>
        <v>66.866236958108885</v>
      </c>
      <c r="BL134" s="2">
        <f t="shared" si="371"/>
        <v>67.858460106558894</v>
      </c>
      <c r="BM134" s="2">
        <f t="shared" si="372"/>
        <v>70.783506532405312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59.59</v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>
        <f t="shared" si="322"/>
        <v>72.126999999999995</v>
      </c>
      <c r="CS134" s="2" t="str">
        <f t="shared" si="323"/>
        <v/>
      </c>
      <c r="CU134" s="2">
        <f t="shared" si="273"/>
        <v>59.59</v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>
        <f t="shared" si="286"/>
        <v>72.126999999999995</v>
      </c>
      <c r="DI134" s="2" t="str">
        <f t="shared" si="287"/>
        <v/>
      </c>
      <c r="DK134" s="2">
        <f t="shared" si="288"/>
        <v>77.850851102385988</v>
      </c>
      <c r="DL134" s="2">
        <f t="shared" si="433"/>
        <v>86.40282941970311</v>
      </c>
      <c r="DM134" s="2">
        <f t="shared" si="433"/>
        <v>88.599269613743303</v>
      </c>
      <c r="DN134" s="2">
        <f t="shared" si="433"/>
        <v>85.67459221388367</v>
      </c>
      <c r="DO134" s="2">
        <f t="shared" si="433"/>
        <v>91.237258687258702</v>
      </c>
      <c r="DP134" s="2">
        <f t="shared" si="433"/>
        <v>89.551895366795378</v>
      </c>
      <c r="DQ134" s="2">
        <f t="shared" si="433"/>
        <v>85.823787001287002</v>
      </c>
      <c r="DR134" s="2">
        <f t="shared" si="433"/>
        <v>86.894234180035667</v>
      </c>
      <c r="DS134" s="2">
        <f t="shared" si="433"/>
        <v>89.022162566844926</v>
      </c>
      <c r="DT134" s="2">
        <f t="shared" si="433"/>
        <v>98.251284873949587</v>
      </c>
      <c r="DU134" s="2">
        <f t="shared" si="433"/>
        <v>106.31712903225807</v>
      </c>
      <c r="DV134" s="2">
        <f t="shared" si="433"/>
        <v>96.480368253968251</v>
      </c>
      <c r="DW134" s="2">
        <f t="shared" si="433"/>
        <v>89.19543385490752</v>
      </c>
      <c r="DX134" s="2">
        <f t="shared" si="433"/>
        <v>92.340576012223067</v>
      </c>
      <c r="DY134" s="2">
        <f t="shared" si="433"/>
        <v>84.885896625880605</v>
      </c>
      <c r="EA134" s="2">
        <f t="shared" si="228"/>
        <v>57.537362150537639</v>
      </c>
      <c r="EB134" s="2">
        <f t="shared" si="290"/>
        <v>61.131372957816218</v>
      </c>
      <c r="EC134" s="2">
        <f t="shared" si="291"/>
        <v>61.367066588994682</v>
      </c>
      <c r="ED134" s="2">
        <f t="shared" si="292"/>
        <v>62.537616544889815</v>
      </c>
      <c r="EE134" s="2">
        <f t="shared" si="293"/>
        <v>62.775983030168568</v>
      </c>
      <c r="EF134" s="2">
        <f t="shared" si="294"/>
        <v>63.556984472049677</v>
      </c>
      <c r="EG134" s="2">
        <f t="shared" si="295"/>
        <v>62.838228452537891</v>
      </c>
      <c r="EH134" s="2">
        <f t="shared" si="296"/>
        <v>61.497978548116784</v>
      </c>
      <c r="EI134" s="2">
        <f t="shared" si="297"/>
        <v>64.115144473217939</v>
      </c>
      <c r="EJ134" s="2">
        <f t="shared" si="298"/>
        <v>66.194721883384446</v>
      </c>
      <c r="EK134" s="2">
        <f t="shared" si="299"/>
        <v>71.764100266837261</v>
      </c>
      <c r="EL134" s="2">
        <f t="shared" si="300"/>
        <v>68.317535467288025</v>
      </c>
      <c r="EM134" s="2">
        <f t="shared" si="301"/>
        <v>66.813157273704206</v>
      </c>
      <c r="EN134" s="2">
        <f t="shared" si="302"/>
        <v>67.79656944373265</v>
      </c>
      <c r="EO134" s="2">
        <f t="shared" si="303"/>
        <v>70.744185305911358</v>
      </c>
      <c r="EQ134" s="2">
        <f t="shared" si="304"/>
        <v>57.375958475580518</v>
      </c>
      <c r="ER134" s="2">
        <f t="shared" si="434"/>
        <v>61.071911169329113</v>
      </c>
      <c r="ES134" s="2">
        <f t="shared" si="434"/>
        <v>61.370874592950287</v>
      </c>
      <c r="ET134" s="2">
        <f t="shared" si="434"/>
        <v>62.52992073587432</v>
      </c>
      <c r="EU134" s="2">
        <f t="shared" si="434"/>
        <v>62.751341882867415</v>
      </c>
      <c r="EV134" s="2">
        <f t="shared" si="434"/>
        <v>63.524656815865228</v>
      </c>
      <c r="EW134" s="2">
        <f t="shared" si="434"/>
        <v>62.77811873170463</v>
      </c>
      <c r="EX134" s="2">
        <f t="shared" si="434"/>
        <v>61.534835975619004</v>
      </c>
      <c r="EY134" s="2">
        <f t="shared" si="434"/>
        <v>64.228305072011224</v>
      </c>
      <c r="EZ134" s="2">
        <f t="shared" si="434"/>
        <v>66.420660832566114</v>
      </c>
      <c r="FA134" s="2">
        <f t="shared" si="434"/>
        <v>72.27591807805473</v>
      </c>
      <c r="FB134" s="2">
        <f t="shared" si="434"/>
        <v>68.270780388976377</v>
      </c>
      <c r="FC134" s="2">
        <f t="shared" si="434"/>
        <v>66.630874953655052</v>
      </c>
      <c r="FD134" s="2">
        <f t="shared" si="434"/>
        <v>67.351991384032146</v>
      </c>
      <c r="FE134" s="2">
        <f t="shared" si="434"/>
        <v>70.43167575612739</v>
      </c>
      <c r="FG134" s="2">
        <f t="shared" si="306"/>
        <v>0.99709861440453385</v>
      </c>
      <c r="FH134" s="2">
        <f t="shared" si="435"/>
        <v>0.99798832203307697</v>
      </c>
      <c r="FI134" s="2">
        <f t="shared" si="435"/>
        <v>0.99762660756343258</v>
      </c>
      <c r="FJ134" s="2">
        <f t="shared" si="435"/>
        <v>0.99780994074202622</v>
      </c>
      <c r="FK134" s="2">
        <f t="shared" si="435"/>
        <v>0.99739433445762993</v>
      </c>
      <c r="FL134" s="2">
        <f t="shared" si="435"/>
        <v>0.99750232203869948</v>
      </c>
      <c r="FM134" s="2">
        <f t="shared" si="435"/>
        <v>0.99726849996555855</v>
      </c>
      <c r="FN134" s="2">
        <f t="shared" si="435"/>
        <v>0.99723196391086832</v>
      </c>
      <c r="FO134" s="2">
        <f t="shared" si="435"/>
        <v>0.997316159431475</v>
      </c>
      <c r="FP134" s="2">
        <f t="shared" si="435"/>
        <v>0.99752787245422136</v>
      </c>
      <c r="FQ134" s="2">
        <f t="shared" si="435"/>
        <v>0.99714051289522598</v>
      </c>
      <c r="FR134" s="2">
        <f t="shared" si="435"/>
        <v>0.99739071119167222</v>
      </c>
      <c r="FS134" s="2">
        <f t="shared" si="435"/>
        <v>0.99746653980587663</v>
      </c>
      <c r="FT134" s="2">
        <f t="shared" si="435"/>
        <v>0.99720402523663432</v>
      </c>
      <c r="FU134" s="2">
        <f t="shared" si="435"/>
        <v>0.99687010942980347</v>
      </c>
      <c r="FW134" s="2">
        <f t="shared" si="324"/>
        <v>1.3244727041183624E-2</v>
      </c>
      <c r="FX134" s="2">
        <f t="shared" si="376"/>
        <v>1.4973943304778629E-2</v>
      </c>
      <c r="FY134" s="2">
        <f t="shared" si="377"/>
        <v>1.9797141402018509E-2</v>
      </c>
      <c r="FZ134" s="2">
        <f t="shared" si="378"/>
        <v>2.7537843327127578E-2</v>
      </c>
      <c r="GA134" s="2">
        <f t="shared" si="379"/>
        <v>2.6439517661999409E-2</v>
      </c>
      <c r="GB134" s="2">
        <f t="shared" si="380"/>
        <v>2.5692667294443285E-2</v>
      </c>
      <c r="GC134" s="2">
        <f t="shared" si="381"/>
        <v>2.737225313170991E-2</v>
      </c>
      <c r="GD134" s="2">
        <f t="shared" si="382"/>
        <v>3.6567981134628107E-2</v>
      </c>
      <c r="GE134" s="2">
        <f t="shared" si="383"/>
        <v>3.6543714576973779E-2</v>
      </c>
      <c r="GF134" s="2">
        <f t="shared" si="384"/>
        <v>3.2909810346433505E-2</v>
      </c>
      <c r="GG134" s="2">
        <f t="shared" si="385"/>
        <v>2.7007946134947818E-2</v>
      </c>
      <c r="GH134" s="2">
        <f t="shared" si="386"/>
        <v>2.293202382929432E-2</v>
      </c>
      <c r="GI134" s="2">
        <f t="shared" si="387"/>
        <v>1.9886308045030589E-2</v>
      </c>
      <c r="GJ134" s="2">
        <f t="shared" si="388"/>
        <v>1.5146406765280803E-2</v>
      </c>
      <c r="GK134" s="2">
        <f t="shared" si="389"/>
        <v>1.5810020577845529E-2</v>
      </c>
      <c r="GM134" s="86">
        <f t="shared" si="325"/>
        <v>1.4024713105960813E-48</v>
      </c>
      <c r="GN134" s="86">
        <f t="shared" si="390"/>
        <v>1.5833638528265955E-75</v>
      </c>
      <c r="GO134" s="86">
        <f t="shared" si="391"/>
        <v>6.6623674240338023E-78</v>
      </c>
      <c r="GP134" s="86">
        <f t="shared" si="392"/>
        <v>1.2353478251704633E-100</v>
      </c>
      <c r="GQ134" s="86">
        <f t="shared" si="393"/>
        <v>4.0428409948268238E-93</v>
      </c>
      <c r="GR134" s="86">
        <f t="shared" si="394"/>
        <v>1.1269216619523465E-82</v>
      </c>
      <c r="GS134" s="86">
        <f t="shared" si="395"/>
        <v>2.6182170796421509E-94</v>
      </c>
      <c r="GT134" s="86">
        <f t="shared" si="396"/>
        <v>8.1852748554578844E-111</v>
      </c>
      <c r="GU134" s="86">
        <f t="shared" si="397"/>
        <v>1.2121526074296389E-125</v>
      </c>
      <c r="GV134" s="86">
        <f t="shared" si="398"/>
        <v>1.4528451935936153E-137</v>
      </c>
      <c r="GW134" s="86">
        <f t="shared" si="399"/>
        <v>1.173911812346543E-83</v>
      </c>
      <c r="GX134" s="86">
        <f t="shared" si="400"/>
        <v>1.2247781272676853E-115</v>
      </c>
      <c r="GY134" s="86">
        <f t="shared" si="401"/>
        <v>1.4403111536534064E-100</v>
      </c>
      <c r="GZ134" s="86">
        <f t="shared" si="402"/>
        <v>4.3254049519533223E-110</v>
      </c>
      <c r="HA134" s="86">
        <f t="shared" si="403"/>
        <v>3.3460912400500091E-116</v>
      </c>
      <c r="HC134" s="86">
        <f t="shared" si="326"/>
        <v>1.0377200454230131E-12</v>
      </c>
      <c r="HD134" s="86">
        <f t="shared" si="404"/>
        <v>6.1664487950020568E-24</v>
      </c>
      <c r="HE134" s="86">
        <f t="shared" si="405"/>
        <v>2.6005222621870822E-24</v>
      </c>
      <c r="HF134" s="86">
        <f t="shared" si="406"/>
        <v>6.8198001615291627E-34</v>
      </c>
      <c r="HG134" s="86">
        <f t="shared" si="407"/>
        <v>5.9870537127706025E-36</v>
      </c>
      <c r="HH134" s="86">
        <f t="shared" si="408"/>
        <v>1.424240864992843E-28</v>
      </c>
      <c r="HI134" s="86">
        <f t="shared" si="409"/>
        <v>1.7753674810444007E-42</v>
      </c>
      <c r="HJ134" s="86">
        <f t="shared" si="410"/>
        <v>4.5616165890430693E-58</v>
      </c>
      <c r="HK134" s="86">
        <f t="shared" si="411"/>
        <v>1.090871427774509E-59</v>
      </c>
      <c r="HL134" s="86">
        <f t="shared" si="412"/>
        <v>6.9500515892795814E-79</v>
      </c>
      <c r="HM134" s="86">
        <f t="shared" si="413"/>
        <v>3.1996188512962685E-82</v>
      </c>
      <c r="HN134" s="86">
        <f t="shared" si="414"/>
        <v>3.7240754158636498E-71</v>
      </c>
      <c r="HO134" s="86">
        <f t="shared" si="415"/>
        <v>1.5194913567758397E-30</v>
      </c>
      <c r="HP134" s="86">
        <f t="shared" si="416"/>
        <v>1.500771552092938E-40</v>
      </c>
      <c r="HQ134" s="86">
        <f t="shared" si="417"/>
        <v>2.8759742259533821E-46</v>
      </c>
      <c r="HS134" s="86">
        <f t="shared" si="327"/>
        <v>3.4268548398131374E-3</v>
      </c>
      <c r="HT134" s="86">
        <f t="shared" si="418"/>
        <v>1.113316973211371E-2</v>
      </c>
      <c r="HU134" s="86">
        <f t="shared" si="419"/>
        <v>1.6624737909735385E-2</v>
      </c>
      <c r="HV134" s="86">
        <f t="shared" si="420"/>
        <v>6.0672856135827138E-2</v>
      </c>
      <c r="HW134" s="86">
        <f t="shared" si="421"/>
        <v>3.8663779753500854E-2</v>
      </c>
      <c r="HX134" s="86">
        <f t="shared" si="422"/>
        <v>3.4664440251484643E-2</v>
      </c>
      <c r="HY134" s="86">
        <f t="shared" si="423"/>
        <v>3.1649496300748779E-2</v>
      </c>
      <c r="HZ134" s="86">
        <f t="shared" si="424"/>
        <v>7.9220430521131452E-2</v>
      </c>
      <c r="IA134" s="86">
        <f t="shared" si="425"/>
        <v>0.10386704630577698</v>
      </c>
      <c r="IB134" s="86">
        <f t="shared" si="426"/>
        <v>9.5566070728819938E-2</v>
      </c>
      <c r="IC134" s="86">
        <f t="shared" si="427"/>
        <v>3.4483623388064003E-2</v>
      </c>
      <c r="ID134" s="86">
        <f t="shared" si="428"/>
        <v>2.8032094898705485E-2</v>
      </c>
      <c r="IE134" s="86">
        <f t="shared" si="429"/>
        <v>1.0003332441119631E-2</v>
      </c>
      <c r="IF134" s="86">
        <f t="shared" si="430"/>
        <v>5.8549575207513041E-3</v>
      </c>
      <c r="IG134" s="86">
        <f t="shared" si="431"/>
        <v>1.6224781138741776E-2</v>
      </c>
      <c r="II134" s="86">
        <f t="shared" si="328"/>
        <v>6.4974368435268783E-29</v>
      </c>
      <c r="IJ134" s="86">
        <f t="shared" si="329"/>
        <v>5.8244061378417948E-31</v>
      </c>
      <c r="IK134" s="86">
        <f t="shared" si="330"/>
        <v>1.2812193898252393E-31</v>
      </c>
      <c r="IL134" s="86">
        <f t="shared" si="331"/>
        <v>4.8224275167042222E-25</v>
      </c>
      <c r="IM134" s="86">
        <f t="shared" si="332"/>
        <v>2.3730435606566054E-29</v>
      </c>
      <c r="IN134" s="86">
        <f t="shared" si="333"/>
        <v>1.8408040882699779E-30</v>
      </c>
      <c r="IO134" s="86">
        <f t="shared" si="334"/>
        <v>1.2375195367312997E-29</v>
      </c>
      <c r="IP134" s="86">
        <f t="shared" si="335"/>
        <v>5.5140148886431145E-27</v>
      </c>
      <c r="IQ134" s="86">
        <f t="shared" si="336"/>
        <v>2.6883564525449146E-26</v>
      </c>
      <c r="IR134" s="86">
        <f t="shared" si="337"/>
        <v>2.2290460861338352E-24</v>
      </c>
      <c r="IS134" s="86">
        <f t="shared" si="338"/>
        <v>2.4968808966272323E-29</v>
      </c>
      <c r="IT134" s="86">
        <f t="shared" si="339"/>
        <v>9.2196785462983757E-31</v>
      </c>
      <c r="IU134" s="86">
        <f t="shared" si="340"/>
        <v>1.3054321066825899E-31</v>
      </c>
      <c r="IV134" s="86">
        <f t="shared" si="341"/>
        <v>4.7099418733391867E-23</v>
      </c>
      <c r="IW134" s="86">
        <f t="shared" si="342"/>
        <v>1.3434734080386358E-13</v>
      </c>
      <c r="IY134" s="86">
        <f t="shared" si="343"/>
        <v>3.4268548408508577E-3</v>
      </c>
      <c r="IZ134" s="86">
        <f t="shared" si="344"/>
        <v>1.113316973211371E-2</v>
      </c>
      <c r="JA134" s="86">
        <f t="shared" si="345"/>
        <v>1.6624737909735385E-2</v>
      </c>
      <c r="JB134" s="86">
        <f t="shared" si="346"/>
        <v>6.0672856135827138E-2</v>
      </c>
      <c r="JC134" s="86">
        <f t="shared" si="347"/>
        <v>3.8663779753500854E-2</v>
      </c>
      <c r="JD134" s="86">
        <f t="shared" si="348"/>
        <v>3.4664440251484643E-2</v>
      </c>
      <c r="JE134" s="86">
        <f t="shared" si="349"/>
        <v>3.1649496300748779E-2</v>
      </c>
      <c r="JF134" s="86">
        <f t="shared" si="350"/>
        <v>7.9220430521131452E-2</v>
      </c>
      <c r="JG134" s="86">
        <f t="shared" si="351"/>
        <v>0.10386704630577698</v>
      </c>
      <c r="JH134" s="86">
        <f t="shared" si="352"/>
        <v>9.5566070728819938E-2</v>
      </c>
      <c r="JI134" s="86">
        <f t="shared" si="353"/>
        <v>3.4483623388064003E-2</v>
      </c>
      <c r="JJ134" s="86">
        <f t="shared" si="354"/>
        <v>2.8032094898705485E-2</v>
      </c>
      <c r="JK134" s="86">
        <f t="shared" si="355"/>
        <v>1.0003332441119631E-2</v>
      </c>
      <c r="JL134" s="86">
        <f t="shared" si="356"/>
        <v>5.8549575207513041E-3</v>
      </c>
      <c r="JM134" s="86">
        <f t="shared" si="357"/>
        <v>1.6224781138876123E-2</v>
      </c>
    </row>
    <row r="135" spans="2:273" x14ac:dyDescent="0.25">
      <c r="B135" s="2">
        <v>108</v>
      </c>
      <c r="C135" s="37">
        <v>58.540999999999997</v>
      </c>
      <c r="D135" s="37">
        <v>61.332999999999998</v>
      </c>
      <c r="E135" s="37">
        <v>63.305</v>
      </c>
      <c r="F135" s="37">
        <v>65.016999999999996</v>
      </c>
      <c r="G135" s="37">
        <v>63.914999999999999</v>
      </c>
      <c r="H135" s="37">
        <v>65.457999999999998</v>
      </c>
      <c r="I135" s="37">
        <v>62.712000000000003</v>
      </c>
      <c r="J135" s="37">
        <v>66.724000000000004</v>
      </c>
      <c r="K135" s="37">
        <v>71.724000000000004</v>
      </c>
      <c r="L135" s="37">
        <v>72.483000000000004</v>
      </c>
      <c r="M135" s="37">
        <v>73</v>
      </c>
      <c r="N135" s="37">
        <v>71.19</v>
      </c>
      <c r="O135" s="37">
        <v>70.397000000000006</v>
      </c>
      <c r="P135" s="37">
        <v>72.429000000000002</v>
      </c>
      <c r="Q135" s="37">
        <v>78.891000000000005</v>
      </c>
      <c r="S135" s="4">
        <f t="shared" si="229"/>
        <v>57.493825980709012</v>
      </c>
      <c r="T135" s="4">
        <f t="shared" si="230"/>
        <v>61.257076563263247</v>
      </c>
      <c r="U135" s="4">
        <f t="shared" si="231"/>
        <v>61.93691334268437</v>
      </c>
      <c r="V135" s="4">
        <f t="shared" si="232"/>
        <v>65.487358981587747</v>
      </c>
      <c r="W135" s="4">
        <f t="shared" si="233"/>
        <v>65.576513848804566</v>
      </c>
      <c r="X135" s="4">
        <f t="shared" si="234"/>
        <v>66.548732747394482</v>
      </c>
      <c r="Y135" s="4">
        <f t="shared" si="235"/>
        <v>65.748878002518296</v>
      </c>
      <c r="Z135" s="4">
        <f t="shared" si="236"/>
        <v>68.780024829112804</v>
      </c>
      <c r="AA135" s="4">
        <f t="shared" si="237"/>
        <v>74.293827069962987</v>
      </c>
      <c r="AB135" s="4">
        <f t="shared" si="238"/>
        <v>75.16670320091454</v>
      </c>
      <c r="AC135" s="4">
        <f t="shared" si="239"/>
        <v>75.667750045582295</v>
      </c>
      <c r="AD135" s="4">
        <f t="shared" si="240"/>
        <v>72.722194454114714</v>
      </c>
      <c r="AE135" s="4">
        <f t="shared" si="241"/>
        <v>69.033710329691502</v>
      </c>
      <c r="AF135" s="4">
        <f t="shared" si="242"/>
        <v>69.962487888710001</v>
      </c>
      <c r="AG135" s="4">
        <f t="shared" si="243"/>
        <v>81.449833515623951</v>
      </c>
      <c r="AI135" s="4">
        <f t="shared" si="244"/>
        <v>1.0471740192909849</v>
      </c>
      <c r="AJ135" s="4">
        <f t="shared" si="245"/>
        <v>7.5923436736751171E-2</v>
      </c>
      <c r="AK135" s="4">
        <f t="shared" si="246"/>
        <v>1.3680866573156294</v>
      </c>
      <c r="AL135" s="4">
        <f t="shared" si="247"/>
        <v>-0.47035898158775069</v>
      </c>
      <c r="AM135" s="4">
        <f t="shared" si="248"/>
        <v>-1.6615138488045673</v>
      </c>
      <c r="AN135" s="4">
        <f t="shared" si="249"/>
        <v>-1.0907327473944832</v>
      </c>
      <c r="AO135" s="4">
        <f t="shared" si="250"/>
        <v>-3.0368780025182929</v>
      </c>
      <c r="AP135" s="4">
        <f t="shared" si="251"/>
        <v>-2.0560248291128005</v>
      </c>
      <c r="AQ135" s="4">
        <f t="shared" si="252"/>
        <v>-2.569827069962983</v>
      </c>
      <c r="AR135" s="4">
        <f t="shared" si="253"/>
        <v>-2.6837032009145361</v>
      </c>
      <c r="AS135" s="4">
        <f t="shared" si="254"/>
        <v>-2.6677500455822951</v>
      </c>
      <c r="AT135" s="4">
        <f t="shared" si="255"/>
        <v>-1.5321944541147161</v>
      </c>
      <c r="AU135" s="4">
        <f t="shared" si="256"/>
        <v>1.3632896703085038</v>
      </c>
      <c r="AV135" s="4">
        <f t="shared" si="432"/>
        <v>2.466512111290001</v>
      </c>
      <c r="AW135" s="4">
        <f t="shared" si="432"/>
        <v>-2.5588335156239452</v>
      </c>
      <c r="AY135" s="2">
        <f t="shared" si="308"/>
        <v>57.493825980708941</v>
      </c>
      <c r="AZ135" s="2">
        <f t="shared" si="359"/>
        <v>61.095023818434612</v>
      </c>
      <c r="BA135" s="2">
        <f t="shared" si="360"/>
        <v>61.319743074479248</v>
      </c>
      <c r="BB135" s="2">
        <f t="shared" si="361"/>
        <v>62.466585805567469</v>
      </c>
      <c r="BC135" s="2">
        <f t="shared" si="362"/>
        <v>62.731096238728909</v>
      </c>
      <c r="BD135" s="2">
        <f t="shared" si="363"/>
        <v>63.550016742416403</v>
      </c>
      <c r="BE135" s="2">
        <f t="shared" si="364"/>
        <v>62.792838662630615</v>
      </c>
      <c r="BF135" s="2">
        <f t="shared" si="365"/>
        <v>61.428508687704856</v>
      </c>
      <c r="BG135" s="2">
        <f t="shared" si="366"/>
        <v>64.115302179070724</v>
      </c>
      <c r="BH135" s="2">
        <f t="shared" si="367"/>
        <v>66.162356282330791</v>
      </c>
      <c r="BI135" s="2">
        <f t="shared" si="368"/>
        <v>71.549998918232177</v>
      </c>
      <c r="BJ135" s="2">
        <f t="shared" si="369"/>
        <v>68.245095063875212</v>
      </c>
      <c r="BK135" s="2">
        <f t="shared" si="370"/>
        <v>66.767707811679557</v>
      </c>
      <c r="BL135" s="2">
        <f t="shared" si="371"/>
        <v>67.782071411781232</v>
      </c>
      <c r="BM135" s="2">
        <f t="shared" si="372"/>
        <v>70.714609486232646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58.540999999999997</v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>
        <f t="shared" si="273"/>
        <v>58.540999999999997</v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77.964917245545152</v>
      </c>
      <c r="DL135" s="2">
        <f t="shared" si="433"/>
        <v>86.583223751686916</v>
      </c>
      <c r="DM135" s="2">
        <f t="shared" si="433"/>
        <v>88.802057008425436</v>
      </c>
      <c r="DN135" s="2">
        <f t="shared" si="433"/>
        <v>85.816635553470917</v>
      </c>
      <c r="DO135" s="2">
        <f t="shared" si="433"/>
        <v>91.445745817245822</v>
      </c>
      <c r="DP135" s="2">
        <f t="shared" si="433"/>
        <v>89.743557786357798</v>
      </c>
      <c r="DQ135" s="2">
        <f t="shared" si="433"/>
        <v>85.989944015444024</v>
      </c>
      <c r="DR135" s="2">
        <f t="shared" si="433"/>
        <v>87.051197415329781</v>
      </c>
      <c r="DS135" s="2">
        <f t="shared" si="433"/>
        <v>89.201941176470598</v>
      </c>
      <c r="DT135" s="2">
        <f t="shared" si="433"/>
        <v>98.460692436974796</v>
      </c>
      <c r="DU135" s="2">
        <f t="shared" si="433"/>
        <v>106.61604516129032</v>
      </c>
      <c r="DV135" s="2">
        <f t="shared" si="433"/>
        <v>96.726387301587295</v>
      </c>
      <c r="DW135" s="2">
        <f t="shared" si="433"/>
        <v>89.353133165554198</v>
      </c>
      <c r="DX135" s="2">
        <f t="shared" si="433"/>
        <v>92.557226890756297</v>
      </c>
      <c r="DY135" s="2">
        <f t="shared" si="433"/>
        <v>84.986584056358907</v>
      </c>
      <c r="EA135" s="2">
        <f t="shared" si="228"/>
        <v>57.441495053763447</v>
      </c>
      <c r="EB135" s="2">
        <f t="shared" si="290"/>
        <v>61.048825478392793</v>
      </c>
      <c r="EC135" s="2">
        <f t="shared" si="291"/>
        <v>61.259475714163436</v>
      </c>
      <c r="ED135" s="2">
        <f t="shared" si="292"/>
        <v>62.419668940014418</v>
      </c>
      <c r="EE135" s="2">
        <f t="shared" si="293"/>
        <v>62.663102326023562</v>
      </c>
      <c r="EF135" s="2">
        <f t="shared" si="294"/>
        <v>63.491484294587387</v>
      </c>
      <c r="EG135" s="2">
        <f t="shared" si="295"/>
        <v>62.736704742089643</v>
      </c>
      <c r="EH135" s="2">
        <f t="shared" si="296"/>
        <v>61.361754785216547</v>
      </c>
      <c r="EI135" s="2">
        <f t="shared" si="297"/>
        <v>64.050468406705733</v>
      </c>
      <c r="EJ135" s="2">
        <f t="shared" si="298"/>
        <v>66.080034231708083</v>
      </c>
      <c r="EK135" s="2">
        <f t="shared" si="299"/>
        <v>71.440228418950113</v>
      </c>
      <c r="EL135" s="2">
        <f t="shared" si="300"/>
        <v>68.178637168801259</v>
      </c>
      <c r="EM135" s="2">
        <f t="shared" si="301"/>
        <v>66.720676631343707</v>
      </c>
      <c r="EN135" s="2">
        <f t="shared" si="302"/>
        <v>67.72716176545957</v>
      </c>
      <c r="EO135" s="2">
        <f t="shared" si="303"/>
        <v>70.679671504505791</v>
      </c>
      <c r="EQ135" s="2">
        <f t="shared" si="304"/>
        <v>57.304300836085559</v>
      </c>
      <c r="ER135" s="2">
        <f t="shared" si="434"/>
        <v>61.008739759216716</v>
      </c>
      <c r="ES135" s="2">
        <f t="shared" si="434"/>
        <v>61.288893020946517</v>
      </c>
      <c r="ET135" s="2">
        <f t="shared" si="434"/>
        <v>62.425504810856843</v>
      </c>
      <c r="EU135" s="2">
        <f t="shared" si="434"/>
        <v>62.648553271083244</v>
      </c>
      <c r="EV135" s="2">
        <f t="shared" si="434"/>
        <v>63.445916328232585</v>
      </c>
      <c r="EW135" s="2">
        <f t="shared" si="434"/>
        <v>62.67632229456769</v>
      </c>
      <c r="EX135" s="2">
        <f t="shared" si="434"/>
        <v>61.408949017071528</v>
      </c>
      <c r="EY135" s="2">
        <f t="shared" si="434"/>
        <v>64.132018451119109</v>
      </c>
      <c r="EZ135" s="2">
        <f t="shared" si="434"/>
        <v>66.338592161081749</v>
      </c>
      <c r="FA135" s="2">
        <f t="shared" si="434"/>
        <v>72.050080357626499</v>
      </c>
      <c r="FB135" s="2">
        <f t="shared" si="434"/>
        <v>68.11913778623537</v>
      </c>
      <c r="FC135" s="2">
        <f t="shared" si="434"/>
        <v>66.478352000814724</v>
      </c>
      <c r="FD135" s="2">
        <f t="shared" si="434"/>
        <v>67.219331456089279</v>
      </c>
      <c r="FE135" s="2">
        <f t="shared" si="434"/>
        <v>70.338098551998399</v>
      </c>
      <c r="FG135" s="2">
        <f t="shared" si="306"/>
        <v>0.99735322919238523</v>
      </c>
      <c r="FH135" s="2">
        <f t="shared" si="435"/>
        <v>0.99816500308367317</v>
      </c>
      <c r="FI135" s="2">
        <f t="shared" si="435"/>
        <v>0.99783498824632055</v>
      </c>
      <c r="FJ135" s="2">
        <f t="shared" si="435"/>
        <v>0.99800225724991976</v>
      </c>
      <c r="FK135" s="2">
        <f t="shared" si="435"/>
        <v>0.99762305981977706</v>
      </c>
      <c r="FL135" s="2">
        <f t="shared" si="435"/>
        <v>0.99772158990310511</v>
      </c>
      <c r="FM135" s="2">
        <f t="shared" si="435"/>
        <v>0.99750824348615919</v>
      </c>
      <c r="FN135" s="2">
        <f t="shared" si="435"/>
        <v>0.99747490607824874</v>
      </c>
      <c r="FO135" s="2">
        <f t="shared" si="435"/>
        <v>0.99755173015422272</v>
      </c>
      <c r="FP135" s="2">
        <f t="shared" si="435"/>
        <v>0.99774490235217461</v>
      </c>
      <c r="FQ135" s="2">
        <f t="shared" si="435"/>
        <v>0.99739146044680049</v>
      </c>
      <c r="FR135" s="2">
        <f t="shared" si="435"/>
        <v>0.99761975384514612</v>
      </c>
      <c r="FS135" s="2">
        <f t="shared" si="435"/>
        <v>0.99768894166760924</v>
      </c>
      <c r="FT135" s="2">
        <f t="shared" si="435"/>
        <v>0.99744941322543412</v>
      </c>
      <c r="FU135" s="2">
        <f t="shared" si="435"/>
        <v>0.99714471953989703</v>
      </c>
      <c r="FW135" s="2">
        <f t="shared" si="324"/>
        <v>1.4504020779749998E-2</v>
      </c>
      <c r="FX135" s="2">
        <f t="shared" si="376"/>
        <v>1.63949172785307E-2</v>
      </c>
      <c r="FY135" s="2">
        <f t="shared" si="377"/>
        <v>2.1665752468744061E-2</v>
      </c>
      <c r="FZ135" s="2">
        <f t="shared" si="378"/>
        <v>3.0114636167968979E-2</v>
      </c>
      <c r="GA135" s="2">
        <f t="shared" si="379"/>
        <v>2.8916593118126058E-2</v>
      </c>
      <c r="GB135" s="2">
        <f t="shared" si="380"/>
        <v>2.8101791269281414E-2</v>
      </c>
      <c r="GC135" s="2">
        <f t="shared" si="381"/>
        <v>2.9934028190081209E-2</v>
      </c>
      <c r="GD135" s="2">
        <f t="shared" si="382"/>
        <v>3.9955032124080747E-2</v>
      </c>
      <c r="GE135" s="2">
        <f t="shared" si="383"/>
        <v>3.9928611067158865E-2</v>
      </c>
      <c r="GF135" s="2">
        <f t="shared" si="384"/>
        <v>3.597067972929658E-2</v>
      </c>
      <c r="GG135" s="2">
        <f t="shared" si="385"/>
        <v>2.9536661033956361E-2</v>
      </c>
      <c r="GH135" s="2">
        <f t="shared" si="386"/>
        <v>2.5088956304420883E-2</v>
      </c>
      <c r="GI135" s="2">
        <f t="shared" si="387"/>
        <v>2.1763148502473184E-2</v>
      </c>
      <c r="GJ135" s="2">
        <f t="shared" si="388"/>
        <v>1.6583471374447642E-2</v>
      </c>
      <c r="GK135" s="2">
        <f t="shared" si="389"/>
        <v>1.730894113086906E-2</v>
      </c>
      <c r="GM135" s="86">
        <f t="shared" si="325"/>
        <v>8.5889779855186114E-51</v>
      </c>
      <c r="GN135" s="86">
        <f t="shared" si="390"/>
        <v>1.1197122856735799E-78</v>
      </c>
      <c r="GO135" s="86">
        <f t="shared" si="391"/>
        <v>4.0943410205631618E-81</v>
      </c>
      <c r="GP135" s="86">
        <f t="shared" si="392"/>
        <v>8.2995472281569638E-105</v>
      </c>
      <c r="GQ135" s="86">
        <f t="shared" si="393"/>
        <v>5.7057423800533476E-97</v>
      </c>
      <c r="GR135" s="86">
        <f t="shared" si="394"/>
        <v>4.7439085735305276E-86</v>
      </c>
      <c r="GS135" s="86">
        <f t="shared" si="395"/>
        <v>3.1025486674663594E-98</v>
      </c>
      <c r="GT135" s="86">
        <f t="shared" si="396"/>
        <v>2.3483977320751743E-115</v>
      </c>
      <c r="GU135" s="86">
        <f t="shared" si="397"/>
        <v>8.8662578526590581E-131</v>
      </c>
      <c r="GV135" s="86">
        <f t="shared" si="398"/>
        <v>3.5941357739234761E-143</v>
      </c>
      <c r="GW135" s="86">
        <f t="shared" si="399"/>
        <v>5.0846615201691496E-87</v>
      </c>
      <c r="GX135" s="86">
        <f t="shared" si="400"/>
        <v>1.9586371272421953E-120</v>
      </c>
      <c r="GY135" s="86">
        <f t="shared" si="401"/>
        <v>8.9890018879269044E-105</v>
      </c>
      <c r="GZ135" s="86">
        <f t="shared" si="402"/>
        <v>1.2696690527014364E-114</v>
      </c>
      <c r="HA135" s="86">
        <f t="shared" si="403"/>
        <v>6.0124794310376216E-121</v>
      </c>
      <c r="HC135" s="86">
        <f t="shared" si="326"/>
        <v>7.0733259539447869E-14</v>
      </c>
      <c r="HD135" s="86">
        <f t="shared" si="404"/>
        <v>8.3307868154195166E-26</v>
      </c>
      <c r="HE135" s="86">
        <f t="shared" si="405"/>
        <v>3.9628153836104662E-26</v>
      </c>
      <c r="HF135" s="86">
        <f t="shared" si="406"/>
        <v>1.8731910112833648E-36</v>
      </c>
      <c r="HG135" s="86">
        <f t="shared" si="407"/>
        <v>1.1330425283378357E-38</v>
      </c>
      <c r="HH135" s="86">
        <f t="shared" si="408"/>
        <v>1.1513699225436407E-30</v>
      </c>
      <c r="HI135" s="86">
        <f t="shared" si="409"/>
        <v>1.0400147627994072E-45</v>
      </c>
      <c r="HJ135" s="86">
        <f t="shared" si="410"/>
        <v>2.7503816884304703E-62</v>
      </c>
      <c r="HK135" s="86">
        <f t="shared" si="411"/>
        <v>6.0054862240324627E-64</v>
      </c>
      <c r="HL135" s="86">
        <f t="shared" si="412"/>
        <v>1.3899241225793419E-84</v>
      </c>
      <c r="HM135" s="86">
        <f t="shared" si="413"/>
        <v>2.5818772644806409E-88</v>
      </c>
      <c r="HN135" s="86">
        <f t="shared" si="414"/>
        <v>1.047040217883602E-76</v>
      </c>
      <c r="HO135" s="86">
        <f t="shared" si="415"/>
        <v>5.6973327353969334E-33</v>
      </c>
      <c r="HP135" s="86">
        <f t="shared" si="416"/>
        <v>7.7343948815775997E-44</v>
      </c>
      <c r="HQ135" s="86">
        <f t="shared" si="417"/>
        <v>7.8233833731819738E-50</v>
      </c>
      <c r="HS135" s="86">
        <f t="shared" si="327"/>
        <v>5.5987793177923687E-3</v>
      </c>
      <c r="HT135" s="86">
        <f t="shared" si="418"/>
        <v>1.7706105201067447E-2</v>
      </c>
      <c r="HU135" s="86">
        <f t="shared" si="419"/>
        <v>2.6830155806165962E-2</v>
      </c>
      <c r="HV135" s="86">
        <f t="shared" si="420"/>
        <v>8.8935911199342951E-2</v>
      </c>
      <c r="HW135" s="86">
        <f t="shared" si="421"/>
        <v>6.0166854874044023E-2</v>
      </c>
      <c r="HX135" s="86">
        <f t="shared" si="422"/>
        <v>5.4620713420304869E-2</v>
      </c>
      <c r="HY135" s="86">
        <f t="shared" si="423"/>
        <v>5.0257771935022177E-2</v>
      </c>
      <c r="HZ135" s="86">
        <f t="shared" si="424"/>
        <v>0.1194033597722774</v>
      </c>
      <c r="IA135" s="86">
        <f t="shared" si="425"/>
        <v>0.15220403866713711</v>
      </c>
      <c r="IB135" s="86">
        <f t="shared" si="426"/>
        <v>0.13738514034889512</v>
      </c>
      <c r="IC135" s="86">
        <f t="shared" si="427"/>
        <v>5.4216070148574123E-2</v>
      </c>
      <c r="ID135" s="86">
        <f t="shared" si="428"/>
        <v>4.428358255750315E-2</v>
      </c>
      <c r="IE135" s="86">
        <f t="shared" si="429"/>
        <v>1.6638503004475436E-2</v>
      </c>
      <c r="IF135" s="86">
        <f t="shared" si="430"/>
        <v>1.0000000184010909E-2</v>
      </c>
      <c r="IG135" s="86">
        <f t="shared" si="431"/>
        <v>2.4914495532160762E-2</v>
      </c>
      <c r="II135" s="86">
        <f t="shared" si="328"/>
        <v>9.2258292391530351E-28</v>
      </c>
      <c r="IJ135" s="86">
        <f t="shared" si="329"/>
        <v>1.0960647104572355E-29</v>
      </c>
      <c r="IK135" s="86">
        <f t="shared" si="330"/>
        <v>3.1943523954631369E-30</v>
      </c>
      <c r="IL135" s="86">
        <f t="shared" si="331"/>
        <v>7.5502785689023026E-24</v>
      </c>
      <c r="IM135" s="86">
        <f t="shared" si="332"/>
        <v>5.9126245193069949E-28</v>
      </c>
      <c r="IN135" s="86">
        <f t="shared" si="333"/>
        <v>5.0752098743423491E-29</v>
      </c>
      <c r="IO135" s="86">
        <f t="shared" si="334"/>
        <v>3.2890696856692526E-28</v>
      </c>
      <c r="IP135" s="86">
        <f t="shared" si="335"/>
        <v>1.4077490463549661E-25</v>
      </c>
      <c r="IQ135" s="86">
        <f t="shared" si="336"/>
        <v>6.2861376311016465E-25</v>
      </c>
      <c r="IR135" s="86">
        <f t="shared" si="337"/>
        <v>3.7278963708803019E-23</v>
      </c>
      <c r="IS135" s="86">
        <f t="shared" si="338"/>
        <v>6.3265396465639745E-28</v>
      </c>
      <c r="IT135" s="86">
        <f t="shared" si="339"/>
        <v>2.3737758914730892E-29</v>
      </c>
      <c r="IU135" s="86">
        <f t="shared" si="340"/>
        <v>3.2640758091807056E-30</v>
      </c>
      <c r="IV135" s="86">
        <f t="shared" si="341"/>
        <v>4.0636274394283333E-22</v>
      </c>
      <c r="IW135" s="86">
        <f t="shared" si="342"/>
        <v>4.5945506503449202E-13</v>
      </c>
      <c r="IY135" s="86">
        <f t="shared" si="343"/>
        <v>5.5987793178631021E-3</v>
      </c>
      <c r="IZ135" s="86">
        <f t="shared" si="344"/>
        <v>1.7706105201067447E-2</v>
      </c>
      <c r="JA135" s="86">
        <f t="shared" si="345"/>
        <v>2.6830155806165962E-2</v>
      </c>
      <c r="JB135" s="86">
        <f t="shared" si="346"/>
        <v>8.8935911199342951E-2</v>
      </c>
      <c r="JC135" s="86">
        <f t="shared" si="347"/>
        <v>6.0166854874044023E-2</v>
      </c>
      <c r="JD135" s="86">
        <f t="shared" si="348"/>
        <v>5.4620713420304869E-2</v>
      </c>
      <c r="JE135" s="86">
        <f t="shared" si="349"/>
        <v>5.0257771935022177E-2</v>
      </c>
      <c r="JF135" s="86">
        <f t="shared" si="350"/>
        <v>0.1194033597722774</v>
      </c>
      <c r="JG135" s="86">
        <f t="shared" si="351"/>
        <v>0.15220403866713711</v>
      </c>
      <c r="JH135" s="86">
        <f t="shared" si="352"/>
        <v>0.13738514034889512</v>
      </c>
      <c r="JI135" s="86">
        <f t="shared" si="353"/>
        <v>5.4216070148574123E-2</v>
      </c>
      <c r="JJ135" s="86">
        <f t="shared" si="354"/>
        <v>4.428358255750315E-2</v>
      </c>
      <c r="JK135" s="86">
        <f t="shared" si="355"/>
        <v>1.6638503004475436E-2</v>
      </c>
      <c r="JL135" s="86">
        <f t="shared" si="356"/>
        <v>1.0000000184010909E-2</v>
      </c>
      <c r="JM135" s="86">
        <f t="shared" si="357"/>
        <v>2.4914495532620217E-2</v>
      </c>
    </row>
    <row r="136" spans="2:273" x14ac:dyDescent="0.25">
      <c r="B136" s="2">
        <v>109</v>
      </c>
      <c r="C136" s="37">
        <v>56.966999999999999</v>
      </c>
      <c r="D136" s="37">
        <v>62.017000000000003</v>
      </c>
      <c r="E136" s="37">
        <v>63.814</v>
      </c>
      <c r="F136" s="37">
        <v>64.102000000000004</v>
      </c>
      <c r="G136" s="37">
        <v>64.575999999999993</v>
      </c>
      <c r="H136" s="37">
        <v>65.441000000000003</v>
      </c>
      <c r="I136" s="37">
        <v>64.983000000000004</v>
      </c>
      <c r="J136" s="37">
        <v>68.31</v>
      </c>
      <c r="K136" s="37">
        <v>74.430999999999997</v>
      </c>
      <c r="L136" s="37">
        <v>74.552000000000007</v>
      </c>
      <c r="M136" s="37">
        <v>75.671999999999997</v>
      </c>
      <c r="N136" s="37">
        <v>71.155000000000001</v>
      </c>
      <c r="O136" s="37">
        <v>69.552000000000007</v>
      </c>
      <c r="P136" s="37">
        <v>72.570999999999998</v>
      </c>
      <c r="Q136" s="37">
        <v>81.963999999999999</v>
      </c>
      <c r="S136" s="4">
        <f t="shared" si="229"/>
        <v>57.393893198723894</v>
      </c>
      <c r="T136" s="4">
        <f t="shared" si="230"/>
        <v>61.246443963995922</v>
      </c>
      <c r="U136" s="4">
        <f t="shared" si="231"/>
        <v>62.114444205726983</v>
      </c>
      <c r="V136" s="4">
        <f t="shared" si="232"/>
        <v>66.347474747921069</v>
      </c>
      <c r="W136" s="4">
        <f t="shared" si="233"/>
        <v>66.593590946365154</v>
      </c>
      <c r="X136" s="4">
        <f t="shared" si="234"/>
        <v>67.724087836058686</v>
      </c>
      <c r="Y136" s="4">
        <f t="shared" si="235"/>
        <v>66.904957518396031</v>
      </c>
      <c r="Z136" s="4">
        <f t="shared" si="236"/>
        <v>71.075907986635542</v>
      </c>
      <c r="AA136" s="4">
        <f t="shared" si="237"/>
        <v>77.181965660288725</v>
      </c>
      <c r="AB136" s="4">
        <f t="shared" si="238"/>
        <v>77.602488273304928</v>
      </c>
      <c r="AC136" s="4">
        <f t="shared" si="239"/>
        <v>77.045654101462276</v>
      </c>
      <c r="AD136" s="4">
        <f t="shared" si="240"/>
        <v>74.490045286784152</v>
      </c>
      <c r="AE136" s="4">
        <f t="shared" si="241"/>
        <v>70.108665783519754</v>
      </c>
      <c r="AF136" s="4">
        <f t="shared" si="242"/>
        <v>71.116410715345324</v>
      </c>
      <c r="AG136" s="4">
        <f t="shared" si="243"/>
        <v>85.854164136253218</v>
      </c>
      <c r="AI136" s="4">
        <f t="shared" si="244"/>
        <v>-0.42689319872389575</v>
      </c>
      <c r="AJ136" s="4">
        <f t="shared" si="245"/>
        <v>0.77055603600408062</v>
      </c>
      <c r="AK136" s="4">
        <f t="shared" si="246"/>
        <v>1.6995557942730173</v>
      </c>
      <c r="AL136" s="4">
        <f t="shared" si="247"/>
        <v>-2.2454747479210653</v>
      </c>
      <c r="AM136" s="4">
        <f t="shared" si="248"/>
        <v>-2.0175909463651607</v>
      </c>
      <c r="AN136" s="4">
        <f t="shared" si="249"/>
        <v>-2.2830878360586837</v>
      </c>
      <c r="AO136" s="4">
        <f t="shared" si="250"/>
        <v>-1.9219575183960274</v>
      </c>
      <c r="AP136" s="4">
        <f t="shared" si="251"/>
        <v>-2.7659079866355398</v>
      </c>
      <c r="AQ136" s="4">
        <f t="shared" si="252"/>
        <v>-2.7509656602887276</v>
      </c>
      <c r="AR136" s="4">
        <f t="shared" si="253"/>
        <v>-3.0504882733049214</v>
      </c>
      <c r="AS136" s="4">
        <f t="shared" si="254"/>
        <v>-1.3736541014622787</v>
      </c>
      <c r="AT136" s="4">
        <f t="shared" si="255"/>
        <v>-3.3350452867841511</v>
      </c>
      <c r="AU136" s="4">
        <f t="shared" si="256"/>
        <v>-0.55666578351974749</v>
      </c>
      <c r="AV136" s="4">
        <f t="shared" si="432"/>
        <v>1.4545892846546735</v>
      </c>
      <c r="AW136" s="4">
        <f t="shared" si="432"/>
        <v>-3.8901641362532189</v>
      </c>
      <c r="AY136" s="2">
        <f t="shared" si="308"/>
        <v>57.393893198723894</v>
      </c>
      <c r="AZ136" s="2">
        <f t="shared" si="359"/>
        <v>61.009086073325356</v>
      </c>
      <c r="BA136" s="2">
        <f t="shared" si="360"/>
        <v>61.208195868535242</v>
      </c>
      <c r="BB136" s="2">
        <f t="shared" si="361"/>
        <v>62.345468679972086</v>
      </c>
      <c r="BC136" s="2">
        <f t="shared" si="362"/>
        <v>62.613185435070882</v>
      </c>
      <c r="BD136" s="2">
        <f t="shared" si="363"/>
        <v>63.479272464170265</v>
      </c>
      <c r="BE136" s="2">
        <f t="shared" si="364"/>
        <v>62.68665916274179</v>
      </c>
      <c r="BF136" s="2">
        <f t="shared" si="365"/>
        <v>61.287890801908233</v>
      </c>
      <c r="BG136" s="2">
        <f t="shared" si="366"/>
        <v>64.044687823527184</v>
      </c>
      <c r="BH136" s="2">
        <f t="shared" si="367"/>
        <v>66.044067539417185</v>
      </c>
      <c r="BI136" s="2">
        <f t="shared" si="368"/>
        <v>71.224402257988274</v>
      </c>
      <c r="BJ136" s="2">
        <f t="shared" si="369"/>
        <v>68.100576771253259</v>
      </c>
      <c r="BK136" s="2">
        <f t="shared" si="370"/>
        <v>66.669235556742052</v>
      </c>
      <c r="BL136" s="2">
        <f t="shared" si="371"/>
        <v>67.705823750734794</v>
      </c>
      <c r="BM136" s="2">
        <f t="shared" si="372"/>
        <v>70.645830699598335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56.966999999999999</v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>
        <f t="shared" si="273"/>
        <v>56.966999999999999</v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78.078983388704316</v>
      </c>
      <c r="DL136" s="2">
        <f t="shared" si="433"/>
        <v>86.763618083670721</v>
      </c>
      <c r="DM136" s="2">
        <f t="shared" si="433"/>
        <v>89.004844403107569</v>
      </c>
      <c r="DN136" s="2">
        <f t="shared" si="433"/>
        <v>85.958678893058149</v>
      </c>
      <c r="DO136" s="2">
        <f t="shared" si="433"/>
        <v>91.654232947232956</v>
      </c>
      <c r="DP136" s="2">
        <f t="shared" si="433"/>
        <v>89.935220205920217</v>
      </c>
      <c r="DQ136" s="2">
        <f t="shared" si="433"/>
        <v>86.156101029601032</v>
      </c>
      <c r="DR136" s="2">
        <f t="shared" si="433"/>
        <v>87.20816065062391</v>
      </c>
      <c r="DS136" s="2">
        <f t="shared" si="433"/>
        <v>89.381719786096269</v>
      </c>
      <c r="DT136" s="2">
        <f t="shared" si="433"/>
        <v>98.670100000000005</v>
      </c>
      <c r="DU136" s="2">
        <f t="shared" si="433"/>
        <v>106.91496129032257</v>
      </c>
      <c r="DV136" s="2">
        <f t="shared" si="433"/>
        <v>96.972406349206338</v>
      </c>
      <c r="DW136" s="2">
        <f t="shared" si="433"/>
        <v>89.510832476200875</v>
      </c>
      <c r="DX136" s="2">
        <f t="shared" si="433"/>
        <v>92.773877769289527</v>
      </c>
      <c r="DY136" s="2">
        <f t="shared" si="433"/>
        <v>85.08727148683721</v>
      </c>
      <c r="EA136" s="2">
        <f t="shared" si="228"/>
        <v>57.345627956989254</v>
      </c>
      <c r="EB136" s="2">
        <f t="shared" si="290"/>
        <v>60.966277998969368</v>
      </c>
      <c r="EC136" s="2">
        <f t="shared" si="291"/>
        <v>61.151884839332197</v>
      </c>
      <c r="ED136" s="2">
        <f t="shared" si="292"/>
        <v>62.301721335139021</v>
      </c>
      <c r="EE136" s="2">
        <f t="shared" si="293"/>
        <v>62.550221621878549</v>
      </c>
      <c r="EF136" s="2">
        <f t="shared" si="294"/>
        <v>63.425984117125097</v>
      </c>
      <c r="EG136" s="2">
        <f t="shared" si="295"/>
        <v>62.635181031641388</v>
      </c>
      <c r="EH136" s="2">
        <f t="shared" si="296"/>
        <v>61.225531022316311</v>
      </c>
      <c r="EI136" s="2">
        <f t="shared" si="297"/>
        <v>63.985792340193534</v>
      </c>
      <c r="EJ136" s="2">
        <f t="shared" si="298"/>
        <v>65.965346580031735</v>
      </c>
      <c r="EK136" s="2">
        <f t="shared" si="299"/>
        <v>71.116356571062965</v>
      </c>
      <c r="EL136" s="2">
        <f t="shared" si="300"/>
        <v>68.03973887031448</v>
      </c>
      <c r="EM136" s="2">
        <f t="shared" si="301"/>
        <v>66.628195988983222</v>
      </c>
      <c r="EN136" s="2">
        <f t="shared" si="302"/>
        <v>67.65775408718649</v>
      </c>
      <c r="EO136" s="2">
        <f t="shared" si="303"/>
        <v>70.615157703100209</v>
      </c>
      <c r="EQ136" s="2">
        <f t="shared" si="304"/>
        <v>57.232643196590608</v>
      </c>
      <c r="ER136" s="2">
        <f t="shared" si="434"/>
        <v>60.94556834910432</v>
      </c>
      <c r="ES136" s="2">
        <f t="shared" si="434"/>
        <v>61.206911448942748</v>
      </c>
      <c r="ET136" s="2">
        <f t="shared" si="434"/>
        <v>62.321088885839366</v>
      </c>
      <c r="EU136" s="2">
        <f t="shared" si="434"/>
        <v>62.545764659299067</v>
      </c>
      <c r="EV136" s="2">
        <f t="shared" si="434"/>
        <v>63.367175840599941</v>
      </c>
      <c r="EW136" s="2">
        <f t="shared" si="434"/>
        <v>62.574525857430743</v>
      </c>
      <c r="EX136" s="2">
        <f t="shared" si="434"/>
        <v>61.28306205852406</v>
      </c>
      <c r="EY136" s="2">
        <f t="shared" si="434"/>
        <v>64.035731830227007</v>
      </c>
      <c r="EZ136" s="2">
        <f t="shared" si="434"/>
        <v>66.256523489597399</v>
      </c>
      <c r="FA136" s="2">
        <f t="shared" si="434"/>
        <v>71.824242637198267</v>
      </c>
      <c r="FB136" s="2">
        <f t="shared" si="434"/>
        <v>67.967495183494378</v>
      </c>
      <c r="FC136" s="2">
        <f t="shared" si="434"/>
        <v>66.325829047974395</v>
      </c>
      <c r="FD136" s="2">
        <f t="shared" si="434"/>
        <v>67.086671528146425</v>
      </c>
      <c r="FE136" s="2">
        <f t="shared" si="434"/>
        <v>70.244521347869409</v>
      </c>
      <c r="FG136" s="2">
        <f t="shared" si="306"/>
        <v>0.99758555404074611</v>
      </c>
      <c r="FH136" s="2">
        <f t="shared" si="435"/>
        <v>0.9983261926694641</v>
      </c>
      <c r="FI136" s="2">
        <f t="shared" si="435"/>
        <v>0.99802510960149537</v>
      </c>
      <c r="FJ136" s="2">
        <f t="shared" si="435"/>
        <v>0.99817771663724519</v>
      </c>
      <c r="FK136" s="2">
        <f t="shared" si="435"/>
        <v>0.99783175131282653</v>
      </c>
      <c r="FL136" s="2">
        <f t="shared" si="435"/>
        <v>0.99792164863682964</v>
      </c>
      <c r="FM136" s="2">
        <f t="shared" si="435"/>
        <v>0.99772699269902743</v>
      </c>
      <c r="FN136" s="2">
        <f t="shared" si="435"/>
        <v>0.9976965751959872</v>
      </c>
      <c r="FO136" s="2">
        <f t="shared" si="435"/>
        <v>0.99776667025638999</v>
      </c>
      <c r="FP136" s="2">
        <f t="shared" si="435"/>
        <v>0.99794291832669635</v>
      </c>
      <c r="FQ136" s="2">
        <f t="shared" si="435"/>
        <v>0.99762043748777718</v>
      </c>
      <c r="FR136" s="2">
        <f t="shared" si="435"/>
        <v>0.99782873496567548</v>
      </c>
      <c r="FS136" s="2">
        <f t="shared" si="435"/>
        <v>0.99789186106446492</v>
      </c>
      <c r="FT136" s="2">
        <f t="shared" si="435"/>
        <v>0.99767331505095969</v>
      </c>
      <c r="FU136" s="2">
        <f t="shared" si="435"/>
        <v>0.99739529888220479</v>
      </c>
      <c r="FW136" s="2">
        <f t="shared" si="324"/>
        <v>1.5881119744945028E-2</v>
      </c>
      <c r="FX136" s="2">
        <f t="shared" si="376"/>
        <v>1.7948279595526539E-2</v>
      </c>
      <c r="FY136" s="2">
        <f t="shared" si="377"/>
        <v>2.3706472192989249E-2</v>
      </c>
      <c r="FZ136" s="2">
        <f t="shared" si="378"/>
        <v>3.2924383249731071E-2</v>
      </c>
      <c r="GA136" s="2">
        <f t="shared" si="379"/>
        <v>3.1618204737347909E-2</v>
      </c>
      <c r="GB136" s="2">
        <f t="shared" si="380"/>
        <v>3.0729686761293434E-2</v>
      </c>
      <c r="GC136" s="2">
        <f t="shared" si="381"/>
        <v>3.2727492854209062E-2</v>
      </c>
      <c r="GD136" s="2">
        <f t="shared" si="382"/>
        <v>4.3641592401325015E-2</v>
      </c>
      <c r="GE136" s="2">
        <f t="shared" si="383"/>
        <v>4.3612844278031374E-2</v>
      </c>
      <c r="GF136" s="2">
        <f t="shared" si="384"/>
        <v>3.9304663657563028E-2</v>
      </c>
      <c r="GG136" s="2">
        <f t="shared" si="385"/>
        <v>3.2294277623354413E-2</v>
      </c>
      <c r="GH136" s="2">
        <f t="shared" si="386"/>
        <v>2.7443066586930995E-2</v>
      </c>
      <c r="GI136" s="2">
        <f t="shared" si="387"/>
        <v>2.3812818767639084E-2</v>
      </c>
      <c r="GJ136" s="2">
        <f t="shared" si="388"/>
        <v>1.8154368815805875E-2</v>
      </c>
      <c r="GK136" s="2">
        <f t="shared" si="389"/>
        <v>1.8947235888051552E-2</v>
      </c>
      <c r="GM136" s="86">
        <f t="shared" si="325"/>
        <v>4.6807811369799237E-53</v>
      </c>
      <c r="GN136" s="86">
        <f t="shared" si="390"/>
        <v>6.808073126389401E-82</v>
      </c>
      <c r="GO136" s="86">
        <f t="shared" si="391"/>
        <v>2.1610448212498565E-84</v>
      </c>
      <c r="GP136" s="86">
        <f t="shared" si="392"/>
        <v>4.5739373382533293E-109</v>
      </c>
      <c r="GQ136" s="86">
        <f t="shared" si="393"/>
        <v>6.7094944386841252E-101</v>
      </c>
      <c r="GR136" s="86">
        <f t="shared" si="394"/>
        <v>1.7046406783436879E-89</v>
      </c>
      <c r="GS136" s="86">
        <f t="shared" si="395"/>
        <v>3.0485409820454912E-102</v>
      </c>
      <c r="GT136" s="86">
        <f t="shared" si="396"/>
        <v>5.4452890759227456E-120</v>
      </c>
      <c r="GU136" s="86">
        <f t="shared" si="397"/>
        <v>5.1024616954257257E-136</v>
      </c>
      <c r="GV136" s="86">
        <f t="shared" si="398"/>
        <v>6.8503178213166922E-149</v>
      </c>
      <c r="GW136" s="86">
        <f t="shared" si="399"/>
        <v>1.8855519838352877E-90</v>
      </c>
      <c r="GX136" s="86">
        <f t="shared" si="400"/>
        <v>2.4952262422198395E-125</v>
      </c>
      <c r="GY136" s="86">
        <f t="shared" si="401"/>
        <v>4.5874197669250788E-109</v>
      </c>
      <c r="GZ136" s="86">
        <f t="shared" si="402"/>
        <v>3.0106838346586866E-119</v>
      </c>
      <c r="HA136" s="86">
        <f t="shared" si="403"/>
        <v>8.6565767916807097E-126</v>
      </c>
      <c r="HC136" s="86">
        <f t="shared" si="326"/>
        <v>4.2389662943266538E-15</v>
      </c>
      <c r="HD136" s="86">
        <f t="shared" si="404"/>
        <v>9.4940871312019866E-28</v>
      </c>
      <c r="HE136" s="86">
        <f t="shared" si="405"/>
        <v>5.1541633764199023E-28</v>
      </c>
      <c r="HF136" s="86">
        <f t="shared" si="406"/>
        <v>4.1169270783421645E-39</v>
      </c>
      <c r="HG136" s="86">
        <f t="shared" si="407"/>
        <v>1.6916140402029565E-41</v>
      </c>
      <c r="HH136" s="86">
        <f t="shared" si="408"/>
        <v>7.7923319070499958E-33</v>
      </c>
      <c r="HI136" s="86">
        <f t="shared" si="409"/>
        <v>4.5981494515867871E-49</v>
      </c>
      <c r="HJ136" s="86">
        <f t="shared" si="410"/>
        <v>1.1698925671709755E-66</v>
      </c>
      <c r="HK136" s="86">
        <f t="shared" si="411"/>
        <v>2.3395494002790514E-68</v>
      </c>
      <c r="HL136" s="86">
        <f t="shared" si="412"/>
        <v>1.7442705170089185E-90</v>
      </c>
      <c r="HM136" s="86">
        <f t="shared" si="413"/>
        <v>1.2507127109083246E-94</v>
      </c>
      <c r="HN136" s="86">
        <f t="shared" si="414"/>
        <v>1.804153862263224E-82</v>
      </c>
      <c r="HO136" s="86">
        <f t="shared" si="415"/>
        <v>1.7104189061648999E-35</v>
      </c>
      <c r="HP136" s="86">
        <f t="shared" si="416"/>
        <v>2.9392061718964467E-47</v>
      </c>
      <c r="HQ136" s="86">
        <f t="shared" si="417"/>
        <v>1.5554179636515912E-53</v>
      </c>
      <c r="HS136" s="86">
        <f t="shared" si="327"/>
        <v>8.9438490595547208E-3</v>
      </c>
      <c r="HT136" s="86">
        <f t="shared" si="418"/>
        <v>2.7459272780756511E-2</v>
      </c>
      <c r="HU136" s="86">
        <f t="shared" si="419"/>
        <v>4.2045773020436869E-2</v>
      </c>
      <c r="HV136" s="86">
        <f t="shared" si="420"/>
        <v>0.12686344799500551</v>
      </c>
      <c r="HW136" s="86">
        <f t="shared" si="421"/>
        <v>9.0735520204524786E-2</v>
      </c>
      <c r="HX136" s="86">
        <f t="shared" si="422"/>
        <v>8.3342521554950144E-2</v>
      </c>
      <c r="HY136" s="86">
        <f t="shared" si="423"/>
        <v>7.7261543346352018E-2</v>
      </c>
      <c r="HZ136" s="86">
        <f t="shared" si="424"/>
        <v>0.17366189644538313</v>
      </c>
      <c r="IA136" s="86">
        <f t="shared" si="425"/>
        <v>0.2151640037364754</v>
      </c>
      <c r="IB136" s="86">
        <f t="shared" si="426"/>
        <v>0.19157571989136046</v>
      </c>
      <c r="IC136" s="86">
        <f t="shared" si="427"/>
        <v>8.2573523922909023E-2</v>
      </c>
      <c r="ID136" s="86">
        <f t="shared" si="428"/>
        <v>6.7848871686978632E-2</v>
      </c>
      <c r="IE136" s="86">
        <f t="shared" si="429"/>
        <v>2.6864000249862251E-2</v>
      </c>
      <c r="IF136" s="86">
        <f t="shared" si="430"/>
        <v>1.6581286154480696E-2</v>
      </c>
      <c r="IG136" s="86">
        <f t="shared" si="431"/>
        <v>3.7376069852294129E-2</v>
      </c>
      <c r="II136" s="86">
        <f t="shared" si="328"/>
        <v>1.2381713854546226E-26</v>
      </c>
      <c r="IJ136" s="86">
        <f t="shared" si="329"/>
        <v>1.9341439868924648E-28</v>
      </c>
      <c r="IK136" s="86">
        <f t="shared" si="330"/>
        <v>7.3835981522762191E-29</v>
      </c>
      <c r="IL136" s="86">
        <f t="shared" si="331"/>
        <v>1.10145157724762E-22</v>
      </c>
      <c r="IM136" s="86">
        <f t="shared" si="332"/>
        <v>1.3573655126184966E-26</v>
      </c>
      <c r="IN136" s="86">
        <f t="shared" si="333"/>
        <v>1.2867716797921747E-27</v>
      </c>
      <c r="IO136" s="86">
        <f t="shared" si="334"/>
        <v>8.0343304708201419E-27</v>
      </c>
      <c r="IP136" s="86">
        <f t="shared" si="335"/>
        <v>3.2816762660576933E-24</v>
      </c>
      <c r="IQ136" s="86">
        <f t="shared" si="336"/>
        <v>1.3455233691248628E-23</v>
      </c>
      <c r="IR136" s="86">
        <f t="shared" si="337"/>
        <v>5.7764971450791476E-22</v>
      </c>
      <c r="IS136" s="86">
        <f t="shared" si="338"/>
        <v>1.4756067362373763E-26</v>
      </c>
      <c r="IT136" s="86">
        <f t="shared" si="339"/>
        <v>5.6445649388734119E-28</v>
      </c>
      <c r="IU136" s="86">
        <f t="shared" si="340"/>
        <v>7.5652577377706694E-29</v>
      </c>
      <c r="IV136" s="86">
        <f t="shared" si="341"/>
        <v>3.3446746471519311E-21</v>
      </c>
      <c r="IW136" s="86">
        <f t="shared" si="342"/>
        <v>1.5297968457152592E-12</v>
      </c>
      <c r="IY136" s="86">
        <f t="shared" si="343"/>
        <v>8.9438490595589604E-3</v>
      </c>
      <c r="IZ136" s="86">
        <f t="shared" si="344"/>
        <v>2.7459272780756511E-2</v>
      </c>
      <c r="JA136" s="86">
        <f t="shared" si="345"/>
        <v>4.2045773020436869E-2</v>
      </c>
      <c r="JB136" s="86">
        <f t="shared" si="346"/>
        <v>0.12686344799500551</v>
      </c>
      <c r="JC136" s="86">
        <f t="shared" si="347"/>
        <v>9.0735520204524786E-2</v>
      </c>
      <c r="JD136" s="86">
        <f t="shared" si="348"/>
        <v>8.3342521554950144E-2</v>
      </c>
      <c r="JE136" s="86">
        <f t="shared" si="349"/>
        <v>7.7261543346352018E-2</v>
      </c>
      <c r="JF136" s="86">
        <f t="shared" si="350"/>
        <v>0.17366189644538313</v>
      </c>
      <c r="JG136" s="86">
        <f t="shared" si="351"/>
        <v>0.2151640037364754</v>
      </c>
      <c r="JH136" s="86">
        <f t="shared" si="352"/>
        <v>0.19157571989136046</v>
      </c>
      <c r="JI136" s="86">
        <f t="shared" si="353"/>
        <v>8.2573523922909023E-2</v>
      </c>
      <c r="JJ136" s="86">
        <f t="shared" si="354"/>
        <v>6.7848871686978632E-2</v>
      </c>
      <c r="JK136" s="86">
        <f t="shared" si="355"/>
        <v>2.6864000249862251E-2</v>
      </c>
      <c r="JL136" s="86">
        <f t="shared" si="356"/>
        <v>1.6581286154480696E-2</v>
      </c>
      <c r="JM136" s="86">
        <f t="shared" si="357"/>
        <v>3.7376069853823926E-2</v>
      </c>
    </row>
    <row r="137" spans="2:273" x14ac:dyDescent="0.25">
      <c r="B137" s="2">
        <v>110</v>
      </c>
      <c r="C137" s="37">
        <v>58.508000000000003</v>
      </c>
      <c r="D137" s="37">
        <v>62.582999999999998</v>
      </c>
      <c r="E137" s="37">
        <v>63.558999999999997</v>
      </c>
      <c r="F137" s="37">
        <v>65.441000000000003</v>
      </c>
      <c r="G137" s="37">
        <v>66.61</v>
      </c>
      <c r="H137" s="37">
        <v>65.626999999999995</v>
      </c>
      <c r="I137" s="37">
        <v>64.694999999999993</v>
      </c>
      <c r="J137" s="37">
        <v>72.379000000000005</v>
      </c>
      <c r="K137" s="37">
        <v>79.620999999999995</v>
      </c>
      <c r="L137" s="37">
        <v>79.379000000000005</v>
      </c>
      <c r="M137" s="37">
        <v>78.259</v>
      </c>
      <c r="N137" s="37">
        <v>73.206999999999994</v>
      </c>
      <c r="O137" s="37">
        <v>70.879000000000005</v>
      </c>
      <c r="P137" s="37">
        <v>73.951999999999998</v>
      </c>
      <c r="Q137" s="37">
        <v>87.509</v>
      </c>
      <c r="S137" s="4">
        <f t="shared" si="229"/>
        <v>57.294344293674698</v>
      </c>
      <c r="T137" s="4">
        <f t="shared" si="230"/>
        <v>61.261604234661604</v>
      </c>
      <c r="U137" s="4">
        <f t="shared" si="231"/>
        <v>62.384875103605566</v>
      </c>
      <c r="V137" s="4">
        <f t="shared" si="232"/>
        <v>67.357522904976918</v>
      </c>
      <c r="W137" s="4">
        <f t="shared" si="233"/>
        <v>67.86536588860902</v>
      </c>
      <c r="X137" s="4">
        <f t="shared" si="234"/>
        <v>69.199480427364719</v>
      </c>
      <c r="Y137" s="4">
        <f t="shared" si="235"/>
        <v>68.381189589700867</v>
      </c>
      <c r="Z137" s="4">
        <f t="shared" si="236"/>
        <v>73.612659569289349</v>
      </c>
      <c r="AA137" s="4">
        <f t="shared" si="237"/>
        <v>80.159515392813816</v>
      </c>
      <c r="AB137" s="4">
        <f t="shared" si="238"/>
        <v>80.203433798543941</v>
      </c>
      <c r="AC137" s="4">
        <f t="shared" si="239"/>
        <v>78.834394673638656</v>
      </c>
      <c r="AD137" s="4">
        <f t="shared" si="240"/>
        <v>76.763414062278159</v>
      </c>
      <c r="AE137" s="4">
        <f t="shared" si="241"/>
        <v>71.622675367571048</v>
      </c>
      <c r="AF137" s="4">
        <f t="shared" si="242"/>
        <v>72.794447896104813</v>
      </c>
      <c r="AG137" s="4">
        <f t="shared" si="243"/>
        <v>91.570475351931165</v>
      </c>
      <c r="AI137" s="4">
        <f t="shared" si="244"/>
        <v>1.2136557063253051</v>
      </c>
      <c r="AJ137" s="4">
        <f t="shared" si="245"/>
        <v>1.3213957653383943</v>
      </c>
      <c r="AK137" s="4">
        <f t="shared" si="246"/>
        <v>1.1741248963944315</v>
      </c>
      <c r="AL137" s="4">
        <f t="shared" si="247"/>
        <v>-1.9165229049769152</v>
      </c>
      <c r="AM137" s="4">
        <f t="shared" si="248"/>
        <v>-1.2553658886090204</v>
      </c>
      <c r="AN137" s="4">
        <f t="shared" si="249"/>
        <v>-3.5724804273647237</v>
      </c>
      <c r="AO137" s="4">
        <f t="shared" si="250"/>
        <v>-3.6861895897008736</v>
      </c>
      <c r="AP137" s="4">
        <f t="shared" si="251"/>
        <v>-1.2336595692893439</v>
      </c>
      <c r="AQ137" s="4">
        <f t="shared" si="252"/>
        <v>-0.53851539281382088</v>
      </c>
      <c r="AR137" s="4">
        <f t="shared" si="253"/>
        <v>-0.82443379854393584</v>
      </c>
      <c r="AS137" s="4">
        <f t="shared" si="254"/>
        <v>-0.57539467363865526</v>
      </c>
      <c r="AT137" s="4">
        <f t="shared" si="255"/>
        <v>-3.556414062278165</v>
      </c>
      <c r="AU137" s="4">
        <f t="shared" si="256"/>
        <v>-0.74367536757104347</v>
      </c>
      <c r="AV137" s="4">
        <f t="shared" si="432"/>
        <v>1.1575521038951848</v>
      </c>
      <c r="AW137" s="4">
        <f t="shared" si="432"/>
        <v>-4.0614753519311648</v>
      </c>
      <c r="AY137" s="2">
        <f t="shared" si="308"/>
        <v>57.294344293674698</v>
      </c>
      <c r="AZ137" s="2">
        <f t="shared" si="359"/>
        <v>60.92349199327839</v>
      </c>
      <c r="BA137" s="2">
        <f t="shared" si="360"/>
        <v>61.097119609513122</v>
      </c>
      <c r="BB137" s="2">
        <f t="shared" si="361"/>
        <v>62.224712620190225</v>
      </c>
      <c r="BC137" s="2">
        <f t="shared" si="362"/>
        <v>62.495734485174538</v>
      </c>
      <c r="BD137" s="2">
        <f t="shared" si="363"/>
        <v>63.408807905137841</v>
      </c>
      <c r="BE137" s="2">
        <f t="shared" si="364"/>
        <v>62.580801613972511</v>
      </c>
      <c r="BF137" s="2">
        <f t="shared" si="365"/>
        <v>61.147751327616184</v>
      </c>
      <c r="BG137" s="2">
        <f t="shared" si="366"/>
        <v>63.974224232292883</v>
      </c>
      <c r="BH137" s="2">
        <f t="shared" si="367"/>
        <v>65.926536754485269</v>
      </c>
      <c r="BI137" s="2">
        <f t="shared" si="368"/>
        <v>70.89999147439049</v>
      </c>
      <c r="BJ137" s="2">
        <f t="shared" si="369"/>
        <v>67.956356255268318</v>
      </c>
      <c r="BK137" s="2">
        <f t="shared" si="370"/>
        <v>66.57075890342071</v>
      </c>
      <c r="BL137" s="2">
        <f t="shared" si="371"/>
        <v>67.629655000507285</v>
      </c>
      <c r="BM137" s="2">
        <f t="shared" si="372"/>
        <v>70.577134340397194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78.193049531863494</v>
      </c>
      <c r="DL137" s="2">
        <f t="shared" si="433"/>
        <v>86.944012415654527</v>
      </c>
      <c r="DM137" s="2">
        <f t="shared" si="433"/>
        <v>89.207631797789702</v>
      </c>
      <c r="DN137" s="2">
        <f t="shared" si="433"/>
        <v>86.100722232645396</v>
      </c>
      <c r="DO137" s="2">
        <f t="shared" si="433"/>
        <v>91.862720077220089</v>
      </c>
      <c r="DP137" s="2">
        <f t="shared" si="433"/>
        <v>90.126882625482637</v>
      </c>
      <c r="DQ137" s="2">
        <f t="shared" si="433"/>
        <v>86.32225804375804</v>
      </c>
      <c r="DR137" s="2">
        <f t="shared" si="433"/>
        <v>87.365123885918024</v>
      </c>
      <c r="DS137" s="2">
        <f t="shared" si="433"/>
        <v>89.561498395721941</v>
      </c>
      <c r="DT137" s="2">
        <f t="shared" si="433"/>
        <v>98.879507563025214</v>
      </c>
      <c r="DU137" s="2">
        <f t="shared" si="433"/>
        <v>107.21387741935483</v>
      </c>
      <c r="DV137" s="2">
        <f t="shared" si="433"/>
        <v>97.218425396825396</v>
      </c>
      <c r="DW137" s="2">
        <f t="shared" si="433"/>
        <v>89.668531786847552</v>
      </c>
      <c r="DX137" s="2">
        <f t="shared" si="433"/>
        <v>92.990528647822771</v>
      </c>
      <c r="DY137" s="2">
        <f t="shared" si="433"/>
        <v>85.187958917315527</v>
      </c>
      <c r="EA137" s="2">
        <f t="shared" si="228"/>
        <v>57.249760860215062</v>
      </c>
      <c r="EB137" s="2">
        <f t="shared" si="290"/>
        <v>60.883730519545949</v>
      </c>
      <c r="EC137" s="2">
        <f t="shared" si="291"/>
        <v>61.044293964500952</v>
      </c>
      <c r="ED137" s="2">
        <f t="shared" si="292"/>
        <v>62.183773730263624</v>
      </c>
      <c r="EE137" s="2">
        <f t="shared" si="293"/>
        <v>62.437340917733536</v>
      </c>
      <c r="EF137" s="2">
        <f t="shared" si="294"/>
        <v>63.360483939662814</v>
      </c>
      <c r="EG137" s="2">
        <f t="shared" si="295"/>
        <v>62.533657321193132</v>
      </c>
      <c r="EH137" s="2">
        <f t="shared" si="296"/>
        <v>61.089307259416074</v>
      </c>
      <c r="EI137" s="2">
        <f t="shared" si="297"/>
        <v>63.921116273681335</v>
      </c>
      <c r="EJ137" s="2">
        <f t="shared" si="298"/>
        <v>65.850658928355372</v>
      </c>
      <c r="EK137" s="2">
        <f t="shared" si="299"/>
        <v>70.792484723175818</v>
      </c>
      <c r="EL137" s="2">
        <f t="shared" si="300"/>
        <v>67.9008405718277</v>
      </c>
      <c r="EM137" s="2">
        <f t="shared" si="301"/>
        <v>66.535715346622723</v>
      </c>
      <c r="EN137" s="2">
        <f t="shared" si="302"/>
        <v>67.588346408913409</v>
      </c>
      <c r="EO137" s="2">
        <f t="shared" si="303"/>
        <v>70.550643901694642</v>
      </c>
      <c r="EQ137" s="2">
        <f t="shared" si="304"/>
        <v>57.160985557095657</v>
      </c>
      <c r="ER137" s="2">
        <f t="shared" si="434"/>
        <v>60.882396938991917</v>
      </c>
      <c r="ES137" s="2">
        <f t="shared" si="434"/>
        <v>61.124929876938971</v>
      </c>
      <c r="ET137" s="2">
        <f t="shared" si="434"/>
        <v>62.216672960821889</v>
      </c>
      <c r="EU137" s="2">
        <f t="shared" si="434"/>
        <v>62.442976047514897</v>
      </c>
      <c r="EV137" s="2">
        <f t="shared" si="434"/>
        <v>63.288435352967298</v>
      </c>
      <c r="EW137" s="2">
        <f t="shared" si="434"/>
        <v>62.472729420293803</v>
      </c>
      <c r="EX137" s="2">
        <f t="shared" si="434"/>
        <v>61.157175099976584</v>
      </c>
      <c r="EY137" s="2">
        <f t="shared" si="434"/>
        <v>63.939445209334892</v>
      </c>
      <c r="EZ137" s="2">
        <f t="shared" si="434"/>
        <v>66.174454818113034</v>
      </c>
      <c r="FA137" s="2">
        <f t="shared" si="434"/>
        <v>71.598404916770036</v>
      </c>
      <c r="FB137" s="2">
        <f t="shared" si="434"/>
        <v>67.815852580753372</v>
      </c>
      <c r="FC137" s="2">
        <f t="shared" si="434"/>
        <v>66.173306095134052</v>
      </c>
      <c r="FD137" s="2">
        <f t="shared" si="434"/>
        <v>66.954011600203557</v>
      </c>
      <c r="FE137" s="2">
        <f t="shared" si="434"/>
        <v>70.150944143740418</v>
      </c>
      <c r="FG137" s="2">
        <f t="shared" si="306"/>
        <v>0.99779753121047776</v>
      </c>
      <c r="FH137" s="2">
        <f t="shared" si="435"/>
        <v>0.99847324471576937</v>
      </c>
      <c r="FI137" s="2">
        <f t="shared" si="435"/>
        <v>0.99819856551664787</v>
      </c>
      <c r="FJ137" s="2">
        <f t="shared" si="435"/>
        <v>0.99833779130027944</v>
      </c>
      <c r="FK137" s="2">
        <f t="shared" si="435"/>
        <v>0.99802215635715696</v>
      </c>
      <c r="FL137" s="2">
        <f t="shared" si="435"/>
        <v>0.99810417433462428</v>
      </c>
      <c r="FM137" s="2">
        <f t="shared" si="435"/>
        <v>0.99792657801917228</v>
      </c>
      <c r="FN137" s="2">
        <f t="shared" si="435"/>
        <v>0.99789882575263511</v>
      </c>
      <c r="FO137" s="2">
        <f t="shared" si="435"/>
        <v>0.99796277873404593</v>
      </c>
      <c r="FP137" s="2">
        <f t="shared" si="435"/>
        <v>0.99812357958274145</v>
      </c>
      <c r="FQ137" s="2">
        <f t="shared" si="435"/>
        <v>0.99782935871637191</v>
      </c>
      <c r="FR137" s="2">
        <f t="shared" si="435"/>
        <v>0.99801940436516678</v>
      </c>
      <c r="FS137" s="2">
        <f t="shared" si="435"/>
        <v>0.99807699773574277</v>
      </c>
      <c r="FT137" s="2">
        <f t="shared" si="435"/>
        <v>0.99787760360323308</v>
      </c>
      <c r="FU137" s="2">
        <f t="shared" si="435"/>
        <v>0.9976239397888238</v>
      </c>
      <c r="FW137" s="2">
        <f t="shared" si="324"/>
        <v>1.7386662003834371E-2</v>
      </c>
      <c r="FX137" s="2">
        <f t="shared" si="376"/>
        <v>1.9645878085744625E-2</v>
      </c>
      <c r="FY137" s="2">
        <f t="shared" si="377"/>
        <v>2.5934314001795748E-2</v>
      </c>
      <c r="FZ137" s="2">
        <f t="shared" si="378"/>
        <v>3.598655759062299E-2</v>
      </c>
      <c r="GA137" s="2">
        <f t="shared" si="379"/>
        <v>3.4563238066173556E-2</v>
      </c>
      <c r="GB137" s="2">
        <f t="shared" si="380"/>
        <v>3.3594831408132075E-2</v>
      </c>
      <c r="GC137" s="2">
        <f t="shared" si="381"/>
        <v>3.5772032512918127E-2</v>
      </c>
      <c r="GD137" s="2">
        <f t="shared" si="382"/>
        <v>4.7651420014481499E-2</v>
      </c>
      <c r="GE137" s="2">
        <f t="shared" si="383"/>
        <v>4.7620162012456807E-2</v>
      </c>
      <c r="GF137" s="2">
        <f t="shared" si="384"/>
        <v>4.2933899512018377E-2</v>
      </c>
      <c r="GG137" s="2">
        <f t="shared" si="385"/>
        <v>3.5299987327810589E-2</v>
      </c>
      <c r="GH137" s="2">
        <f t="shared" si="386"/>
        <v>3.0011264596253626E-2</v>
      </c>
      <c r="GI137" s="2">
        <f t="shared" si="387"/>
        <v>2.6050387942475103E-2</v>
      </c>
      <c r="GJ137" s="2">
        <f t="shared" si="388"/>
        <v>1.9871065385238747E-2</v>
      </c>
      <c r="GK137" s="2">
        <f t="shared" si="389"/>
        <v>2.0737323302209298E-2</v>
      </c>
      <c r="GM137" s="86">
        <f t="shared" si="325"/>
        <v>2.2699433388555128E-55</v>
      </c>
      <c r="GN137" s="86">
        <f t="shared" si="390"/>
        <v>3.5589900280053655E-85</v>
      </c>
      <c r="GO137" s="86">
        <f t="shared" si="391"/>
        <v>9.7962724470469084E-88</v>
      </c>
      <c r="GP137" s="86">
        <f t="shared" si="392"/>
        <v>2.067709898947832E-113</v>
      </c>
      <c r="GQ137" s="86">
        <f t="shared" si="393"/>
        <v>6.5737402558054746E-105</v>
      </c>
      <c r="GR137" s="86">
        <f t="shared" si="394"/>
        <v>5.2284930011950996E-93</v>
      </c>
      <c r="GS137" s="86">
        <f t="shared" si="395"/>
        <v>2.4838123565579259E-106</v>
      </c>
      <c r="GT137" s="86">
        <f t="shared" si="396"/>
        <v>1.0204090460778897E-124</v>
      </c>
      <c r="GU137" s="86">
        <f t="shared" si="397"/>
        <v>2.3103018696594105E-141</v>
      </c>
      <c r="GV137" s="86">
        <f t="shared" si="398"/>
        <v>1.0059152191878502E-154</v>
      </c>
      <c r="GW137" s="86">
        <f t="shared" si="399"/>
        <v>5.9862982636075112E-94</v>
      </c>
      <c r="GX137" s="86">
        <f t="shared" si="400"/>
        <v>2.5323177684786895E-130</v>
      </c>
      <c r="GY137" s="86">
        <f t="shared" si="401"/>
        <v>1.9143445408851919E-113</v>
      </c>
      <c r="GZ137" s="86">
        <f t="shared" si="402"/>
        <v>5.7669170467207546E-124</v>
      </c>
      <c r="HA137" s="86">
        <f t="shared" si="403"/>
        <v>9.9863958050751342E-131</v>
      </c>
      <c r="HC137" s="86">
        <f t="shared" si="326"/>
        <v>2.2333631831239945E-16</v>
      </c>
      <c r="HD137" s="86">
        <f t="shared" si="404"/>
        <v>9.1263244080425846E-30</v>
      </c>
      <c r="HE137" s="86">
        <f t="shared" si="405"/>
        <v>5.7211630761915132E-30</v>
      </c>
      <c r="HF137" s="86">
        <f t="shared" si="406"/>
        <v>7.2394528319720373E-42</v>
      </c>
      <c r="HG137" s="86">
        <f t="shared" si="407"/>
        <v>1.992223620985782E-44</v>
      </c>
      <c r="HH137" s="86">
        <f t="shared" si="408"/>
        <v>4.4147263200449241E-35</v>
      </c>
      <c r="HI137" s="86">
        <f t="shared" si="409"/>
        <v>1.5341874433573087E-52</v>
      </c>
      <c r="HJ137" s="86">
        <f t="shared" si="410"/>
        <v>3.5102848423531105E-71</v>
      </c>
      <c r="HK137" s="86">
        <f t="shared" si="411"/>
        <v>6.4489949210380837E-73</v>
      </c>
      <c r="HL137" s="86">
        <f t="shared" si="412"/>
        <v>1.373478711146303E-96</v>
      </c>
      <c r="HM137" s="86">
        <f t="shared" si="413"/>
        <v>3.6368656919427315E-101</v>
      </c>
      <c r="HN137" s="86">
        <f t="shared" si="414"/>
        <v>1.9050518719529047E-88</v>
      </c>
      <c r="HO137" s="86">
        <f t="shared" si="415"/>
        <v>4.1109858840881831E-38</v>
      </c>
      <c r="HP137" s="86">
        <f t="shared" si="416"/>
        <v>8.2352774997883264E-51</v>
      </c>
      <c r="HQ137" s="86">
        <f t="shared" si="417"/>
        <v>2.2599576214603271E-57</v>
      </c>
      <c r="HS137" s="86">
        <f t="shared" si="327"/>
        <v>1.3971782929556614E-2</v>
      </c>
      <c r="HT137" s="86">
        <f t="shared" si="418"/>
        <v>4.1534506764313417E-2</v>
      </c>
      <c r="HU137" s="86">
        <f t="shared" si="419"/>
        <v>6.39976443570862E-2</v>
      </c>
      <c r="HV137" s="86">
        <f t="shared" si="420"/>
        <v>0.17598528839933614</v>
      </c>
      <c r="HW137" s="86">
        <f t="shared" si="421"/>
        <v>0.13258883628716173</v>
      </c>
      <c r="HX137" s="86">
        <f t="shared" si="422"/>
        <v>0.12314002749616265</v>
      </c>
      <c r="HY137" s="86">
        <f t="shared" si="423"/>
        <v>0.11499210080128207</v>
      </c>
      <c r="HZ137" s="86">
        <f t="shared" si="424"/>
        <v>0.24313159349213756</v>
      </c>
      <c r="IA137" s="86">
        <f t="shared" si="425"/>
        <v>0.29228070202219336</v>
      </c>
      <c r="IB137" s="86">
        <f t="shared" si="426"/>
        <v>0.25848389223472046</v>
      </c>
      <c r="IC137" s="86">
        <f t="shared" si="427"/>
        <v>0.12182678670638526</v>
      </c>
      <c r="ID137" s="86">
        <f t="shared" si="428"/>
        <v>0.10083544108518515</v>
      </c>
      <c r="IE137" s="86">
        <f t="shared" si="429"/>
        <v>4.2114496611309858E-2</v>
      </c>
      <c r="IF137" s="86">
        <f t="shared" si="430"/>
        <v>2.6698575013189105E-2</v>
      </c>
      <c r="IG137" s="86">
        <f t="shared" si="431"/>
        <v>5.4789875237939725E-2</v>
      </c>
      <c r="II137" s="86">
        <f t="shared" si="328"/>
        <v>1.5706397987760031E-25</v>
      </c>
      <c r="IJ137" s="86">
        <f t="shared" si="329"/>
        <v>3.200507244520052E-27</v>
      </c>
      <c r="IK137" s="86">
        <f t="shared" si="330"/>
        <v>1.5823072811659041E-27</v>
      </c>
      <c r="IL137" s="86">
        <f t="shared" si="331"/>
        <v>1.497228466913243E-21</v>
      </c>
      <c r="IM137" s="86">
        <f t="shared" si="332"/>
        <v>2.8712434531289709E-25</v>
      </c>
      <c r="IN137" s="86">
        <f t="shared" si="333"/>
        <v>3.0002986867808973E-26</v>
      </c>
      <c r="IO137" s="86">
        <f t="shared" si="334"/>
        <v>1.8038364856690586E-25</v>
      </c>
      <c r="IP137" s="86">
        <f t="shared" si="335"/>
        <v>6.9855285079290113E-23</v>
      </c>
      <c r="IQ137" s="86">
        <f t="shared" si="336"/>
        <v>2.6365056948381181E-22</v>
      </c>
      <c r="IR137" s="86">
        <f t="shared" si="337"/>
        <v>8.2935211270638515E-21</v>
      </c>
      <c r="IS137" s="86">
        <f t="shared" si="338"/>
        <v>3.1682983357871754E-25</v>
      </c>
      <c r="IT137" s="86">
        <f t="shared" si="339"/>
        <v>1.2396559670694653E-26</v>
      </c>
      <c r="IU137" s="86">
        <f t="shared" si="340"/>
        <v>1.6253857529111284E-27</v>
      </c>
      <c r="IV137" s="86">
        <f t="shared" si="341"/>
        <v>2.6263019740938525E-20</v>
      </c>
      <c r="IW137" s="86">
        <f t="shared" si="342"/>
        <v>4.9591800443761597E-12</v>
      </c>
      <c r="IY137" s="86">
        <f t="shared" si="343"/>
        <v>1.3971782929556838E-2</v>
      </c>
      <c r="IZ137" s="86">
        <f t="shared" si="344"/>
        <v>4.1534506764313417E-2</v>
      </c>
      <c r="JA137" s="86">
        <f t="shared" si="345"/>
        <v>6.39976443570862E-2</v>
      </c>
      <c r="JB137" s="86">
        <f t="shared" si="346"/>
        <v>0.17598528839933614</v>
      </c>
      <c r="JC137" s="86">
        <f t="shared" si="347"/>
        <v>0.13258883628716173</v>
      </c>
      <c r="JD137" s="86">
        <f t="shared" si="348"/>
        <v>0.12314002749616265</v>
      </c>
      <c r="JE137" s="86">
        <f t="shared" si="349"/>
        <v>0.11499210080128207</v>
      </c>
      <c r="JF137" s="86">
        <f t="shared" si="350"/>
        <v>0.24313159349213756</v>
      </c>
      <c r="JG137" s="86">
        <f t="shared" si="351"/>
        <v>0.29228070202219336</v>
      </c>
      <c r="JH137" s="86">
        <f t="shared" si="352"/>
        <v>0.25848389223472046</v>
      </c>
      <c r="JI137" s="86">
        <f t="shared" si="353"/>
        <v>0.12182678670638526</v>
      </c>
      <c r="JJ137" s="86">
        <f t="shared" si="354"/>
        <v>0.10083544108518515</v>
      </c>
      <c r="JK137" s="86">
        <f t="shared" si="355"/>
        <v>4.2114496611309858E-2</v>
      </c>
      <c r="JL137" s="86">
        <f t="shared" si="356"/>
        <v>2.6698575013189105E-2</v>
      </c>
      <c r="JM137" s="86">
        <f t="shared" si="357"/>
        <v>5.4789875242898904E-2</v>
      </c>
    </row>
    <row r="138" spans="2:273" x14ac:dyDescent="0.25">
      <c r="B138" s="2">
        <v>111</v>
      </c>
      <c r="C138" s="37">
        <v>55.869</v>
      </c>
      <c r="D138" s="37">
        <v>63.433</v>
      </c>
      <c r="E138" s="37">
        <v>65.965999999999994</v>
      </c>
      <c r="F138" s="37">
        <v>67.728999999999999</v>
      </c>
      <c r="G138" s="37">
        <v>68.186000000000007</v>
      </c>
      <c r="H138" s="37">
        <v>70.424000000000007</v>
      </c>
      <c r="I138" s="37">
        <v>68.338999999999999</v>
      </c>
      <c r="J138" s="37">
        <v>76.879000000000005</v>
      </c>
      <c r="K138" s="37">
        <v>83.861999999999995</v>
      </c>
      <c r="L138" s="37">
        <v>82.879000000000005</v>
      </c>
      <c r="M138" s="37">
        <v>80.671999999999997</v>
      </c>
      <c r="N138" s="37">
        <v>76.085999999999999</v>
      </c>
      <c r="O138" s="37">
        <v>71.844999999999999</v>
      </c>
      <c r="P138" s="37">
        <v>75.016000000000005</v>
      </c>
      <c r="Q138" s="37">
        <v>94.344999999999999</v>
      </c>
      <c r="S138" s="4">
        <f t="shared" si="229"/>
        <v>57.195163127800363</v>
      </c>
      <c r="T138" s="4">
        <f t="shared" si="230"/>
        <v>61.306616434722301</v>
      </c>
      <c r="U138" s="4">
        <f t="shared" si="231"/>
        <v>62.756901895054853</v>
      </c>
      <c r="V138" s="4">
        <f t="shared" si="232"/>
        <v>68.462956483817521</v>
      </c>
      <c r="W138" s="4">
        <f t="shared" si="233"/>
        <v>69.353892372514125</v>
      </c>
      <c r="X138" s="4">
        <f t="shared" si="234"/>
        <v>70.94163752844409</v>
      </c>
      <c r="Y138" s="4">
        <f t="shared" si="235"/>
        <v>70.152229011807194</v>
      </c>
      <c r="Z138" s="4">
        <f t="shared" si="236"/>
        <v>76.099384742145517</v>
      </c>
      <c r="AA138" s="4">
        <f t="shared" si="237"/>
        <v>82.785731470940817</v>
      </c>
      <c r="AB138" s="4">
        <f t="shared" si="238"/>
        <v>82.688825165522644</v>
      </c>
      <c r="AC138" s="4">
        <f t="shared" si="239"/>
        <v>80.990849627355644</v>
      </c>
      <c r="AD138" s="4">
        <f t="shared" si="240"/>
        <v>79.528268579188847</v>
      </c>
      <c r="AE138" s="4">
        <f t="shared" si="241"/>
        <v>73.652469745128798</v>
      </c>
      <c r="AF138" s="4">
        <f t="shared" si="242"/>
        <v>75.125502171293959</v>
      </c>
      <c r="AG138" s="4">
        <f t="shared" si="243"/>
        <v>98.744931672045183</v>
      </c>
      <c r="AI138" s="4">
        <f t="shared" si="244"/>
        <v>-1.3261631278003634</v>
      </c>
      <c r="AJ138" s="4">
        <f t="shared" si="245"/>
        <v>2.126383565277699</v>
      </c>
      <c r="AK138" s="4">
        <f t="shared" si="246"/>
        <v>3.2090981049451415</v>
      </c>
      <c r="AL138" s="4">
        <f t="shared" si="247"/>
        <v>-0.7339564838175221</v>
      </c>
      <c r="AM138" s="4">
        <f t="shared" si="248"/>
        <v>-1.1678923725141175</v>
      </c>
      <c r="AN138" s="4">
        <f t="shared" si="249"/>
        <v>-0.51763752844408373</v>
      </c>
      <c r="AO138" s="4">
        <f t="shared" si="250"/>
        <v>-1.813229011807195</v>
      </c>
      <c r="AP138" s="4">
        <f t="shared" si="251"/>
        <v>0.77961525785448771</v>
      </c>
      <c r="AQ138" s="4">
        <f t="shared" si="252"/>
        <v>1.0762685290591776</v>
      </c>
      <c r="AR138" s="4">
        <f t="shared" si="253"/>
        <v>0.19017483447736083</v>
      </c>
      <c r="AS138" s="4">
        <f t="shared" si="254"/>
        <v>-0.3188496273556467</v>
      </c>
      <c r="AT138" s="4">
        <f t="shared" si="255"/>
        <v>-3.4422685791888483</v>
      </c>
      <c r="AU138" s="4">
        <f t="shared" si="256"/>
        <v>-1.8074697451287989</v>
      </c>
      <c r="AV138" s="4">
        <f t="shared" si="432"/>
        <v>-0.10950217129395412</v>
      </c>
      <c r="AW138" s="4">
        <f t="shared" si="432"/>
        <v>-4.3999316720451844</v>
      </c>
      <c r="AY138" s="2">
        <f t="shared" si="308"/>
        <v>57.195163127800363</v>
      </c>
      <c r="AZ138" s="2">
        <f t="shared" si="359"/>
        <v>60.838228801517815</v>
      </c>
      <c r="BA138" s="2">
        <f t="shared" si="360"/>
        <v>60.986504456816981</v>
      </c>
      <c r="BB138" s="2">
        <f t="shared" si="361"/>
        <v>62.104308328915224</v>
      </c>
      <c r="BC138" s="2">
        <f t="shared" si="362"/>
        <v>62.378721223671491</v>
      </c>
      <c r="BD138" s="2">
        <f t="shared" si="363"/>
        <v>63.338584109517264</v>
      </c>
      <c r="BE138" s="2">
        <f t="shared" si="364"/>
        <v>62.475239706761471</v>
      </c>
      <c r="BF138" s="2">
        <f t="shared" si="365"/>
        <v>61.008074320504306</v>
      </c>
      <c r="BG138" s="2">
        <f t="shared" si="366"/>
        <v>63.903851703721649</v>
      </c>
      <c r="BH138" s="2">
        <f t="shared" si="367"/>
        <v>65.809767523586103</v>
      </c>
      <c r="BI138" s="2">
        <f t="shared" si="368"/>
        <v>70.576830736975523</v>
      </c>
      <c r="BJ138" s="2">
        <f t="shared" si="369"/>
        <v>67.812397225874477</v>
      </c>
      <c r="BK138" s="2">
        <f t="shared" si="370"/>
        <v>66.472214196959555</v>
      </c>
      <c r="BL138" s="2">
        <f t="shared" si="371"/>
        <v>67.553501346979559</v>
      </c>
      <c r="BM138" s="2">
        <f t="shared" si="372"/>
        <v>70.508483991892362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78.307115675022658</v>
      </c>
      <c r="DL138" s="2">
        <f t="shared" si="433"/>
        <v>87.124406747638332</v>
      </c>
      <c r="DM138" s="2">
        <f t="shared" si="433"/>
        <v>89.410419192471821</v>
      </c>
      <c r="DN138" s="2">
        <f t="shared" si="433"/>
        <v>86.242765572232628</v>
      </c>
      <c r="DO138" s="2">
        <f t="shared" si="433"/>
        <v>92.071207207207209</v>
      </c>
      <c r="DP138" s="2">
        <f t="shared" si="433"/>
        <v>90.318545045045056</v>
      </c>
      <c r="DQ138" s="2">
        <f t="shared" si="433"/>
        <v>86.488415057915063</v>
      </c>
      <c r="DR138" s="2">
        <f t="shared" si="433"/>
        <v>87.522087121212138</v>
      </c>
      <c r="DS138" s="2">
        <f t="shared" si="433"/>
        <v>89.741277005347598</v>
      </c>
      <c r="DT138" s="2">
        <f t="shared" si="433"/>
        <v>99.088915126050424</v>
      </c>
      <c r="DU138" s="2">
        <f t="shared" si="433"/>
        <v>107.51279354838709</v>
      </c>
      <c r="DV138" s="2">
        <f t="shared" si="433"/>
        <v>97.464444444444439</v>
      </c>
      <c r="DW138" s="2">
        <f t="shared" si="433"/>
        <v>89.82623109749423</v>
      </c>
      <c r="DX138" s="2">
        <f t="shared" si="433"/>
        <v>93.207179526356001</v>
      </c>
      <c r="DY138" s="2">
        <f t="shared" si="433"/>
        <v>85.288646347793843</v>
      </c>
      <c r="EA138" s="2">
        <f t="shared" si="228"/>
        <v>57.153893763440863</v>
      </c>
      <c r="EB138" s="2">
        <f t="shared" si="290"/>
        <v>60.801183040122524</v>
      </c>
      <c r="EC138" s="2">
        <f t="shared" si="291"/>
        <v>60.936703089669706</v>
      </c>
      <c r="ED138" s="2">
        <f t="shared" si="292"/>
        <v>62.065826125388227</v>
      </c>
      <c r="EE138" s="2">
        <f t="shared" si="293"/>
        <v>62.324460213588523</v>
      </c>
      <c r="EF138" s="2">
        <f t="shared" si="294"/>
        <v>63.294983762200523</v>
      </c>
      <c r="EG138" s="2">
        <f t="shared" si="295"/>
        <v>62.432133610744884</v>
      </c>
      <c r="EH138" s="2">
        <f t="shared" si="296"/>
        <v>60.953083496515831</v>
      </c>
      <c r="EI138" s="2">
        <f t="shared" si="297"/>
        <v>63.856440207169143</v>
      </c>
      <c r="EJ138" s="2">
        <f t="shared" si="298"/>
        <v>65.73597127667901</v>
      </c>
      <c r="EK138" s="2">
        <f t="shared" si="299"/>
        <v>70.46861287528867</v>
      </c>
      <c r="EL138" s="2">
        <f t="shared" si="300"/>
        <v>67.761942273340921</v>
      </c>
      <c r="EM138" s="2">
        <f t="shared" si="301"/>
        <v>66.443234704262238</v>
      </c>
      <c r="EN138" s="2">
        <f t="shared" si="302"/>
        <v>67.518938730640329</v>
      </c>
      <c r="EO138" s="2">
        <f t="shared" si="303"/>
        <v>70.486130100289074</v>
      </c>
      <c r="EQ138" s="2">
        <f t="shared" si="304"/>
        <v>57.089327917600698</v>
      </c>
      <c r="ER138" s="2">
        <f t="shared" si="434"/>
        <v>60.819225528879514</v>
      </c>
      <c r="ES138" s="2">
        <f t="shared" si="434"/>
        <v>61.042948304935202</v>
      </c>
      <c r="ET138" s="2">
        <f t="shared" si="434"/>
        <v>62.112257035804411</v>
      </c>
      <c r="EU138" s="2">
        <f t="shared" si="434"/>
        <v>62.340187435730726</v>
      </c>
      <c r="EV138" s="2">
        <f t="shared" si="434"/>
        <v>63.209694865334654</v>
      </c>
      <c r="EW138" s="2">
        <f t="shared" si="434"/>
        <v>62.370932983156862</v>
      </c>
      <c r="EX138" s="2">
        <f t="shared" si="434"/>
        <v>61.031288141429108</v>
      </c>
      <c r="EY138" s="2">
        <f t="shared" si="434"/>
        <v>63.843158588442776</v>
      </c>
      <c r="EZ138" s="2">
        <f t="shared" si="434"/>
        <v>66.092386146628684</v>
      </c>
      <c r="FA138" s="2">
        <f t="shared" si="434"/>
        <v>71.372567196341805</v>
      </c>
      <c r="FB138" s="2">
        <f t="shared" si="434"/>
        <v>67.664209978012366</v>
      </c>
      <c r="FC138" s="2">
        <f t="shared" si="434"/>
        <v>66.020783142293723</v>
      </c>
      <c r="FD138" s="2">
        <f t="shared" si="434"/>
        <v>66.821351672260704</v>
      </c>
      <c r="FE138" s="2">
        <f t="shared" si="434"/>
        <v>70.057366939611427</v>
      </c>
      <c r="FG138" s="2">
        <f t="shared" si="306"/>
        <v>0.99799093524716331</v>
      </c>
      <c r="FH138" s="2">
        <f t="shared" si="435"/>
        <v>0.99860739555215849</v>
      </c>
      <c r="FI138" s="2">
        <f t="shared" si="435"/>
        <v>0.99835681176843583</v>
      </c>
      <c r="FJ138" s="2">
        <f t="shared" si="435"/>
        <v>0.99848382589849571</v>
      </c>
      <c r="FK138" s="2">
        <f t="shared" si="435"/>
        <v>0.99819587118880027</v>
      </c>
      <c r="FL138" s="2">
        <f t="shared" si="435"/>
        <v>0.99827069797513035</v>
      </c>
      <c r="FM138" s="2">
        <f t="shared" si="435"/>
        <v>0.99810867162751293</v>
      </c>
      <c r="FN138" s="2">
        <f t="shared" si="435"/>
        <v>0.99808335196006781</v>
      </c>
      <c r="FO138" s="2">
        <f t="shared" si="435"/>
        <v>0.99814169901653393</v>
      </c>
      <c r="FP138" s="2">
        <f t="shared" si="435"/>
        <v>0.99828840164741162</v>
      </c>
      <c r="FQ138" s="2">
        <f t="shared" si="435"/>
        <v>0.99801997344995574</v>
      </c>
      <c r="FR138" s="2">
        <f t="shared" si="435"/>
        <v>0.99819336046786811</v>
      </c>
      <c r="FS138" s="2">
        <f t="shared" si="435"/>
        <v>0.99824590429201243</v>
      </c>
      <c r="FT138" s="2">
        <f t="shared" si="435"/>
        <v>0.99806398993496814</v>
      </c>
      <c r="FU138" s="2">
        <f t="shared" si="435"/>
        <v>0.99783255418987349</v>
      </c>
      <c r="FW138" s="2">
        <f t="shared" si="324"/>
        <v>1.9032170584934911E-2</v>
      </c>
      <c r="FX138" s="2">
        <f t="shared" si="376"/>
        <v>2.150052489431583E-2</v>
      </c>
      <c r="FY138" s="2">
        <f t="shared" si="377"/>
        <v>2.8365436793694267E-2</v>
      </c>
      <c r="FZ138" s="2">
        <f t="shared" si="378"/>
        <v>3.9321953149075516E-2</v>
      </c>
      <c r="GA138" s="2">
        <f t="shared" si="379"/>
        <v>3.7771882850117039E-2</v>
      </c>
      <c r="GB138" s="2">
        <f t="shared" si="380"/>
        <v>3.6716994168617623E-2</v>
      </c>
      <c r="GC138" s="2">
        <f t="shared" si="381"/>
        <v>3.9088351137225079E-2</v>
      </c>
      <c r="GD138" s="2">
        <f t="shared" si="382"/>
        <v>5.2009637953925991E-2</v>
      </c>
      <c r="GE138" s="2">
        <f t="shared" si="383"/>
        <v>5.1975677109088438E-2</v>
      </c>
      <c r="GF138" s="2">
        <f t="shared" si="384"/>
        <v>4.6881891215406979E-2</v>
      </c>
      <c r="GG138" s="2">
        <f t="shared" si="385"/>
        <v>3.8574294759566377E-2</v>
      </c>
      <c r="GH138" s="2">
        <f t="shared" si="386"/>
        <v>3.2811693219896187E-2</v>
      </c>
      <c r="GI138" s="2">
        <f t="shared" si="387"/>
        <v>2.8492073410379553E-2</v>
      </c>
      <c r="GJ138" s="2">
        <f t="shared" si="388"/>
        <v>2.1746499181726608E-2</v>
      </c>
      <c r="GK138" s="2">
        <f t="shared" si="389"/>
        <v>2.2692621729275071E-2</v>
      </c>
      <c r="GM138" s="86">
        <f t="shared" si="325"/>
        <v>9.7954101305134926E-58</v>
      </c>
      <c r="GN138" s="86">
        <f t="shared" si="390"/>
        <v>1.5995848457195391E-88</v>
      </c>
      <c r="GO138" s="86">
        <f t="shared" si="391"/>
        <v>3.8138942285676721E-91</v>
      </c>
      <c r="GP138" s="86">
        <f t="shared" si="392"/>
        <v>7.6673611341677612E-118</v>
      </c>
      <c r="GQ138" s="86">
        <f t="shared" si="393"/>
        <v>5.3662852688796285E-109</v>
      </c>
      <c r="GR138" s="86">
        <f t="shared" si="394"/>
        <v>1.3688660049499746E-96</v>
      </c>
      <c r="GS138" s="86">
        <f t="shared" si="395"/>
        <v>1.6780004805533653E-110</v>
      </c>
      <c r="GT138" s="86">
        <f t="shared" si="396"/>
        <v>1.5453444252960208E-129</v>
      </c>
      <c r="GU138" s="86">
        <f t="shared" si="397"/>
        <v>8.2300204348057069E-147</v>
      </c>
      <c r="GV138" s="86">
        <f t="shared" si="398"/>
        <v>1.1379944499542099E-160</v>
      </c>
      <c r="GW138" s="86">
        <f t="shared" si="399"/>
        <v>1.6271044294562995E-97</v>
      </c>
      <c r="GX138" s="86">
        <f t="shared" si="400"/>
        <v>2.0472559823950626E-135</v>
      </c>
      <c r="GY138" s="86">
        <f t="shared" si="401"/>
        <v>6.5322005583444827E-118</v>
      </c>
      <c r="GZ138" s="86">
        <f t="shared" si="402"/>
        <v>8.9231803850146689E-129</v>
      </c>
      <c r="HA138" s="86">
        <f t="shared" si="403"/>
        <v>9.2307077976974965E-136</v>
      </c>
      <c r="HC138" s="86">
        <f t="shared" si="326"/>
        <v>1.0343993387168691E-17</v>
      </c>
      <c r="HD138" s="86">
        <f t="shared" si="404"/>
        <v>7.3990510188569876E-32</v>
      </c>
      <c r="HE138" s="86">
        <f t="shared" si="405"/>
        <v>5.4193408617448435E-32</v>
      </c>
      <c r="HF138" s="86">
        <f t="shared" si="406"/>
        <v>1.0184598512250189E-44</v>
      </c>
      <c r="HG138" s="86">
        <f t="shared" si="407"/>
        <v>1.8506322516326609E-47</v>
      </c>
      <c r="HH138" s="86">
        <f t="shared" si="408"/>
        <v>2.0935822762162392E-37</v>
      </c>
      <c r="HI138" s="86">
        <f t="shared" si="409"/>
        <v>3.862680859974575E-56</v>
      </c>
      <c r="HJ138" s="86">
        <f t="shared" si="410"/>
        <v>7.4293358996627574E-76</v>
      </c>
      <c r="HK138" s="86">
        <f t="shared" si="411"/>
        <v>1.2577580124316606E-77</v>
      </c>
      <c r="HL138" s="86">
        <f t="shared" si="412"/>
        <v>6.7855365314016706E-103</v>
      </c>
      <c r="HM138" s="86">
        <f t="shared" si="413"/>
        <v>6.3476255274971412E-108</v>
      </c>
      <c r="HN138" s="86">
        <f t="shared" si="414"/>
        <v>1.2326074658066363E-94</v>
      </c>
      <c r="HO138" s="86">
        <f t="shared" si="415"/>
        <v>7.909718641355934E-41</v>
      </c>
      <c r="HP138" s="86">
        <f t="shared" si="416"/>
        <v>1.7010921835687869E-54</v>
      </c>
      <c r="HQ138" s="86">
        <f t="shared" si="417"/>
        <v>2.399474772992885E-61</v>
      </c>
      <c r="HS138" s="86">
        <f t="shared" si="327"/>
        <v>2.1347359557905451E-2</v>
      </c>
      <c r="HT138" s="86">
        <f t="shared" si="418"/>
        <v>6.1287376834569009E-2</v>
      </c>
      <c r="HU138" s="86">
        <f t="shared" si="419"/>
        <v>9.4626827911421643E-2</v>
      </c>
      <c r="HV138" s="86">
        <f t="shared" si="420"/>
        <v>0.23698083457545246</v>
      </c>
      <c r="HW138" s="86">
        <f t="shared" si="421"/>
        <v>0.18755535150666525</v>
      </c>
      <c r="HX138" s="86">
        <f t="shared" si="422"/>
        <v>0.17604554540230891</v>
      </c>
      <c r="HY138" s="86">
        <f t="shared" si="423"/>
        <v>0.1656011465074301</v>
      </c>
      <c r="HZ138" s="86">
        <f t="shared" si="424"/>
        <v>0.32593231139765977</v>
      </c>
      <c r="IA138" s="86">
        <f t="shared" si="425"/>
        <v>0.37877399285000646</v>
      </c>
      <c r="IB138" s="86">
        <f t="shared" si="426"/>
        <v>0.33587202383383286</v>
      </c>
      <c r="IC138" s="86">
        <f t="shared" si="427"/>
        <v>0.17398892376400255</v>
      </c>
      <c r="ID138" s="86">
        <f t="shared" si="428"/>
        <v>0.14532188425968257</v>
      </c>
      <c r="IE138" s="86">
        <f t="shared" si="429"/>
        <v>6.4122295525746345E-2</v>
      </c>
      <c r="IF138" s="86">
        <f t="shared" si="430"/>
        <v>4.1757321339052529E-2</v>
      </c>
      <c r="IG138" s="86">
        <f t="shared" si="431"/>
        <v>7.8501713587875596E-2</v>
      </c>
      <c r="II138" s="86">
        <f t="shared" si="328"/>
        <v>1.8832238404450294E-24</v>
      </c>
      <c r="IJ138" s="86">
        <f t="shared" si="329"/>
        <v>4.9663372057149399E-26</v>
      </c>
      <c r="IK138" s="86">
        <f t="shared" si="330"/>
        <v>3.1438631508637495E-26</v>
      </c>
      <c r="IL138" s="86">
        <f t="shared" si="331"/>
        <v>1.8964754568144144E-20</v>
      </c>
      <c r="IM138" s="86">
        <f t="shared" si="332"/>
        <v>5.596491643951545E-24</v>
      </c>
      <c r="IN138" s="86">
        <f t="shared" si="333"/>
        <v>6.4336671363668737E-25</v>
      </c>
      <c r="IO138" s="86">
        <f t="shared" si="334"/>
        <v>3.7224765417993073E-24</v>
      </c>
      <c r="IP138" s="86">
        <f t="shared" si="335"/>
        <v>1.3578675805808163E-21</v>
      </c>
      <c r="IQ138" s="86">
        <f t="shared" si="336"/>
        <v>4.7295278921709277E-21</v>
      </c>
      <c r="IR138" s="86">
        <f t="shared" si="337"/>
        <v>1.1033319491638589E-19</v>
      </c>
      <c r="IS138" s="86">
        <f t="shared" si="338"/>
        <v>6.2625153457187941E-24</v>
      </c>
      <c r="IT138" s="86">
        <f t="shared" si="339"/>
        <v>2.5145827315304482E-25</v>
      </c>
      <c r="IU138" s="86">
        <f t="shared" si="340"/>
        <v>3.2372104236600764E-26</v>
      </c>
      <c r="IV138" s="86">
        <f t="shared" si="341"/>
        <v>1.9674149287137852E-19</v>
      </c>
      <c r="IW138" s="86">
        <f t="shared" si="342"/>
        <v>1.5652387112226551E-11</v>
      </c>
      <c r="IY138" s="86">
        <f t="shared" si="343"/>
        <v>2.1347359557905461E-2</v>
      </c>
      <c r="IZ138" s="86">
        <f t="shared" si="344"/>
        <v>6.1287376834569009E-2</v>
      </c>
      <c r="JA138" s="86">
        <f t="shared" si="345"/>
        <v>9.4626827911421643E-2</v>
      </c>
      <c r="JB138" s="86">
        <f t="shared" si="346"/>
        <v>0.23698083457545246</v>
      </c>
      <c r="JC138" s="86">
        <f t="shared" si="347"/>
        <v>0.18755535150666525</v>
      </c>
      <c r="JD138" s="86">
        <f t="shared" si="348"/>
        <v>0.17604554540230891</v>
      </c>
      <c r="JE138" s="86">
        <f t="shared" si="349"/>
        <v>0.1656011465074301</v>
      </c>
      <c r="JF138" s="86">
        <f t="shared" si="350"/>
        <v>0.32593231139765977</v>
      </c>
      <c r="JG138" s="86">
        <f t="shared" si="351"/>
        <v>0.37877399285000646</v>
      </c>
      <c r="JH138" s="86">
        <f t="shared" si="352"/>
        <v>0.33587202383383286</v>
      </c>
      <c r="JI138" s="86">
        <f t="shared" si="353"/>
        <v>0.17398892376400255</v>
      </c>
      <c r="JJ138" s="86">
        <f t="shared" si="354"/>
        <v>0.14532188425968257</v>
      </c>
      <c r="JK138" s="86">
        <f t="shared" si="355"/>
        <v>6.4122295525746345E-2</v>
      </c>
      <c r="JL138" s="86">
        <f t="shared" si="356"/>
        <v>4.1757321339052529E-2</v>
      </c>
      <c r="JM138" s="86">
        <f t="shared" si="357"/>
        <v>7.8501713603527978E-2</v>
      </c>
    </row>
    <row r="139" spans="2:273" x14ac:dyDescent="0.25">
      <c r="B139" s="2">
        <v>112</v>
      </c>
      <c r="C139" s="37">
        <v>56.933999999999997</v>
      </c>
      <c r="D139" s="37">
        <v>63.95</v>
      </c>
      <c r="E139" s="37">
        <v>65.78</v>
      </c>
      <c r="F139" s="37">
        <v>70.661000000000001</v>
      </c>
      <c r="G139" s="37">
        <v>71.338999999999999</v>
      </c>
      <c r="H139" s="37">
        <v>72.846999999999994</v>
      </c>
      <c r="I139" s="37">
        <v>71.236999999999995</v>
      </c>
      <c r="J139" s="37">
        <v>79.552000000000007</v>
      </c>
      <c r="K139" s="37">
        <v>85.069000000000003</v>
      </c>
      <c r="L139" s="37">
        <v>85.914000000000001</v>
      </c>
      <c r="M139" s="37">
        <v>86.897000000000006</v>
      </c>
      <c r="N139" s="37">
        <v>80.671999999999997</v>
      </c>
      <c r="O139" s="37">
        <v>74.947999999999993</v>
      </c>
      <c r="P139" s="37">
        <v>76.444000000000003</v>
      </c>
      <c r="Q139" s="37">
        <v>106.61799999999999</v>
      </c>
      <c r="S139" s="4">
        <f t="shared" si="229"/>
        <v>57.096336430008868</v>
      </c>
      <c r="T139" s="4">
        <f t="shared" si="230"/>
        <v>61.38420155724674</v>
      </c>
      <c r="U139" s="4">
        <f t="shared" si="231"/>
        <v>63.229785913149001</v>
      </c>
      <c r="V139" s="4">
        <f t="shared" si="232"/>
        <v>69.561834368539294</v>
      </c>
      <c r="W139" s="4">
        <f t="shared" si="233"/>
        <v>70.959424270914482</v>
      </c>
      <c r="X139" s="4">
        <f t="shared" si="234"/>
        <v>72.849174703978974</v>
      </c>
      <c r="Y139" s="4">
        <f t="shared" si="235"/>
        <v>72.125191067592539</v>
      </c>
      <c r="Z139" s="4">
        <f t="shared" si="236"/>
        <v>78.068138633878803</v>
      </c>
      <c r="AA139" s="4">
        <f t="shared" si="237"/>
        <v>84.448496496233417</v>
      </c>
      <c r="AB139" s="4">
        <f t="shared" si="238"/>
        <v>84.640063717340439</v>
      </c>
      <c r="AC139" s="4">
        <f t="shared" si="239"/>
        <v>83.381095896061439</v>
      </c>
      <c r="AD139" s="4">
        <f t="shared" si="240"/>
        <v>82.684000257852929</v>
      </c>
      <c r="AE139" s="4">
        <f t="shared" si="241"/>
        <v>76.246422420368248</v>
      </c>
      <c r="AF139" s="4">
        <f t="shared" si="242"/>
        <v>78.224641402615589</v>
      </c>
      <c r="AG139" s="4">
        <f t="shared" si="243"/>
        <v>107.44497691230409</v>
      </c>
      <c r="AI139" s="4">
        <f t="shared" si="244"/>
        <v>-0.16233643000887099</v>
      </c>
      <c r="AJ139" s="4">
        <f t="shared" si="245"/>
        <v>2.5657984427532625</v>
      </c>
      <c r="AK139" s="4">
        <f t="shared" si="246"/>
        <v>2.5502140868509997</v>
      </c>
      <c r="AL139" s="4">
        <f t="shared" si="247"/>
        <v>1.099165631460707</v>
      </c>
      <c r="AM139" s="4">
        <f t="shared" si="248"/>
        <v>0.3795757290855164</v>
      </c>
      <c r="AN139" s="4">
        <f t="shared" si="249"/>
        <v>-2.1747039789801192E-3</v>
      </c>
      <c r="AO139" s="4">
        <f t="shared" si="250"/>
        <v>-0.88819106759254396</v>
      </c>
      <c r="AP139" s="4">
        <f t="shared" si="251"/>
        <v>1.4838613661212037</v>
      </c>
      <c r="AQ139" s="4">
        <f t="shared" si="252"/>
        <v>0.62050350376658514</v>
      </c>
      <c r="AR139" s="4">
        <f t="shared" si="253"/>
        <v>1.2739362826595624</v>
      </c>
      <c r="AS139" s="4">
        <f t="shared" si="254"/>
        <v>3.515904103938567</v>
      </c>
      <c r="AT139" s="4">
        <f t="shared" si="255"/>
        <v>-2.0120002578529324</v>
      </c>
      <c r="AU139" s="4">
        <f t="shared" si="256"/>
        <v>-1.2984224203682544</v>
      </c>
      <c r="AV139" s="4">
        <f t="shared" ref="AV139:AW154" si="436">IF(OR($B139 &lt; P$230, $B139 &gt; P$233), 0, P139-AF139)</f>
        <v>-1.7806414026155863</v>
      </c>
      <c r="AW139" s="4">
        <f t="shared" si="436"/>
        <v>-0.82697691230409021</v>
      </c>
      <c r="AY139" s="2">
        <f t="shared" si="308"/>
        <v>57.096336430008868</v>
      </c>
      <c r="AZ139" s="2">
        <f t="shared" si="359"/>
        <v>60.753286310400384</v>
      </c>
      <c r="BA139" s="2">
        <f t="shared" si="360"/>
        <v>60.876344211917164</v>
      </c>
      <c r="BB139" s="2">
        <f t="shared" si="361"/>
        <v>61.98424917118453</v>
      </c>
      <c r="BC139" s="2">
        <f t="shared" si="362"/>
        <v>62.262126441619394</v>
      </c>
      <c r="BD139" s="2">
        <f t="shared" si="363"/>
        <v>63.268562990085933</v>
      </c>
      <c r="BE139" s="2">
        <f t="shared" si="364"/>
        <v>62.3699487573098</v>
      </c>
      <c r="BF139" s="2">
        <f t="shared" si="365"/>
        <v>60.868846946467841</v>
      </c>
      <c r="BG139" s="2">
        <f t="shared" si="366"/>
        <v>63.833509412723302</v>
      </c>
      <c r="BH139" s="2">
        <f t="shared" si="367"/>
        <v>65.693769502475817</v>
      </c>
      <c r="BI139" s="2">
        <f t="shared" si="368"/>
        <v>70.254994946306397</v>
      </c>
      <c r="BJ139" s="2">
        <f t="shared" si="369"/>
        <v>67.668664032740011</v>
      </c>
      <c r="BK139" s="2">
        <f t="shared" si="370"/>
        <v>66.373534934271149</v>
      </c>
      <c r="BL139" s="2">
        <f t="shared" si="371"/>
        <v>67.477296806695421</v>
      </c>
      <c r="BM139" s="2">
        <f t="shared" si="372"/>
        <v>70.439842400908958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78.421181818181822</v>
      </c>
      <c r="DL139" s="2">
        <f t="shared" ref="DL139:DY154" si="437">BP$228*$B139+BP$229</f>
        <v>87.304801079622138</v>
      </c>
      <c r="DM139" s="2">
        <f t="shared" si="437"/>
        <v>89.613206587153954</v>
      </c>
      <c r="DN139" s="2">
        <f t="shared" si="437"/>
        <v>86.384808911819874</v>
      </c>
      <c r="DO139" s="2">
        <f t="shared" si="437"/>
        <v>92.279694337194343</v>
      </c>
      <c r="DP139" s="2">
        <f t="shared" si="437"/>
        <v>90.510207464607475</v>
      </c>
      <c r="DQ139" s="2">
        <f t="shared" si="437"/>
        <v>86.654572072072085</v>
      </c>
      <c r="DR139" s="2">
        <f t="shared" si="437"/>
        <v>87.679050356506252</v>
      </c>
      <c r="DS139" s="2">
        <f t="shared" si="437"/>
        <v>89.92105561497327</v>
      </c>
      <c r="DT139" s="2">
        <f t="shared" si="437"/>
        <v>99.298322689075633</v>
      </c>
      <c r="DU139" s="2">
        <f t="shared" si="437"/>
        <v>107.81170967741934</v>
      </c>
      <c r="DV139" s="2">
        <f t="shared" si="437"/>
        <v>97.710463492063482</v>
      </c>
      <c r="DW139" s="2">
        <f t="shared" si="437"/>
        <v>89.983930408140907</v>
      </c>
      <c r="DX139" s="2">
        <f t="shared" si="437"/>
        <v>93.42383040488923</v>
      </c>
      <c r="DY139" s="2">
        <f t="shared" si="437"/>
        <v>85.389333778272146</v>
      </c>
      <c r="EA139" s="2">
        <f t="shared" si="228"/>
        <v>57.058026666666677</v>
      </c>
      <c r="EB139" s="2">
        <f t="shared" si="290"/>
        <v>60.718635560699099</v>
      </c>
      <c r="EC139" s="2">
        <f t="shared" si="291"/>
        <v>60.829112214838467</v>
      </c>
      <c r="ED139" s="2">
        <f t="shared" si="292"/>
        <v>61.947878520512823</v>
      </c>
      <c r="EE139" s="2">
        <f t="shared" si="293"/>
        <v>62.21157950944351</v>
      </c>
      <c r="EF139" s="2">
        <f t="shared" si="294"/>
        <v>63.229483584738233</v>
      </c>
      <c r="EG139" s="2">
        <f t="shared" si="295"/>
        <v>62.330609900296629</v>
      </c>
      <c r="EH139" s="2">
        <f t="shared" si="296"/>
        <v>60.816859733615594</v>
      </c>
      <c r="EI139" s="2">
        <f t="shared" si="297"/>
        <v>63.791764140656937</v>
      </c>
      <c r="EJ139" s="2">
        <f t="shared" si="298"/>
        <v>65.621283625002661</v>
      </c>
      <c r="EK139" s="2">
        <f t="shared" si="299"/>
        <v>70.144741027401523</v>
      </c>
      <c r="EL139" s="2">
        <f t="shared" si="300"/>
        <v>67.623043974854141</v>
      </c>
      <c r="EM139" s="2">
        <f t="shared" si="301"/>
        <v>66.350754061901739</v>
      </c>
      <c r="EN139" s="2">
        <f t="shared" si="302"/>
        <v>67.449531052367249</v>
      </c>
      <c r="EO139" s="2">
        <f t="shared" si="303"/>
        <v>70.421616298883492</v>
      </c>
      <c r="EQ139" s="2">
        <f t="shared" si="304"/>
        <v>57.01767027810574</v>
      </c>
      <c r="ER139" s="2">
        <f t="shared" ref="ER139:FE154" si="438">CV$228*$B139+CV$229</f>
        <v>60.756054118767118</v>
      </c>
      <c r="ES139" s="2">
        <f t="shared" si="438"/>
        <v>60.960966732931432</v>
      </c>
      <c r="ET139" s="2">
        <f t="shared" si="438"/>
        <v>62.007841110786934</v>
      </c>
      <c r="EU139" s="2">
        <f t="shared" si="438"/>
        <v>62.237398823946549</v>
      </c>
      <c r="EV139" s="2">
        <f t="shared" si="438"/>
        <v>63.130954377702011</v>
      </c>
      <c r="EW139" s="2">
        <f t="shared" si="438"/>
        <v>62.269136546019922</v>
      </c>
      <c r="EX139" s="2">
        <f t="shared" si="438"/>
        <v>60.905401182881633</v>
      </c>
      <c r="EY139" s="2">
        <f t="shared" si="438"/>
        <v>63.746871967550661</v>
      </c>
      <c r="EZ139" s="2">
        <f t="shared" si="438"/>
        <v>66.010317475144319</v>
      </c>
      <c r="FA139" s="2">
        <f t="shared" si="438"/>
        <v>71.146729475913574</v>
      </c>
      <c r="FB139" s="2">
        <f t="shared" si="438"/>
        <v>67.51256737527136</v>
      </c>
      <c r="FC139" s="2">
        <f t="shared" si="438"/>
        <v>65.868260189453395</v>
      </c>
      <c r="FD139" s="2">
        <f t="shared" si="438"/>
        <v>66.688691744317836</v>
      </c>
      <c r="FE139" s="2">
        <f t="shared" si="438"/>
        <v>69.963789735482436</v>
      </c>
      <c r="FG139" s="2">
        <f t="shared" si="306"/>
        <v>0.99816738720663012</v>
      </c>
      <c r="FH139" s="2">
        <f t="shared" ref="FH139:FU154" si="439">POWER(10,($B139-D$231)/D$229)/(1+POWER(10,($B139-D$231)/D$229))</f>
        <v>0.9987297740026384</v>
      </c>
      <c r="FI139" s="2">
        <f t="shared" si="439"/>
        <v>0.99850117781787373</v>
      </c>
      <c r="FJ139" s="2">
        <f t="shared" si="439"/>
        <v>0.99861704828979536</v>
      </c>
      <c r="FK139" s="2">
        <f t="shared" si="439"/>
        <v>0.99835435373248294</v>
      </c>
      <c r="FL139" s="2">
        <f t="shared" si="439"/>
        <v>0.99842261779458474</v>
      </c>
      <c r="FM139" s="2">
        <f t="shared" si="439"/>
        <v>0.99827480092209742</v>
      </c>
      <c r="FN139" s="2">
        <f t="shared" si="439"/>
        <v>0.99825170137183672</v>
      </c>
      <c r="FO139" s="2">
        <f t="shared" si="439"/>
        <v>0.99830493219917438</v>
      </c>
      <c r="FP139" s="2">
        <f t="shared" si="439"/>
        <v>0.99843876862508829</v>
      </c>
      <c r="FQ139" s="2">
        <f t="shared" si="439"/>
        <v>0.99819387966028272</v>
      </c>
      <c r="FR139" s="2">
        <f t="shared" si="439"/>
        <v>0.99835206320011438</v>
      </c>
      <c r="FS139" s="2">
        <f t="shared" si="439"/>
        <v>0.99839999875460095</v>
      </c>
      <c r="FT139" s="2">
        <f t="shared" si="439"/>
        <v>0.99823403700750046</v>
      </c>
      <c r="FU139" s="2">
        <f t="shared" si="439"/>
        <v>0.99802288886914892</v>
      </c>
      <c r="FW139" s="2">
        <f t="shared" si="324"/>
        <v>2.0830112038925659E-2</v>
      </c>
      <c r="FX139" s="2">
        <f t="shared" si="376"/>
        <v>2.3526055904995763E-2</v>
      </c>
      <c r="FY139" s="2">
        <f t="shared" si="377"/>
        <v>3.1017199866998444E-2</v>
      </c>
      <c r="FZ139" s="2">
        <f t="shared" si="378"/>
        <v>4.2952714069214123E-2</v>
      </c>
      <c r="GA139" s="2">
        <f t="shared" si="379"/>
        <v>4.1265667149982518E-2</v>
      </c>
      <c r="GB139" s="2">
        <f t="shared" si="380"/>
        <v>4.0117272534220122E-2</v>
      </c>
      <c r="GC139" s="2">
        <f t="shared" si="381"/>
        <v>4.2698501284015471E-2</v>
      </c>
      <c r="GD139" s="2">
        <f t="shared" si="382"/>
        <v>5.674271065627829E-2</v>
      </c>
      <c r="GE139" s="2">
        <f t="shared" si="383"/>
        <v>5.6705844114801222E-2</v>
      </c>
      <c r="GF139" s="2">
        <f t="shared" si="384"/>
        <v>5.1173509618604937E-2</v>
      </c>
      <c r="GG139" s="2">
        <f t="shared" si="385"/>
        <v>4.2139049360583589E-2</v>
      </c>
      <c r="GH139" s="2">
        <f t="shared" si="386"/>
        <v>3.5863775361564855E-2</v>
      </c>
      <c r="GI139" s="2">
        <f t="shared" si="387"/>
        <v>3.1155295591697177E-2</v>
      </c>
      <c r="GJ139" s="2">
        <f t="shared" si="388"/>
        <v>2.3794639542066495E-2</v>
      </c>
      <c r="GK139" s="2">
        <f t="shared" si="389"/>
        <v>2.4827608782761131E-2</v>
      </c>
      <c r="GM139" s="86">
        <f t="shared" si="325"/>
        <v>3.7612551486298197E-60</v>
      </c>
      <c r="GN139" s="86">
        <f t="shared" si="390"/>
        <v>6.1810077800032325E-92</v>
      </c>
      <c r="GO139" s="86">
        <f t="shared" si="391"/>
        <v>1.275207638864343E-94</v>
      </c>
      <c r="GP139" s="86">
        <f t="shared" si="392"/>
        <v>2.3321305268004096E-122</v>
      </c>
      <c r="GQ139" s="86">
        <f t="shared" si="393"/>
        <v>3.6497842001860264E-113</v>
      </c>
      <c r="GR139" s="86">
        <f t="shared" si="394"/>
        <v>3.0590037240164147E-100</v>
      </c>
      <c r="GS139" s="86">
        <f t="shared" si="395"/>
        <v>9.3995173789399393E-115</v>
      </c>
      <c r="GT139" s="86">
        <f t="shared" si="396"/>
        <v>1.8913322498152039E-134</v>
      </c>
      <c r="GU139" s="86">
        <f t="shared" si="397"/>
        <v>2.3065893753387725E-152</v>
      </c>
      <c r="GV139" s="86">
        <f t="shared" si="398"/>
        <v>9.9183871984167031E-167</v>
      </c>
      <c r="GW139" s="86">
        <f t="shared" si="399"/>
        <v>3.7862033138799608E-101</v>
      </c>
      <c r="GX139" s="86">
        <f t="shared" si="400"/>
        <v>1.3184555479317655E-140</v>
      </c>
      <c r="GY139" s="86">
        <f t="shared" si="401"/>
        <v>1.822553394273588E-122</v>
      </c>
      <c r="GZ139" s="86">
        <f t="shared" si="402"/>
        <v>1.1152876635674721E-133</v>
      </c>
      <c r="HA139" s="86">
        <f t="shared" si="403"/>
        <v>6.8362645115592534E-141</v>
      </c>
      <c r="HC139" s="86">
        <f t="shared" si="326"/>
        <v>4.2112474466871745E-19</v>
      </c>
      <c r="HD139" s="86">
        <f t="shared" si="404"/>
        <v>5.0589262411391702E-34</v>
      </c>
      <c r="HE139" s="86">
        <f t="shared" si="405"/>
        <v>4.3803819092224108E-34</v>
      </c>
      <c r="HF139" s="86">
        <f t="shared" si="406"/>
        <v>1.1461856712577001E-47</v>
      </c>
      <c r="HG139" s="86">
        <f t="shared" si="407"/>
        <v>1.3558583016786057E-50</v>
      </c>
      <c r="HH139" s="86">
        <f t="shared" si="408"/>
        <v>8.3098925180024939E-40</v>
      </c>
      <c r="HI139" s="86">
        <f t="shared" si="409"/>
        <v>7.3380564577053984E-60</v>
      </c>
      <c r="HJ139" s="86">
        <f t="shared" si="410"/>
        <v>1.1090209358989353E-80</v>
      </c>
      <c r="HK139" s="86">
        <f t="shared" si="411"/>
        <v>1.7354801007822723E-82</v>
      </c>
      <c r="HL139" s="86">
        <f t="shared" si="412"/>
        <v>2.103159780654659E-109</v>
      </c>
      <c r="HM139" s="86">
        <f t="shared" si="413"/>
        <v>6.6493528319218527E-115</v>
      </c>
      <c r="HN139" s="86">
        <f t="shared" si="414"/>
        <v>4.8864435284691132E-101</v>
      </c>
      <c r="HO139" s="86">
        <f t="shared" si="415"/>
        <v>1.2181766887226197E-43</v>
      </c>
      <c r="HP139" s="86">
        <f t="shared" si="416"/>
        <v>2.5902393436844742E-58</v>
      </c>
      <c r="HQ139" s="86">
        <f t="shared" si="417"/>
        <v>1.8614890824710208E-65</v>
      </c>
      <c r="HS139" s="86">
        <f t="shared" si="327"/>
        <v>3.1906229504809577E-2</v>
      </c>
      <c r="HT139" s="86">
        <f t="shared" si="418"/>
        <v>8.8233233105067047E-2</v>
      </c>
      <c r="HU139" s="86">
        <f t="shared" si="419"/>
        <v>0.13589291201625622</v>
      </c>
      <c r="HV139" s="86">
        <f t="shared" si="420"/>
        <v>0.30867349038678327</v>
      </c>
      <c r="HW139" s="86">
        <f t="shared" si="421"/>
        <v>0.25616953009851712</v>
      </c>
      <c r="HX139" s="86">
        <f t="shared" si="422"/>
        <v>0.24297443744174446</v>
      </c>
      <c r="HY139" s="86">
        <f t="shared" si="423"/>
        <v>0.2303055376618125</v>
      </c>
      <c r="HZ139" s="86">
        <f t="shared" si="424"/>
        <v>0.41461633442079804</v>
      </c>
      <c r="IA139" s="86">
        <f t="shared" si="425"/>
        <v>0.46324404885199744</v>
      </c>
      <c r="IB139" s="86">
        <f t="shared" si="426"/>
        <v>0.41719980685010405</v>
      </c>
      <c r="IC139" s="86">
        <f t="shared" si="427"/>
        <v>0.24001478871804954</v>
      </c>
      <c r="ID139" s="86">
        <f t="shared" si="428"/>
        <v>0.20284233875660207</v>
      </c>
      <c r="IE139" s="86">
        <f t="shared" si="429"/>
        <v>9.4835077229692782E-2</v>
      </c>
      <c r="IF139" s="86">
        <f t="shared" si="430"/>
        <v>6.3458413646968415E-2</v>
      </c>
      <c r="IG139" s="86">
        <f t="shared" si="431"/>
        <v>0.10996262218553056</v>
      </c>
      <c r="II139" s="86">
        <f t="shared" si="328"/>
        <v>2.1343538572312185E-23</v>
      </c>
      <c r="IJ139" s="86">
        <f t="shared" si="329"/>
        <v>7.2268930053514935E-25</v>
      </c>
      <c r="IK139" s="86">
        <f t="shared" si="330"/>
        <v>5.7916176856889932E-25</v>
      </c>
      <c r="IL139" s="86">
        <f t="shared" si="331"/>
        <v>2.238517141938684E-19</v>
      </c>
      <c r="IM139" s="86">
        <f t="shared" si="332"/>
        <v>1.0051978663568879E-22</v>
      </c>
      <c r="IN139" s="86">
        <f t="shared" si="333"/>
        <v>1.268821759111072E-23</v>
      </c>
      <c r="IO139" s="86">
        <f t="shared" si="334"/>
        <v>7.0610926441134025E-23</v>
      </c>
      <c r="IP139" s="86">
        <f t="shared" si="335"/>
        <v>2.410425388726213E-20</v>
      </c>
      <c r="IQ139" s="86">
        <f t="shared" si="336"/>
        <v>7.7675112904541812E-20</v>
      </c>
      <c r="IR139" s="86">
        <f t="shared" si="337"/>
        <v>1.3601509353954709E-18</v>
      </c>
      <c r="IS139" s="86">
        <f t="shared" si="338"/>
        <v>1.1396103849621852E-22</v>
      </c>
      <c r="IT139" s="86">
        <f t="shared" si="339"/>
        <v>4.7112910669677101E-24</v>
      </c>
      <c r="IU139" s="86">
        <f t="shared" si="340"/>
        <v>5.976963951138959E-25</v>
      </c>
      <c r="IV139" s="86">
        <f t="shared" si="341"/>
        <v>1.4061063601107446E-18</v>
      </c>
      <c r="IW139" s="86">
        <f t="shared" si="342"/>
        <v>4.8101171848030325E-11</v>
      </c>
      <c r="IY139" s="86">
        <f t="shared" si="343"/>
        <v>3.1906229504809577E-2</v>
      </c>
      <c r="IZ139" s="86">
        <f t="shared" si="344"/>
        <v>8.8233233105067047E-2</v>
      </c>
      <c r="JA139" s="86">
        <f t="shared" si="345"/>
        <v>0.13589291201625622</v>
      </c>
      <c r="JB139" s="86">
        <f t="shared" si="346"/>
        <v>0.30867349038678327</v>
      </c>
      <c r="JC139" s="86">
        <f t="shared" si="347"/>
        <v>0.25616953009851712</v>
      </c>
      <c r="JD139" s="86">
        <f t="shared" si="348"/>
        <v>0.24297443744174446</v>
      </c>
      <c r="JE139" s="86">
        <f t="shared" si="349"/>
        <v>0.2303055376618125</v>
      </c>
      <c r="JF139" s="86">
        <f t="shared" si="350"/>
        <v>0.41461633442079804</v>
      </c>
      <c r="JG139" s="86">
        <f t="shared" si="351"/>
        <v>0.46324404885199744</v>
      </c>
      <c r="JH139" s="86">
        <f t="shared" si="352"/>
        <v>0.41719980685010405</v>
      </c>
      <c r="JI139" s="86">
        <f t="shared" si="353"/>
        <v>0.24001478871804954</v>
      </c>
      <c r="JJ139" s="86">
        <f t="shared" si="354"/>
        <v>0.20284233875660207</v>
      </c>
      <c r="JK139" s="86">
        <f t="shared" si="355"/>
        <v>9.4835077229692782E-2</v>
      </c>
      <c r="JL139" s="86">
        <f t="shared" si="356"/>
        <v>6.3458413646968415E-2</v>
      </c>
      <c r="JM139" s="86">
        <f t="shared" si="357"/>
        <v>0.10996262223363173</v>
      </c>
    </row>
    <row r="140" spans="2:273" x14ac:dyDescent="0.25">
      <c r="B140" s="2">
        <v>113</v>
      </c>
      <c r="C140" s="37">
        <v>58.246000000000002</v>
      </c>
      <c r="D140" s="37">
        <v>64.417000000000002</v>
      </c>
      <c r="E140" s="37">
        <v>68.558999999999997</v>
      </c>
      <c r="F140" s="37">
        <v>70.78</v>
      </c>
      <c r="G140" s="37">
        <v>73.78</v>
      </c>
      <c r="H140" s="37">
        <v>75.965999999999994</v>
      </c>
      <c r="I140" s="37">
        <v>74.525000000000006</v>
      </c>
      <c r="J140" s="37">
        <v>80.861999999999995</v>
      </c>
      <c r="K140" s="37">
        <v>85.397000000000006</v>
      </c>
      <c r="L140" s="37">
        <v>87.897000000000006</v>
      </c>
      <c r="M140" s="37">
        <v>89.483000000000004</v>
      </c>
      <c r="N140" s="37">
        <v>84.155000000000001</v>
      </c>
      <c r="O140" s="37">
        <v>77.655000000000001</v>
      </c>
      <c r="P140" s="37">
        <v>78.778000000000006</v>
      </c>
      <c r="Q140" s="37">
        <v>121.709</v>
      </c>
      <c r="S140" s="4">
        <f t="shared" si="229"/>
        <v>56.997853788447898</v>
      </c>
      <c r="T140" s="4">
        <f t="shared" si="230"/>
        <v>61.494667806580367</v>
      </c>
      <c r="U140" s="4">
        <f t="shared" si="231"/>
        <v>63.78742740732941</v>
      </c>
      <c r="V140" s="4">
        <f t="shared" si="232"/>
        <v>70.495744693909273</v>
      </c>
      <c r="W140" s="4">
        <f t="shared" si="233"/>
        <v>72.495742386721091</v>
      </c>
      <c r="X140" s="4">
        <f t="shared" si="234"/>
        <v>74.722543984717873</v>
      </c>
      <c r="Y140" s="4">
        <f t="shared" si="235"/>
        <v>74.107642951199921</v>
      </c>
      <c r="Z140" s="4">
        <f t="shared" si="236"/>
        <v>78.932183143320628</v>
      </c>
      <c r="AA140" s="4">
        <f t="shared" si="237"/>
        <v>84.520285925546219</v>
      </c>
      <c r="AB140" s="4">
        <f t="shared" si="238"/>
        <v>85.555023442806075</v>
      </c>
      <c r="AC140" s="4">
        <f t="shared" si="239"/>
        <v>85.74005417824111</v>
      </c>
      <c r="AD140" s="4">
        <f t="shared" si="240"/>
        <v>85.999326642736008</v>
      </c>
      <c r="AE140" s="4">
        <f t="shared" si="241"/>
        <v>79.400005099581847</v>
      </c>
      <c r="AF140" s="4">
        <f t="shared" si="242"/>
        <v>82.168814675756892</v>
      </c>
      <c r="AG140" s="4">
        <f t="shared" si="243"/>
        <v>117.62225218125219</v>
      </c>
      <c r="AI140" s="4">
        <f t="shared" si="244"/>
        <v>1.248146211552104</v>
      </c>
      <c r="AJ140" s="4">
        <f t="shared" si="245"/>
        <v>2.9223321934196349</v>
      </c>
      <c r="AK140" s="4">
        <f t="shared" si="246"/>
        <v>4.7715725926705872</v>
      </c>
      <c r="AL140" s="4">
        <f t="shared" si="247"/>
        <v>0.2842553060907278</v>
      </c>
      <c r="AM140" s="4">
        <f t="shared" si="248"/>
        <v>1.2842576132789105</v>
      </c>
      <c r="AN140" s="4">
        <f t="shared" si="249"/>
        <v>1.2434560152821206</v>
      </c>
      <c r="AO140" s="4">
        <f t="shared" si="250"/>
        <v>0.41735704880008484</v>
      </c>
      <c r="AP140" s="4">
        <f t="shared" si="251"/>
        <v>1.9298168566793663</v>
      </c>
      <c r="AQ140" s="4">
        <f t="shared" si="252"/>
        <v>0.87671407445378691</v>
      </c>
      <c r="AR140" s="4">
        <f t="shared" si="253"/>
        <v>2.3419765571939308</v>
      </c>
      <c r="AS140" s="4">
        <f t="shared" si="254"/>
        <v>3.7429458217588945</v>
      </c>
      <c r="AT140" s="4">
        <f t="shared" si="255"/>
        <v>-1.8443266427360072</v>
      </c>
      <c r="AU140" s="4">
        <f t="shared" si="256"/>
        <v>-1.7450050995818458</v>
      </c>
      <c r="AV140" s="4">
        <f t="shared" si="436"/>
        <v>-3.3908146757568858</v>
      </c>
      <c r="AW140" s="4">
        <f t="shared" si="436"/>
        <v>4.0867478187478099</v>
      </c>
      <c r="AY140" s="2">
        <f t="shared" si="308"/>
        <v>56.997853788447898</v>
      </c>
      <c r="AZ140" s="2">
        <f t="shared" si="359"/>
        <v>60.668656917064439</v>
      </c>
      <c r="BA140" s="2">
        <f t="shared" si="360"/>
        <v>60.766636361347629</v>
      </c>
      <c r="BB140" s="2">
        <f t="shared" si="361"/>
        <v>61.864531171215376</v>
      </c>
      <c r="BC140" s="2">
        <f t="shared" si="362"/>
        <v>62.145933818130949</v>
      </c>
      <c r="BD140" s="2">
        <f t="shared" si="363"/>
        <v>63.198707095381003</v>
      </c>
      <c r="BE140" s="2">
        <f t="shared" si="364"/>
        <v>62.264905594833607</v>
      </c>
      <c r="BF140" s="2">
        <f t="shared" si="365"/>
        <v>60.730059421716263</v>
      </c>
      <c r="BG140" s="2">
        <f t="shared" si="366"/>
        <v>63.763135056056029</v>
      </c>
      <c r="BH140" s="2">
        <f t="shared" si="367"/>
        <v>65.57855845212876</v>
      </c>
      <c r="BI140" s="2">
        <f t="shared" si="368"/>
        <v>69.93457039243043</v>
      </c>
      <c r="BJ140" s="2">
        <f t="shared" si="369"/>
        <v>67.525121484948784</v>
      </c>
      <c r="BK140" s="2">
        <f t="shared" si="370"/>
        <v>66.274651269026748</v>
      </c>
      <c r="BL140" s="2">
        <f t="shared" si="371"/>
        <v>67.40097273252745</v>
      </c>
      <c r="BM140" s="2">
        <f t="shared" si="372"/>
        <v>70.371171219746458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78.535247961340986</v>
      </c>
      <c r="DL140" s="2">
        <f t="shared" si="437"/>
        <v>87.485195411605943</v>
      </c>
      <c r="DM140" s="2">
        <f t="shared" si="437"/>
        <v>89.815993981836087</v>
      </c>
      <c r="DN140" s="2">
        <f t="shared" si="437"/>
        <v>86.526852251407121</v>
      </c>
      <c r="DO140" s="2">
        <f t="shared" si="437"/>
        <v>92.488181467181477</v>
      </c>
      <c r="DP140" s="2">
        <f t="shared" si="437"/>
        <v>90.701869884169895</v>
      </c>
      <c r="DQ140" s="2">
        <f t="shared" si="437"/>
        <v>86.820729086229093</v>
      </c>
      <c r="DR140" s="2">
        <f t="shared" si="437"/>
        <v>87.836013591800366</v>
      </c>
      <c r="DS140" s="2">
        <f t="shared" si="437"/>
        <v>90.100834224598941</v>
      </c>
      <c r="DT140" s="2">
        <f t="shared" si="437"/>
        <v>99.507730252100842</v>
      </c>
      <c r="DU140" s="2">
        <f t="shared" si="437"/>
        <v>108.11062580645161</v>
      </c>
      <c r="DV140" s="2">
        <f t="shared" si="437"/>
        <v>97.956482539682526</v>
      </c>
      <c r="DW140" s="2">
        <f t="shared" si="437"/>
        <v>90.141629718787584</v>
      </c>
      <c r="DX140" s="2">
        <f t="shared" si="437"/>
        <v>93.64048128342246</v>
      </c>
      <c r="DY140" s="2">
        <f t="shared" si="437"/>
        <v>85.490021208750449</v>
      </c>
      <c r="EA140" s="2">
        <f t="shared" si="228"/>
        <v>56.962159569892478</v>
      </c>
      <c r="EB140" s="2">
        <f t="shared" si="290"/>
        <v>60.636088081275673</v>
      </c>
      <c r="EC140" s="2">
        <f t="shared" si="291"/>
        <v>60.721521340007222</v>
      </c>
      <c r="ED140" s="2">
        <f t="shared" si="292"/>
        <v>61.829930915637426</v>
      </c>
      <c r="EE140" s="2">
        <f t="shared" si="293"/>
        <v>62.098698805298497</v>
      </c>
      <c r="EF140" s="2">
        <f t="shared" si="294"/>
        <v>63.163983407275943</v>
      </c>
      <c r="EG140" s="2">
        <f t="shared" si="295"/>
        <v>62.229086189848374</v>
      </c>
      <c r="EH140" s="2">
        <f t="shared" si="296"/>
        <v>60.680635970715358</v>
      </c>
      <c r="EI140" s="2">
        <f t="shared" si="297"/>
        <v>63.727088074144746</v>
      </c>
      <c r="EJ140" s="2">
        <f t="shared" si="298"/>
        <v>65.506595973326299</v>
      </c>
      <c r="EK140" s="2">
        <f t="shared" si="299"/>
        <v>69.820869179514375</v>
      </c>
      <c r="EL140" s="2">
        <f t="shared" si="300"/>
        <v>67.484145676367376</v>
      </c>
      <c r="EM140" s="2">
        <f t="shared" si="301"/>
        <v>66.25827341954124</v>
      </c>
      <c r="EN140" s="2">
        <f t="shared" si="302"/>
        <v>67.380123374094168</v>
      </c>
      <c r="EO140" s="2">
        <f t="shared" si="303"/>
        <v>70.357102497477925</v>
      </c>
      <c r="EQ140" s="2">
        <f t="shared" si="304"/>
        <v>56.946012638610789</v>
      </c>
      <c r="ER140" s="2">
        <f t="shared" si="438"/>
        <v>60.692882708654722</v>
      </c>
      <c r="ES140" s="2">
        <f t="shared" si="438"/>
        <v>60.878985160927662</v>
      </c>
      <c r="ET140" s="2">
        <f t="shared" si="438"/>
        <v>61.903425185769457</v>
      </c>
      <c r="EU140" s="2">
        <f t="shared" si="438"/>
        <v>62.134610212162379</v>
      </c>
      <c r="EV140" s="2">
        <f t="shared" si="438"/>
        <v>63.052213890069368</v>
      </c>
      <c r="EW140" s="2">
        <f t="shared" si="438"/>
        <v>62.167340108882975</v>
      </c>
      <c r="EX140" s="2">
        <f t="shared" si="438"/>
        <v>60.779514224334164</v>
      </c>
      <c r="EY140" s="2">
        <f t="shared" si="438"/>
        <v>63.650585346658552</v>
      </c>
      <c r="EZ140" s="2">
        <f t="shared" si="438"/>
        <v>65.928248803659969</v>
      </c>
      <c r="FA140" s="2">
        <f t="shared" si="438"/>
        <v>70.920891755485343</v>
      </c>
      <c r="FB140" s="2">
        <f t="shared" si="438"/>
        <v>67.360924772530353</v>
      </c>
      <c r="FC140" s="2">
        <f t="shared" si="438"/>
        <v>65.715737236613052</v>
      </c>
      <c r="FD140" s="2">
        <f t="shared" si="438"/>
        <v>66.556031816374983</v>
      </c>
      <c r="FE140" s="2">
        <f t="shared" si="438"/>
        <v>69.870212531353445</v>
      </c>
      <c r="FG140" s="2">
        <f t="shared" si="306"/>
        <v>0.99832836771729605</v>
      </c>
      <c r="FH140" s="2">
        <f t="shared" si="439"/>
        <v>0.99884141063093679</v>
      </c>
      <c r="FI140" s="2">
        <f t="shared" si="439"/>
        <v>0.99863287762739061</v>
      </c>
      <c r="FJ140" s="2">
        <f t="shared" si="439"/>
        <v>0.9987385795543432</v>
      </c>
      <c r="FK140" s="2">
        <f t="shared" si="439"/>
        <v>0.99849893541357704</v>
      </c>
      <c r="FL140" s="2">
        <f t="shared" si="439"/>
        <v>0.99856121063762937</v>
      </c>
      <c r="FM140" s="2">
        <f t="shared" si="439"/>
        <v>0.998426360864344</v>
      </c>
      <c r="FN140" s="2">
        <f t="shared" si="439"/>
        <v>0.99840528738392309</v>
      </c>
      <c r="FO140" s="2">
        <f t="shared" si="439"/>
        <v>0.99845384918753177</v>
      </c>
      <c r="FP140" s="2">
        <f t="shared" si="439"/>
        <v>0.9985759444387774</v>
      </c>
      <c r="FQ140" s="2">
        <f t="shared" si="439"/>
        <v>0.99835253685978087</v>
      </c>
      <c r="FR140" s="2">
        <f t="shared" si="439"/>
        <v>0.99849684581770881</v>
      </c>
      <c r="FS140" s="2">
        <f t="shared" si="439"/>
        <v>0.99854057605947311</v>
      </c>
      <c r="FT140" s="2">
        <f t="shared" si="439"/>
        <v>0.99838917230950952</v>
      </c>
      <c r="FU140" s="2">
        <f t="shared" si="439"/>
        <v>0.99819653948021758</v>
      </c>
      <c r="FW140" s="2">
        <f t="shared" si="324"/>
        <v>2.2793955763434098E-2</v>
      </c>
      <c r="FX140" s="2">
        <f t="shared" si="376"/>
        <v>2.5737389863469986E-2</v>
      </c>
      <c r="FY140" s="2">
        <f t="shared" si="377"/>
        <v>3.3908213590147687E-2</v>
      </c>
      <c r="FZ140" s="2">
        <f t="shared" si="378"/>
        <v>4.6902351081695735E-2</v>
      </c>
      <c r="GA140" s="2">
        <f t="shared" si="379"/>
        <v>4.5067479954739247E-2</v>
      </c>
      <c r="GB140" s="2">
        <f t="shared" si="380"/>
        <v>4.3818119129995954E-2</v>
      </c>
      <c r="GC140" s="2">
        <f t="shared" si="381"/>
        <v>4.6625901459320114E-2</v>
      </c>
      <c r="GD140" s="2">
        <f t="shared" si="382"/>
        <v>6.1878395807998407E-2</v>
      </c>
      <c r="GE140" s="2">
        <f t="shared" si="383"/>
        <v>6.1838411289661464E-2</v>
      </c>
      <c r="GF140" s="2">
        <f t="shared" si="384"/>
        <v>5.5834973113463499E-2</v>
      </c>
      <c r="GG140" s="2">
        <f t="shared" si="385"/>
        <v>4.6017464851141381E-2</v>
      </c>
      <c r="GH140" s="2">
        <f t="shared" si="386"/>
        <v>3.9188253522726604E-2</v>
      </c>
      <c r="GI140" s="2">
        <f t="shared" si="387"/>
        <v>3.4058728356158474E-2</v>
      </c>
      <c r="GJ140" s="2">
        <f t="shared" si="388"/>
        <v>2.6030546058056277E-2</v>
      </c>
      <c r="GK140" s="2">
        <f t="shared" si="389"/>
        <v>2.7157879800998729E-2</v>
      </c>
      <c r="GM140" s="86">
        <f t="shared" si="325"/>
        <v>1.2851022086953026E-62</v>
      </c>
      <c r="GN140" s="86">
        <f t="shared" si="390"/>
        <v>2.0534148925819029E-95</v>
      </c>
      <c r="GO140" s="86">
        <f t="shared" si="391"/>
        <v>3.6617757563057742E-98</v>
      </c>
      <c r="GP140" s="86">
        <f t="shared" si="392"/>
        <v>5.8184119522054107E-127</v>
      </c>
      <c r="GQ140" s="86">
        <f t="shared" si="393"/>
        <v>2.0681732745366868E-117</v>
      </c>
      <c r="GR140" s="86">
        <f t="shared" si="394"/>
        <v>5.8348272416640941E-104</v>
      </c>
      <c r="GS140" s="86">
        <f t="shared" si="395"/>
        <v>4.3656929366786477E-119</v>
      </c>
      <c r="GT140" s="86">
        <f t="shared" si="396"/>
        <v>1.8706656295037277E-139</v>
      </c>
      <c r="GU140" s="86">
        <f t="shared" si="397"/>
        <v>5.0859391809859974E-158</v>
      </c>
      <c r="GV140" s="86">
        <f t="shared" si="398"/>
        <v>6.6597586410911622E-173</v>
      </c>
      <c r="GW140" s="86">
        <f t="shared" si="399"/>
        <v>7.5425529941649711E-105</v>
      </c>
      <c r="GX140" s="86">
        <f t="shared" si="400"/>
        <v>6.7638240758126292E-146</v>
      </c>
      <c r="GY140" s="86">
        <f t="shared" si="401"/>
        <v>4.1579213897664022E-127</v>
      </c>
      <c r="GZ140" s="86">
        <f t="shared" si="402"/>
        <v>1.126003045428633E-138</v>
      </c>
      <c r="HA140" s="86">
        <f t="shared" si="403"/>
        <v>4.0565296639256199E-146</v>
      </c>
      <c r="HC140" s="86">
        <f t="shared" si="326"/>
        <v>1.5069201588329527E-20</v>
      </c>
      <c r="HD140" s="86">
        <f t="shared" si="404"/>
        <v>2.9168255362562308E-36</v>
      </c>
      <c r="HE140" s="86">
        <f t="shared" si="405"/>
        <v>3.0210027357522001E-36</v>
      </c>
      <c r="HF140" s="86">
        <f t="shared" si="406"/>
        <v>1.031832242131776E-50</v>
      </c>
      <c r="HG140" s="86">
        <f t="shared" si="407"/>
        <v>7.834125894523984E-54</v>
      </c>
      <c r="HH140" s="86">
        <f t="shared" si="408"/>
        <v>2.7605262831441344E-42</v>
      </c>
      <c r="HI140" s="86">
        <f t="shared" si="409"/>
        <v>1.0517800016404682E-63</v>
      </c>
      <c r="HJ140" s="86">
        <f t="shared" si="410"/>
        <v>1.1675757896202318E-85</v>
      </c>
      <c r="HK140" s="86">
        <f t="shared" si="411"/>
        <v>1.6940817766742399E-87</v>
      </c>
      <c r="HL140" s="86">
        <f t="shared" si="412"/>
        <v>4.0894067944498678E-116</v>
      </c>
      <c r="HM140" s="86">
        <f t="shared" si="413"/>
        <v>4.1802664149210111E-122</v>
      </c>
      <c r="HN140" s="86">
        <f t="shared" si="414"/>
        <v>1.1868057654727506E-107</v>
      </c>
      <c r="HO140" s="86">
        <f t="shared" si="415"/>
        <v>1.5016190364996945E-46</v>
      </c>
      <c r="HP140" s="86">
        <f t="shared" si="416"/>
        <v>2.9072277827096332E-62</v>
      </c>
      <c r="HQ140" s="86">
        <f t="shared" si="417"/>
        <v>1.055120707119527E-69</v>
      </c>
      <c r="HS140" s="86">
        <f t="shared" si="327"/>
        <v>4.6657536193858262E-2</v>
      </c>
      <c r="HT140" s="86">
        <f t="shared" si="418"/>
        <v>0.12392492483583571</v>
      </c>
      <c r="HU140" s="86">
        <f t="shared" si="419"/>
        <v>0.18936671927358648</v>
      </c>
      <c r="HV140" s="86">
        <f t="shared" si="420"/>
        <v>0.38664286732503966</v>
      </c>
      <c r="HW140" s="86">
        <f t="shared" si="421"/>
        <v>0.33611849802532734</v>
      </c>
      <c r="HX140" s="86">
        <f t="shared" si="422"/>
        <v>0.32222083190368367</v>
      </c>
      <c r="HY140" s="86">
        <f t="shared" si="423"/>
        <v>0.30798982883162129</v>
      </c>
      <c r="HZ140" s="86">
        <f t="shared" si="424"/>
        <v>0.49421587267617834</v>
      </c>
      <c r="IA140" s="86">
        <f t="shared" si="425"/>
        <v>0.52744222609674318</v>
      </c>
      <c r="IB140" s="86">
        <f t="shared" si="426"/>
        <v>0.49050092945568852</v>
      </c>
      <c r="IC140" s="86">
        <f t="shared" si="427"/>
        <v>0.3183626082567661</v>
      </c>
      <c r="ID140" s="86">
        <f t="shared" si="428"/>
        <v>0.2734028554965543</v>
      </c>
      <c r="IE140" s="86">
        <f t="shared" si="429"/>
        <v>0.13621770527291849</v>
      </c>
      <c r="IF140" s="86">
        <f t="shared" si="430"/>
        <v>9.3736006359647822E-2</v>
      </c>
      <c r="IG140" s="86">
        <f t="shared" si="431"/>
        <v>0.15062826162674728</v>
      </c>
      <c r="II140" s="86">
        <f t="shared" si="328"/>
        <v>2.2865479372972404E-22</v>
      </c>
      <c r="IJ140" s="86">
        <f t="shared" si="329"/>
        <v>9.8622607055191343E-24</v>
      </c>
      <c r="IK140" s="86">
        <f t="shared" si="330"/>
        <v>9.8926812260231371E-24</v>
      </c>
      <c r="IL140" s="86">
        <f t="shared" si="331"/>
        <v>2.462332428847711E-18</v>
      </c>
      <c r="IM140" s="86">
        <f t="shared" si="332"/>
        <v>1.6637794639412015E-21</v>
      </c>
      <c r="IN140" s="86">
        <f t="shared" si="333"/>
        <v>2.3014884581103331E-22</v>
      </c>
      <c r="IO140" s="86">
        <f t="shared" si="334"/>
        <v>1.2312217762966004E-21</v>
      </c>
      <c r="IP140" s="86">
        <f t="shared" si="335"/>
        <v>3.9078128463607524E-19</v>
      </c>
      <c r="IQ140" s="86">
        <f t="shared" si="336"/>
        <v>1.1680100594345931E-18</v>
      </c>
      <c r="IR140" s="86">
        <f t="shared" si="337"/>
        <v>1.5538329885305449E-17</v>
      </c>
      <c r="IS140" s="86">
        <f t="shared" si="338"/>
        <v>1.9092723562744677E-21</v>
      </c>
      <c r="IT140" s="86">
        <f t="shared" si="339"/>
        <v>8.1534160512158057E-23</v>
      </c>
      <c r="IU140" s="86">
        <f t="shared" si="340"/>
        <v>1.0230575287053893E-23</v>
      </c>
      <c r="IV140" s="86">
        <f t="shared" si="341"/>
        <v>9.5878756197969394E-18</v>
      </c>
      <c r="IW140" s="86">
        <f t="shared" si="342"/>
        <v>1.4392807829722823E-10</v>
      </c>
      <c r="IY140" s="86">
        <f t="shared" si="343"/>
        <v>4.6657536193858262E-2</v>
      </c>
      <c r="IZ140" s="86">
        <f t="shared" si="344"/>
        <v>0.12392492483583571</v>
      </c>
      <c r="JA140" s="86">
        <f t="shared" si="345"/>
        <v>0.18936671927358648</v>
      </c>
      <c r="JB140" s="86">
        <f t="shared" si="346"/>
        <v>0.38664286732503966</v>
      </c>
      <c r="JC140" s="86">
        <f t="shared" si="347"/>
        <v>0.33611849802532734</v>
      </c>
      <c r="JD140" s="86">
        <f t="shared" si="348"/>
        <v>0.32222083190368367</v>
      </c>
      <c r="JE140" s="86">
        <f t="shared" si="349"/>
        <v>0.30798982883162129</v>
      </c>
      <c r="JF140" s="86">
        <f t="shared" si="350"/>
        <v>0.49421587267617834</v>
      </c>
      <c r="JG140" s="86">
        <f t="shared" si="351"/>
        <v>0.52744222609674318</v>
      </c>
      <c r="JH140" s="86">
        <f t="shared" si="352"/>
        <v>0.49050092945568852</v>
      </c>
      <c r="JI140" s="86">
        <f t="shared" si="353"/>
        <v>0.3183626082567661</v>
      </c>
      <c r="JJ140" s="86">
        <f t="shared" si="354"/>
        <v>0.2734028554965543</v>
      </c>
      <c r="JK140" s="86">
        <f t="shared" si="355"/>
        <v>0.13621770527291849</v>
      </c>
      <c r="JL140" s="86">
        <f t="shared" si="356"/>
        <v>9.3736006359647836E-2</v>
      </c>
      <c r="JM140" s="86">
        <f t="shared" si="357"/>
        <v>0.15062826177067537</v>
      </c>
    </row>
    <row r="141" spans="2:273" x14ac:dyDescent="0.25">
      <c r="B141" s="2">
        <v>114</v>
      </c>
      <c r="C141" s="37">
        <v>56.097999999999999</v>
      </c>
      <c r="D141" s="37">
        <v>63.35</v>
      </c>
      <c r="E141" s="37">
        <v>66.474999999999994</v>
      </c>
      <c r="F141" s="37">
        <v>72.915000000000006</v>
      </c>
      <c r="G141" s="37">
        <v>74.881</v>
      </c>
      <c r="H141" s="37">
        <v>77.135999999999996</v>
      </c>
      <c r="I141" s="37">
        <v>78.135999999999996</v>
      </c>
      <c r="J141" s="37">
        <v>79.602999999999994</v>
      </c>
      <c r="K141" s="37">
        <v>84.671999999999997</v>
      </c>
      <c r="L141" s="37">
        <v>85.930999999999997</v>
      </c>
      <c r="M141" s="37">
        <v>90.155000000000001</v>
      </c>
      <c r="N141" s="37">
        <v>89.31</v>
      </c>
      <c r="O141" s="37">
        <v>82.759</v>
      </c>
      <c r="P141" s="37">
        <v>85.174999999999997</v>
      </c>
      <c r="Q141" s="37">
        <v>133.92699999999999</v>
      </c>
      <c r="S141" s="4">
        <f t="shared" si="229"/>
        <v>56.899707658667332</v>
      </c>
      <c r="T141" s="4">
        <f t="shared" si="230"/>
        <v>61.634494057798207</v>
      </c>
      <c r="U141" s="4">
        <f t="shared" si="231"/>
        <v>64.390441229321894</v>
      </c>
      <c r="V141" s="4">
        <f t="shared" si="232"/>
        <v>71.060134986032239</v>
      </c>
      <c r="W141" s="4">
        <f t="shared" si="233"/>
        <v>73.679981742028218</v>
      </c>
      <c r="X141" s="4">
        <f t="shared" si="234"/>
        <v>76.246020844303956</v>
      </c>
      <c r="Y141" s="4">
        <f t="shared" si="235"/>
        <v>75.783541208425447</v>
      </c>
      <c r="Z141" s="4">
        <f t="shared" si="236"/>
        <v>78.194475335024563</v>
      </c>
      <c r="AA141" s="4">
        <f t="shared" si="237"/>
        <v>82.663010545928415</v>
      </c>
      <c r="AB141" s="4">
        <f t="shared" si="238"/>
        <v>85.005235196557578</v>
      </c>
      <c r="AC141" s="4">
        <f t="shared" si="239"/>
        <v>87.645789558890939</v>
      </c>
      <c r="AD141" s="4">
        <f t="shared" si="240"/>
        <v>89.067764160276994</v>
      </c>
      <c r="AE141" s="4">
        <f t="shared" si="241"/>
        <v>83.022566452831683</v>
      </c>
      <c r="AF141" s="4">
        <f t="shared" si="242"/>
        <v>86.96799696899383</v>
      </c>
      <c r="AG141" s="4">
        <f t="shared" si="243"/>
        <v>129.07213273835822</v>
      </c>
      <c r="AI141" s="4">
        <f t="shared" si="244"/>
        <v>-0.80170765866733262</v>
      </c>
      <c r="AJ141" s="4">
        <f t="shared" si="245"/>
        <v>1.7155059422017942</v>
      </c>
      <c r="AK141" s="4">
        <f t="shared" si="246"/>
        <v>2.0845587706781004</v>
      </c>
      <c r="AL141" s="4">
        <f t="shared" si="247"/>
        <v>1.8548650139677676</v>
      </c>
      <c r="AM141" s="4">
        <f t="shared" si="248"/>
        <v>1.2010182579717821</v>
      </c>
      <c r="AN141" s="4">
        <f t="shared" si="249"/>
        <v>0.88997915569603947</v>
      </c>
      <c r="AO141" s="4">
        <f t="shared" si="250"/>
        <v>2.3524587915745485</v>
      </c>
      <c r="AP141" s="4">
        <f t="shared" si="251"/>
        <v>1.4085246649754311</v>
      </c>
      <c r="AQ141" s="4">
        <f t="shared" si="252"/>
        <v>2.0089894540715818</v>
      </c>
      <c r="AR141" s="4">
        <f t="shared" si="253"/>
        <v>0.92576480344241929</v>
      </c>
      <c r="AS141" s="4">
        <f t="shared" si="254"/>
        <v>2.5092104411090617</v>
      </c>
      <c r="AT141" s="4">
        <f t="shared" si="255"/>
        <v>0.24223583972300844</v>
      </c>
      <c r="AU141" s="4">
        <f t="shared" si="256"/>
        <v>-0.26356645283168234</v>
      </c>
      <c r="AV141" s="4">
        <f t="shared" si="436"/>
        <v>-1.7929969689938332</v>
      </c>
      <c r="AW141" s="4">
        <f t="shared" si="436"/>
        <v>4.8548672616417718</v>
      </c>
      <c r="AY141" s="2">
        <f t="shared" si="308"/>
        <v>56.899707658667332</v>
      </c>
      <c r="AZ141" s="2">
        <f t="shared" si="359"/>
        <v>60.58433561235087</v>
      </c>
      <c r="BA141" s="2">
        <f t="shared" si="360"/>
        <v>60.657382132751799</v>
      </c>
      <c r="BB141" s="2">
        <f t="shared" si="361"/>
        <v>61.745153014489105</v>
      </c>
      <c r="BC141" s="2">
        <f t="shared" si="362"/>
        <v>62.030129860010675</v>
      </c>
      <c r="BD141" s="2">
        <f t="shared" si="363"/>
        <v>63.128979385179811</v>
      </c>
      <c r="BE141" s="2">
        <f t="shared" si="364"/>
        <v>62.160088455319332</v>
      </c>
      <c r="BF141" s="2">
        <f t="shared" si="365"/>
        <v>60.591704953032917</v>
      </c>
      <c r="BG141" s="2">
        <f t="shared" si="366"/>
        <v>63.69266451883113</v>
      </c>
      <c r="BH141" s="2">
        <f t="shared" si="367"/>
        <v>65.464156279848808</v>
      </c>
      <c r="BI141" s="2">
        <f t="shared" si="368"/>
        <v>69.61565539955096</v>
      </c>
      <c r="BJ141" s="2">
        <f t="shared" si="369"/>
        <v>67.381734671970889</v>
      </c>
      <c r="BK141" s="2">
        <f t="shared" si="370"/>
        <v>66.175489508130653</v>
      </c>
      <c r="BL141" s="2">
        <f t="shared" si="371"/>
        <v>67.32445730424341</v>
      </c>
      <c r="BM141" s="2">
        <f t="shared" si="372"/>
        <v>70.302430742614121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78.649314104500149</v>
      </c>
      <c r="DL141" s="2">
        <f t="shared" si="437"/>
        <v>87.665589743589749</v>
      </c>
      <c r="DM141" s="2">
        <f t="shared" si="437"/>
        <v>90.01878137651822</v>
      </c>
      <c r="DN141" s="2">
        <f t="shared" si="437"/>
        <v>86.668895590994367</v>
      </c>
      <c r="DO141" s="2">
        <f t="shared" si="437"/>
        <v>92.69666859716861</v>
      </c>
      <c r="DP141" s="2">
        <f t="shared" si="437"/>
        <v>90.893532303732314</v>
      </c>
      <c r="DQ141" s="2">
        <f t="shared" si="437"/>
        <v>86.986886100386101</v>
      </c>
      <c r="DR141" s="2">
        <f t="shared" si="437"/>
        <v>87.992976827094495</v>
      </c>
      <c r="DS141" s="2">
        <f t="shared" si="437"/>
        <v>90.280612834224613</v>
      </c>
      <c r="DT141" s="2">
        <f t="shared" si="437"/>
        <v>99.717137815126051</v>
      </c>
      <c r="DU141" s="2">
        <f t="shared" si="437"/>
        <v>108.40954193548387</v>
      </c>
      <c r="DV141" s="2">
        <f t="shared" si="437"/>
        <v>98.202501587301583</v>
      </c>
      <c r="DW141" s="2">
        <f t="shared" si="437"/>
        <v>90.299329029434276</v>
      </c>
      <c r="DX141" s="2">
        <f t="shared" si="437"/>
        <v>93.85713216195569</v>
      </c>
      <c r="DY141" s="2">
        <f t="shared" si="437"/>
        <v>85.590708639228765</v>
      </c>
      <c r="EA141" s="2">
        <f t="shared" si="228"/>
        <v>56.866292473118285</v>
      </c>
      <c r="EB141" s="2">
        <f t="shared" si="290"/>
        <v>60.553540601852248</v>
      </c>
      <c r="EC141" s="2">
        <f t="shared" si="291"/>
        <v>60.613930465175983</v>
      </c>
      <c r="ED141" s="2">
        <f t="shared" si="292"/>
        <v>61.711983310762029</v>
      </c>
      <c r="EE141" s="2">
        <f t="shared" si="293"/>
        <v>61.985818101153484</v>
      </c>
      <c r="EF141" s="2">
        <f t="shared" si="294"/>
        <v>63.098483229813652</v>
      </c>
      <c r="EG141" s="2">
        <f t="shared" si="295"/>
        <v>62.127562479400126</v>
      </c>
      <c r="EH141" s="2">
        <f t="shared" si="296"/>
        <v>60.544412207815114</v>
      </c>
      <c r="EI141" s="2">
        <f t="shared" si="297"/>
        <v>63.662412007632547</v>
      </c>
      <c r="EJ141" s="2">
        <f t="shared" si="298"/>
        <v>65.391908321649936</v>
      </c>
      <c r="EK141" s="2">
        <f t="shared" si="299"/>
        <v>69.496997331627227</v>
      </c>
      <c r="EL141" s="2">
        <f t="shared" si="300"/>
        <v>67.345247377880597</v>
      </c>
      <c r="EM141" s="2">
        <f t="shared" si="301"/>
        <v>66.165792777180755</v>
      </c>
      <c r="EN141" s="2">
        <f t="shared" si="302"/>
        <v>67.310715695821088</v>
      </c>
      <c r="EO141" s="2">
        <f t="shared" si="303"/>
        <v>70.292588696072343</v>
      </c>
      <c r="EQ141" s="2">
        <f t="shared" si="304"/>
        <v>56.874354999115837</v>
      </c>
      <c r="ER141" s="2">
        <f t="shared" si="438"/>
        <v>60.629711298542318</v>
      </c>
      <c r="ES141" s="2">
        <f t="shared" si="438"/>
        <v>60.797003588923893</v>
      </c>
      <c r="ET141" s="2">
        <f t="shared" si="438"/>
        <v>61.79900926075198</v>
      </c>
      <c r="EU141" s="2">
        <f t="shared" si="438"/>
        <v>62.031821600378201</v>
      </c>
      <c r="EV141" s="2">
        <f t="shared" si="438"/>
        <v>62.973473402436717</v>
      </c>
      <c r="EW141" s="2">
        <f t="shared" si="438"/>
        <v>62.065543671746035</v>
      </c>
      <c r="EX141" s="2">
        <f t="shared" si="438"/>
        <v>60.653627265786689</v>
      </c>
      <c r="EY141" s="2">
        <f t="shared" si="438"/>
        <v>63.554298725766436</v>
      </c>
      <c r="EZ141" s="2">
        <f t="shared" si="438"/>
        <v>65.846180132175618</v>
      </c>
      <c r="FA141" s="2">
        <f t="shared" si="438"/>
        <v>70.695054035057112</v>
      </c>
      <c r="FB141" s="2">
        <f t="shared" si="438"/>
        <v>67.209282169789347</v>
      </c>
      <c r="FC141" s="2">
        <f t="shared" si="438"/>
        <v>65.563214283772723</v>
      </c>
      <c r="FD141" s="2">
        <f t="shared" si="438"/>
        <v>66.423371888432115</v>
      </c>
      <c r="FE141" s="2">
        <f t="shared" si="438"/>
        <v>69.776635327224454</v>
      </c>
      <c r="FG141" s="2">
        <f t="shared" si="306"/>
        <v>0.99847522896701424</v>
      </c>
      <c r="FH141" s="2">
        <f t="shared" si="439"/>
        <v>0.99894324620807662</v>
      </c>
      <c r="FI141" s="2">
        <f t="shared" si="439"/>
        <v>0.99875301957574736</v>
      </c>
      <c r="FJ141" s="2">
        <f t="shared" si="439"/>
        <v>0.99884944317874835</v>
      </c>
      <c r="FK141" s="2">
        <f t="shared" si="439"/>
        <v>0.99863083199044023</v>
      </c>
      <c r="FL141" s="2">
        <f t="shared" si="439"/>
        <v>0.99868764236428886</v>
      </c>
      <c r="FM141" s="2">
        <f t="shared" si="439"/>
        <v>0.99856462530449264</v>
      </c>
      <c r="FN141" s="2">
        <f t="shared" si="439"/>
        <v>0.99854540070285314</v>
      </c>
      <c r="FO141" s="2">
        <f t="shared" si="439"/>
        <v>0.99858970183642426</v>
      </c>
      <c r="FP141" s="2">
        <f t="shared" si="439"/>
        <v>0.99870108313614891</v>
      </c>
      <c r="FQ141" s="2">
        <f t="shared" si="439"/>
        <v>0.99849727792574361</v>
      </c>
      <c r="FR141" s="2">
        <f t="shared" si="439"/>
        <v>0.9986289257524994</v>
      </c>
      <c r="FS141" s="2">
        <f t="shared" si="439"/>
        <v>0.99866881860537848</v>
      </c>
      <c r="FT141" s="2">
        <f t="shared" si="439"/>
        <v>0.99853069943406925</v>
      </c>
      <c r="FU141" s="2">
        <f t="shared" si="439"/>
        <v>0.99835496341501462</v>
      </c>
      <c r="FW141" s="2">
        <f t="shared" si="324"/>
        <v>2.4938233337368942E-2</v>
      </c>
      <c r="FX141" s="2">
        <f t="shared" si="376"/>
        <v>2.8150586176327774E-2</v>
      </c>
      <c r="FY141" s="2">
        <f t="shared" si="377"/>
        <v>3.7058383952888116E-2</v>
      </c>
      <c r="FZ141" s="2">
        <f t="shared" si="378"/>
        <v>5.1195741801078637E-2</v>
      </c>
      <c r="GA141" s="2">
        <f t="shared" si="379"/>
        <v>4.9201579223779539E-2</v>
      </c>
      <c r="GB141" s="2">
        <f t="shared" si="380"/>
        <v>4.7843354770253456E-2</v>
      </c>
      <c r="GC141" s="2">
        <f t="shared" si="381"/>
        <v>5.0895337610979155E-2</v>
      </c>
      <c r="GD141" s="2">
        <f t="shared" si="382"/>
        <v>6.7445666849606609E-2</v>
      </c>
      <c r="GE141" s="2">
        <f t="shared" si="383"/>
        <v>6.7402343348315769E-2</v>
      </c>
      <c r="GF141" s="2">
        <f t="shared" si="384"/>
        <v>6.0893804355208934E-2</v>
      </c>
      <c r="GG141" s="2">
        <f t="shared" si="385"/>
        <v>5.0234123317985262E-2</v>
      </c>
      <c r="GH141" s="2">
        <f t="shared" si="386"/>
        <v>4.2807219483070175E-2</v>
      </c>
      <c r="GI141" s="2">
        <f t="shared" si="387"/>
        <v>3.7222343214870272E-2</v>
      </c>
      <c r="GJ141" s="2">
        <f t="shared" si="388"/>
        <v>2.847042612394763E-2</v>
      </c>
      <c r="GK141" s="2">
        <f t="shared" si="389"/>
        <v>2.970020426541594E-2</v>
      </c>
      <c r="GM141" s="86">
        <f t="shared" si="325"/>
        <v>3.9068780442892764E-65</v>
      </c>
      <c r="GN141" s="86">
        <f t="shared" si="390"/>
        <v>5.8648076796615756E-99</v>
      </c>
      <c r="GO141" s="86">
        <f t="shared" si="391"/>
        <v>9.0301629877287268E-102</v>
      </c>
      <c r="GP141" s="86">
        <f t="shared" si="392"/>
        <v>1.1906802162020501E-131</v>
      </c>
      <c r="GQ141" s="86">
        <f t="shared" si="393"/>
        <v>9.7639910087141264E-122</v>
      </c>
      <c r="GR141" s="86">
        <f t="shared" si="394"/>
        <v>9.4994727967395431E-108</v>
      </c>
      <c r="GS141" s="86">
        <f t="shared" si="395"/>
        <v>1.6812383299180034E-123</v>
      </c>
      <c r="GT141" s="86">
        <f t="shared" si="396"/>
        <v>1.4952192131897723E-144</v>
      </c>
      <c r="GU141" s="86">
        <f t="shared" si="397"/>
        <v>8.8226318433085084E-164</v>
      </c>
      <c r="GV141" s="86">
        <f t="shared" si="398"/>
        <v>3.4449832014482362E-179</v>
      </c>
      <c r="GW141" s="86">
        <f t="shared" si="399"/>
        <v>1.2863333890176444E-108</v>
      </c>
      <c r="GX141" s="86">
        <f t="shared" si="400"/>
        <v>2.7640568877240643E-151</v>
      </c>
      <c r="GY141" s="86">
        <f t="shared" si="401"/>
        <v>7.7560715283710179E-132</v>
      </c>
      <c r="GZ141" s="86">
        <f t="shared" si="402"/>
        <v>9.1827375197388313E-144</v>
      </c>
      <c r="HA141" s="86">
        <f t="shared" si="403"/>
        <v>1.9285771597555624E-151</v>
      </c>
      <c r="HC141" s="86">
        <f t="shared" si="326"/>
        <v>4.7390387452213179E-22</v>
      </c>
      <c r="HD141" s="86">
        <f t="shared" si="404"/>
        <v>1.4180860288954111E-38</v>
      </c>
      <c r="HE141" s="86">
        <f t="shared" si="405"/>
        <v>1.7776111258922189E-38</v>
      </c>
      <c r="HF141" s="86">
        <f t="shared" si="406"/>
        <v>7.4298328225500015E-54</v>
      </c>
      <c r="HG141" s="86">
        <f t="shared" si="407"/>
        <v>3.5696157675656154E-57</v>
      </c>
      <c r="HH141" s="86">
        <f t="shared" si="408"/>
        <v>7.6745674085794111E-45</v>
      </c>
      <c r="HI141" s="86">
        <f t="shared" si="409"/>
        <v>1.1373468984034806E-67</v>
      </c>
      <c r="HJ141" s="86">
        <f t="shared" si="410"/>
        <v>8.6688560151810971E-91</v>
      </c>
      <c r="HK141" s="86">
        <f t="shared" si="411"/>
        <v>1.1698176362753029E-92</v>
      </c>
      <c r="HL141" s="86">
        <f t="shared" si="412"/>
        <v>4.987980209940325E-123</v>
      </c>
      <c r="HM141" s="86">
        <f t="shared" si="413"/>
        <v>1.5771025578387561E-129</v>
      </c>
      <c r="HN141" s="86">
        <f t="shared" si="414"/>
        <v>1.7658610237365507E-114</v>
      </c>
      <c r="HO141" s="86">
        <f t="shared" si="415"/>
        <v>1.4814212680549096E-49</v>
      </c>
      <c r="HP141" s="86">
        <f t="shared" si="416"/>
        <v>2.4049901822194094E-66</v>
      </c>
      <c r="HQ141" s="86">
        <f t="shared" si="417"/>
        <v>4.3693106665630227E-74</v>
      </c>
      <c r="HS141" s="86">
        <f t="shared" si="327"/>
        <v>6.6765325618413529E-2</v>
      </c>
      <c r="HT141" s="86">
        <f t="shared" si="418"/>
        <v>0.16971106092106858</v>
      </c>
      <c r="HU141" s="86">
        <f t="shared" si="419"/>
        <v>0.25545044140772527</v>
      </c>
      <c r="HV141" s="86">
        <f t="shared" si="420"/>
        <v>0.46198553663282205</v>
      </c>
      <c r="HW141" s="86">
        <f t="shared" si="421"/>
        <v>0.42022103217964307</v>
      </c>
      <c r="HX141" s="86">
        <f t="shared" si="422"/>
        <v>0.40735822381446191</v>
      </c>
      <c r="HY141" s="86">
        <f t="shared" si="423"/>
        <v>0.3931385064590156</v>
      </c>
      <c r="HZ141" s="86">
        <f t="shared" si="424"/>
        <v>0.54381992059237572</v>
      </c>
      <c r="IA141" s="86">
        <f t="shared" si="425"/>
        <v>0.55088952442449046</v>
      </c>
      <c r="IB141" s="86">
        <f t="shared" si="426"/>
        <v>0.53958584734868997</v>
      </c>
      <c r="IC141" s="86">
        <f t="shared" si="427"/>
        <v>0.40296431983487491</v>
      </c>
      <c r="ID141" s="86">
        <f t="shared" si="428"/>
        <v>0.35388768913393864</v>
      </c>
      <c r="IE141" s="86">
        <f t="shared" si="429"/>
        <v>0.1898412255925738</v>
      </c>
      <c r="IF141" s="86">
        <f t="shared" si="430"/>
        <v>0.1346238276713628</v>
      </c>
      <c r="IG141" s="86">
        <f t="shared" si="431"/>
        <v>0.20179332460108843</v>
      </c>
      <c r="II141" s="86">
        <f t="shared" si="328"/>
        <v>2.3155522612991489E-21</v>
      </c>
      <c r="IJ141" s="86">
        <f t="shared" si="329"/>
        <v>1.2621849098293471E-22</v>
      </c>
      <c r="IK141" s="86">
        <f t="shared" si="330"/>
        <v>1.5668289090081887E-22</v>
      </c>
      <c r="IL141" s="86">
        <f t="shared" si="331"/>
        <v>2.5242167099965966E-17</v>
      </c>
      <c r="IM141" s="86">
        <f t="shared" si="332"/>
        <v>2.5378660282073989E-20</v>
      </c>
      <c r="IN141" s="86">
        <f t="shared" si="333"/>
        <v>3.8397495036941211E-21</v>
      </c>
      <c r="IO141" s="86">
        <f t="shared" si="334"/>
        <v>1.9735405962371933E-20</v>
      </c>
      <c r="IP141" s="86">
        <f t="shared" si="335"/>
        <v>5.7863633661590604E-18</v>
      </c>
      <c r="IQ141" s="86">
        <f t="shared" si="336"/>
        <v>1.6081991750588053E-17</v>
      </c>
      <c r="IR141" s="86">
        <f t="shared" si="337"/>
        <v>1.6450631927696114E-16</v>
      </c>
      <c r="IS141" s="86">
        <f t="shared" si="338"/>
        <v>2.9451262629676292E-20</v>
      </c>
      <c r="IT141" s="86">
        <f t="shared" si="339"/>
        <v>1.3034148752620889E-21</v>
      </c>
      <c r="IU141" s="86">
        <f t="shared" si="340"/>
        <v>1.6234720071638355E-22</v>
      </c>
      <c r="IV141" s="86">
        <f t="shared" si="341"/>
        <v>6.2376427622422762E-17</v>
      </c>
      <c r="IW141" s="86">
        <f t="shared" si="342"/>
        <v>4.1933518605944531E-10</v>
      </c>
      <c r="IY141" s="86">
        <f t="shared" si="343"/>
        <v>6.6765325618413529E-2</v>
      </c>
      <c r="IZ141" s="86">
        <f t="shared" si="344"/>
        <v>0.16971106092106858</v>
      </c>
      <c r="JA141" s="86">
        <f t="shared" si="345"/>
        <v>0.25545044140772527</v>
      </c>
      <c r="JB141" s="86">
        <f t="shared" si="346"/>
        <v>0.46198553663282205</v>
      </c>
      <c r="JC141" s="86">
        <f t="shared" si="347"/>
        <v>0.42022103217964307</v>
      </c>
      <c r="JD141" s="86">
        <f t="shared" si="348"/>
        <v>0.40735822381446191</v>
      </c>
      <c r="JE141" s="86">
        <f t="shared" si="349"/>
        <v>0.3931385064590156</v>
      </c>
      <c r="JF141" s="86">
        <f t="shared" si="350"/>
        <v>0.54381992059237572</v>
      </c>
      <c r="JG141" s="86">
        <f t="shared" si="351"/>
        <v>0.55088952442449046</v>
      </c>
      <c r="JH141" s="86">
        <f t="shared" si="352"/>
        <v>0.53958584734869008</v>
      </c>
      <c r="JI141" s="86">
        <f t="shared" si="353"/>
        <v>0.40296431983487491</v>
      </c>
      <c r="JJ141" s="86">
        <f t="shared" si="354"/>
        <v>0.35388768913393864</v>
      </c>
      <c r="JK141" s="86">
        <f t="shared" si="355"/>
        <v>0.1898412255925738</v>
      </c>
      <c r="JL141" s="86">
        <f t="shared" si="356"/>
        <v>0.13462382767136286</v>
      </c>
      <c r="JM141" s="86">
        <f t="shared" si="357"/>
        <v>0.2017933250204236</v>
      </c>
    </row>
    <row r="142" spans="2:273" x14ac:dyDescent="0.25">
      <c r="B142" s="2">
        <v>115</v>
      </c>
      <c r="C142" s="37">
        <v>57.426000000000002</v>
      </c>
      <c r="D142" s="37">
        <v>65.2</v>
      </c>
      <c r="E142" s="37">
        <v>68.948999999999998</v>
      </c>
      <c r="F142" s="37">
        <v>71.763000000000005</v>
      </c>
      <c r="G142" s="37">
        <v>74.712000000000003</v>
      </c>
      <c r="H142" s="37">
        <v>78.119</v>
      </c>
      <c r="I142" s="37">
        <v>78.728999999999999</v>
      </c>
      <c r="J142" s="37">
        <v>77.293000000000006</v>
      </c>
      <c r="K142" s="37">
        <v>79.31</v>
      </c>
      <c r="L142" s="37">
        <v>85.085999999999999</v>
      </c>
      <c r="M142" s="37">
        <v>92.052000000000007</v>
      </c>
      <c r="N142" s="37">
        <v>93.19</v>
      </c>
      <c r="O142" s="37">
        <v>86.914000000000001</v>
      </c>
      <c r="P142" s="37">
        <v>92.602999999999994</v>
      </c>
      <c r="Q142" s="37">
        <v>146.94499999999999</v>
      </c>
      <c r="S142" s="4">
        <f t="shared" si="229"/>
        <v>56.801893387113253</v>
      </c>
      <c r="T142" s="4">
        <f t="shared" si="230"/>
        <v>61.794451536080715</v>
      </c>
      <c r="U142" s="4">
        <f t="shared" si="231"/>
        <v>64.96740509756377</v>
      </c>
      <c r="V142" s="4">
        <f t="shared" si="232"/>
        <v>71.050840416269978</v>
      </c>
      <c r="W142" s="4">
        <f t="shared" si="233"/>
        <v>74.171690746360923</v>
      </c>
      <c r="X142" s="4">
        <f t="shared" si="234"/>
        <v>77.021578038281021</v>
      </c>
      <c r="Y142" s="4">
        <f t="shared" si="235"/>
        <v>76.736373860970716</v>
      </c>
      <c r="Z142" s="4">
        <f t="shared" si="236"/>
        <v>75.75314488627555</v>
      </c>
      <c r="AA142" s="4">
        <f t="shared" si="237"/>
        <v>79.116841595386632</v>
      </c>
      <c r="AB142" s="4">
        <f t="shared" si="238"/>
        <v>82.858578012890817</v>
      </c>
      <c r="AC142" s="4">
        <f t="shared" si="239"/>
        <v>88.560468101754111</v>
      </c>
      <c r="AD142" s="4">
        <f t="shared" si="240"/>
        <v>91.303012594995224</v>
      </c>
      <c r="AE142" s="4">
        <f t="shared" si="241"/>
        <v>86.892921831650369</v>
      </c>
      <c r="AF142" s="4">
        <f t="shared" si="242"/>
        <v>92.531747028378803</v>
      </c>
      <c r="AG142" s="4">
        <f t="shared" si="243"/>
        <v>141.37555308201385</v>
      </c>
      <c r="AI142" s="4">
        <f t="shared" si="244"/>
        <v>0.62410661288674874</v>
      </c>
      <c r="AJ142" s="4">
        <f t="shared" si="245"/>
        <v>3.4055484639192883</v>
      </c>
      <c r="AK142" s="4">
        <f t="shared" si="246"/>
        <v>3.9815949024362283</v>
      </c>
      <c r="AL142" s="4">
        <f t="shared" si="247"/>
        <v>0.71215958373002763</v>
      </c>
      <c r="AM142" s="4">
        <f t="shared" si="248"/>
        <v>0.54030925363908011</v>
      </c>
      <c r="AN142" s="4">
        <f t="shared" si="249"/>
        <v>1.0974219617189789</v>
      </c>
      <c r="AO142" s="4">
        <f t="shared" si="250"/>
        <v>1.9926261390292836</v>
      </c>
      <c r="AP142" s="4">
        <f t="shared" si="251"/>
        <v>1.5398551137244567</v>
      </c>
      <c r="AQ142" s="4">
        <f t="shared" si="252"/>
        <v>0.19315840461337075</v>
      </c>
      <c r="AR142" s="4">
        <f t="shared" si="253"/>
        <v>2.2274219871091816</v>
      </c>
      <c r="AS142" s="4">
        <f t="shared" si="254"/>
        <v>3.4915318982458956</v>
      </c>
      <c r="AT142" s="4">
        <f t="shared" si="255"/>
        <v>1.8869874050047741</v>
      </c>
      <c r="AU142" s="4">
        <f t="shared" si="256"/>
        <v>2.1078168349632165E-2</v>
      </c>
      <c r="AV142" s="4">
        <f t="shared" si="436"/>
        <v>7.1252971621191818E-2</v>
      </c>
      <c r="AW142" s="4">
        <f t="shared" si="436"/>
        <v>5.5694469179861414</v>
      </c>
      <c r="AY142" s="2">
        <f t="shared" si="308"/>
        <v>56.801893387113253</v>
      </c>
      <c r="AZ142" s="2">
        <f t="shared" si="359"/>
        <v>60.500320002417666</v>
      </c>
      <c r="BA142" s="2">
        <f t="shared" si="360"/>
        <v>60.548586562267275</v>
      </c>
      <c r="BB142" s="2">
        <f t="shared" si="361"/>
        <v>61.626116053030778</v>
      </c>
      <c r="BC142" s="2">
        <f t="shared" si="362"/>
        <v>61.914703848011094</v>
      </c>
      <c r="BD142" s="2">
        <f t="shared" si="363"/>
        <v>63.059343015624968</v>
      </c>
      <c r="BE142" s="2">
        <f t="shared" si="364"/>
        <v>62.055476881969653</v>
      </c>
      <c r="BF142" s="2">
        <f t="shared" si="365"/>
        <v>60.453779675396483</v>
      </c>
      <c r="BG142" s="2">
        <f t="shared" si="366"/>
        <v>63.622031569023726</v>
      </c>
      <c r="BH142" s="2">
        <f t="shared" si="367"/>
        <v>65.350591067899543</v>
      </c>
      <c r="BI142" s="2">
        <f t="shared" si="368"/>
        <v>69.298360943118197</v>
      </c>
      <c r="BJ142" s="2">
        <f t="shared" si="369"/>
        <v>67.23846878746329</v>
      </c>
      <c r="BK142" s="2">
        <f t="shared" si="370"/>
        <v>66.075971603516052</v>
      </c>
      <c r="BL142" s="2">
        <f t="shared" si="371"/>
        <v>67.247675005785538</v>
      </c>
      <c r="BM142" s="2">
        <f t="shared" si="372"/>
        <v>70.233579637765004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78.763380247659313</v>
      </c>
      <c r="DL142" s="2">
        <f t="shared" si="437"/>
        <v>87.845984075573554</v>
      </c>
      <c r="DM142" s="2">
        <f t="shared" si="437"/>
        <v>90.221568771200353</v>
      </c>
      <c r="DN142" s="2">
        <f t="shared" si="437"/>
        <v>86.810938930581599</v>
      </c>
      <c r="DO142" s="2">
        <f t="shared" si="437"/>
        <v>92.905155727155744</v>
      </c>
      <c r="DP142" s="2">
        <f t="shared" si="437"/>
        <v>91.085194723294734</v>
      </c>
      <c r="DQ142" s="2">
        <f t="shared" si="437"/>
        <v>87.153043114543124</v>
      </c>
      <c r="DR142" s="2">
        <f t="shared" si="437"/>
        <v>88.149940062388609</v>
      </c>
      <c r="DS142" s="2">
        <f t="shared" si="437"/>
        <v>90.460391443850284</v>
      </c>
      <c r="DT142" s="2">
        <f t="shared" si="437"/>
        <v>99.926545378151275</v>
      </c>
      <c r="DU142" s="2">
        <f t="shared" si="437"/>
        <v>108.70845806451612</v>
      </c>
      <c r="DV142" s="2">
        <f t="shared" si="437"/>
        <v>98.448520634920627</v>
      </c>
      <c r="DW142" s="2">
        <f t="shared" si="437"/>
        <v>90.457028340080953</v>
      </c>
      <c r="DX142" s="2">
        <f t="shared" si="437"/>
        <v>94.073783040488919</v>
      </c>
      <c r="DY142" s="2">
        <f t="shared" si="437"/>
        <v>85.691396069707068</v>
      </c>
      <c r="EA142" s="2">
        <f t="shared" si="228"/>
        <v>56.770425376344093</v>
      </c>
      <c r="EB142" s="2">
        <f t="shared" si="290"/>
        <v>60.470993122428823</v>
      </c>
      <c r="EC142" s="2">
        <f t="shared" si="291"/>
        <v>60.506339590344737</v>
      </c>
      <c r="ED142" s="2">
        <f t="shared" si="292"/>
        <v>61.594035705886633</v>
      </c>
      <c r="EE142" s="2">
        <f t="shared" si="293"/>
        <v>61.872937397008471</v>
      </c>
      <c r="EF142" s="2">
        <f t="shared" si="294"/>
        <v>63.032983052351362</v>
      </c>
      <c r="EG142" s="2">
        <f t="shared" si="295"/>
        <v>62.026038768951871</v>
      </c>
      <c r="EH142" s="2">
        <f t="shared" si="296"/>
        <v>60.408188444914884</v>
      </c>
      <c r="EI142" s="2">
        <f t="shared" si="297"/>
        <v>63.597735941120348</v>
      </c>
      <c r="EJ142" s="2">
        <f t="shared" si="298"/>
        <v>65.277220669973588</v>
      </c>
      <c r="EK142" s="2">
        <f t="shared" si="299"/>
        <v>69.17312548374008</v>
      </c>
      <c r="EL142" s="2">
        <f t="shared" si="300"/>
        <v>67.206349079393817</v>
      </c>
      <c r="EM142" s="2">
        <f t="shared" si="301"/>
        <v>66.073312134820256</v>
      </c>
      <c r="EN142" s="2">
        <f t="shared" si="302"/>
        <v>67.241308017548008</v>
      </c>
      <c r="EO142" s="2">
        <f t="shared" si="303"/>
        <v>70.228074894666776</v>
      </c>
      <c r="EQ142" s="2">
        <f t="shared" si="304"/>
        <v>56.802697359620879</v>
      </c>
      <c r="ER142" s="2">
        <f t="shared" si="438"/>
        <v>60.566539888429922</v>
      </c>
      <c r="ES142" s="2">
        <f t="shared" si="438"/>
        <v>60.715022016920123</v>
      </c>
      <c r="ET142" s="2">
        <f t="shared" si="438"/>
        <v>61.694593335734496</v>
      </c>
      <c r="EU142" s="2">
        <f t="shared" si="438"/>
        <v>61.929032988594031</v>
      </c>
      <c r="EV142" s="2">
        <f t="shared" si="438"/>
        <v>62.894732914804074</v>
      </c>
      <c r="EW142" s="2">
        <f t="shared" si="438"/>
        <v>61.963747234609087</v>
      </c>
      <c r="EX142" s="2">
        <f t="shared" si="438"/>
        <v>60.527740307239213</v>
      </c>
      <c r="EY142" s="2">
        <f t="shared" si="438"/>
        <v>63.458012104874321</v>
      </c>
      <c r="EZ142" s="2">
        <f t="shared" si="438"/>
        <v>65.764111460691254</v>
      </c>
      <c r="FA142" s="2">
        <f t="shared" si="438"/>
        <v>70.469216314628881</v>
      </c>
      <c r="FB142" s="2">
        <f t="shared" si="438"/>
        <v>67.057639567048341</v>
      </c>
      <c r="FC142" s="2">
        <f t="shared" si="438"/>
        <v>65.410691330932394</v>
      </c>
      <c r="FD142" s="2">
        <f t="shared" si="438"/>
        <v>66.290711960489261</v>
      </c>
      <c r="FE142" s="2">
        <f t="shared" si="438"/>
        <v>69.683058123095464</v>
      </c>
      <c r="FG142" s="2">
        <f t="shared" si="306"/>
        <v>0.99860920569679523</v>
      </c>
      <c r="FH142" s="2">
        <f t="shared" si="439"/>
        <v>0.99903613946470771</v>
      </c>
      <c r="FI142" s="2">
        <f t="shared" si="439"/>
        <v>0.99886261554192879</v>
      </c>
      <c r="FJ142" s="2">
        <f t="shared" si="439"/>
        <v>0.998950573467424</v>
      </c>
      <c r="FK142" s="2">
        <f t="shared" si="439"/>
        <v>0.99875115348341459</v>
      </c>
      <c r="FL142" s="2">
        <f t="shared" si="439"/>
        <v>0.99880297738703228</v>
      </c>
      <c r="FM142" s="2">
        <f t="shared" si="439"/>
        <v>0.99869075736520019</v>
      </c>
      <c r="FN142" s="2">
        <f t="shared" si="439"/>
        <v>0.99867321986085755</v>
      </c>
      <c r="FO142" s="2">
        <f t="shared" si="439"/>
        <v>0.99871363316160999</v>
      </c>
      <c r="FP142" s="2">
        <f t="shared" si="439"/>
        <v>0.9988152383336184</v>
      </c>
      <c r="FQ142" s="2">
        <f t="shared" si="439"/>
        <v>0.99862931994396165</v>
      </c>
      <c r="FR142" s="2">
        <f t="shared" si="439"/>
        <v>0.9987494145544995</v>
      </c>
      <c r="FS142" s="2">
        <f t="shared" si="439"/>
        <v>0.9987858059209701</v>
      </c>
      <c r="FT142" s="2">
        <f t="shared" si="439"/>
        <v>0.99865980869428539</v>
      </c>
      <c r="FU142" s="2">
        <f t="shared" si="439"/>
        <v>0.99849949161168694</v>
      </c>
      <c r="FW142" s="2">
        <f t="shared" si="324"/>
        <v>2.7278596916035895E-2</v>
      </c>
      <c r="FX142" s="2">
        <f t="shared" si="376"/>
        <v>3.0782900125386876E-2</v>
      </c>
      <c r="FY142" s="2">
        <f t="shared" si="377"/>
        <v>4.0488948795854102E-2</v>
      </c>
      <c r="FZ142" s="2">
        <f t="shared" si="378"/>
        <v>5.5859111230454818E-2</v>
      </c>
      <c r="GA142" s="2">
        <f t="shared" si="379"/>
        <v>5.3693581865691023E-2</v>
      </c>
      <c r="GB142" s="2">
        <f t="shared" si="380"/>
        <v>5.2218164613438277E-2</v>
      </c>
      <c r="GC142" s="2">
        <f t="shared" si="381"/>
        <v>5.5532945090577282E-2</v>
      </c>
      <c r="GD142" s="2">
        <f t="shared" si="382"/>
        <v>7.3474601229416042E-2</v>
      </c>
      <c r="GE142" s="2">
        <f t="shared" si="383"/>
        <v>7.342770998905053E-2</v>
      </c>
      <c r="GF142" s="2">
        <f t="shared" si="384"/>
        <v>6.6378758567314386E-2</v>
      </c>
      <c r="GG142" s="2">
        <f t="shared" si="385"/>
        <v>5.4814960346634752E-2</v>
      </c>
      <c r="GH142" s="2">
        <f t="shared" si="386"/>
        <v>4.6744131253311443E-2</v>
      </c>
      <c r="GI142" s="2">
        <f t="shared" si="387"/>
        <v>4.0667445071562204E-2</v>
      </c>
      <c r="GJ142" s="2">
        <f t="shared" si="388"/>
        <v>3.113168972169986E-2</v>
      </c>
      <c r="GK142" s="2">
        <f t="shared" si="389"/>
        <v>3.2472578752167955E-2</v>
      </c>
      <c r="GM142" s="86">
        <f t="shared" si="325"/>
        <v>1.0568233111814624E-67</v>
      </c>
      <c r="GN142" s="86">
        <f t="shared" si="390"/>
        <v>1.4400747840118691E-102</v>
      </c>
      <c r="GO142" s="86">
        <f t="shared" si="391"/>
        <v>1.9124371051250106E-105</v>
      </c>
      <c r="GP142" s="86">
        <f t="shared" si="392"/>
        <v>1.9985708431116656E-136</v>
      </c>
      <c r="GQ142" s="86">
        <f t="shared" si="393"/>
        <v>3.8404599696614023E-126</v>
      </c>
      <c r="GR142" s="86">
        <f t="shared" si="394"/>
        <v>1.3200469359066787E-111</v>
      </c>
      <c r="GS142" s="86">
        <f t="shared" si="395"/>
        <v>5.3681971853784557E-128</v>
      </c>
      <c r="GT142" s="86">
        <f t="shared" si="396"/>
        <v>9.6580352240321857E-150</v>
      </c>
      <c r="GU142" s="86">
        <f t="shared" si="397"/>
        <v>1.2040545784925529E-169</v>
      </c>
      <c r="GV142" s="86">
        <f t="shared" si="398"/>
        <v>1.3728461334782377E-185</v>
      </c>
      <c r="GW142" s="86">
        <f t="shared" si="399"/>
        <v>1.8780386173568762E-112</v>
      </c>
      <c r="GX142" s="86">
        <f t="shared" si="400"/>
        <v>8.9975487469538738E-157</v>
      </c>
      <c r="GY142" s="86">
        <f t="shared" si="401"/>
        <v>1.1829636997162207E-136</v>
      </c>
      <c r="GZ142" s="86">
        <f t="shared" si="402"/>
        <v>6.0489431853851417E-149</v>
      </c>
      <c r="HA142" s="86">
        <f t="shared" si="403"/>
        <v>7.3461679516872535E-157</v>
      </c>
      <c r="HC142" s="86">
        <f t="shared" si="326"/>
        <v>1.3097109879936843E-23</v>
      </c>
      <c r="HD142" s="86">
        <f t="shared" si="404"/>
        <v>5.813095247135258E-41</v>
      </c>
      <c r="HE142" s="86">
        <f t="shared" si="405"/>
        <v>8.9236822452806179E-41</v>
      </c>
      <c r="HF142" s="86">
        <f t="shared" si="406"/>
        <v>4.2789767700568234E-57</v>
      </c>
      <c r="HG142" s="86">
        <f t="shared" si="407"/>
        <v>1.2825729936913284E-60</v>
      </c>
      <c r="HH142" s="86">
        <f t="shared" si="408"/>
        <v>1.7854926916446084E-47</v>
      </c>
      <c r="HI142" s="86">
        <f t="shared" si="409"/>
        <v>9.2781227713058157E-72</v>
      </c>
      <c r="HJ142" s="86">
        <f t="shared" si="410"/>
        <v>4.5388696702977973E-96</v>
      </c>
      <c r="HK142" s="86">
        <f t="shared" si="411"/>
        <v>5.7141262285392203E-98</v>
      </c>
      <c r="HL142" s="86">
        <f t="shared" si="412"/>
        <v>3.8163119722140978E-130</v>
      </c>
      <c r="HM142" s="86">
        <f t="shared" si="413"/>
        <v>3.5704614949150488E-137</v>
      </c>
      <c r="HN142" s="86">
        <f t="shared" si="414"/>
        <v>1.609524100944947E-121</v>
      </c>
      <c r="HO142" s="86">
        <f t="shared" si="415"/>
        <v>1.1696032417194774E-52</v>
      </c>
      <c r="HP142" s="86">
        <f t="shared" si="416"/>
        <v>1.4662685649283289E-70</v>
      </c>
      <c r="HQ142" s="86">
        <f t="shared" si="417"/>
        <v>1.3218041667735152E-78</v>
      </c>
      <c r="HS142" s="86">
        <f t="shared" si="327"/>
        <v>9.3497007060314954E-2</v>
      </c>
      <c r="HT142" s="86">
        <f t="shared" si="418"/>
        <v>0.2262872032832394</v>
      </c>
      <c r="HU142" s="86">
        <f t="shared" si="419"/>
        <v>0.33207456830402377</v>
      </c>
      <c r="HV142" s="86">
        <f t="shared" si="420"/>
        <v>0.52141866083713773</v>
      </c>
      <c r="HW142" s="86">
        <f t="shared" si="421"/>
        <v>0.49510283145234418</v>
      </c>
      <c r="HX142" s="86">
        <f t="shared" si="422"/>
        <v>0.48557543624198235</v>
      </c>
      <c r="HY142" s="86">
        <f t="shared" si="423"/>
        <v>0.47393542406033462</v>
      </c>
      <c r="HZ142" s="86">
        <f t="shared" si="424"/>
        <v>0.54401669474576075</v>
      </c>
      <c r="IA142" s="86">
        <f t="shared" si="425"/>
        <v>0.52040230603639237</v>
      </c>
      <c r="IB142" s="86">
        <f t="shared" si="426"/>
        <v>0.54885552207655397</v>
      </c>
      <c r="IC142" s="86">
        <f t="shared" si="427"/>
        <v>0.48154772781289606</v>
      </c>
      <c r="ID142" s="86">
        <f t="shared" si="428"/>
        <v>0.43618624051426952</v>
      </c>
      <c r="IE142" s="86">
        <f t="shared" si="429"/>
        <v>0.25609587914857446</v>
      </c>
      <c r="IF142" s="86">
        <f t="shared" si="430"/>
        <v>0.18800625140098867</v>
      </c>
      <c r="IG142" s="86">
        <f t="shared" si="431"/>
        <v>0.26427222368532521</v>
      </c>
      <c r="II142" s="86">
        <f t="shared" si="328"/>
        <v>2.2166698182181917E-20</v>
      </c>
      <c r="IJ142" s="86">
        <f t="shared" si="329"/>
        <v>1.5149707683881368E-21</v>
      </c>
      <c r="IK142" s="86">
        <f t="shared" si="330"/>
        <v>2.3011205123174681E-21</v>
      </c>
      <c r="IL142" s="86">
        <f t="shared" si="331"/>
        <v>2.4116968131558293E-16</v>
      </c>
      <c r="IM142" s="86">
        <f t="shared" si="332"/>
        <v>3.5677330179447721E-19</v>
      </c>
      <c r="IN142" s="86">
        <f t="shared" si="333"/>
        <v>5.8925646654904782E-20</v>
      </c>
      <c r="IO142" s="86">
        <f t="shared" si="334"/>
        <v>2.9081985077333424E-19</v>
      </c>
      <c r="IP142" s="86">
        <f t="shared" si="335"/>
        <v>7.8260093265944973E-17</v>
      </c>
      <c r="IQ142" s="86">
        <f t="shared" si="336"/>
        <v>2.0276469548462924E-16</v>
      </c>
      <c r="IR142" s="86">
        <f t="shared" si="337"/>
        <v>1.6141683529051342E-15</v>
      </c>
      <c r="IS142" s="86">
        <f t="shared" si="338"/>
        <v>4.1829913759237835E-19</v>
      </c>
      <c r="IT142" s="86">
        <f t="shared" si="339"/>
        <v>1.9248122029955708E-20</v>
      </c>
      <c r="IU142" s="86">
        <f t="shared" si="340"/>
        <v>2.3885357578956031E-21</v>
      </c>
      <c r="IV142" s="86">
        <f t="shared" si="341"/>
        <v>3.8719097440765974E-16</v>
      </c>
      <c r="IW142" s="86">
        <f t="shared" si="342"/>
        <v>1.1896380911676932E-9</v>
      </c>
      <c r="IY142" s="86">
        <f t="shared" si="343"/>
        <v>9.3497007060314954E-2</v>
      </c>
      <c r="IZ142" s="86">
        <f t="shared" si="344"/>
        <v>0.2262872032832394</v>
      </c>
      <c r="JA142" s="86">
        <f t="shared" si="345"/>
        <v>0.33207456830402377</v>
      </c>
      <c r="JB142" s="86">
        <f t="shared" si="346"/>
        <v>0.52141866083713795</v>
      </c>
      <c r="JC142" s="86">
        <f t="shared" si="347"/>
        <v>0.49510283145234418</v>
      </c>
      <c r="JD142" s="86">
        <f t="shared" si="348"/>
        <v>0.48557543624198235</v>
      </c>
      <c r="JE142" s="86">
        <f t="shared" si="349"/>
        <v>0.47393542406033462</v>
      </c>
      <c r="JF142" s="86">
        <f t="shared" si="350"/>
        <v>0.54401669474576086</v>
      </c>
      <c r="JG142" s="86">
        <f t="shared" si="351"/>
        <v>0.52040230603639259</v>
      </c>
      <c r="JH142" s="86">
        <f t="shared" si="352"/>
        <v>0.54885552207655564</v>
      </c>
      <c r="JI142" s="86">
        <f t="shared" si="353"/>
        <v>0.48154772781289606</v>
      </c>
      <c r="JJ142" s="86">
        <f t="shared" si="354"/>
        <v>0.43618624051426952</v>
      </c>
      <c r="JK142" s="86">
        <f t="shared" si="355"/>
        <v>0.25609587914857446</v>
      </c>
      <c r="JL142" s="86">
        <f t="shared" si="356"/>
        <v>0.18800625140098906</v>
      </c>
      <c r="JM142" s="86">
        <f t="shared" si="357"/>
        <v>0.26427222487496332</v>
      </c>
    </row>
    <row r="143" spans="2:273" x14ac:dyDescent="0.25">
      <c r="B143" s="2">
        <v>116</v>
      </c>
      <c r="C143" s="37">
        <v>57.295000000000002</v>
      </c>
      <c r="D143" s="37">
        <v>63.866999999999997</v>
      </c>
      <c r="E143" s="37">
        <v>68.457999999999998</v>
      </c>
      <c r="F143" s="37">
        <v>70.644000000000005</v>
      </c>
      <c r="G143" s="37">
        <v>73.492000000000004</v>
      </c>
      <c r="H143" s="37">
        <v>77.338999999999999</v>
      </c>
      <c r="I143" s="37">
        <v>78.474999999999994</v>
      </c>
      <c r="J143" s="37">
        <v>70.947999999999993</v>
      </c>
      <c r="K143" s="37">
        <v>75.259</v>
      </c>
      <c r="L143" s="37">
        <v>80.120999999999995</v>
      </c>
      <c r="M143" s="37">
        <v>88.724000000000004</v>
      </c>
      <c r="N143" s="37">
        <v>93.638000000000005</v>
      </c>
      <c r="O143" s="37">
        <v>91.379000000000005</v>
      </c>
      <c r="P143" s="37">
        <v>100.22199999999999</v>
      </c>
      <c r="Q143" s="37">
        <v>157.47300000000001</v>
      </c>
      <c r="S143" s="4">
        <f t="shared" si="229"/>
        <v>56.704409249474381</v>
      </c>
      <c r="T143" s="4">
        <f t="shared" si="230"/>
        <v>61.957354892217509</v>
      </c>
      <c r="U143" s="4">
        <f t="shared" si="231"/>
        <v>65.411163977945549</v>
      </c>
      <c r="V143" s="4">
        <f t="shared" si="232"/>
        <v>70.34581247578123</v>
      </c>
      <c r="W143" s="4">
        <f t="shared" si="233"/>
        <v>73.688319733646054</v>
      </c>
      <c r="X143" s="4">
        <f t="shared" si="234"/>
        <v>76.693621307322772</v>
      </c>
      <c r="Y143" s="4">
        <f t="shared" si="235"/>
        <v>76.565753374387981</v>
      </c>
      <c r="Z143" s="4">
        <f t="shared" si="236"/>
        <v>72.083925028142531</v>
      </c>
      <c r="AA143" s="4">
        <f t="shared" si="237"/>
        <v>74.707615548103973</v>
      </c>
      <c r="AB143" s="4">
        <f t="shared" si="238"/>
        <v>79.43191828689946</v>
      </c>
      <c r="AC143" s="4">
        <f t="shared" si="239"/>
        <v>87.991484663714544</v>
      </c>
      <c r="AD143" s="4">
        <f t="shared" si="240"/>
        <v>92.041833009023222</v>
      </c>
      <c r="AE143" s="4">
        <f t="shared" si="241"/>
        <v>90.610438096038592</v>
      </c>
      <c r="AF143" s="4">
        <f t="shared" si="242"/>
        <v>98.62225512877005</v>
      </c>
      <c r="AG143" s="4">
        <f t="shared" si="243"/>
        <v>153.78588598490737</v>
      </c>
      <c r="AI143" s="4">
        <f t="shared" si="244"/>
        <v>0.59059075052562093</v>
      </c>
      <c r="AJ143" s="4">
        <f t="shared" si="245"/>
        <v>1.9096451077824881</v>
      </c>
      <c r="AK143" s="4">
        <f t="shared" si="246"/>
        <v>3.0468360220544497</v>
      </c>
      <c r="AL143" s="4">
        <f t="shared" si="247"/>
        <v>0.29818752421877548</v>
      </c>
      <c r="AM143" s="4">
        <f t="shared" si="248"/>
        <v>-0.1963197336460496</v>
      </c>
      <c r="AN143" s="4">
        <f t="shared" si="249"/>
        <v>0.6453786926772267</v>
      </c>
      <c r="AO143" s="4">
        <f t="shared" si="250"/>
        <v>1.9092466256120133</v>
      </c>
      <c r="AP143" s="4">
        <f t="shared" si="251"/>
        <v>-1.1359250281425375</v>
      </c>
      <c r="AQ143" s="4">
        <f t="shared" si="252"/>
        <v>0.55138445189602692</v>
      </c>
      <c r="AR143" s="4">
        <f t="shared" si="253"/>
        <v>0.6890817131005349</v>
      </c>
      <c r="AS143" s="4">
        <f t="shared" si="254"/>
        <v>0.73251533628545928</v>
      </c>
      <c r="AT143" s="4">
        <f t="shared" si="255"/>
        <v>1.5961669909767835</v>
      </c>
      <c r="AU143" s="4">
        <f t="shared" si="256"/>
        <v>0.76856190396141244</v>
      </c>
      <c r="AV143" s="4">
        <f t="shared" si="436"/>
        <v>1.5997448712299445</v>
      </c>
      <c r="AW143" s="4">
        <f t="shared" si="436"/>
        <v>3.6871140150926465</v>
      </c>
      <c r="AY143" s="2">
        <f t="shared" si="308"/>
        <v>56.704409249474381</v>
      </c>
      <c r="AZ143" s="2">
        <f t="shared" si="359"/>
        <v>60.416610342235749</v>
      </c>
      <c r="BA143" s="2">
        <f t="shared" si="360"/>
        <v>60.440258570970926</v>
      </c>
      <c r="BB143" s="2">
        <f t="shared" si="361"/>
        <v>61.507424311362911</v>
      </c>
      <c r="BC143" s="2">
        <f t="shared" si="362"/>
        <v>61.799647787972063</v>
      </c>
      <c r="BD143" s="2">
        <f t="shared" si="363"/>
        <v>62.989761135749163</v>
      </c>
      <c r="BE143" s="2">
        <f t="shared" si="364"/>
        <v>61.951051632524333</v>
      </c>
      <c r="BF143" s="2">
        <f t="shared" si="365"/>
        <v>60.316282583674614</v>
      </c>
      <c r="BG143" s="2">
        <f t="shared" si="366"/>
        <v>63.551167588066299</v>
      </c>
      <c r="BH143" s="2">
        <f t="shared" si="367"/>
        <v>65.237897080188247</v>
      </c>
      <c r="BI143" s="2">
        <f t="shared" si="368"/>
        <v>68.982811221926042</v>
      </c>
      <c r="BJ143" s="2">
        <f t="shared" si="369"/>
        <v>67.095288957742397</v>
      </c>
      <c r="BK143" s="2">
        <f t="shared" si="370"/>
        <v>65.976014644512702</v>
      </c>
      <c r="BL143" s="2">
        <f t="shared" si="371"/>
        <v>67.170546091962109</v>
      </c>
      <c r="BM143" s="2">
        <f t="shared" si="372"/>
        <v>70.164574676967646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78.877446390818477</v>
      </c>
      <c r="DL143" s="2">
        <f t="shared" si="437"/>
        <v>88.02637840755736</v>
      </c>
      <c r="DM143" s="2">
        <f t="shared" si="437"/>
        <v>90.424356165882486</v>
      </c>
      <c r="DN143" s="2">
        <f t="shared" si="437"/>
        <v>86.952982270168846</v>
      </c>
      <c r="DO143" s="2">
        <f t="shared" si="437"/>
        <v>93.113642857142864</v>
      </c>
      <c r="DP143" s="2">
        <f t="shared" si="437"/>
        <v>91.276857142857153</v>
      </c>
      <c r="DQ143" s="2">
        <f t="shared" si="437"/>
        <v>87.319200128700132</v>
      </c>
      <c r="DR143" s="2">
        <f t="shared" si="437"/>
        <v>88.306903297682723</v>
      </c>
      <c r="DS143" s="2">
        <f t="shared" si="437"/>
        <v>90.640170053475941</v>
      </c>
      <c r="DT143" s="2">
        <f t="shared" si="437"/>
        <v>100.13595294117647</v>
      </c>
      <c r="DU143" s="2">
        <f t="shared" si="437"/>
        <v>109.00737419354837</v>
      </c>
      <c r="DV143" s="2">
        <f t="shared" si="437"/>
        <v>98.69453968253967</v>
      </c>
      <c r="DW143" s="2">
        <f t="shared" si="437"/>
        <v>90.61472765072763</v>
      </c>
      <c r="DX143" s="2">
        <f t="shared" si="437"/>
        <v>94.290433919022149</v>
      </c>
      <c r="DY143" s="2">
        <f t="shared" si="437"/>
        <v>85.792083500185385</v>
      </c>
      <c r="EA143" s="2">
        <f t="shared" si="228"/>
        <v>56.674558279569901</v>
      </c>
      <c r="EB143" s="2">
        <f t="shared" si="290"/>
        <v>60.388445643005397</v>
      </c>
      <c r="EC143" s="2">
        <f t="shared" si="291"/>
        <v>60.398748715513491</v>
      </c>
      <c r="ED143" s="2">
        <f t="shared" si="292"/>
        <v>61.476088101011229</v>
      </c>
      <c r="EE143" s="2">
        <f t="shared" si="293"/>
        <v>61.760056692863458</v>
      </c>
      <c r="EF143" s="2">
        <f t="shared" si="294"/>
        <v>62.967482874889072</v>
      </c>
      <c r="EG143" s="2">
        <f t="shared" si="295"/>
        <v>61.924515058503616</v>
      </c>
      <c r="EH143" s="2">
        <f t="shared" si="296"/>
        <v>60.271964682014641</v>
      </c>
      <c r="EI143" s="2">
        <f t="shared" si="297"/>
        <v>63.533059874608149</v>
      </c>
      <c r="EJ143" s="2">
        <f t="shared" si="298"/>
        <v>65.162533018297225</v>
      </c>
      <c r="EK143" s="2">
        <f t="shared" si="299"/>
        <v>68.849253635852932</v>
      </c>
      <c r="EL143" s="2">
        <f t="shared" si="300"/>
        <v>67.067450780907038</v>
      </c>
      <c r="EM143" s="2">
        <f t="shared" si="301"/>
        <v>65.980831492459771</v>
      </c>
      <c r="EN143" s="2">
        <f t="shared" si="302"/>
        <v>67.171900339274913</v>
      </c>
      <c r="EO143" s="2">
        <f t="shared" si="303"/>
        <v>70.163561093261208</v>
      </c>
      <c r="EQ143" s="2">
        <f t="shared" si="304"/>
        <v>56.731039720125928</v>
      </c>
      <c r="ER143" s="2">
        <f t="shared" si="438"/>
        <v>60.503368478317519</v>
      </c>
      <c r="ES143" s="2">
        <f t="shared" si="438"/>
        <v>60.633040444916354</v>
      </c>
      <c r="ET143" s="2">
        <f t="shared" si="438"/>
        <v>61.590177410717018</v>
      </c>
      <c r="EU143" s="2">
        <f t="shared" si="438"/>
        <v>61.826244376809854</v>
      </c>
      <c r="EV143" s="2">
        <f t="shared" si="438"/>
        <v>62.81599242717143</v>
      </c>
      <c r="EW143" s="2">
        <f t="shared" si="438"/>
        <v>61.861950797472147</v>
      </c>
      <c r="EX143" s="2">
        <f t="shared" si="438"/>
        <v>60.401853348691745</v>
      </c>
      <c r="EY143" s="2">
        <f t="shared" si="438"/>
        <v>63.361725483982212</v>
      </c>
      <c r="EZ143" s="2">
        <f t="shared" si="438"/>
        <v>65.682042789206889</v>
      </c>
      <c r="FA143" s="2">
        <f t="shared" si="438"/>
        <v>70.243378594200635</v>
      </c>
      <c r="FB143" s="2">
        <f t="shared" si="438"/>
        <v>66.905996964307349</v>
      </c>
      <c r="FC143" s="2">
        <f t="shared" si="438"/>
        <v>65.258168378092051</v>
      </c>
      <c r="FD143" s="2">
        <f t="shared" si="438"/>
        <v>66.158052032546394</v>
      </c>
      <c r="FE143" s="2">
        <f t="shared" si="438"/>
        <v>69.589480918966473</v>
      </c>
      <c r="FG143" s="2">
        <f t="shared" si="306"/>
        <v>0.9987314252785553</v>
      </c>
      <c r="FH143" s="2">
        <f t="shared" si="439"/>
        <v>0.99912087418615914</v>
      </c>
      <c r="FI143" s="2">
        <f t="shared" si="439"/>
        <v>0.9989625892242433</v>
      </c>
      <c r="FJ143" s="2">
        <f t="shared" si="439"/>
        <v>0.99904282324324278</v>
      </c>
      <c r="FK143" s="2">
        <f t="shared" si="439"/>
        <v>0.99886091327168636</v>
      </c>
      <c r="FL143" s="2">
        <f t="shared" si="439"/>
        <v>0.99890818740684162</v>
      </c>
      <c r="FM143" s="2">
        <f t="shared" si="439"/>
        <v>0.998805818957062</v>
      </c>
      <c r="FN143" s="2">
        <f t="shared" si="439"/>
        <v>0.99878982085259815</v>
      </c>
      <c r="FO143" s="2">
        <f t="shared" si="439"/>
        <v>0.99882668669696384</v>
      </c>
      <c r="FP143" s="2">
        <f t="shared" si="439"/>
        <v>0.99891937186684676</v>
      </c>
      <c r="FQ143" s="2">
        <f t="shared" si="439"/>
        <v>0.9987497741481306</v>
      </c>
      <c r="FR143" s="2">
        <f t="shared" si="439"/>
        <v>0.9988593270008288</v>
      </c>
      <c r="FS143" s="2">
        <f t="shared" si="439"/>
        <v>0.99889252352057678</v>
      </c>
      <c r="FT143" s="2">
        <f t="shared" si="439"/>
        <v>0.99877758685259799</v>
      </c>
      <c r="FU143" s="2">
        <f t="shared" si="439"/>
        <v>0.99863133938314186</v>
      </c>
      <c r="FW143" s="2">
        <f t="shared" si="324"/>
        <v>2.9831875513411741E-2</v>
      </c>
      <c r="FX143" s="2">
        <f t="shared" si="376"/>
        <v>3.3652833967547667E-2</v>
      </c>
      <c r="FY143" s="2">
        <f t="shared" si="377"/>
        <v>4.4222503142504345E-2</v>
      </c>
      <c r="FZ143" s="2">
        <f t="shared" si="378"/>
        <v>6.0919988354125369E-2</v>
      </c>
      <c r="GA143" s="2">
        <f t="shared" si="379"/>
        <v>5.8570431728411546E-2</v>
      </c>
      <c r="GB143" s="2">
        <f t="shared" si="380"/>
        <v>5.6969073628973084E-2</v>
      </c>
      <c r="GC143" s="2">
        <f t="shared" si="381"/>
        <v>6.0566166993999686E-2</v>
      </c>
      <c r="GD143" s="2">
        <f t="shared" si="382"/>
        <v>7.999622918938748E-2</v>
      </c>
      <c r="GE143" s="2">
        <f t="shared" si="383"/>
        <v>7.9945534994705927E-2</v>
      </c>
      <c r="GF143" s="2">
        <f t="shared" si="384"/>
        <v>7.2319718537708452E-2</v>
      </c>
      <c r="GG143" s="2">
        <f t="shared" si="385"/>
        <v>5.9787227170931947E-2</v>
      </c>
      <c r="GH143" s="2">
        <f t="shared" si="386"/>
        <v>5.1023814057880298E-2</v>
      </c>
      <c r="GI143" s="2">
        <f t="shared" si="387"/>
        <v>4.4416696937664452E-2</v>
      </c>
      <c r="GJ143" s="2">
        <f t="shared" si="388"/>
        <v>3.4032999877754037E-2</v>
      </c>
      <c r="GK143" s="2">
        <f t="shared" si="389"/>
        <v>3.5494274709348302E-2</v>
      </c>
      <c r="GM143" s="86">
        <f t="shared" si="325"/>
        <v>2.5435992656161704E-70</v>
      </c>
      <c r="GN143" s="86">
        <f t="shared" si="390"/>
        <v>3.0399424377236137E-106</v>
      </c>
      <c r="GO143" s="86">
        <f t="shared" si="391"/>
        <v>3.4782553471672152E-109</v>
      </c>
      <c r="GP143" s="86">
        <f t="shared" si="392"/>
        <v>2.7515198865359537E-141</v>
      </c>
      <c r="GQ143" s="86">
        <f t="shared" si="393"/>
        <v>1.2584892895721163E-130</v>
      </c>
      <c r="GR143" s="86">
        <f t="shared" si="394"/>
        <v>1.5656430043773417E-115</v>
      </c>
      <c r="GS143" s="86">
        <f t="shared" si="395"/>
        <v>1.4211686447994892E-132</v>
      </c>
      <c r="GT143" s="86">
        <f t="shared" si="396"/>
        <v>5.0413057039794567E-155</v>
      </c>
      <c r="GU143" s="86">
        <f t="shared" si="397"/>
        <v>1.2927375946853705E-175</v>
      </c>
      <c r="GV143" s="86">
        <f t="shared" si="398"/>
        <v>4.2146156132878199E-192</v>
      </c>
      <c r="GW143" s="86">
        <f t="shared" si="399"/>
        <v>2.3472893022446831E-116</v>
      </c>
      <c r="GX143" s="86">
        <f t="shared" si="400"/>
        <v>2.3330227322651815E-162</v>
      </c>
      <c r="GY143" s="86">
        <f t="shared" si="401"/>
        <v>1.4752307742928339E-141</v>
      </c>
      <c r="GZ143" s="86">
        <f t="shared" si="402"/>
        <v>3.2185231162570679E-154</v>
      </c>
      <c r="HA143" s="86">
        <f t="shared" si="403"/>
        <v>2.2419262864833707E-162</v>
      </c>
      <c r="HC143" s="86">
        <f t="shared" si="326"/>
        <v>3.1806227715628116E-25</v>
      </c>
      <c r="HD143" s="86">
        <f t="shared" si="404"/>
        <v>2.0090929277536761E-43</v>
      </c>
      <c r="HE143" s="86">
        <f t="shared" si="405"/>
        <v>3.8216456293927333E-43</v>
      </c>
      <c r="HF143" s="86">
        <f t="shared" si="406"/>
        <v>1.9709198544393298E-60</v>
      </c>
      <c r="HG143" s="86">
        <f t="shared" si="407"/>
        <v>3.633703988894927E-64</v>
      </c>
      <c r="HH143" s="86">
        <f t="shared" si="408"/>
        <v>3.4760255665015461E-50</v>
      </c>
      <c r="HI143" s="86">
        <f t="shared" si="409"/>
        <v>5.7095713266160881E-76</v>
      </c>
      <c r="HJ143" s="86">
        <f t="shared" si="410"/>
        <v>1.675801298777436E-101</v>
      </c>
      <c r="HK143" s="86">
        <f t="shared" si="411"/>
        <v>1.9742852642724255E-103</v>
      </c>
      <c r="HL143" s="86">
        <f t="shared" si="412"/>
        <v>1.8314620007960192E-137</v>
      </c>
      <c r="HM143" s="86">
        <f t="shared" si="413"/>
        <v>4.8503847013527683E-145</v>
      </c>
      <c r="HN143" s="86">
        <f t="shared" si="414"/>
        <v>8.9862557613066693E-129</v>
      </c>
      <c r="HO143" s="86">
        <f t="shared" si="415"/>
        <v>7.3894827167755246E-56</v>
      </c>
      <c r="HP143" s="86">
        <f t="shared" si="416"/>
        <v>6.5879938968525206E-75</v>
      </c>
      <c r="HQ143" s="86">
        <f t="shared" si="417"/>
        <v>2.9210650607761794E-83</v>
      </c>
      <c r="HS143" s="86">
        <f t="shared" si="327"/>
        <v>0.1281184047363095</v>
      </c>
      <c r="HT143" s="86">
        <f t="shared" si="418"/>
        <v>0.29293839756078671</v>
      </c>
      <c r="HU143" s="86">
        <f t="shared" si="419"/>
        <v>0.4130237923099131</v>
      </c>
      <c r="HV143" s="86">
        <f t="shared" si="420"/>
        <v>0.55003429921499947</v>
      </c>
      <c r="HW143" s="86">
        <f t="shared" si="421"/>
        <v>0.54272882012968215</v>
      </c>
      <c r="HX143" s="86">
        <f t="shared" si="422"/>
        <v>0.53866215234788595</v>
      </c>
      <c r="HY143" s="86">
        <f t="shared" si="423"/>
        <v>0.53263277688768484</v>
      </c>
      <c r="HZ143" s="86">
        <f t="shared" si="424"/>
        <v>0.48788270279374546</v>
      </c>
      <c r="IA143" s="86">
        <f t="shared" si="425"/>
        <v>0.43921253369126823</v>
      </c>
      <c r="IB143" s="86">
        <f t="shared" si="426"/>
        <v>0.51054783622187971</v>
      </c>
      <c r="IC143" s="86">
        <f t="shared" si="427"/>
        <v>0.53640505177869102</v>
      </c>
      <c r="ID143" s="86">
        <f t="shared" si="428"/>
        <v>0.50634212984332738</v>
      </c>
      <c r="IE143" s="86">
        <f t="shared" si="429"/>
        <v>0.33287731391316444</v>
      </c>
      <c r="IF143" s="86">
        <f t="shared" si="430"/>
        <v>0.25511017050966767</v>
      </c>
      <c r="IG143" s="86">
        <f t="shared" si="431"/>
        <v>0.33768729458826274</v>
      </c>
      <c r="II143" s="86">
        <f t="shared" si="328"/>
        <v>2.0060057537162066E-19</v>
      </c>
      <c r="IJ143" s="86">
        <f t="shared" si="329"/>
        <v>1.7054319077838804E-20</v>
      </c>
      <c r="IK143" s="86">
        <f t="shared" si="330"/>
        <v>3.1339029744101983E-20</v>
      </c>
      <c r="IL143" s="86">
        <f t="shared" si="331"/>
        <v>2.1476293744441839E-15</v>
      </c>
      <c r="IM143" s="86">
        <f t="shared" si="332"/>
        <v>4.6226465171172663E-18</v>
      </c>
      <c r="IN143" s="86">
        <f t="shared" si="333"/>
        <v>8.3183380738511143E-19</v>
      </c>
      <c r="IO143" s="86">
        <f t="shared" si="334"/>
        <v>3.9399899568540972E-18</v>
      </c>
      <c r="IP143" s="86">
        <f t="shared" si="335"/>
        <v>9.6687794701133067E-16</v>
      </c>
      <c r="IQ143" s="86">
        <f t="shared" si="336"/>
        <v>2.3411964637791266E-15</v>
      </c>
      <c r="IR143" s="86">
        <f t="shared" si="337"/>
        <v>1.4680221812694686E-14</v>
      </c>
      <c r="IS143" s="86">
        <f t="shared" si="338"/>
        <v>5.4706827775850862E-18</v>
      </c>
      <c r="IT143" s="86">
        <f t="shared" si="339"/>
        <v>2.6258961107406026E-19</v>
      </c>
      <c r="IU143" s="86">
        <f t="shared" si="340"/>
        <v>3.2582104211647963E-20</v>
      </c>
      <c r="IV143" s="86">
        <f t="shared" si="341"/>
        <v>2.2932438389150321E-15</v>
      </c>
      <c r="IW143" s="86">
        <f t="shared" si="342"/>
        <v>3.2863883790664933E-9</v>
      </c>
      <c r="IY143" s="86">
        <f t="shared" si="343"/>
        <v>0.1281184047363095</v>
      </c>
      <c r="IZ143" s="86">
        <f t="shared" si="344"/>
        <v>0.29293839756078671</v>
      </c>
      <c r="JA143" s="86">
        <f t="shared" si="345"/>
        <v>0.4130237923099131</v>
      </c>
      <c r="JB143" s="86">
        <f t="shared" si="346"/>
        <v>0.55003429921500158</v>
      </c>
      <c r="JC143" s="86">
        <f t="shared" si="347"/>
        <v>0.54272882012968215</v>
      </c>
      <c r="JD143" s="86">
        <f t="shared" si="348"/>
        <v>0.53866215234788595</v>
      </c>
      <c r="JE143" s="86">
        <f t="shared" si="349"/>
        <v>0.53263277688768484</v>
      </c>
      <c r="JF143" s="86">
        <f t="shared" si="350"/>
        <v>0.4878827027937464</v>
      </c>
      <c r="JG143" s="86">
        <f t="shared" si="351"/>
        <v>0.43921253369127056</v>
      </c>
      <c r="JH143" s="86">
        <f t="shared" si="352"/>
        <v>0.51054783622189437</v>
      </c>
      <c r="JI143" s="86">
        <f t="shared" si="353"/>
        <v>0.53640505177869102</v>
      </c>
      <c r="JJ143" s="86">
        <f t="shared" si="354"/>
        <v>0.50634212984332738</v>
      </c>
      <c r="JK143" s="86">
        <f t="shared" si="355"/>
        <v>0.33287731391316444</v>
      </c>
      <c r="JL143" s="86">
        <f t="shared" si="356"/>
        <v>0.25511017050966994</v>
      </c>
      <c r="JM143" s="86">
        <f t="shared" si="357"/>
        <v>0.33768729787465113</v>
      </c>
    </row>
    <row r="144" spans="2:273" x14ac:dyDescent="0.25">
      <c r="B144" s="2">
        <v>117</v>
      </c>
      <c r="C144" s="37">
        <v>56.966999999999999</v>
      </c>
      <c r="D144" s="37">
        <v>63.866999999999997</v>
      </c>
      <c r="E144" s="37">
        <v>65.661000000000001</v>
      </c>
      <c r="F144" s="37">
        <v>69.78</v>
      </c>
      <c r="G144" s="37">
        <v>72.254000000000005</v>
      </c>
      <c r="H144" s="37">
        <v>75.745999999999995</v>
      </c>
      <c r="I144" s="37">
        <v>76.593000000000004</v>
      </c>
      <c r="J144" s="37">
        <v>66.741</v>
      </c>
      <c r="K144" s="37">
        <v>70.965999999999994</v>
      </c>
      <c r="L144" s="37">
        <v>74.465999999999994</v>
      </c>
      <c r="M144" s="37">
        <v>84.224000000000004</v>
      </c>
      <c r="N144" s="37">
        <v>93.793000000000006</v>
      </c>
      <c r="O144" s="37">
        <v>95.069000000000003</v>
      </c>
      <c r="P144" s="37">
        <v>106.333</v>
      </c>
      <c r="Q144" s="37">
        <v>165.255</v>
      </c>
      <c r="S144" s="4">
        <f t="shared" si="229"/>
        <v>56.607256503138771</v>
      </c>
      <c r="T144" s="4">
        <f t="shared" si="230"/>
        <v>62.09629744570281</v>
      </c>
      <c r="U144" s="4">
        <f t="shared" si="231"/>
        <v>65.591729365718436</v>
      </c>
      <c r="V144" s="4">
        <f t="shared" si="232"/>
        <v>68.985663898082564</v>
      </c>
      <c r="W144" s="4">
        <f t="shared" si="233"/>
        <v>72.165928985285817</v>
      </c>
      <c r="X144" s="4">
        <f t="shared" si="234"/>
        <v>75.141091153644027</v>
      </c>
      <c r="Y144" s="4">
        <f t="shared" si="235"/>
        <v>75.088240667056326</v>
      </c>
      <c r="Z144" s="4">
        <f t="shared" si="236"/>
        <v>68.083395035721637</v>
      </c>
      <c r="AA144" s="4">
        <f t="shared" si="237"/>
        <v>70.48006825063986</v>
      </c>
      <c r="AB144" s="4">
        <f t="shared" si="238"/>
        <v>75.427626589661145</v>
      </c>
      <c r="AC144" s="4">
        <f t="shared" si="239"/>
        <v>85.747829121189937</v>
      </c>
      <c r="AD144" s="4">
        <f t="shared" si="240"/>
        <v>90.789991407923509</v>
      </c>
      <c r="AE144" s="4">
        <f t="shared" si="241"/>
        <v>93.574863657552982</v>
      </c>
      <c r="AF144" s="4">
        <f t="shared" si="242"/>
        <v>104.770767752911</v>
      </c>
      <c r="AG144" s="4">
        <f t="shared" si="243"/>
        <v>165.02731686719508</v>
      </c>
      <c r="AI144" s="4">
        <f t="shared" si="244"/>
        <v>0.35974349686122764</v>
      </c>
      <c r="AJ144" s="4">
        <f t="shared" si="245"/>
        <v>1.7707025542971877</v>
      </c>
      <c r="AK144" s="4">
        <f t="shared" si="246"/>
        <v>6.9270634281565435E-2</v>
      </c>
      <c r="AL144" s="4">
        <f t="shared" si="247"/>
        <v>0.79433610191743753</v>
      </c>
      <c r="AM144" s="4">
        <f t="shared" si="248"/>
        <v>8.8071014714188323E-2</v>
      </c>
      <c r="AN144" s="4">
        <f t="shared" si="249"/>
        <v>0.60490884635596842</v>
      </c>
      <c r="AO144" s="4">
        <f t="shared" si="250"/>
        <v>1.5047593329436779</v>
      </c>
      <c r="AP144" s="4">
        <f t="shared" si="251"/>
        <v>-1.342395035721637</v>
      </c>
      <c r="AQ144" s="4">
        <f t="shared" si="252"/>
        <v>0.48593174936013384</v>
      </c>
      <c r="AR144" s="4">
        <f t="shared" si="253"/>
        <v>-0.96162658966115089</v>
      </c>
      <c r="AS144" s="4">
        <f t="shared" si="254"/>
        <v>-1.5238291211899337</v>
      </c>
      <c r="AT144" s="4">
        <f t="shared" si="255"/>
        <v>3.0030085920764975</v>
      </c>
      <c r="AU144" s="4">
        <f t="shared" si="256"/>
        <v>1.4941363424470211</v>
      </c>
      <c r="AV144" s="4">
        <f t="shared" si="436"/>
        <v>1.5622322470889998</v>
      </c>
      <c r="AW144" s="4">
        <f t="shared" si="436"/>
        <v>0.2276831328049127</v>
      </c>
      <c r="AY144" s="2">
        <f t="shared" si="308"/>
        <v>56.607256503138771</v>
      </c>
      <c r="AZ144" s="2">
        <f t="shared" si="359"/>
        <v>60.333209579874307</v>
      </c>
      <c r="BA144" s="2">
        <f t="shared" si="360"/>
        <v>60.332411047451536</v>
      </c>
      <c r="BB144" s="2">
        <f t="shared" si="361"/>
        <v>61.389084490101141</v>
      </c>
      <c r="BC144" s="2">
        <f t="shared" si="362"/>
        <v>61.68495636473012</v>
      </c>
      <c r="BD144" s="2">
        <f t="shared" si="363"/>
        <v>62.920196697621591</v>
      </c>
      <c r="BE144" s="2">
        <f t="shared" si="364"/>
        <v>61.846794593645065</v>
      </c>
      <c r="BF144" s="2">
        <f t="shared" si="365"/>
        <v>60.179215454617207</v>
      </c>
      <c r="BG144" s="2">
        <f t="shared" si="366"/>
        <v>63.480001346942451</v>
      </c>
      <c r="BH144" s="2">
        <f t="shared" si="367"/>
        <v>65.1261147360959</v>
      </c>
      <c r="BI144" s="2">
        <f t="shared" si="368"/>
        <v>68.669144163849822</v>
      </c>
      <c r="BJ144" s="2">
        <f t="shared" si="369"/>
        <v>66.952160077112765</v>
      </c>
      <c r="BK144" s="2">
        <f t="shared" si="370"/>
        <v>65.875530357578114</v>
      </c>
      <c r="BL144" s="2">
        <f t="shared" si="371"/>
        <v>67.092986048342752</v>
      </c>
      <c r="BM144" s="2">
        <f t="shared" si="372"/>
        <v>70.09537046452219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78.991512533977655</v>
      </c>
      <c r="DL144" s="2">
        <f t="shared" si="437"/>
        <v>88.206772739541165</v>
      </c>
      <c r="DM144" s="2">
        <f t="shared" si="437"/>
        <v>90.627143560564619</v>
      </c>
      <c r="DN144" s="2">
        <f t="shared" si="437"/>
        <v>87.095025609756092</v>
      </c>
      <c r="DO144" s="2">
        <f t="shared" si="437"/>
        <v>93.322129987129998</v>
      </c>
      <c r="DP144" s="2">
        <f t="shared" si="437"/>
        <v>91.468519562419573</v>
      </c>
      <c r="DQ144" s="2">
        <f t="shared" si="437"/>
        <v>87.48535714285714</v>
      </c>
      <c r="DR144" s="2">
        <f t="shared" si="437"/>
        <v>88.463866532976851</v>
      </c>
      <c r="DS144" s="2">
        <f t="shared" si="437"/>
        <v>90.819948663101613</v>
      </c>
      <c r="DT144" s="2">
        <f t="shared" si="437"/>
        <v>100.34536050420169</v>
      </c>
      <c r="DU144" s="2">
        <f t="shared" si="437"/>
        <v>109.30629032258064</v>
      </c>
      <c r="DV144" s="2">
        <f t="shared" si="437"/>
        <v>98.940558730158727</v>
      </c>
      <c r="DW144" s="2">
        <f t="shared" si="437"/>
        <v>90.772426961374308</v>
      </c>
      <c r="DX144" s="2">
        <f t="shared" si="437"/>
        <v>94.507084797555393</v>
      </c>
      <c r="DY144" s="2">
        <f t="shared" si="437"/>
        <v>85.892770930663687</v>
      </c>
      <c r="EA144" s="2">
        <f t="shared" si="228"/>
        <v>56.578691182795708</v>
      </c>
      <c r="EB144" s="2">
        <f t="shared" si="290"/>
        <v>60.305898163581979</v>
      </c>
      <c r="EC144" s="2">
        <f t="shared" si="291"/>
        <v>60.291157840682253</v>
      </c>
      <c r="ED144" s="2">
        <f t="shared" si="292"/>
        <v>61.358140496135832</v>
      </c>
      <c r="EE144" s="2">
        <f t="shared" si="293"/>
        <v>61.647175988718452</v>
      </c>
      <c r="EF144" s="2">
        <f t="shared" si="294"/>
        <v>62.901982697426789</v>
      </c>
      <c r="EG144" s="2">
        <f t="shared" si="295"/>
        <v>61.822991348055361</v>
      </c>
      <c r="EH144" s="2">
        <f t="shared" si="296"/>
        <v>60.135740919114404</v>
      </c>
      <c r="EI144" s="2">
        <f t="shared" si="297"/>
        <v>63.46838380809595</v>
      </c>
      <c r="EJ144" s="2">
        <f t="shared" si="298"/>
        <v>65.047845366620876</v>
      </c>
      <c r="EK144" s="2">
        <f t="shared" si="299"/>
        <v>68.525381787965784</v>
      </c>
      <c r="EL144" s="2">
        <f t="shared" si="300"/>
        <v>66.928552482420258</v>
      </c>
      <c r="EM144" s="2">
        <f t="shared" si="301"/>
        <v>65.888350850099272</v>
      </c>
      <c r="EN144" s="2">
        <f t="shared" si="302"/>
        <v>67.102492661001833</v>
      </c>
      <c r="EO144" s="2">
        <f t="shared" si="303"/>
        <v>70.099047291855626</v>
      </c>
      <c r="EQ144" s="2">
        <f t="shared" si="304"/>
        <v>56.659382080630969</v>
      </c>
      <c r="ER144" s="2">
        <f t="shared" si="438"/>
        <v>60.440197068205123</v>
      </c>
      <c r="ES144" s="2">
        <f t="shared" si="438"/>
        <v>60.551058872912584</v>
      </c>
      <c r="ET144" s="2">
        <f t="shared" si="438"/>
        <v>61.485761485699541</v>
      </c>
      <c r="EU144" s="2">
        <f t="shared" si="438"/>
        <v>61.723455765025683</v>
      </c>
      <c r="EV144" s="2">
        <f t="shared" si="438"/>
        <v>62.737251939538787</v>
      </c>
      <c r="EW144" s="2">
        <f t="shared" si="438"/>
        <v>61.760154360335207</v>
      </c>
      <c r="EX144" s="2">
        <f t="shared" si="438"/>
        <v>60.275966390144269</v>
      </c>
      <c r="EY144" s="2">
        <f t="shared" si="438"/>
        <v>63.265438863090097</v>
      </c>
      <c r="EZ144" s="2">
        <f t="shared" si="438"/>
        <v>65.599974117722539</v>
      </c>
      <c r="FA144" s="2">
        <f t="shared" si="438"/>
        <v>70.017540873772418</v>
      </c>
      <c r="FB144" s="2">
        <f t="shared" si="438"/>
        <v>66.754354361566342</v>
      </c>
      <c r="FC144" s="2">
        <f t="shared" si="438"/>
        <v>65.105645425251723</v>
      </c>
      <c r="FD144" s="2">
        <f t="shared" si="438"/>
        <v>66.02539210460354</v>
      </c>
      <c r="FE144" s="2">
        <f t="shared" si="438"/>
        <v>69.495903714837482</v>
      </c>
      <c r="FG144" s="2">
        <f t="shared" si="306"/>
        <v>0.99884291694894489</v>
      </c>
      <c r="FH144" s="2">
        <f t="shared" si="439"/>
        <v>0.9991981657038963</v>
      </c>
      <c r="FI144" s="2">
        <f t="shared" si="439"/>
        <v>0.99905378375617171</v>
      </c>
      <c r="FJ144" s="2">
        <f t="shared" si="439"/>
        <v>0.99912697089511693</v>
      </c>
      <c r="FK144" s="2">
        <f t="shared" si="439"/>
        <v>0.998961036424313</v>
      </c>
      <c r="FL144" s="2">
        <f t="shared" si="439"/>
        <v>0.99900415941240561</v>
      </c>
      <c r="FM144" s="2">
        <f t="shared" si="439"/>
        <v>0.99891077949485607</v>
      </c>
      <c r="FN144" s="2">
        <f t="shared" si="439"/>
        <v>0.99889618596296614</v>
      </c>
      <c r="FO144" s="2">
        <f t="shared" si="439"/>
        <v>0.99892981506500567</v>
      </c>
      <c r="FP144" s="2">
        <f t="shared" si="439"/>
        <v>0.99901436171125158</v>
      </c>
      <c r="FQ144" s="2">
        <f t="shared" si="439"/>
        <v>0.99885965502629426</v>
      </c>
      <c r="FR144" s="2">
        <f t="shared" si="439"/>
        <v>0.99895958943785423</v>
      </c>
      <c r="FS144" s="2">
        <f t="shared" si="439"/>
        <v>0.99898987101348002</v>
      </c>
      <c r="FT144" s="2">
        <f t="shared" si="439"/>
        <v>0.99888502603379425</v>
      </c>
      <c r="FU144" s="2">
        <f t="shared" si="439"/>
        <v>0.99875161634255405</v>
      </c>
      <c r="FW144" s="2">
        <f t="shared" si="324"/>
        <v>3.2616127740342886E-2</v>
      </c>
      <c r="FX144" s="2">
        <f t="shared" si="376"/>
        <v>3.6780182086385782E-2</v>
      </c>
      <c r="FY144" s="2">
        <f t="shared" si="377"/>
        <v>4.8283010655650084E-2</v>
      </c>
      <c r="FZ144" s="2">
        <f t="shared" si="378"/>
        <v>6.6407134289287253E-2</v>
      </c>
      <c r="GA144" s="2">
        <f t="shared" si="379"/>
        <v>6.3860341253862349E-2</v>
      </c>
      <c r="GB144" s="2">
        <f t="shared" si="380"/>
        <v>6.2123897161464776E-2</v>
      </c>
      <c r="GC144" s="2">
        <f t="shared" si="381"/>
        <v>6.6023684378050479E-2</v>
      </c>
      <c r="GD144" s="2">
        <f t="shared" si="382"/>
        <v>8.7042337727364638E-2</v>
      </c>
      <c r="GE144" s="2">
        <f t="shared" si="383"/>
        <v>8.6987600550144956E-2</v>
      </c>
      <c r="GF144" s="2">
        <f t="shared" si="384"/>
        <v>7.8747551130030569E-2</v>
      </c>
      <c r="GG144" s="2">
        <f t="shared" si="385"/>
        <v>6.5179425396761984E-2</v>
      </c>
      <c r="GH144" s="2">
        <f t="shared" si="386"/>
        <v>5.5672441674884263E-2</v>
      </c>
      <c r="GI144" s="2">
        <f t="shared" si="387"/>
        <v>4.8494130612837485E-2</v>
      </c>
      <c r="GJ144" s="2">
        <f t="shared" si="388"/>
        <v>3.7194316916701109E-2</v>
      </c>
      <c r="GK144" s="2">
        <f t="shared" si="389"/>
        <v>3.8785879027331036E-2</v>
      </c>
      <c r="GM144" s="86">
        <f t="shared" si="325"/>
        <v>5.4470652051480649E-73</v>
      </c>
      <c r="GN144" s="86">
        <f t="shared" si="390"/>
        <v>5.5168328658512423E-110</v>
      </c>
      <c r="GO144" s="86">
        <f t="shared" si="391"/>
        <v>5.4326752740393009E-113</v>
      </c>
      <c r="GP144" s="86">
        <f t="shared" si="392"/>
        <v>3.1070603225988518E-146</v>
      </c>
      <c r="GQ144" s="86">
        <f t="shared" si="393"/>
        <v>3.4357492425527514E-135</v>
      </c>
      <c r="GR144" s="86">
        <f t="shared" si="394"/>
        <v>1.584911394080635E-119</v>
      </c>
      <c r="GS144" s="86">
        <f t="shared" si="395"/>
        <v>3.1194348368974765E-137</v>
      </c>
      <c r="GT144" s="86">
        <f t="shared" si="396"/>
        <v>2.12648823483932E-160</v>
      </c>
      <c r="GU144" s="86">
        <f t="shared" si="397"/>
        <v>1.0919083510149625E-181</v>
      </c>
      <c r="GV144" s="86">
        <f t="shared" si="398"/>
        <v>9.9676065179541753E-199</v>
      </c>
      <c r="GW144" s="86">
        <f t="shared" si="399"/>
        <v>2.5115128507964354E-120</v>
      </c>
      <c r="GX144" s="86">
        <f t="shared" si="400"/>
        <v>4.8186623678262392E-168</v>
      </c>
      <c r="GY144" s="86">
        <f t="shared" si="401"/>
        <v>1.5041895298789332E-146</v>
      </c>
      <c r="GZ144" s="86">
        <f t="shared" si="402"/>
        <v>1.3832442360269998E-159</v>
      </c>
      <c r="HA144" s="86">
        <f t="shared" si="403"/>
        <v>5.4816823295561217E-168</v>
      </c>
      <c r="HC144" s="86">
        <f t="shared" si="326"/>
        <v>6.7868550193765959E-27</v>
      </c>
      <c r="HD144" s="86">
        <f t="shared" si="404"/>
        <v>5.8540629910333771E-46</v>
      </c>
      <c r="HE144" s="86">
        <f t="shared" si="405"/>
        <v>1.396158920841094E-45</v>
      </c>
      <c r="HF144" s="86">
        <f t="shared" si="406"/>
        <v>7.2601440481307818E-64</v>
      </c>
      <c r="HG144" s="86">
        <f t="shared" si="407"/>
        <v>8.1171369317748625E-68</v>
      </c>
      <c r="HH144" s="86">
        <f t="shared" si="408"/>
        <v>5.6625083951013951E-53</v>
      </c>
      <c r="HI144" s="86">
        <f t="shared" si="409"/>
        <v>2.6503431651768277E-80</v>
      </c>
      <c r="HJ144" s="86">
        <f t="shared" si="410"/>
        <v>4.3628223415702674E-107</v>
      </c>
      <c r="HK144" s="86">
        <f t="shared" si="411"/>
        <v>4.8248128104823735E-109</v>
      </c>
      <c r="HL144" s="86">
        <f t="shared" si="412"/>
        <v>5.5127537175278349E-145</v>
      </c>
      <c r="HM144" s="86">
        <f t="shared" si="413"/>
        <v>3.9536308424896773E-153</v>
      </c>
      <c r="HN144" s="86">
        <f t="shared" si="414"/>
        <v>3.0731137766816425E-136</v>
      </c>
      <c r="HO144" s="86">
        <f t="shared" si="415"/>
        <v>3.735781800187607E-59</v>
      </c>
      <c r="HP144" s="86">
        <f t="shared" si="416"/>
        <v>2.1812632603303159E-79</v>
      </c>
      <c r="HQ144" s="86">
        <f t="shared" si="417"/>
        <v>4.7153479923878224E-88</v>
      </c>
      <c r="HS144" s="86">
        <f t="shared" si="327"/>
        <v>0.17169774404325858</v>
      </c>
      <c r="HT144" s="86">
        <f t="shared" si="418"/>
        <v>0.3664704009262772</v>
      </c>
      <c r="HU144" s="86">
        <f t="shared" si="419"/>
        <v>0.48678063998135918</v>
      </c>
      <c r="HV144" s="86">
        <f t="shared" si="420"/>
        <v>0.53674373860372171</v>
      </c>
      <c r="HW144" s="86">
        <f t="shared" si="421"/>
        <v>0.54632820531197657</v>
      </c>
      <c r="HX144" s="86">
        <f t="shared" si="422"/>
        <v>0.54859130331111017</v>
      </c>
      <c r="HY144" s="86">
        <f t="shared" si="423"/>
        <v>0.55041897439822796</v>
      </c>
      <c r="HZ144" s="86">
        <f t="shared" si="424"/>
        <v>0.38770859648410222</v>
      </c>
      <c r="IA144" s="86">
        <f t="shared" si="425"/>
        <v>0.32794572784429604</v>
      </c>
      <c r="IB144" s="86">
        <f t="shared" si="426"/>
        <v>0.43020368696135386</v>
      </c>
      <c r="IC144" s="86">
        <f t="shared" si="427"/>
        <v>0.54956178858646643</v>
      </c>
      <c r="ID144" s="86">
        <f t="shared" si="428"/>
        <v>0.54674861549911469</v>
      </c>
      <c r="IE144" s="86">
        <f t="shared" si="429"/>
        <v>0.41390350523564834</v>
      </c>
      <c r="IF144" s="86">
        <f t="shared" si="430"/>
        <v>0.33536406288577497</v>
      </c>
      <c r="IG144" s="86">
        <f t="shared" si="431"/>
        <v>0.41897660289503119</v>
      </c>
      <c r="II144" s="86">
        <f t="shared" si="328"/>
        <v>1.7161751754704922E-18</v>
      </c>
      <c r="IJ144" s="86">
        <f t="shared" si="329"/>
        <v>1.800646891108411E-19</v>
      </c>
      <c r="IK144" s="86">
        <f t="shared" si="330"/>
        <v>3.9580366981488999E-19</v>
      </c>
      <c r="IL144" s="86">
        <f t="shared" si="331"/>
        <v>1.7826381511201294E-14</v>
      </c>
      <c r="IM144" s="86">
        <f t="shared" si="332"/>
        <v>5.520645627719975E-17</v>
      </c>
      <c r="IN144" s="86">
        <f t="shared" si="333"/>
        <v>1.0802518819598522E-17</v>
      </c>
      <c r="IO144" s="86">
        <f t="shared" si="334"/>
        <v>4.9077955908439842E-17</v>
      </c>
      <c r="IP144" s="86">
        <f t="shared" si="335"/>
        <v>1.0912820625372854E-14</v>
      </c>
      <c r="IQ144" s="86">
        <f t="shared" si="336"/>
        <v>2.4757890609370485E-14</v>
      </c>
      <c r="IR144" s="86">
        <f t="shared" si="337"/>
        <v>1.237560399293635E-13</v>
      </c>
      <c r="IS144" s="86">
        <f t="shared" si="338"/>
        <v>6.5886187325730684E-17</v>
      </c>
      <c r="IT144" s="86">
        <f t="shared" si="339"/>
        <v>3.3095801426658123E-18</v>
      </c>
      <c r="IU144" s="86">
        <f t="shared" si="340"/>
        <v>4.1210390056161711E-19</v>
      </c>
      <c r="IV144" s="86">
        <f t="shared" si="341"/>
        <v>1.2960155639975267E-14</v>
      </c>
      <c r="IW144" s="86">
        <f t="shared" si="342"/>
        <v>8.840706354180605E-9</v>
      </c>
      <c r="IY144" s="86">
        <f t="shared" si="343"/>
        <v>0.17169774404325858</v>
      </c>
      <c r="IZ144" s="86">
        <f t="shared" si="344"/>
        <v>0.3664704009262772</v>
      </c>
      <c r="JA144" s="86">
        <f t="shared" si="345"/>
        <v>0.48678063998135918</v>
      </c>
      <c r="JB144" s="86">
        <f t="shared" si="346"/>
        <v>0.53674373860373958</v>
      </c>
      <c r="JC144" s="86">
        <f t="shared" si="347"/>
        <v>0.54632820531197657</v>
      </c>
      <c r="JD144" s="86">
        <f t="shared" si="348"/>
        <v>0.54859130331111017</v>
      </c>
      <c r="JE144" s="86">
        <f t="shared" si="349"/>
        <v>0.55041897439822796</v>
      </c>
      <c r="JF144" s="86">
        <f t="shared" si="350"/>
        <v>0.38770859648411315</v>
      </c>
      <c r="JG144" s="86">
        <f t="shared" si="351"/>
        <v>0.3279457278443208</v>
      </c>
      <c r="JH144" s="86">
        <f t="shared" si="352"/>
        <v>0.43020368696147759</v>
      </c>
      <c r="JI144" s="86">
        <f t="shared" si="353"/>
        <v>0.54956178858646654</v>
      </c>
      <c r="JJ144" s="86">
        <f t="shared" si="354"/>
        <v>0.54674861549911469</v>
      </c>
      <c r="JK144" s="86">
        <f t="shared" si="355"/>
        <v>0.41390350523564834</v>
      </c>
      <c r="JL144" s="86">
        <f t="shared" si="356"/>
        <v>0.33536406288578791</v>
      </c>
      <c r="JM144" s="86">
        <f t="shared" si="357"/>
        <v>0.41897661173573753</v>
      </c>
    </row>
    <row r="145" spans="2:273" x14ac:dyDescent="0.25">
      <c r="B145" s="2">
        <v>118</v>
      </c>
      <c r="C145" s="37">
        <v>55.869</v>
      </c>
      <c r="D145" s="37">
        <v>61.85</v>
      </c>
      <c r="E145" s="37">
        <v>62.441000000000003</v>
      </c>
      <c r="F145" s="37">
        <v>65.864000000000004</v>
      </c>
      <c r="G145" s="37">
        <v>70.119</v>
      </c>
      <c r="H145" s="37">
        <v>71.881</v>
      </c>
      <c r="I145" s="37">
        <v>71.355999999999995</v>
      </c>
      <c r="J145" s="37">
        <v>63.155000000000001</v>
      </c>
      <c r="K145" s="37">
        <v>66.414000000000001</v>
      </c>
      <c r="L145" s="37">
        <v>69.930999999999997</v>
      </c>
      <c r="M145" s="37">
        <v>77.293000000000006</v>
      </c>
      <c r="N145" s="37">
        <v>89.741</v>
      </c>
      <c r="O145" s="37">
        <v>96.585999999999999</v>
      </c>
      <c r="P145" s="37">
        <v>110.508</v>
      </c>
      <c r="Q145" s="37">
        <v>169.83600000000001</v>
      </c>
      <c r="S145" s="4">
        <f t="shared" si="229"/>
        <v>56.510439452700652</v>
      </c>
      <c r="T145" s="4">
        <f t="shared" si="230"/>
        <v>62.175466269933253</v>
      </c>
      <c r="U145" s="4">
        <f t="shared" si="231"/>
        <v>65.395351952237093</v>
      </c>
      <c r="V145" s="4">
        <f t="shared" si="232"/>
        <v>67.194195923252238</v>
      </c>
      <c r="W145" s="4">
        <f t="shared" si="233"/>
        <v>69.857956331314583</v>
      </c>
      <c r="X145" s="4">
        <f t="shared" si="234"/>
        <v>72.615839149825646</v>
      </c>
      <c r="Y145" s="4">
        <f t="shared" si="235"/>
        <v>72.506937454469821</v>
      </c>
      <c r="Z145" s="4">
        <f t="shared" si="236"/>
        <v>64.628933908791581</v>
      </c>
      <c r="AA145" s="4">
        <f t="shared" si="237"/>
        <v>67.200826733248633</v>
      </c>
      <c r="AB145" s="4">
        <f t="shared" si="238"/>
        <v>71.648363703249132</v>
      </c>
      <c r="AC145" s="4">
        <f t="shared" si="239"/>
        <v>82.136773026448111</v>
      </c>
      <c r="AD145" s="4">
        <f t="shared" si="240"/>
        <v>87.523644901249753</v>
      </c>
      <c r="AE145" s="4">
        <f t="shared" si="241"/>
        <v>95.05975576632936</v>
      </c>
      <c r="AF145" s="4">
        <f t="shared" si="242"/>
        <v>110.14751270520549</v>
      </c>
      <c r="AG145" s="4">
        <f t="shared" si="243"/>
        <v>173.08835531011698</v>
      </c>
      <c r="AI145" s="4">
        <f t="shared" si="244"/>
        <v>-0.64143945270065217</v>
      </c>
      <c r="AJ145" s="4">
        <f t="shared" si="245"/>
        <v>-0.32546626993325134</v>
      </c>
      <c r="AK145" s="4">
        <f t="shared" si="246"/>
        <v>-2.95435195223709</v>
      </c>
      <c r="AL145" s="4">
        <f t="shared" si="247"/>
        <v>-1.3301959232522336</v>
      </c>
      <c r="AM145" s="4">
        <f t="shared" si="248"/>
        <v>0.26104366868541717</v>
      </c>
      <c r="AN145" s="4">
        <f t="shared" si="249"/>
        <v>-0.73483914982564613</v>
      </c>
      <c r="AO145" s="4">
        <f t="shared" si="250"/>
        <v>-1.1509374544698261</v>
      </c>
      <c r="AP145" s="4">
        <f t="shared" si="251"/>
        <v>-1.4739339087915795</v>
      </c>
      <c r="AQ145" s="4">
        <f t="shared" si="252"/>
        <v>-0.78682673324863117</v>
      </c>
      <c r="AR145" s="4">
        <f t="shared" si="253"/>
        <v>-1.7173637032491342</v>
      </c>
      <c r="AS145" s="4">
        <f t="shared" si="254"/>
        <v>-4.8437730264481047</v>
      </c>
      <c r="AT145" s="4">
        <f t="shared" si="255"/>
        <v>2.2173550987502466</v>
      </c>
      <c r="AU145" s="4">
        <f t="shared" si="256"/>
        <v>1.5262442336706386</v>
      </c>
      <c r="AV145" s="4">
        <f t="shared" si="436"/>
        <v>0.36048729479450969</v>
      </c>
      <c r="AW145" s="4">
        <f t="shared" si="436"/>
        <v>-3.2523553101169682</v>
      </c>
      <c r="AY145" s="2">
        <f t="shared" si="308"/>
        <v>56.510439452700652</v>
      </c>
      <c r="AZ145" s="2">
        <f t="shared" si="359"/>
        <v>60.250123410146898</v>
      </c>
      <c r="BA145" s="2">
        <f t="shared" si="360"/>
        <v>60.225060932830246</v>
      </c>
      <c r="BB145" s="2">
        <f t="shared" si="361"/>
        <v>61.271105963607482</v>
      </c>
      <c r="BC145" s="2">
        <f t="shared" si="362"/>
        <v>61.570626896279357</v>
      </c>
      <c r="BD145" s="2">
        <f t="shared" si="363"/>
        <v>62.850612282855998</v>
      </c>
      <c r="BE145" s="2">
        <f t="shared" si="364"/>
        <v>61.742688702563505</v>
      </c>
      <c r="BF145" s="2">
        <f t="shared" si="365"/>
        <v>60.042582754914051</v>
      </c>
      <c r="BG145" s="2">
        <f t="shared" si="366"/>
        <v>63.408458838542231</v>
      </c>
      <c r="BH145" s="2">
        <f t="shared" si="367"/>
        <v>65.01529053909492</v>
      </c>
      <c r="BI145" s="2">
        <f t="shared" si="368"/>
        <v>68.357511839623712</v>
      </c>
      <c r="BJ145" s="2">
        <f t="shared" si="369"/>
        <v>66.809046652639097</v>
      </c>
      <c r="BK145" s="2">
        <f t="shared" si="370"/>
        <v>65.774424621968464</v>
      </c>
      <c r="BL145" s="2">
        <f t="shared" si="371"/>
        <v>67.014905049461206</v>
      </c>
      <c r="BM145" s="2">
        <f t="shared" si="372"/>
        <v>70.025919168706977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79.105578677136819</v>
      </c>
      <c r="DL145" s="2">
        <f t="shared" si="437"/>
        <v>88.387167071524971</v>
      </c>
      <c r="DM145" s="2">
        <f t="shared" si="437"/>
        <v>90.829930955246738</v>
      </c>
      <c r="DN145" s="2">
        <f t="shared" si="437"/>
        <v>87.237068949343325</v>
      </c>
      <c r="DO145" s="2">
        <f t="shared" si="437"/>
        <v>93.530617117117131</v>
      </c>
      <c r="DP145" s="2">
        <f t="shared" si="437"/>
        <v>91.660181981981992</v>
      </c>
      <c r="DQ145" s="2">
        <f t="shared" si="437"/>
        <v>87.651514157014162</v>
      </c>
      <c r="DR145" s="2">
        <f t="shared" si="437"/>
        <v>88.620829768270966</v>
      </c>
      <c r="DS145" s="2">
        <f t="shared" si="437"/>
        <v>90.999727272727284</v>
      </c>
      <c r="DT145" s="2">
        <f t="shared" si="437"/>
        <v>100.55476806722689</v>
      </c>
      <c r="DU145" s="2">
        <f t="shared" si="437"/>
        <v>109.6052064516129</v>
      </c>
      <c r="DV145" s="2">
        <f t="shared" si="437"/>
        <v>99.186577777777771</v>
      </c>
      <c r="DW145" s="2">
        <f t="shared" si="437"/>
        <v>90.930126272020985</v>
      </c>
      <c r="DX145" s="2">
        <f t="shared" si="437"/>
        <v>94.723735676088609</v>
      </c>
      <c r="DY145" s="2">
        <f t="shared" si="437"/>
        <v>85.993458361142004</v>
      </c>
      <c r="EA145" s="2">
        <f t="shared" si="228"/>
        <v>56.482824086021509</v>
      </c>
      <c r="EB145" s="2">
        <f t="shared" si="290"/>
        <v>60.223350684158554</v>
      </c>
      <c r="EC145" s="2">
        <f t="shared" si="291"/>
        <v>60.183566965851007</v>
      </c>
      <c r="ED145" s="2">
        <f t="shared" si="292"/>
        <v>61.240192891260435</v>
      </c>
      <c r="EE145" s="2">
        <f t="shared" si="293"/>
        <v>61.534295284573439</v>
      </c>
      <c r="EF145" s="2">
        <f t="shared" si="294"/>
        <v>62.836482519964498</v>
      </c>
      <c r="EG145" s="2">
        <f t="shared" si="295"/>
        <v>61.721467637607105</v>
      </c>
      <c r="EH145" s="2">
        <f t="shared" si="296"/>
        <v>59.999517156214168</v>
      </c>
      <c r="EI145" s="2">
        <f t="shared" si="297"/>
        <v>63.403707741583752</v>
      </c>
      <c r="EJ145" s="2">
        <f t="shared" si="298"/>
        <v>64.933157714944514</v>
      </c>
      <c r="EK145" s="2">
        <f t="shared" si="299"/>
        <v>68.201509940078637</v>
      </c>
      <c r="EL145" s="2">
        <f t="shared" si="300"/>
        <v>66.789654183933493</v>
      </c>
      <c r="EM145" s="2">
        <f t="shared" si="301"/>
        <v>65.795870207738773</v>
      </c>
      <c r="EN145" s="2">
        <f t="shared" si="302"/>
        <v>67.033084982728752</v>
      </c>
      <c r="EO145" s="2">
        <f t="shared" si="303"/>
        <v>70.034533490450059</v>
      </c>
      <c r="EQ145" s="2">
        <f t="shared" si="304"/>
        <v>56.587724441136018</v>
      </c>
      <c r="ER145" s="2">
        <f t="shared" si="438"/>
        <v>60.37702565809272</v>
      </c>
      <c r="ES145" s="2">
        <f t="shared" si="438"/>
        <v>60.469077300908815</v>
      </c>
      <c r="ET145" s="2">
        <f t="shared" si="438"/>
        <v>61.381345560682064</v>
      </c>
      <c r="EU145" s="2">
        <f t="shared" si="438"/>
        <v>61.620667153241513</v>
      </c>
      <c r="EV145" s="2">
        <f t="shared" si="438"/>
        <v>62.658511451906143</v>
      </c>
      <c r="EW145" s="2">
        <f t="shared" si="438"/>
        <v>61.658357923198267</v>
      </c>
      <c r="EX145" s="2">
        <f t="shared" si="438"/>
        <v>60.150079431596794</v>
      </c>
      <c r="EY145" s="2">
        <f t="shared" si="438"/>
        <v>63.169152242197981</v>
      </c>
      <c r="EZ145" s="2">
        <f t="shared" si="438"/>
        <v>65.517905446238188</v>
      </c>
      <c r="FA145" s="2">
        <f t="shared" si="438"/>
        <v>69.791703153344173</v>
      </c>
      <c r="FB145" s="2">
        <f t="shared" si="438"/>
        <v>66.602711758825336</v>
      </c>
      <c r="FC145" s="2">
        <f t="shared" si="438"/>
        <v>64.953122472411394</v>
      </c>
      <c r="FD145" s="2">
        <f t="shared" si="438"/>
        <v>65.892732176660672</v>
      </c>
      <c r="FE145" s="2">
        <f t="shared" si="438"/>
        <v>69.402326510708491</v>
      </c>
      <c r="FG145" s="2">
        <f t="shared" si="306"/>
        <v>0.99894462026638309</v>
      </c>
      <c r="FH145" s="2">
        <f t="shared" si="439"/>
        <v>0.99926866683303706</v>
      </c>
      <c r="FI145" s="2">
        <f t="shared" si="439"/>
        <v>0.99913696867605084</v>
      </c>
      <c r="FJ145" s="2">
        <f t="shared" si="439"/>
        <v>0.99920372682587888</v>
      </c>
      <c r="FK145" s="2">
        <f t="shared" si="439"/>
        <v>0.99905236732703628</v>
      </c>
      <c r="FL145" s="2">
        <f t="shared" si="439"/>
        <v>0.99909170300197436</v>
      </c>
      <c r="FM145" s="2">
        <f t="shared" si="439"/>
        <v>0.99900652387850797</v>
      </c>
      <c r="FN145" s="2">
        <f t="shared" si="439"/>
        <v>0.99899321185063128</v>
      </c>
      <c r="FO145" s="2">
        <f t="shared" si="439"/>
        <v>0.99902388782388463</v>
      </c>
      <c r="FP145" s="2">
        <f t="shared" si="439"/>
        <v>0.9991010092315662</v>
      </c>
      <c r="FQ145" s="2">
        <f t="shared" si="439"/>
        <v>0.99895988866068686</v>
      </c>
      <c r="FR145" s="2">
        <f t="shared" si="439"/>
        <v>0.99905104741821893</v>
      </c>
      <c r="FS145" s="2">
        <f t="shared" si="439"/>
        <v>0.99907866952692359</v>
      </c>
      <c r="FT145" s="2">
        <f t="shared" si="439"/>
        <v>0.99898303188692994</v>
      </c>
      <c r="FU145" s="2">
        <f t="shared" si="439"/>
        <v>0.99886133549700873</v>
      </c>
      <c r="FW145" s="2">
        <f t="shared" si="324"/>
        <v>3.5650689275637124E-2</v>
      </c>
      <c r="FX145" s="2">
        <f t="shared" si="376"/>
        <v>4.0186068023332272E-2</v>
      </c>
      <c r="FY145" s="2">
        <f t="shared" si="377"/>
        <v>5.2695797818308417E-2</v>
      </c>
      <c r="FZ145" s="2">
        <f t="shared" si="378"/>
        <v>7.2350437103952725E-2</v>
      </c>
      <c r="GA145" s="2">
        <f t="shared" si="379"/>
        <v>6.9592702061836278E-2</v>
      </c>
      <c r="GB145" s="2">
        <f t="shared" si="380"/>
        <v>6.7711661975796672E-2</v>
      </c>
      <c r="GC145" s="2">
        <f t="shared" si="381"/>
        <v>7.1935313482773378E-2</v>
      </c>
      <c r="GD145" s="2">
        <f t="shared" si="382"/>
        <v>9.464522441938554E-2</v>
      </c>
      <c r="GE145" s="2">
        <f t="shared" si="383"/>
        <v>9.4586201458881539E-2</v>
      </c>
      <c r="GF145" s="2">
        <f t="shared" si="384"/>
        <v>8.5693919968021282E-2</v>
      </c>
      <c r="GG145" s="2">
        <f t="shared" si="385"/>
        <v>7.1021209480590416E-2</v>
      </c>
      <c r="GH145" s="2">
        <f t="shared" si="386"/>
        <v>6.0717494030450035E-2</v>
      </c>
      <c r="GI145" s="2">
        <f t="shared" si="387"/>
        <v>5.2925139909293033E-2</v>
      </c>
      <c r="GJ145" s="2">
        <f t="shared" si="388"/>
        <v>4.063693429460221E-2</v>
      </c>
      <c r="GK145" s="2">
        <f t="shared" si="389"/>
        <v>4.2369325011544307E-2</v>
      </c>
      <c r="GM145" s="86">
        <f t="shared" si="325"/>
        <v>1.0378585660898284E-75</v>
      </c>
      <c r="GN145" s="86">
        <f t="shared" si="390"/>
        <v>8.6070396887476384E-114</v>
      </c>
      <c r="GO145" s="86">
        <f t="shared" si="391"/>
        <v>7.2868447186380492E-117</v>
      </c>
      <c r="GP145" s="86">
        <f t="shared" si="392"/>
        <v>2.8777038540023829E-151</v>
      </c>
      <c r="GQ145" s="86">
        <f t="shared" si="393"/>
        <v>7.8143801719319168E-140</v>
      </c>
      <c r="GR145" s="86">
        <f t="shared" si="394"/>
        <v>1.3693728772437987E-123</v>
      </c>
      <c r="GS145" s="86">
        <f t="shared" si="395"/>
        <v>5.6769461304774416E-142</v>
      </c>
      <c r="GT145" s="86">
        <f t="shared" si="396"/>
        <v>7.2484348291942388E-166</v>
      </c>
      <c r="GU145" s="86">
        <f t="shared" si="397"/>
        <v>7.2555316989608878E-188</v>
      </c>
      <c r="GV145" s="86">
        <f t="shared" si="398"/>
        <v>1.8160018650339551E-205</v>
      </c>
      <c r="GW145" s="86">
        <f t="shared" si="399"/>
        <v>2.3004174457060823E-124</v>
      </c>
      <c r="GX145" s="86">
        <f t="shared" si="400"/>
        <v>7.9276097863920961E-174</v>
      </c>
      <c r="GY145" s="86">
        <f t="shared" si="401"/>
        <v>1.2539914674685324E-151</v>
      </c>
      <c r="GZ145" s="86">
        <f t="shared" si="402"/>
        <v>4.8017745826689499E-165</v>
      </c>
      <c r="HA145" s="86">
        <f t="shared" si="403"/>
        <v>1.0738264701338355E-173</v>
      </c>
      <c r="HC145" s="86">
        <f t="shared" si="326"/>
        <v>1.272374706277911E-28</v>
      </c>
      <c r="HD145" s="86">
        <f t="shared" si="404"/>
        <v>1.4379985878325451E-48</v>
      </c>
      <c r="HE145" s="86">
        <f t="shared" si="405"/>
        <v>4.3508913866905702E-48</v>
      </c>
      <c r="HF145" s="86">
        <f t="shared" si="406"/>
        <v>2.1386982826552538E-67</v>
      </c>
      <c r="HG145" s="86">
        <f t="shared" si="407"/>
        <v>1.4296272034310118E-71</v>
      </c>
      <c r="HH145" s="86">
        <f t="shared" si="408"/>
        <v>7.7182283428868585E-56</v>
      </c>
      <c r="HI145" s="86">
        <f t="shared" si="409"/>
        <v>9.2797577283448571E-85</v>
      </c>
      <c r="HJ145" s="86">
        <f t="shared" si="410"/>
        <v>8.0087641374763792E-113</v>
      </c>
      <c r="HK145" s="86">
        <f t="shared" si="411"/>
        <v>8.3395956050424151E-115</v>
      </c>
      <c r="HL145" s="86">
        <f t="shared" si="412"/>
        <v>1.0407323873530391E-152</v>
      </c>
      <c r="HM145" s="86">
        <f t="shared" si="413"/>
        <v>1.9335987845144676E-161</v>
      </c>
      <c r="HN145" s="86">
        <f t="shared" si="414"/>
        <v>6.4369052173510941E-144</v>
      </c>
      <c r="HO145" s="86">
        <f t="shared" si="415"/>
        <v>1.5111912129120155E-62</v>
      </c>
      <c r="HP145" s="86">
        <f t="shared" si="416"/>
        <v>5.3217693362747394E-84</v>
      </c>
      <c r="HQ145" s="86">
        <f t="shared" si="417"/>
        <v>5.5598735917477314E-93</v>
      </c>
      <c r="HS145" s="86">
        <f t="shared" si="327"/>
        <v>0.22475840847281833</v>
      </c>
      <c r="HT145" s="86">
        <f t="shared" si="418"/>
        <v>0.44014005291470665</v>
      </c>
      <c r="HU145" s="86">
        <f t="shared" si="419"/>
        <v>0.53754037862158366</v>
      </c>
      <c r="HV145" s="86">
        <f t="shared" si="420"/>
        <v>0.4800802198999517</v>
      </c>
      <c r="HW145" s="86">
        <f t="shared" si="421"/>
        <v>0.4989689330796887</v>
      </c>
      <c r="HX145" s="86">
        <f t="shared" si="422"/>
        <v>0.50646814929904582</v>
      </c>
      <c r="HY145" s="86">
        <f t="shared" si="423"/>
        <v>0.51624645332465702</v>
      </c>
      <c r="HZ145" s="86">
        <f t="shared" si="424"/>
        <v>0.27056005566809516</v>
      </c>
      <c r="IA145" s="86">
        <f t="shared" si="425"/>
        <v>0.21503564458681895</v>
      </c>
      <c r="IB145" s="86">
        <f t="shared" si="426"/>
        <v>0.32587494305517889</v>
      </c>
      <c r="IC145" s="86">
        <f t="shared" si="427"/>
        <v>0.51140129448176275</v>
      </c>
      <c r="ID145" s="86">
        <f t="shared" si="428"/>
        <v>0.54237837220362561</v>
      </c>
      <c r="IE145" s="86">
        <f t="shared" si="429"/>
        <v>0.48756525268264195</v>
      </c>
      <c r="IF145" s="86">
        <f t="shared" si="430"/>
        <v>0.42409327522360407</v>
      </c>
      <c r="IG145" s="86">
        <f t="shared" si="431"/>
        <v>0.50003041071147647</v>
      </c>
      <c r="II145" s="86">
        <f t="shared" si="328"/>
        <v>1.3880460682964544E-17</v>
      </c>
      <c r="IJ145" s="86">
        <f t="shared" si="329"/>
        <v>1.78321266209519E-18</v>
      </c>
      <c r="IK145" s="86">
        <f t="shared" si="330"/>
        <v>4.6360014299509126E-18</v>
      </c>
      <c r="IL145" s="86">
        <f t="shared" si="331"/>
        <v>1.3793151257863178E-13</v>
      </c>
      <c r="IM145" s="86">
        <f t="shared" si="332"/>
        <v>6.0774101471650499E-16</v>
      </c>
      <c r="IN145" s="86">
        <f t="shared" si="333"/>
        <v>1.2906178251261319E-16</v>
      </c>
      <c r="IO145" s="86">
        <f t="shared" si="334"/>
        <v>5.6211854332432564E-16</v>
      </c>
      <c r="IP145" s="86">
        <f t="shared" si="335"/>
        <v>1.1253247699193449E-13</v>
      </c>
      <c r="IQ145" s="86">
        <f t="shared" si="336"/>
        <v>2.3980646738171735E-13</v>
      </c>
      <c r="IR145" s="86">
        <f t="shared" si="337"/>
        <v>9.671323650648E-13</v>
      </c>
      <c r="IS145" s="86">
        <f t="shared" si="338"/>
        <v>7.3076009689653723E-16</v>
      </c>
      <c r="IT145" s="86">
        <f t="shared" si="339"/>
        <v>3.8538889812937946E-17</v>
      </c>
      <c r="IU145" s="86">
        <f t="shared" si="340"/>
        <v>4.8332139464408296E-18</v>
      </c>
      <c r="IV145" s="86">
        <f t="shared" si="341"/>
        <v>6.9890956424107751E-14</v>
      </c>
      <c r="IW145" s="86">
        <f t="shared" si="342"/>
        <v>2.3159739158925804E-8</v>
      </c>
      <c r="IY145" s="86">
        <f t="shared" si="343"/>
        <v>0.22475840847281836</v>
      </c>
      <c r="IZ145" s="86">
        <f t="shared" si="344"/>
        <v>0.44014005291470665</v>
      </c>
      <c r="JA145" s="86">
        <f t="shared" si="345"/>
        <v>0.53754037862158366</v>
      </c>
      <c r="JB145" s="86">
        <f t="shared" si="346"/>
        <v>0.48008021990008964</v>
      </c>
      <c r="JC145" s="86">
        <f t="shared" si="347"/>
        <v>0.49896893307968931</v>
      </c>
      <c r="JD145" s="86">
        <f t="shared" si="348"/>
        <v>0.50646814929904593</v>
      </c>
      <c r="JE145" s="86">
        <f t="shared" si="349"/>
        <v>0.51624645332465757</v>
      </c>
      <c r="JF145" s="86">
        <f t="shared" si="350"/>
        <v>0.27056005566820768</v>
      </c>
      <c r="JG145" s="86">
        <f t="shared" si="351"/>
        <v>0.21503564458705876</v>
      </c>
      <c r="JH145" s="86">
        <f t="shared" si="352"/>
        <v>0.325874943056146</v>
      </c>
      <c r="JI145" s="86">
        <f t="shared" si="353"/>
        <v>0.51140129448176352</v>
      </c>
      <c r="JJ145" s="86">
        <f t="shared" si="354"/>
        <v>0.54237837220362561</v>
      </c>
      <c r="JK145" s="86">
        <f t="shared" si="355"/>
        <v>0.48756525268264195</v>
      </c>
      <c r="JL145" s="86">
        <f t="shared" si="356"/>
        <v>0.42409327522367396</v>
      </c>
      <c r="JM145" s="86">
        <f t="shared" si="357"/>
        <v>0.5000304338712156</v>
      </c>
    </row>
    <row r="146" spans="2:273" x14ac:dyDescent="0.25">
      <c r="B146" s="2">
        <v>119</v>
      </c>
      <c r="C146" s="37">
        <v>56.984000000000002</v>
      </c>
      <c r="D146" s="37">
        <v>61.417000000000002</v>
      </c>
      <c r="E146" s="37">
        <v>61.593000000000004</v>
      </c>
      <c r="F146" s="37">
        <v>64.373000000000005</v>
      </c>
      <c r="G146" s="37">
        <v>66.677999999999997</v>
      </c>
      <c r="H146" s="37">
        <v>68.593000000000004</v>
      </c>
      <c r="I146" s="37">
        <v>67.119</v>
      </c>
      <c r="J146" s="37">
        <v>60.896999999999998</v>
      </c>
      <c r="K146" s="37">
        <v>65.775999999999996</v>
      </c>
      <c r="L146" s="37">
        <v>67.069000000000003</v>
      </c>
      <c r="M146" s="37">
        <v>72.569000000000003</v>
      </c>
      <c r="N146" s="37">
        <v>83.034000000000006</v>
      </c>
      <c r="O146" s="37">
        <v>94.328000000000003</v>
      </c>
      <c r="P146" s="37">
        <v>113.905</v>
      </c>
      <c r="Q146" s="37">
        <v>170</v>
      </c>
      <c r="S146" s="4">
        <f t="shared" si="229"/>
        <v>56.413965527077337</v>
      </c>
      <c r="T146" s="4">
        <f t="shared" si="230"/>
        <v>62.156255622671253</v>
      </c>
      <c r="U146" s="4">
        <f t="shared" si="231"/>
        <v>64.781568698648101</v>
      </c>
      <c r="V146" s="4">
        <f t="shared" si="232"/>
        <v>65.306024809901842</v>
      </c>
      <c r="W146" s="4">
        <f t="shared" si="233"/>
        <v>67.266196000815128</v>
      </c>
      <c r="X146" s="4">
        <f t="shared" si="234"/>
        <v>69.6877381563244</v>
      </c>
      <c r="Y146" s="4">
        <f t="shared" si="235"/>
        <v>69.391190220683214</v>
      </c>
      <c r="Z146" s="4">
        <f t="shared" si="236"/>
        <v>62.185715063985342</v>
      </c>
      <c r="AA146" s="4">
        <f t="shared" si="237"/>
        <v>65.097685365300592</v>
      </c>
      <c r="AB146" s="4">
        <f t="shared" si="238"/>
        <v>68.667078067432456</v>
      </c>
      <c r="AC146" s="4">
        <f t="shared" si="239"/>
        <v>77.910685715337465</v>
      </c>
      <c r="AD146" s="4">
        <f t="shared" si="240"/>
        <v>82.832305135088902</v>
      </c>
      <c r="AE146" s="4">
        <f t="shared" si="241"/>
        <v>94.432656043733189</v>
      </c>
      <c r="AF146" s="4">
        <f t="shared" si="242"/>
        <v>113.48009787978347</v>
      </c>
      <c r="AG146" s="4">
        <f t="shared" si="243"/>
        <v>175.3475631181997</v>
      </c>
      <c r="AI146" s="4">
        <f t="shared" si="244"/>
        <v>0.57003447292266429</v>
      </c>
      <c r="AJ146" s="4">
        <f t="shared" si="245"/>
        <v>-0.73925562267125144</v>
      </c>
      <c r="AK146" s="4">
        <f t="shared" si="246"/>
        <v>-3.1885686986480977</v>
      </c>
      <c r="AL146" s="4">
        <f t="shared" si="247"/>
        <v>-0.93302480990183767</v>
      </c>
      <c r="AM146" s="4">
        <f t="shared" si="248"/>
        <v>-0.58819600081513101</v>
      </c>
      <c r="AN146" s="4">
        <f t="shared" si="249"/>
        <v>-1.0947381563243965</v>
      </c>
      <c r="AO146" s="4">
        <f t="shared" si="250"/>
        <v>-2.2721902206832141</v>
      </c>
      <c r="AP146" s="4">
        <f t="shared" si="251"/>
        <v>-1.2887150639853431</v>
      </c>
      <c r="AQ146" s="4">
        <f t="shared" si="252"/>
        <v>0.67831463469940445</v>
      </c>
      <c r="AR146" s="4">
        <f t="shared" si="253"/>
        <v>-1.5980780674324535</v>
      </c>
      <c r="AS146" s="4">
        <f t="shared" si="254"/>
        <v>-5.3416857153374622</v>
      </c>
      <c r="AT146" s="4">
        <f t="shared" si="255"/>
        <v>0.20169486491110433</v>
      </c>
      <c r="AU146" s="4">
        <f t="shared" si="256"/>
        <v>-0.10465604373318627</v>
      </c>
      <c r="AV146" s="4">
        <f t="shared" si="436"/>
        <v>0.42490212021652951</v>
      </c>
      <c r="AW146" s="4">
        <f t="shared" si="436"/>
        <v>-5.3475631181997016</v>
      </c>
      <c r="AY146" s="2">
        <f t="shared" si="308"/>
        <v>56.413965527077337</v>
      </c>
      <c r="AZ146" s="2">
        <f t="shared" si="359"/>
        <v>60.167360335793262</v>
      </c>
      <c r="BA146" s="2">
        <f t="shared" si="360"/>
        <v>60.11822930370726</v>
      </c>
      <c r="BB146" s="2">
        <f t="shared" si="361"/>
        <v>61.153500767539029</v>
      </c>
      <c r="BC146" s="2">
        <f t="shared" si="362"/>
        <v>61.456659285238302</v>
      </c>
      <c r="BD146" s="2">
        <f t="shared" si="363"/>
        <v>62.780969948780651</v>
      </c>
      <c r="BE146" s="2">
        <f t="shared" si="364"/>
        <v>61.638717876203984</v>
      </c>
      <c r="BF146" s="2">
        <f t="shared" si="365"/>
        <v>59.906391530668564</v>
      </c>
      <c r="BG146" s="2">
        <f t="shared" si="366"/>
        <v>63.336463178315384</v>
      </c>
      <c r="BH146" s="2">
        <f t="shared" si="367"/>
        <v>64.90547694640756</v>
      </c>
      <c r="BI146" s="2">
        <f t="shared" si="368"/>
        <v>68.048080754629339</v>
      </c>
      <c r="BJ146" s="2">
        <f t="shared" si="369"/>
        <v>66.665912661405059</v>
      </c>
      <c r="BK146" s="2">
        <f t="shared" si="370"/>
        <v>65.672597011949719</v>
      </c>
      <c r="BL146" s="2">
        <f t="shared" si="371"/>
        <v>66.936207421983852</v>
      </c>
      <c r="BM146" s="2">
        <f t="shared" si="372"/>
        <v>69.956170259338975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79.219644820295983</v>
      </c>
      <c r="DL146" s="2">
        <f t="shared" si="437"/>
        <v>88.567561403508776</v>
      </c>
      <c r="DM146" s="2">
        <f t="shared" si="437"/>
        <v>91.032718349928871</v>
      </c>
      <c r="DN146" s="2">
        <f t="shared" si="437"/>
        <v>87.379112288930571</v>
      </c>
      <c r="DO146" s="2">
        <f t="shared" si="437"/>
        <v>93.739104247104251</v>
      </c>
      <c r="DP146" s="2">
        <f t="shared" si="437"/>
        <v>91.851844401544412</v>
      </c>
      <c r="DQ146" s="2">
        <f t="shared" si="437"/>
        <v>87.817671171171185</v>
      </c>
      <c r="DR146" s="2">
        <f t="shared" si="437"/>
        <v>88.77779300356508</v>
      </c>
      <c r="DS146" s="2">
        <f t="shared" si="437"/>
        <v>91.179505882352956</v>
      </c>
      <c r="DT146" s="2">
        <f t="shared" si="437"/>
        <v>100.76417563025211</v>
      </c>
      <c r="DU146" s="2">
        <f t="shared" si="437"/>
        <v>109.90412258064515</v>
      </c>
      <c r="DV146" s="2">
        <f t="shared" si="437"/>
        <v>99.432596825396814</v>
      </c>
      <c r="DW146" s="2">
        <f t="shared" si="437"/>
        <v>91.087825582667662</v>
      </c>
      <c r="DX146" s="2">
        <f t="shared" si="437"/>
        <v>94.940386554621853</v>
      </c>
      <c r="DY146" s="2">
        <f t="shared" si="437"/>
        <v>86.094145791620306</v>
      </c>
      <c r="EA146" s="2">
        <f t="shared" si="228"/>
        <v>56.386956989247317</v>
      </c>
      <c r="EB146" s="2">
        <f t="shared" si="290"/>
        <v>60.140803204735128</v>
      </c>
      <c r="EC146" s="2">
        <f t="shared" si="291"/>
        <v>60.075976091019768</v>
      </c>
      <c r="ED146" s="2">
        <f t="shared" si="292"/>
        <v>61.122245286385038</v>
      </c>
      <c r="EE146" s="2">
        <f t="shared" si="293"/>
        <v>61.421414580428426</v>
      </c>
      <c r="EF146" s="2">
        <f t="shared" si="294"/>
        <v>62.770982342502208</v>
      </c>
      <c r="EG146" s="2">
        <f t="shared" si="295"/>
        <v>61.619943927158857</v>
      </c>
      <c r="EH146" s="2">
        <f t="shared" si="296"/>
        <v>59.863293393313924</v>
      </c>
      <c r="EI146" s="2">
        <f t="shared" si="297"/>
        <v>63.339031675071553</v>
      </c>
      <c r="EJ146" s="2">
        <f t="shared" si="298"/>
        <v>64.818470063268151</v>
      </c>
      <c r="EK146" s="2">
        <f t="shared" si="299"/>
        <v>67.877638092191489</v>
      </c>
      <c r="EL146" s="2">
        <f t="shared" si="300"/>
        <v>66.650755885446699</v>
      </c>
      <c r="EM146" s="2">
        <f t="shared" si="301"/>
        <v>65.703389565378288</v>
      </c>
      <c r="EN146" s="2">
        <f t="shared" si="302"/>
        <v>66.963677304455672</v>
      </c>
      <c r="EO146" s="2">
        <f t="shared" si="303"/>
        <v>69.970019689044477</v>
      </c>
      <c r="EQ146" s="2">
        <f t="shared" si="304"/>
        <v>56.51606680164106</v>
      </c>
      <c r="ER146" s="2">
        <f t="shared" si="438"/>
        <v>60.313854247980323</v>
      </c>
      <c r="ES146" s="2">
        <f t="shared" si="438"/>
        <v>60.387095728905045</v>
      </c>
      <c r="ET146" s="2">
        <f t="shared" si="438"/>
        <v>61.276929635664587</v>
      </c>
      <c r="EU146" s="2">
        <f t="shared" si="438"/>
        <v>61.517878541457335</v>
      </c>
      <c r="EV146" s="2">
        <f t="shared" si="438"/>
        <v>62.5797709642735</v>
      </c>
      <c r="EW146" s="2">
        <f t="shared" si="438"/>
        <v>61.556561486061319</v>
      </c>
      <c r="EX146" s="2">
        <f t="shared" si="438"/>
        <v>60.024192473049325</v>
      </c>
      <c r="EY146" s="2">
        <f t="shared" si="438"/>
        <v>63.072865621305866</v>
      </c>
      <c r="EZ146" s="2">
        <f t="shared" si="438"/>
        <v>65.435836774753824</v>
      </c>
      <c r="FA146" s="2">
        <f t="shared" si="438"/>
        <v>69.565865432915942</v>
      </c>
      <c r="FB146" s="2">
        <f t="shared" si="438"/>
        <v>66.45106915608433</v>
      </c>
      <c r="FC146" s="2">
        <f t="shared" si="438"/>
        <v>64.800599519571051</v>
      </c>
      <c r="FD146" s="2">
        <f t="shared" si="438"/>
        <v>65.760072248717819</v>
      </c>
      <c r="FE146" s="2">
        <f t="shared" si="438"/>
        <v>69.3087493065795</v>
      </c>
      <c r="FG146" s="2">
        <f t="shared" si="306"/>
        <v>0.9990373928537023</v>
      </c>
      <c r="FH146" s="2">
        <f t="shared" si="439"/>
        <v>0.99933297330178716</v>
      </c>
      <c r="FI146" s="2">
        <f t="shared" si="439"/>
        <v>0.9992128463034482</v>
      </c>
      <c r="FJ146" s="2">
        <f t="shared" si="439"/>
        <v>0.99927373934981678</v>
      </c>
      <c r="FK146" s="2">
        <f t="shared" si="439"/>
        <v>0.99913567666203629</v>
      </c>
      <c r="FL146" s="2">
        <f t="shared" si="439"/>
        <v>0.99917155708304761</v>
      </c>
      <c r="FM146" s="2">
        <f t="shared" si="439"/>
        <v>0.99909385979819443</v>
      </c>
      <c r="FN146" s="2">
        <f t="shared" si="439"/>
        <v>0.99908171694741021</v>
      </c>
      <c r="FO146" s="2">
        <f t="shared" si="439"/>
        <v>0.99910969864938437</v>
      </c>
      <c r="FP146" s="2">
        <f t="shared" si="439"/>
        <v>0.99918004581514819</v>
      </c>
      <c r="FQ146" s="2">
        <f t="shared" si="439"/>
        <v>0.99905132036264943</v>
      </c>
      <c r="FR146" s="2">
        <f t="shared" si="439"/>
        <v>0.99913447268997868</v>
      </c>
      <c r="FS146" s="2">
        <f t="shared" si="439"/>
        <v>0.99915966849869176</v>
      </c>
      <c r="FT146" s="2">
        <f t="shared" si="439"/>
        <v>0.99907243105671828</v>
      </c>
      <c r="FU146" s="2">
        <f t="shared" si="439"/>
        <v>0.99896142157557077</v>
      </c>
      <c r="FW146" s="2">
        <f t="shared" si="324"/>
        <v>3.8956213020638342E-2</v>
      </c>
      <c r="FX146" s="2">
        <f t="shared" si="376"/>
        <v>4.3892970845305489E-2</v>
      </c>
      <c r="FY146" s="2">
        <f t="shared" si="377"/>
        <v>5.748752700651219E-2</v>
      </c>
      <c r="FZ146" s="2">
        <f t="shared" si="378"/>
        <v>7.8780768123656614E-2</v>
      </c>
      <c r="GA146" s="2">
        <f t="shared" si="379"/>
        <v>7.5797959402764251E-2</v>
      </c>
      <c r="GB146" s="2">
        <f t="shared" si="380"/>
        <v>7.3762492817621844E-2</v>
      </c>
      <c r="GC146" s="2">
        <f t="shared" si="381"/>
        <v>7.833186479793422E-2</v>
      </c>
      <c r="GD146" s="2">
        <f t="shared" si="382"/>
        <v>0.10283739605998574</v>
      </c>
      <c r="GE146" s="2">
        <f t="shared" si="383"/>
        <v>0.10277384421370772</v>
      </c>
      <c r="GF146" s="2">
        <f t="shared" si="384"/>
        <v>9.3191048953473882E-2</v>
      </c>
      <c r="GG146" s="2">
        <f t="shared" si="385"/>
        <v>7.734325183846133E-2</v>
      </c>
      <c r="GH146" s="2">
        <f t="shared" si="386"/>
        <v>6.6187686533520251E-2</v>
      </c>
      <c r="GI146" s="2">
        <f t="shared" si="387"/>
        <v>5.7736452566039244E-2</v>
      </c>
      <c r="GJ146" s="2">
        <f t="shared" si="388"/>
        <v>4.438350341984728E-2</v>
      </c>
      <c r="GK146" s="2">
        <f t="shared" si="389"/>
        <v>4.6267910978206907E-2</v>
      </c>
      <c r="GM146" s="86">
        <f t="shared" si="325"/>
        <v>1.7594217152485646E-78</v>
      </c>
      <c r="GN146" s="86">
        <f t="shared" si="390"/>
        <v>1.1543908829297501E-117</v>
      </c>
      <c r="GO146" s="86">
        <f t="shared" si="391"/>
        <v>8.3933336477973314E-121</v>
      </c>
      <c r="GP146" s="86">
        <f t="shared" si="392"/>
        <v>2.1860373967171493E-156</v>
      </c>
      <c r="GQ146" s="86">
        <f t="shared" si="393"/>
        <v>1.4806910972085052E-144</v>
      </c>
      <c r="GR146" s="86">
        <f t="shared" si="394"/>
        <v>1.0098079184712968E-127</v>
      </c>
      <c r="GS146" s="86">
        <f t="shared" si="395"/>
        <v>8.5656006730839788E-147</v>
      </c>
      <c r="GT146" s="86">
        <f t="shared" si="396"/>
        <v>1.996561151969826E-171</v>
      </c>
      <c r="GU146" s="86">
        <f t="shared" si="397"/>
        <v>3.7927603978415694E-194</v>
      </c>
      <c r="GV146" s="86">
        <f t="shared" si="398"/>
        <v>2.5487666917799025E-212</v>
      </c>
      <c r="GW146" s="86">
        <f t="shared" si="399"/>
        <v>1.8037500146496412E-128</v>
      </c>
      <c r="GX146" s="86">
        <f t="shared" si="400"/>
        <v>1.0388718438250001E-179</v>
      </c>
      <c r="GY146" s="86">
        <f t="shared" si="401"/>
        <v>8.5473527231247269E-157</v>
      </c>
      <c r="GZ146" s="86">
        <f t="shared" si="402"/>
        <v>1.3463597042302863E-170</v>
      </c>
      <c r="HA146" s="86">
        <f t="shared" si="403"/>
        <v>1.6853026940594418E-179</v>
      </c>
      <c r="HC146" s="86">
        <f t="shared" si="326"/>
        <v>2.0956752595438489E-30</v>
      </c>
      <c r="HD146" s="86">
        <f t="shared" si="404"/>
        <v>2.9777198399702005E-51</v>
      </c>
      <c r="HE146" s="86">
        <f t="shared" si="405"/>
        <v>1.1565459475354052E-50</v>
      </c>
      <c r="HF146" s="86">
        <f t="shared" si="406"/>
        <v>5.0380688419169497E-71</v>
      </c>
      <c r="HG146" s="86">
        <f t="shared" si="407"/>
        <v>1.9851420554943368E-75</v>
      </c>
      <c r="HH146" s="86">
        <f t="shared" si="408"/>
        <v>8.8022258711041237E-59</v>
      </c>
      <c r="HI146" s="86">
        <f t="shared" si="409"/>
        <v>2.4506952775623262E-89</v>
      </c>
      <c r="HJ146" s="86">
        <f t="shared" si="410"/>
        <v>1.0365745425262188E-118</v>
      </c>
      <c r="HK146" s="86">
        <f t="shared" si="411"/>
        <v>1.0195022517218237E-120</v>
      </c>
      <c r="HL146" s="86">
        <f t="shared" si="412"/>
        <v>1.2322357212274145E-160</v>
      </c>
      <c r="HM146" s="86">
        <f t="shared" si="413"/>
        <v>5.673754302839026E-170</v>
      </c>
      <c r="HN146" s="86">
        <f t="shared" si="414"/>
        <v>8.2576379246888746E-152</v>
      </c>
      <c r="HO146" s="86">
        <f t="shared" si="415"/>
        <v>4.8911164896263367E-66</v>
      </c>
      <c r="HP146" s="86">
        <f t="shared" si="416"/>
        <v>9.5670212171265026E-89</v>
      </c>
      <c r="HQ146" s="86">
        <f t="shared" si="417"/>
        <v>4.7882470938232404E-98</v>
      </c>
      <c r="HS146" s="86">
        <f t="shared" si="327"/>
        <v>0.28671600181071144</v>
      </c>
      <c r="HT146" s="86">
        <f t="shared" si="418"/>
        <v>0.50336533189439947</v>
      </c>
      <c r="HU146" s="86">
        <f t="shared" si="419"/>
        <v>0.54970962493121855</v>
      </c>
      <c r="HV146" s="86">
        <f t="shared" si="420"/>
        <v>0.39054926490666669</v>
      </c>
      <c r="HW146" s="86">
        <f t="shared" si="421"/>
        <v>0.40927268485076534</v>
      </c>
      <c r="HX146" s="86">
        <f t="shared" si="422"/>
        <v>0.41930976256530716</v>
      </c>
      <c r="HY146" s="86">
        <f t="shared" si="423"/>
        <v>0.43454569762224338</v>
      </c>
      <c r="HZ146" s="86">
        <f t="shared" si="424"/>
        <v>0.16471657235752599</v>
      </c>
      <c r="IA146" s="86">
        <f t="shared" si="425"/>
        <v>0.12317496121530735</v>
      </c>
      <c r="IB146" s="86">
        <f t="shared" si="426"/>
        <v>0.22061418395993701</v>
      </c>
      <c r="IC146" s="86">
        <f t="shared" si="427"/>
        <v>0.42761570267704818</v>
      </c>
      <c r="ID146" s="86">
        <f t="shared" si="428"/>
        <v>0.48875024537357031</v>
      </c>
      <c r="IE146" s="86">
        <f t="shared" si="429"/>
        <v>0.53797928948203944</v>
      </c>
      <c r="IF146" s="86">
        <f t="shared" si="430"/>
        <v>0.50926528121858727</v>
      </c>
      <c r="IG146" s="86">
        <f t="shared" si="431"/>
        <v>0.56573933300633572</v>
      </c>
      <c r="II146" s="86">
        <f t="shared" si="328"/>
        <v>1.0613891374349371E-16</v>
      </c>
      <c r="IJ146" s="86">
        <f t="shared" si="329"/>
        <v>1.6564404454620366E-17</v>
      </c>
      <c r="IK146" s="86">
        <f t="shared" si="330"/>
        <v>5.0361662604145481E-17</v>
      </c>
      <c r="IL146" s="86">
        <f t="shared" si="331"/>
        <v>9.9492945506593616E-13</v>
      </c>
      <c r="IM146" s="86">
        <f t="shared" si="332"/>
        <v>6.1674856722444303E-15</v>
      </c>
      <c r="IN146" s="86">
        <f t="shared" si="333"/>
        <v>1.4186819996540905E-15</v>
      </c>
      <c r="IO146" s="86">
        <f t="shared" si="334"/>
        <v>5.9204158433059394E-15</v>
      </c>
      <c r="IP146" s="86">
        <f t="shared" si="335"/>
        <v>1.060328028169183E-12</v>
      </c>
      <c r="IQ146" s="86">
        <f t="shared" si="336"/>
        <v>2.1277733089014895E-12</v>
      </c>
      <c r="IR146" s="86">
        <f t="shared" si="337"/>
        <v>7.0069756693219455E-12</v>
      </c>
      <c r="IS146" s="86">
        <f t="shared" si="338"/>
        <v>7.4647468055218759E-15</v>
      </c>
      <c r="IT146" s="86">
        <f t="shared" si="339"/>
        <v>4.146517300745214E-16</v>
      </c>
      <c r="IU146" s="86">
        <f t="shared" si="340"/>
        <v>5.2564240996400655E-17</v>
      </c>
      <c r="IV146" s="86">
        <f t="shared" si="341"/>
        <v>3.5966616880301376E-13</v>
      </c>
      <c r="IW146" s="86">
        <f t="shared" si="342"/>
        <v>5.908464278438845E-8</v>
      </c>
      <c r="IY146" s="86">
        <f t="shared" si="343"/>
        <v>0.28671600181071155</v>
      </c>
      <c r="IZ146" s="86">
        <f t="shared" si="344"/>
        <v>0.50336533189439947</v>
      </c>
      <c r="JA146" s="86">
        <f t="shared" si="345"/>
        <v>0.54970962493121855</v>
      </c>
      <c r="JB146" s="86">
        <f t="shared" si="346"/>
        <v>0.39054926490766162</v>
      </c>
      <c r="JC146" s="86">
        <f t="shared" si="347"/>
        <v>0.40927268485077151</v>
      </c>
      <c r="JD146" s="86">
        <f t="shared" si="348"/>
        <v>0.41930976256530861</v>
      </c>
      <c r="JE146" s="86">
        <f t="shared" si="349"/>
        <v>0.43454569762224932</v>
      </c>
      <c r="JF146" s="86">
        <f t="shared" si="350"/>
        <v>0.16471657235858631</v>
      </c>
      <c r="JG146" s="86">
        <f t="shared" si="351"/>
        <v>0.12317496121743512</v>
      </c>
      <c r="JH146" s="86">
        <f t="shared" si="352"/>
        <v>0.22061418396694399</v>
      </c>
      <c r="JI146" s="86">
        <f t="shared" si="353"/>
        <v>0.42761570267705562</v>
      </c>
      <c r="JJ146" s="86">
        <f t="shared" si="354"/>
        <v>0.4887502453735707</v>
      </c>
      <c r="JK146" s="86">
        <f t="shared" si="355"/>
        <v>0.53797928948203944</v>
      </c>
      <c r="JL146" s="86">
        <f t="shared" si="356"/>
        <v>0.50926528121894699</v>
      </c>
      <c r="JM146" s="86">
        <f t="shared" si="357"/>
        <v>0.56573939209097845</v>
      </c>
    </row>
    <row r="147" spans="2:273" x14ac:dyDescent="0.25">
      <c r="B147" s="2">
        <v>120</v>
      </c>
      <c r="C147" s="37">
        <v>56.393000000000001</v>
      </c>
      <c r="D147" s="37">
        <v>61.082999999999998</v>
      </c>
      <c r="E147" s="37">
        <v>60.863999999999997</v>
      </c>
      <c r="F147" s="37">
        <v>63.627000000000002</v>
      </c>
      <c r="G147" s="37">
        <v>64.034000000000006</v>
      </c>
      <c r="H147" s="37">
        <v>66.864000000000004</v>
      </c>
      <c r="I147" s="37">
        <v>64.542000000000002</v>
      </c>
      <c r="J147" s="37">
        <v>60.137999999999998</v>
      </c>
      <c r="K147" s="37">
        <v>65.171999999999997</v>
      </c>
      <c r="L147" s="37">
        <v>64.602999999999994</v>
      </c>
      <c r="M147" s="37">
        <v>69.655000000000001</v>
      </c>
      <c r="N147" s="37">
        <v>76.69</v>
      </c>
      <c r="O147" s="37">
        <v>90.793000000000006</v>
      </c>
      <c r="P147" s="37">
        <v>111.794</v>
      </c>
      <c r="Q147" s="37">
        <v>166.036</v>
      </c>
      <c r="S147" s="4">
        <f t="shared" si="229"/>
        <v>56.317845366342169</v>
      </c>
      <c r="T147" s="4">
        <f t="shared" si="230"/>
        <v>62.009562859084554</v>
      </c>
      <c r="U147" s="4">
        <f t="shared" si="231"/>
        <v>63.824793914637716</v>
      </c>
      <c r="V147" s="4">
        <f t="shared" si="232"/>
        <v>63.634682737264669</v>
      </c>
      <c r="W147" s="4">
        <f t="shared" si="233"/>
        <v>64.919188262165221</v>
      </c>
      <c r="X147" s="4">
        <f t="shared" si="234"/>
        <v>66.991517346397714</v>
      </c>
      <c r="Y147" s="4">
        <f t="shared" si="235"/>
        <v>66.429401113323522</v>
      </c>
      <c r="Z147" s="4">
        <f t="shared" si="236"/>
        <v>60.734465129823782</v>
      </c>
      <c r="AA147" s="4">
        <f t="shared" si="237"/>
        <v>63.961177983866691</v>
      </c>
      <c r="AB147" s="4">
        <f t="shared" si="238"/>
        <v>66.664604102742544</v>
      </c>
      <c r="AC147" s="4">
        <f t="shared" si="239"/>
        <v>73.940447215715906</v>
      </c>
      <c r="AD147" s="4">
        <f t="shared" si="240"/>
        <v>77.732088160423956</v>
      </c>
      <c r="AE147" s="4">
        <f t="shared" si="241"/>
        <v>91.474529812726601</v>
      </c>
      <c r="AF147" s="4">
        <f t="shared" si="242"/>
        <v>113.28347404012467</v>
      </c>
      <c r="AG147" s="4">
        <f t="shared" si="243"/>
        <v>169.47185198429514</v>
      </c>
      <c r="AI147" s="4">
        <f t="shared" si="244"/>
        <v>7.5154633657831482E-2</v>
      </c>
      <c r="AJ147" s="4">
        <f t="shared" si="245"/>
        <v>-0.92656285908455516</v>
      </c>
      <c r="AK147" s="4">
        <f t="shared" si="246"/>
        <v>-2.9607939146377191</v>
      </c>
      <c r="AL147" s="4">
        <f t="shared" si="247"/>
        <v>-7.6827372646661729E-3</v>
      </c>
      <c r="AM147" s="4">
        <f t="shared" si="248"/>
        <v>-0.88518826216521518</v>
      </c>
      <c r="AN147" s="4">
        <f t="shared" si="249"/>
        <v>-0.12751734639770973</v>
      </c>
      <c r="AO147" s="4">
        <f t="shared" si="250"/>
        <v>-1.88740111332352</v>
      </c>
      <c r="AP147" s="4">
        <f t="shared" si="251"/>
        <v>-0.59646512982378397</v>
      </c>
      <c r="AQ147" s="4">
        <f t="shared" si="252"/>
        <v>1.2108220161333065</v>
      </c>
      <c r="AR147" s="4">
        <f t="shared" si="253"/>
        <v>-2.0616041027425496</v>
      </c>
      <c r="AS147" s="4">
        <f t="shared" si="254"/>
        <v>-4.2854472157159051</v>
      </c>
      <c r="AT147" s="4">
        <f t="shared" si="255"/>
        <v>-1.0420881604239582</v>
      </c>
      <c r="AU147" s="4">
        <f t="shared" si="256"/>
        <v>-0.68152981272659474</v>
      </c>
      <c r="AV147" s="4">
        <f t="shared" si="436"/>
        <v>-1.4894740401246764</v>
      </c>
      <c r="AW147" s="4">
        <f t="shared" si="436"/>
        <v>-3.4358519842951409</v>
      </c>
      <c r="AY147" s="2">
        <f t="shared" si="308"/>
        <v>56.317845366342169</v>
      </c>
      <c r="AZ147" s="2">
        <f t="shared" si="359"/>
        <v>60.084931733905627</v>
      </c>
      <c r="BA147" s="2">
        <f t="shared" si="360"/>
        <v>60.011941447577875</v>
      </c>
      <c r="BB147" s="2">
        <f t="shared" si="361"/>
        <v>61.036283571538014</v>
      </c>
      <c r="BC147" s="2">
        <f t="shared" si="362"/>
        <v>61.343055964234658</v>
      </c>
      <c r="BD147" s="2">
        <f t="shared" si="363"/>
        <v>62.711231098156844</v>
      </c>
      <c r="BE147" s="2">
        <f t="shared" si="364"/>
        <v>61.534866948002048</v>
      </c>
      <c r="BF147" s="2">
        <f t="shared" si="365"/>
        <v>59.770651273306967</v>
      </c>
      <c r="BG147" s="2">
        <f t="shared" si="366"/>
        <v>63.263934586372088</v>
      </c>
      <c r="BH147" s="2">
        <f t="shared" si="367"/>
        <v>64.79673216471663</v>
      </c>
      <c r="BI147" s="2">
        <f t="shared" si="368"/>
        <v>67.741031984182825</v>
      </c>
      <c r="BJ147" s="2">
        <f t="shared" si="369"/>
        <v>66.522721423805407</v>
      </c>
      <c r="BK147" s="2">
        <f t="shared" si="370"/>
        <v>65.569940378404297</v>
      </c>
      <c r="BL147" s="2">
        <f t="shared" si="371"/>
        <v>66.856791121309357</v>
      </c>
      <c r="BM147" s="2">
        <f t="shared" si="372"/>
        <v>69.88607025605269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79.333710963455147</v>
      </c>
      <c r="DL147" s="2">
        <f t="shared" si="437"/>
        <v>88.747955735492582</v>
      </c>
      <c r="DM147" s="2">
        <f t="shared" si="437"/>
        <v>91.235505744611004</v>
      </c>
      <c r="DN147" s="2">
        <f t="shared" si="437"/>
        <v>87.521155628517818</v>
      </c>
      <c r="DO147" s="2">
        <f t="shared" si="437"/>
        <v>93.947591377091385</v>
      </c>
      <c r="DP147" s="2">
        <f t="shared" si="437"/>
        <v>92.043506821106831</v>
      </c>
      <c r="DQ147" s="2">
        <f t="shared" si="437"/>
        <v>87.983828185328193</v>
      </c>
      <c r="DR147" s="2">
        <f t="shared" si="437"/>
        <v>88.934756238859194</v>
      </c>
      <c r="DS147" s="2">
        <f t="shared" si="437"/>
        <v>91.359284491978627</v>
      </c>
      <c r="DT147" s="2">
        <f t="shared" si="437"/>
        <v>100.97358319327732</v>
      </c>
      <c r="DU147" s="2">
        <f t="shared" si="437"/>
        <v>110.20303870967741</v>
      </c>
      <c r="DV147" s="2">
        <f t="shared" si="437"/>
        <v>99.678615873015872</v>
      </c>
      <c r="DW147" s="2">
        <f t="shared" si="437"/>
        <v>91.245524893314354</v>
      </c>
      <c r="DX147" s="2">
        <f t="shared" si="437"/>
        <v>95.157037433155082</v>
      </c>
      <c r="DY147" s="2">
        <f t="shared" si="437"/>
        <v>86.194833222098623</v>
      </c>
      <c r="EA147" s="2">
        <f t="shared" si="228"/>
        <v>56.291089892473124</v>
      </c>
      <c r="EB147" s="2">
        <f t="shared" si="290"/>
        <v>60.058255725311703</v>
      </c>
      <c r="EC147" s="2">
        <f t="shared" si="291"/>
        <v>59.968385216188523</v>
      </c>
      <c r="ED147" s="2">
        <f t="shared" si="292"/>
        <v>61.004297681509641</v>
      </c>
      <c r="EE147" s="2">
        <f t="shared" si="293"/>
        <v>61.308533876283413</v>
      </c>
      <c r="EF147" s="2">
        <f t="shared" si="294"/>
        <v>62.705482165039918</v>
      </c>
      <c r="EG147" s="2">
        <f t="shared" si="295"/>
        <v>61.518420216710602</v>
      </c>
      <c r="EH147" s="2">
        <f t="shared" si="296"/>
        <v>59.727069630413695</v>
      </c>
      <c r="EI147" s="2">
        <f t="shared" si="297"/>
        <v>63.274355608559354</v>
      </c>
      <c r="EJ147" s="2">
        <f t="shared" si="298"/>
        <v>64.703782411591803</v>
      </c>
      <c r="EK147" s="2">
        <f t="shared" si="299"/>
        <v>67.553766244304342</v>
      </c>
      <c r="EL147" s="2">
        <f t="shared" si="300"/>
        <v>66.511857586959934</v>
      </c>
      <c r="EM147" s="2">
        <f t="shared" si="301"/>
        <v>65.610908923017789</v>
      </c>
      <c r="EN147" s="2">
        <f t="shared" si="302"/>
        <v>66.894269626182592</v>
      </c>
      <c r="EO147" s="2">
        <f t="shared" si="303"/>
        <v>69.90550588763891</v>
      </c>
      <c r="EQ147" s="2">
        <f t="shared" si="304"/>
        <v>56.444409162146108</v>
      </c>
      <c r="ER147" s="2">
        <f t="shared" si="438"/>
        <v>60.25068283786792</v>
      </c>
      <c r="ES147" s="2">
        <f t="shared" si="438"/>
        <v>60.305114156901276</v>
      </c>
      <c r="ET147" s="2">
        <f t="shared" si="438"/>
        <v>61.17251371064711</v>
      </c>
      <c r="EU147" s="2">
        <f t="shared" si="438"/>
        <v>61.415089929673158</v>
      </c>
      <c r="EV147" s="2">
        <f t="shared" si="438"/>
        <v>62.50103047664085</v>
      </c>
      <c r="EW147" s="2">
        <f t="shared" si="438"/>
        <v>61.454765048924379</v>
      </c>
      <c r="EX147" s="2">
        <f t="shared" si="438"/>
        <v>59.89830551450185</v>
      </c>
      <c r="EY147" s="2">
        <f t="shared" si="438"/>
        <v>62.976579000413757</v>
      </c>
      <c r="EZ147" s="2">
        <f t="shared" si="438"/>
        <v>65.353768103269473</v>
      </c>
      <c r="FA147" s="2">
        <f t="shared" si="438"/>
        <v>69.340027712487711</v>
      </c>
      <c r="FB147" s="2">
        <f t="shared" si="438"/>
        <v>66.299426553343324</v>
      </c>
      <c r="FC147" s="2">
        <f t="shared" si="438"/>
        <v>64.648076566730722</v>
      </c>
      <c r="FD147" s="2">
        <f t="shared" si="438"/>
        <v>65.627412320774951</v>
      </c>
      <c r="FE147" s="2">
        <f t="shared" si="438"/>
        <v>69.215172102450509</v>
      </c>
      <c r="FG147" s="2">
        <f t="shared" si="306"/>
        <v>0.99912201748429841</v>
      </c>
      <c r="FH147" s="2">
        <f t="shared" si="439"/>
        <v>0.99939162871509846</v>
      </c>
      <c r="FI147" s="2">
        <f t="shared" si="439"/>
        <v>0.99928205757110011</v>
      </c>
      <c r="FJ147" s="2">
        <f t="shared" si="439"/>
        <v>0.99933760008545047</v>
      </c>
      <c r="FK147" s="2">
        <f t="shared" si="439"/>
        <v>0.9992116677935492</v>
      </c>
      <c r="FL147" s="2">
        <f t="shared" si="439"/>
        <v>0.99924439600095627</v>
      </c>
      <c r="FM147" s="2">
        <f t="shared" si="439"/>
        <v>0.9991735244186527</v>
      </c>
      <c r="FN147" s="2">
        <f t="shared" si="439"/>
        <v>0.99916244822913347</v>
      </c>
      <c r="FO147" s="2">
        <f t="shared" si="439"/>
        <v>0.99918797190620723</v>
      </c>
      <c r="FP147" s="2">
        <f t="shared" si="439"/>
        <v>0.9992521389396477</v>
      </c>
      <c r="FQ147" s="2">
        <f t="shared" si="439"/>
        <v>0.99913472165982697</v>
      </c>
      <c r="FR147" s="2">
        <f t="shared" si="439"/>
        <v>0.99921056959083332</v>
      </c>
      <c r="FS147" s="2">
        <f t="shared" si="439"/>
        <v>0.99923355189093288</v>
      </c>
      <c r="FT147" s="2">
        <f t="shared" si="439"/>
        <v>0.99915397802053652</v>
      </c>
      <c r="FU147" s="2">
        <f t="shared" si="439"/>
        <v>0.99905271865337819</v>
      </c>
      <c r="FW147" s="2">
        <f t="shared" si="324"/>
        <v>4.2554699528022745E-2</v>
      </c>
      <c r="FX147" s="2">
        <f t="shared" si="376"/>
        <v>4.7924737906092689E-2</v>
      </c>
      <c r="FY147" s="2">
        <f t="shared" si="377"/>
        <v>6.268614419595446E-2</v>
      </c>
      <c r="FZ147" s="2">
        <f t="shared" si="378"/>
        <v>8.5729794384591607E-2</v>
      </c>
      <c r="GA147" s="2">
        <f t="shared" si="379"/>
        <v>8.2507445194139051E-2</v>
      </c>
      <c r="GB147" s="2">
        <f t="shared" si="380"/>
        <v>8.0307459262376424E-2</v>
      </c>
      <c r="GC147" s="2">
        <f t="shared" si="381"/>
        <v>8.5244958637709617E-2</v>
      </c>
      <c r="GD147" s="2">
        <f t="shared" si="382"/>
        <v>0.11165120764999144</v>
      </c>
      <c r="GE147" s="2">
        <f t="shared" si="383"/>
        <v>0.11158288644527911</v>
      </c>
      <c r="GF147" s="2">
        <f t="shared" si="384"/>
        <v>0.10127143150424575</v>
      </c>
      <c r="GG147" s="2">
        <f t="shared" si="385"/>
        <v>8.4177065266364343E-2</v>
      </c>
      <c r="GH147" s="2">
        <f t="shared" si="386"/>
        <v>7.2112866271098683E-2</v>
      </c>
      <c r="GI147" s="2">
        <f t="shared" si="387"/>
        <v>6.2956076574259487E-2</v>
      </c>
      <c r="GJ147" s="2">
        <f t="shared" si="388"/>
        <v>4.8458044466695084E-2</v>
      </c>
      <c r="GK147" s="2">
        <f t="shared" si="389"/>
        <v>5.0506303280015583E-2</v>
      </c>
      <c r="GM147" s="86">
        <f t="shared" si="325"/>
        <v>2.6537050200137171E-81</v>
      </c>
      <c r="GN147" s="86">
        <f t="shared" si="390"/>
        <v>1.3310148021225907E-121</v>
      </c>
      <c r="GO147" s="86">
        <f t="shared" si="391"/>
        <v>8.3022268436667163E-125</v>
      </c>
      <c r="GP147" s="86">
        <f t="shared" si="392"/>
        <v>1.3620092412645305E-161</v>
      </c>
      <c r="GQ147" s="86">
        <f t="shared" si="393"/>
        <v>2.3373684054313982E-149</v>
      </c>
      <c r="GR147" s="86">
        <f t="shared" si="394"/>
        <v>6.3555357958373229E-132</v>
      </c>
      <c r="GS147" s="86">
        <f t="shared" si="395"/>
        <v>1.0715215899851022E-151</v>
      </c>
      <c r="GT147" s="86">
        <f t="shared" si="396"/>
        <v>4.4440009411014797E-177</v>
      </c>
      <c r="GU147" s="86">
        <f t="shared" si="397"/>
        <v>1.5596988070148539E-200</v>
      </c>
      <c r="GV147" s="86">
        <f t="shared" si="398"/>
        <v>2.7556773056585387E-219</v>
      </c>
      <c r="GW147" s="86">
        <f t="shared" si="399"/>
        <v>1.2107115000647486E-132</v>
      </c>
      <c r="GX147" s="86">
        <f t="shared" si="400"/>
        <v>1.0843801110064685E-185</v>
      </c>
      <c r="GY147" s="86">
        <f t="shared" si="401"/>
        <v>4.7633173474639851E-162</v>
      </c>
      <c r="GZ147" s="86">
        <f t="shared" si="402"/>
        <v>3.0491083698504004E-176</v>
      </c>
      <c r="HA147" s="86">
        <f t="shared" si="403"/>
        <v>2.1190507441076613E-185</v>
      </c>
      <c r="HC147" s="86">
        <f t="shared" si="326"/>
        <v>3.0322847010188068E-32</v>
      </c>
      <c r="HD147" s="86">
        <f t="shared" si="404"/>
        <v>5.197752995205156E-54</v>
      </c>
      <c r="HE147" s="86">
        <f t="shared" si="405"/>
        <v>2.6222402028841233E-53</v>
      </c>
      <c r="HF147" s="86">
        <f t="shared" si="406"/>
        <v>9.4901398164758933E-75</v>
      </c>
      <c r="HG147" s="86">
        <f t="shared" si="407"/>
        <v>2.1731657274755753E-79</v>
      </c>
      <c r="HH147" s="86">
        <f t="shared" si="408"/>
        <v>8.398815285337254E-62</v>
      </c>
      <c r="HI147" s="86">
        <f t="shared" si="409"/>
        <v>4.8813925420694922E-94</v>
      </c>
      <c r="HJ147" s="86">
        <f t="shared" si="410"/>
        <v>9.4592762827283186E-125</v>
      </c>
      <c r="HK147" s="86">
        <f t="shared" si="411"/>
        <v>8.8144638747555977E-127</v>
      </c>
      <c r="HL147" s="86">
        <f t="shared" si="412"/>
        <v>9.1499424520071082E-169</v>
      </c>
      <c r="HM147" s="86">
        <f t="shared" si="413"/>
        <v>9.9883426092075002E-179</v>
      </c>
      <c r="HN147" s="86">
        <f t="shared" si="414"/>
        <v>6.4878063379592753E-160</v>
      </c>
      <c r="HO147" s="86">
        <f t="shared" si="415"/>
        <v>1.2665695641784567E-69</v>
      </c>
      <c r="HP147" s="86">
        <f t="shared" si="416"/>
        <v>1.2672183449759106E-93</v>
      </c>
      <c r="HQ147" s="86">
        <f t="shared" si="417"/>
        <v>3.0118399360619808E-103</v>
      </c>
      <c r="HS147" s="86">
        <f t="shared" si="327"/>
        <v>0.3551016954977802</v>
      </c>
      <c r="HT147" s="86">
        <f t="shared" si="418"/>
        <v>0.54322750122508601</v>
      </c>
      <c r="HU147" s="86">
        <f t="shared" si="419"/>
        <v>0.51492501707723504</v>
      </c>
      <c r="HV147" s="86">
        <f t="shared" si="420"/>
        <v>0.28720553102249208</v>
      </c>
      <c r="HW147" s="86">
        <f t="shared" si="421"/>
        <v>0.29906518731788118</v>
      </c>
      <c r="HX147" s="86">
        <f t="shared" si="422"/>
        <v>0.30865233865906327</v>
      </c>
      <c r="HY147" s="86">
        <f t="shared" si="423"/>
        <v>0.32532100174900713</v>
      </c>
      <c r="HZ147" s="86">
        <f t="shared" si="424"/>
        <v>8.7090741568553454E-2</v>
      </c>
      <c r="IA147" s="86">
        <f t="shared" si="425"/>
        <v>6.1421596159133028E-2</v>
      </c>
      <c r="IB147" s="86">
        <f t="shared" si="426"/>
        <v>0.13291770223103472</v>
      </c>
      <c r="IC147" s="86">
        <f t="shared" si="427"/>
        <v>0.31853291696124614</v>
      </c>
      <c r="ID147" s="86">
        <f t="shared" si="428"/>
        <v>0.39630513526456485</v>
      </c>
      <c r="IE147" s="86">
        <f t="shared" si="429"/>
        <v>0.5495508742264964</v>
      </c>
      <c r="IF147" s="86">
        <f t="shared" si="430"/>
        <v>0.56995623331007517</v>
      </c>
      <c r="IG147" s="86">
        <f t="shared" si="431"/>
        <v>0.59567076891299431</v>
      </c>
      <c r="II147" s="86">
        <f t="shared" si="328"/>
        <v>7.6734523008517835E-16</v>
      </c>
      <c r="IJ147" s="86">
        <f t="shared" si="329"/>
        <v>1.4433304288463015E-16</v>
      </c>
      <c r="IK147" s="86">
        <f t="shared" si="330"/>
        <v>5.0742832251786016E-16</v>
      </c>
      <c r="IL147" s="86">
        <f t="shared" si="331"/>
        <v>6.6909043866952952E-12</v>
      </c>
      <c r="IM147" s="86">
        <f t="shared" si="332"/>
        <v>5.7702319503236373E-14</v>
      </c>
      <c r="IN147" s="86">
        <f t="shared" si="333"/>
        <v>1.4348975396912589E-14</v>
      </c>
      <c r="IO147" s="86">
        <f t="shared" si="334"/>
        <v>5.7344987763908594E-14</v>
      </c>
      <c r="IP147" s="86">
        <f t="shared" si="335"/>
        <v>9.1300961994642397E-12</v>
      </c>
      <c r="IQ147" s="86">
        <f t="shared" si="336"/>
        <v>1.729648979494299E-11</v>
      </c>
      <c r="IR147" s="86">
        <f t="shared" si="337"/>
        <v>4.7069997131272184E-11</v>
      </c>
      <c r="IS147" s="86">
        <f t="shared" si="338"/>
        <v>7.0234519232453121E-14</v>
      </c>
      <c r="IT147" s="86">
        <f t="shared" si="339"/>
        <v>4.1224498583683664E-15</v>
      </c>
      <c r="IU147" s="86">
        <f t="shared" si="340"/>
        <v>5.3014585656750735E-16</v>
      </c>
      <c r="IV147" s="86">
        <f t="shared" si="341"/>
        <v>1.7662999454379537E-12</v>
      </c>
      <c r="IW147" s="86">
        <f t="shared" si="342"/>
        <v>1.4680019153428908E-7</v>
      </c>
      <c r="IY147" s="86">
        <f t="shared" si="343"/>
        <v>0.35510169549778098</v>
      </c>
      <c r="IZ147" s="86">
        <f t="shared" si="344"/>
        <v>0.54322750122508612</v>
      </c>
      <c r="JA147" s="86">
        <f t="shared" si="345"/>
        <v>0.51492501707723559</v>
      </c>
      <c r="JB147" s="86">
        <f t="shared" si="346"/>
        <v>0.287205531029183</v>
      </c>
      <c r="JC147" s="86">
        <f t="shared" si="347"/>
        <v>0.29906518731793885</v>
      </c>
      <c r="JD147" s="86">
        <f t="shared" si="348"/>
        <v>0.3086523386590776</v>
      </c>
      <c r="JE147" s="86">
        <f t="shared" si="349"/>
        <v>0.32532100174906448</v>
      </c>
      <c r="JF147" s="86">
        <f t="shared" si="350"/>
        <v>8.7090741577683553E-2</v>
      </c>
      <c r="JG147" s="86">
        <f t="shared" si="351"/>
        <v>6.1421596176429519E-2</v>
      </c>
      <c r="JH147" s="86">
        <f t="shared" si="352"/>
        <v>0.1329177022781047</v>
      </c>
      <c r="JI147" s="86">
        <f t="shared" si="353"/>
        <v>0.31853291696131636</v>
      </c>
      <c r="JJ147" s="86">
        <f t="shared" si="354"/>
        <v>0.39630513526456895</v>
      </c>
      <c r="JK147" s="86">
        <f t="shared" si="355"/>
        <v>0.54955087422649695</v>
      </c>
      <c r="JL147" s="86">
        <f t="shared" si="356"/>
        <v>0.56995623331184142</v>
      </c>
      <c r="JM147" s="86">
        <f t="shared" si="357"/>
        <v>0.59567091571318587</v>
      </c>
    </row>
    <row r="148" spans="2:273" x14ac:dyDescent="0.25">
      <c r="B148" s="2">
        <v>121</v>
      </c>
      <c r="C148" s="37">
        <v>55.540999999999997</v>
      </c>
      <c r="D148" s="37">
        <v>59.116999999999997</v>
      </c>
      <c r="E148" s="37">
        <v>59.643999999999998</v>
      </c>
      <c r="F148" s="37">
        <v>60.831000000000003</v>
      </c>
      <c r="G148" s="37">
        <v>62.475000000000001</v>
      </c>
      <c r="H148" s="37">
        <v>65.135999999999996</v>
      </c>
      <c r="I148" s="37">
        <v>61.966000000000001</v>
      </c>
      <c r="J148" s="37">
        <v>59.276000000000003</v>
      </c>
      <c r="K148" s="37">
        <v>65.31</v>
      </c>
      <c r="L148" s="37">
        <v>63.948</v>
      </c>
      <c r="M148" s="37">
        <v>67.206999999999994</v>
      </c>
      <c r="N148" s="37">
        <v>71.241</v>
      </c>
      <c r="O148" s="37">
        <v>85.241</v>
      </c>
      <c r="P148" s="37">
        <v>108.01600000000001</v>
      </c>
      <c r="Q148" s="37">
        <v>156.16399999999999</v>
      </c>
      <c r="S148" s="4">
        <f t="shared" si="229"/>
        <v>56.222092915846488</v>
      </c>
      <c r="T148" s="4">
        <f t="shared" si="230"/>
        <v>61.730365340641917</v>
      </c>
      <c r="U148" s="4">
        <f t="shared" si="231"/>
        <v>62.702257037931076</v>
      </c>
      <c r="V148" s="4">
        <f t="shared" si="232"/>
        <v>62.362020294754934</v>
      </c>
      <c r="W148" s="4">
        <f t="shared" si="233"/>
        <v>63.147989467931112</v>
      </c>
      <c r="X148" s="4">
        <f t="shared" si="234"/>
        <v>64.946722540610267</v>
      </c>
      <c r="Y148" s="4">
        <f t="shared" si="235"/>
        <v>64.117078913454762</v>
      </c>
      <c r="Z148" s="4">
        <f t="shared" si="236"/>
        <v>59.980368235168001</v>
      </c>
      <c r="AA148" s="4">
        <f t="shared" si="237"/>
        <v>63.425076169507236</v>
      </c>
      <c r="AB148" s="4">
        <f t="shared" si="238"/>
        <v>65.497554129427115</v>
      </c>
      <c r="AC148" s="4">
        <f t="shared" si="239"/>
        <v>70.830940519716208</v>
      </c>
      <c r="AD148" s="4">
        <f t="shared" si="240"/>
        <v>73.223280805374458</v>
      </c>
      <c r="AE148" s="4">
        <f t="shared" si="241"/>
        <v>86.609775402569838</v>
      </c>
      <c r="AF148" s="4">
        <f t="shared" si="242"/>
        <v>108.60815462172951</v>
      </c>
      <c r="AG148" s="4">
        <f t="shared" si="243"/>
        <v>154.98767750449821</v>
      </c>
      <c r="AI148" s="4">
        <f t="shared" si="244"/>
        <v>-0.68109291584649156</v>
      </c>
      <c r="AJ148" s="4">
        <f t="shared" si="245"/>
        <v>-2.6133653406419199</v>
      </c>
      <c r="AK148" s="4">
        <f t="shared" si="246"/>
        <v>-3.0582570379310781</v>
      </c>
      <c r="AL148" s="4">
        <f t="shared" si="247"/>
        <v>-1.5310202947549314</v>
      </c>
      <c r="AM148" s="4">
        <f t="shared" si="248"/>
        <v>-0.67298946793111014</v>
      </c>
      <c r="AN148" s="4">
        <f t="shared" si="249"/>
        <v>0.18927745938972862</v>
      </c>
      <c r="AO148" s="4">
        <f t="shared" si="250"/>
        <v>-2.1510789134547608</v>
      </c>
      <c r="AP148" s="4">
        <f t="shared" si="251"/>
        <v>-0.70436823516799763</v>
      </c>
      <c r="AQ148" s="4">
        <f t="shared" si="252"/>
        <v>1.8849238304927667</v>
      </c>
      <c r="AR148" s="4">
        <f t="shared" si="253"/>
        <v>-1.5495541294271149</v>
      </c>
      <c r="AS148" s="4">
        <f t="shared" si="254"/>
        <v>-3.6239405197162142</v>
      </c>
      <c r="AT148" s="4">
        <f t="shared" si="255"/>
        <v>-1.9822808053744581</v>
      </c>
      <c r="AU148" s="4">
        <f t="shared" si="256"/>
        <v>-1.3687754025698382</v>
      </c>
      <c r="AV148" s="4">
        <f t="shared" si="436"/>
        <v>-0.59215462172950595</v>
      </c>
      <c r="AW148" s="4">
        <f t="shared" si="436"/>
        <v>1.176322495501779</v>
      </c>
      <c r="AY148" s="2">
        <f t="shared" si="308"/>
        <v>56.222092915846481</v>
      </c>
      <c r="AZ148" s="2">
        <f t="shared" si="359"/>
        <v>60.002851924769992</v>
      </c>
      <c r="BA148" s="2">
        <f t="shared" si="360"/>
        <v>59.906226924241587</v>
      </c>
      <c r="BB148" s="2">
        <f t="shared" si="361"/>
        <v>60.919471631731874</v>
      </c>
      <c r="BC148" s="2">
        <f t="shared" si="362"/>
        <v>61.229821831380548</v>
      </c>
      <c r="BD148" s="2">
        <f t="shared" si="363"/>
        <v>62.641356376925089</v>
      </c>
      <c r="BE148" s="2">
        <f t="shared" si="364"/>
        <v>61.431121612645164</v>
      </c>
      <c r="BF148" s="2">
        <f t="shared" si="365"/>
        <v>59.635373756733919</v>
      </c>
      <c r="BG148" s="2">
        <f t="shared" si="366"/>
        <v>63.190790465014281</v>
      </c>
      <c r="BH148" s="2">
        <f t="shared" si="367"/>
        <v>64.689119855966098</v>
      </c>
      <c r="BI148" s="2">
        <f t="shared" si="368"/>
        <v>67.43656111346364</v>
      </c>
      <c r="BJ148" s="2">
        <f t="shared" si="369"/>
        <v>66.37943549694991</v>
      </c>
      <c r="BK148" s="2">
        <f t="shared" si="370"/>
        <v>65.466340485147214</v>
      </c>
      <c r="BL148" s="2">
        <f t="shared" si="371"/>
        <v>66.776547232134405</v>
      </c>
      <c r="BM148" s="2">
        <f t="shared" si="372"/>
        <v>69.815562492944451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79.447777106614311</v>
      </c>
      <c r="DL148" s="2">
        <f t="shared" si="437"/>
        <v>88.928350067476387</v>
      </c>
      <c r="DM148" s="2">
        <f t="shared" si="437"/>
        <v>91.438293139293137</v>
      </c>
      <c r="DN148" s="2">
        <f t="shared" si="437"/>
        <v>87.663198968105064</v>
      </c>
      <c r="DO148" s="2">
        <f t="shared" si="437"/>
        <v>94.156078507078519</v>
      </c>
      <c r="DP148" s="2">
        <f t="shared" si="437"/>
        <v>92.235169240669251</v>
      </c>
      <c r="DQ148" s="2">
        <f t="shared" si="437"/>
        <v>88.149985199485201</v>
      </c>
      <c r="DR148" s="2">
        <f t="shared" si="437"/>
        <v>89.091719474153308</v>
      </c>
      <c r="DS148" s="2">
        <f t="shared" si="437"/>
        <v>91.539063101604285</v>
      </c>
      <c r="DT148" s="2">
        <f t="shared" si="437"/>
        <v>101.18299075630253</v>
      </c>
      <c r="DU148" s="2">
        <f t="shared" si="437"/>
        <v>110.50195483870968</v>
      </c>
      <c r="DV148" s="2">
        <f t="shared" si="437"/>
        <v>99.924634920634915</v>
      </c>
      <c r="DW148" s="2">
        <f t="shared" si="437"/>
        <v>91.403224203961031</v>
      </c>
      <c r="DX148" s="2">
        <f t="shared" si="437"/>
        <v>95.373688311688312</v>
      </c>
      <c r="DY148" s="2">
        <f t="shared" si="437"/>
        <v>86.295520652576926</v>
      </c>
      <c r="EA148" s="2">
        <f t="shared" si="228"/>
        <v>56.195222795698932</v>
      </c>
      <c r="EB148" s="2">
        <f t="shared" si="290"/>
        <v>59.975708245888285</v>
      </c>
      <c r="EC148" s="2">
        <f t="shared" si="291"/>
        <v>59.860794341357277</v>
      </c>
      <c r="ED148" s="2">
        <f t="shared" si="292"/>
        <v>60.886350076634244</v>
      </c>
      <c r="EE148" s="2">
        <f t="shared" si="293"/>
        <v>61.1956531721384</v>
      </c>
      <c r="EF148" s="2">
        <f t="shared" si="294"/>
        <v>62.639981987577627</v>
      </c>
      <c r="EG148" s="2">
        <f t="shared" si="295"/>
        <v>61.416896506262347</v>
      </c>
      <c r="EH148" s="2">
        <f t="shared" si="296"/>
        <v>59.590845867513451</v>
      </c>
      <c r="EI148" s="2">
        <f t="shared" si="297"/>
        <v>63.209679542047155</v>
      </c>
      <c r="EJ148" s="2">
        <f t="shared" si="298"/>
        <v>64.58909475991544</v>
      </c>
      <c r="EK148" s="2">
        <f t="shared" si="299"/>
        <v>67.229894396417194</v>
      </c>
      <c r="EL148" s="2">
        <f t="shared" si="300"/>
        <v>66.372959288473155</v>
      </c>
      <c r="EM148" s="2">
        <f t="shared" si="301"/>
        <v>65.518428280657304</v>
      </c>
      <c r="EN148" s="2">
        <f t="shared" si="302"/>
        <v>66.824861947909511</v>
      </c>
      <c r="EO148" s="2">
        <f t="shared" si="303"/>
        <v>69.840992086233342</v>
      </c>
      <c r="EQ148" s="2">
        <f t="shared" si="304"/>
        <v>56.37275152265115</v>
      </c>
      <c r="ER148" s="2">
        <f t="shared" si="438"/>
        <v>60.187511427755524</v>
      </c>
      <c r="ES148" s="2">
        <f t="shared" si="438"/>
        <v>60.223132584897506</v>
      </c>
      <c r="ET148" s="2">
        <f t="shared" si="438"/>
        <v>61.068097785629632</v>
      </c>
      <c r="EU148" s="2">
        <f t="shared" si="438"/>
        <v>61.312301317888988</v>
      </c>
      <c r="EV148" s="2">
        <f t="shared" si="438"/>
        <v>62.422289989008206</v>
      </c>
      <c r="EW148" s="2">
        <f t="shared" si="438"/>
        <v>61.352968611787432</v>
      </c>
      <c r="EX148" s="2">
        <f t="shared" si="438"/>
        <v>59.772418555954374</v>
      </c>
      <c r="EY148" s="2">
        <f t="shared" si="438"/>
        <v>62.880292379521642</v>
      </c>
      <c r="EZ148" s="2">
        <f t="shared" si="438"/>
        <v>65.271699431785109</v>
      </c>
      <c r="FA148" s="2">
        <f t="shared" si="438"/>
        <v>69.11418999205948</v>
      </c>
      <c r="FB148" s="2">
        <f t="shared" si="438"/>
        <v>66.147783950602332</v>
      </c>
      <c r="FC148" s="2">
        <f t="shared" si="438"/>
        <v>64.495553613890394</v>
      </c>
      <c r="FD148" s="2">
        <f t="shared" si="438"/>
        <v>65.494752392832098</v>
      </c>
      <c r="FE148" s="2">
        <f t="shared" si="438"/>
        <v>69.121594898321518</v>
      </c>
      <c r="FG148" s="2">
        <f t="shared" si="306"/>
        <v>0.99919920856541888</v>
      </c>
      <c r="FH148" s="2">
        <f t="shared" si="439"/>
        <v>0.99944512909153349</v>
      </c>
      <c r="FI148" s="2">
        <f t="shared" si="439"/>
        <v>0.99934518735754096</v>
      </c>
      <c r="FJ148" s="2">
        <f t="shared" si="439"/>
        <v>0.9993958488855913</v>
      </c>
      <c r="FK148" s="2">
        <f t="shared" si="439"/>
        <v>0.99928098260828557</v>
      </c>
      <c r="FL148" s="2">
        <f t="shared" si="439"/>
        <v>0.99931083514351238</v>
      </c>
      <c r="FM148" s="2">
        <f t="shared" si="439"/>
        <v>0.99924619049364816</v>
      </c>
      <c r="FN148" s="2">
        <f t="shared" si="439"/>
        <v>0.99923608740954495</v>
      </c>
      <c r="FO148" s="2">
        <f t="shared" si="439"/>
        <v>0.99925936865873433</v>
      </c>
      <c r="FP148" s="2">
        <f t="shared" si="439"/>
        <v>0.99931789772179536</v>
      </c>
      <c r="FQ148" s="2">
        <f t="shared" si="439"/>
        <v>0.99921079668861745</v>
      </c>
      <c r="FR148" s="2">
        <f t="shared" si="439"/>
        <v>0.99927998089644621</v>
      </c>
      <c r="FS148" s="2">
        <f t="shared" si="439"/>
        <v>0.99930094387299284</v>
      </c>
      <c r="FT148" s="2">
        <f t="shared" si="439"/>
        <v>0.99922836134302495</v>
      </c>
      <c r="FU148" s="2">
        <f t="shared" si="439"/>
        <v>0.999135997128898</v>
      </c>
      <c r="FW148" s="2">
        <f t="shared" si="324"/>
        <v>4.6469514905399419E-2</v>
      </c>
      <c r="FX148" s="2">
        <f t="shared" si="376"/>
        <v>5.230658063766646E-2</v>
      </c>
      <c r="FY148" s="2">
        <f t="shared" si="377"/>
        <v>6.8320796646565624E-2</v>
      </c>
      <c r="FZ148" s="2">
        <f t="shared" si="378"/>
        <v>9.3229741894120699E-2</v>
      </c>
      <c r="GA148" s="2">
        <f t="shared" si="379"/>
        <v>8.9753164275786737E-2</v>
      </c>
      <c r="GB148" s="2">
        <f t="shared" si="380"/>
        <v>8.7378377494583132E-2</v>
      </c>
      <c r="GC148" s="2">
        <f t="shared" si="381"/>
        <v>9.2706791877934416E-2</v>
      </c>
      <c r="GD148" s="2">
        <f t="shared" si="382"/>
        <v>0.12111843819556492</v>
      </c>
      <c r="GE148" s="2">
        <f t="shared" si="383"/>
        <v>0.12104511320392375</v>
      </c>
      <c r="GF148" s="2">
        <f t="shared" si="384"/>
        <v>0.10996748091033186</v>
      </c>
      <c r="GG148" s="2">
        <f t="shared" si="385"/>
        <v>9.1554777315204214E-2</v>
      </c>
      <c r="GH148" s="2">
        <f t="shared" si="386"/>
        <v>7.8523869895526024E-2</v>
      </c>
      <c r="GI148" s="2">
        <f t="shared" si="387"/>
        <v>6.8613216239325731E-2</v>
      </c>
      <c r="GJ148" s="2">
        <f t="shared" si="388"/>
        <v>5.2885939763485469E-2</v>
      </c>
      <c r="GK148" s="2">
        <f t="shared" si="389"/>
        <v>5.5110520139656748E-2</v>
      </c>
      <c r="GM148" s="86">
        <f t="shared" si="325"/>
        <v>3.5610764172364863E-84</v>
      </c>
      <c r="GN148" s="86">
        <f t="shared" si="390"/>
        <v>1.3192886049048576E-125</v>
      </c>
      <c r="GO148" s="86">
        <f t="shared" si="391"/>
        <v>7.0520594877217052E-129</v>
      </c>
      <c r="GP148" s="86">
        <f t="shared" si="392"/>
        <v>6.9600057926912844E-167</v>
      </c>
      <c r="GQ148" s="86">
        <f t="shared" si="393"/>
        <v>3.0738223763116594E-154</v>
      </c>
      <c r="GR148" s="86">
        <f t="shared" si="394"/>
        <v>3.4139576862240469E-136</v>
      </c>
      <c r="GS148" s="86">
        <f t="shared" si="395"/>
        <v>1.1113225769804439E-156</v>
      </c>
      <c r="GT148" s="86">
        <f t="shared" si="396"/>
        <v>7.9930960175115622E-183</v>
      </c>
      <c r="GU148" s="86">
        <f t="shared" si="397"/>
        <v>5.0457007565324686E-207</v>
      </c>
      <c r="GV148" s="86">
        <f t="shared" si="398"/>
        <v>2.2951305953853827E-226</v>
      </c>
      <c r="GW148" s="86">
        <f t="shared" si="399"/>
        <v>6.9565829948530812E-137</v>
      </c>
      <c r="GX148" s="86">
        <f t="shared" si="400"/>
        <v>9.0156507428172278E-192</v>
      </c>
      <c r="GY148" s="86">
        <f t="shared" si="401"/>
        <v>2.1703225172769252E-167</v>
      </c>
      <c r="GZ148" s="86">
        <f t="shared" si="402"/>
        <v>5.57741818741386E-182</v>
      </c>
      <c r="HA148" s="86">
        <f t="shared" si="403"/>
        <v>2.1346205297491771E-191</v>
      </c>
      <c r="HC148" s="86">
        <f t="shared" si="326"/>
        <v>3.8541576825642664E-34</v>
      </c>
      <c r="HD148" s="86">
        <f t="shared" si="404"/>
        <v>7.6478146861593998E-57</v>
      </c>
      <c r="HE148" s="86">
        <f t="shared" si="405"/>
        <v>5.0709796499528075E-56</v>
      </c>
      <c r="HF148" s="86">
        <f t="shared" si="406"/>
        <v>1.4294202424698524E-78</v>
      </c>
      <c r="HG148" s="86">
        <f t="shared" si="407"/>
        <v>1.8754756027640209E-83</v>
      </c>
      <c r="HH148" s="86">
        <f t="shared" si="408"/>
        <v>6.7047075318633754E-65</v>
      </c>
      <c r="HI148" s="86">
        <f t="shared" si="409"/>
        <v>7.3330513238896912E-99</v>
      </c>
      <c r="HJ148" s="86">
        <f t="shared" si="410"/>
        <v>6.0858881577281356E-131</v>
      </c>
      <c r="HK148" s="86">
        <f t="shared" si="411"/>
        <v>5.3895808272807151E-133</v>
      </c>
      <c r="HL148" s="86">
        <f t="shared" si="412"/>
        <v>4.260881103437813E-177</v>
      </c>
      <c r="HM148" s="86">
        <f t="shared" si="413"/>
        <v>1.0549236533284005E-187</v>
      </c>
      <c r="HN148" s="86">
        <f t="shared" si="414"/>
        <v>3.1216743772427026E-168</v>
      </c>
      <c r="HO148" s="86">
        <f t="shared" si="415"/>
        <v>2.6240115286465678E-73</v>
      </c>
      <c r="HP148" s="86">
        <f t="shared" si="416"/>
        <v>1.2366959835725836E-98</v>
      </c>
      <c r="HQ148" s="86">
        <f t="shared" si="417"/>
        <v>1.383615502846583E-108</v>
      </c>
      <c r="HS148" s="86">
        <f t="shared" si="327"/>
        <v>0.42476541367350013</v>
      </c>
      <c r="HT148" s="86">
        <f t="shared" si="418"/>
        <v>0.54818914467946778</v>
      </c>
      <c r="HU148" s="86">
        <f t="shared" si="419"/>
        <v>0.43765566220903823</v>
      </c>
      <c r="HV148" s="86">
        <f t="shared" si="420"/>
        <v>0.1900436472151984</v>
      </c>
      <c r="HW148" s="86">
        <f t="shared" si="421"/>
        <v>0.19351359622246264</v>
      </c>
      <c r="HX148" s="86">
        <f t="shared" si="422"/>
        <v>0.20070705676251158</v>
      </c>
      <c r="HY148" s="86">
        <f t="shared" si="423"/>
        <v>0.21514463550978505</v>
      </c>
      <c r="HZ148" s="86">
        <f t="shared" si="424"/>
        <v>3.9877112130955801E-2</v>
      </c>
      <c r="IA148" s="86">
        <f t="shared" si="425"/>
        <v>2.6605913577746786E-2</v>
      </c>
      <c r="IB148" s="86">
        <f t="shared" si="426"/>
        <v>7.106166508054193E-2</v>
      </c>
      <c r="IC148" s="86">
        <f t="shared" si="427"/>
        <v>0.21001291190288471</v>
      </c>
      <c r="ID148" s="86">
        <f t="shared" si="428"/>
        <v>0.28700686636674466</v>
      </c>
      <c r="IE148" s="86">
        <f t="shared" si="429"/>
        <v>0.51403897205463489</v>
      </c>
      <c r="IF148" s="86">
        <f t="shared" si="430"/>
        <v>0.581497757708208</v>
      </c>
      <c r="IG148" s="86">
        <f t="shared" si="431"/>
        <v>0.57214061232123681</v>
      </c>
      <c r="II148" s="86">
        <f t="shared" si="328"/>
        <v>5.2453036256195268E-15</v>
      </c>
      <c r="IJ148" s="86">
        <f t="shared" si="329"/>
        <v>1.1797601903582711E-15</v>
      </c>
      <c r="IK148" s="86">
        <f t="shared" si="330"/>
        <v>4.7423681168369124E-15</v>
      </c>
      <c r="IL148" s="86">
        <f t="shared" si="331"/>
        <v>4.1954640347185757E-11</v>
      </c>
      <c r="IM148" s="86">
        <f t="shared" si="332"/>
        <v>4.9775093770360478E-13</v>
      </c>
      <c r="IN148" s="86">
        <f t="shared" si="333"/>
        <v>1.3354950333676368E-13</v>
      </c>
      <c r="IO148" s="86">
        <f t="shared" si="334"/>
        <v>5.108548985966898E-13</v>
      </c>
      <c r="IP148" s="86">
        <f t="shared" si="335"/>
        <v>7.1852272425988538E-11</v>
      </c>
      <c r="IQ148" s="86">
        <f t="shared" si="336"/>
        <v>1.2882960416930416E-10</v>
      </c>
      <c r="IR148" s="86">
        <f t="shared" si="337"/>
        <v>2.9320754458561445E-10</v>
      </c>
      <c r="IS148" s="86">
        <f t="shared" si="338"/>
        <v>6.087242341533396E-13</v>
      </c>
      <c r="IT148" s="86">
        <f t="shared" si="339"/>
        <v>3.7874547307297764E-14</v>
      </c>
      <c r="IU148" s="86">
        <f t="shared" si="340"/>
        <v>4.9588256786868228E-15</v>
      </c>
      <c r="IV148" s="86">
        <f t="shared" si="341"/>
        <v>8.2781925091446914E-12</v>
      </c>
      <c r="IW148" s="86">
        <f t="shared" si="342"/>
        <v>3.5522848087345363E-7</v>
      </c>
      <c r="IY148" s="86">
        <f t="shared" si="343"/>
        <v>0.42476541367350534</v>
      </c>
      <c r="IZ148" s="86">
        <f t="shared" si="344"/>
        <v>0.548189144679469</v>
      </c>
      <c r="JA148" s="86">
        <f t="shared" si="345"/>
        <v>0.43765566220904295</v>
      </c>
      <c r="JB148" s="86">
        <f t="shared" si="346"/>
        <v>0.19004364725715303</v>
      </c>
      <c r="JC148" s="86">
        <f t="shared" si="347"/>
        <v>0.19351359622296038</v>
      </c>
      <c r="JD148" s="86">
        <f t="shared" si="348"/>
        <v>0.20070705676264514</v>
      </c>
      <c r="JE148" s="86">
        <f t="shared" si="349"/>
        <v>0.21514463551029589</v>
      </c>
      <c r="JF148" s="86">
        <f t="shared" si="350"/>
        <v>3.9877112202808075E-2</v>
      </c>
      <c r="JG148" s="86">
        <f t="shared" si="351"/>
        <v>2.660591370657639E-2</v>
      </c>
      <c r="JH148" s="86">
        <f t="shared" si="352"/>
        <v>7.1061665373749472E-2</v>
      </c>
      <c r="JI148" s="86">
        <f t="shared" si="353"/>
        <v>0.21001291190349344</v>
      </c>
      <c r="JJ148" s="86">
        <f t="shared" si="354"/>
        <v>0.28700686636678252</v>
      </c>
      <c r="JK148" s="86">
        <f t="shared" si="355"/>
        <v>0.51403897205463989</v>
      </c>
      <c r="JL148" s="86">
        <f t="shared" si="356"/>
        <v>0.58149775771648615</v>
      </c>
      <c r="JM148" s="86">
        <f t="shared" si="357"/>
        <v>0.57214096754971766</v>
      </c>
    </row>
    <row r="149" spans="2:273" x14ac:dyDescent="0.25">
      <c r="B149" s="2">
        <v>122</v>
      </c>
      <c r="C149" s="37">
        <v>55.082000000000001</v>
      </c>
      <c r="D149" s="37">
        <v>57.866999999999997</v>
      </c>
      <c r="E149" s="37">
        <v>56.814</v>
      </c>
      <c r="F149" s="37">
        <v>61.524999999999999</v>
      </c>
      <c r="G149" s="37">
        <v>60.982999999999997</v>
      </c>
      <c r="H149" s="37">
        <v>62.119</v>
      </c>
      <c r="I149" s="37">
        <v>61.898000000000003</v>
      </c>
      <c r="J149" s="37">
        <v>59.223999999999997</v>
      </c>
      <c r="K149" s="37">
        <v>63.776000000000003</v>
      </c>
      <c r="L149" s="37">
        <v>62.948</v>
      </c>
      <c r="M149" s="37">
        <v>66.947999999999993</v>
      </c>
      <c r="N149" s="37">
        <v>67.361999999999995</v>
      </c>
      <c r="O149" s="37">
        <v>78.897000000000006</v>
      </c>
      <c r="P149" s="37">
        <v>100.22199999999999</v>
      </c>
      <c r="Q149" s="37">
        <v>139.38200000000001</v>
      </c>
      <c r="S149" s="4">
        <f t="shared" si="229"/>
        <v>56.12672552458158</v>
      </c>
      <c r="T149" s="4">
        <f t="shared" si="230"/>
        <v>61.346068831501782</v>
      </c>
      <c r="U149" s="4">
        <f t="shared" si="231"/>
        <v>61.62362550854904</v>
      </c>
      <c r="V149" s="4">
        <f t="shared" si="232"/>
        <v>61.510228505223189</v>
      </c>
      <c r="W149" s="4">
        <f t="shared" si="233"/>
        <v>62.008064838734462</v>
      </c>
      <c r="X149" s="4">
        <f t="shared" si="234"/>
        <v>63.643554679077127</v>
      </c>
      <c r="Y149" s="4">
        <f t="shared" si="235"/>
        <v>62.600067730292814</v>
      </c>
      <c r="Z149" s="4">
        <f t="shared" si="236"/>
        <v>59.604698069056838</v>
      </c>
      <c r="AA149" s="4">
        <f t="shared" si="237"/>
        <v>63.183541348897556</v>
      </c>
      <c r="AB149" s="4">
        <f t="shared" si="238"/>
        <v>64.886586351751774</v>
      </c>
      <c r="AC149" s="4">
        <f t="shared" si="239"/>
        <v>68.7434020677441</v>
      </c>
      <c r="AD149" s="4">
        <f t="shared" si="240"/>
        <v>69.889076977537343</v>
      </c>
      <c r="AE149" s="4">
        <f t="shared" si="241"/>
        <v>80.833799119996115</v>
      </c>
      <c r="AF149" s="4">
        <f t="shared" si="242"/>
        <v>99.960884489827052</v>
      </c>
      <c r="AG149" s="4">
        <f t="shared" si="243"/>
        <v>134.3995240240933</v>
      </c>
      <c r="AI149" s="4">
        <f t="shared" si="244"/>
        <v>-1.0447255245815796</v>
      </c>
      <c r="AJ149" s="4">
        <f t="shared" si="245"/>
        <v>-3.4790688315017846</v>
      </c>
      <c r="AK149" s="4">
        <f t="shared" si="246"/>
        <v>-4.8096255085490398</v>
      </c>
      <c r="AL149" s="4">
        <f t="shared" si="247"/>
        <v>1.4771494776809391E-2</v>
      </c>
      <c r="AM149" s="4">
        <f t="shared" si="248"/>
        <v>-1.0250648387344654</v>
      </c>
      <c r="AN149" s="4">
        <f t="shared" si="249"/>
        <v>-1.5245546790771272</v>
      </c>
      <c r="AO149" s="4">
        <f t="shared" si="250"/>
        <v>-0.70206773029281067</v>
      </c>
      <c r="AP149" s="4">
        <f t="shared" si="251"/>
        <v>-0.38069806905684089</v>
      </c>
      <c r="AQ149" s="4">
        <f t="shared" si="252"/>
        <v>0.59245865110244722</v>
      </c>
      <c r="AR149" s="4">
        <f t="shared" si="253"/>
        <v>-1.9385863517517734</v>
      </c>
      <c r="AS149" s="4">
        <f t="shared" si="254"/>
        <v>-1.7954020677441065</v>
      </c>
      <c r="AT149" s="4">
        <f t="shared" si="255"/>
        <v>-2.5270769775373481</v>
      </c>
      <c r="AU149" s="4">
        <f t="shared" si="256"/>
        <v>-1.9367991199961097</v>
      </c>
      <c r="AV149" s="4">
        <f t="shared" si="436"/>
        <v>0.26111551017294232</v>
      </c>
      <c r="AW149" s="4">
        <f t="shared" si="436"/>
        <v>4.9824759759067092</v>
      </c>
      <c r="AY149" s="2">
        <f t="shared" si="308"/>
        <v>56.126725524581538</v>
      </c>
      <c r="AZ149" s="2">
        <f t="shared" si="359"/>
        <v>59.92113823968068</v>
      </c>
      <c r="BA149" s="2">
        <f t="shared" si="360"/>
        <v>59.801119605641041</v>
      </c>
      <c r="BB149" s="2">
        <f t="shared" si="361"/>
        <v>60.803084717180276</v>
      </c>
      <c r="BC149" s="2">
        <f t="shared" si="362"/>
        <v>61.116964171590652</v>
      </c>
      <c r="BD149" s="2">
        <f t="shared" si="363"/>
        <v>62.571305605025124</v>
      </c>
      <c r="BE149" s="2">
        <f t="shared" si="364"/>
        <v>61.327468378954663</v>
      </c>
      <c r="BF149" s="2">
        <f t="shared" si="365"/>
        <v>59.500572840510465</v>
      </c>
      <c r="BG149" s="2">
        <f t="shared" si="366"/>
        <v>63.116945586099007</v>
      </c>
      <c r="BH149" s="2">
        <f t="shared" si="367"/>
        <v>64.582708736715929</v>
      </c>
      <c r="BI149" s="2">
        <f t="shared" si="368"/>
        <v>67.134877939282674</v>
      </c>
      <c r="BJ149" s="2">
        <f t="shared" si="369"/>
        <v>66.236016592803296</v>
      </c>
      <c r="BK149" s="2">
        <f t="shared" si="370"/>
        <v>65.361675717876551</v>
      </c>
      <c r="BL149" s="2">
        <f t="shared" si="371"/>
        <v>66.695359505846568</v>
      </c>
      <c r="BM149" s="2">
        <f t="shared" si="372"/>
        <v>69.744586906389273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>
        <f t="shared" si="317"/>
        <v>63.776000000000003</v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>
        <f t="shared" si="281"/>
        <v>63.776000000000003</v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79.561843249773489</v>
      </c>
      <c r="DL149" s="2">
        <f t="shared" si="437"/>
        <v>89.108744399460193</v>
      </c>
      <c r="DM149" s="2">
        <f t="shared" si="437"/>
        <v>91.64108053397527</v>
      </c>
      <c r="DN149" s="2">
        <f t="shared" si="437"/>
        <v>87.805242307692296</v>
      </c>
      <c r="DO149" s="2">
        <f t="shared" si="437"/>
        <v>94.364565637065652</v>
      </c>
      <c r="DP149" s="2">
        <f t="shared" si="437"/>
        <v>92.42683166023167</v>
      </c>
      <c r="DQ149" s="2">
        <f t="shared" si="437"/>
        <v>88.316142213642223</v>
      </c>
      <c r="DR149" s="2">
        <f t="shared" si="437"/>
        <v>89.248682709447436</v>
      </c>
      <c r="DS149" s="2">
        <f t="shared" si="437"/>
        <v>91.718841711229956</v>
      </c>
      <c r="DT149" s="2">
        <f t="shared" si="437"/>
        <v>101.39239831932774</v>
      </c>
      <c r="DU149" s="2">
        <f t="shared" si="437"/>
        <v>110.80087096774193</v>
      </c>
      <c r="DV149" s="2">
        <f t="shared" si="437"/>
        <v>100.17065396825396</v>
      </c>
      <c r="DW149" s="2">
        <f t="shared" si="437"/>
        <v>91.560923514607708</v>
      </c>
      <c r="DX149" s="2">
        <f t="shared" si="437"/>
        <v>95.590339190221542</v>
      </c>
      <c r="DY149" s="2">
        <f t="shared" si="437"/>
        <v>86.396208083055242</v>
      </c>
      <c r="EA149" s="2">
        <f t="shared" ref="EA149:EA212" si="440">CE$228*$B149+CE$229</f>
        <v>56.099355698924739</v>
      </c>
      <c r="EB149" s="2">
        <f t="shared" si="290"/>
        <v>59.89316076646486</v>
      </c>
      <c r="EC149" s="2">
        <f t="shared" si="291"/>
        <v>59.753203466526038</v>
      </c>
      <c r="ED149" s="2">
        <f t="shared" si="292"/>
        <v>60.76840247175884</v>
      </c>
      <c r="EE149" s="2">
        <f t="shared" si="293"/>
        <v>61.082772467993394</v>
      </c>
      <c r="EF149" s="2">
        <f t="shared" si="294"/>
        <v>62.574481810115337</v>
      </c>
      <c r="EG149" s="2">
        <f t="shared" si="295"/>
        <v>61.315372795814099</v>
      </c>
      <c r="EH149" s="2">
        <f t="shared" si="296"/>
        <v>59.454622104613215</v>
      </c>
      <c r="EI149" s="2">
        <f t="shared" si="297"/>
        <v>63.145003475534956</v>
      </c>
      <c r="EJ149" s="2">
        <f t="shared" si="298"/>
        <v>64.474407108239092</v>
      </c>
      <c r="EK149" s="2">
        <f t="shared" si="299"/>
        <v>66.906022548530046</v>
      </c>
      <c r="EL149" s="2">
        <f t="shared" si="300"/>
        <v>66.234060989986375</v>
      </c>
      <c r="EM149" s="2">
        <f t="shared" si="301"/>
        <v>65.425947638296805</v>
      </c>
      <c r="EN149" s="2">
        <f t="shared" si="302"/>
        <v>66.755454269636431</v>
      </c>
      <c r="EO149" s="2">
        <f t="shared" si="303"/>
        <v>69.77647828482776</v>
      </c>
      <c r="EQ149" s="2">
        <f t="shared" si="304"/>
        <v>56.301093883156199</v>
      </c>
      <c r="ER149" s="2">
        <f t="shared" si="438"/>
        <v>60.124340017643121</v>
      </c>
      <c r="ES149" s="2">
        <f t="shared" si="438"/>
        <v>60.141151012893729</v>
      </c>
      <c r="ET149" s="2">
        <f t="shared" si="438"/>
        <v>60.963681860612155</v>
      </c>
      <c r="EU149" s="2">
        <f t="shared" si="438"/>
        <v>61.209512706104817</v>
      </c>
      <c r="EV149" s="2">
        <f t="shared" si="438"/>
        <v>62.343549501375563</v>
      </c>
      <c r="EW149" s="2">
        <f t="shared" si="438"/>
        <v>61.251172174650492</v>
      </c>
      <c r="EX149" s="2">
        <f t="shared" si="438"/>
        <v>59.646531597406906</v>
      </c>
      <c r="EY149" s="2">
        <f t="shared" si="438"/>
        <v>62.784005758629533</v>
      </c>
      <c r="EZ149" s="2">
        <f t="shared" si="438"/>
        <v>65.189630760300759</v>
      </c>
      <c r="FA149" s="2">
        <f t="shared" si="438"/>
        <v>68.888352271631248</v>
      </c>
      <c r="FB149" s="2">
        <f t="shared" si="438"/>
        <v>65.996141347861311</v>
      </c>
      <c r="FC149" s="2">
        <f t="shared" si="438"/>
        <v>64.343030661050051</v>
      </c>
      <c r="FD149" s="2">
        <f t="shared" si="438"/>
        <v>65.36209246488923</v>
      </c>
      <c r="FE149" s="2">
        <f t="shared" si="438"/>
        <v>69.028017694192528</v>
      </c>
      <c r="FG149" s="2">
        <f t="shared" si="306"/>
        <v>0.99926961806818204</v>
      </c>
      <c r="FH149" s="2">
        <f t="shared" si="439"/>
        <v>0.99949392700922324</v>
      </c>
      <c r="FI149" s="2">
        <f t="shared" si="439"/>
        <v>0.99940276936204198</v>
      </c>
      <c r="FJ149" s="2">
        <f t="shared" si="439"/>
        <v>0.99944897834342816</v>
      </c>
      <c r="FK149" s="2">
        <f t="shared" si="439"/>
        <v>0.99934420685583458</v>
      </c>
      <c r="FL149" s="2">
        <f t="shared" si="439"/>
        <v>0.99937143606526824</v>
      </c>
      <c r="FM149" s="2">
        <f t="shared" si="439"/>
        <v>0.99931247195767992</v>
      </c>
      <c r="FN149" s="2">
        <f t="shared" si="439"/>
        <v>0.9993032566048613</v>
      </c>
      <c r="FO149" s="2">
        <f t="shared" si="439"/>
        <v>0.99932449216762198</v>
      </c>
      <c r="FP149" s="2">
        <f t="shared" si="439"/>
        <v>0.99937787799045374</v>
      </c>
      <c r="FQ149" s="2">
        <f t="shared" si="439"/>
        <v>0.99928018804085883</v>
      </c>
      <c r="FR149" s="2">
        <f t="shared" si="439"/>
        <v>0.99934329316809201</v>
      </c>
      <c r="FS149" s="2">
        <f t="shared" si="439"/>
        <v>0.99936241401734438</v>
      </c>
      <c r="FT149" s="2">
        <f t="shared" si="439"/>
        <v>0.99929620939632002</v>
      </c>
      <c r="FU149" s="2">
        <f t="shared" si="439"/>
        <v>0.99921196010725233</v>
      </c>
      <c r="FW149" s="2">
        <f t="shared" si="324"/>
        <v>5.0725392979735093E-2</v>
      </c>
      <c r="FX149" s="2">
        <f t="shared" si="376"/>
        <v>5.7065049575788201E-2</v>
      </c>
      <c r="FY149" s="2">
        <f t="shared" si="377"/>
        <v>7.4421715567507526E-2</v>
      </c>
      <c r="FZ149" s="2">
        <f t="shared" si="378"/>
        <v>0.10131310458694702</v>
      </c>
      <c r="GA149" s="2">
        <f t="shared" si="379"/>
        <v>9.7567528637422685E-2</v>
      </c>
      <c r="GB149" s="2">
        <f t="shared" si="380"/>
        <v>9.5007561708114294E-2</v>
      </c>
      <c r="GC149" s="2">
        <f t="shared" si="381"/>
        <v>0.10074985072062302</v>
      </c>
      <c r="GD149" s="2">
        <f t="shared" si="382"/>
        <v>0.13126980114295761</v>
      </c>
      <c r="GE149" s="2">
        <f t="shared" si="383"/>
        <v>0.1311912478872227</v>
      </c>
      <c r="GF149" s="2">
        <f t="shared" si="384"/>
        <v>0.1193111180680442</v>
      </c>
      <c r="GG149" s="2">
        <f t="shared" si="385"/>
        <v>9.9508851437284204E-2</v>
      </c>
      <c r="GH149" s="2">
        <f t="shared" si="386"/>
        <v>8.5452337864994815E-2</v>
      </c>
      <c r="GI149" s="2">
        <f t="shared" si="387"/>
        <v>7.4738152966994889E-2</v>
      </c>
      <c r="GJ149" s="2">
        <f t="shared" si="388"/>
        <v>5.7693905905324409E-2</v>
      </c>
      <c r="GK149" s="2">
        <f t="shared" si="389"/>
        <v>6.0107892237849986E-2</v>
      </c>
      <c r="GM149" s="86">
        <f t="shared" si="325"/>
        <v>4.2515879712142571E-87</v>
      </c>
      <c r="GN149" s="86">
        <f t="shared" si="390"/>
        <v>1.1241386287775815E-129</v>
      </c>
      <c r="GO149" s="86">
        <f t="shared" si="391"/>
        <v>5.1439283851437876E-133</v>
      </c>
      <c r="GP149" s="86">
        <f t="shared" si="392"/>
        <v>2.9170408747273074E-172</v>
      </c>
      <c r="GQ149" s="86">
        <f t="shared" si="393"/>
        <v>3.3675617225196142E-159</v>
      </c>
      <c r="GR149" s="86">
        <f t="shared" si="394"/>
        <v>1.5651395485482957E-140</v>
      </c>
      <c r="GS149" s="86">
        <f t="shared" si="395"/>
        <v>9.5559023610170906E-162</v>
      </c>
      <c r="GT149" s="86">
        <f t="shared" si="396"/>
        <v>1.1617205535995667E-188</v>
      </c>
      <c r="GU149" s="86">
        <f t="shared" si="397"/>
        <v>1.284085923699397E-213</v>
      </c>
      <c r="GV149" s="86">
        <f t="shared" si="398"/>
        <v>1.4725283617333875E-233</v>
      </c>
      <c r="GW149" s="86">
        <f t="shared" si="399"/>
        <v>3.42167522368592E-141</v>
      </c>
      <c r="GX149" s="86">
        <f t="shared" si="400"/>
        <v>5.9704199539946641E-198</v>
      </c>
      <c r="GY149" s="86">
        <f t="shared" si="401"/>
        <v>8.0848528581806227E-173</v>
      </c>
      <c r="GZ149" s="86">
        <f t="shared" si="402"/>
        <v>8.240214297252634E-188</v>
      </c>
      <c r="HA149" s="86">
        <f t="shared" si="403"/>
        <v>1.7227105716385535E-197</v>
      </c>
      <c r="HC149" s="86">
        <f t="shared" si="326"/>
        <v>4.30309378810601E-36</v>
      </c>
      <c r="HD149" s="86">
        <f t="shared" si="404"/>
        <v>9.4849208816801672E-60</v>
      </c>
      <c r="HE149" s="86">
        <f t="shared" si="405"/>
        <v>8.3638659695628396E-59</v>
      </c>
      <c r="HF149" s="86">
        <f t="shared" si="406"/>
        <v>1.7215198020797909E-82</v>
      </c>
      <c r="HG149" s="86">
        <f t="shared" si="407"/>
        <v>1.2759488316079558E-87</v>
      </c>
      <c r="HH149" s="86">
        <f t="shared" si="408"/>
        <v>4.4777991921478177E-68</v>
      </c>
      <c r="HI149" s="86">
        <f t="shared" si="409"/>
        <v>8.3080333102021789E-104</v>
      </c>
      <c r="HJ149" s="86">
        <f t="shared" si="410"/>
        <v>2.760489039681122E-137</v>
      </c>
      <c r="HK149" s="86">
        <f t="shared" si="411"/>
        <v>2.3305221388727444E-139</v>
      </c>
      <c r="HL149" s="86">
        <f t="shared" si="412"/>
        <v>1.2442983909893921E-185</v>
      </c>
      <c r="HM149" s="86">
        <f t="shared" si="413"/>
        <v>6.6840591222885608E-197</v>
      </c>
      <c r="HN149" s="86">
        <f t="shared" si="414"/>
        <v>9.1983626146226268E-177</v>
      </c>
      <c r="HO149" s="86">
        <f t="shared" si="415"/>
        <v>4.3491315472350292E-77</v>
      </c>
      <c r="HP149" s="86">
        <f t="shared" si="416"/>
        <v>8.8919151752773312E-104</v>
      </c>
      <c r="HQ149" s="86">
        <f t="shared" si="417"/>
        <v>4.6420818634410225E-114</v>
      </c>
      <c r="HS149" s="86">
        <f t="shared" si="327"/>
        <v>0.48753995010865808</v>
      </c>
      <c r="HT149" s="86">
        <f t="shared" si="418"/>
        <v>0.51293601379356668</v>
      </c>
      <c r="HU149" s="86">
        <f t="shared" si="419"/>
        <v>0.33494235145459111</v>
      </c>
      <c r="HV149" s="86">
        <f t="shared" si="420"/>
        <v>0.11277330439649708</v>
      </c>
      <c r="HW149" s="86">
        <f t="shared" si="421"/>
        <v>0.11040595187833604</v>
      </c>
      <c r="HX149" s="86">
        <f t="shared" si="422"/>
        <v>0.11477133972039466</v>
      </c>
      <c r="HY149" s="86">
        <f t="shared" si="423"/>
        <v>0.12507754326924214</v>
      </c>
      <c r="HZ149" s="86">
        <f t="shared" si="424"/>
        <v>1.5786382654888426E-2</v>
      </c>
      <c r="IA149" s="86">
        <f t="shared" si="425"/>
        <v>9.9999946087897945E-3</v>
      </c>
      <c r="IB149" s="86">
        <f t="shared" si="426"/>
        <v>3.3649730928301765E-2</v>
      </c>
      <c r="IC149" s="86">
        <f t="shared" si="427"/>
        <v>0.12198792519644346</v>
      </c>
      <c r="ID149" s="86">
        <f t="shared" si="428"/>
        <v>0.18461160894117362</v>
      </c>
      <c r="IE149" s="86">
        <f t="shared" si="429"/>
        <v>0.43613168049921514</v>
      </c>
      <c r="IF149" s="86">
        <f t="shared" si="430"/>
        <v>0.52898509759689372</v>
      </c>
      <c r="IG149" s="86">
        <f t="shared" si="431"/>
        <v>0.49198257022028191</v>
      </c>
      <c r="II149" s="86">
        <f t="shared" si="328"/>
        <v>3.3902672300354616E-14</v>
      </c>
      <c r="IJ149" s="86">
        <f t="shared" si="329"/>
        <v>9.0465359636707027E-15</v>
      </c>
      <c r="IK149" s="86">
        <f t="shared" si="330"/>
        <v>4.1114230749948495E-14</v>
      </c>
      <c r="IL149" s="86">
        <f t="shared" si="331"/>
        <v>2.4531316796231238E-10</v>
      </c>
      <c r="IM149" s="86">
        <f t="shared" si="332"/>
        <v>3.9591945989143299E-12</v>
      </c>
      <c r="IN149" s="86">
        <f t="shared" si="333"/>
        <v>1.1439058302330589E-12</v>
      </c>
      <c r="IO149" s="86">
        <f t="shared" si="334"/>
        <v>4.1860337688597675E-12</v>
      </c>
      <c r="IP149" s="86">
        <f t="shared" si="335"/>
        <v>5.1689222115706761E-10</v>
      </c>
      <c r="IQ149" s="86">
        <f t="shared" si="336"/>
        <v>8.7935107951178024E-10</v>
      </c>
      <c r="IR149" s="86">
        <f t="shared" si="337"/>
        <v>1.6938603969489442E-9</v>
      </c>
      <c r="IS149" s="86">
        <f t="shared" si="338"/>
        <v>4.8603596510389493E-12</v>
      </c>
      <c r="IT149" s="86">
        <f t="shared" si="339"/>
        <v>3.2158481835322658E-13</v>
      </c>
      <c r="IU149" s="86">
        <f t="shared" si="340"/>
        <v>4.3020097938069797E-14</v>
      </c>
      <c r="IV149" s="86">
        <f t="shared" si="341"/>
        <v>3.7028353830464648E-11</v>
      </c>
      <c r="IW149" s="86">
        <f t="shared" si="342"/>
        <v>8.3721612998180485E-7</v>
      </c>
      <c r="IY149" s="86">
        <f t="shared" si="343"/>
        <v>0.487539950108692</v>
      </c>
      <c r="IZ149" s="86">
        <f t="shared" si="344"/>
        <v>0.51293601379357567</v>
      </c>
      <c r="JA149" s="86">
        <f t="shared" si="345"/>
        <v>0.33494235145463225</v>
      </c>
      <c r="JB149" s="86">
        <f t="shared" si="346"/>
        <v>0.11277330464181025</v>
      </c>
      <c r="JC149" s="86">
        <f t="shared" si="347"/>
        <v>0.11040595188229524</v>
      </c>
      <c r="JD149" s="86">
        <f t="shared" si="348"/>
        <v>0.11477133972153857</v>
      </c>
      <c r="JE149" s="86">
        <f t="shared" si="349"/>
        <v>0.12507754327342818</v>
      </c>
      <c r="JF149" s="86">
        <f t="shared" si="350"/>
        <v>1.5786383171780646E-2</v>
      </c>
      <c r="JG149" s="86">
        <f t="shared" si="351"/>
        <v>9.9999954881408743E-3</v>
      </c>
      <c r="JH149" s="86">
        <f t="shared" si="352"/>
        <v>3.3649732622162164E-2</v>
      </c>
      <c r="JI149" s="86">
        <f t="shared" si="353"/>
        <v>0.12198792520130382</v>
      </c>
      <c r="JJ149" s="86">
        <f t="shared" si="354"/>
        <v>0.1846116089414952</v>
      </c>
      <c r="JK149" s="86">
        <f t="shared" si="355"/>
        <v>0.43613168049925816</v>
      </c>
      <c r="JL149" s="86">
        <f t="shared" si="356"/>
        <v>0.5289850976339221</v>
      </c>
      <c r="JM149" s="86">
        <f t="shared" si="357"/>
        <v>0.49198340743641189</v>
      </c>
    </row>
    <row r="150" spans="2:273" x14ac:dyDescent="0.25">
      <c r="B150" s="2">
        <v>123</v>
      </c>
      <c r="C150" s="37">
        <v>55.23</v>
      </c>
      <c r="D150" s="37">
        <v>58.966999999999999</v>
      </c>
      <c r="E150" s="37">
        <v>60.593000000000004</v>
      </c>
      <c r="F150" s="37">
        <v>59.542000000000002</v>
      </c>
      <c r="G150" s="37">
        <v>60.524999999999999</v>
      </c>
      <c r="H150" s="37">
        <v>62.558999999999997</v>
      </c>
      <c r="I150" s="37">
        <v>61.237000000000002</v>
      </c>
      <c r="J150" s="37">
        <v>58.741</v>
      </c>
      <c r="K150" s="37">
        <v>63.19</v>
      </c>
      <c r="L150" s="37">
        <v>63.966000000000001</v>
      </c>
      <c r="M150" s="37">
        <v>65.775999999999996</v>
      </c>
      <c r="N150" s="37">
        <v>65.671999999999997</v>
      </c>
      <c r="O150" s="37">
        <v>75.328000000000003</v>
      </c>
      <c r="P150" s="37">
        <v>90.397000000000006</v>
      </c>
      <c r="Q150" s="37">
        <v>116.509</v>
      </c>
      <c r="S150" s="4">
        <f t="shared" si="229"/>
        <v>56.031764044019006</v>
      </c>
      <c r="T150" s="4">
        <f t="shared" si="230"/>
        <v>60.911018996796145</v>
      </c>
      <c r="U150" s="4">
        <f t="shared" si="231"/>
        <v>60.74487380286304</v>
      </c>
      <c r="V150" s="4">
        <f t="shared" si="232"/>
        <v>60.992065656314892</v>
      </c>
      <c r="W150" s="4">
        <f t="shared" si="233"/>
        <v>61.36133579214971</v>
      </c>
      <c r="X150" s="4">
        <f t="shared" si="234"/>
        <v>62.929560702412942</v>
      </c>
      <c r="Y150" s="4">
        <f t="shared" si="235"/>
        <v>61.741764825234064</v>
      </c>
      <c r="Z150" s="4">
        <f t="shared" si="236"/>
        <v>59.392682766219394</v>
      </c>
      <c r="AA150" s="4">
        <f t="shared" si="237"/>
        <v>63.05828488044363</v>
      </c>
      <c r="AB150" s="4">
        <f t="shared" si="238"/>
        <v>64.576490853116184</v>
      </c>
      <c r="AC150" s="4">
        <f t="shared" si="239"/>
        <v>67.492611541453513</v>
      </c>
      <c r="AD150" s="4">
        <f t="shared" si="240"/>
        <v>67.787519729762977</v>
      </c>
      <c r="AE150" s="4">
        <f t="shared" si="241"/>
        <v>75.315765487491433</v>
      </c>
      <c r="AF150" s="4">
        <f t="shared" si="242"/>
        <v>89.48260066636719</v>
      </c>
      <c r="AG150" s="4">
        <f t="shared" si="243"/>
        <v>112.50771103099729</v>
      </c>
      <c r="AI150" s="4">
        <f t="shared" si="244"/>
        <v>-0.80176404401900925</v>
      </c>
      <c r="AJ150" s="4">
        <f t="shared" si="245"/>
        <v>-1.9440189967961459</v>
      </c>
      <c r="AK150" s="4">
        <f t="shared" si="246"/>
        <v>-0.15187380286303664</v>
      </c>
      <c r="AL150" s="4">
        <f t="shared" si="247"/>
        <v>-1.4500656563148908</v>
      </c>
      <c r="AM150" s="4">
        <f t="shared" si="248"/>
        <v>-0.83633579214971121</v>
      </c>
      <c r="AN150" s="4">
        <f t="shared" si="249"/>
        <v>-0.37056070241294492</v>
      </c>
      <c r="AO150" s="4">
        <f t="shared" si="250"/>
        <v>-0.50476482523406219</v>
      </c>
      <c r="AP150" s="4">
        <f t="shared" si="251"/>
        <v>-0.65168276621939469</v>
      </c>
      <c r="AQ150" s="4">
        <f t="shared" si="252"/>
        <v>0.13171511955636817</v>
      </c>
      <c r="AR150" s="4">
        <f t="shared" si="253"/>
        <v>-0.61049085311618256</v>
      </c>
      <c r="AS150" s="4">
        <f t="shared" si="254"/>
        <v>-1.716611541453517</v>
      </c>
      <c r="AT150" s="4">
        <f t="shared" si="255"/>
        <v>-2.1155197297629798</v>
      </c>
      <c r="AU150" s="4">
        <f t="shared" si="256"/>
        <v>1.2234512508570106E-2</v>
      </c>
      <c r="AV150" s="4">
        <f t="shared" si="436"/>
        <v>0.91439933363281511</v>
      </c>
      <c r="AW150" s="4">
        <f t="shared" si="436"/>
        <v>4.0012889690027151</v>
      </c>
      <c r="AY150" s="2">
        <f t="shared" si="308"/>
        <v>56.031764044018743</v>
      </c>
      <c r="AZ150" s="2">
        <f t="shared" si="359"/>
        <v>59.839811083599898</v>
      </c>
      <c r="BA150" s="2">
        <f t="shared" si="360"/>
        <v>59.696657685442972</v>
      </c>
      <c r="BB150" s="2">
        <f t="shared" si="361"/>
        <v>60.687145003963145</v>
      </c>
      <c r="BC150" s="2">
        <f t="shared" si="362"/>
        <v>61.004492559125879</v>
      </c>
      <c r="BD150" s="2">
        <f t="shared" si="363"/>
        <v>62.501037745842503</v>
      </c>
      <c r="BE150" s="2">
        <f t="shared" si="364"/>
        <v>61.223894531106268</v>
      </c>
      <c r="BF150" s="2">
        <f t="shared" si="365"/>
        <v>59.366264234020861</v>
      </c>
      <c r="BG150" s="2">
        <f t="shared" si="366"/>
        <v>63.042312402478558</v>
      </c>
      <c r="BH150" s="2">
        <f t="shared" si="367"/>
        <v>64.477572054508997</v>
      </c>
      <c r="BI150" s="2">
        <f t="shared" si="368"/>
        <v>66.836205887672378</v>
      </c>
      <c r="BJ150" s="2">
        <f t="shared" si="369"/>
        <v>66.092425526210405</v>
      </c>
      <c r="BK150" s="2">
        <f t="shared" si="370"/>
        <v>65.25581688637368</v>
      </c>
      <c r="BL150" s="2">
        <f t="shared" si="371"/>
        <v>66.613103950170199</v>
      </c>
      <c r="BM150" s="2">
        <f t="shared" si="372"/>
        <v>69.673079854098759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>
        <f t="shared" si="316"/>
        <v>58.741</v>
      </c>
      <c r="CM150" s="2">
        <f t="shared" si="317"/>
        <v>63.19</v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>
        <f t="shared" si="280"/>
        <v>58.741</v>
      </c>
      <c r="DC150" s="2">
        <f t="shared" si="281"/>
        <v>63.19</v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79.675909392932653</v>
      </c>
      <c r="DL150" s="2">
        <f t="shared" si="437"/>
        <v>89.289138731443998</v>
      </c>
      <c r="DM150" s="2">
        <f t="shared" si="437"/>
        <v>91.843867928657403</v>
      </c>
      <c r="DN150" s="2">
        <f t="shared" si="437"/>
        <v>87.947285647279543</v>
      </c>
      <c r="DO150" s="2">
        <f t="shared" si="437"/>
        <v>94.573052767052772</v>
      </c>
      <c r="DP150" s="2">
        <f t="shared" si="437"/>
        <v>92.61849407979409</v>
      </c>
      <c r="DQ150" s="2">
        <f t="shared" si="437"/>
        <v>88.482299227799231</v>
      </c>
      <c r="DR150" s="2">
        <f t="shared" si="437"/>
        <v>89.405645944741551</v>
      </c>
      <c r="DS150" s="2">
        <f t="shared" si="437"/>
        <v>91.898620320855628</v>
      </c>
      <c r="DT150" s="2">
        <f t="shared" si="437"/>
        <v>101.60180588235295</v>
      </c>
      <c r="DU150" s="2">
        <f t="shared" si="437"/>
        <v>111.09978709677418</v>
      </c>
      <c r="DV150" s="2">
        <f t="shared" si="437"/>
        <v>100.41667301587302</v>
      </c>
      <c r="DW150" s="2">
        <f t="shared" si="437"/>
        <v>91.718622825254386</v>
      </c>
      <c r="DX150" s="2">
        <f t="shared" si="437"/>
        <v>95.806990068754772</v>
      </c>
      <c r="DY150" s="2">
        <f t="shared" si="437"/>
        <v>86.496895513533545</v>
      </c>
      <c r="EA150" s="2">
        <f t="shared" si="440"/>
        <v>56.00348860215054</v>
      </c>
      <c r="EB150" s="2">
        <f t="shared" si="290"/>
        <v>59.810613287041434</v>
      </c>
      <c r="EC150" s="2">
        <f t="shared" si="291"/>
        <v>59.645612591694793</v>
      </c>
      <c r="ED150" s="2">
        <f t="shared" si="292"/>
        <v>60.650454866883443</v>
      </c>
      <c r="EE150" s="2">
        <f t="shared" si="293"/>
        <v>60.969891763848381</v>
      </c>
      <c r="EF150" s="2">
        <f t="shared" si="294"/>
        <v>62.508981632653047</v>
      </c>
      <c r="EG150" s="2">
        <f t="shared" si="295"/>
        <v>61.213849085365844</v>
      </c>
      <c r="EH150" s="2">
        <f t="shared" si="296"/>
        <v>59.318398341712978</v>
      </c>
      <c r="EI150" s="2">
        <f t="shared" si="297"/>
        <v>63.080327409022757</v>
      </c>
      <c r="EJ150" s="2">
        <f t="shared" si="298"/>
        <v>64.359719456562729</v>
      </c>
      <c r="EK150" s="2">
        <f t="shared" si="299"/>
        <v>66.582150700642899</v>
      </c>
      <c r="EL150" s="2">
        <f t="shared" si="300"/>
        <v>66.095162691499596</v>
      </c>
      <c r="EM150" s="2">
        <f t="shared" si="301"/>
        <v>65.333466995936305</v>
      </c>
      <c r="EN150" s="2">
        <f t="shared" si="302"/>
        <v>66.68604659136335</v>
      </c>
      <c r="EO150" s="2">
        <f t="shared" si="303"/>
        <v>69.711964483422193</v>
      </c>
      <c r="EQ150" s="2">
        <f t="shared" si="304"/>
        <v>56.22943624366124</v>
      </c>
      <c r="ER150" s="2">
        <f t="shared" si="438"/>
        <v>60.061168607530725</v>
      </c>
      <c r="ES150" s="2">
        <f t="shared" si="438"/>
        <v>60.05916944088996</v>
      </c>
      <c r="ET150" s="2">
        <f t="shared" si="438"/>
        <v>60.859265935594678</v>
      </c>
      <c r="EU150" s="2">
        <f t="shared" si="438"/>
        <v>61.10672409432064</v>
      </c>
      <c r="EV150" s="2">
        <f t="shared" si="438"/>
        <v>62.264809013742919</v>
      </c>
      <c r="EW150" s="2">
        <f t="shared" si="438"/>
        <v>61.149375737513552</v>
      </c>
      <c r="EX150" s="2">
        <f t="shared" si="438"/>
        <v>59.52064463885943</v>
      </c>
      <c r="EY150" s="2">
        <f t="shared" si="438"/>
        <v>62.687719137737417</v>
      </c>
      <c r="EZ150" s="2">
        <f t="shared" si="438"/>
        <v>65.107562088816394</v>
      </c>
      <c r="FA150" s="2">
        <f t="shared" si="438"/>
        <v>68.662514551203017</v>
      </c>
      <c r="FB150" s="2">
        <f t="shared" si="438"/>
        <v>65.844498745120319</v>
      </c>
      <c r="FC150" s="2">
        <f t="shared" si="438"/>
        <v>64.190507708209722</v>
      </c>
      <c r="FD150" s="2">
        <f t="shared" si="438"/>
        <v>65.229432536946376</v>
      </c>
      <c r="FE150" s="2">
        <f t="shared" si="438"/>
        <v>68.934440490063551</v>
      </c>
      <c r="FG150" s="2">
        <f t="shared" si="306"/>
        <v>0.99933384095013922</v>
      </c>
      <c r="FH150" s="2">
        <f t="shared" si="439"/>
        <v>0.99953843539392473</v>
      </c>
      <c r="FI150" s="2">
        <f t="shared" si="439"/>
        <v>0.99945529056020244</v>
      </c>
      <c r="FJ150" s="2">
        <f t="shared" si="439"/>
        <v>0.99949743791029988</v>
      </c>
      <c r="FK150" s="2">
        <f t="shared" si="439"/>
        <v>0.99940187503072719</v>
      </c>
      <c r="FL150" s="2">
        <f t="shared" si="439"/>
        <v>0.99942671117151838</v>
      </c>
      <c r="FM150" s="2">
        <f t="shared" si="439"/>
        <v>0.99937292903837549</v>
      </c>
      <c r="FN150" s="2">
        <f t="shared" si="439"/>
        <v>0.99936452351294713</v>
      </c>
      <c r="FO150" s="2">
        <f t="shared" si="439"/>
        <v>0.99938389291501839</v>
      </c>
      <c r="FP150" s="2">
        <f t="shared" si="439"/>
        <v>0.99943258692370396</v>
      </c>
      <c r="FQ150" s="2">
        <f t="shared" si="439"/>
        <v>0.99934348210997781</v>
      </c>
      <c r="FR150" s="2">
        <f t="shared" si="439"/>
        <v>0.99940104164136034</v>
      </c>
      <c r="FS150" s="2">
        <f t="shared" si="439"/>
        <v>0.99941848204925854</v>
      </c>
      <c r="FT150" s="2">
        <f t="shared" si="439"/>
        <v>0.99935809559027022</v>
      </c>
      <c r="FU150" s="2">
        <f t="shared" si="439"/>
        <v>0.99928124923853268</v>
      </c>
      <c r="FW150" s="2">
        <f t="shared" si="324"/>
        <v>5.534841807904986E-2</v>
      </c>
      <c r="FX150" s="2">
        <f t="shared" si="376"/>
        <v>6.2227984397203513E-2</v>
      </c>
      <c r="FY150" s="2">
        <f t="shared" si="377"/>
        <v>8.1020058515122992E-2</v>
      </c>
      <c r="FZ150" s="2">
        <f t="shared" si="378"/>
        <v>0.11001229437830862</v>
      </c>
      <c r="GA150" s="2">
        <f t="shared" si="379"/>
        <v>0.10598303474729528</v>
      </c>
      <c r="GB150" s="2">
        <f t="shared" si="380"/>
        <v>0.1032275201045329</v>
      </c>
      <c r="GC150" s="2">
        <f t="shared" si="381"/>
        <v>0.10940656484230223</v>
      </c>
      <c r="GD150" s="2">
        <f t="shared" si="382"/>
        <v>0.14213438911663093</v>
      </c>
      <c r="GE150" s="2">
        <f t="shared" si="383"/>
        <v>0.14205039746532924</v>
      </c>
      <c r="GF150" s="2">
        <f t="shared" si="384"/>
        <v>0.12933329412934957</v>
      </c>
      <c r="GG150" s="2">
        <f t="shared" si="385"/>
        <v>0.10807175016686663</v>
      </c>
      <c r="GH150" s="2">
        <f t="shared" si="386"/>
        <v>9.2930479694358997E-2</v>
      </c>
      <c r="GI150" s="2">
        <f t="shared" si="387"/>
        <v>8.1362085517017499E-2</v>
      </c>
      <c r="GJ150" s="2">
        <f t="shared" si="388"/>
        <v>6.2909940315972926E-2</v>
      </c>
      <c r="GK150" s="2">
        <f t="shared" si="389"/>
        <v>6.5526995588165396E-2</v>
      </c>
      <c r="GM150" s="86">
        <f t="shared" si="325"/>
        <v>4.5160401357400756E-90</v>
      </c>
      <c r="GN150" s="86">
        <f t="shared" si="390"/>
        <v>8.2341628298036251E-134</v>
      </c>
      <c r="GO150" s="86">
        <f t="shared" si="391"/>
        <v>3.2220176779262721E-137</v>
      </c>
      <c r="GP150" s="86">
        <f t="shared" si="392"/>
        <v>1.0027097928145535E-177</v>
      </c>
      <c r="GQ150" s="86">
        <f t="shared" si="393"/>
        <v>3.0735057953744196E-164</v>
      </c>
      <c r="GR150" s="86">
        <f t="shared" si="394"/>
        <v>6.1239766982681192E-145</v>
      </c>
      <c r="GS150" s="86">
        <f t="shared" si="395"/>
        <v>6.8122730591534192E-167</v>
      </c>
      <c r="GT150" s="86">
        <f t="shared" si="396"/>
        <v>1.3643651970609114E-194</v>
      </c>
      <c r="GU150" s="86">
        <f t="shared" si="397"/>
        <v>2.5707220130610757E-220</v>
      </c>
      <c r="GV150" s="86">
        <f t="shared" si="398"/>
        <v>7.277693783643921E-241</v>
      </c>
      <c r="GW150" s="86">
        <f t="shared" si="399"/>
        <v>1.4406742624340621E-145</v>
      </c>
      <c r="GX150" s="86">
        <f t="shared" si="400"/>
        <v>3.1492085110727942E-204</v>
      </c>
      <c r="GY150" s="86">
        <f t="shared" si="401"/>
        <v>2.4623480624105584E-178</v>
      </c>
      <c r="GZ150" s="86">
        <f t="shared" si="402"/>
        <v>9.8329827925725413E-194</v>
      </c>
      <c r="HA150" s="86">
        <f t="shared" si="403"/>
        <v>1.1138144839359354E-203</v>
      </c>
      <c r="HC150" s="86">
        <f t="shared" si="326"/>
        <v>4.2199175992801088E-38</v>
      </c>
      <c r="HD150" s="86">
        <f t="shared" si="404"/>
        <v>9.914950370390776E-63</v>
      </c>
      <c r="HE150" s="86">
        <f t="shared" si="405"/>
        <v>1.1765355211173417E-61</v>
      </c>
      <c r="HF150" s="86">
        <f t="shared" si="406"/>
        <v>1.6577379130100935E-86</v>
      </c>
      <c r="HG150" s="86">
        <f t="shared" si="407"/>
        <v>6.8429808334976353E-92</v>
      </c>
      <c r="HH150" s="86">
        <f t="shared" si="408"/>
        <v>2.5018425288897307E-71</v>
      </c>
      <c r="HI150" s="86">
        <f t="shared" si="409"/>
        <v>7.0985753220884461E-109</v>
      </c>
      <c r="HJ150" s="86">
        <f t="shared" si="410"/>
        <v>8.8273895141430645E-144</v>
      </c>
      <c r="HK150" s="86">
        <f t="shared" si="411"/>
        <v>7.1265486349020949E-146</v>
      </c>
      <c r="HL150" s="86">
        <f t="shared" si="412"/>
        <v>2.2786738988381836E-194</v>
      </c>
      <c r="HM150" s="86">
        <f t="shared" si="413"/>
        <v>2.5406162004264812E-206</v>
      </c>
      <c r="HN150" s="86">
        <f t="shared" si="414"/>
        <v>1.659790333051051E-185</v>
      </c>
      <c r="HO150" s="86">
        <f t="shared" si="415"/>
        <v>5.7666696384590536E-81</v>
      </c>
      <c r="HP150" s="86">
        <f t="shared" si="416"/>
        <v>4.7101397959079066E-109</v>
      </c>
      <c r="HQ150" s="86">
        <f t="shared" si="417"/>
        <v>1.1373933784617597E-119</v>
      </c>
      <c r="HS150" s="86">
        <f t="shared" si="327"/>
        <v>0.53302728227896257</v>
      </c>
      <c r="HT150" s="86">
        <f t="shared" si="418"/>
        <v>0.44177491073315878</v>
      </c>
      <c r="HU150" s="86">
        <f t="shared" si="419"/>
        <v>0.22945770069018664</v>
      </c>
      <c r="HV150" s="86">
        <f t="shared" si="420"/>
        <v>5.9876928245154684E-2</v>
      </c>
      <c r="HW150" s="86">
        <f t="shared" si="421"/>
        <v>5.5382360237829623E-2</v>
      </c>
      <c r="HX150" s="86">
        <f t="shared" si="422"/>
        <v>5.7538900706410948E-2</v>
      </c>
      <c r="HY150" s="86">
        <f t="shared" si="423"/>
        <v>6.3714629823059934E-2</v>
      </c>
      <c r="HZ150" s="86">
        <f t="shared" si="424"/>
        <v>5.399092894535479E-3</v>
      </c>
      <c r="IA150" s="86">
        <f t="shared" si="425"/>
        <v>3.2598310500776429E-3</v>
      </c>
      <c r="IB150" s="86">
        <f t="shared" si="426"/>
        <v>1.4097977061713569E-2</v>
      </c>
      <c r="IC150" s="86">
        <f t="shared" si="427"/>
        <v>6.2232039433563521E-2</v>
      </c>
      <c r="ID150" s="86">
        <f t="shared" si="428"/>
        <v>0.10505581963771707</v>
      </c>
      <c r="IE150" s="86">
        <f t="shared" si="429"/>
        <v>0.33307794013729553</v>
      </c>
      <c r="IF150" s="86">
        <f t="shared" si="430"/>
        <v>0.42078160602512188</v>
      </c>
      <c r="IG150" s="86">
        <f t="shared" si="431"/>
        <v>0.37274360358357511</v>
      </c>
      <c r="II150" s="86">
        <f t="shared" si="328"/>
        <v>2.0720592357894006E-13</v>
      </c>
      <c r="IJ150" s="86">
        <f t="shared" si="329"/>
        <v>6.5081280859819495E-14</v>
      </c>
      <c r="IK150" s="86">
        <f t="shared" si="330"/>
        <v>3.3067310403164131E-13</v>
      </c>
      <c r="IL150" s="86">
        <f t="shared" si="331"/>
        <v>1.3376890128240524E-9</v>
      </c>
      <c r="IM150" s="86">
        <f t="shared" si="332"/>
        <v>2.9041862637009831E-11</v>
      </c>
      <c r="IN150" s="86">
        <f t="shared" si="333"/>
        <v>9.0180041199660798E-12</v>
      </c>
      <c r="IO150" s="86">
        <f t="shared" si="334"/>
        <v>3.1554415410058613E-11</v>
      </c>
      <c r="IP150" s="86">
        <f t="shared" si="335"/>
        <v>3.3995877041629299E-9</v>
      </c>
      <c r="IQ150" s="86">
        <f t="shared" si="336"/>
        <v>5.5013561438284072E-9</v>
      </c>
      <c r="IR150" s="86">
        <f t="shared" si="337"/>
        <v>9.0763679650830465E-9</v>
      </c>
      <c r="IS150" s="86">
        <f t="shared" si="338"/>
        <v>3.5755452483366525E-11</v>
      </c>
      <c r="IT150" s="86">
        <f t="shared" si="339"/>
        <v>2.5237087979591221E-12</v>
      </c>
      <c r="IU150" s="86">
        <f t="shared" si="340"/>
        <v>3.461837280755776E-13</v>
      </c>
      <c r="IV150" s="86">
        <f t="shared" si="341"/>
        <v>1.5808278932894805E-10</v>
      </c>
      <c r="IW150" s="86">
        <f t="shared" si="342"/>
        <v>1.921927966313587E-6</v>
      </c>
      <c r="IY150" s="86">
        <f t="shared" si="343"/>
        <v>0.53302728227916973</v>
      </c>
      <c r="IZ150" s="86">
        <f t="shared" si="344"/>
        <v>0.44177491073322384</v>
      </c>
      <c r="JA150" s="86">
        <f t="shared" si="345"/>
        <v>0.22945770069051732</v>
      </c>
      <c r="JB150" s="86">
        <f t="shared" si="346"/>
        <v>5.9876929582843699E-2</v>
      </c>
      <c r="JC150" s="86">
        <f t="shared" si="347"/>
        <v>5.5382360266871482E-2</v>
      </c>
      <c r="JD150" s="86">
        <f t="shared" si="348"/>
        <v>5.7538900715428949E-2</v>
      </c>
      <c r="JE150" s="86">
        <f t="shared" si="349"/>
        <v>6.3714629854614346E-2</v>
      </c>
      <c r="JF150" s="86">
        <f t="shared" si="350"/>
        <v>5.3990962941231832E-3</v>
      </c>
      <c r="JG150" s="86">
        <f t="shared" si="351"/>
        <v>3.2598365514337866E-3</v>
      </c>
      <c r="JH150" s="86">
        <f t="shared" si="352"/>
        <v>1.4097986138081534E-2</v>
      </c>
      <c r="JI150" s="86">
        <f t="shared" si="353"/>
        <v>6.2232039469318975E-2</v>
      </c>
      <c r="JJ150" s="86">
        <f t="shared" si="354"/>
        <v>0.10505581964024077</v>
      </c>
      <c r="JK150" s="86">
        <f t="shared" si="355"/>
        <v>0.33307794013764169</v>
      </c>
      <c r="JL150" s="86">
        <f t="shared" si="356"/>
        <v>0.42078160618320465</v>
      </c>
      <c r="JM150" s="86">
        <f t="shared" si="357"/>
        <v>0.37274552551154144</v>
      </c>
    </row>
    <row r="151" spans="2:273" x14ac:dyDescent="0.25">
      <c r="B151" s="2">
        <v>124</v>
      </c>
      <c r="C151" s="37">
        <v>55.328000000000003</v>
      </c>
      <c r="D151" s="37">
        <v>58.033000000000001</v>
      </c>
      <c r="E151" s="37">
        <v>58.237000000000002</v>
      </c>
      <c r="F151" s="37">
        <v>59.017000000000003</v>
      </c>
      <c r="G151" s="37">
        <v>59.441000000000003</v>
      </c>
      <c r="H151" s="37">
        <v>63.067999999999998</v>
      </c>
      <c r="I151" s="37">
        <v>61.186</v>
      </c>
      <c r="J151" s="37">
        <v>58.759</v>
      </c>
      <c r="K151" s="37">
        <v>61.896999999999998</v>
      </c>
      <c r="L151" s="37">
        <v>63.948</v>
      </c>
      <c r="M151" s="37">
        <v>64.81</v>
      </c>
      <c r="N151" s="37">
        <v>63.966000000000001</v>
      </c>
      <c r="O151" s="37">
        <v>73.034000000000006</v>
      </c>
      <c r="P151" s="37">
        <v>80.905000000000001</v>
      </c>
      <c r="Q151" s="37">
        <v>93.963999999999999</v>
      </c>
      <c r="S151" s="4">
        <f t="shared" si="229"/>
        <v>55.937232922862229</v>
      </c>
      <c r="T151" s="4">
        <f t="shared" si="230"/>
        <v>60.487681385854785</v>
      </c>
      <c r="U151" s="4">
        <f t="shared" si="231"/>
        <v>60.12175339065405</v>
      </c>
      <c r="V151" s="4">
        <f t="shared" si="232"/>
        <v>60.686984803267251</v>
      </c>
      <c r="W151" s="4">
        <f t="shared" si="233"/>
        <v>61.015144197053267</v>
      </c>
      <c r="X151" s="4">
        <f t="shared" si="234"/>
        <v>62.577096376840693</v>
      </c>
      <c r="Y151" s="4">
        <f t="shared" si="235"/>
        <v>61.300658764537424</v>
      </c>
      <c r="Z151" s="4">
        <f t="shared" si="236"/>
        <v>59.23808849037983</v>
      </c>
      <c r="AA151" s="4">
        <f t="shared" si="237"/>
        <v>62.970030805290236</v>
      </c>
      <c r="AB151" s="4">
        <f t="shared" si="238"/>
        <v>64.401614937696422</v>
      </c>
      <c r="AC151" s="4">
        <f t="shared" si="239"/>
        <v>66.770553118248898</v>
      </c>
      <c r="AD151" s="4">
        <f t="shared" si="240"/>
        <v>66.62936962071683</v>
      </c>
      <c r="AE151" s="4">
        <f t="shared" si="241"/>
        <v>70.918074789752197</v>
      </c>
      <c r="AF151" s="4">
        <f t="shared" si="242"/>
        <v>79.893719883994521</v>
      </c>
      <c r="AG151" s="4">
        <f t="shared" si="243"/>
        <v>94.034695065968009</v>
      </c>
      <c r="AI151" s="4">
        <f t="shared" si="244"/>
        <v>-0.60923292286222619</v>
      </c>
      <c r="AJ151" s="4">
        <f t="shared" si="245"/>
        <v>-2.4546813858547836</v>
      </c>
      <c r="AK151" s="4">
        <f t="shared" si="246"/>
        <v>-1.8847533906540477</v>
      </c>
      <c r="AL151" s="4">
        <f t="shared" si="247"/>
        <v>-1.6699848032672477</v>
      </c>
      <c r="AM151" s="4">
        <f t="shared" si="248"/>
        <v>-1.5741441970532648</v>
      </c>
      <c r="AN151" s="4">
        <f t="shared" si="249"/>
        <v>0.49090362315930491</v>
      </c>
      <c r="AO151" s="4">
        <f t="shared" si="250"/>
        <v>-0.11465876453742396</v>
      </c>
      <c r="AP151" s="4">
        <f t="shared" si="251"/>
        <v>-0.47908849037983003</v>
      </c>
      <c r="AQ151" s="4">
        <f t="shared" si="252"/>
        <v>-1.0730308052902373</v>
      </c>
      <c r="AR151" s="4">
        <f t="shared" si="253"/>
        <v>-0.4536149376964218</v>
      </c>
      <c r="AS151" s="4">
        <f t="shared" si="254"/>
        <v>-1.960553118248896</v>
      </c>
      <c r="AT151" s="4">
        <f t="shared" si="255"/>
        <v>-2.6633696207168285</v>
      </c>
      <c r="AU151" s="4">
        <f t="shared" si="256"/>
        <v>2.1159252102478092</v>
      </c>
      <c r="AV151" s="4">
        <f t="shared" si="436"/>
        <v>1.0112801160054801</v>
      </c>
      <c r="AW151" s="4">
        <f t="shared" si="436"/>
        <v>-7.069506596801034E-2</v>
      </c>
      <c r="AY151" s="2">
        <f t="shared" si="308"/>
        <v>55.937232922860737</v>
      </c>
      <c r="AZ151" s="2">
        <f t="shared" si="359"/>
        <v>59.758893987781519</v>
      </c>
      <c r="BA151" s="2">
        <f t="shared" si="360"/>
        <v>59.592883648551229</v>
      </c>
      <c r="BB151" s="2">
        <f t="shared" si="361"/>
        <v>60.571676930302658</v>
      </c>
      <c r="BC151" s="2">
        <f t="shared" si="362"/>
        <v>60.892418736458076</v>
      </c>
      <c r="BD151" s="2">
        <f t="shared" si="363"/>
        <v>62.430510920227839</v>
      </c>
      <c r="BE151" s="2">
        <f t="shared" si="364"/>
        <v>61.120388098342787</v>
      </c>
      <c r="BF151" s="2">
        <f t="shared" si="365"/>
        <v>59.232465217072047</v>
      </c>
      <c r="BG151" s="2">
        <f t="shared" si="366"/>
        <v>62.966801496861827</v>
      </c>
      <c r="BH151" s="2">
        <f t="shared" si="367"/>
        <v>64.373786925446055</v>
      </c>
      <c r="BI151" s="2">
        <f t="shared" si="368"/>
        <v>66.540781099203528</v>
      </c>
      <c r="BJ151" s="2">
        <f t="shared" si="369"/>
        <v>65.948622198429717</v>
      </c>
      <c r="BK151" s="2">
        <f t="shared" si="370"/>
        <v>65.148627143225283</v>
      </c>
      <c r="BL151" s="2">
        <f t="shared" si="371"/>
        <v>66.529648489257013</v>
      </c>
      <c r="BM151" s="2">
        <f t="shared" si="372"/>
        <v>69.600973974827326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>
        <f t="shared" si="316"/>
        <v>58.759</v>
      </c>
      <c r="CM151" s="2">
        <f t="shared" si="317"/>
        <v>61.896999999999998</v>
      </c>
      <c r="CN151" s="2">
        <f t="shared" si="318"/>
        <v>63.948</v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>
        <f t="shared" si="280"/>
        <v>58.759</v>
      </c>
      <c r="DC151" s="2">
        <f t="shared" si="281"/>
        <v>61.896999999999998</v>
      </c>
      <c r="DD151" s="2">
        <f t="shared" si="282"/>
        <v>63.948</v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79.789975536091816</v>
      </c>
      <c r="DL151" s="2">
        <f t="shared" si="437"/>
        <v>89.469533063427804</v>
      </c>
      <c r="DM151" s="2">
        <f t="shared" si="437"/>
        <v>92.046655323339536</v>
      </c>
      <c r="DN151" s="2">
        <f t="shared" si="437"/>
        <v>88.089328986866775</v>
      </c>
      <c r="DO151" s="2">
        <f t="shared" si="437"/>
        <v>94.781539897039906</v>
      </c>
      <c r="DP151" s="2">
        <f t="shared" si="437"/>
        <v>92.810156499356509</v>
      </c>
      <c r="DQ151" s="2">
        <f t="shared" si="437"/>
        <v>88.648456241956239</v>
      </c>
      <c r="DR151" s="2">
        <f t="shared" si="437"/>
        <v>89.562609180035665</v>
      </c>
      <c r="DS151" s="2">
        <f t="shared" si="437"/>
        <v>92.078398930481285</v>
      </c>
      <c r="DT151" s="2">
        <f t="shared" si="437"/>
        <v>101.81121344537816</v>
      </c>
      <c r="DU151" s="2">
        <f t="shared" si="437"/>
        <v>111.39870322580644</v>
      </c>
      <c r="DV151" s="2">
        <f t="shared" si="437"/>
        <v>100.66269206349206</v>
      </c>
      <c r="DW151" s="2">
        <f t="shared" si="437"/>
        <v>91.876322135901063</v>
      </c>
      <c r="DX151" s="2">
        <f t="shared" si="437"/>
        <v>96.023640947288001</v>
      </c>
      <c r="DY151" s="2">
        <f t="shared" si="437"/>
        <v>86.597582944011862</v>
      </c>
      <c r="EA151" s="2">
        <f t="shared" si="440"/>
        <v>55.907621505376355</v>
      </c>
      <c r="EB151" s="2">
        <f t="shared" si="290"/>
        <v>59.728065807618009</v>
      </c>
      <c r="EC151" s="2">
        <f t="shared" si="291"/>
        <v>59.538021716863554</v>
      </c>
      <c r="ED151" s="2">
        <f t="shared" si="292"/>
        <v>60.532507262008046</v>
      </c>
      <c r="EE151" s="2">
        <f t="shared" si="293"/>
        <v>60.857011059703368</v>
      </c>
      <c r="EF151" s="2">
        <f t="shared" si="294"/>
        <v>62.443481455190764</v>
      </c>
      <c r="EG151" s="2">
        <f t="shared" si="295"/>
        <v>61.112325374917589</v>
      </c>
      <c r="EH151" s="2">
        <f t="shared" si="296"/>
        <v>59.182174578812734</v>
      </c>
      <c r="EI151" s="2">
        <f t="shared" si="297"/>
        <v>63.015651342510559</v>
      </c>
      <c r="EJ151" s="2">
        <f t="shared" si="298"/>
        <v>64.245031804886366</v>
      </c>
      <c r="EK151" s="2">
        <f t="shared" si="299"/>
        <v>66.258278852755751</v>
      </c>
      <c r="EL151" s="2">
        <f t="shared" si="300"/>
        <v>65.956264393012816</v>
      </c>
      <c r="EM151" s="2">
        <f t="shared" si="301"/>
        <v>65.240986353575821</v>
      </c>
      <c r="EN151" s="2">
        <f t="shared" si="302"/>
        <v>66.61663891309027</v>
      </c>
      <c r="EO151" s="2">
        <f t="shared" si="303"/>
        <v>69.647450682016625</v>
      </c>
      <c r="EQ151" s="2">
        <f t="shared" si="304"/>
        <v>56.157778604166289</v>
      </c>
      <c r="ER151" s="2">
        <f t="shared" si="438"/>
        <v>59.997997197418321</v>
      </c>
      <c r="ES151" s="2">
        <f t="shared" si="438"/>
        <v>59.97718786888619</v>
      </c>
      <c r="ET151" s="2">
        <f t="shared" si="438"/>
        <v>60.754850010577201</v>
      </c>
      <c r="EU151" s="2">
        <f t="shared" si="438"/>
        <v>61.00393548253647</v>
      </c>
      <c r="EV151" s="2">
        <f t="shared" si="438"/>
        <v>62.186068526110276</v>
      </c>
      <c r="EW151" s="2">
        <f t="shared" si="438"/>
        <v>61.047579300376611</v>
      </c>
      <c r="EX151" s="2">
        <f t="shared" si="438"/>
        <v>59.394757680311955</v>
      </c>
      <c r="EY151" s="2">
        <f t="shared" si="438"/>
        <v>62.591432516845302</v>
      </c>
      <c r="EZ151" s="2">
        <f t="shared" si="438"/>
        <v>65.025493417332044</v>
      </c>
      <c r="FA151" s="2">
        <f t="shared" si="438"/>
        <v>68.436676830774786</v>
      </c>
      <c r="FB151" s="2">
        <f t="shared" si="438"/>
        <v>65.692856142379313</v>
      </c>
      <c r="FC151" s="2">
        <f t="shared" si="438"/>
        <v>64.037984755369393</v>
      </c>
      <c r="FD151" s="2">
        <f t="shared" si="438"/>
        <v>65.096772609003509</v>
      </c>
      <c r="FE151" s="2">
        <f t="shared" si="438"/>
        <v>68.84086328593456</v>
      </c>
      <c r="FG151" s="2">
        <f t="shared" si="306"/>
        <v>0.99939242011263318</v>
      </c>
      <c r="FH151" s="2">
        <f t="shared" si="439"/>
        <v>0.99957903097951517</v>
      </c>
      <c r="FI151" s="2">
        <f t="shared" si="439"/>
        <v>0.9995031952754867</v>
      </c>
      <c r="FJ151" s="2">
        <f t="shared" si="439"/>
        <v>0.99954163765795379</v>
      </c>
      <c r="FK151" s="2">
        <f t="shared" si="439"/>
        <v>0.99945447483455496</v>
      </c>
      <c r="FL151" s="2">
        <f t="shared" si="439"/>
        <v>0.99947712799900468</v>
      </c>
      <c r="FM151" s="2">
        <f t="shared" si="439"/>
        <v>0.99942807292962099</v>
      </c>
      <c r="FN151" s="2">
        <f t="shared" si="439"/>
        <v>0.99942040614763694</v>
      </c>
      <c r="FO151" s="2">
        <f t="shared" si="439"/>
        <v>0.99943807319782207</v>
      </c>
      <c r="FP151" s="2">
        <f t="shared" si="439"/>
        <v>0.99948248728658229</v>
      </c>
      <c r="FQ151" s="2">
        <f t="shared" si="439"/>
        <v>0.99940121397832105</v>
      </c>
      <c r="FR151" s="2">
        <f t="shared" si="439"/>
        <v>0.99945371469435529</v>
      </c>
      <c r="FS151" s="2">
        <f t="shared" si="439"/>
        <v>0.99946962218765556</v>
      </c>
      <c r="FT151" s="2">
        <f t="shared" si="439"/>
        <v>0.9994145431535244</v>
      </c>
      <c r="FU151" s="2">
        <f t="shared" si="439"/>
        <v>0.99934445005627592</v>
      </c>
      <c r="FW151" s="2">
        <f t="shared" si="324"/>
        <v>6.0365984357002987E-2</v>
      </c>
      <c r="FX151" s="2">
        <f t="shared" si="376"/>
        <v>6.7824434344580048E-2</v>
      </c>
      <c r="FY151" s="2">
        <f t="shared" si="377"/>
        <v>8.8147706161358447E-2</v>
      </c>
      <c r="FZ151" s="2">
        <f t="shared" si="378"/>
        <v>0.11935922857950888</v>
      </c>
      <c r="GA151" s="2">
        <f t="shared" si="379"/>
        <v>0.11503187980717533</v>
      </c>
      <c r="GB151" s="2">
        <f t="shared" si="380"/>
        <v>0.11207059105339917</v>
      </c>
      <c r="GC151" s="2">
        <f t="shared" si="381"/>
        <v>0.11870889912095511</v>
      </c>
      <c r="GD151" s="2">
        <f t="shared" si="382"/>
        <v>0.15373905499464435</v>
      </c>
      <c r="GE151" s="2">
        <f t="shared" si="383"/>
        <v>0.15364943401822551</v>
      </c>
      <c r="GF151" s="2">
        <f t="shared" si="384"/>
        <v>0.14006344735345538</v>
      </c>
      <c r="GG151" s="2">
        <f t="shared" si="385"/>
        <v>0.11727553637965296</v>
      </c>
      <c r="GH151" s="2">
        <f t="shared" si="386"/>
        <v>0.10099078509089077</v>
      </c>
      <c r="GI151" s="2">
        <f t="shared" si="387"/>
        <v>8.8516924360355853E-2</v>
      </c>
      <c r="GJ151" s="2">
        <f t="shared" si="388"/>
        <v>6.8563237587604436E-2</v>
      </c>
      <c r="GK151" s="2">
        <f t="shared" si="389"/>
        <v>7.1397551857989225E-2</v>
      </c>
      <c r="GM151" s="86">
        <f t="shared" si="325"/>
        <v>4.2677296855421764E-93</v>
      </c>
      <c r="GN151" s="86">
        <f t="shared" si="390"/>
        <v>5.1848369215996137E-138</v>
      </c>
      <c r="GO151" s="86">
        <f t="shared" si="391"/>
        <v>1.7330521392454321E-141</v>
      </c>
      <c r="GP151" s="86">
        <f t="shared" si="392"/>
        <v>2.8268609800569881E-183</v>
      </c>
      <c r="GQ151" s="86">
        <f t="shared" si="393"/>
        <v>2.3368499278956877E-169</v>
      </c>
      <c r="GR151" s="86">
        <f t="shared" si="394"/>
        <v>2.0450138284239282E-149</v>
      </c>
      <c r="GS151" s="86">
        <f t="shared" si="395"/>
        <v>4.0262223733659875E-172</v>
      </c>
      <c r="GT151" s="86">
        <f t="shared" si="396"/>
        <v>1.294787884835606E-200</v>
      </c>
      <c r="GU151" s="86">
        <f t="shared" si="397"/>
        <v>4.0485670087800726E-227</v>
      </c>
      <c r="GV151" s="86">
        <f t="shared" si="398"/>
        <v>2.7707319149715649E-248</v>
      </c>
      <c r="GW151" s="86">
        <f t="shared" si="399"/>
        <v>5.1924681960479326E-150</v>
      </c>
      <c r="GX151" s="86">
        <f t="shared" si="400"/>
        <v>1.3230715228890313E-210</v>
      </c>
      <c r="GY151" s="86">
        <f t="shared" si="401"/>
        <v>6.1313033409714221E-184</v>
      </c>
      <c r="GZ151" s="86">
        <f t="shared" si="402"/>
        <v>9.4769854302608264E-200</v>
      </c>
      <c r="HA151" s="86">
        <f t="shared" si="403"/>
        <v>5.769246006135269E-210</v>
      </c>
      <c r="HC151" s="86">
        <f t="shared" si="326"/>
        <v>3.6347997545711984E-40</v>
      </c>
      <c r="HD151" s="86">
        <f t="shared" si="404"/>
        <v>8.7356394468262906E-66</v>
      </c>
      <c r="HE151" s="86">
        <f t="shared" si="405"/>
        <v>1.4114766262029963E-64</v>
      </c>
      <c r="HF151" s="86">
        <f t="shared" si="406"/>
        <v>1.2763193530322926E-90</v>
      </c>
      <c r="HG151" s="86">
        <f t="shared" si="407"/>
        <v>2.8929137309646143E-96</v>
      </c>
      <c r="HH151" s="86">
        <f t="shared" si="408"/>
        <v>1.1693765293101874E-74</v>
      </c>
      <c r="HI151" s="86">
        <f t="shared" si="409"/>
        <v>4.5739507455039911E-114</v>
      </c>
      <c r="HJ151" s="86">
        <f t="shared" si="410"/>
        <v>1.989993958561886E-150</v>
      </c>
      <c r="HK151" s="86">
        <f t="shared" si="411"/>
        <v>1.5410702454140036E-152</v>
      </c>
      <c r="HL151" s="86">
        <f t="shared" si="412"/>
        <v>2.6167459139919683E-203</v>
      </c>
      <c r="HM151" s="86">
        <f t="shared" si="413"/>
        <v>5.7930340080742524E-216</v>
      </c>
      <c r="HN151" s="86">
        <f t="shared" si="414"/>
        <v>1.8340165004080543E-194</v>
      </c>
      <c r="HO151" s="86">
        <f t="shared" si="415"/>
        <v>6.1167392730769261E-85</v>
      </c>
      <c r="HP151" s="86">
        <f t="shared" si="416"/>
        <v>1.8380814136662845E-114</v>
      </c>
      <c r="HQ151" s="86">
        <f t="shared" si="417"/>
        <v>2.0351514860392682E-125</v>
      </c>
      <c r="HS151" s="86">
        <f t="shared" si="327"/>
        <v>0.55091842443779038</v>
      </c>
      <c r="HT151" s="86">
        <f t="shared" si="418"/>
        <v>0.34812338507583113</v>
      </c>
      <c r="HU151" s="86">
        <f t="shared" si="419"/>
        <v>0.14010896865636061</v>
      </c>
      <c r="HV151" s="86">
        <f t="shared" si="420"/>
        <v>2.8404192502361623E-2</v>
      </c>
      <c r="HW151" s="86">
        <f t="shared" si="421"/>
        <v>2.4383202222597537E-2</v>
      </c>
      <c r="HX151" s="86">
        <f t="shared" si="422"/>
        <v>2.5242811868731882E-2</v>
      </c>
      <c r="HY151" s="86">
        <f t="shared" si="423"/>
        <v>2.8381101684188087E-2</v>
      </c>
      <c r="HZ151" s="86">
        <f t="shared" si="424"/>
        <v>1.5950146684925333E-3</v>
      </c>
      <c r="IA151" s="86">
        <f t="shared" si="425"/>
        <v>9.2165382174130394E-4</v>
      </c>
      <c r="IB151" s="86">
        <f t="shared" si="426"/>
        <v>5.2233172600365486E-3</v>
      </c>
      <c r="IC151" s="86">
        <f t="shared" si="427"/>
        <v>2.7829014847107324E-2</v>
      </c>
      <c r="ID151" s="86">
        <f t="shared" si="428"/>
        <v>5.2751780788338663E-2</v>
      </c>
      <c r="IE151" s="86">
        <f t="shared" si="429"/>
        <v>0.22763094262956488</v>
      </c>
      <c r="IF151" s="86">
        <f t="shared" si="430"/>
        <v>0.28813570288096974</v>
      </c>
      <c r="IG151" s="86">
        <f t="shared" si="431"/>
        <v>0.24569495768600874</v>
      </c>
      <c r="II151" s="86">
        <f t="shared" si="328"/>
        <v>1.1975638571507274E-12</v>
      </c>
      <c r="IJ151" s="86">
        <f t="shared" si="329"/>
        <v>4.3928049363679884E-13</v>
      </c>
      <c r="IK151" s="86">
        <f t="shared" si="330"/>
        <v>2.4674719805992648E-12</v>
      </c>
      <c r="IL151" s="86">
        <f t="shared" si="331"/>
        <v>6.8035576940526067E-9</v>
      </c>
      <c r="IM151" s="86">
        <f t="shared" si="332"/>
        <v>1.964794794031548E-10</v>
      </c>
      <c r="IN151" s="86">
        <f t="shared" si="333"/>
        <v>6.5441530068548031E-11</v>
      </c>
      <c r="IO151" s="86">
        <f t="shared" si="334"/>
        <v>2.1883897501717801E-10</v>
      </c>
      <c r="IP151" s="86">
        <f t="shared" si="335"/>
        <v>2.0445663483382329E-8</v>
      </c>
      <c r="IQ151" s="86">
        <f t="shared" si="336"/>
        <v>3.1551451898756767E-8</v>
      </c>
      <c r="IR151" s="86">
        <f t="shared" si="337"/>
        <v>4.5117652529758091E-8</v>
      </c>
      <c r="IS151" s="86">
        <f t="shared" si="338"/>
        <v>2.4237954826615541E-10</v>
      </c>
      <c r="IT151" s="86">
        <f t="shared" si="339"/>
        <v>1.8307221240827148E-11</v>
      </c>
      <c r="IU151" s="86">
        <f t="shared" si="340"/>
        <v>2.5841734614404978E-12</v>
      </c>
      <c r="IV151" s="86">
        <f t="shared" si="341"/>
        <v>6.4418653393584434E-10</v>
      </c>
      <c r="IW151" s="86">
        <f t="shared" si="342"/>
        <v>4.2976308730292606E-6</v>
      </c>
      <c r="IY151" s="86">
        <f t="shared" si="343"/>
        <v>0.55091842443898797</v>
      </c>
      <c r="IZ151" s="86">
        <f t="shared" si="344"/>
        <v>0.34812338507627039</v>
      </c>
      <c r="JA151" s="86">
        <f t="shared" si="345"/>
        <v>0.14010896865882808</v>
      </c>
      <c r="JB151" s="86">
        <f t="shared" si="346"/>
        <v>2.8404199305919316E-2</v>
      </c>
      <c r="JC151" s="86">
        <f t="shared" si="347"/>
        <v>2.4383202419077016E-2</v>
      </c>
      <c r="JD151" s="86">
        <f t="shared" si="348"/>
        <v>2.5242811934173413E-2</v>
      </c>
      <c r="JE151" s="86">
        <f t="shared" si="349"/>
        <v>2.8381101903027062E-2</v>
      </c>
      <c r="JF151" s="86">
        <f t="shared" si="350"/>
        <v>1.5950351141560167E-3</v>
      </c>
      <c r="JG151" s="86">
        <f t="shared" si="351"/>
        <v>9.2168537319320268E-4</v>
      </c>
      <c r="JH151" s="86">
        <f t="shared" si="352"/>
        <v>5.2233623776890784E-3</v>
      </c>
      <c r="JI151" s="86">
        <f t="shared" si="353"/>
        <v>2.7829015089486871E-2</v>
      </c>
      <c r="JJ151" s="86">
        <f t="shared" si="354"/>
        <v>5.2751780806645887E-2</v>
      </c>
      <c r="JK151" s="86">
        <f t="shared" si="355"/>
        <v>0.22763094263214906</v>
      </c>
      <c r="JL151" s="86">
        <f t="shared" si="356"/>
        <v>0.28813570352515627</v>
      </c>
      <c r="JM151" s="86">
        <f t="shared" si="357"/>
        <v>0.24569925531688178</v>
      </c>
    </row>
    <row r="152" spans="2:273" x14ac:dyDescent="0.25">
      <c r="B152" s="2">
        <v>125</v>
      </c>
      <c r="C152" s="37">
        <v>55.851999999999997</v>
      </c>
      <c r="D152" s="37">
        <v>58.866999999999997</v>
      </c>
      <c r="E152" s="37">
        <v>59.101999999999997</v>
      </c>
      <c r="F152" s="37">
        <v>59.932000000000002</v>
      </c>
      <c r="G152" s="37">
        <v>59.287999999999997</v>
      </c>
      <c r="H152" s="37">
        <v>62.372999999999998</v>
      </c>
      <c r="I152" s="37">
        <v>62.287999999999997</v>
      </c>
      <c r="J152" s="37">
        <v>58.828000000000003</v>
      </c>
      <c r="K152" s="37">
        <v>62.5</v>
      </c>
      <c r="L152" s="37">
        <v>63.896999999999998</v>
      </c>
      <c r="M152" s="37">
        <v>62.707000000000001</v>
      </c>
      <c r="N152" s="37">
        <v>64.016999999999996</v>
      </c>
      <c r="O152" s="37">
        <v>70.465999999999994</v>
      </c>
      <c r="P152" s="37">
        <v>71.397000000000006</v>
      </c>
      <c r="Q152" s="37">
        <v>77.963999999999999</v>
      </c>
      <c r="S152" s="4">
        <f t="shared" si="229"/>
        <v>55.843160292250303</v>
      </c>
      <c r="T152" s="4">
        <f t="shared" si="230"/>
        <v>60.124521058174196</v>
      </c>
      <c r="U152" s="4">
        <f t="shared" si="231"/>
        <v>59.722844857920435</v>
      </c>
      <c r="V152" s="4">
        <f t="shared" si="232"/>
        <v>60.494857327265201</v>
      </c>
      <c r="W152" s="4">
        <f t="shared" si="233"/>
        <v>60.816901129421147</v>
      </c>
      <c r="X152" s="4">
        <f t="shared" si="234"/>
        <v>62.402471509763714</v>
      </c>
      <c r="Y152" s="4">
        <f t="shared" si="235"/>
        <v>61.07044752957259</v>
      </c>
      <c r="Z152" s="4">
        <f t="shared" si="236"/>
        <v>59.100206816402817</v>
      </c>
      <c r="AA152" s="4">
        <f t="shared" si="237"/>
        <v>62.890889497411287</v>
      </c>
      <c r="AB152" s="4">
        <f t="shared" si="238"/>
        <v>64.278208302051297</v>
      </c>
      <c r="AC152" s="4">
        <f t="shared" si="239"/>
        <v>66.317633617147322</v>
      </c>
      <c r="AD152" s="4">
        <f t="shared" si="240"/>
        <v>66.040356144305861</v>
      </c>
      <c r="AE152" s="4">
        <f t="shared" si="241"/>
        <v>67.94150559258523</v>
      </c>
      <c r="AF152" s="4">
        <f t="shared" si="242"/>
        <v>72.996216133018621</v>
      </c>
      <c r="AG152" s="4">
        <f t="shared" si="243"/>
        <v>81.404517009759431</v>
      </c>
      <c r="AI152" s="4">
        <f t="shared" si="244"/>
        <v>8.8397077496935594E-3</v>
      </c>
      <c r="AJ152" s="4">
        <f t="shared" si="245"/>
        <v>-1.2575210581741985</v>
      </c>
      <c r="AK152" s="4">
        <f t="shared" si="246"/>
        <v>-0.62084485792043864</v>
      </c>
      <c r="AL152" s="4">
        <f t="shared" si="247"/>
        <v>-0.5628573272651991</v>
      </c>
      <c r="AM152" s="4">
        <f t="shared" si="248"/>
        <v>-1.5289011294211505</v>
      </c>
      <c r="AN152" s="4">
        <f t="shared" si="249"/>
        <v>-2.9471509763716597E-2</v>
      </c>
      <c r="AO152" s="4">
        <f t="shared" si="250"/>
        <v>1.2175524704274068</v>
      </c>
      <c r="AP152" s="4">
        <f t="shared" si="251"/>
        <v>-0.27220681640281441</v>
      </c>
      <c r="AQ152" s="4">
        <f t="shared" si="252"/>
        <v>-0.39088949741128687</v>
      </c>
      <c r="AR152" s="4">
        <f t="shared" si="253"/>
        <v>-0.38120830205129863</v>
      </c>
      <c r="AS152" s="4">
        <f t="shared" si="254"/>
        <v>-3.6106336171473217</v>
      </c>
      <c r="AT152" s="4">
        <f t="shared" si="255"/>
        <v>-2.0233561443058647</v>
      </c>
      <c r="AU152" s="4">
        <f t="shared" si="256"/>
        <v>2.5244944074147639</v>
      </c>
      <c r="AV152" s="4">
        <f t="shared" si="436"/>
        <v>-1.599216133018615</v>
      </c>
      <c r="AW152" s="4">
        <f t="shared" si="436"/>
        <v>-3.4405170097594322</v>
      </c>
      <c r="AY152" s="2">
        <f t="shared" si="308"/>
        <v>55.843160292242416</v>
      </c>
      <c r="AZ152" s="2">
        <f t="shared" si="359"/>
        <v>59.678413646671416</v>
      </c>
      <c r="BA152" s="2">
        <f t="shared" si="360"/>
        <v>59.489844189682159</v>
      </c>
      <c r="BB152" s="2">
        <f t="shared" si="361"/>
        <v>60.45670700601584</v>
      </c>
      <c r="BC152" s="2">
        <f t="shared" si="362"/>
        <v>60.780756464390123</v>
      </c>
      <c r="BD152" s="2">
        <f t="shared" si="363"/>
        <v>62.35968247126273</v>
      </c>
      <c r="BE152" s="2">
        <f t="shared" si="364"/>
        <v>61.016937833261963</v>
      </c>
      <c r="BF152" s="2">
        <f t="shared" si="365"/>
        <v>59.099194313188448</v>
      </c>
      <c r="BG152" s="2">
        <f t="shared" si="366"/>
        <v>62.890322179624647</v>
      </c>
      <c r="BH152" s="2">
        <f t="shared" si="367"/>
        <v>64.271433518838251</v>
      </c>
      <c r="BI152" s="2">
        <f t="shared" si="368"/>
        <v>66.248851133468918</v>
      </c>
      <c r="BJ152" s="2">
        <f t="shared" si="369"/>
        <v>65.804565622171239</v>
      </c>
      <c r="BK152" s="2">
        <f t="shared" si="370"/>
        <v>65.039962044819134</v>
      </c>
      <c r="BL152" s="2">
        <f t="shared" si="371"/>
        <v>66.444852715314951</v>
      </c>
      <c r="BM152" s="2">
        <f t="shared" si="372"/>
        <v>69.52819809950968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>
        <f t="shared" si="313"/>
        <v>59.287999999999997</v>
      </c>
      <c r="CJ152" s="2">
        <f t="shared" si="314"/>
        <v>62.372999999999998</v>
      </c>
      <c r="CK152" s="2" t="str">
        <f t="shared" si="315"/>
        <v/>
      </c>
      <c r="CL152" s="2">
        <f t="shared" si="316"/>
        <v>58.828000000000003</v>
      </c>
      <c r="CM152" s="2">
        <f t="shared" si="317"/>
        <v>62.5</v>
      </c>
      <c r="CN152" s="2">
        <f t="shared" si="318"/>
        <v>63.896999999999998</v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>
        <f t="shared" si="277"/>
        <v>59.287999999999997</v>
      </c>
      <c r="CZ152" s="2">
        <f t="shared" si="278"/>
        <v>62.372999999999998</v>
      </c>
      <c r="DA152" s="2" t="str">
        <f t="shared" si="279"/>
        <v/>
      </c>
      <c r="DB152" s="2">
        <f t="shared" si="280"/>
        <v>58.828000000000003</v>
      </c>
      <c r="DC152" s="2">
        <f t="shared" si="281"/>
        <v>62.5</v>
      </c>
      <c r="DD152" s="2">
        <f t="shared" si="282"/>
        <v>63.896999999999998</v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79.90404167925098</v>
      </c>
      <c r="DL152" s="2">
        <f t="shared" si="437"/>
        <v>89.649927395411609</v>
      </c>
      <c r="DM152" s="2">
        <f t="shared" si="437"/>
        <v>92.249442718021669</v>
      </c>
      <c r="DN152" s="2">
        <f t="shared" si="437"/>
        <v>88.231372326454022</v>
      </c>
      <c r="DO152" s="2">
        <f t="shared" si="437"/>
        <v>94.99002702702704</v>
      </c>
      <c r="DP152" s="2">
        <f t="shared" si="437"/>
        <v>93.001818918918929</v>
      </c>
      <c r="DQ152" s="2">
        <f t="shared" si="437"/>
        <v>88.814613256113262</v>
      </c>
      <c r="DR152" s="2">
        <f t="shared" si="437"/>
        <v>89.719572415329793</v>
      </c>
      <c r="DS152" s="2">
        <f t="shared" si="437"/>
        <v>92.258177540106971</v>
      </c>
      <c r="DT152" s="2">
        <f t="shared" si="437"/>
        <v>102.02062100840337</v>
      </c>
      <c r="DU152" s="2">
        <f t="shared" si="437"/>
        <v>111.69761935483871</v>
      </c>
      <c r="DV152" s="2">
        <f t="shared" si="437"/>
        <v>100.9087111111111</v>
      </c>
      <c r="DW152" s="2">
        <f t="shared" si="437"/>
        <v>92.03402144654774</v>
      </c>
      <c r="DX152" s="2">
        <f t="shared" si="437"/>
        <v>96.240291825821231</v>
      </c>
      <c r="DY152" s="2">
        <f t="shared" si="437"/>
        <v>86.698270374490164</v>
      </c>
      <c r="EA152" s="2">
        <f t="shared" si="440"/>
        <v>55.811754408602155</v>
      </c>
      <c r="EB152" s="2">
        <f t="shared" si="290"/>
        <v>59.645518328194584</v>
      </c>
      <c r="EC152" s="2">
        <f t="shared" si="291"/>
        <v>59.430430842032308</v>
      </c>
      <c r="ED152" s="2">
        <f t="shared" si="292"/>
        <v>60.414559657132642</v>
      </c>
      <c r="EE152" s="2">
        <f t="shared" si="293"/>
        <v>60.744130355558354</v>
      </c>
      <c r="EF152" s="2">
        <f t="shared" si="294"/>
        <v>62.377981277728473</v>
      </c>
      <c r="EG152" s="2">
        <f t="shared" si="295"/>
        <v>61.010801664469341</v>
      </c>
      <c r="EH152" s="2">
        <f t="shared" si="296"/>
        <v>59.045950815912498</v>
      </c>
      <c r="EI152" s="2">
        <f t="shared" si="297"/>
        <v>62.95097527599836</v>
      </c>
      <c r="EJ152" s="2">
        <f t="shared" si="298"/>
        <v>64.130344153210018</v>
      </c>
      <c r="EK152" s="2">
        <f t="shared" si="299"/>
        <v>65.934407004868604</v>
      </c>
      <c r="EL152" s="2">
        <f t="shared" si="300"/>
        <v>65.817366094526051</v>
      </c>
      <c r="EM152" s="2">
        <f t="shared" si="301"/>
        <v>65.148505711215321</v>
      </c>
      <c r="EN152" s="2">
        <f t="shared" si="302"/>
        <v>66.54723123481719</v>
      </c>
      <c r="EO152" s="2">
        <f t="shared" si="303"/>
        <v>69.582936880611044</v>
      </c>
      <c r="EQ152" s="2">
        <f t="shared" si="304"/>
        <v>56.086120964671338</v>
      </c>
      <c r="ER152" s="2">
        <f t="shared" si="438"/>
        <v>59.934825787305925</v>
      </c>
      <c r="ES152" s="2">
        <f t="shared" si="438"/>
        <v>59.895206296882421</v>
      </c>
      <c r="ET152" s="2">
        <f t="shared" si="438"/>
        <v>60.650434085559723</v>
      </c>
      <c r="EU152" s="2">
        <f t="shared" si="438"/>
        <v>60.901146870752292</v>
      </c>
      <c r="EV152" s="2">
        <f t="shared" si="438"/>
        <v>62.107328038477633</v>
      </c>
      <c r="EW152" s="2">
        <f t="shared" si="438"/>
        <v>60.945782863239664</v>
      </c>
      <c r="EX152" s="2">
        <f t="shared" si="438"/>
        <v>59.268870721764486</v>
      </c>
      <c r="EY152" s="2">
        <f t="shared" si="438"/>
        <v>62.495145895953186</v>
      </c>
      <c r="EZ152" s="2">
        <f t="shared" si="438"/>
        <v>64.943424745847679</v>
      </c>
      <c r="FA152" s="2">
        <f t="shared" si="438"/>
        <v>68.210839110346555</v>
      </c>
      <c r="FB152" s="2">
        <f t="shared" si="438"/>
        <v>65.541213539638306</v>
      </c>
      <c r="FC152" s="2">
        <f t="shared" si="438"/>
        <v>63.885461802529058</v>
      </c>
      <c r="FD152" s="2">
        <f t="shared" si="438"/>
        <v>64.964112681060655</v>
      </c>
      <c r="FE152" s="2">
        <f t="shared" si="438"/>
        <v>68.747286081805569</v>
      </c>
      <c r="FG152" s="2">
        <f t="shared" si="306"/>
        <v>0.99944585093189142</v>
      </c>
      <c r="FH152" s="2">
        <f t="shared" si="439"/>
        <v>0.99961605746878057</v>
      </c>
      <c r="FI152" s="2">
        <f t="shared" si="439"/>
        <v>0.99954688889915999</v>
      </c>
      <c r="FJ152" s="2">
        <f t="shared" si="439"/>
        <v>0.99958195171543041</v>
      </c>
      <c r="FK152" s="2">
        <f t="shared" si="439"/>
        <v>0.99950245125348292</v>
      </c>
      <c r="FL152" s="2">
        <f t="shared" si="439"/>
        <v>0.99952311312732955</v>
      </c>
      <c r="FM152" s="2">
        <f t="shared" si="439"/>
        <v>0.99947837006231022</v>
      </c>
      <c r="FN152" s="2">
        <f t="shared" si="439"/>
        <v>0.99947137716552592</v>
      </c>
      <c r="FO152" s="2">
        <f t="shared" si="439"/>
        <v>0.99948749132528303</v>
      </c>
      <c r="FP152" s="2">
        <f t="shared" si="439"/>
        <v>0.99952800130315755</v>
      </c>
      <c r="FQ152" s="2">
        <f t="shared" si="439"/>
        <v>0.99945387188409707</v>
      </c>
      <c r="FR152" s="2">
        <f t="shared" si="439"/>
        <v>0.99950175793077711</v>
      </c>
      <c r="FS152" s="2">
        <f t="shared" si="439"/>
        <v>0.99951626711158414</v>
      </c>
      <c r="FT152" s="2">
        <f t="shared" si="439"/>
        <v>0.99946602950315955</v>
      </c>
      <c r="FU152" s="2">
        <f t="shared" si="439"/>
        <v>0.99940209685776038</v>
      </c>
      <c r="FW152" s="2">
        <f t="shared" si="324"/>
        <v>6.5806727172941074E-2</v>
      </c>
      <c r="FX152" s="2">
        <f t="shared" si="376"/>
        <v>7.3884544067680635E-2</v>
      </c>
      <c r="FY152" s="2">
        <f t="shared" si="377"/>
        <v>9.5837008141073737E-2</v>
      </c>
      <c r="FZ152" s="2">
        <f t="shared" si="378"/>
        <v>0.12938485222032289</v>
      </c>
      <c r="GA152" s="2">
        <f t="shared" si="379"/>
        <v>0.12474551384184188</v>
      </c>
      <c r="GB152" s="2">
        <f t="shared" si="380"/>
        <v>0.12156851593087913</v>
      </c>
      <c r="GC152" s="2">
        <f t="shared" si="381"/>
        <v>0.12868788038571066</v>
      </c>
      <c r="GD152" s="2">
        <f t="shared" si="382"/>
        <v>0.16610773425982556</v>
      </c>
      <c r="GE152" s="2">
        <f t="shared" si="383"/>
        <v>0.16601231749972858</v>
      </c>
      <c r="GF152" s="2">
        <f t="shared" si="384"/>
        <v>0.15152889571487319</v>
      </c>
      <c r="GG152" s="2">
        <f t="shared" si="385"/>
        <v>0.12715140985994297</v>
      </c>
      <c r="GH152" s="2">
        <f t="shared" si="386"/>
        <v>0.10966567635053127</v>
      </c>
      <c r="GI152" s="2">
        <f t="shared" si="387"/>
        <v>9.6235034857820534E-2</v>
      </c>
      <c r="GJ152" s="2">
        <f t="shared" si="388"/>
        <v>7.4684070588511023E-2</v>
      </c>
      <c r="GK152" s="2">
        <f t="shared" si="389"/>
        <v>7.775029099561423E-2</v>
      </c>
      <c r="GM152" s="86">
        <f t="shared" si="325"/>
        <v>3.5880992736766063E-96</v>
      </c>
      <c r="GN152" s="86">
        <f t="shared" si="390"/>
        <v>2.8064902156211153E-142</v>
      </c>
      <c r="GO152" s="86">
        <f t="shared" si="391"/>
        <v>8.0046591015921391E-146</v>
      </c>
      <c r="GP152" s="86">
        <f t="shared" si="392"/>
        <v>6.5362232488218899E-189</v>
      </c>
      <c r="GQ152" s="86">
        <f t="shared" si="393"/>
        <v>1.4801397309803453E-174</v>
      </c>
      <c r="GR152" s="86">
        <f t="shared" si="394"/>
        <v>5.828248956051093E-154</v>
      </c>
      <c r="GS152" s="86">
        <f t="shared" si="395"/>
        <v>1.9728114436908043E-177</v>
      </c>
      <c r="GT152" s="86">
        <f t="shared" si="396"/>
        <v>9.9289316947774249E-207</v>
      </c>
      <c r="GU152" s="86">
        <f t="shared" si="397"/>
        <v>5.0156777438476007E-234</v>
      </c>
      <c r="GV152" s="86">
        <f t="shared" si="398"/>
        <v>8.1257372466410867E-256</v>
      </c>
      <c r="GW152" s="86">
        <f t="shared" si="399"/>
        <v>1.6019903858741275E-154</v>
      </c>
      <c r="GX152" s="86">
        <f t="shared" si="400"/>
        <v>4.4273859581591774E-217</v>
      </c>
      <c r="GY152" s="86">
        <f t="shared" si="401"/>
        <v>1.2481848918282912E-189</v>
      </c>
      <c r="GZ152" s="86">
        <f t="shared" si="402"/>
        <v>7.3771759745135865E-206</v>
      </c>
      <c r="HA152" s="86">
        <f t="shared" si="403"/>
        <v>2.3940201709613096E-216</v>
      </c>
      <c r="HC152" s="86">
        <f t="shared" si="326"/>
        <v>2.7497505942234983E-42</v>
      </c>
      <c r="HD152" s="86">
        <f t="shared" si="404"/>
        <v>6.4868513637027184E-69</v>
      </c>
      <c r="HE152" s="86">
        <f t="shared" si="405"/>
        <v>1.4441147886440715E-67</v>
      </c>
      <c r="HF152" s="86">
        <f t="shared" si="406"/>
        <v>7.8565374894430314E-95</v>
      </c>
      <c r="HG152" s="86">
        <f t="shared" si="407"/>
        <v>9.6403418332694251E-101</v>
      </c>
      <c r="HH152" s="86">
        <f t="shared" si="408"/>
        <v>4.5723246198473771E-78</v>
      </c>
      <c r="HI152" s="86">
        <f t="shared" si="409"/>
        <v>2.2225307943739318E-119</v>
      </c>
      <c r="HJ152" s="86">
        <f t="shared" si="410"/>
        <v>3.1625264087490767E-157</v>
      </c>
      <c r="HK152" s="86">
        <f t="shared" si="411"/>
        <v>2.3565293902238877E-159</v>
      </c>
      <c r="HL152" s="86">
        <f t="shared" si="412"/>
        <v>1.8843111024860815E-212</v>
      </c>
      <c r="HM152" s="86">
        <f t="shared" si="413"/>
        <v>7.9237504985984821E-226</v>
      </c>
      <c r="HN152" s="86">
        <f t="shared" si="414"/>
        <v>1.2409347265922653E-203</v>
      </c>
      <c r="HO152" s="86">
        <f t="shared" si="415"/>
        <v>5.1900891623901283E-89</v>
      </c>
      <c r="HP152" s="86">
        <f t="shared" si="416"/>
        <v>5.2841538826800155E-120</v>
      </c>
      <c r="HQ152" s="86">
        <f t="shared" si="417"/>
        <v>2.6592514533660842E-131</v>
      </c>
      <c r="HS152" s="86">
        <f t="shared" si="327"/>
        <v>0.53443570953278818</v>
      </c>
      <c r="HT152" s="86">
        <f t="shared" si="418"/>
        <v>0.24981108275210931</v>
      </c>
      <c r="HU152" s="86">
        <f t="shared" si="419"/>
        <v>7.6027262964770623E-2</v>
      </c>
      <c r="HV152" s="86">
        <f t="shared" si="420"/>
        <v>1.2028707913787287E-2</v>
      </c>
      <c r="HW152" s="86">
        <f t="shared" si="421"/>
        <v>9.4134361724005442E-3</v>
      </c>
      <c r="HX152" s="86">
        <f t="shared" si="422"/>
        <v>9.681246111580017E-3</v>
      </c>
      <c r="HY152" s="86">
        <f t="shared" si="423"/>
        <v>1.1042563316723888E-2</v>
      </c>
      <c r="HZ152" s="86">
        <f t="shared" si="424"/>
        <v>4.0709103136368091E-4</v>
      </c>
      <c r="IA152" s="86">
        <f t="shared" si="425"/>
        <v>2.2606263041314857E-4</v>
      </c>
      <c r="IB152" s="86">
        <f t="shared" si="426"/>
        <v>1.7112203888209319E-3</v>
      </c>
      <c r="IC152" s="86">
        <f t="shared" si="427"/>
        <v>1.0897099237987033E-2</v>
      </c>
      <c r="ID152" s="86">
        <f t="shared" si="428"/>
        <v>2.3335320991986885E-2</v>
      </c>
      <c r="IE152" s="86">
        <f t="shared" si="429"/>
        <v>0.13861653072192964</v>
      </c>
      <c r="IF152" s="86">
        <f t="shared" si="430"/>
        <v>0.16786792485657251</v>
      </c>
      <c r="IG152" s="86">
        <f t="shared" si="431"/>
        <v>0.13956530686687965</v>
      </c>
      <c r="II152" s="86">
        <f t="shared" si="328"/>
        <v>6.5455915913523969E-12</v>
      </c>
      <c r="IJ152" s="86">
        <f t="shared" si="329"/>
        <v>2.7820771786536521E-12</v>
      </c>
      <c r="IK152" s="86">
        <f t="shared" si="330"/>
        <v>1.7084134206790018E-11</v>
      </c>
      <c r="IL152" s="86">
        <f t="shared" si="331"/>
        <v>3.2279217068481972E-8</v>
      </c>
      <c r="IM152" s="86">
        <f t="shared" si="332"/>
        <v>1.2261495853002184E-9</v>
      </c>
      <c r="IN152" s="86">
        <f t="shared" si="333"/>
        <v>4.3719576567177106E-10</v>
      </c>
      <c r="IO152" s="86">
        <f t="shared" si="334"/>
        <v>1.3965541550145004E-9</v>
      </c>
      <c r="IP152" s="86">
        <f t="shared" si="335"/>
        <v>1.1246515361043398E-7</v>
      </c>
      <c r="IQ152" s="86">
        <f t="shared" si="336"/>
        <v>1.6592177578541723E-7</v>
      </c>
      <c r="IR152" s="86">
        <f t="shared" si="337"/>
        <v>2.0809293765625904E-7</v>
      </c>
      <c r="IS152" s="86">
        <f t="shared" si="338"/>
        <v>1.5142223318065523E-9</v>
      </c>
      <c r="IT152" s="86">
        <f t="shared" si="339"/>
        <v>1.227704522800397E-10</v>
      </c>
      <c r="IU152" s="86">
        <f t="shared" si="340"/>
        <v>1.7896058245340012E-11</v>
      </c>
      <c r="IV152" s="86">
        <f t="shared" si="341"/>
        <v>2.5057829372377295E-9</v>
      </c>
      <c r="IW152" s="86">
        <f t="shared" si="342"/>
        <v>9.3613453995481511E-6</v>
      </c>
      <c r="IY152" s="86">
        <f t="shared" si="343"/>
        <v>0.53443570953933373</v>
      </c>
      <c r="IZ152" s="86">
        <f t="shared" si="344"/>
        <v>0.24981108275489139</v>
      </c>
      <c r="JA152" s="86">
        <f t="shared" si="345"/>
        <v>7.6027262981854762E-2</v>
      </c>
      <c r="JB152" s="86">
        <f t="shared" si="346"/>
        <v>1.2028740193004355E-2</v>
      </c>
      <c r="JC152" s="86">
        <f t="shared" si="347"/>
        <v>9.4134373985501289E-3</v>
      </c>
      <c r="JD152" s="86">
        <f t="shared" si="348"/>
        <v>9.6812465487757828E-3</v>
      </c>
      <c r="JE152" s="86">
        <f t="shared" si="349"/>
        <v>1.1042564713278044E-2</v>
      </c>
      <c r="JF152" s="86">
        <f t="shared" si="350"/>
        <v>4.0720349651729134E-4</v>
      </c>
      <c r="JG152" s="86">
        <f t="shared" si="351"/>
        <v>2.2622855218893399E-4</v>
      </c>
      <c r="JH152" s="86">
        <f t="shared" si="352"/>
        <v>1.7114284817585882E-3</v>
      </c>
      <c r="JI152" s="86">
        <f t="shared" si="353"/>
        <v>1.0897100752209366E-2</v>
      </c>
      <c r="JJ152" s="86">
        <f t="shared" si="354"/>
        <v>2.3335321114757338E-2</v>
      </c>
      <c r="JK152" s="86">
        <f t="shared" si="355"/>
        <v>0.13861653073982569</v>
      </c>
      <c r="JL152" s="86">
        <f t="shared" si="356"/>
        <v>0.16786792736235545</v>
      </c>
      <c r="JM152" s="86">
        <f t="shared" si="357"/>
        <v>0.13957466821227921</v>
      </c>
    </row>
    <row r="153" spans="2:273" x14ac:dyDescent="0.25">
      <c r="B153" s="2">
        <v>126</v>
      </c>
      <c r="C153" s="37">
        <v>55.689</v>
      </c>
      <c r="D153" s="37">
        <v>60</v>
      </c>
      <c r="E153" s="37">
        <v>58.287999999999997</v>
      </c>
      <c r="F153" s="37">
        <v>60.253999999999998</v>
      </c>
      <c r="G153" s="37">
        <v>59.762999999999998</v>
      </c>
      <c r="H153" s="37">
        <v>62.524999999999999</v>
      </c>
      <c r="I153" s="37">
        <v>59.863999999999997</v>
      </c>
      <c r="J153" s="37">
        <v>60.31</v>
      </c>
      <c r="K153" s="37">
        <v>62.569000000000003</v>
      </c>
      <c r="L153" s="37">
        <v>63.378999999999998</v>
      </c>
      <c r="M153" s="37">
        <v>65.379000000000005</v>
      </c>
      <c r="N153" s="37">
        <v>64.155000000000001</v>
      </c>
      <c r="O153" s="37">
        <v>67.741</v>
      </c>
      <c r="P153" s="37">
        <v>68.840999999999994</v>
      </c>
      <c r="Q153" s="37">
        <v>69.673000000000002</v>
      </c>
      <c r="S153" s="4">
        <f t="shared" si="229"/>
        <v>55.749578034990762</v>
      </c>
      <c r="T153" s="4">
        <f t="shared" si="230"/>
        <v>59.842926873402</v>
      </c>
      <c r="U153" s="4">
        <f t="shared" si="231"/>
        <v>59.476899504196311</v>
      </c>
      <c r="V153" s="4">
        <f t="shared" si="232"/>
        <v>60.353292038146627</v>
      </c>
      <c r="W153" s="4">
        <f t="shared" si="233"/>
        <v>60.678617091253521</v>
      </c>
      <c r="X153" s="4">
        <f t="shared" si="234"/>
        <v>62.299142565642704</v>
      </c>
      <c r="Y153" s="4">
        <f t="shared" si="235"/>
        <v>60.927044277495959</v>
      </c>
      <c r="Z153" s="4">
        <f t="shared" si="236"/>
        <v>58.966674015732998</v>
      </c>
      <c r="AA153" s="4">
        <f t="shared" si="237"/>
        <v>62.812951605614536</v>
      </c>
      <c r="AB153" s="4">
        <f t="shared" si="238"/>
        <v>64.172106854230194</v>
      </c>
      <c r="AC153" s="4">
        <f t="shared" si="239"/>
        <v>65.978240328563899</v>
      </c>
      <c r="AD153" s="4">
        <f t="shared" si="240"/>
        <v>65.730461622054165</v>
      </c>
      <c r="AE153" s="4">
        <f t="shared" si="241"/>
        <v>66.203400497596334</v>
      </c>
      <c r="AF153" s="4">
        <f t="shared" si="242"/>
        <v>69.026208049813832</v>
      </c>
      <c r="AG153" s="4">
        <f t="shared" si="243"/>
        <v>74.339000574212562</v>
      </c>
      <c r="AI153" s="4">
        <f t="shared" si="244"/>
        <v>-6.0578034990761864E-2</v>
      </c>
      <c r="AJ153" s="4">
        <f t="shared" si="245"/>
        <v>0.1570731265980001</v>
      </c>
      <c r="AK153" s="4">
        <f t="shared" si="246"/>
        <v>-1.1888995041963142</v>
      </c>
      <c r="AL153" s="4">
        <f t="shared" si="247"/>
        <v>-9.9292038146629125E-2</v>
      </c>
      <c r="AM153" s="4">
        <f t="shared" si="248"/>
        <v>-0.91561709125352309</v>
      </c>
      <c r="AN153" s="4">
        <f t="shared" si="249"/>
        <v>0.22585743435729455</v>
      </c>
      <c r="AO153" s="4">
        <f t="shared" si="250"/>
        <v>-1.0630442774959619</v>
      </c>
      <c r="AP153" s="4">
        <f t="shared" si="251"/>
        <v>1.343325984267004</v>
      </c>
      <c r="AQ153" s="4">
        <f t="shared" si="252"/>
        <v>-0.24395160561453366</v>
      </c>
      <c r="AR153" s="4">
        <f t="shared" si="253"/>
        <v>-0.79310685423019578</v>
      </c>
      <c r="AS153" s="4">
        <f t="shared" si="254"/>
        <v>-0.59924032856389431</v>
      </c>
      <c r="AT153" s="4">
        <f t="shared" si="255"/>
        <v>-1.5754616220541635</v>
      </c>
      <c r="AU153" s="4">
        <f t="shared" si="256"/>
        <v>1.5375995024036655</v>
      </c>
      <c r="AV153" s="4">
        <f t="shared" si="436"/>
        <v>-0.18520804981383776</v>
      </c>
      <c r="AW153" s="4">
        <f t="shared" si="436"/>
        <v>-4.6660005742125605</v>
      </c>
      <c r="AY153" s="2">
        <f t="shared" si="308"/>
        <v>55.749578034951355</v>
      </c>
      <c r="AZ153" s="2">
        <f t="shared" si="359"/>
        <v>59.598399932556795</v>
      </c>
      <c r="BA153" s="2">
        <f t="shared" si="360"/>
        <v>59.38759006920926</v>
      </c>
      <c r="BB153" s="2">
        <f t="shared" si="361"/>
        <v>60.342263569771227</v>
      </c>
      <c r="BC153" s="2">
        <f t="shared" si="362"/>
        <v>60.669521338379695</v>
      </c>
      <c r="BD153" s="2">
        <f t="shared" si="363"/>
        <v>62.288509085937015</v>
      </c>
      <c r="BE153" s="2">
        <f t="shared" si="364"/>
        <v>60.913533198659572</v>
      </c>
      <c r="BF153" s="2">
        <f t="shared" si="365"/>
        <v>58.966470913075646</v>
      </c>
      <c r="BG153" s="2">
        <f t="shared" si="366"/>
        <v>62.812783244202038</v>
      </c>
      <c r="BH153" s="2">
        <f t="shared" si="367"/>
        <v>64.17059407760118</v>
      </c>
      <c r="BI153" s="2">
        <f t="shared" si="368"/>
        <v>65.960673245858388</v>
      </c>
      <c r="BJ153" s="2">
        <f t="shared" si="369"/>
        <v>65.660213994352617</v>
      </c>
      <c r="BK153" s="2">
        <f t="shared" si="370"/>
        <v>64.929669782474136</v>
      </c>
      <c r="BL153" s="2">
        <f t="shared" si="371"/>
        <v>66.358567755811563</v>
      </c>
      <c r="BM153" s="2">
        <f t="shared" si="372"/>
        <v>69.454677225970741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>
        <f t="shared" si="312"/>
        <v>60.253999999999998</v>
      </c>
      <c r="CI153" s="2">
        <f t="shared" si="313"/>
        <v>59.762999999999998</v>
      </c>
      <c r="CJ153" s="2">
        <f t="shared" si="314"/>
        <v>62.524999999999999</v>
      </c>
      <c r="CK153" s="2">
        <f t="shared" si="315"/>
        <v>59.863999999999997</v>
      </c>
      <c r="CL153" s="2">
        <f t="shared" si="316"/>
        <v>60.31</v>
      </c>
      <c r="CM153" s="2">
        <f t="shared" si="317"/>
        <v>62.569000000000003</v>
      </c>
      <c r="CN153" s="2">
        <f t="shared" si="318"/>
        <v>63.378999999999998</v>
      </c>
      <c r="CO153" s="2">
        <f t="shared" si="319"/>
        <v>65.379000000000005</v>
      </c>
      <c r="CP153" s="2">
        <f t="shared" si="320"/>
        <v>64.155000000000001</v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>
        <f t="shared" si="276"/>
        <v>60.253999999999998</v>
      </c>
      <c r="CY153" s="2">
        <f t="shared" si="277"/>
        <v>59.762999999999998</v>
      </c>
      <c r="CZ153" s="2">
        <f t="shared" si="278"/>
        <v>62.524999999999999</v>
      </c>
      <c r="DA153" s="2">
        <f t="shared" si="279"/>
        <v>59.863999999999997</v>
      </c>
      <c r="DB153" s="2">
        <f t="shared" si="280"/>
        <v>60.31</v>
      </c>
      <c r="DC153" s="2">
        <f t="shared" si="281"/>
        <v>62.569000000000003</v>
      </c>
      <c r="DD153" s="2">
        <f t="shared" si="282"/>
        <v>63.378999999999998</v>
      </c>
      <c r="DE153" s="2">
        <f t="shared" si="283"/>
        <v>65.379000000000005</v>
      </c>
      <c r="DF153" s="2">
        <f t="shared" si="284"/>
        <v>64.155000000000001</v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80.018107822410144</v>
      </c>
      <c r="DL153" s="2">
        <f t="shared" si="437"/>
        <v>89.830321727395415</v>
      </c>
      <c r="DM153" s="2">
        <f t="shared" si="437"/>
        <v>92.452230112703802</v>
      </c>
      <c r="DN153" s="2">
        <f t="shared" si="437"/>
        <v>88.373415666041268</v>
      </c>
      <c r="DO153" s="2">
        <f t="shared" si="437"/>
        <v>95.198514157014159</v>
      </c>
      <c r="DP153" s="2">
        <f t="shared" si="437"/>
        <v>93.193481338481348</v>
      </c>
      <c r="DQ153" s="2">
        <f t="shared" si="437"/>
        <v>88.980770270270284</v>
      </c>
      <c r="DR153" s="2">
        <f t="shared" si="437"/>
        <v>89.876535650623907</v>
      </c>
      <c r="DS153" s="2">
        <f t="shared" si="437"/>
        <v>92.437956149732628</v>
      </c>
      <c r="DT153" s="2">
        <f t="shared" si="437"/>
        <v>102.23002857142858</v>
      </c>
      <c r="DU153" s="2">
        <f t="shared" si="437"/>
        <v>111.99653548387096</v>
      </c>
      <c r="DV153" s="2">
        <f t="shared" si="437"/>
        <v>101.15473015873016</v>
      </c>
      <c r="DW153" s="2">
        <f t="shared" si="437"/>
        <v>92.191720757194418</v>
      </c>
      <c r="DX153" s="2">
        <f t="shared" si="437"/>
        <v>96.456942704354475</v>
      </c>
      <c r="DY153" s="2">
        <f t="shared" si="437"/>
        <v>86.798957804968467</v>
      </c>
      <c r="EA153" s="2">
        <f t="shared" si="440"/>
        <v>55.715887311827963</v>
      </c>
      <c r="EB153" s="2">
        <f t="shared" si="290"/>
        <v>59.562970848771158</v>
      </c>
      <c r="EC153" s="2">
        <f t="shared" si="291"/>
        <v>59.322839967201062</v>
      </c>
      <c r="ED153" s="2">
        <f t="shared" si="292"/>
        <v>60.296612052257245</v>
      </c>
      <c r="EE153" s="2">
        <f t="shared" si="293"/>
        <v>60.631249651413341</v>
      </c>
      <c r="EF153" s="2">
        <f t="shared" si="294"/>
        <v>62.312481100266183</v>
      </c>
      <c r="EG153" s="2">
        <f t="shared" si="295"/>
        <v>60.909277954021086</v>
      </c>
      <c r="EH153" s="2">
        <f t="shared" si="296"/>
        <v>58.909727053012261</v>
      </c>
      <c r="EI153" s="2">
        <f t="shared" si="297"/>
        <v>62.886299209486168</v>
      </c>
      <c r="EJ153" s="2">
        <f t="shared" si="298"/>
        <v>64.015656501533655</v>
      </c>
      <c r="EK153" s="2">
        <f t="shared" si="299"/>
        <v>65.610535156981456</v>
      </c>
      <c r="EL153" s="2">
        <f t="shared" si="300"/>
        <v>65.678467796039271</v>
      </c>
      <c r="EM153" s="2">
        <f t="shared" si="301"/>
        <v>65.056025068854836</v>
      </c>
      <c r="EN153" s="2">
        <f t="shared" si="302"/>
        <v>66.477823556544109</v>
      </c>
      <c r="EO153" s="2">
        <f t="shared" si="303"/>
        <v>69.518423079205476</v>
      </c>
      <c r="EQ153" s="2">
        <f t="shared" si="304"/>
        <v>56.014463325176379</v>
      </c>
      <c r="ER153" s="2">
        <f t="shared" si="438"/>
        <v>59.871654377193522</v>
      </c>
      <c r="ES153" s="2">
        <f t="shared" si="438"/>
        <v>59.813224724878651</v>
      </c>
      <c r="ET153" s="2">
        <f t="shared" si="438"/>
        <v>60.546018160542246</v>
      </c>
      <c r="EU153" s="2">
        <f t="shared" si="438"/>
        <v>60.798358258968122</v>
      </c>
      <c r="EV153" s="2">
        <f t="shared" si="438"/>
        <v>62.028587550844989</v>
      </c>
      <c r="EW153" s="2">
        <f t="shared" si="438"/>
        <v>60.843986426102724</v>
      </c>
      <c r="EX153" s="2">
        <f t="shared" si="438"/>
        <v>59.142983763217011</v>
      </c>
      <c r="EY153" s="2">
        <f t="shared" si="438"/>
        <v>62.398859275061078</v>
      </c>
      <c r="EZ153" s="2">
        <f t="shared" si="438"/>
        <v>64.861356074363329</v>
      </c>
      <c r="FA153" s="2">
        <f t="shared" si="438"/>
        <v>67.985001389918324</v>
      </c>
      <c r="FB153" s="2">
        <f t="shared" si="438"/>
        <v>65.3895709368973</v>
      </c>
      <c r="FC153" s="2">
        <f t="shared" si="438"/>
        <v>63.732938849688722</v>
      </c>
      <c r="FD153" s="2">
        <f t="shared" si="438"/>
        <v>64.831452753117787</v>
      </c>
      <c r="FE153" s="2">
        <f t="shared" si="438"/>
        <v>68.653708877676578</v>
      </c>
      <c r="FG153" s="2">
        <f t="shared" si="306"/>
        <v>0.99949458539969915</v>
      </c>
      <c r="FH153" s="2">
        <f t="shared" si="439"/>
        <v>0.99964982842006833</v>
      </c>
      <c r="FI153" s="2">
        <f t="shared" si="439"/>
        <v>0.99958674128844549</v>
      </c>
      <c r="FJ153" s="2">
        <f t="shared" si="439"/>
        <v>0.99961872140825425</v>
      </c>
      <c r="FK153" s="2">
        <f t="shared" si="439"/>
        <v>0.99954621028365542</v>
      </c>
      <c r="FL153" s="2">
        <f t="shared" si="439"/>
        <v>0.99956505575233656</v>
      </c>
      <c r="FM153" s="2">
        <f t="shared" si="439"/>
        <v>0.99952424600664203</v>
      </c>
      <c r="FN153" s="2">
        <f t="shared" si="439"/>
        <v>0.99951786781957619</v>
      </c>
      <c r="FO153" s="2">
        <f t="shared" si="439"/>
        <v>0.99953256545433611</v>
      </c>
      <c r="FP153" s="2">
        <f t="shared" si="439"/>
        <v>0.99956951419391116</v>
      </c>
      <c r="FQ153" s="2">
        <f t="shared" si="439"/>
        <v>0.99950190130330618</v>
      </c>
      <c r="FR153" s="2">
        <f t="shared" si="439"/>
        <v>0.99954557791042598</v>
      </c>
      <c r="FS153" s="2">
        <f t="shared" si="439"/>
        <v>0.99955881158399862</v>
      </c>
      <c r="FT153" s="2">
        <f t="shared" si="439"/>
        <v>0.99951299023750573</v>
      </c>
      <c r="FU153" s="2">
        <f t="shared" si="439"/>
        <v>0.99945467716450576</v>
      </c>
      <c r="FW153" s="2">
        <f t="shared" si="324"/>
        <v>7.1700421669941616E-2</v>
      </c>
      <c r="FX153" s="2">
        <f t="shared" si="376"/>
        <v>8.0439399649959706E-2</v>
      </c>
      <c r="FY153" s="2">
        <f t="shared" si="377"/>
        <v>0.10412047300142893</v>
      </c>
      <c r="FZ153" s="2">
        <f t="shared" si="378"/>
        <v>0.14011859457532766</v>
      </c>
      <c r="GA153" s="2">
        <f t="shared" si="379"/>
        <v>0.13515412606228236</v>
      </c>
      <c r="GB153" s="2">
        <f t="shared" si="380"/>
        <v>0.13175194653465727</v>
      </c>
      <c r="GC153" s="2">
        <f t="shared" si="381"/>
        <v>0.13937305835247232</v>
      </c>
      <c r="GD153" s="2">
        <f t="shared" si="382"/>
        <v>0.17926071698751667</v>
      </c>
      <c r="GE153" s="2">
        <f t="shared" si="383"/>
        <v>0.17915936806165111</v>
      </c>
      <c r="GF153" s="2">
        <f t="shared" si="384"/>
        <v>0.16375416962725386</v>
      </c>
      <c r="GG153" s="2">
        <f t="shared" si="385"/>
        <v>0.13772917804974519</v>
      </c>
      <c r="GH153" s="2">
        <f t="shared" si="386"/>
        <v>0.11898709823941062</v>
      </c>
      <c r="GI153" s="2">
        <f t="shared" si="387"/>
        <v>0.10454892430647077</v>
      </c>
      <c r="GJ153" s="2">
        <f t="shared" si="388"/>
        <v>8.1303631083552944E-2</v>
      </c>
      <c r="GK153" s="2">
        <f t="shared" si="389"/>
        <v>8.4616770836961827E-2</v>
      </c>
      <c r="GM153" s="86">
        <f t="shared" si="325"/>
        <v>2.6838397197614345E-99</v>
      </c>
      <c r="GN153" s="86">
        <f t="shared" si="390"/>
        <v>1.3058749867917744E-146</v>
      </c>
      <c r="GO153" s="86">
        <f t="shared" si="391"/>
        <v>3.1748155373437564E-150</v>
      </c>
      <c r="GP153" s="86">
        <f t="shared" si="392"/>
        <v>1.2394798127641312E-194</v>
      </c>
      <c r="GQ153" s="86">
        <f t="shared" si="393"/>
        <v>7.8099212082916687E-180</v>
      </c>
      <c r="GR153" s="86">
        <f t="shared" si="394"/>
        <v>1.4176077388143949E-158</v>
      </c>
      <c r="GS153" s="86">
        <f t="shared" si="395"/>
        <v>8.0140565043429497E-183</v>
      </c>
      <c r="GT153" s="86">
        <f t="shared" si="396"/>
        <v>6.1523258070377799E-213</v>
      </c>
      <c r="GU153" s="86">
        <f t="shared" si="397"/>
        <v>4.8880656385817631E-241</v>
      </c>
      <c r="GV153" s="86">
        <f t="shared" si="398"/>
        <v>1.8356743408062832E-263</v>
      </c>
      <c r="GW153" s="86">
        <f t="shared" si="399"/>
        <v>4.2307862921737892E-159</v>
      </c>
      <c r="GX153" s="86">
        <f t="shared" si="400"/>
        <v>1.1800231600894897E-223</v>
      </c>
      <c r="GY153" s="86">
        <f t="shared" si="401"/>
        <v>2.0774217025915774E-195</v>
      </c>
      <c r="GZ153" s="86">
        <f t="shared" si="402"/>
        <v>4.6381207037578897E-212</v>
      </c>
      <c r="HA153" s="86">
        <f t="shared" si="403"/>
        <v>7.9585900716192691E-223</v>
      </c>
      <c r="HC153" s="86">
        <f t="shared" si="326"/>
        <v>1.826949827037606E-44</v>
      </c>
      <c r="HD153" s="86">
        <f t="shared" si="404"/>
        <v>4.0597275031810129E-72</v>
      </c>
      <c r="HE153" s="86">
        <f t="shared" si="405"/>
        <v>1.2600233065957003E-70</v>
      </c>
      <c r="HF153" s="86">
        <f t="shared" si="406"/>
        <v>3.8665250880956876E-99</v>
      </c>
      <c r="HG153" s="86">
        <f t="shared" si="407"/>
        <v>2.5322444536546828E-105</v>
      </c>
      <c r="HH153" s="86">
        <f t="shared" si="408"/>
        <v>1.4955397620272154E-81</v>
      </c>
      <c r="HI153" s="86">
        <f t="shared" si="409"/>
        <v>8.1438460248438615E-125</v>
      </c>
      <c r="HJ153" s="86">
        <f t="shared" si="410"/>
        <v>3.5429897666655453E-164</v>
      </c>
      <c r="HK153" s="86">
        <f t="shared" si="411"/>
        <v>2.5481280499003311E-166</v>
      </c>
      <c r="HL153" s="86">
        <f t="shared" si="412"/>
        <v>8.5083612714294733E-222</v>
      </c>
      <c r="HM153" s="86">
        <f t="shared" si="413"/>
        <v>6.5013472227053298E-236</v>
      </c>
      <c r="HN153" s="86">
        <f t="shared" si="414"/>
        <v>5.1413776306266295E-213</v>
      </c>
      <c r="HO153" s="86">
        <f t="shared" si="415"/>
        <v>3.5227194700955491E-93</v>
      </c>
      <c r="HP153" s="86">
        <f t="shared" si="416"/>
        <v>1.1190619334631081E-125</v>
      </c>
      <c r="HQ153" s="86">
        <f t="shared" si="417"/>
        <v>2.537394164376793E-137</v>
      </c>
      <c r="HS153" s="86">
        <f t="shared" si="327"/>
        <v>0.48347316379950678</v>
      </c>
      <c r="HT153" s="86">
        <f t="shared" si="418"/>
        <v>0.16266587515971559</v>
      </c>
      <c r="HU153" s="86">
        <f t="shared" si="419"/>
        <v>3.6591302444412596E-2</v>
      </c>
      <c r="HV153" s="86">
        <f t="shared" si="420"/>
        <v>4.5458178676456885E-3</v>
      </c>
      <c r="HW153" s="86">
        <f t="shared" si="421"/>
        <v>3.185600057148279E-3</v>
      </c>
      <c r="HX153" s="86">
        <f t="shared" si="422"/>
        <v>3.244717668492607E-3</v>
      </c>
      <c r="HY153" s="86">
        <f t="shared" si="423"/>
        <v>3.7511523304639524E-3</v>
      </c>
      <c r="HZ153" s="86">
        <f t="shared" si="424"/>
        <v>8.9794241850186119E-5</v>
      </c>
      <c r="IA153" s="86">
        <f t="shared" si="425"/>
        <v>4.8120386693474828E-5</v>
      </c>
      <c r="IB153" s="86">
        <f t="shared" si="426"/>
        <v>4.9578696949804306E-4</v>
      </c>
      <c r="IC153" s="86">
        <f t="shared" si="427"/>
        <v>3.7347923133564495E-3</v>
      </c>
      <c r="ID153" s="86">
        <f t="shared" si="428"/>
        <v>9.0861913602939149E-3</v>
      </c>
      <c r="IE153" s="86">
        <f t="shared" si="429"/>
        <v>7.4991505615691734E-2</v>
      </c>
      <c r="IF153" s="86">
        <f t="shared" si="430"/>
        <v>8.2512600219555726E-2</v>
      </c>
      <c r="IG153" s="86">
        <f t="shared" si="431"/>
        <v>6.7850383069149006E-2</v>
      </c>
      <c r="II153" s="86">
        <f t="shared" si="328"/>
        <v>3.3836123927655186E-11</v>
      </c>
      <c r="IJ153" s="86">
        <f t="shared" si="329"/>
        <v>1.653370111523026E-11</v>
      </c>
      <c r="IK153" s="86">
        <f t="shared" si="330"/>
        <v>1.0976560009259707E-10</v>
      </c>
      <c r="IL153" s="86">
        <f t="shared" si="331"/>
        <v>1.4288363870257318E-7</v>
      </c>
      <c r="IM153" s="86">
        <f t="shared" si="332"/>
        <v>7.0594159095334501E-9</v>
      </c>
      <c r="IN153" s="86">
        <f t="shared" si="333"/>
        <v>2.6893133804793117E-9</v>
      </c>
      <c r="IO153" s="86">
        <f t="shared" si="334"/>
        <v>8.2021658501943415E-9</v>
      </c>
      <c r="IP153" s="86">
        <f t="shared" si="335"/>
        <v>5.6595624841088421E-7</v>
      </c>
      <c r="IQ153" s="86">
        <f t="shared" si="336"/>
        <v>8.0025279778901634E-7</v>
      </c>
      <c r="IR153" s="86">
        <f t="shared" si="337"/>
        <v>8.9069949401285761E-7</v>
      </c>
      <c r="IS153" s="86">
        <f t="shared" si="338"/>
        <v>8.7194857061759533E-9</v>
      </c>
      <c r="IT153" s="86">
        <f t="shared" si="339"/>
        <v>7.6121595289669348E-10</v>
      </c>
      <c r="IU153" s="86">
        <f t="shared" si="340"/>
        <v>1.1498977457049492E-10</v>
      </c>
      <c r="IV153" s="86">
        <f t="shared" si="341"/>
        <v>9.3048739594804228E-9</v>
      </c>
      <c r="IW153" s="86">
        <f t="shared" si="342"/>
        <v>1.986512707508423E-5</v>
      </c>
      <c r="IY153" s="86">
        <f t="shared" si="343"/>
        <v>0.48347316383334288</v>
      </c>
      <c r="IZ153" s="86">
        <f t="shared" si="344"/>
        <v>0.16266587517624928</v>
      </c>
      <c r="JA153" s="86">
        <f t="shared" si="345"/>
        <v>3.6591302554178196E-2</v>
      </c>
      <c r="JB153" s="86">
        <f t="shared" si="346"/>
        <v>4.5459607512843914E-3</v>
      </c>
      <c r="JC153" s="86">
        <f t="shared" si="347"/>
        <v>3.1856071165641884E-3</v>
      </c>
      <c r="JD153" s="86">
        <f t="shared" si="348"/>
        <v>3.2447203578059875E-3</v>
      </c>
      <c r="JE153" s="86">
        <f t="shared" si="349"/>
        <v>3.7511605326298026E-3</v>
      </c>
      <c r="JF153" s="86">
        <f t="shared" si="350"/>
        <v>9.0360198098596997E-5</v>
      </c>
      <c r="JG153" s="86">
        <f t="shared" si="351"/>
        <v>4.8920639491263843E-5</v>
      </c>
      <c r="JH153" s="86">
        <f t="shared" si="352"/>
        <v>4.9667766899205593E-4</v>
      </c>
      <c r="JI153" s="86">
        <f t="shared" si="353"/>
        <v>3.7348010328421559E-3</v>
      </c>
      <c r="JJ153" s="86">
        <f t="shared" si="354"/>
        <v>9.086192121509868E-3</v>
      </c>
      <c r="JK153" s="86">
        <f t="shared" si="355"/>
        <v>7.4991505730681501E-2</v>
      </c>
      <c r="JL153" s="86">
        <f t="shared" si="356"/>
        <v>8.2512609524429681E-2</v>
      </c>
      <c r="JM153" s="86">
        <f t="shared" si="357"/>
        <v>6.7870248196224087E-2</v>
      </c>
    </row>
    <row r="154" spans="2:273" x14ac:dyDescent="0.25">
      <c r="B154" s="2">
        <v>127</v>
      </c>
      <c r="C154" s="37">
        <v>54.279000000000003</v>
      </c>
      <c r="D154" s="37">
        <v>57.783000000000001</v>
      </c>
      <c r="E154" s="37">
        <v>57.271000000000001</v>
      </c>
      <c r="F154" s="37">
        <v>60.119</v>
      </c>
      <c r="G154" s="37">
        <v>60.051000000000002</v>
      </c>
      <c r="H154" s="37">
        <v>61.524999999999999</v>
      </c>
      <c r="I154" s="37">
        <v>60.643999999999998</v>
      </c>
      <c r="J154" s="37">
        <v>59.5</v>
      </c>
      <c r="K154" s="37">
        <v>62.5</v>
      </c>
      <c r="L154" s="37">
        <v>61.430999999999997</v>
      </c>
      <c r="M154" s="37">
        <v>64.259</v>
      </c>
      <c r="N154" s="37">
        <v>62.671999999999997</v>
      </c>
      <c r="O154" s="37">
        <v>67.034000000000006</v>
      </c>
      <c r="P154" s="37">
        <v>64.951999999999998</v>
      </c>
      <c r="Q154" s="37">
        <v>68.164000000000001</v>
      </c>
      <c r="S154" s="4">
        <f t="shared" si="229"/>
        <v>55.656521831397221</v>
      </c>
      <c r="T154" s="4">
        <f t="shared" si="230"/>
        <v>59.638450062163642</v>
      </c>
      <c r="U154" s="4">
        <f t="shared" si="231"/>
        <v>59.315873713787013</v>
      </c>
      <c r="V154" s="4">
        <f t="shared" si="232"/>
        <v>60.23118247247362</v>
      </c>
      <c r="W154" s="4">
        <f t="shared" si="233"/>
        <v>60.560685046279097</v>
      </c>
      <c r="X154" s="4">
        <f t="shared" si="234"/>
        <v>62.21919346577819</v>
      </c>
      <c r="Y154" s="4">
        <f t="shared" si="235"/>
        <v>60.813064277156265</v>
      </c>
      <c r="Z154" s="4">
        <f t="shared" si="236"/>
        <v>58.834568315426495</v>
      </c>
      <c r="AA154" s="4">
        <f t="shared" si="237"/>
        <v>62.734480404488266</v>
      </c>
      <c r="AB154" s="4">
        <f t="shared" si="238"/>
        <v>64.071991211117989</v>
      </c>
      <c r="AC154" s="4">
        <f t="shared" si="239"/>
        <v>65.680338287819083</v>
      </c>
      <c r="AD154" s="4">
        <f t="shared" si="240"/>
        <v>65.533487911319952</v>
      </c>
      <c r="AE154" s="4">
        <f t="shared" si="241"/>
        <v>65.303890863594049</v>
      </c>
      <c r="AF154" s="4">
        <f t="shared" si="242"/>
        <v>67.166237035593127</v>
      </c>
      <c r="AG154" s="4">
        <f t="shared" si="243"/>
        <v>71.07985842299567</v>
      </c>
      <c r="AI154" s="4">
        <f t="shared" si="244"/>
        <v>-1.3775218313972175</v>
      </c>
      <c r="AJ154" s="4">
        <f t="shared" si="245"/>
        <v>-1.8554500621636407</v>
      </c>
      <c r="AK154" s="4">
        <f t="shared" si="246"/>
        <v>-2.0448737137870125</v>
      </c>
      <c r="AL154" s="4">
        <f t="shared" si="247"/>
        <v>-0.11218247247362001</v>
      </c>
      <c r="AM154" s="4">
        <f t="shared" si="248"/>
        <v>-0.50968504627909539</v>
      </c>
      <c r="AN154" s="4">
        <f t="shared" si="249"/>
        <v>-0.69419346577819141</v>
      </c>
      <c r="AO154" s="4">
        <f t="shared" si="250"/>
        <v>-0.16906427715626648</v>
      </c>
      <c r="AP154" s="4">
        <f t="shared" si="251"/>
        <v>0.66543168457350532</v>
      </c>
      <c r="AQ154" s="4">
        <f t="shared" si="252"/>
        <v>-0.23448040448826646</v>
      </c>
      <c r="AR154" s="4">
        <f t="shared" si="253"/>
        <v>-2.6409912111179921</v>
      </c>
      <c r="AS154" s="4">
        <f t="shared" si="254"/>
        <v>-1.4213382878190828</v>
      </c>
      <c r="AT154" s="4">
        <f t="shared" si="255"/>
        <v>-2.8614879113199549</v>
      </c>
      <c r="AU154" s="4">
        <f t="shared" si="256"/>
        <v>1.7301091364059573</v>
      </c>
      <c r="AV154" s="4">
        <f t="shared" si="436"/>
        <v>-2.2142370355931291</v>
      </c>
      <c r="AW154" s="4">
        <f t="shared" si="436"/>
        <v>-2.9158584229956688</v>
      </c>
      <c r="AY154" s="2">
        <f t="shared" si="308"/>
        <v>55.65652183121118</v>
      </c>
      <c r="AZ154" s="2">
        <f t="shared" si="359"/>
        <v>59.518885880594702</v>
      </c>
      <c r="BA154" s="2">
        <f t="shared" si="360"/>
        <v>59.286175893792716</v>
      </c>
      <c r="BB154" s="2">
        <f t="shared" si="361"/>
        <v>60.228376488151596</v>
      </c>
      <c r="BC154" s="2">
        <f t="shared" si="362"/>
        <v>60.558730566256713</v>
      </c>
      <c r="BD154" s="2">
        <f t="shared" si="363"/>
        <v>62.216946979585344</v>
      </c>
      <c r="BE154" s="2">
        <f t="shared" si="364"/>
        <v>60.810164362768326</v>
      </c>
      <c r="BF154" s="2">
        <f t="shared" si="365"/>
        <v>58.834314847367587</v>
      </c>
      <c r="BG154" s="2">
        <f t="shared" si="366"/>
        <v>62.734093884595637</v>
      </c>
      <c r="BH154" s="2">
        <f t="shared" si="367"/>
        <v>64.071351767133763</v>
      </c>
      <c r="BI154" s="2">
        <f t="shared" si="368"/>
        <v>65.676512194151954</v>
      </c>
      <c r="BJ154" s="2">
        <f t="shared" si="369"/>
        <v>65.515524822786602</v>
      </c>
      <c r="BK154" s="2">
        <f t="shared" si="370"/>
        <v>64.817591613067506</v>
      </c>
      <c r="BL154" s="2">
        <f t="shared" si="371"/>
        <v>66.270636283138373</v>
      </c>
      <c r="BM154" s="2">
        <f t="shared" si="372"/>
        <v>69.380332570613504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>
        <f t="shared" si="312"/>
        <v>60.119</v>
      </c>
      <c r="CI154" s="2">
        <f t="shared" si="313"/>
        <v>60.051000000000002</v>
      </c>
      <c r="CJ154" s="2">
        <f t="shared" si="314"/>
        <v>61.524999999999999</v>
      </c>
      <c r="CK154" s="2">
        <f t="shared" si="315"/>
        <v>60.643999999999998</v>
      </c>
      <c r="CL154" s="2">
        <f t="shared" si="316"/>
        <v>59.5</v>
      </c>
      <c r="CM154" s="2">
        <f t="shared" si="317"/>
        <v>62.5</v>
      </c>
      <c r="CN154" s="2">
        <f t="shared" si="318"/>
        <v>61.430999999999997</v>
      </c>
      <c r="CO154" s="2">
        <f t="shared" si="319"/>
        <v>64.259</v>
      </c>
      <c r="CP154" s="2">
        <f t="shared" si="320"/>
        <v>62.671999999999997</v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>
        <f t="shared" si="276"/>
        <v>60.119</v>
      </c>
      <c r="CY154" s="2">
        <f t="shared" si="277"/>
        <v>60.051000000000002</v>
      </c>
      <c r="CZ154" s="2">
        <f t="shared" si="278"/>
        <v>61.524999999999999</v>
      </c>
      <c r="DA154" s="2">
        <f t="shared" si="279"/>
        <v>60.643999999999998</v>
      </c>
      <c r="DB154" s="2">
        <f t="shared" si="280"/>
        <v>59.5</v>
      </c>
      <c r="DC154" s="2">
        <f t="shared" si="281"/>
        <v>62.5</v>
      </c>
      <c r="DD154" s="2">
        <f t="shared" si="282"/>
        <v>61.430999999999997</v>
      </c>
      <c r="DE154" s="2">
        <f t="shared" si="283"/>
        <v>64.259</v>
      </c>
      <c r="DF154" s="2">
        <f t="shared" si="284"/>
        <v>62.671999999999997</v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80.132173965569308</v>
      </c>
      <c r="DL154" s="2">
        <f t="shared" si="437"/>
        <v>90.01071605937922</v>
      </c>
      <c r="DM154" s="2">
        <f t="shared" si="437"/>
        <v>92.655017507385935</v>
      </c>
      <c r="DN154" s="2">
        <f t="shared" si="437"/>
        <v>88.515459005628514</v>
      </c>
      <c r="DO154" s="2">
        <f t="shared" si="437"/>
        <v>95.407001287001293</v>
      </c>
      <c r="DP154" s="2">
        <f t="shared" si="437"/>
        <v>93.385143758043768</v>
      </c>
      <c r="DQ154" s="2">
        <f t="shared" si="437"/>
        <v>89.146927284427292</v>
      </c>
      <c r="DR154" s="2">
        <f t="shared" si="437"/>
        <v>90.033498885918021</v>
      </c>
      <c r="DS154" s="2">
        <f t="shared" si="437"/>
        <v>92.617734759358299</v>
      </c>
      <c r="DT154" s="2">
        <f t="shared" si="437"/>
        <v>102.43943613445379</v>
      </c>
      <c r="DU154" s="2">
        <f t="shared" si="437"/>
        <v>112.29545161290322</v>
      </c>
      <c r="DV154" s="2">
        <f t="shared" si="437"/>
        <v>101.4007492063492</v>
      </c>
      <c r="DW154" s="2">
        <f t="shared" si="437"/>
        <v>92.349420067841095</v>
      </c>
      <c r="DX154" s="2">
        <f t="shared" si="437"/>
        <v>96.673593582887705</v>
      </c>
      <c r="DY154" s="2">
        <f t="shared" si="437"/>
        <v>86.899645235446783</v>
      </c>
      <c r="EA154" s="2">
        <f t="shared" si="440"/>
        <v>55.620020215053771</v>
      </c>
      <c r="EB154" s="2">
        <f t="shared" si="290"/>
        <v>59.480423369347733</v>
      </c>
      <c r="EC154" s="2">
        <f t="shared" si="291"/>
        <v>59.215249092369824</v>
      </c>
      <c r="ED154" s="2">
        <f t="shared" si="292"/>
        <v>60.178664447381848</v>
      </c>
      <c r="EE154" s="2">
        <f t="shared" si="293"/>
        <v>60.518368947268328</v>
      </c>
      <c r="EF154" s="2">
        <f t="shared" si="294"/>
        <v>62.246980922803893</v>
      </c>
      <c r="EG154" s="2">
        <f t="shared" si="295"/>
        <v>60.80775424357283</v>
      </c>
      <c r="EH154" s="2">
        <f t="shared" si="296"/>
        <v>58.773503290112018</v>
      </c>
      <c r="EI154" s="2">
        <f t="shared" si="297"/>
        <v>62.821623142973962</v>
      </c>
      <c r="EJ154" s="2">
        <f t="shared" si="298"/>
        <v>63.9009688498573</v>
      </c>
      <c r="EK154" s="2">
        <f t="shared" si="299"/>
        <v>65.286663309094308</v>
      </c>
      <c r="EL154" s="2">
        <f t="shared" si="300"/>
        <v>65.539569497552492</v>
      </c>
      <c r="EM154" s="2">
        <f t="shared" si="301"/>
        <v>64.963544426494337</v>
      </c>
      <c r="EN154" s="2">
        <f t="shared" si="302"/>
        <v>66.408415878271029</v>
      </c>
      <c r="EO154" s="2">
        <f t="shared" si="303"/>
        <v>69.453909277799895</v>
      </c>
      <c r="EQ154" s="2">
        <f t="shared" si="304"/>
        <v>55.942805685681421</v>
      </c>
      <c r="ER154" s="2">
        <f t="shared" si="438"/>
        <v>59.808482967081126</v>
      </c>
      <c r="ES154" s="2">
        <f t="shared" si="438"/>
        <v>59.731243152874882</v>
      </c>
      <c r="ET154" s="2">
        <f t="shared" si="438"/>
        <v>60.441602235524762</v>
      </c>
      <c r="EU154" s="2">
        <f t="shared" si="438"/>
        <v>60.695569647183945</v>
      </c>
      <c r="EV154" s="2">
        <f t="shared" si="438"/>
        <v>61.949847063212346</v>
      </c>
      <c r="EW154" s="2">
        <f t="shared" si="438"/>
        <v>60.742189988965777</v>
      </c>
      <c r="EX154" s="2">
        <f t="shared" si="438"/>
        <v>59.017096804669535</v>
      </c>
      <c r="EY154" s="2">
        <f t="shared" si="438"/>
        <v>62.302572654168962</v>
      </c>
      <c r="EZ154" s="2">
        <f t="shared" si="438"/>
        <v>64.779287402878964</v>
      </c>
      <c r="FA154" s="2">
        <f t="shared" si="438"/>
        <v>67.759163669490079</v>
      </c>
      <c r="FB154" s="2">
        <f t="shared" si="438"/>
        <v>65.237928334156294</v>
      </c>
      <c r="FC154" s="2">
        <f t="shared" si="438"/>
        <v>63.580415896848393</v>
      </c>
      <c r="FD154" s="2">
        <f t="shared" si="438"/>
        <v>64.698792825174934</v>
      </c>
      <c r="FE154" s="2">
        <f t="shared" si="438"/>
        <v>68.560131673547588</v>
      </c>
      <c r="FG154" s="2">
        <f t="shared" si="306"/>
        <v>0.99953903590661974</v>
      </c>
      <c r="FH154" s="2">
        <f t="shared" si="439"/>
        <v>0.99968062988325834</v>
      </c>
      <c r="FI154" s="2">
        <f t="shared" si="439"/>
        <v>0.99962308987028958</v>
      </c>
      <c r="FJ154" s="2">
        <f t="shared" si="439"/>
        <v>0.99965225812533587</v>
      </c>
      <c r="FK154" s="2">
        <f t="shared" si="439"/>
        <v>0.99958612233435962</v>
      </c>
      <c r="FL154" s="2">
        <f t="shared" si="439"/>
        <v>0.99960331095017507</v>
      </c>
      <c r="FM154" s="2">
        <f t="shared" si="439"/>
        <v>0.99956608903715949</v>
      </c>
      <c r="FN154" s="2">
        <f t="shared" si="439"/>
        <v>0.99956027157111327</v>
      </c>
      <c r="FO154" s="2">
        <f t="shared" si="439"/>
        <v>0.99957367709335643</v>
      </c>
      <c r="FP154" s="2">
        <f t="shared" si="439"/>
        <v>0.99960737740686623</v>
      </c>
      <c r="FQ154" s="2">
        <f t="shared" si="439"/>
        <v>0.99954570867919046</v>
      </c>
      <c r="FR154" s="2">
        <f t="shared" si="439"/>
        <v>0.99958554555702883</v>
      </c>
      <c r="FS154" s="2">
        <f t="shared" si="439"/>
        <v>0.99959761576193351</v>
      </c>
      <c r="FT154" s="2">
        <f t="shared" si="439"/>
        <v>0.99955582278403743</v>
      </c>
      <c r="FU154" s="2">
        <f t="shared" si="439"/>
        <v>0.9995026357983039</v>
      </c>
      <c r="FW154" s="2">
        <f t="shared" si="324"/>
        <v>7.8077843398582064E-2</v>
      </c>
      <c r="FX154" s="2">
        <f t="shared" si="376"/>
        <v>8.7520829461413319E-2</v>
      </c>
      <c r="FY154" s="2">
        <f t="shared" si="377"/>
        <v>0.11303039789839558</v>
      </c>
      <c r="FZ154" s="2">
        <f t="shared" si="378"/>
        <v>0.15158776146099462</v>
      </c>
      <c r="GA154" s="2">
        <f t="shared" si="379"/>
        <v>0.146286065972485</v>
      </c>
      <c r="GB154" s="2">
        <f t="shared" si="380"/>
        <v>0.14264988683960425</v>
      </c>
      <c r="GC154" s="2">
        <f t="shared" si="381"/>
        <v>0.15079190214267313</v>
      </c>
      <c r="GD154" s="2">
        <f t="shared" si="382"/>
        <v>0.193213881702542</v>
      </c>
      <c r="GE154" s="2">
        <f t="shared" si="383"/>
        <v>0.19310650014039885</v>
      </c>
      <c r="GF154" s="2">
        <f t="shared" si="384"/>
        <v>0.17676029247209907</v>
      </c>
      <c r="GG154" s="2">
        <f t="shared" si="385"/>
        <v>0.14903666200900395</v>
      </c>
      <c r="GH154" s="2">
        <f t="shared" si="386"/>
        <v>0.1289860428475183</v>
      </c>
      <c r="GI154" s="2">
        <f t="shared" si="387"/>
        <v>0.11349086853897279</v>
      </c>
      <c r="GJ154" s="2">
        <f t="shared" si="388"/>
        <v>8.8453824503740661E-2</v>
      </c>
      <c r="GK154" s="2">
        <f t="shared" si="389"/>
        <v>9.2029148339180911E-2</v>
      </c>
      <c r="GM154" s="86">
        <f t="shared" si="325"/>
        <v>1.7859512757565376E-102</v>
      </c>
      <c r="GN154" s="86">
        <f t="shared" si="390"/>
        <v>5.2233161323556086E-151</v>
      </c>
      <c r="GO154" s="86">
        <f t="shared" si="391"/>
        <v>1.0812737809779366E-154</v>
      </c>
      <c r="GP154" s="86">
        <f t="shared" si="392"/>
        <v>1.9276991305220663E-200</v>
      </c>
      <c r="GQ154" s="86">
        <f t="shared" si="393"/>
        <v>3.4328885323280868E-185</v>
      </c>
      <c r="GR154" s="86">
        <f t="shared" si="394"/>
        <v>2.9427090961044255E-163</v>
      </c>
      <c r="GS154" s="86">
        <f t="shared" si="395"/>
        <v>2.698952562771638E-188</v>
      </c>
      <c r="GT154" s="86">
        <f t="shared" si="396"/>
        <v>3.0803933256719723E-219</v>
      </c>
      <c r="GU154" s="86">
        <f t="shared" si="397"/>
        <v>3.7473193404833649E-248</v>
      </c>
      <c r="GV154" s="86">
        <f t="shared" si="398"/>
        <v>3.1944072214780561E-271</v>
      </c>
      <c r="GW154" s="86">
        <f t="shared" si="399"/>
        <v>9.5643317092342372E-164</v>
      </c>
      <c r="GX154" s="86">
        <f t="shared" si="400"/>
        <v>2.5050121228688582E-230</v>
      </c>
      <c r="GY154" s="86">
        <f t="shared" si="401"/>
        <v>2.826747633845124E-201</v>
      </c>
      <c r="GZ154" s="86">
        <f t="shared" si="402"/>
        <v>2.3551741875848529E-218</v>
      </c>
      <c r="HA154" s="86">
        <f t="shared" si="403"/>
        <v>2.1195380254281077E-229</v>
      </c>
      <c r="HC154" s="86">
        <f t="shared" si="326"/>
        <v>1.0660210945683617E-46</v>
      </c>
      <c r="HD154" s="86">
        <f t="shared" si="404"/>
        <v>2.1412771060237898E-75</v>
      </c>
      <c r="HE154" s="86">
        <f t="shared" si="405"/>
        <v>9.3754997345429073E-74</v>
      </c>
      <c r="HF154" s="86">
        <f t="shared" si="406"/>
        <v>1.5213125328745725E-103</v>
      </c>
      <c r="HG154" s="86">
        <f t="shared" si="407"/>
        <v>5.2428231648567911E-110</v>
      </c>
      <c r="HH154" s="86">
        <f t="shared" si="408"/>
        <v>4.0919251917216133E-85</v>
      </c>
      <c r="HI154" s="86">
        <f t="shared" si="409"/>
        <v>2.2502300675925131E-130</v>
      </c>
      <c r="HJ154" s="86">
        <f t="shared" si="410"/>
        <v>2.7980146190104972E-171</v>
      </c>
      <c r="HK154" s="86">
        <f t="shared" si="411"/>
        <v>1.9483137837582199E-173</v>
      </c>
      <c r="HL154" s="86">
        <f t="shared" si="412"/>
        <v>2.4089771651346489E-231</v>
      </c>
      <c r="HM154" s="86">
        <f t="shared" si="413"/>
        <v>3.1997391447027244E-246</v>
      </c>
      <c r="HN154" s="86">
        <f t="shared" si="414"/>
        <v>1.3043220200781492E-222</v>
      </c>
      <c r="HO154" s="86">
        <f t="shared" si="415"/>
        <v>1.912576906165324E-97</v>
      </c>
      <c r="HP154" s="86">
        <f t="shared" si="416"/>
        <v>1.7457808751903523E-131</v>
      </c>
      <c r="HQ154" s="86">
        <f t="shared" si="417"/>
        <v>1.767959425028484E-143</v>
      </c>
      <c r="HS154" s="86">
        <f t="shared" si="327"/>
        <v>0.4056355701757558</v>
      </c>
      <c r="HT154" s="86">
        <f t="shared" si="418"/>
        <v>9.5869199872295294E-2</v>
      </c>
      <c r="HU154" s="86">
        <f t="shared" si="419"/>
        <v>1.5602856220378396E-2</v>
      </c>
      <c r="HV154" s="86">
        <f t="shared" si="420"/>
        <v>1.5329918520100932E-3</v>
      </c>
      <c r="HW154" s="86">
        <f t="shared" si="421"/>
        <v>9.4499367652228848E-4</v>
      </c>
      <c r="HX154" s="86">
        <f t="shared" si="422"/>
        <v>9.5034424291923561E-4</v>
      </c>
      <c r="HY154" s="86">
        <f t="shared" si="423"/>
        <v>1.1125061971173911E-3</v>
      </c>
      <c r="HZ154" s="86">
        <f t="shared" si="424"/>
        <v>1.7123539904619546E-5</v>
      </c>
      <c r="IA154" s="86">
        <f t="shared" si="425"/>
        <v>8.8922868324849866E-6</v>
      </c>
      <c r="IB154" s="86">
        <f t="shared" si="426"/>
        <v>1.2706478078409743E-4</v>
      </c>
      <c r="IC154" s="86">
        <f t="shared" si="427"/>
        <v>1.1203531000027064E-3</v>
      </c>
      <c r="ID154" s="86">
        <f t="shared" si="428"/>
        <v>3.1131776413964121E-3</v>
      </c>
      <c r="IE154" s="86">
        <f t="shared" si="429"/>
        <v>3.5974330508834307E-2</v>
      </c>
      <c r="IF154" s="86">
        <f t="shared" si="430"/>
        <v>3.4020527620040479E-2</v>
      </c>
      <c r="IG154" s="86">
        <f t="shared" si="431"/>
        <v>2.8093017681998071E-2</v>
      </c>
      <c r="II154" s="86">
        <f t="shared" si="328"/>
        <v>1.6543377444754435E-10</v>
      </c>
      <c r="IJ154" s="86">
        <f t="shared" si="329"/>
        <v>9.2210437959971339E-11</v>
      </c>
      <c r="IK154" s="86">
        <f t="shared" si="330"/>
        <v>6.5451903149937534E-10</v>
      </c>
      <c r="IL154" s="86">
        <f t="shared" si="331"/>
        <v>5.901868229433617E-7</v>
      </c>
      <c r="IM154" s="86">
        <f t="shared" si="332"/>
        <v>3.7503080625036478E-8</v>
      </c>
      <c r="IN154" s="86">
        <f t="shared" si="333"/>
        <v>1.5234256702905541E-8</v>
      </c>
      <c r="IO154" s="86">
        <f t="shared" si="334"/>
        <v>4.4341964590138935E-8</v>
      </c>
      <c r="IP154" s="86">
        <f t="shared" si="335"/>
        <v>2.6062602731326497E-6</v>
      </c>
      <c r="IQ154" s="86">
        <f t="shared" si="336"/>
        <v>3.540882654178044E-6</v>
      </c>
      <c r="IR154" s="86">
        <f t="shared" si="337"/>
        <v>3.5388849574098476E-6</v>
      </c>
      <c r="IS154" s="86">
        <f t="shared" si="338"/>
        <v>4.6288789477626276E-8</v>
      </c>
      <c r="IT154" s="86">
        <f t="shared" si="339"/>
        <v>4.3644079267658403E-9</v>
      </c>
      <c r="IU154" s="86">
        <f t="shared" si="340"/>
        <v>6.8561083700783853E-10</v>
      </c>
      <c r="IV154" s="86">
        <f t="shared" si="341"/>
        <v>3.2987255936484697E-8</v>
      </c>
      <c r="IW154" s="86">
        <f t="shared" si="342"/>
        <v>4.1069312701450518E-5</v>
      </c>
      <c r="IY154" s="86">
        <f t="shared" si="343"/>
        <v>0.40563557034118958</v>
      </c>
      <c r="IZ154" s="86">
        <f t="shared" si="344"/>
        <v>9.5869199964505727E-2</v>
      </c>
      <c r="JA154" s="86">
        <f t="shared" si="345"/>
        <v>1.5602856874897427E-2</v>
      </c>
      <c r="JB154" s="86">
        <f t="shared" si="346"/>
        <v>1.5335820388330365E-3</v>
      </c>
      <c r="JC154" s="86">
        <f t="shared" si="347"/>
        <v>9.4503117960291353E-4</v>
      </c>
      <c r="JD154" s="86">
        <f t="shared" si="348"/>
        <v>9.5035947717593853E-4</v>
      </c>
      <c r="JE154" s="86">
        <f t="shared" si="349"/>
        <v>1.1125505390819812E-3</v>
      </c>
      <c r="JF154" s="86">
        <f t="shared" si="350"/>
        <v>1.9729800177752197E-5</v>
      </c>
      <c r="JG154" s="86">
        <f t="shared" si="351"/>
        <v>1.2433169486663031E-5</v>
      </c>
      <c r="JH154" s="86">
        <f t="shared" si="352"/>
        <v>1.3060366574150727E-4</v>
      </c>
      <c r="JI154" s="86">
        <f t="shared" si="353"/>
        <v>1.120399388792184E-3</v>
      </c>
      <c r="JJ154" s="86">
        <f t="shared" si="354"/>
        <v>3.1131820058043387E-3</v>
      </c>
      <c r="JK154" s="86">
        <f t="shared" si="355"/>
        <v>3.5974331194445146E-2</v>
      </c>
      <c r="JL154" s="86">
        <f t="shared" si="356"/>
        <v>3.4020560607296413E-2</v>
      </c>
      <c r="JM154" s="86">
        <f t="shared" si="357"/>
        <v>2.813408699469952E-2</v>
      </c>
    </row>
    <row r="155" spans="2:273" x14ac:dyDescent="0.25">
      <c r="B155" s="2">
        <v>128</v>
      </c>
      <c r="C155" s="37">
        <v>55.18</v>
      </c>
      <c r="D155" s="37">
        <v>58.767000000000003</v>
      </c>
      <c r="E155" s="37">
        <v>57.948999999999998</v>
      </c>
      <c r="F155" s="37">
        <v>59.524999999999999</v>
      </c>
      <c r="G155" s="37">
        <v>61.695</v>
      </c>
      <c r="H155" s="37">
        <v>62.796999999999997</v>
      </c>
      <c r="I155" s="37">
        <v>61.085000000000001</v>
      </c>
      <c r="J155" s="37">
        <v>57.741</v>
      </c>
      <c r="K155" s="37">
        <v>61.552</v>
      </c>
      <c r="L155" s="37">
        <v>64.328000000000003</v>
      </c>
      <c r="M155" s="37">
        <v>64.465999999999994</v>
      </c>
      <c r="N155" s="37">
        <v>63.223999999999997</v>
      </c>
      <c r="O155" s="37">
        <v>64.602999999999994</v>
      </c>
      <c r="P155" s="37">
        <v>65.619</v>
      </c>
      <c r="Q155" s="37">
        <v>67.581999999999994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55.564031173351836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59.491898800784618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59.19420766133026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60.115796038960603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60.448771332174033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62.145360214452531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60.707367560593795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58.703679319814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62.655606416617132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63.975173764822976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65.397372630250885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65.374394020510124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64.864577187125619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66.427458008633494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69.824379711181564</v>
      </c>
      <c r="AI155" s="4">
        <f t="shared" ref="AI155:AI218" si="456">IF(OR($B155 &lt; C$230, $B155 &gt; C$233), 0, C155-S155)</f>
        <v>-0.38403117335183623</v>
      </c>
      <c r="AJ155" s="4">
        <f t="shared" ref="AJ155:AJ218" si="457">IF(OR($B155 &lt; D$230, $B155 &gt; D$233), 0, D155-T155)</f>
        <v>-0.7248988007846151</v>
      </c>
      <c r="AK155" s="4">
        <f t="shared" ref="AK155:AK218" si="458">IF(OR($B155 &lt; E$230, $B155 &gt; E$233), 0, E155-U155)</f>
        <v>-1.2452076613302623</v>
      </c>
      <c r="AL155" s="4">
        <f t="shared" ref="AL155:AL218" si="459">IF(OR($B155 &lt; F$230, $B155 &gt; F$233), 0, F155-V155)</f>
        <v>-0.59079603896060462</v>
      </c>
      <c r="AM155" s="4">
        <f t="shared" ref="AM155:AM218" si="460">IF(OR($B155 &lt; G$230, $B155 &gt; G$233), 0, G155-W155)</f>
        <v>1.2462286678259673</v>
      </c>
      <c r="AN155" s="4">
        <f t="shared" ref="AN155:AN218" si="461">IF(OR($B155 &lt; H$230, $B155 &gt; H$233), 0, H155-X155)</f>
        <v>0.65163978554746649</v>
      </c>
      <c r="AO155" s="4">
        <f t="shared" ref="AO155:AO218" si="462">IF(OR($B155 &lt; I$230, $B155 &gt; I$233), 0, I155-Y155)</f>
        <v>0.37763243940620583</v>
      </c>
      <c r="AP155" s="4">
        <f t="shared" ref="AP155:AP218" si="463">IF(OR($B155 &lt; J$230, $B155 &gt; J$233), 0, J155-Z155)</f>
        <v>-0.96267931981400068</v>
      </c>
      <c r="AQ155" s="4">
        <f t="shared" ref="AQ155:AQ218" si="464">IF(OR($B155 &lt; K$230, $B155 &gt; K$233), 0, K155-AA155)</f>
        <v>-1.1036064166171329</v>
      </c>
      <c r="AR155" s="4">
        <f t="shared" ref="AR155:AR218" si="465">IF(OR($B155 &lt; L$230, $B155 &gt; L$233), 0, L155-AB155)</f>
        <v>0.3528262351770266</v>
      </c>
      <c r="AS155" s="4">
        <f t="shared" ref="AS155:AS218" si="466">IF(OR($B155 &lt; M$230, $B155 &gt; M$233), 0, M155-AC155)</f>
        <v>-0.93137263025089112</v>
      </c>
      <c r="AT155" s="4">
        <f t="shared" ref="AT155:AT218" si="467">IF(OR($B155 &lt; N$230, $B155 &gt; N$233), 0, N155-AD155)</f>
        <v>-2.1503940205101273</v>
      </c>
      <c r="AU155" s="4">
        <f t="shared" ref="AU155:AU218" si="468">IF(OR($B155 &lt; O$230, $B155 &gt; O$233), 0, O155-AE155)</f>
        <v>-0.26157718712562428</v>
      </c>
      <c r="AV155" s="4">
        <f t="shared" ref="AV155:AW170" si="469">IF(OR($B155 &lt; P$230, $B155 &gt; P$233), 0, P155-AF155)</f>
        <v>-0.80845800863349382</v>
      </c>
      <c r="AW155" s="4">
        <f t="shared" si="469"/>
        <v>-2.2423797111815702</v>
      </c>
      <c r="AY155" s="2">
        <f t="shared" si="308"/>
        <v>55.564031172522121</v>
      </c>
      <c r="AZ155" s="2">
        <f t="shared" si="359"/>
        <v>59.439907636048396</v>
      </c>
      <c r="BA155" s="2">
        <f t="shared" si="360"/>
        <v>59.185659808963941</v>
      </c>
      <c r="BB155" s="2">
        <f t="shared" si="361"/>
        <v>60.115076791477279</v>
      </c>
      <c r="BC155" s="2">
        <f t="shared" si="362"/>
        <v>60.448402703051819</v>
      </c>
      <c r="BD155" s="2">
        <f t="shared" si="363"/>
        <v>62.144952148228974</v>
      </c>
      <c r="BE155" s="2">
        <f t="shared" si="364"/>
        <v>60.706822202553361</v>
      </c>
      <c r="BF155" s="2">
        <f t="shared" si="365"/>
        <v>58.702745909855778</v>
      </c>
      <c r="BG155" s="2">
        <f t="shared" si="366"/>
        <v>62.654164774148924</v>
      </c>
      <c r="BH155" s="2">
        <f t="shared" si="367"/>
        <v>63.973789350906017</v>
      </c>
      <c r="BI155" s="2">
        <f t="shared" si="368"/>
        <v>65.396637540145747</v>
      </c>
      <c r="BJ155" s="2">
        <f t="shared" si="369"/>
        <v>65.37045511271964</v>
      </c>
      <c r="BK155" s="2">
        <f t="shared" si="370"/>
        <v>64.703562519139268</v>
      </c>
      <c r="BL155" s="2">
        <f t="shared" si="371"/>
        <v>66.180892696200701</v>
      </c>
      <c r="BM155" s="2">
        <f t="shared" si="372"/>
        <v>69.305081711564043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>
        <f t="shared" si="311"/>
        <v>57.948999999999998</v>
      </c>
      <c r="CH155" s="2">
        <f t="shared" si="312"/>
        <v>59.524999999999999</v>
      </c>
      <c r="CI155" s="2">
        <f t="shared" si="313"/>
        <v>61.695</v>
      </c>
      <c r="CJ155" s="2">
        <f t="shared" si="314"/>
        <v>62.796999999999997</v>
      </c>
      <c r="CK155" s="2">
        <f t="shared" si="315"/>
        <v>61.085000000000001</v>
      </c>
      <c r="CL155" s="2">
        <f t="shared" si="316"/>
        <v>57.741</v>
      </c>
      <c r="CM155" s="2">
        <f t="shared" si="317"/>
        <v>61.552</v>
      </c>
      <c r="CN155" s="2">
        <f t="shared" si="318"/>
        <v>64.328000000000003</v>
      </c>
      <c r="CO155" s="2">
        <f t="shared" si="319"/>
        <v>64.465999999999994</v>
      </c>
      <c r="CP155" s="2">
        <f t="shared" si="320"/>
        <v>63.223999999999997</v>
      </c>
      <c r="CQ155" s="2" t="str">
        <f t="shared" si="321"/>
        <v/>
      </c>
      <c r="CR155" s="2" t="str">
        <f t="shared" si="322"/>
        <v/>
      </c>
      <c r="CS155" s="2">
        <f t="shared" si="323"/>
        <v>67.581999999999994</v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57.948999999999998</v>
      </c>
      <c r="CX155" s="2">
        <f t="shared" ref="CX155:CX218" si="488">IF(AND(JB155 &lt; $DI$22, $B155 &gt; F$7, $B155 &lt; F$233), F155, "")</f>
        <v>59.524999999999999</v>
      </c>
      <c r="CY155" s="2">
        <f t="shared" ref="CY155:CY218" si="489">IF(AND(JC155 &lt; $DI$22, $B155 &gt; G$7, $B155 &lt; G$233), G155, "")</f>
        <v>61.695</v>
      </c>
      <c r="CZ155" s="2">
        <f t="shared" ref="CZ155:CZ218" si="490">IF(AND(JD155 &lt; $DI$22, $B155 &gt; H$7, $B155 &lt; H$233), H155, "")</f>
        <v>62.796999999999997</v>
      </c>
      <c r="DA155" s="2">
        <f t="shared" ref="DA155:DA218" si="491">IF(AND(JE155 &lt; $DI$22, $B155 &gt; I$7, $B155 &lt; I$233), I155, "")</f>
        <v>61.085000000000001</v>
      </c>
      <c r="DB155" s="2">
        <f t="shared" ref="DB155:DB218" si="492">IF(AND(JF155 &lt; $DI$22, $B155 &gt; J$7, $B155 &lt; J$233), J155, "")</f>
        <v>57.741</v>
      </c>
      <c r="DC155" s="2">
        <f t="shared" ref="DC155:DC218" si="493">IF(AND(JG155 &lt; $DI$22, $B155 &gt; K$7, $B155 &lt; K$233), K155, "")</f>
        <v>61.552</v>
      </c>
      <c r="DD155" s="2">
        <f t="shared" ref="DD155:DD218" si="494">IF(AND(JH155 &lt; $DI$22, $B155 &gt; L$7, $B155 &lt; L$233), L155, "")</f>
        <v>64.328000000000003</v>
      </c>
      <c r="DE155" s="2">
        <f t="shared" ref="DE155:DE218" si="495">IF(AND(JI155 &lt; $DI$22, $B155 &gt; M$7, $B155 &lt; M$233), M155, "")</f>
        <v>64.465999999999994</v>
      </c>
      <c r="DF155" s="2">
        <f t="shared" ref="DF155:DF218" si="496">IF(AND(JJ155 &lt; $DI$22, $B155 &gt; N$7, $B155 &lt; N$233), N155, "")</f>
        <v>63.223999999999997</v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>
        <f t="shared" ref="DI155:DI218" si="499">IF(AND(JM155 &lt; $DI$22, $B155 &gt; Q$7, $B155 &lt; Q$233), Q155, "")</f>
        <v>67.581999999999994</v>
      </c>
      <c r="DK155" s="2">
        <f t="shared" ref="DK155:DK218" si="500">BO$228*$B155+BO$229</f>
        <v>80.246240108728486</v>
      </c>
      <c r="DL155" s="2">
        <f t="shared" ref="DL155:DY170" si="501">BP$228*$B155+BP$229</f>
        <v>90.191110391363026</v>
      </c>
      <c r="DM155" s="2">
        <f t="shared" si="501"/>
        <v>92.857804902068068</v>
      </c>
      <c r="DN155" s="2">
        <f t="shared" si="501"/>
        <v>88.657502345215747</v>
      </c>
      <c r="DO155" s="2">
        <f t="shared" si="501"/>
        <v>95.615488416988427</v>
      </c>
      <c r="DP155" s="2">
        <f t="shared" si="501"/>
        <v>93.576806177606187</v>
      </c>
      <c r="DQ155" s="2">
        <f t="shared" si="501"/>
        <v>89.3130842985843</v>
      </c>
      <c r="DR155" s="2">
        <f t="shared" si="501"/>
        <v>90.190462121212136</v>
      </c>
      <c r="DS155" s="2">
        <f t="shared" si="501"/>
        <v>92.797513368983971</v>
      </c>
      <c r="DT155" s="2">
        <f t="shared" si="501"/>
        <v>102.64884369747899</v>
      </c>
      <c r="DU155" s="2">
        <f t="shared" si="501"/>
        <v>112.59436774193549</v>
      </c>
      <c r="DV155" s="2">
        <f t="shared" si="501"/>
        <v>101.64676825396825</v>
      </c>
      <c r="DW155" s="2">
        <f t="shared" si="501"/>
        <v>92.507119378487772</v>
      </c>
      <c r="DX155" s="2">
        <f t="shared" si="501"/>
        <v>96.890244461420934</v>
      </c>
      <c r="DY155" s="2">
        <f t="shared" si="501"/>
        <v>87.0003326659251</v>
      </c>
      <c r="EA155" s="2">
        <f t="shared" si="440"/>
        <v>55.524153118279578</v>
      </c>
      <c r="EB155" s="2">
        <f t="shared" ref="EB155:EB218" si="502">CF$228*$B155+CF$229</f>
        <v>59.397875889924315</v>
      </c>
      <c r="EC155" s="2">
        <f t="shared" ref="EC155:EC218" si="503">CG$228*$B155+CG$229</f>
        <v>59.107658217538578</v>
      </c>
      <c r="ED155" s="2">
        <f t="shared" ref="ED155:ED218" si="504">CH$228*$B155+CH$229</f>
        <v>60.060716842506451</v>
      </c>
      <c r="EE155" s="2">
        <f t="shared" ref="EE155:EE218" si="505">CI$228*$B155+CI$229</f>
        <v>60.405488243123315</v>
      </c>
      <c r="EF155" s="2">
        <f t="shared" ref="EF155:EF218" si="506">CJ$228*$B155+CJ$229</f>
        <v>62.181480745341602</v>
      </c>
      <c r="EG155" s="2">
        <f t="shared" ref="EG155:EG218" si="507">CK$228*$B155+CK$229</f>
        <v>60.706230533124582</v>
      </c>
      <c r="EH155" s="2">
        <f t="shared" ref="EH155:EH218" si="508">CL$228*$B155+CL$229</f>
        <v>58.637279527211788</v>
      </c>
      <c r="EI155" s="2">
        <f t="shared" ref="EI155:EI218" si="509">CM$228*$B155+CM$229</f>
        <v>62.756947076461771</v>
      </c>
      <c r="EJ155" s="2">
        <f t="shared" ref="EJ155:EJ218" si="510">CN$228*$B155+CN$229</f>
        <v>63.786281198180944</v>
      </c>
      <c r="EK155" s="2">
        <f t="shared" ref="EK155:EK218" si="511">CO$228*$B155+CO$229</f>
        <v>64.962791461207161</v>
      </c>
      <c r="EL155" s="2">
        <f t="shared" ref="EL155:EL218" si="512">CP$228*$B155+CP$229</f>
        <v>65.400671199065712</v>
      </c>
      <c r="EM155" s="2">
        <f t="shared" ref="EM155:EM218" si="513">CQ$228*$B155+CQ$229</f>
        <v>64.871063784133838</v>
      </c>
      <c r="EN155" s="2">
        <f t="shared" ref="EN155:EN218" si="514">CR$228*$B155+CR$229</f>
        <v>66.339008199997949</v>
      </c>
      <c r="EO155" s="2">
        <f t="shared" ref="EO155:EO218" si="515">CS$228*$B155+CS$229</f>
        <v>69.389395476394327</v>
      </c>
      <c r="EQ155" s="2">
        <f t="shared" ref="EQ155:EQ218" si="516">CU$228*$B155+CU$229</f>
        <v>55.87114804618647</v>
      </c>
      <c r="ER155" s="2">
        <f t="shared" ref="ER155:FE170" si="517">CV$228*$B155+CV$229</f>
        <v>59.74531155696873</v>
      </c>
      <c r="ES155" s="2">
        <f t="shared" si="517"/>
        <v>59.649261580871112</v>
      </c>
      <c r="ET155" s="2">
        <f t="shared" si="517"/>
        <v>60.337186310507285</v>
      </c>
      <c r="EU155" s="2">
        <f t="shared" si="517"/>
        <v>60.592781035399774</v>
      </c>
      <c r="EV155" s="2">
        <f t="shared" si="517"/>
        <v>61.871106575579702</v>
      </c>
      <c r="EW155" s="2">
        <f t="shared" si="517"/>
        <v>60.640393551828836</v>
      </c>
      <c r="EX155" s="2">
        <f t="shared" si="517"/>
        <v>58.891209846122067</v>
      </c>
      <c r="EY155" s="2">
        <f t="shared" si="517"/>
        <v>62.206286033276847</v>
      </c>
      <c r="EZ155" s="2">
        <f t="shared" si="517"/>
        <v>64.697218731394614</v>
      </c>
      <c r="FA155" s="2">
        <f t="shared" si="517"/>
        <v>67.533325949061862</v>
      </c>
      <c r="FB155" s="2">
        <f t="shared" si="517"/>
        <v>65.086285731415302</v>
      </c>
      <c r="FC155" s="2">
        <f t="shared" si="517"/>
        <v>63.427892944008057</v>
      </c>
      <c r="FD155" s="2">
        <f t="shared" si="517"/>
        <v>64.566132897232066</v>
      </c>
      <c r="FE155" s="2">
        <f t="shared" si="517"/>
        <v>68.466554469418597</v>
      </c>
      <c r="FG155" s="2">
        <f t="shared" ref="FG155:FG218" si="518">POWER(10,($B155-C$231)/C$229)/(1+POWER(10,($B155-C$231)/C$229))</f>
        <v>0.99957957869806102</v>
      </c>
      <c r="FH155" s="2">
        <f t="shared" ref="FH155:FU170" si="519">POWER(10,($B155-D$231)/D$229)/(1+POWER(10,($B155-D$231)/D$229))</f>
        <v>0.99970872280655321</v>
      </c>
      <c r="FI155" s="2">
        <f t="shared" si="519"/>
        <v>0.99965624247586449</v>
      </c>
      <c r="FJ155" s="2">
        <f t="shared" si="519"/>
        <v>0.99968284593688195</v>
      </c>
      <c r="FK155" s="2">
        <f t="shared" si="519"/>
        <v>0.99962252533636875</v>
      </c>
      <c r="FL155" s="2">
        <f t="shared" si="519"/>
        <v>0.99963820265840964</v>
      </c>
      <c r="FM155" s="2">
        <f t="shared" si="519"/>
        <v>0.99960425338918157</v>
      </c>
      <c r="FN155" s="2">
        <f t="shared" si="519"/>
        <v>0.99959894738922128</v>
      </c>
      <c r="FO155" s="2">
        <f t="shared" si="519"/>
        <v>0.99961117430252555</v>
      </c>
      <c r="FP155" s="2">
        <f t="shared" si="519"/>
        <v>0.99964191156857241</v>
      </c>
      <c r="FQ155" s="2">
        <f t="shared" si="519"/>
        <v>0.99958566482909594</v>
      </c>
      <c r="FR155" s="2">
        <f t="shared" si="519"/>
        <v>0.99962199927085005</v>
      </c>
      <c r="FS155" s="2">
        <f t="shared" si="519"/>
        <v>0.99963300821978773</v>
      </c>
      <c r="FT155" s="2">
        <f t="shared" si="519"/>
        <v>0.99959488973161159</v>
      </c>
      <c r="FU155" s="2">
        <f t="shared" si="519"/>
        <v>0.99954637860526729</v>
      </c>
      <c r="FW155" s="2">
        <f t="shared" si="324"/>
        <v>8.49705856544518E-2</v>
      </c>
      <c r="FX155" s="2">
        <f t="shared" si="376"/>
        <v>9.5161154531450812E-2</v>
      </c>
      <c r="FY155" s="2">
        <f t="shared" si="377"/>
        <v>0.12259843467978118</v>
      </c>
      <c r="FZ155" s="2">
        <f t="shared" si="378"/>
        <v>0.16381686767811821</v>
      </c>
      <c r="GA155" s="2">
        <f t="shared" si="379"/>
        <v>0.15816720225247366</v>
      </c>
      <c r="GB155" s="2">
        <f t="shared" si="380"/>
        <v>0.15428907124945693</v>
      </c>
      <c r="GC155" s="2">
        <f t="shared" si="381"/>
        <v>0.16296913655383582</v>
      </c>
      <c r="GD155" s="2">
        <f t="shared" si="382"/>
        <v>0.20797790753356638</v>
      </c>
      <c r="GE155" s="2">
        <f t="shared" si="383"/>
        <v>0.20786443470201721</v>
      </c>
      <c r="GF155" s="2">
        <f t="shared" si="384"/>
        <v>0.19056402041755208</v>
      </c>
      <c r="GG155" s="2">
        <f t="shared" si="385"/>
        <v>0.16109904130696473</v>
      </c>
      <c r="GH155" s="2">
        <f t="shared" si="386"/>
        <v>0.13969200863476813</v>
      </c>
      <c r="GI155" s="2">
        <f t="shared" si="387"/>
        <v>0.12309247477568701</v>
      </c>
      <c r="GJ155" s="2">
        <f t="shared" si="388"/>
        <v>9.6167013581112876E-2</v>
      </c>
      <c r="GK155" s="2">
        <f t="shared" si="389"/>
        <v>0.1000198972770357</v>
      </c>
      <c r="GM155" s="86">
        <f t="shared" si="325"/>
        <v>1.0573043968782833E-105</v>
      </c>
      <c r="GN155" s="86">
        <f t="shared" si="390"/>
        <v>1.7959522535415204E-155</v>
      </c>
      <c r="GO155" s="86">
        <f t="shared" si="391"/>
        <v>3.1622162736282241E-159</v>
      </c>
      <c r="GP155" s="86">
        <f t="shared" si="392"/>
        <v>2.45880136256232E-206</v>
      </c>
      <c r="GQ155" s="86">
        <f t="shared" si="393"/>
        <v>1.2570109559281846E-190</v>
      </c>
      <c r="GR155" s="86">
        <f t="shared" si="394"/>
        <v>5.2132569019544544E-168</v>
      </c>
      <c r="GS155" s="86">
        <f t="shared" si="395"/>
        <v>7.5354864005707709E-194</v>
      </c>
      <c r="GT155" s="86">
        <f t="shared" si="396"/>
        <v>1.2462360965247816E-225</v>
      </c>
      <c r="GU155" s="86">
        <f t="shared" si="397"/>
        <v>2.2598412694868373E-255</v>
      </c>
      <c r="GV155" s="86">
        <f t="shared" si="398"/>
        <v>4.2819737952994402E-279</v>
      </c>
      <c r="GW155" s="86">
        <f t="shared" si="399"/>
        <v>1.8507931455703661E-168</v>
      </c>
      <c r="GX155" s="86">
        <f t="shared" si="400"/>
        <v>4.235478481174649E-237</v>
      </c>
      <c r="GY155" s="86">
        <f t="shared" si="401"/>
        <v>3.1445838343815833E-207</v>
      </c>
      <c r="GZ155" s="86">
        <f t="shared" si="402"/>
        <v>9.6589593125633384E-225</v>
      </c>
      <c r="HA155" s="86">
        <f t="shared" si="403"/>
        <v>4.5221016464337065E-236</v>
      </c>
      <c r="HC155" s="86">
        <f t="shared" si="326"/>
        <v>5.4625729149514115E-49</v>
      </c>
      <c r="HD155" s="86">
        <f t="shared" si="404"/>
        <v>9.5181374753433023E-79</v>
      </c>
      <c r="HE155" s="86">
        <f t="shared" si="405"/>
        <v>5.9489460833305677E-77</v>
      </c>
      <c r="HF155" s="86">
        <f t="shared" si="406"/>
        <v>4.7853620547944449E-108</v>
      </c>
      <c r="HG155" s="86">
        <f t="shared" si="407"/>
        <v>8.5558261217990105E-115</v>
      </c>
      <c r="HH155" s="86">
        <f t="shared" si="408"/>
        <v>9.3652074324940537E-89</v>
      </c>
      <c r="HI155" s="86">
        <f t="shared" si="409"/>
        <v>4.6884648784726069E-136</v>
      </c>
      <c r="HJ155" s="86">
        <f t="shared" si="410"/>
        <v>1.5576359958713275E-178</v>
      </c>
      <c r="HK155" s="86">
        <f t="shared" si="411"/>
        <v>1.0533620405449522E-180</v>
      </c>
      <c r="HL155" s="86">
        <f t="shared" si="412"/>
        <v>4.2766589782147654E-241</v>
      </c>
      <c r="HM155" s="86">
        <f t="shared" si="413"/>
        <v>9.4461709121202614E-257</v>
      </c>
      <c r="HN155" s="86">
        <f t="shared" si="414"/>
        <v>2.0260746922195241E-232</v>
      </c>
      <c r="HO155" s="86">
        <f t="shared" si="415"/>
        <v>8.305911269106134E-102</v>
      </c>
      <c r="HP155" s="86">
        <f t="shared" si="416"/>
        <v>2.0061897281330065E-137</v>
      </c>
      <c r="HQ155" s="86">
        <f t="shared" si="417"/>
        <v>8.995039644155518E-150</v>
      </c>
      <c r="HS155" s="86">
        <f t="shared" si="327"/>
        <v>0.31422974106470147</v>
      </c>
      <c r="HT155" s="86">
        <f t="shared" si="418"/>
        <v>5.1050898830474201E-2</v>
      </c>
      <c r="HU155" s="86">
        <f t="shared" si="419"/>
        <v>5.8913467821161856E-3</v>
      </c>
      <c r="HV155" s="86">
        <f t="shared" si="420"/>
        <v>4.6138478533310113E-4</v>
      </c>
      <c r="HW155" s="86">
        <f t="shared" si="421"/>
        <v>2.4578780721749675E-4</v>
      </c>
      <c r="HX155" s="86">
        <f t="shared" si="422"/>
        <v>2.4330175983154211E-4</v>
      </c>
      <c r="HY155" s="86">
        <f t="shared" si="423"/>
        <v>2.8812276892875994E-4</v>
      </c>
      <c r="HZ155" s="86">
        <f t="shared" si="424"/>
        <v>2.8239528910734482E-6</v>
      </c>
      <c r="IA155" s="86">
        <f t="shared" si="425"/>
        <v>1.4268933078011045E-6</v>
      </c>
      <c r="IB155" s="86">
        <f t="shared" si="426"/>
        <v>2.8815066272417751E-5</v>
      </c>
      <c r="IC155" s="86">
        <f t="shared" si="427"/>
        <v>2.9421732150102507E-4</v>
      </c>
      <c r="ID155" s="86">
        <f t="shared" si="428"/>
        <v>9.3862444170929283E-4</v>
      </c>
      <c r="IE155" s="86">
        <f t="shared" si="429"/>
        <v>1.5285311527368879E-2</v>
      </c>
      <c r="IF155" s="86">
        <f t="shared" si="430"/>
        <v>1.1720959391762579E-2</v>
      </c>
      <c r="IG155" s="86">
        <f t="shared" si="431"/>
        <v>9.8731063487033574E-3</v>
      </c>
      <c r="II155" s="86">
        <f t="shared" si="328"/>
        <v>7.650907618384796E-10</v>
      </c>
      <c r="IJ155" s="86">
        <f t="shared" si="329"/>
        <v>4.8265661165690714E-10</v>
      </c>
      <c r="IK155" s="86">
        <f t="shared" si="330"/>
        <v>3.6225722376601127E-9</v>
      </c>
      <c r="IL155" s="86">
        <f t="shared" si="331"/>
        <v>2.2752473699009682E-6</v>
      </c>
      <c r="IM155" s="86">
        <f t="shared" si="332"/>
        <v>1.8387447064504892E-7</v>
      </c>
      <c r="IN155" s="86">
        <f t="shared" si="333"/>
        <v>7.9487020187758732E-8</v>
      </c>
      <c r="IO155" s="86">
        <f t="shared" si="334"/>
        <v>2.2070150358895832E-7</v>
      </c>
      <c r="IP155" s="86">
        <f t="shared" si="335"/>
        <v>1.0986601581328421E-5</v>
      </c>
      <c r="IQ155" s="86">
        <f t="shared" si="336"/>
        <v>1.4377901756150313E-5</v>
      </c>
      <c r="IR155" s="86">
        <f t="shared" si="337"/>
        <v>1.305495252898039E-5</v>
      </c>
      <c r="IS155" s="86">
        <f t="shared" si="338"/>
        <v>2.2658479313578362E-7</v>
      </c>
      <c r="IT155" s="86">
        <f t="shared" si="339"/>
        <v>2.3142727256261725E-8</v>
      </c>
      <c r="IU155" s="86">
        <f t="shared" si="340"/>
        <v>3.7937533046188283E-9</v>
      </c>
      <c r="IV155" s="86">
        <f t="shared" si="341"/>
        <v>1.1165732669263109E-7</v>
      </c>
      <c r="IW155" s="86">
        <f t="shared" si="342"/>
        <v>8.2727176616660529E-5</v>
      </c>
      <c r="IY155" s="86">
        <f t="shared" si="343"/>
        <v>0.31422974182979224</v>
      </c>
      <c r="IZ155" s="86">
        <f t="shared" si="344"/>
        <v>5.105089931313081E-2</v>
      </c>
      <c r="JA155" s="86">
        <f t="shared" si="345"/>
        <v>5.8913504046884235E-3</v>
      </c>
      <c r="JB155" s="86">
        <f t="shared" si="346"/>
        <v>4.6366003270300211E-4</v>
      </c>
      <c r="JC155" s="86">
        <f t="shared" si="347"/>
        <v>2.459716816881418E-4</v>
      </c>
      <c r="JD155" s="86">
        <f t="shared" si="348"/>
        <v>2.4338124685172987E-4</v>
      </c>
      <c r="JE155" s="86">
        <f t="shared" si="349"/>
        <v>2.8834347043234888E-4</v>
      </c>
      <c r="JF155" s="86">
        <f t="shared" si="350"/>
        <v>1.3810554472401869E-5</v>
      </c>
      <c r="JG155" s="86">
        <f t="shared" si="351"/>
        <v>1.5804795063951416E-5</v>
      </c>
      <c r="JH155" s="86">
        <f t="shared" si="352"/>
        <v>4.1870018801398139E-5</v>
      </c>
      <c r="JI155" s="86">
        <f t="shared" si="353"/>
        <v>2.9444390629416084E-4</v>
      </c>
      <c r="JJ155" s="86">
        <f t="shared" si="354"/>
        <v>9.386475844365491E-4</v>
      </c>
      <c r="JK155" s="86">
        <f t="shared" si="355"/>
        <v>1.5285315321122183E-2</v>
      </c>
      <c r="JL155" s="86">
        <f t="shared" si="356"/>
        <v>1.172107104908927E-2</v>
      </c>
      <c r="JM155" s="86">
        <f t="shared" si="357"/>
        <v>9.9558335253200174E-3</v>
      </c>
    </row>
    <row r="156" spans="2:273" x14ac:dyDescent="0.25">
      <c r="B156" s="2">
        <v>129</v>
      </c>
      <c r="C156" s="37">
        <v>54.82</v>
      </c>
      <c r="D156" s="37">
        <v>59.283000000000001</v>
      </c>
      <c r="E156" s="37">
        <v>58.898000000000003</v>
      </c>
      <c r="F156" s="37">
        <v>60.831000000000003</v>
      </c>
      <c r="G156" s="37">
        <v>60.475000000000001</v>
      </c>
      <c r="H156" s="37">
        <v>62.982999999999997</v>
      </c>
      <c r="I156" s="37">
        <v>59.558999999999997</v>
      </c>
      <c r="J156" s="37">
        <v>57.5</v>
      </c>
      <c r="K156" s="37">
        <v>61.723999999999997</v>
      </c>
      <c r="L156" s="37">
        <v>62.896999999999998</v>
      </c>
      <c r="M156" s="37">
        <v>63.930999999999997</v>
      </c>
      <c r="N156" s="37">
        <v>63.259</v>
      </c>
      <c r="O156" s="37">
        <v>64.638000000000005</v>
      </c>
      <c r="P156" s="37">
        <v>65.302000000000007</v>
      </c>
      <c r="Q156" s="37">
        <v>69.144999999999996</v>
      </c>
      <c r="S156" s="4">
        <f t="shared" si="441"/>
        <v>55.47214933752057</v>
      </c>
      <c r="T156" s="4">
        <f t="shared" si="442"/>
        <v>59.381560283879764</v>
      </c>
      <c r="U156" s="4">
        <f t="shared" si="443"/>
        <v>59.088229255733381</v>
      </c>
      <c r="V156" s="4">
        <f t="shared" si="444"/>
        <v>60.002889128900065</v>
      </c>
      <c r="W156" s="4">
        <f t="shared" si="445"/>
        <v>60.338663791422995</v>
      </c>
      <c r="X156" s="4">
        <f t="shared" si="446"/>
        <v>62.072568226361248</v>
      </c>
      <c r="Y156" s="4">
        <f t="shared" si="447"/>
        <v>60.603662760815709</v>
      </c>
      <c r="Z156" s="4">
        <f t="shared" si="448"/>
        <v>58.575152918752224</v>
      </c>
      <c r="AA156" s="4">
        <f t="shared" si="449"/>
        <v>62.577942688268166</v>
      </c>
      <c r="AB156" s="4">
        <f t="shared" si="450"/>
        <v>63.882334007688513</v>
      </c>
      <c r="AC156" s="4">
        <f t="shared" si="451"/>
        <v>65.121554675057055</v>
      </c>
      <c r="AD156" s="4">
        <f t="shared" si="452"/>
        <v>65.225716089321438</v>
      </c>
      <c r="AE156" s="4">
        <f t="shared" si="453"/>
        <v>64.633543643753569</v>
      </c>
      <c r="AF156" s="4">
        <f t="shared" si="454"/>
        <v>66.144663146538193</v>
      </c>
      <c r="AG156" s="4">
        <f t="shared" si="455"/>
        <v>69.409870440830602</v>
      </c>
      <c r="AI156" s="4">
        <f t="shared" si="456"/>
        <v>-0.65214933752056936</v>
      </c>
      <c r="AJ156" s="4">
        <f t="shared" si="457"/>
        <v>-9.8560283879763233E-2</v>
      </c>
      <c r="AK156" s="4">
        <f t="shared" si="458"/>
        <v>-0.19022925573337801</v>
      </c>
      <c r="AL156" s="4">
        <f t="shared" si="459"/>
        <v>0.82811087109993764</v>
      </c>
      <c r="AM156" s="4">
        <f t="shared" si="460"/>
        <v>0.13633620857700635</v>
      </c>
      <c r="AN156" s="4">
        <f t="shared" si="461"/>
        <v>0.91043177363874861</v>
      </c>
      <c r="AO156" s="4">
        <f t="shared" si="462"/>
        <v>-1.0446627608157115</v>
      </c>
      <c r="AP156" s="4">
        <f t="shared" si="463"/>
        <v>-1.0751529187522237</v>
      </c>
      <c r="AQ156" s="4">
        <f t="shared" si="464"/>
        <v>-0.85394268826816955</v>
      </c>
      <c r="AR156" s="4">
        <f t="shared" si="465"/>
        <v>-0.98533400768851465</v>
      </c>
      <c r="AS156" s="4">
        <f t="shared" si="466"/>
        <v>-1.1905546750570579</v>
      </c>
      <c r="AT156" s="4">
        <f t="shared" si="467"/>
        <v>-1.9667160893214373</v>
      </c>
      <c r="AU156" s="4">
        <f t="shared" si="468"/>
        <v>4.4563562464361439E-3</v>
      </c>
      <c r="AV156" s="4">
        <f t="shared" si="469"/>
        <v>-0.84266314653818597</v>
      </c>
      <c r="AW156" s="4">
        <f t="shared" si="469"/>
        <v>-0.26487044083060596</v>
      </c>
      <c r="AY156" s="2">
        <f t="shared" ref="AY156:AY219" si="520">IF(OR($B156 &lt; C$230, $B156 &gt; C$233), #N/A, ((1-FG156)*DK156) + (FG156 - FW156)*EA156 + (FW156*EQ156))</f>
        <v>55.472149334024579</v>
      </c>
      <c r="AZ156" s="2">
        <f t="shared" si="359"/>
        <v>59.361504354855356</v>
      </c>
      <c r="BA156" s="2">
        <f t="shared" si="360"/>
        <v>59.086103090966439</v>
      </c>
      <c r="BB156" s="2">
        <f t="shared" si="361"/>
        <v>60.002396242792422</v>
      </c>
      <c r="BC156" s="2">
        <f t="shared" si="362"/>
        <v>60.338557339519483</v>
      </c>
      <c r="BD156" s="2">
        <f t="shared" si="363"/>
        <v>62.072480692806579</v>
      </c>
      <c r="BE156" s="2">
        <f t="shared" si="364"/>
        <v>60.603498314504392</v>
      </c>
      <c r="BF156" s="2">
        <f t="shared" si="365"/>
        <v>58.571783334908346</v>
      </c>
      <c r="BG156" s="2">
        <f t="shared" si="366"/>
        <v>62.572909298092107</v>
      </c>
      <c r="BH156" s="2">
        <f t="shared" si="367"/>
        <v>63.877987697908679</v>
      </c>
      <c r="BI156" s="2">
        <f t="shared" si="368"/>
        <v>65.121320423009237</v>
      </c>
      <c r="BJ156" s="2">
        <f t="shared" si="369"/>
        <v>65.224961618484613</v>
      </c>
      <c r="BK156" s="2">
        <f t="shared" si="370"/>
        <v>64.587412127861626</v>
      </c>
      <c r="BL156" s="2">
        <f t="shared" si="371"/>
        <v>66.089163505480229</v>
      </c>
      <c r="BM156" s="2">
        <f t="shared" si="372"/>
        <v>69.228838838515586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>
        <f t="shared" ref="CG156:CG219" si="523">IF(AND(JA156 &lt; $CS$22, $B156 &gt; E$231, $B156 &lt; E$232), E156, "")</f>
        <v>58.898000000000003</v>
      </c>
      <c r="CH156" s="2">
        <f t="shared" ref="CH156:CH219" si="524">IF(AND(JB156 &lt; $CS$22, $B156 &gt; F$231, $B156 &lt; F$232), F156, "")</f>
        <v>60.831000000000003</v>
      </c>
      <c r="CI156" s="2">
        <f t="shared" ref="CI156:CI219" si="525">IF(AND(JC156 &lt; $CS$22, $B156 &gt; G$231, $B156 &lt; G$232), G156, "")</f>
        <v>60.475000000000001</v>
      </c>
      <c r="CJ156" s="2">
        <f t="shared" ref="CJ156:CJ219" si="526">IF(AND(JD156 &lt; $CS$22, $B156 &gt; H$231, $B156 &lt; H$232), H156, "")</f>
        <v>62.982999999999997</v>
      </c>
      <c r="CK156" s="2">
        <f t="shared" ref="CK156:CK219" si="527">IF(AND(JE156 &lt; $CS$22, $B156 &gt; I$231, $B156 &lt; I$232), I156, "")</f>
        <v>59.558999999999997</v>
      </c>
      <c r="CL156" s="2">
        <f t="shared" ref="CL156:CL219" si="528">IF(AND(JF156 &lt; $CS$22, $B156 &gt; J$231, $B156 &lt; J$232), J156, "")</f>
        <v>57.5</v>
      </c>
      <c r="CM156" s="2">
        <f t="shared" ref="CM156:CM219" si="529">IF(AND(JG156 &lt; $CS$22, $B156 &gt; K$231, $B156 &lt; K$232), K156, "")</f>
        <v>61.723999999999997</v>
      </c>
      <c r="CN156" s="2">
        <f t="shared" ref="CN156:CN219" si="530">IF(AND(JH156 &lt; $CS$22, $B156 &gt; L$231, $B156 &lt; L$232), L156, "")</f>
        <v>62.896999999999998</v>
      </c>
      <c r="CO156" s="2">
        <f t="shared" ref="CO156:CO219" si="531">IF(AND(JI156 &lt; $CS$22, $B156 &gt; M$231, $B156 &lt; M$232), M156, "")</f>
        <v>63.930999999999997</v>
      </c>
      <c r="CP156" s="2">
        <f t="shared" ref="CP156:CP219" si="532">IF(AND(JJ156 &lt; $CS$22, $B156 &gt; N$231, $B156 &lt; N$232), N156, "")</f>
        <v>63.259</v>
      </c>
      <c r="CQ156" s="2">
        <f t="shared" ref="CQ156:CQ219" si="533">IF(AND(JK156 &lt; $CS$22, $B156 &gt; O$231, $B156 &lt; O$232), O156, "")</f>
        <v>64.638000000000005</v>
      </c>
      <c r="CR156" s="2">
        <f t="shared" ref="CR156:CR219" si="534">IF(AND(JL156 &lt; $CS$22, $B156 &gt; P$231, $B156 &lt; P$232), P156, "")</f>
        <v>65.302000000000007</v>
      </c>
      <c r="CS156" s="2">
        <f t="shared" ref="CS156:CS219" si="535">IF(AND(JM156 &lt; $CS$22, $B156 &gt; Q$231, $B156 &lt; Q$232), Q156, "")</f>
        <v>69.144999999999996</v>
      </c>
      <c r="CU156" s="2" t="str">
        <f t="shared" si="485"/>
        <v/>
      </c>
      <c r="CV156" s="2" t="str">
        <f t="shared" si="486"/>
        <v/>
      </c>
      <c r="CW156" s="2">
        <f t="shared" si="487"/>
        <v>58.898000000000003</v>
      </c>
      <c r="CX156" s="2">
        <f t="shared" si="488"/>
        <v>60.831000000000003</v>
      </c>
      <c r="CY156" s="2">
        <f t="shared" si="489"/>
        <v>60.475000000000001</v>
      </c>
      <c r="CZ156" s="2">
        <f t="shared" si="490"/>
        <v>62.982999999999997</v>
      </c>
      <c r="DA156" s="2">
        <f t="shared" si="491"/>
        <v>59.558999999999997</v>
      </c>
      <c r="DB156" s="2">
        <f t="shared" si="492"/>
        <v>57.5</v>
      </c>
      <c r="DC156" s="2">
        <f t="shared" si="493"/>
        <v>61.723999999999997</v>
      </c>
      <c r="DD156" s="2">
        <f t="shared" si="494"/>
        <v>62.896999999999998</v>
      </c>
      <c r="DE156" s="2">
        <f t="shared" si="495"/>
        <v>63.930999999999997</v>
      </c>
      <c r="DF156" s="2">
        <f t="shared" si="496"/>
        <v>63.259</v>
      </c>
      <c r="DG156" s="2">
        <f t="shared" si="497"/>
        <v>64.638000000000005</v>
      </c>
      <c r="DH156" s="2">
        <f t="shared" si="498"/>
        <v>65.302000000000007</v>
      </c>
      <c r="DI156" s="2">
        <f t="shared" si="499"/>
        <v>69.144999999999996</v>
      </c>
      <c r="DK156" s="2">
        <f t="shared" si="500"/>
        <v>80.36030625188765</v>
      </c>
      <c r="DL156" s="2">
        <f t="shared" si="501"/>
        <v>90.371504723346831</v>
      </c>
      <c r="DM156" s="2">
        <f t="shared" si="501"/>
        <v>93.060592296750201</v>
      </c>
      <c r="DN156" s="2">
        <f t="shared" si="501"/>
        <v>88.799545684802993</v>
      </c>
      <c r="DO156" s="2">
        <f t="shared" si="501"/>
        <v>95.823975546975561</v>
      </c>
      <c r="DP156" s="2">
        <f t="shared" si="501"/>
        <v>93.768468597168606</v>
      </c>
      <c r="DQ156" s="2">
        <f t="shared" si="501"/>
        <v>89.479241312741323</v>
      </c>
      <c r="DR156" s="2">
        <f t="shared" si="501"/>
        <v>90.34742535650625</v>
      </c>
      <c r="DS156" s="2">
        <f t="shared" si="501"/>
        <v>92.977291978609628</v>
      </c>
      <c r="DT156" s="2">
        <f t="shared" si="501"/>
        <v>102.8582512605042</v>
      </c>
      <c r="DU156" s="2">
        <f t="shared" si="501"/>
        <v>112.89328387096774</v>
      </c>
      <c r="DV156" s="2">
        <f t="shared" si="501"/>
        <v>101.89278730158729</v>
      </c>
      <c r="DW156" s="2">
        <f t="shared" si="501"/>
        <v>92.664818689134464</v>
      </c>
      <c r="DX156" s="2">
        <f t="shared" si="501"/>
        <v>97.106895339954164</v>
      </c>
      <c r="DY156" s="2">
        <f t="shared" si="501"/>
        <v>87.101020096403403</v>
      </c>
      <c r="EA156" s="2">
        <f t="shared" si="440"/>
        <v>55.428286021505386</v>
      </c>
      <c r="EB156" s="2">
        <f t="shared" si="502"/>
        <v>59.315328410500889</v>
      </c>
      <c r="EC156" s="2">
        <f t="shared" si="503"/>
        <v>59.000067342707339</v>
      </c>
      <c r="ED156" s="2">
        <f t="shared" si="504"/>
        <v>59.942769237631055</v>
      </c>
      <c r="EE156" s="2">
        <f t="shared" si="505"/>
        <v>60.292607538978302</v>
      </c>
      <c r="EF156" s="2">
        <f t="shared" si="506"/>
        <v>62.115980567879319</v>
      </c>
      <c r="EG156" s="2">
        <f t="shared" si="507"/>
        <v>60.604706822676327</v>
      </c>
      <c r="EH156" s="2">
        <f t="shared" si="508"/>
        <v>58.501055764311545</v>
      </c>
      <c r="EI156" s="2">
        <f t="shared" si="509"/>
        <v>62.692271009949565</v>
      </c>
      <c r="EJ156" s="2">
        <f t="shared" si="510"/>
        <v>63.671593546504582</v>
      </c>
      <c r="EK156" s="2">
        <f t="shared" si="511"/>
        <v>64.638919613320013</v>
      </c>
      <c r="EL156" s="2">
        <f t="shared" si="512"/>
        <v>65.261772900578933</v>
      </c>
      <c r="EM156" s="2">
        <f t="shared" si="513"/>
        <v>64.778583141773353</v>
      </c>
      <c r="EN156" s="2">
        <f t="shared" si="514"/>
        <v>66.269600521724868</v>
      </c>
      <c r="EO156" s="2">
        <f t="shared" si="515"/>
        <v>69.324881674988745</v>
      </c>
      <c r="EQ156" s="2">
        <f t="shared" si="516"/>
        <v>55.799490406691518</v>
      </c>
      <c r="ER156" s="2">
        <f t="shared" si="517"/>
        <v>59.682140146856327</v>
      </c>
      <c r="ES156" s="2">
        <f t="shared" si="517"/>
        <v>59.567280008867343</v>
      </c>
      <c r="ET156" s="2">
        <f t="shared" si="517"/>
        <v>60.232770385489808</v>
      </c>
      <c r="EU156" s="2">
        <f t="shared" si="517"/>
        <v>60.489992423615604</v>
      </c>
      <c r="EV156" s="2">
        <f t="shared" si="517"/>
        <v>61.792366087947052</v>
      </c>
      <c r="EW156" s="2">
        <f t="shared" si="517"/>
        <v>60.538597114691896</v>
      </c>
      <c r="EX156" s="2">
        <f t="shared" si="517"/>
        <v>58.765322887574591</v>
      </c>
      <c r="EY156" s="2">
        <f t="shared" si="517"/>
        <v>62.109999412384738</v>
      </c>
      <c r="EZ156" s="2">
        <f t="shared" si="517"/>
        <v>64.615150059910263</v>
      </c>
      <c r="FA156" s="2">
        <f t="shared" si="517"/>
        <v>67.307488228633616</v>
      </c>
      <c r="FB156" s="2">
        <f t="shared" si="517"/>
        <v>64.934643128674296</v>
      </c>
      <c r="FC156" s="2">
        <f t="shared" si="517"/>
        <v>63.275369991167722</v>
      </c>
      <c r="FD156" s="2">
        <f t="shared" si="517"/>
        <v>64.433472969289213</v>
      </c>
      <c r="FE156" s="2">
        <f t="shared" si="517"/>
        <v>68.372977265289606</v>
      </c>
      <c r="FG156" s="2">
        <f t="shared" si="518"/>
        <v>0.99961655703101482</v>
      </c>
      <c r="FH156" s="2">
        <f t="shared" si="519"/>
        <v>0.99973434523379079</v>
      </c>
      <c r="FI156" s="2">
        <f t="shared" si="519"/>
        <v>0.99968647992885673</v>
      </c>
      <c r="FJ156" s="2">
        <f t="shared" si="519"/>
        <v>0.99971074398467752</v>
      </c>
      <c r="FK156" s="2">
        <f t="shared" si="519"/>
        <v>0.99965572758063248</v>
      </c>
      <c r="FL156" s="2">
        <f t="shared" si="519"/>
        <v>0.99967002639835922</v>
      </c>
      <c r="FM156" s="2">
        <f t="shared" si="519"/>
        <v>0.99963906223293253</v>
      </c>
      <c r="FN156" s="2">
        <f t="shared" si="519"/>
        <v>0.99963422276416736</v>
      </c>
      <c r="FO156" s="2">
        <f t="shared" si="519"/>
        <v>0.99964537461668113</v>
      </c>
      <c r="FP156" s="2">
        <f t="shared" si="519"/>
        <v>0.99967340917889891</v>
      </c>
      <c r="FQ156" s="2">
        <f t="shared" si="519"/>
        <v>0.999622108056201</v>
      </c>
      <c r="FR156" s="2">
        <f t="shared" si="519"/>
        <v>0.99965524777128312</v>
      </c>
      <c r="FS156" s="2">
        <f t="shared" si="519"/>
        <v>0.99966528871022964</v>
      </c>
      <c r="FT156" s="2">
        <f t="shared" si="519"/>
        <v>0.99963052187393209</v>
      </c>
      <c r="FU156" s="2">
        <f t="shared" si="519"/>
        <v>0.99958627585775151</v>
      </c>
      <c r="FW156" s="2">
        <f t="shared" ref="FW156:FW219" si="536">POWER(10,($B156-C$232)/C$229)/(1+POWER(10,($B156-C$232)/C$229))</f>
        <v>9.2410828180454499E-2</v>
      </c>
      <c r="FX156" s="2">
        <f t="shared" si="376"/>
        <v>0.10339288342721695</v>
      </c>
      <c r="FY156" s="2">
        <f t="shared" si="377"/>
        <v>0.13285509042400909</v>
      </c>
      <c r="FZ156" s="2">
        <f t="shared" si="378"/>
        <v>0.17682691730647029</v>
      </c>
      <c r="GA156" s="2">
        <f t="shared" si="379"/>
        <v>0.17082022554859214</v>
      </c>
      <c r="GB156" s="2">
        <f t="shared" si="380"/>
        <v>0.16669328442888728</v>
      </c>
      <c r="GC156" s="2">
        <f t="shared" si="381"/>
        <v>0.17592602554888984</v>
      </c>
      <c r="GD156" s="2">
        <f t="shared" si="382"/>
        <v>0.22355748542073711</v>
      </c>
      <c r="GE156" s="2">
        <f t="shared" si="383"/>
        <v>0.22343791036931218</v>
      </c>
      <c r="GF156" s="2">
        <f t="shared" si="384"/>
        <v>0.20517705716037701</v>
      </c>
      <c r="GG156" s="2">
        <f t="shared" si="385"/>
        <v>0.17393814478650016</v>
      </c>
      <c r="GH156" s="2">
        <f t="shared" si="386"/>
        <v>0.15113239513901724</v>
      </c>
      <c r="GI156" s="2">
        <f t="shared" si="387"/>
        <v>0.13338417888230866</v>
      </c>
      <c r="GJ156" s="2">
        <f t="shared" si="388"/>
        <v>0.10447570589124987</v>
      </c>
      <c r="GK156" s="2">
        <f t="shared" si="389"/>
        <v>0.10862146770254463</v>
      </c>
      <c r="GM156" s="86">
        <f t="shared" ref="GM156:GM219" si="537" xml:space="preserve"> _xlfn.NORM.DIST($B156, C$7, ABS(C$11), TRUE) * _xlfn.NORM.DIST(($B156 - C$7)*C$15, 0, ABS(C$11), TRUE) * 2</f>
        <v>5.5685808498276662E-109</v>
      </c>
      <c r="GN156" s="86">
        <f t="shared" si="390"/>
        <v>5.3081633770431684E-160</v>
      </c>
      <c r="GO156" s="86">
        <f t="shared" si="391"/>
        <v>7.9411520351393933E-164</v>
      </c>
      <c r="GP156" s="86">
        <f t="shared" si="392"/>
        <v>2.5721088661518404E-212</v>
      </c>
      <c r="GQ156" s="86">
        <f t="shared" si="393"/>
        <v>3.8342643701813382E-196</v>
      </c>
      <c r="GR156" s="86">
        <f t="shared" si="394"/>
        <v>7.8820437421342672E-173</v>
      </c>
      <c r="GS156" s="86">
        <f t="shared" si="395"/>
        <v>1.7442060870133909E-199</v>
      </c>
      <c r="GT156" s="86">
        <f t="shared" si="396"/>
        <v>4.0739825164757651E-232</v>
      </c>
      <c r="GU156" s="86">
        <f t="shared" si="397"/>
        <v>1.0720279816400144E-262</v>
      </c>
      <c r="GV156" s="86">
        <f t="shared" si="398"/>
        <v>4.4213432806431602E-287</v>
      </c>
      <c r="GW156" s="86">
        <f t="shared" si="399"/>
        <v>3.0656905180343848E-173</v>
      </c>
      <c r="GX156" s="86">
        <f t="shared" si="400"/>
        <v>5.7038196968275086E-244</v>
      </c>
      <c r="GY156" s="86">
        <f t="shared" si="401"/>
        <v>2.8598966924089644E-213</v>
      </c>
      <c r="GZ156" s="86">
        <f t="shared" si="402"/>
        <v>3.1993467406553219E-231</v>
      </c>
      <c r="HA156" s="86">
        <f t="shared" si="403"/>
        <v>7.7291343957643598E-243</v>
      </c>
      <c r="HC156" s="86">
        <f t="shared" ref="HC156:HC219" si="538" xml:space="preserve"> _xlfn.NORM.DIST($B156, C$8, ABS(C$12), TRUE) * _xlfn.NORM.DIST(($B156 - C$8)*C$16, 0, ABS(C$12), TRUE) * 2</f>
        <v>2.4581496936446767E-51</v>
      </c>
      <c r="HD156" s="86">
        <f t="shared" si="404"/>
        <v>3.5655364111449167E-82</v>
      </c>
      <c r="HE156" s="86">
        <f t="shared" si="405"/>
        <v>3.2188945544555995E-80</v>
      </c>
      <c r="HF156" s="86">
        <f t="shared" si="406"/>
        <v>1.2033757839705813E-112</v>
      </c>
      <c r="HG156" s="86">
        <f t="shared" si="407"/>
        <v>1.100492788250013E-119</v>
      </c>
      <c r="HH156" s="86">
        <f t="shared" si="408"/>
        <v>1.7929114315071497E-92</v>
      </c>
      <c r="HI156" s="86">
        <f t="shared" si="409"/>
        <v>7.3660071367318171E-142</v>
      </c>
      <c r="HJ156" s="86">
        <f t="shared" si="410"/>
        <v>6.1123747044966802E-186</v>
      </c>
      <c r="HK156" s="86">
        <f t="shared" si="411"/>
        <v>4.0268909071100438E-188</v>
      </c>
      <c r="HL156" s="86">
        <f t="shared" si="412"/>
        <v>4.7605153259599671E-251</v>
      </c>
      <c r="HM156" s="86">
        <f t="shared" si="413"/>
        <v>1.6727033843099345E-267</v>
      </c>
      <c r="HN156" s="86">
        <f t="shared" si="414"/>
        <v>1.927003598592573E-242</v>
      </c>
      <c r="HO156" s="86">
        <f t="shared" si="415"/>
        <v>2.8851857155705581E-106</v>
      </c>
      <c r="HP156" s="86">
        <f t="shared" si="416"/>
        <v>1.6982097239781453E-143</v>
      </c>
      <c r="HQ156" s="86">
        <f t="shared" si="417"/>
        <v>3.3417310971060558E-156</v>
      </c>
      <c r="HS156" s="86">
        <f t="shared" ref="HS156:HS219" si="539" xml:space="preserve"> _xlfn.NORM.DIST($B156, C$9, ABS(C$13), TRUE) * _xlfn.NORM.DIST(($B156 - C$9)*C$17, 0, ABS(C$13), TRUE) * 2</f>
        <v>0.22396835802262058</v>
      </c>
      <c r="HT156" s="86">
        <f t="shared" si="418"/>
        <v>2.4535255135836542E-2</v>
      </c>
      <c r="HU156" s="86">
        <f t="shared" si="419"/>
        <v>1.9694742290810316E-3</v>
      </c>
      <c r="HV156" s="86">
        <f t="shared" si="420"/>
        <v>1.2396058969352011E-4</v>
      </c>
      <c r="HW156" s="86">
        <f t="shared" si="421"/>
        <v>5.6068638654493025E-5</v>
      </c>
      <c r="HX156" s="86">
        <f t="shared" si="422"/>
        <v>5.4463922906289555E-5</v>
      </c>
      <c r="HY156" s="86">
        <f t="shared" si="423"/>
        <v>6.5182146979742667E-5</v>
      </c>
      <c r="HZ156" s="86">
        <f t="shared" si="424"/>
        <v>4.0283199515560747E-7</v>
      </c>
      <c r="IA156" s="86">
        <f t="shared" si="425"/>
        <v>1.9884986128102831E-7</v>
      </c>
      <c r="IB156" s="86">
        <f t="shared" si="426"/>
        <v>5.7834498332267018E-6</v>
      </c>
      <c r="IC156" s="86">
        <f t="shared" si="427"/>
        <v>6.7661408045026995E-5</v>
      </c>
      <c r="ID156" s="86">
        <f t="shared" si="428"/>
        <v>2.4908154164157898E-4</v>
      </c>
      <c r="IE156" s="86">
        <f t="shared" si="429"/>
        <v>5.7494620282826786E-3</v>
      </c>
      <c r="IF156" s="86">
        <f t="shared" si="430"/>
        <v>3.3661435544042311E-3</v>
      </c>
      <c r="IG156" s="86">
        <f t="shared" si="431"/>
        <v>2.938610445683477E-3</v>
      </c>
      <c r="II156" s="86">
        <f t="shared" ref="II156:II219" si="540" xml:space="preserve"> _xlfn.NORM.DIST($B156, C$10, ABS(C$14), TRUE) * _xlfn.NORM.DIST(($B156 - C$10)*C$18, 0, ABS(C$14), TRUE) * 2</f>
        <v>3.3472150237392047E-9</v>
      </c>
      <c r="IJ156" s="86">
        <f t="shared" ref="IJ156:IJ219" si="541" xml:space="preserve"> _xlfn.NORM.DIST($B156, D$10, ABS(D$14), TRUE) * _xlfn.NORM.DIST(($B156 - D$10)*D$18, 0, ABS(D$14), TRUE) * 2</f>
        <v>2.3713072080160068E-9</v>
      </c>
      <c r="IK156" s="86">
        <f t="shared" ref="IK156:IK219" si="542" xml:space="preserve"> _xlfn.NORM.DIST($B156, E$10, ABS(E$14), TRUE) * _xlfn.NORM.DIST(($B156 - E$10)*E$18, 0, ABS(E$14), TRUE) * 2</f>
        <v>1.8612867688345053E-8</v>
      </c>
      <c r="IL156" s="86">
        <f t="shared" ref="IL156:IL219" si="543" xml:space="preserve"> _xlfn.NORM.DIST($B156, F$10, ABS(F$14), TRUE) * _xlfn.NORM.DIST(($B156 - F$10)*F$18, 0, ABS(F$14), TRUE) * 2</f>
        <v>8.1883384410193454E-6</v>
      </c>
      <c r="IM156" s="86">
        <f t="shared" ref="IM156:IM219" si="544" xml:space="preserve"> _xlfn.NORM.DIST($B156, G$10, ABS(G$14), TRUE) * _xlfn.NORM.DIST(($B156 - G$10)*G$18, 0, ABS(G$14), TRUE) * 2</f>
        <v>8.3219868102754576E-7</v>
      </c>
      <c r="IN156" s="86">
        <f t="shared" ref="IN156:IN219" si="545" xml:space="preserve"> _xlfn.NORM.DIST($B156, H$10, ABS(H$14), TRUE) * _xlfn.NORM.DIST(($B156 - H$10)*H$18, 0, ABS(H$14), TRUE) * 2</f>
        <v>3.8208308969541789E-7</v>
      </c>
      <c r="IO156" s="86">
        <f t="shared" ref="IO156:IO219" si="546" xml:space="preserve"> _xlfn.NORM.DIST($B156, I$10, ABS(I$14), TRUE) * _xlfn.NORM.DIST(($B156 - I$10)*I$18, 0, ABS(I$14), TRUE) * 2</f>
        <v>1.0115799517202736E-6</v>
      </c>
      <c r="IP156" s="86">
        <f t="shared" ref="IP156:IP219" si="547" xml:space="preserve"> _xlfn.NORM.DIST($B156, J$10, ABS(J$14), TRUE) * _xlfn.NORM.DIST(($B156 - J$10)*J$18, 0, ABS(J$14), TRUE) * 2</f>
        <v>4.241140674702654E-5</v>
      </c>
      <c r="IQ156" s="86">
        <f t="shared" ref="IQ156:IQ219" si="548" xml:space="preserve"> _xlfn.NORM.DIST($B156, K$10, ABS(K$14), TRUE) * _xlfn.NORM.DIST(($B156 - K$10)*K$18, 0, ABS(K$14), TRUE) * 2</f>
        <v>5.3596977424078713E-5</v>
      </c>
      <c r="IR156" s="86">
        <f t="shared" ref="IR156:IR219" si="549" xml:space="preserve"> _xlfn.NORM.DIST($B156, L$10, ABS(L$14), TRUE) * _xlfn.NORM.DIST(($B156 - L$10)*L$18, 0, ABS(L$14), TRUE) * 2</f>
        <v>4.4728716475294149E-5</v>
      </c>
      <c r="IS156" s="86">
        <f t="shared" ref="IS156:IS219" si="550" xml:space="preserve"> _xlfn.NORM.DIST($B156, M$10, ABS(M$14), TRUE) * _xlfn.NORM.DIST(($B156 - M$10)*M$18, 0, ABS(M$14), TRUE) * 2</f>
        <v>1.0229484725085423E-6</v>
      </c>
      <c r="IT156" s="86">
        <f t="shared" ref="IT156:IT219" si="551" xml:space="preserve"> _xlfn.NORM.DIST($B156, N$10, ABS(N$14), TRUE) * _xlfn.NORM.DIST(($B156 - N$10)*N$18, 0, ABS(N$14), TRUE) * 2</f>
        <v>1.1351480592489608E-7</v>
      </c>
      <c r="IU156" s="86">
        <f t="shared" ref="IU156:IU219" si="552" xml:space="preserve"> _xlfn.NORM.DIST($B156, O$10, ABS(O$14), TRUE) * _xlfn.NORM.DIST(($B156 - O$10)*O$18, 0, ABS(O$14), TRUE) * 2</f>
        <v>1.9484827346921577E-8</v>
      </c>
      <c r="IV156" s="86">
        <f t="shared" ref="IV156:IV219" si="553" xml:space="preserve"> _xlfn.NORM.DIST($B156, P$10, ABS(P$14), TRUE) * _xlfn.NORM.DIST(($B156 - P$10)*P$18, 0, ABS(P$14), TRUE) * 2</f>
        <v>3.6088929685920601E-7</v>
      </c>
      <c r="IW156" s="86">
        <f t="shared" ref="IW156:IW219" si="554" xml:space="preserve"> _xlfn.NORM.DIST($B156, Q$10, ABS(Q$14), TRUE) * _xlfn.NORM.DIST(($B156 - Q$10)*Q$18, 0, ABS(Q$14), TRUE) * 2</f>
        <v>1.6237463691846902E-4</v>
      </c>
      <c r="IY156" s="86">
        <f t="shared" ref="IY156:IY219" si="555">GM156+HC156+HS156+II156</f>
        <v>0.22396836136983561</v>
      </c>
      <c r="IZ156" s="86">
        <f t="shared" ref="IZ156:IZ219" si="556">GN156+HD156+HT156+IJ156</f>
        <v>2.4535257507143752E-2</v>
      </c>
      <c r="JA156" s="86">
        <f t="shared" ref="JA156:JA219" si="557">GO156+HE156+HU156+IK156</f>
        <v>1.9694928419487201E-3</v>
      </c>
      <c r="JB156" s="86">
        <f t="shared" ref="JB156:JB219" si="558">GP156+HF156+HV156+IL156</f>
        <v>1.3214892813453945E-4</v>
      </c>
      <c r="JC156" s="86">
        <f t="shared" ref="JC156:JC219" si="559">GQ156+HG156+HW156+IM156</f>
        <v>5.6900837335520569E-5</v>
      </c>
      <c r="JD156" s="86">
        <f t="shared" ref="JD156:JD219" si="560">GR156+HH156+HX156+IN156</f>
        <v>5.4846005995984975E-5</v>
      </c>
      <c r="JE156" s="86">
        <f t="shared" ref="JE156:JE219" si="561">GS156+HI156+HY156+IO156</f>
        <v>6.6193726931462936E-5</v>
      </c>
      <c r="JF156" s="86">
        <f t="shared" ref="JF156:JF219" si="562">GT156+HJ156+HZ156+IP156</f>
        <v>4.2814238742182145E-5</v>
      </c>
      <c r="JG156" s="86">
        <f t="shared" ref="JG156:JG219" si="563">GU156+HK156+IA156+IQ156</f>
        <v>5.379582728535974E-5</v>
      </c>
      <c r="JH156" s="86">
        <f t="shared" ref="JH156:JH219" si="564">GV156+HL156+IB156+IR156</f>
        <v>5.0512166308520849E-5</v>
      </c>
      <c r="JI156" s="86">
        <f t="shared" ref="JI156:JI219" si="565">GW156+HM156+IC156+IS156</f>
        <v>6.8684356517535541E-5</v>
      </c>
      <c r="JJ156" s="86">
        <f t="shared" ref="JJ156:JJ219" si="566">GX156+HN156+ID156+IT156</f>
        <v>2.4919505644750386E-4</v>
      </c>
      <c r="JK156" s="86">
        <f t="shared" ref="JK156:JK219" si="567">GY156+HO156+IE156+IU156</f>
        <v>5.7494815131100257E-3</v>
      </c>
      <c r="JL156" s="86">
        <f t="shared" ref="JL156:JL219" si="568">GZ156+HP156+IF156+IV156</f>
        <v>3.3665044437010904E-3</v>
      </c>
      <c r="JM156" s="86">
        <f t="shared" ref="JM156:JM219" si="569">HA156+HQ156+IG156+IW156</f>
        <v>3.1009850826019462E-3</v>
      </c>
    </row>
    <row r="157" spans="2:273" x14ac:dyDescent="0.25">
      <c r="B157" s="2">
        <v>130</v>
      </c>
      <c r="C157" s="37">
        <v>54.41</v>
      </c>
      <c r="D157" s="37">
        <v>58.683</v>
      </c>
      <c r="E157" s="37">
        <v>59.287999999999997</v>
      </c>
      <c r="F157" s="37">
        <v>58.746000000000002</v>
      </c>
      <c r="G157" s="37">
        <v>60.423999999999999</v>
      </c>
      <c r="H157" s="37">
        <v>60.661000000000001</v>
      </c>
      <c r="I157" s="37">
        <v>60.661000000000001</v>
      </c>
      <c r="J157" s="37">
        <v>57.844999999999999</v>
      </c>
      <c r="K157" s="37">
        <v>62.930999999999997</v>
      </c>
      <c r="L157" s="37">
        <v>63.414000000000001</v>
      </c>
      <c r="M157" s="37">
        <v>63.862000000000002</v>
      </c>
      <c r="N157" s="37">
        <v>65.155000000000001</v>
      </c>
      <c r="O157" s="37">
        <v>65.828000000000003</v>
      </c>
      <c r="P157" s="37">
        <v>66.475999999999999</v>
      </c>
      <c r="Q157" s="37">
        <v>69.817999999999998</v>
      </c>
      <c r="S157" s="4">
        <f t="shared" si="441"/>
        <v>55.380923308822219</v>
      </c>
      <c r="T157" s="4">
        <f t="shared" si="442"/>
        <v>59.290567977332891</v>
      </c>
      <c r="U157" s="4">
        <f t="shared" si="443"/>
        <v>58.988027992833814</v>
      </c>
      <c r="V157" s="4">
        <f t="shared" si="444"/>
        <v>59.891582655415071</v>
      </c>
      <c r="W157" s="4">
        <f t="shared" si="445"/>
        <v>60.229423603737487</v>
      </c>
      <c r="X157" s="4">
        <f t="shared" si="446"/>
        <v>61.999608016636472</v>
      </c>
      <c r="Y157" s="4">
        <f t="shared" si="447"/>
        <v>60.500528680570255</v>
      </c>
      <c r="Z157" s="4">
        <f t="shared" si="448"/>
        <v>58.452565090678377</v>
      </c>
      <c r="AA157" s="4">
        <f t="shared" si="449"/>
        <v>62.506329022818896</v>
      </c>
      <c r="AB157" s="4">
        <f t="shared" si="450"/>
        <v>63.796994486003257</v>
      </c>
      <c r="AC157" s="4">
        <f t="shared" si="451"/>
        <v>64.851330177275017</v>
      </c>
      <c r="AD157" s="4">
        <f t="shared" si="452"/>
        <v>65.079191656167268</v>
      </c>
      <c r="AE157" s="4">
        <f t="shared" si="453"/>
        <v>64.480391239859912</v>
      </c>
      <c r="AF157" s="4">
        <f t="shared" si="454"/>
        <v>66.00564895170217</v>
      </c>
      <c r="AG157" s="4">
        <f t="shared" si="455"/>
        <v>69.293178327272372</v>
      </c>
      <c r="AI157" s="4">
        <f t="shared" si="456"/>
        <v>-0.970923308822222</v>
      </c>
      <c r="AJ157" s="4">
        <f t="shared" si="457"/>
        <v>-0.60756797733289147</v>
      </c>
      <c r="AK157" s="4">
        <f t="shared" si="458"/>
        <v>0.29997200716618266</v>
      </c>
      <c r="AL157" s="4">
        <f t="shared" si="459"/>
        <v>-1.145582655415069</v>
      </c>
      <c r="AM157" s="4">
        <f t="shared" si="460"/>
        <v>0.19457639626251222</v>
      </c>
      <c r="AN157" s="4">
        <f t="shared" si="461"/>
        <v>-1.3386080166364707</v>
      </c>
      <c r="AO157" s="4">
        <f t="shared" si="462"/>
        <v>0.16047131942974602</v>
      </c>
      <c r="AP157" s="4">
        <f t="shared" si="463"/>
        <v>-0.60756509067837783</v>
      </c>
      <c r="AQ157" s="4">
        <f t="shared" si="464"/>
        <v>0.42467097718110125</v>
      </c>
      <c r="AR157" s="4">
        <f t="shared" si="465"/>
        <v>-0.38299448600325547</v>
      </c>
      <c r="AS157" s="4">
        <f t="shared" si="466"/>
        <v>-0.98933017727501493</v>
      </c>
      <c r="AT157" s="4">
        <f t="shared" si="467"/>
        <v>7.5808343832733271E-2</v>
      </c>
      <c r="AU157" s="4">
        <f t="shared" si="468"/>
        <v>1.3476087601400906</v>
      </c>
      <c r="AV157" s="4">
        <f t="shared" si="469"/>
        <v>0.47035104829782881</v>
      </c>
      <c r="AW157" s="4">
        <f t="shared" si="469"/>
        <v>0.52482167272762581</v>
      </c>
      <c r="AY157" s="2">
        <f t="shared" si="520"/>
        <v>55.380923294905863</v>
      </c>
      <c r="AZ157" s="2">
        <f t="shared" si="359"/>
        <v>59.283718048113236</v>
      </c>
      <c r="BA157" s="2">
        <f t="shared" si="360"/>
        <v>58.987569625904982</v>
      </c>
      <c r="BB157" s="2">
        <f t="shared" si="361"/>
        <v>59.89036683841104</v>
      </c>
      <c r="BC157" s="2">
        <f t="shared" si="362"/>
        <v>60.229214742190251</v>
      </c>
      <c r="BD157" s="2">
        <f t="shared" si="363"/>
        <v>61.999489217594011</v>
      </c>
      <c r="BE157" s="2">
        <f t="shared" si="364"/>
        <v>60.500185032105271</v>
      </c>
      <c r="BF157" s="2">
        <f t="shared" si="365"/>
        <v>58.44144523566537</v>
      </c>
      <c r="BG157" s="2">
        <f t="shared" si="366"/>
        <v>62.490244924553075</v>
      </c>
      <c r="BH157" s="2">
        <f t="shared" si="367"/>
        <v>63.784024135430258</v>
      </c>
      <c r="BI157" s="2">
        <f t="shared" si="368"/>
        <v>64.850829796739987</v>
      </c>
      <c r="BJ157" s="2">
        <f t="shared" si="369"/>
        <v>65.079001164432171</v>
      </c>
      <c r="BK157" s="2">
        <f t="shared" si="370"/>
        <v>64.468965916116773</v>
      </c>
      <c r="BL157" s="2">
        <f t="shared" si="371"/>
        <v>65.995267954424548</v>
      </c>
      <c r="BM157" s="2">
        <f t="shared" si="372"/>
        <v>69.151515124820207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59.287999999999997</v>
      </c>
      <c r="CH157" s="2">
        <f t="shared" si="524"/>
        <v>58.746000000000002</v>
      </c>
      <c r="CI157" s="2">
        <f t="shared" si="525"/>
        <v>60.423999999999999</v>
      </c>
      <c r="CJ157" s="2">
        <f t="shared" si="526"/>
        <v>60.661000000000001</v>
      </c>
      <c r="CK157" s="2">
        <f t="shared" si="527"/>
        <v>60.661000000000001</v>
      </c>
      <c r="CL157" s="2">
        <f t="shared" si="528"/>
        <v>57.844999999999999</v>
      </c>
      <c r="CM157" s="2">
        <f t="shared" si="529"/>
        <v>62.930999999999997</v>
      </c>
      <c r="CN157" s="2">
        <f t="shared" si="530"/>
        <v>63.414000000000001</v>
      </c>
      <c r="CO157" s="2">
        <f t="shared" si="531"/>
        <v>63.862000000000002</v>
      </c>
      <c r="CP157" s="2">
        <f t="shared" si="532"/>
        <v>65.155000000000001</v>
      </c>
      <c r="CQ157" s="2">
        <f t="shared" si="533"/>
        <v>65.828000000000003</v>
      </c>
      <c r="CR157" s="2">
        <f t="shared" si="534"/>
        <v>66.475999999999999</v>
      </c>
      <c r="CS157" s="2">
        <f t="shared" si="535"/>
        <v>69.817999999999998</v>
      </c>
      <c r="CU157" s="2" t="str">
        <f t="shared" si="485"/>
        <v/>
      </c>
      <c r="CV157" s="2" t="str">
        <f t="shared" si="486"/>
        <v/>
      </c>
      <c r="CW157" s="2">
        <f t="shared" si="487"/>
        <v>59.287999999999997</v>
      </c>
      <c r="CX157" s="2">
        <f t="shared" si="488"/>
        <v>58.746000000000002</v>
      </c>
      <c r="CY157" s="2">
        <f t="shared" si="489"/>
        <v>60.423999999999999</v>
      </c>
      <c r="CZ157" s="2">
        <f t="shared" si="490"/>
        <v>60.661000000000001</v>
      </c>
      <c r="DA157" s="2">
        <f t="shared" si="491"/>
        <v>60.661000000000001</v>
      </c>
      <c r="DB157" s="2">
        <f t="shared" si="492"/>
        <v>57.844999999999999</v>
      </c>
      <c r="DC157" s="2">
        <f t="shared" si="493"/>
        <v>62.930999999999997</v>
      </c>
      <c r="DD157" s="2">
        <f t="shared" si="494"/>
        <v>63.414000000000001</v>
      </c>
      <c r="DE157" s="2">
        <f t="shared" si="495"/>
        <v>63.862000000000002</v>
      </c>
      <c r="DF157" s="2">
        <f t="shared" si="496"/>
        <v>65.155000000000001</v>
      </c>
      <c r="DG157" s="2">
        <f t="shared" si="497"/>
        <v>65.828000000000003</v>
      </c>
      <c r="DH157" s="2">
        <f t="shared" si="498"/>
        <v>66.475999999999999</v>
      </c>
      <c r="DI157" s="2">
        <f t="shared" si="499"/>
        <v>69.817999999999998</v>
      </c>
      <c r="DK157" s="2">
        <f t="shared" si="500"/>
        <v>80.474372395046814</v>
      </c>
      <c r="DL157" s="2">
        <f t="shared" si="501"/>
        <v>90.551899055330637</v>
      </c>
      <c r="DM157" s="2">
        <f t="shared" si="501"/>
        <v>93.26337969143232</v>
      </c>
      <c r="DN157" s="2">
        <f t="shared" si="501"/>
        <v>88.94158902439024</v>
      </c>
      <c r="DO157" s="2">
        <f t="shared" si="501"/>
        <v>96.032462676962695</v>
      </c>
      <c r="DP157" s="2">
        <f t="shared" si="501"/>
        <v>93.960131016731026</v>
      </c>
      <c r="DQ157" s="2">
        <f t="shared" si="501"/>
        <v>89.645398326898331</v>
      </c>
      <c r="DR157" s="2">
        <f t="shared" si="501"/>
        <v>90.504388591800378</v>
      </c>
      <c r="DS157" s="2">
        <f t="shared" si="501"/>
        <v>93.1570705882353</v>
      </c>
      <c r="DT157" s="2">
        <f t="shared" si="501"/>
        <v>103.06765882352943</v>
      </c>
      <c r="DU157" s="2">
        <f t="shared" si="501"/>
        <v>113.19219999999999</v>
      </c>
      <c r="DV157" s="2">
        <f t="shared" si="501"/>
        <v>102.13880634920633</v>
      </c>
      <c r="DW157" s="2">
        <f t="shared" si="501"/>
        <v>92.822517999781141</v>
      </c>
      <c r="DX157" s="2">
        <f t="shared" si="501"/>
        <v>97.323546218487394</v>
      </c>
      <c r="DY157" s="2">
        <f t="shared" si="501"/>
        <v>87.201707526881705</v>
      </c>
      <c r="EA157" s="2">
        <f t="shared" si="440"/>
        <v>55.332418924731186</v>
      </c>
      <c r="EB157" s="2">
        <f t="shared" si="502"/>
        <v>59.232780931077464</v>
      </c>
      <c r="EC157" s="2">
        <f t="shared" si="503"/>
        <v>58.892476467876094</v>
      </c>
      <c r="ED157" s="2">
        <f t="shared" si="504"/>
        <v>59.824821632755658</v>
      </c>
      <c r="EE157" s="2">
        <f t="shared" si="505"/>
        <v>60.179726834833289</v>
      </c>
      <c r="EF157" s="2">
        <f t="shared" si="506"/>
        <v>62.050480390417022</v>
      </c>
      <c r="EG157" s="2">
        <f t="shared" si="507"/>
        <v>60.503183112228072</v>
      </c>
      <c r="EH157" s="2">
        <f t="shared" si="508"/>
        <v>58.364832001411308</v>
      </c>
      <c r="EI157" s="2">
        <f t="shared" si="509"/>
        <v>62.627594943437373</v>
      </c>
      <c r="EJ157" s="2">
        <f t="shared" si="510"/>
        <v>63.556905894828226</v>
      </c>
      <c r="EK157" s="2">
        <f t="shared" si="511"/>
        <v>64.315047765432865</v>
      </c>
      <c r="EL157" s="2">
        <f t="shared" si="512"/>
        <v>65.122874602092168</v>
      </c>
      <c r="EM157" s="2">
        <f t="shared" si="513"/>
        <v>64.686102499412854</v>
      </c>
      <c r="EN157" s="2">
        <f t="shared" si="514"/>
        <v>66.200192843451788</v>
      </c>
      <c r="EO157" s="2">
        <f t="shared" si="515"/>
        <v>69.260367873583178</v>
      </c>
      <c r="EQ157" s="2">
        <f t="shared" si="516"/>
        <v>55.72783276719656</v>
      </c>
      <c r="ER157" s="2">
        <f t="shared" si="517"/>
        <v>59.618968736743923</v>
      </c>
      <c r="ES157" s="2">
        <f t="shared" si="517"/>
        <v>59.485298436863573</v>
      </c>
      <c r="ET157" s="2">
        <f t="shared" si="517"/>
        <v>60.12835446047233</v>
      </c>
      <c r="EU157" s="2">
        <f t="shared" si="517"/>
        <v>60.387203811831426</v>
      </c>
      <c r="EV157" s="2">
        <f t="shared" si="517"/>
        <v>61.713625600314408</v>
      </c>
      <c r="EW157" s="2">
        <f t="shared" si="517"/>
        <v>60.436800677554949</v>
      </c>
      <c r="EX157" s="2">
        <f t="shared" si="517"/>
        <v>58.639435929027115</v>
      </c>
      <c r="EY157" s="2">
        <f t="shared" si="517"/>
        <v>62.013712791492623</v>
      </c>
      <c r="EZ157" s="2">
        <f t="shared" si="517"/>
        <v>64.533081388425899</v>
      </c>
      <c r="FA157" s="2">
        <f t="shared" si="517"/>
        <v>67.081650508205385</v>
      </c>
      <c r="FB157" s="2">
        <f t="shared" si="517"/>
        <v>64.783000525933289</v>
      </c>
      <c r="FC157" s="2">
        <f t="shared" si="517"/>
        <v>63.122847038327393</v>
      </c>
      <c r="FD157" s="2">
        <f t="shared" si="517"/>
        <v>64.300813041346345</v>
      </c>
      <c r="FE157" s="2">
        <f t="shared" si="517"/>
        <v>68.279400061160615</v>
      </c>
      <c r="FG157" s="2">
        <f t="shared" si="518"/>
        <v>0.99965028405700573</v>
      </c>
      <c r="FH157" s="2">
        <f t="shared" si="519"/>
        <v>0.99975771431032567</v>
      </c>
      <c r="FI157" s="2">
        <f t="shared" si="519"/>
        <v>0.99971405840867178</v>
      </c>
      <c r="FJ157" s="2">
        <f t="shared" si="519"/>
        <v>0.9997361886643108</v>
      </c>
      <c r="FK157" s="2">
        <f t="shared" si="519"/>
        <v>0.99968601031039417</v>
      </c>
      <c r="FL157" s="2">
        <f t="shared" si="519"/>
        <v>0.99969905176084095</v>
      </c>
      <c r="FM157" s="2">
        <f t="shared" si="519"/>
        <v>0.99967081038949668</v>
      </c>
      <c r="FN157" s="2">
        <f t="shared" si="519"/>
        <v>0.99966639645929056</v>
      </c>
      <c r="FO157" s="2">
        <f t="shared" si="519"/>
        <v>0.9996765677143834</v>
      </c>
      <c r="FP157" s="2">
        <f t="shared" si="519"/>
        <v>0.99970213707159794</v>
      </c>
      <c r="FQ157" s="2">
        <f t="shared" si="519"/>
        <v>0.99965534699130143</v>
      </c>
      <c r="FR157" s="2">
        <f t="shared" si="519"/>
        <v>0.99968557269253577</v>
      </c>
      <c r="FS157" s="2">
        <f t="shared" si="519"/>
        <v>0.99969473068519865</v>
      </c>
      <c r="FT157" s="2">
        <f t="shared" si="519"/>
        <v>0.9996630209889098</v>
      </c>
      <c r="FU157" s="2">
        <f t="shared" si="519"/>
        <v>0.99962266536156275</v>
      </c>
      <c r="FW157" s="2">
        <f t="shared" si="536"/>
        <v>0.10043105208579706</v>
      </c>
      <c r="FX157" s="2">
        <f t="shared" si="376"/>
        <v>0.1122483472160232</v>
      </c>
      <c r="FY157" s="2">
        <f t="shared" si="377"/>
        <v>0.14382916242355673</v>
      </c>
      <c r="FZ157" s="2">
        <f t="shared" si="378"/>
        <v>0.1906346433567499</v>
      </c>
      <c r="GA157" s="2">
        <f t="shared" si="379"/>
        <v>0.18426390489927649</v>
      </c>
      <c r="GB157" s="2">
        <f t="shared" si="380"/>
        <v>0.17988263124510995</v>
      </c>
      <c r="GC157" s="2">
        <f t="shared" si="381"/>
        <v>0.18967961420093257</v>
      </c>
      <c r="GD157" s="2">
        <f t="shared" si="382"/>
        <v>0.23995055333242701</v>
      </c>
      <c r="GE157" s="2">
        <f t="shared" si="383"/>
        <v>0.2398249183566826</v>
      </c>
      <c r="GF157" s="2">
        <f t="shared" si="384"/>
        <v>0.22060526354503696</v>
      </c>
      <c r="GG157" s="2">
        <f t="shared" si="385"/>
        <v>0.18757169784802966</v>
      </c>
      <c r="GH157" s="2">
        <f t="shared" si="386"/>
        <v>0.16333183760262041</v>
      </c>
      <c r="GI157" s="2">
        <f t="shared" si="387"/>
        <v>0.14439467713108625</v>
      </c>
      <c r="GJ157" s="2">
        <f t="shared" si="388"/>
        <v>0.11341218098170096</v>
      </c>
      <c r="GK157" s="2">
        <f t="shared" si="389"/>
        <v>0.11786588327356455</v>
      </c>
      <c r="GM157" s="86">
        <f t="shared" si="537"/>
        <v>2.609155056074026E-112</v>
      </c>
      <c r="GN157" s="86">
        <f t="shared" si="390"/>
        <v>1.3486279808334963E-164</v>
      </c>
      <c r="GO157" s="86">
        <f t="shared" si="391"/>
        <v>1.7124146391651799E-168</v>
      </c>
      <c r="GP157" s="86">
        <f t="shared" si="392"/>
        <v>2.2066546872727546E-218</v>
      </c>
      <c r="GQ157" s="86">
        <f t="shared" si="393"/>
        <v>9.742852021969499E-202</v>
      </c>
      <c r="GR157" s="86">
        <f t="shared" si="394"/>
        <v>1.0170304658860371E-177</v>
      </c>
      <c r="GS157" s="86">
        <f t="shared" si="395"/>
        <v>3.3469726969081921E-205</v>
      </c>
      <c r="GT157" s="86">
        <f t="shared" si="396"/>
        <v>1.0761186675123993E-238</v>
      </c>
      <c r="GU157" s="86">
        <f t="shared" si="397"/>
        <v>4.0003940257643313E-270</v>
      </c>
      <c r="GV157" s="86">
        <f t="shared" si="398"/>
        <v>3.5165637718780134E-295</v>
      </c>
      <c r="GW157" s="86">
        <f t="shared" si="399"/>
        <v>4.3467382025438355E-178</v>
      </c>
      <c r="GX157" s="86">
        <f t="shared" si="400"/>
        <v>6.1178269323503254E-251</v>
      </c>
      <c r="GY157" s="86">
        <f t="shared" si="401"/>
        <v>2.1264046753640168E-219</v>
      </c>
      <c r="GZ157" s="86">
        <f t="shared" si="402"/>
        <v>8.5588106779504727E-238</v>
      </c>
      <c r="HA157" s="86">
        <f t="shared" si="403"/>
        <v>1.058303757761542E-249</v>
      </c>
      <c r="HC157" s="86">
        <f t="shared" si="538"/>
        <v>9.7137576710380493E-54</v>
      </c>
      <c r="HD157" s="86">
        <f t="shared" si="404"/>
        <v>1.1255968209697425E-85</v>
      </c>
      <c r="HE157" s="86">
        <f t="shared" si="405"/>
        <v>1.4852051900558207E-83</v>
      </c>
      <c r="HF157" s="86">
        <f t="shared" si="406"/>
        <v>2.4191886255807816E-117</v>
      </c>
      <c r="HG157" s="86">
        <f t="shared" si="407"/>
        <v>1.1156625246415799E-124</v>
      </c>
      <c r="HH157" s="86">
        <f t="shared" si="408"/>
        <v>2.8710728729958405E-96</v>
      </c>
      <c r="HI157" s="86">
        <f t="shared" si="409"/>
        <v>8.7261607823520401E-148</v>
      </c>
      <c r="HJ157" s="86">
        <f t="shared" si="410"/>
        <v>1.6907310277400293E-193</v>
      </c>
      <c r="HK157" s="86">
        <f t="shared" si="411"/>
        <v>1.0884996450424842E-195</v>
      </c>
      <c r="HL157" s="86">
        <f t="shared" si="412"/>
        <v>3.322564489473974E-261</v>
      </c>
      <c r="HM157" s="86">
        <f t="shared" si="413"/>
        <v>1.7766274705759627E-278</v>
      </c>
      <c r="HN157" s="86">
        <f t="shared" si="414"/>
        <v>1.1221676467693012E-252</v>
      </c>
      <c r="HO157" s="86">
        <f t="shared" si="415"/>
        <v>8.0162182800902153E-111</v>
      </c>
      <c r="HP157" s="86">
        <f t="shared" si="416"/>
        <v>1.0588603678160971E-149</v>
      </c>
      <c r="HQ157" s="86">
        <f t="shared" si="417"/>
        <v>9.0650309714997218E-163</v>
      </c>
      <c r="HS157" s="86">
        <f t="shared" si="539"/>
        <v>0.1464895498905823</v>
      </c>
      <c r="HT157" s="86">
        <f t="shared" si="418"/>
        <v>1.0635873214000148E-2</v>
      </c>
      <c r="HU157" s="86">
        <f t="shared" si="419"/>
        <v>5.8298980611159708E-4</v>
      </c>
      <c r="HV157" s="86">
        <f t="shared" si="420"/>
        <v>2.9737947311613186E-5</v>
      </c>
      <c r="HW157" s="86">
        <f t="shared" si="421"/>
        <v>1.1221177827420935E-5</v>
      </c>
      <c r="HX157" s="86">
        <f t="shared" si="422"/>
        <v>1.0663671073383341E-5</v>
      </c>
      <c r="HY157" s="86">
        <f t="shared" si="423"/>
        <v>1.2885284292171851E-5</v>
      </c>
      <c r="HZ157" s="86">
        <f t="shared" si="424"/>
        <v>4.9707852848585357E-8</v>
      </c>
      <c r="IA157" s="86">
        <f t="shared" si="425"/>
        <v>2.4067376055743275E-8</v>
      </c>
      <c r="IB157" s="86">
        <f t="shared" si="426"/>
        <v>1.0275556633090818E-6</v>
      </c>
      <c r="IC157" s="86">
        <f t="shared" si="427"/>
        <v>1.363038681311604E-5</v>
      </c>
      <c r="ID157" s="86">
        <f t="shared" si="428"/>
        <v>5.819446616559362E-5</v>
      </c>
      <c r="IE157" s="86">
        <f t="shared" si="429"/>
        <v>1.9142358985555444E-3</v>
      </c>
      <c r="IF157" s="86">
        <f t="shared" si="430"/>
        <v>8.0468796035070857E-4</v>
      </c>
      <c r="IG157" s="86">
        <f t="shared" si="431"/>
        <v>7.396686540183645E-4</v>
      </c>
      <c r="II157" s="86">
        <f t="shared" si="540"/>
        <v>1.3854044321545241E-8</v>
      </c>
      <c r="IJ157" s="86">
        <f t="shared" si="541"/>
        <v>1.0936458192764534E-8</v>
      </c>
      <c r="IK157" s="86">
        <f t="shared" si="542"/>
        <v>8.8793556257674952E-8</v>
      </c>
      <c r="IL157" s="86">
        <f t="shared" si="543"/>
        <v>2.7516948230181599E-5</v>
      </c>
      <c r="IM157" s="86">
        <f t="shared" si="544"/>
        <v>3.4776976856855568E-6</v>
      </c>
      <c r="IN157" s="86">
        <f t="shared" si="545"/>
        <v>1.6924288765104083E-6</v>
      </c>
      <c r="IO157" s="86">
        <f t="shared" si="546"/>
        <v>4.2708540615744986E-6</v>
      </c>
      <c r="IP157" s="86">
        <f t="shared" si="547"/>
        <v>1.499912136628412E-4</v>
      </c>
      <c r="IQ157" s="86">
        <f t="shared" si="548"/>
        <v>1.8349897373258066E-4</v>
      </c>
      <c r="IR157" s="86">
        <f t="shared" si="549"/>
        <v>1.4237970587000024E-4</v>
      </c>
      <c r="IS157" s="86">
        <f t="shared" si="550"/>
        <v>4.2604636112479498E-6</v>
      </c>
      <c r="IT157" s="86">
        <f t="shared" si="551"/>
        <v>5.1514140491901741E-7</v>
      </c>
      <c r="IU157" s="86">
        <f t="shared" si="552"/>
        <v>9.2903274151215388E-8</v>
      </c>
      <c r="IV157" s="86">
        <f t="shared" si="553"/>
        <v>1.1139125995605381E-6</v>
      </c>
      <c r="IW157" s="86">
        <f t="shared" si="554"/>
        <v>3.1057403812054295E-4</v>
      </c>
      <c r="IY157" s="86">
        <f t="shared" si="555"/>
        <v>0.14648956374462663</v>
      </c>
      <c r="IZ157" s="86">
        <f t="shared" si="556"/>
        <v>1.063588415045834E-2</v>
      </c>
      <c r="JA157" s="86">
        <f t="shared" si="557"/>
        <v>5.8307859966785476E-4</v>
      </c>
      <c r="JB157" s="86">
        <f t="shared" si="558"/>
        <v>5.7254895541794785E-5</v>
      </c>
      <c r="JC157" s="86">
        <f t="shared" si="559"/>
        <v>1.4698875513106492E-5</v>
      </c>
      <c r="JD157" s="86">
        <f t="shared" si="560"/>
        <v>1.2356099949893749E-5</v>
      </c>
      <c r="JE157" s="86">
        <f t="shared" si="561"/>
        <v>1.715613835374635E-5</v>
      </c>
      <c r="JF157" s="86">
        <f t="shared" si="562"/>
        <v>1.5004092151568979E-4</v>
      </c>
      <c r="JG157" s="86">
        <f t="shared" si="563"/>
        <v>1.835230411086364E-4</v>
      </c>
      <c r="JH157" s="86">
        <f t="shared" si="564"/>
        <v>1.4340726153330932E-4</v>
      </c>
      <c r="JI157" s="86">
        <f t="shared" si="565"/>
        <v>1.7890850424363989E-5</v>
      </c>
      <c r="JJ157" s="86">
        <f t="shared" si="566"/>
        <v>5.8709607570512635E-5</v>
      </c>
      <c r="JK157" s="86">
        <f t="shared" si="567"/>
        <v>1.9143288018296956E-3</v>
      </c>
      <c r="JL157" s="86">
        <f t="shared" si="568"/>
        <v>8.0580187295026912E-4</v>
      </c>
      <c r="JM157" s="86">
        <f t="shared" si="569"/>
        <v>1.0502426921389074E-3</v>
      </c>
    </row>
    <row r="158" spans="2:273" x14ac:dyDescent="0.25">
      <c r="B158" s="2">
        <v>131</v>
      </c>
      <c r="C158" s="37">
        <v>54.753999999999998</v>
      </c>
      <c r="D158" s="37">
        <v>58.817</v>
      </c>
      <c r="E158" s="37">
        <v>58.322000000000003</v>
      </c>
      <c r="F158" s="37">
        <v>60.305</v>
      </c>
      <c r="G158" s="37">
        <v>59.305</v>
      </c>
      <c r="H158" s="37">
        <v>61.271000000000001</v>
      </c>
      <c r="I158" s="37">
        <v>60.051000000000002</v>
      </c>
      <c r="J158" s="37">
        <v>58.533999999999999</v>
      </c>
      <c r="K158" s="37">
        <v>63.759</v>
      </c>
      <c r="L158" s="37">
        <v>63.585999999999999</v>
      </c>
      <c r="M158" s="37">
        <v>64.069000000000003</v>
      </c>
      <c r="N158" s="37">
        <v>64.879000000000005</v>
      </c>
      <c r="O158" s="37">
        <v>66.052000000000007</v>
      </c>
      <c r="P158" s="37">
        <v>66.697999999999993</v>
      </c>
      <c r="Q158" s="37">
        <v>67.763999999999996</v>
      </c>
      <c r="S158" s="4">
        <f t="shared" si="441"/>
        <v>55.290403647920577</v>
      </c>
      <c r="T158" s="4">
        <f t="shared" si="442"/>
        <v>59.208661848515433</v>
      </c>
      <c r="U158" s="4">
        <f t="shared" si="443"/>
        <v>58.890219333887281</v>
      </c>
      <c r="V158" s="4">
        <f t="shared" si="444"/>
        <v>59.782561707807055</v>
      </c>
      <c r="W158" s="4">
        <f t="shared" si="445"/>
        <v>60.121129735799443</v>
      </c>
      <c r="X158" s="4">
        <f t="shared" si="446"/>
        <v>61.926363691160816</v>
      </c>
      <c r="Y158" s="4">
        <f t="shared" si="447"/>
        <v>60.398096856530969</v>
      </c>
      <c r="Z158" s="4">
        <f t="shared" si="448"/>
        <v>58.345229875337225</v>
      </c>
      <c r="AA158" s="4">
        <f t="shared" si="449"/>
        <v>62.453106205855583</v>
      </c>
      <c r="AB158" s="4">
        <f t="shared" si="450"/>
        <v>63.727846137947282</v>
      </c>
      <c r="AC158" s="4">
        <f t="shared" si="451"/>
        <v>64.587188263215339</v>
      </c>
      <c r="AD158" s="4">
        <f t="shared" si="452"/>
        <v>64.932834904409262</v>
      </c>
      <c r="AE158" s="4">
        <f t="shared" si="453"/>
        <v>64.35052887396759</v>
      </c>
      <c r="AF158" s="4">
        <f t="shared" si="454"/>
        <v>65.901205691366869</v>
      </c>
      <c r="AG158" s="4">
        <f t="shared" si="455"/>
        <v>69.288594807610622</v>
      </c>
      <c r="AI158" s="4">
        <f t="shared" si="456"/>
        <v>-0.53640364792057937</v>
      </c>
      <c r="AJ158" s="4">
        <f t="shared" si="457"/>
        <v>-0.39166184851543306</v>
      </c>
      <c r="AK158" s="4">
        <f t="shared" si="458"/>
        <v>-0.56821933388727786</v>
      </c>
      <c r="AL158" s="4">
        <f t="shared" si="459"/>
        <v>0.52243829219294469</v>
      </c>
      <c r="AM158" s="4">
        <f t="shared" si="460"/>
        <v>-0.81612973579944281</v>
      </c>
      <c r="AN158" s="4">
        <f t="shared" si="461"/>
        <v>-0.65536369116081516</v>
      </c>
      <c r="AO158" s="4">
        <f t="shared" si="462"/>
        <v>-0.34709685653096756</v>
      </c>
      <c r="AP158" s="4">
        <f t="shared" si="463"/>
        <v>0.18877012466277421</v>
      </c>
      <c r="AQ158" s="4">
        <f t="shared" si="464"/>
        <v>1.3058937941444171</v>
      </c>
      <c r="AR158" s="4">
        <f t="shared" si="465"/>
        <v>-0.14184613794728307</v>
      </c>
      <c r="AS158" s="4">
        <f t="shared" si="466"/>
        <v>-0.51818826321533606</v>
      </c>
      <c r="AT158" s="4">
        <f t="shared" si="467"/>
        <v>-5.3834904409256978E-2</v>
      </c>
      <c r="AU158" s="4">
        <f t="shared" si="468"/>
        <v>1.7014711260324162</v>
      </c>
      <c r="AV158" s="4">
        <f t="shared" si="469"/>
        <v>0.79679430863312461</v>
      </c>
      <c r="AW158" s="4">
        <f t="shared" si="469"/>
        <v>-1.5245948076106259</v>
      </c>
      <c r="AY158" s="2">
        <f t="shared" si="520"/>
        <v>55.290403595585161</v>
      </c>
      <c r="AZ158" s="2">
        <f t="shared" si="359"/>
        <v>59.206593360783437</v>
      </c>
      <c r="BA158" s="2">
        <f t="shared" si="360"/>
        <v>58.890125265775595</v>
      </c>
      <c r="BB158" s="2">
        <f t="shared" si="361"/>
        <v>59.779020240988807</v>
      </c>
      <c r="BC158" s="2">
        <f t="shared" si="362"/>
        <v>60.120395444454985</v>
      </c>
      <c r="BD158" s="2">
        <f t="shared" si="363"/>
        <v>61.92593530286107</v>
      </c>
      <c r="BE158" s="2">
        <f t="shared" si="364"/>
        <v>60.396875448868961</v>
      </c>
      <c r="BF158" s="2">
        <f t="shared" si="365"/>
        <v>58.311748012736373</v>
      </c>
      <c r="BG158" s="2">
        <f t="shared" si="366"/>
        <v>62.406094690019145</v>
      </c>
      <c r="BH158" s="2">
        <f t="shared" si="367"/>
        <v>63.691970670134829</v>
      </c>
      <c r="BI158" s="2">
        <f t="shared" si="368"/>
        <v>64.585428144114758</v>
      </c>
      <c r="BJ158" s="2">
        <f t="shared" si="369"/>
        <v>64.932531037704521</v>
      </c>
      <c r="BK158" s="2">
        <f t="shared" si="370"/>
        <v>64.348046724871452</v>
      </c>
      <c r="BL158" s="2">
        <f t="shared" si="371"/>
        <v>65.899018910229529</v>
      </c>
      <c r="BM158" s="2">
        <f t="shared" si="372"/>
        <v>69.073019237064059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58.817</v>
      </c>
      <c r="CG158" s="2">
        <f t="shared" si="523"/>
        <v>58.322000000000003</v>
      </c>
      <c r="CH158" s="2">
        <f t="shared" si="524"/>
        <v>60.305</v>
      </c>
      <c r="CI158" s="2">
        <f t="shared" si="525"/>
        <v>59.305</v>
      </c>
      <c r="CJ158" s="2">
        <f t="shared" si="526"/>
        <v>61.271000000000001</v>
      </c>
      <c r="CK158" s="2">
        <f t="shared" si="527"/>
        <v>60.051000000000002</v>
      </c>
      <c r="CL158" s="2">
        <f t="shared" si="528"/>
        <v>58.533999999999999</v>
      </c>
      <c r="CM158" s="2">
        <f t="shared" si="529"/>
        <v>63.759</v>
      </c>
      <c r="CN158" s="2">
        <f t="shared" si="530"/>
        <v>63.585999999999999</v>
      </c>
      <c r="CO158" s="2">
        <f t="shared" si="531"/>
        <v>64.069000000000003</v>
      </c>
      <c r="CP158" s="2">
        <f t="shared" si="532"/>
        <v>64.879000000000005</v>
      </c>
      <c r="CQ158" s="2">
        <f t="shared" si="533"/>
        <v>66.052000000000007</v>
      </c>
      <c r="CR158" s="2">
        <f t="shared" si="534"/>
        <v>66.697999999999993</v>
      </c>
      <c r="CS158" s="2">
        <f t="shared" si="535"/>
        <v>67.763999999999996</v>
      </c>
      <c r="CU158" s="2" t="str">
        <f t="shared" si="485"/>
        <v/>
      </c>
      <c r="CV158" s="2">
        <f t="shared" si="486"/>
        <v>58.817</v>
      </c>
      <c r="CW158" s="2">
        <f t="shared" si="487"/>
        <v>58.322000000000003</v>
      </c>
      <c r="CX158" s="2">
        <f t="shared" si="488"/>
        <v>60.305</v>
      </c>
      <c r="CY158" s="2">
        <f t="shared" si="489"/>
        <v>59.305</v>
      </c>
      <c r="CZ158" s="2">
        <f t="shared" si="490"/>
        <v>61.271000000000001</v>
      </c>
      <c r="DA158" s="2">
        <f t="shared" si="491"/>
        <v>60.051000000000002</v>
      </c>
      <c r="DB158" s="2">
        <f t="shared" si="492"/>
        <v>58.533999999999999</v>
      </c>
      <c r="DC158" s="2">
        <f t="shared" si="493"/>
        <v>63.759</v>
      </c>
      <c r="DD158" s="2">
        <f t="shared" si="494"/>
        <v>63.585999999999999</v>
      </c>
      <c r="DE158" s="2">
        <f t="shared" si="495"/>
        <v>64.069000000000003</v>
      </c>
      <c r="DF158" s="2">
        <f t="shared" si="496"/>
        <v>64.879000000000005</v>
      </c>
      <c r="DG158" s="2">
        <f t="shared" si="497"/>
        <v>66.052000000000007</v>
      </c>
      <c r="DH158" s="2">
        <f t="shared" si="498"/>
        <v>66.697999999999993</v>
      </c>
      <c r="DI158" s="2">
        <f t="shared" si="499"/>
        <v>67.763999999999996</v>
      </c>
      <c r="DK158" s="2">
        <f t="shared" si="500"/>
        <v>80.588438538205978</v>
      </c>
      <c r="DL158" s="2">
        <f t="shared" si="501"/>
        <v>90.732293387314442</v>
      </c>
      <c r="DM158" s="2">
        <f t="shared" si="501"/>
        <v>93.466167086114453</v>
      </c>
      <c r="DN158" s="2">
        <f t="shared" si="501"/>
        <v>89.083632363977472</v>
      </c>
      <c r="DO158" s="2">
        <f t="shared" si="501"/>
        <v>96.240949806949814</v>
      </c>
      <c r="DP158" s="2">
        <f t="shared" si="501"/>
        <v>94.151793436293445</v>
      </c>
      <c r="DQ158" s="2">
        <f t="shared" si="501"/>
        <v>89.811555341055339</v>
      </c>
      <c r="DR158" s="2">
        <f t="shared" si="501"/>
        <v>90.661351827094492</v>
      </c>
      <c r="DS158" s="2">
        <f t="shared" si="501"/>
        <v>93.336849197860971</v>
      </c>
      <c r="DT158" s="2">
        <f t="shared" si="501"/>
        <v>103.27706638655462</v>
      </c>
      <c r="DU158" s="2">
        <f t="shared" si="501"/>
        <v>113.49111612903225</v>
      </c>
      <c r="DV158" s="2">
        <f t="shared" si="501"/>
        <v>102.38482539682539</v>
      </c>
      <c r="DW158" s="2">
        <f t="shared" si="501"/>
        <v>92.980217310427818</v>
      </c>
      <c r="DX158" s="2">
        <f t="shared" si="501"/>
        <v>97.540197097020624</v>
      </c>
      <c r="DY158" s="2">
        <f t="shared" si="501"/>
        <v>87.302394957360022</v>
      </c>
      <c r="EA158" s="2">
        <f t="shared" si="440"/>
        <v>55.236551827956994</v>
      </c>
      <c r="EB158" s="2">
        <f t="shared" si="502"/>
        <v>59.150233451654039</v>
      </c>
      <c r="EC158" s="2">
        <f t="shared" si="503"/>
        <v>58.784885593044848</v>
      </c>
      <c r="ED158" s="2">
        <f t="shared" si="504"/>
        <v>59.706874027880261</v>
      </c>
      <c r="EE158" s="2">
        <f t="shared" si="505"/>
        <v>60.066846130688283</v>
      </c>
      <c r="EF158" s="2">
        <f t="shared" si="506"/>
        <v>61.984980212954738</v>
      </c>
      <c r="EG158" s="2">
        <f t="shared" si="507"/>
        <v>60.401659401779824</v>
      </c>
      <c r="EH158" s="2">
        <f t="shared" si="508"/>
        <v>58.228608238511072</v>
      </c>
      <c r="EI158" s="2">
        <f t="shared" si="509"/>
        <v>62.562918876925174</v>
      </c>
      <c r="EJ158" s="2">
        <f t="shared" si="510"/>
        <v>63.442218243151871</v>
      </c>
      <c r="EK158" s="2">
        <f t="shared" si="511"/>
        <v>63.991175917545718</v>
      </c>
      <c r="EL158" s="2">
        <f t="shared" si="512"/>
        <v>64.983976303605388</v>
      </c>
      <c r="EM158" s="2">
        <f t="shared" si="513"/>
        <v>64.593621857052369</v>
      </c>
      <c r="EN158" s="2">
        <f t="shared" si="514"/>
        <v>66.130785165178708</v>
      </c>
      <c r="EO158" s="2">
        <f t="shared" si="515"/>
        <v>69.19585407217761</v>
      </c>
      <c r="EQ158" s="2">
        <f t="shared" si="516"/>
        <v>55.656175127701601</v>
      </c>
      <c r="ER158" s="2">
        <f t="shared" si="517"/>
        <v>59.555797326631527</v>
      </c>
      <c r="ES158" s="2">
        <f t="shared" si="517"/>
        <v>59.403316864859804</v>
      </c>
      <c r="ET158" s="2">
        <f t="shared" si="517"/>
        <v>60.023938535454853</v>
      </c>
      <c r="EU158" s="2">
        <f t="shared" si="517"/>
        <v>60.284415200047256</v>
      </c>
      <c r="EV158" s="2">
        <f t="shared" si="517"/>
        <v>61.634885112681765</v>
      </c>
      <c r="EW158" s="2">
        <f t="shared" si="517"/>
        <v>60.335004240418009</v>
      </c>
      <c r="EX158" s="2">
        <f t="shared" si="517"/>
        <v>58.513548970479647</v>
      </c>
      <c r="EY158" s="2">
        <f t="shared" si="517"/>
        <v>61.917426170600507</v>
      </c>
      <c r="EZ158" s="2">
        <f t="shared" si="517"/>
        <v>64.451012716941548</v>
      </c>
      <c r="FA158" s="2">
        <f t="shared" si="517"/>
        <v>66.855812787777154</v>
      </c>
      <c r="FB158" s="2">
        <f t="shared" si="517"/>
        <v>64.631357923192283</v>
      </c>
      <c r="FC158" s="2">
        <f t="shared" si="517"/>
        <v>62.970324085487057</v>
      </c>
      <c r="FD158" s="2">
        <f t="shared" si="517"/>
        <v>64.168153113403491</v>
      </c>
      <c r="FE158" s="2">
        <f t="shared" si="517"/>
        <v>68.185822857031624</v>
      </c>
      <c r="FG158" s="2">
        <f t="shared" si="518"/>
        <v>0.99968104545467562</v>
      </c>
      <c r="FH158" s="2">
        <f t="shared" si="519"/>
        <v>0.99977902811400376</v>
      </c>
      <c r="FI158" s="2">
        <f t="shared" si="519"/>
        <v>0.99973921160791246</v>
      </c>
      <c r="FJ158" s="2">
        <f t="shared" si="519"/>
        <v>0.99975939561726812</v>
      </c>
      <c r="FK158" s="2">
        <f t="shared" si="519"/>
        <v>0.99971363008789449</v>
      </c>
      <c r="FL158" s="2">
        <f t="shared" si="519"/>
        <v>0.99972552467564502</v>
      </c>
      <c r="FM158" s="2">
        <f t="shared" si="519"/>
        <v>0.99969976681072803</v>
      </c>
      <c r="FN158" s="2">
        <f t="shared" si="519"/>
        <v>0.99969574102376102</v>
      </c>
      <c r="FO158" s="2">
        <f t="shared" si="519"/>
        <v>0.99970501785496024</v>
      </c>
      <c r="FP158" s="2">
        <f t="shared" si="519"/>
        <v>0.99972833866076194</v>
      </c>
      <c r="FQ158" s="2">
        <f t="shared" si="519"/>
        <v>0.99968566318775731</v>
      </c>
      <c r="FR158" s="2">
        <f t="shared" si="519"/>
        <v>0.99971323095359477</v>
      </c>
      <c r="FS158" s="2">
        <f t="shared" si="519"/>
        <v>0.99972158359760499</v>
      </c>
      <c r="FT158" s="2">
        <f t="shared" si="519"/>
        <v>0.99969266237653609</v>
      </c>
      <c r="FU158" s="2">
        <f t="shared" si="519"/>
        <v>0.99965585529360912</v>
      </c>
      <c r="FW158" s="2">
        <f t="shared" si="536"/>
        <v>0.10906369631343023</v>
      </c>
      <c r="FX158" s="2">
        <f t="shared" si="376"/>
        <v>0.12175927105072898</v>
      </c>
      <c r="FY158" s="2">
        <f t="shared" si="377"/>
        <v>0.15554711004881472</v>
      </c>
      <c r="FZ158" s="2">
        <f t="shared" si="378"/>
        <v>0.20525172243416298</v>
      </c>
      <c r="GA158" s="2">
        <f t="shared" si="379"/>
        <v>0.19851231153255611</v>
      </c>
      <c r="GB158" s="2">
        <f t="shared" si="380"/>
        <v>0.19387276923809602</v>
      </c>
      <c r="GC158" s="2">
        <f t="shared" si="381"/>
        <v>0.20424194446062066</v>
      </c>
      <c r="GD158" s="2">
        <f t="shared" si="382"/>
        <v>0.25714758419478728</v>
      </c>
      <c r="GE158" s="2">
        <f t="shared" si="383"/>
        <v>0.25701598989091406</v>
      </c>
      <c r="GF158" s="2">
        <f t="shared" si="384"/>
        <v>0.2368478862601221</v>
      </c>
      <c r="GG158" s="2">
        <f t="shared" si="385"/>
        <v>0.2020125409856928</v>
      </c>
      <c r="GH158" s="2">
        <f t="shared" si="386"/>
        <v>0.17631148908698915</v>
      </c>
      <c r="GI158" s="2">
        <f t="shared" si="387"/>
        <v>0.15615029503729111</v>
      </c>
      <c r="GJ158" s="2">
        <f t="shared" si="388"/>
        <v>0.12300805377571669</v>
      </c>
      <c r="GK158" s="2">
        <f t="shared" si="389"/>
        <v>0.12778427376779281</v>
      </c>
      <c r="GM158" s="86">
        <f t="shared" si="537"/>
        <v>1.0875846456532855E-115</v>
      </c>
      <c r="GN158" s="86">
        <f t="shared" si="390"/>
        <v>2.9453432927583221E-169</v>
      </c>
      <c r="GO158" s="86">
        <f t="shared" si="391"/>
        <v>3.1707746313809363E-173</v>
      </c>
      <c r="GP158" s="86">
        <f t="shared" si="392"/>
        <v>1.5525874317238213E-224</v>
      </c>
      <c r="GQ158" s="86">
        <f t="shared" si="393"/>
        <v>2.0622853610334733E-207</v>
      </c>
      <c r="GR158" s="86">
        <f t="shared" si="394"/>
        <v>1.1199331149127934E-182</v>
      </c>
      <c r="GS158" s="86">
        <f t="shared" si="395"/>
        <v>5.3244151550362361E-211</v>
      </c>
      <c r="GT158" s="86">
        <f t="shared" si="396"/>
        <v>2.2967881063781552E-245</v>
      </c>
      <c r="GU158" s="86">
        <f t="shared" si="397"/>
        <v>1.1742633136793429E-277</v>
      </c>
      <c r="GV158" s="86">
        <f t="shared" si="398"/>
        <v>2.1544400842392153E-303</v>
      </c>
      <c r="GW158" s="86">
        <f t="shared" si="399"/>
        <v>5.275468956525459E-183</v>
      </c>
      <c r="GX158" s="86">
        <f t="shared" si="400"/>
        <v>5.2262984939595928E-258</v>
      </c>
      <c r="GY158" s="86">
        <f t="shared" si="401"/>
        <v>1.2925500948924605E-225</v>
      </c>
      <c r="GZ158" s="86">
        <f t="shared" si="402"/>
        <v>1.8492014837243166E-244</v>
      </c>
      <c r="HA158" s="86">
        <f t="shared" si="403"/>
        <v>1.1608507056258338E-256</v>
      </c>
      <c r="HC158" s="86">
        <f t="shared" si="538"/>
        <v>3.3707231236289153E-56</v>
      </c>
      <c r="HD158" s="86">
        <f t="shared" si="404"/>
        <v>2.9944545909708025E-89</v>
      </c>
      <c r="HE158" s="86">
        <f t="shared" si="405"/>
        <v>5.8434794968832706E-87</v>
      </c>
      <c r="HF158" s="86">
        <f t="shared" si="406"/>
        <v>3.8878774951396725E-122</v>
      </c>
      <c r="HG158" s="86">
        <f t="shared" si="407"/>
        <v>8.9143822874936802E-130</v>
      </c>
      <c r="HH158" s="86">
        <f t="shared" si="408"/>
        <v>3.8456187407225183E-100</v>
      </c>
      <c r="HI158" s="86">
        <f t="shared" si="409"/>
        <v>7.7946436497177795E-154</v>
      </c>
      <c r="HJ158" s="86">
        <f t="shared" si="410"/>
        <v>3.2964965797520994E-201</v>
      </c>
      <c r="HK158" s="86">
        <f t="shared" si="411"/>
        <v>2.0803966851332851E-203</v>
      </c>
      <c r="HL158" s="86">
        <f t="shared" si="412"/>
        <v>1.4539721826450878E-271</v>
      </c>
      <c r="HM158" s="86">
        <f t="shared" si="413"/>
        <v>1.1318293484996788E-289</v>
      </c>
      <c r="HN158" s="86">
        <f t="shared" si="414"/>
        <v>4.0010438016877904E-263</v>
      </c>
      <c r="HO158" s="86">
        <f t="shared" si="415"/>
        <v>1.7814198412436864E-115</v>
      </c>
      <c r="HP158" s="86">
        <f t="shared" si="416"/>
        <v>4.8630157097572445E-156</v>
      </c>
      <c r="HQ158" s="86">
        <f t="shared" si="417"/>
        <v>1.7955136142839354E-169</v>
      </c>
      <c r="HS158" s="86">
        <f t="shared" si="539"/>
        <v>8.7755586581128586E-2</v>
      </c>
      <c r="HT158" s="86">
        <f t="shared" si="418"/>
        <v>4.1575502692197501E-3</v>
      </c>
      <c r="HU158" s="86">
        <f t="shared" si="419"/>
        <v>1.5284537161705549E-4</v>
      </c>
      <c r="HV158" s="86">
        <f t="shared" si="420"/>
        <v>6.3715076934687478E-6</v>
      </c>
      <c r="HW158" s="86">
        <f t="shared" si="421"/>
        <v>1.970687270454242E-6</v>
      </c>
      <c r="HX158" s="86">
        <f t="shared" si="422"/>
        <v>1.826599884868104E-6</v>
      </c>
      <c r="HY158" s="86">
        <f t="shared" si="423"/>
        <v>2.2263001385936736E-6</v>
      </c>
      <c r="HZ158" s="86">
        <f t="shared" si="424"/>
        <v>5.305738825527012E-9</v>
      </c>
      <c r="IA158" s="86">
        <f t="shared" si="425"/>
        <v>2.5297332946708475E-9</v>
      </c>
      <c r="IB158" s="86">
        <f t="shared" si="426"/>
        <v>1.6162791581375276E-7</v>
      </c>
      <c r="IC158" s="86">
        <f t="shared" si="427"/>
        <v>2.4059013393549822E-6</v>
      </c>
      <c r="ID158" s="86">
        <f t="shared" si="428"/>
        <v>1.1973951874060159E-5</v>
      </c>
      <c r="IE158" s="86">
        <f t="shared" si="429"/>
        <v>5.6419704161110714E-4</v>
      </c>
      <c r="IF158" s="86">
        <f t="shared" si="430"/>
        <v>1.6000012503249297E-4</v>
      </c>
      <c r="IG158" s="86">
        <f t="shared" si="431"/>
        <v>1.5731212032534629E-4</v>
      </c>
      <c r="II158" s="86">
        <f t="shared" si="540"/>
        <v>5.4254597532588402E-8</v>
      </c>
      <c r="IJ158" s="86">
        <f t="shared" si="541"/>
        <v>4.7354167513217983E-8</v>
      </c>
      <c r="IK158" s="86">
        <f t="shared" si="542"/>
        <v>3.9336980586050031E-7</v>
      </c>
      <c r="IL158" s="86">
        <f t="shared" si="543"/>
        <v>8.6370822160393017E-5</v>
      </c>
      <c r="IM158" s="86">
        <f t="shared" si="544"/>
        <v>1.3422696439725325E-5</v>
      </c>
      <c r="IN158" s="86">
        <f t="shared" si="545"/>
        <v>6.9099283283096074E-6</v>
      </c>
      <c r="IO158" s="86">
        <f t="shared" si="546"/>
        <v>1.6614262046387289E-5</v>
      </c>
      <c r="IP158" s="86">
        <f t="shared" si="547"/>
        <v>4.8622337497463862E-4</v>
      </c>
      <c r="IQ158" s="86">
        <f t="shared" si="548"/>
        <v>5.7729197727669995E-4</v>
      </c>
      <c r="IR158" s="86">
        <f t="shared" si="549"/>
        <v>4.2124220726856635E-4</v>
      </c>
      <c r="IS158" s="86">
        <f t="shared" si="550"/>
        <v>1.6374523562562099E-5</v>
      </c>
      <c r="IT158" s="86">
        <f t="shared" si="551"/>
        <v>2.1633935111129224E-6</v>
      </c>
      <c r="IU158" s="86">
        <f t="shared" si="552"/>
        <v>4.1129410195608868E-7</v>
      </c>
      <c r="IV158" s="86">
        <f t="shared" si="553"/>
        <v>3.2837336996856376E-6</v>
      </c>
      <c r="IW158" s="86">
        <f t="shared" si="554"/>
        <v>5.7893577325788192E-4</v>
      </c>
      <c r="IY158" s="86">
        <f t="shared" si="555"/>
        <v>8.7755640835726123E-2</v>
      </c>
      <c r="IZ158" s="86">
        <f t="shared" si="556"/>
        <v>4.1575976233872635E-3</v>
      </c>
      <c r="JA158" s="86">
        <f t="shared" si="557"/>
        <v>1.5323874142291599E-4</v>
      </c>
      <c r="JB158" s="86">
        <f t="shared" si="558"/>
        <v>9.2742329853861768E-5</v>
      </c>
      <c r="JC158" s="86">
        <f t="shared" si="559"/>
        <v>1.5393383710179566E-5</v>
      </c>
      <c r="JD158" s="86">
        <f t="shared" si="560"/>
        <v>8.7365282131777116E-6</v>
      </c>
      <c r="JE158" s="86">
        <f t="shared" si="561"/>
        <v>1.8840562184980964E-5</v>
      </c>
      <c r="JF158" s="86">
        <f t="shared" si="562"/>
        <v>4.8622868071346412E-4</v>
      </c>
      <c r="JG158" s="86">
        <f t="shared" si="563"/>
        <v>5.7729450700999465E-4</v>
      </c>
      <c r="JH158" s="86">
        <f t="shared" si="564"/>
        <v>4.2140383518438009E-4</v>
      </c>
      <c r="JI158" s="86">
        <f t="shared" si="565"/>
        <v>1.878042490191708E-5</v>
      </c>
      <c r="JJ158" s="86">
        <f t="shared" si="566"/>
        <v>1.4137345385173082E-5</v>
      </c>
      <c r="JK158" s="86">
        <f t="shared" si="567"/>
        <v>5.6460833571306322E-4</v>
      </c>
      <c r="JL158" s="86">
        <f t="shared" si="568"/>
        <v>1.6328385873217862E-4</v>
      </c>
      <c r="JM158" s="86">
        <f t="shared" si="569"/>
        <v>7.3624789358322823E-4</v>
      </c>
    </row>
    <row r="159" spans="2:273" x14ac:dyDescent="0.25">
      <c r="B159" s="2">
        <v>132</v>
      </c>
      <c r="C159" s="37">
        <v>53.704999999999998</v>
      </c>
      <c r="D159" s="37">
        <v>58.317</v>
      </c>
      <c r="E159" s="37">
        <v>57.695</v>
      </c>
      <c r="F159" s="37">
        <v>58.695</v>
      </c>
      <c r="G159" s="37">
        <v>59.508000000000003</v>
      </c>
      <c r="H159" s="37">
        <v>62.119</v>
      </c>
      <c r="I159" s="37">
        <v>59.898000000000003</v>
      </c>
      <c r="J159" s="37">
        <v>58.378999999999998</v>
      </c>
      <c r="K159" s="37">
        <v>61.259</v>
      </c>
      <c r="L159" s="37">
        <v>62.482999999999997</v>
      </c>
      <c r="M159" s="37">
        <v>65.034000000000006</v>
      </c>
      <c r="N159" s="37">
        <v>65.965999999999994</v>
      </c>
      <c r="O159" s="37">
        <v>65.034000000000006</v>
      </c>
      <c r="P159" s="37">
        <v>66.825000000000003</v>
      </c>
      <c r="Q159" s="37">
        <v>69.055000000000007</v>
      </c>
      <c r="S159" s="4">
        <f t="shared" si="441"/>
        <v>55.200644305827311</v>
      </c>
      <c r="T159" s="4">
        <f t="shared" si="442"/>
        <v>59.130730508773361</v>
      </c>
      <c r="U159" s="4">
        <f t="shared" si="443"/>
        <v>58.793888566983725</v>
      </c>
      <c r="V159" s="4">
        <f t="shared" si="444"/>
        <v>59.678132190308467</v>
      </c>
      <c r="W159" s="4">
        <f t="shared" si="445"/>
        <v>60.014577821841215</v>
      </c>
      <c r="X159" s="4">
        <f t="shared" si="446"/>
        <v>61.853292174184311</v>
      </c>
      <c r="Y159" s="4">
        <f t="shared" si="447"/>
        <v>60.297668981209881</v>
      </c>
      <c r="Z159" s="4">
        <f t="shared" si="448"/>
        <v>58.274684542467234</v>
      </c>
      <c r="AA159" s="4">
        <f t="shared" si="449"/>
        <v>62.446071866240544</v>
      </c>
      <c r="AB159" s="4">
        <f t="shared" si="450"/>
        <v>63.693766870178912</v>
      </c>
      <c r="AC159" s="4">
        <f t="shared" si="451"/>
        <v>64.331224467400332</v>
      </c>
      <c r="AD159" s="4">
        <f t="shared" si="452"/>
        <v>64.786567969021348</v>
      </c>
      <c r="AE159" s="4">
        <f t="shared" si="453"/>
        <v>64.225104847917862</v>
      </c>
      <c r="AF159" s="4">
        <f t="shared" si="454"/>
        <v>65.802237689382807</v>
      </c>
      <c r="AG159" s="4">
        <f t="shared" si="455"/>
        <v>69.362312980225269</v>
      </c>
      <c r="AI159" s="4">
        <f t="shared" si="456"/>
        <v>-1.4956443058273123</v>
      </c>
      <c r="AJ159" s="4">
        <f t="shared" si="457"/>
        <v>-0.81373050877336084</v>
      </c>
      <c r="AK159" s="4">
        <f t="shared" si="458"/>
        <v>-1.0988885669837245</v>
      </c>
      <c r="AL159" s="4">
        <f t="shared" si="459"/>
        <v>-0.9831321903084671</v>
      </c>
      <c r="AM159" s="4">
        <f t="shared" si="460"/>
        <v>-0.50657782184121203</v>
      </c>
      <c r="AN159" s="4">
        <f t="shared" si="461"/>
        <v>0.26570782581568864</v>
      </c>
      <c r="AO159" s="4">
        <f t="shared" si="462"/>
        <v>-0.39966898120987793</v>
      </c>
      <c r="AP159" s="4">
        <f t="shared" si="463"/>
        <v>0.10431545753276339</v>
      </c>
      <c r="AQ159" s="4">
        <f t="shared" si="464"/>
        <v>-1.1870718662405437</v>
      </c>
      <c r="AR159" s="4">
        <f t="shared" si="465"/>
        <v>-1.2107668701789152</v>
      </c>
      <c r="AS159" s="4">
        <f t="shared" si="466"/>
        <v>0.70277553259967362</v>
      </c>
      <c r="AT159" s="4">
        <f t="shared" si="467"/>
        <v>1.1794320309786457</v>
      </c>
      <c r="AU159" s="4">
        <f t="shared" si="468"/>
        <v>0.80889515208214391</v>
      </c>
      <c r="AV159" s="4">
        <f t="shared" si="469"/>
        <v>1.0227623106171961</v>
      </c>
      <c r="AW159" s="4">
        <f t="shared" si="469"/>
        <v>-0.30731298022526232</v>
      </c>
      <c r="AY159" s="2">
        <f t="shared" si="520"/>
        <v>55.200644119884053</v>
      </c>
      <c r="AZ159" s="2">
        <f t="shared" si="359"/>
        <v>59.130177274977406</v>
      </c>
      <c r="BA159" s="2">
        <f t="shared" si="360"/>
        <v>58.793837053378631</v>
      </c>
      <c r="BB159" s="2">
        <f t="shared" si="361"/>
        <v>59.668387149216819</v>
      </c>
      <c r="BC159" s="2">
        <f t="shared" si="362"/>
        <v>60.012119790274419</v>
      </c>
      <c r="BD159" s="2">
        <f t="shared" si="363"/>
        <v>61.851778048983149</v>
      </c>
      <c r="BE159" s="2">
        <f t="shared" si="364"/>
        <v>60.293563445510699</v>
      </c>
      <c r="BF159" s="2">
        <f t="shared" si="365"/>
        <v>58.182705746371013</v>
      </c>
      <c r="BG159" s="2">
        <f t="shared" si="366"/>
        <v>62.320388766013565</v>
      </c>
      <c r="BH159" s="2">
        <f t="shared" si="367"/>
        <v>63.601892110762961</v>
      </c>
      <c r="BI159" s="2">
        <f t="shared" si="368"/>
        <v>64.325366703818773</v>
      </c>
      <c r="BJ159" s="2">
        <f t="shared" si="369"/>
        <v>64.785509453263586</v>
      </c>
      <c r="BK159" s="2">
        <f t="shared" si="370"/>
        <v>64.224476599741067</v>
      </c>
      <c r="BL159" s="2">
        <f t="shared" si="371"/>
        <v>65.800224055826689</v>
      </c>
      <c r="BM159" s="2">
        <f t="shared" si="372"/>
        <v>68.993257996249739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58.317</v>
      </c>
      <c r="CG159" s="2">
        <f t="shared" si="523"/>
        <v>57.695</v>
      </c>
      <c r="CH159" s="2">
        <f t="shared" si="524"/>
        <v>58.695</v>
      </c>
      <c r="CI159" s="2">
        <f t="shared" si="525"/>
        <v>59.508000000000003</v>
      </c>
      <c r="CJ159" s="2">
        <f t="shared" si="526"/>
        <v>62.119</v>
      </c>
      <c r="CK159" s="2">
        <f t="shared" si="527"/>
        <v>59.898000000000003</v>
      </c>
      <c r="CL159" s="2">
        <f t="shared" si="528"/>
        <v>58.378999999999998</v>
      </c>
      <c r="CM159" s="2">
        <f t="shared" si="529"/>
        <v>61.259</v>
      </c>
      <c r="CN159" s="2">
        <f t="shared" si="530"/>
        <v>62.482999999999997</v>
      </c>
      <c r="CO159" s="2">
        <f t="shared" si="531"/>
        <v>65.034000000000006</v>
      </c>
      <c r="CP159" s="2">
        <f t="shared" si="532"/>
        <v>65.965999999999994</v>
      </c>
      <c r="CQ159" s="2">
        <f t="shared" si="533"/>
        <v>65.034000000000006</v>
      </c>
      <c r="CR159" s="2">
        <f t="shared" si="534"/>
        <v>66.825000000000003</v>
      </c>
      <c r="CS159" s="2">
        <f t="shared" si="535"/>
        <v>69.055000000000007</v>
      </c>
      <c r="CU159" s="2" t="str">
        <f t="shared" si="485"/>
        <v/>
      </c>
      <c r="CV159" s="2">
        <f t="shared" si="486"/>
        <v>58.317</v>
      </c>
      <c r="CW159" s="2">
        <f t="shared" si="487"/>
        <v>57.695</v>
      </c>
      <c r="CX159" s="2">
        <f t="shared" si="488"/>
        <v>58.695</v>
      </c>
      <c r="CY159" s="2">
        <f t="shared" si="489"/>
        <v>59.508000000000003</v>
      </c>
      <c r="CZ159" s="2">
        <f t="shared" si="490"/>
        <v>62.119</v>
      </c>
      <c r="DA159" s="2">
        <f t="shared" si="491"/>
        <v>59.898000000000003</v>
      </c>
      <c r="DB159" s="2">
        <f t="shared" si="492"/>
        <v>58.378999999999998</v>
      </c>
      <c r="DC159" s="2">
        <f t="shared" si="493"/>
        <v>61.259</v>
      </c>
      <c r="DD159" s="2">
        <f t="shared" si="494"/>
        <v>62.482999999999997</v>
      </c>
      <c r="DE159" s="2">
        <f t="shared" si="495"/>
        <v>65.034000000000006</v>
      </c>
      <c r="DF159" s="2">
        <f t="shared" si="496"/>
        <v>65.965999999999994</v>
      </c>
      <c r="DG159" s="2">
        <f t="shared" si="497"/>
        <v>65.034000000000006</v>
      </c>
      <c r="DH159" s="2">
        <f t="shared" si="498"/>
        <v>66.825000000000003</v>
      </c>
      <c r="DI159" s="2">
        <f t="shared" si="499"/>
        <v>69.055000000000007</v>
      </c>
      <c r="DK159" s="2">
        <f t="shared" si="500"/>
        <v>80.702504681365141</v>
      </c>
      <c r="DL159" s="2">
        <f t="shared" si="501"/>
        <v>90.912687719298248</v>
      </c>
      <c r="DM159" s="2">
        <f t="shared" si="501"/>
        <v>93.668954480796586</v>
      </c>
      <c r="DN159" s="2">
        <f t="shared" si="501"/>
        <v>89.225675703564718</v>
      </c>
      <c r="DO159" s="2">
        <f t="shared" si="501"/>
        <v>96.449436936936948</v>
      </c>
      <c r="DP159" s="2">
        <f t="shared" si="501"/>
        <v>94.343455855855865</v>
      </c>
      <c r="DQ159" s="2">
        <f t="shared" si="501"/>
        <v>89.977712355212361</v>
      </c>
      <c r="DR159" s="2">
        <f t="shared" si="501"/>
        <v>90.818315062388606</v>
      </c>
      <c r="DS159" s="2">
        <f t="shared" si="501"/>
        <v>93.516627807486643</v>
      </c>
      <c r="DT159" s="2">
        <f t="shared" si="501"/>
        <v>103.48647394957985</v>
      </c>
      <c r="DU159" s="2">
        <f t="shared" si="501"/>
        <v>113.79003225806451</v>
      </c>
      <c r="DV159" s="2">
        <f t="shared" si="501"/>
        <v>102.63084444444443</v>
      </c>
      <c r="DW159" s="2">
        <f t="shared" si="501"/>
        <v>93.137916621074496</v>
      </c>
      <c r="DX159" s="2">
        <f t="shared" si="501"/>
        <v>97.756847975553853</v>
      </c>
      <c r="DY159" s="2">
        <f t="shared" si="501"/>
        <v>87.403082387838325</v>
      </c>
      <c r="EA159" s="2">
        <f t="shared" si="440"/>
        <v>55.140684731182802</v>
      </c>
      <c r="EB159" s="2">
        <f t="shared" si="502"/>
        <v>59.06768597223062</v>
      </c>
      <c r="EC159" s="2">
        <f t="shared" si="503"/>
        <v>58.677294718213609</v>
      </c>
      <c r="ED159" s="2">
        <f t="shared" si="504"/>
        <v>59.588926423004857</v>
      </c>
      <c r="EE159" s="2">
        <f t="shared" si="505"/>
        <v>59.95396542654327</v>
      </c>
      <c r="EF159" s="2">
        <f t="shared" si="506"/>
        <v>61.919480035492448</v>
      </c>
      <c r="EG159" s="2">
        <f t="shared" si="507"/>
        <v>60.300135691331569</v>
      </c>
      <c r="EH159" s="2">
        <f t="shared" si="508"/>
        <v>58.092384475610828</v>
      </c>
      <c r="EI159" s="2">
        <f t="shared" si="509"/>
        <v>62.498242810412975</v>
      </c>
      <c r="EJ159" s="2">
        <f t="shared" si="510"/>
        <v>63.327530591475508</v>
      </c>
      <c r="EK159" s="2">
        <f t="shared" si="511"/>
        <v>63.66730406965857</v>
      </c>
      <c r="EL159" s="2">
        <f t="shared" si="512"/>
        <v>64.845078005118609</v>
      </c>
      <c r="EM159" s="2">
        <f t="shared" si="513"/>
        <v>64.50114121469187</v>
      </c>
      <c r="EN159" s="2">
        <f t="shared" si="514"/>
        <v>66.061377486905627</v>
      </c>
      <c r="EO159" s="2">
        <f t="shared" si="515"/>
        <v>69.131340270772029</v>
      </c>
      <c r="EQ159" s="2">
        <f t="shared" si="516"/>
        <v>55.58451748820665</v>
      </c>
      <c r="ER159" s="2">
        <f t="shared" si="517"/>
        <v>59.492625916519131</v>
      </c>
      <c r="ES159" s="2">
        <f t="shared" si="517"/>
        <v>59.321335292856034</v>
      </c>
      <c r="ET159" s="2">
        <f t="shared" si="517"/>
        <v>59.919522610437376</v>
      </c>
      <c r="EU159" s="2">
        <f t="shared" si="517"/>
        <v>60.181626588263079</v>
      </c>
      <c r="EV159" s="2">
        <f t="shared" si="517"/>
        <v>61.556144625049122</v>
      </c>
      <c r="EW159" s="2">
        <f t="shared" si="517"/>
        <v>60.233207803281061</v>
      </c>
      <c r="EX159" s="2">
        <f t="shared" si="517"/>
        <v>58.387662011932164</v>
      </c>
      <c r="EY159" s="2">
        <f t="shared" si="517"/>
        <v>61.821139549708391</v>
      </c>
      <c r="EZ159" s="2">
        <f t="shared" si="517"/>
        <v>64.368944045457184</v>
      </c>
      <c r="FA159" s="2">
        <f t="shared" si="517"/>
        <v>66.629975067348923</v>
      </c>
      <c r="FB159" s="2">
        <f t="shared" si="517"/>
        <v>64.479715320451277</v>
      </c>
      <c r="FC159" s="2">
        <f t="shared" si="517"/>
        <v>62.817801132646721</v>
      </c>
      <c r="FD159" s="2">
        <f t="shared" si="517"/>
        <v>64.035493185460624</v>
      </c>
      <c r="FE159" s="2">
        <f t="shared" si="517"/>
        <v>68.092245652902633</v>
      </c>
      <c r="FG159" s="2">
        <f t="shared" si="518"/>
        <v>0.99970910183347828</v>
      </c>
      <c r="FH159" s="2">
        <f t="shared" si="519"/>
        <v>0.99979846732635247</v>
      </c>
      <c r="FI159" s="2">
        <f t="shared" si="519"/>
        <v>0.99976215270186264</v>
      </c>
      <c r="FJ159" s="2">
        <f t="shared" si="519"/>
        <v>0.99978056154931316</v>
      </c>
      <c r="FK159" s="2">
        <f t="shared" si="519"/>
        <v>0.99973882095504896</v>
      </c>
      <c r="FL159" s="2">
        <f t="shared" si="519"/>
        <v>0.99974966948335697</v>
      </c>
      <c r="FM159" s="2">
        <f t="shared" si="519"/>
        <v>0.99972617684339027</v>
      </c>
      <c r="FN159" s="2">
        <f t="shared" si="519"/>
        <v>0.99972250508674587</v>
      </c>
      <c r="FO159" s="2">
        <f t="shared" si="519"/>
        <v>0.99973096610347023</v>
      </c>
      <c r="FP159" s="2">
        <f t="shared" si="519"/>
        <v>0.99975223599161511</v>
      </c>
      <c r="FQ159" s="2">
        <f t="shared" si="519"/>
        <v>0.99971331349078396</v>
      </c>
      <c r="FR159" s="2">
        <f t="shared" si="519"/>
        <v>0.99973845692188323</v>
      </c>
      <c r="FS159" s="2">
        <f t="shared" si="519"/>
        <v>0.99974607500260182</v>
      </c>
      <c r="FT159" s="2">
        <f t="shared" si="519"/>
        <v>0.99971969717600362</v>
      </c>
      <c r="FU159" s="2">
        <f t="shared" si="519"/>
        <v>0.99968612679306879</v>
      </c>
      <c r="FW159" s="2">
        <f t="shared" si="536"/>
        <v>0.11834075181150921</v>
      </c>
      <c r="FX159" s="2">
        <f t="shared" si="376"/>
        <v>0.13195628030748277</v>
      </c>
      <c r="FY159" s="2">
        <f t="shared" si="377"/>
        <v>0.1680323689128336</v>
      </c>
      <c r="FZ159" s="2">
        <f t="shared" si="378"/>
        <v>0.22068398438906486</v>
      </c>
      <c r="GA159" s="2">
        <f t="shared" si="379"/>
        <v>0.21357402804114919</v>
      </c>
      <c r="GB159" s="2">
        <f t="shared" si="380"/>
        <v>0.2086741202447514</v>
      </c>
      <c r="GC159" s="2">
        <f t="shared" si="381"/>
        <v>0.21961926442991825</v>
      </c>
      <c r="GD159" s="2">
        <f t="shared" si="382"/>
        <v>0.27513095815876443</v>
      </c>
      <c r="GE159" s="2">
        <f t="shared" si="383"/>
        <v>0.27499356772479144</v>
      </c>
      <c r="GF159" s="2">
        <f t="shared" si="384"/>
        <v>0.25389683367121746</v>
      </c>
      <c r="GG159" s="2">
        <f t="shared" si="385"/>
        <v>0.21726783861093268</v>
      </c>
      <c r="GH159" s="2">
        <f t="shared" si="386"/>
        <v>0.19008826142660662</v>
      </c>
      <c r="GI159" s="2">
        <f t="shared" si="387"/>
        <v>0.16867429885374066</v>
      </c>
      <c r="GJ159" s="2">
        <f t="shared" si="388"/>
        <v>0.13329377238976139</v>
      </c>
      <c r="GK159" s="2">
        <f t="shared" si="389"/>
        <v>0.1384063417744324</v>
      </c>
      <c r="GM159" s="86">
        <f t="shared" si="537"/>
        <v>4.033027194873974E-119</v>
      </c>
      <c r="GN159" s="86">
        <f t="shared" si="390"/>
        <v>5.5293379038659181E-174</v>
      </c>
      <c r="GO159" s="86">
        <f t="shared" si="391"/>
        <v>5.0413921716336346E-178</v>
      </c>
      <c r="GP159" s="86">
        <f t="shared" si="392"/>
        <v>8.9588454560145122E-231</v>
      </c>
      <c r="GQ159" s="86">
        <f t="shared" si="393"/>
        <v>3.6363665283934116E-213</v>
      </c>
      <c r="GR159" s="86">
        <f t="shared" si="394"/>
        <v>1.0524728540012958E-187</v>
      </c>
      <c r="GS159" s="86">
        <f t="shared" si="395"/>
        <v>7.0218998303667357E-217</v>
      </c>
      <c r="GT159" s="86">
        <f t="shared" si="396"/>
        <v>3.9609480531477999E-252</v>
      </c>
      <c r="GU159" s="86">
        <f t="shared" si="397"/>
        <v>2.71139005204627E-285</v>
      </c>
      <c r="GV159" s="86">
        <f t="shared" si="398"/>
        <v>0</v>
      </c>
      <c r="GW159" s="86">
        <f t="shared" si="399"/>
        <v>5.4804830238549052E-188</v>
      </c>
      <c r="GX159" s="86">
        <f t="shared" si="400"/>
        <v>3.5559405804912217E-265</v>
      </c>
      <c r="GY159" s="86">
        <f t="shared" si="401"/>
        <v>6.4232131347539687E-232</v>
      </c>
      <c r="GZ159" s="86">
        <f t="shared" si="402"/>
        <v>3.2267953338829472E-251</v>
      </c>
      <c r="HA159" s="86">
        <f t="shared" si="403"/>
        <v>1.0200622195530074E-263</v>
      </c>
      <c r="HC159" s="86">
        <f t="shared" si="538"/>
        <v>1.027082933628421E-58</v>
      </c>
      <c r="HD159" s="86">
        <f t="shared" si="404"/>
        <v>6.7130796885236454E-93</v>
      </c>
      <c r="HE159" s="86">
        <f t="shared" si="405"/>
        <v>1.9604454666557535E-90</v>
      </c>
      <c r="HF159" s="86">
        <f t="shared" si="406"/>
        <v>4.9948519063513759E-127</v>
      </c>
      <c r="HG159" s="86">
        <f t="shared" si="407"/>
        <v>5.6137782133075615E-135</v>
      </c>
      <c r="HH159" s="86">
        <f t="shared" si="408"/>
        <v>4.3084194374618482E-104</v>
      </c>
      <c r="HI159" s="86">
        <f t="shared" si="409"/>
        <v>5.2498164736404155E-160</v>
      </c>
      <c r="HJ159" s="86">
        <f t="shared" si="410"/>
        <v>4.5304118952813285E-209</v>
      </c>
      <c r="HK159" s="86">
        <f t="shared" si="411"/>
        <v>2.8113637613651768E-211</v>
      </c>
      <c r="HL159" s="86">
        <f t="shared" si="412"/>
        <v>3.9892891864582735E-282</v>
      </c>
      <c r="HM159" s="86">
        <f t="shared" si="413"/>
        <v>4.3247989754757797E-301</v>
      </c>
      <c r="HN159" s="86">
        <f t="shared" si="414"/>
        <v>8.734174800029622E-274</v>
      </c>
      <c r="HO159" s="86">
        <f t="shared" si="415"/>
        <v>3.166330481986609E-120</v>
      </c>
      <c r="HP159" s="86">
        <f t="shared" si="416"/>
        <v>1.6450698243485325E-162</v>
      </c>
      <c r="HQ159" s="86">
        <f t="shared" si="417"/>
        <v>2.5967039351681818E-176</v>
      </c>
      <c r="HS159" s="86">
        <f t="shared" si="539"/>
        <v>4.808577977103249E-2</v>
      </c>
      <c r="HT159" s="86">
        <f t="shared" si="418"/>
        <v>1.4654642773218674E-3</v>
      </c>
      <c r="HU159" s="86">
        <f t="shared" si="419"/>
        <v>3.550144579658843E-5</v>
      </c>
      <c r="HV159" s="86">
        <f t="shared" si="420"/>
        <v>1.2194055399897724E-6</v>
      </c>
      <c r="HW159" s="86">
        <f t="shared" si="421"/>
        <v>3.0375243322662016E-7</v>
      </c>
      <c r="HX159" s="86">
        <f t="shared" si="422"/>
        <v>2.7376726680717118E-7</v>
      </c>
      <c r="HY159" s="86">
        <f t="shared" si="423"/>
        <v>3.3625280763926654E-7</v>
      </c>
      <c r="HZ159" s="86">
        <f t="shared" si="424"/>
        <v>4.8981920802972295E-10</v>
      </c>
      <c r="IA159" s="86">
        <f t="shared" si="425"/>
        <v>2.3089040465088874E-10</v>
      </c>
      <c r="IB159" s="86">
        <f t="shared" si="426"/>
        <v>2.2507442285633849E-8</v>
      </c>
      <c r="IC159" s="86">
        <f t="shared" si="427"/>
        <v>3.7214984491727715E-7</v>
      </c>
      <c r="ID159" s="86">
        <f t="shared" si="428"/>
        <v>2.170240023374619E-6</v>
      </c>
      <c r="IE159" s="86">
        <f t="shared" si="429"/>
        <v>1.4724486040058028E-4</v>
      </c>
      <c r="IF159" s="86">
        <f t="shared" si="430"/>
        <v>2.6452947831489195E-5</v>
      </c>
      <c r="IG159" s="86">
        <f t="shared" si="431"/>
        <v>2.8256003466251007E-5</v>
      </c>
      <c r="II159" s="86">
        <f t="shared" si="540"/>
        <v>2.0105418033827911E-7</v>
      </c>
      <c r="IJ159" s="86">
        <f t="shared" si="541"/>
        <v>1.9252709540097459E-7</v>
      </c>
      <c r="IK159" s="86">
        <f t="shared" si="542"/>
        <v>1.6186838488340921E-6</v>
      </c>
      <c r="IL159" s="86">
        <f t="shared" si="543"/>
        <v>2.5330267038864597E-4</v>
      </c>
      <c r="IM159" s="86">
        <f t="shared" si="544"/>
        <v>4.7864507212961567E-5</v>
      </c>
      <c r="IN159" s="86">
        <f t="shared" si="545"/>
        <v>2.6012654916902984E-5</v>
      </c>
      <c r="IO159" s="86">
        <f t="shared" si="546"/>
        <v>5.9573335731675859E-5</v>
      </c>
      <c r="IP159" s="86">
        <f t="shared" si="547"/>
        <v>1.4456260757357258E-3</v>
      </c>
      <c r="IQ159" s="86">
        <f t="shared" si="548"/>
        <v>1.669880026171572E-3</v>
      </c>
      <c r="IR159" s="86">
        <f t="shared" si="549"/>
        <v>1.1588774851382523E-3</v>
      </c>
      <c r="IS159" s="86">
        <f t="shared" si="550"/>
        <v>5.8094840261535857E-5</v>
      </c>
      <c r="IT159" s="86">
        <f t="shared" si="551"/>
        <v>8.4099408147350897E-6</v>
      </c>
      <c r="IU159" s="86">
        <f t="shared" si="552"/>
        <v>1.6910311384927691E-6</v>
      </c>
      <c r="IV159" s="86">
        <f t="shared" si="553"/>
        <v>9.246539495517273E-6</v>
      </c>
      <c r="IW159" s="86">
        <f t="shared" si="554"/>
        <v>1.0518630914016181E-3</v>
      </c>
      <c r="IY159" s="86">
        <f t="shared" si="555"/>
        <v>4.8085980825212829E-2</v>
      </c>
      <c r="IZ159" s="86">
        <f t="shared" si="556"/>
        <v>1.4656568044172683E-3</v>
      </c>
      <c r="JA159" s="86">
        <f t="shared" si="557"/>
        <v>3.7120129645422521E-5</v>
      </c>
      <c r="JB159" s="86">
        <f t="shared" si="558"/>
        <v>2.5452207592863575E-4</v>
      </c>
      <c r="JC159" s="86">
        <f t="shared" si="559"/>
        <v>4.8168259646188187E-5</v>
      </c>
      <c r="JD159" s="86">
        <f t="shared" si="560"/>
        <v>2.6286422183710157E-5</v>
      </c>
      <c r="JE159" s="86">
        <f t="shared" si="561"/>
        <v>5.9909588539315127E-5</v>
      </c>
      <c r="JF159" s="86">
        <f t="shared" si="562"/>
        <v>1.4456265655549338E-3</v>
      </c>
      <c r="JG159" s="86">
        <f t="shared" si="563"/>
        <v>1.6698802570619766E-3</v>
      </c>
      <c r="JH159" s="86">
        <f t="shared" si="564"/>
        <v>1.1588999925805379E-3</v>
      </c>
      <c r="JI159" s="86">
        <f t="shared" si="565"/>
        <v>5.8466990106453136E-5</v>
      </c>
      <c r="JJ159" s="86">
        <f t="shared" si="566"/>
        <v>1.0580180838109709E-5</v>
      </c>
      <c r="JK159" s="86">
        <f t="shared" si="567"/>
        <v>1.4893589153907306E-4</v>
      </c>
      <c r="JL159" s="86">
        <f t="shared" si="568"/>
        <v>3.5699487327006465E-5</v>
      </c>
      <c r="JM159" s="86">
        <f t="shared" si="569"/>
        <v>1.0801190948678692E-3</v>
      </c>
    </row>
    <row r="160" spans="2:273" x14ac:dyDescent="0.25">
      <c r="B160" s="2">
        <v>133</v>
      </c>
      <c r="C160" s="37">
        <v>54.82</v>
      </c>
      <c r="D160" s="37">
        <v>58.633000000000003</v>
      </c>
      <c r="E160" s="37">
        <v>57.051000000000002</v>
      </c>
      <c r="F160" s="37">
        <v>58.423999999999999</v>
      </c>
      <c r="G160" s="37">
        <v>59.406999999999996</v>
      </c>
      <c r="H160" s="37">
        <v>60.237000000000002</v>
      </c>
      <c r="I160" s="37">
        <v>60.881</v>
      </c>
      <c r="J160" s="37">
        <v>56.741</v>
      </c>
      <c r="K160" s="37">
        <v>63.362000000000002</v>
      </c>
      <c r="L160" s="37">
        <v>64.81</v>
      </c>
      <c r="M160" s="37">
        <v>64.879000000000005</v>
      </c>
      <c r="N160" s="37">
        <v>65.638000000000005</v>
      </c>
      <c r="O160" s="37">
        <v>65.414000000000001</v>
      </c>
      <c r="P160" s="37">
        <v>64.19</v>
      </c>
      <c r="Q160" s="37">
        <v>67.944999999999993</v>
      </c>
      <c r="S160" s="4">
        <f t="shared" si="441"/>
        <v>55.111702414368857</v>
      </c>
      <c r="T160" s="4">
        <f t="shared" si="442"/>
        <v>59.054655895362927</v>
      </c>
      <c r="U160" s="4">
        <f t="shared" si="443"/>
        <v>58.698912017536884</v>
      </c>
      <c r="V160" s="4">
        <f t="shared" si="444"/>
        <v>59.583483398035135</v>
      </c>
      <c r="W160" s="4">
        <f t="shared" si="445"/>
        <v>59.911991868096486</v>
      </c>
      <c r="X160" s="4">
        <f t="shared" si="446"/>
        <v>61.781906205486791</v>
      </c>
      <c r="Y160" s="4">
        <f t="shared" si="447"/>
        <v>60.202929968865519</v>
      </c>
      <c r="Z160" s="4">
        <f t="shared" si="448"/>
        <v>58.284862544230656</v>
      </c>
      <c r="AA160" s="4">
        <f t="shared" si="449"/>
        <v>62.540402796209328</v>
      </c>
      <c r="AB160" s="4">
        <f t="shared" si="450"/>
        <v>63.731680243585956</v>
      </c>
      <c r="AC160" s="4">
        <f t="shared" si="451"/>
        <v>64.088830002490099</v>
      </c>
      <c r="AD160" s="4">
        <f t="shared" si="452"/>
        <v>64.641478161841803</v>
      </c>
      <c r="AE160" s="4">
        <f t="shared" si="453"/>
        <v>64.098802121455932</v>
      </c>
      <c r="AF160" s="4">
        <f t="shared" si="454"/>
        <v>65.703411733399633</v>
      </c>
      <c r="AG160" s="4">
        <f t="shared" si="455"/>
        <v>69.536445398415353</v>
      </c>
      <c r="AI160" s="4">
        <f t="shared" si="456"/>
        <v>-0.29170241436885647</v>
      </c>
      <c r="AJ160" s="4">
        <f t="shared" si="457"/>
        <v>-0.42165589536292458</v>
      </c>
      <c r="AK160" s="4">
        <f t="shared" si="458"/>
        <v>-1.647912017536882</v>
      </c>
      <c r="AL160" s="4">
        <f t="shared" si="459"/>
        <v>-1.1594833980351353</v>
      </c>
      <c r="AM160" s="4">
        <f t="shared" si="460"/>
        <v>-0.50499186809648933</v>
      </c>
      <c r="AN160" s="4">
        <f t="shared" si="461"/>
        <v>-1.5449062054867895</v>
      </c>
      <c r="AO160" s="4">
        <f t="shared" si="462"/>
        <v>0.67807003113448161</v>
      </c>
      <c r="AP160" s="4">
        <f t="shared" si="463"/>
        <v>-1.5438625442306559</v>
      </c>
      <c r="AQ160" s="4">
        <f t="shared" si="464"/>
        <v>0.8215972037906738</v>
      </c>
      <c r="AR160" s="4">
        <f t="shared" si="465"/>
        <v>1.0783197564140465</v>
      </c>
      <c r="AS160" s="4">
        <f t="shared" si="466"/>
        <v>0.79016999750990635</v>
      </c>
      <c r="AT160" s="4">
        <f t="shared" si="467"/>
        <v>0.99652183815820194</v>
      </c>
      <c r="AU160" s="4">
        <f t="shared" si="468"/>
        <v>1.315197878544069</v>
      </c>
      <c r="AV160" s="4">
        <f t="shared" si="469"/>
        <v>-1.5134117333996358</v>
      </c>
      <c r="AW160" s="4">
        <f t="shared" si="469"/>
        <v>-1.5914453984153596</v>
      </c>
      <c r="AY160" s="2">
        <f t="shared" si="520"/>
        <v>55.111701790231905</v>
      </c>
      <c r="AZ160" s="2">
        <f t="shared" si="359"/>
        <v>59.054518728711798</v>
      </c>
      <c r="BA160" s="2">
        <f t="shared" si="360"/>
        <v>58.698772311577443</v>
      </c>
      <c r="BB160" s="2">
        <f t="shared" si="361"/>
        <v>59.558496611864584</v>
      </c>
      <c r="BC160" s="2">
        <f t="shared" si="362"/>
        <v>59.904407434598063</v>
      </c>
      <c r="BD160" s="2">
        <f t="shared" si="363"/>
        <v>61.776978685848249</v>
      </c>
      <c r="BE160" s="2">
        <f t="shared" si="364"/>
        <v>60.190243719511358</v>
      </c>
      <c r="BF160" s="2">
        <f t="shared" si="365"/>
        <v>58.054329588215197</v>
      </c>
      <c r="BG160" s="2">
        <f t="shared" si="366"/>
        <v>62.233066064563062</v>
      </c>
      <c r="BH160" s="2">
        <f t="shared" si="367"/>
        <v>63.513844136449663</v>
      </c>
      <c r="BI160" s="2">
        <f t="shared" si="368"/>
        <v>64.07088027546618</v>
      </c>
      <c r="BJ160" s="2">
        <f t="shared" si="369"/>
        <v>64.637896088865546</v>
      </c>
      <c r="BK160" s="2">
        <f t="shared" si="370"/>
        <v>64.098078965827654</v>
      </c>
      <c r="BL160" s="2">
        <f t="shared" si="371"/>
        <v>65.698687411784078</v>
      </c>
      <c r="BM160" s="2">
        <f t="shared" si="372"/>
        <v>68.91213720261166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58.633000000000003</v>
      </c>
      <c r="CG160" s="2">
        <f t="shared" si="523"/>
        <v>57.051000000000002</v>
      </c>
      <c r="CH160" s="2">
        <f t="shared" si="524"/>
        <v>58.423999999999999</v>
      </c>
      <c r="CI160" s="2">
        <f t="shared" si="525"/>
        <v>59.406999999999996</v>
      </c>
      <c r="CJ160" s="2">
        <f t="shared" si="526"/>
        <v>60.237000000000002</v>
      </c>
      <c r="CK160" s="2">
        <f t="shared" si="527"/>
        <v>60.881</v>
      </c>
      <c r="CL160" s="2">
        <f t="shared" si="528"/>
        <v>56.741</v>
      </c>
      <c r="CM160" s="2">
        <f t="shared" si="529"/>
        <v>63.362000000000002</v>
      </c>
      <c r="CN160" s="2">
        <f t="shared" si="530"/>
        <v>64.81</v>
      </c>
      <c r="CO160" s="2">
        <f t="shared" si="531"/>
        <v>64.879000000000005</v>
      </c>
      <c r="CP160" s="2">
        <f t="shared" si="532"/>
        <v>65.638000000000005</v>
      </c>
      <c r="CQ160" s="2">
        <f t="shared" si="533"/>
        <v>65.414000000000001</v>
      </c>
      <c r="CR160" s="2">
        <f t="shared" si="534"/>
        <v>64.19</v>
      </c>
      <c r="CS160" s="2">
        <f t="shared" si="535"/>
        <v>67.944999999999993</v>
      </c>
      <c r="CU160" s="2" t="str">
        <f t="shared" si="485"/>
        <v/>
      </c>
      <c r="CV160" s="2">
        <f t="shared" si="486"/>
        <v>58.633000000000003</v>
      </c>
      <c r="CW160" s="2">
        <f t="shared" si="487"/>
        <v>57.051000000000002</v>
      </c>
      <c r="CX160" s="2">
        <f t="shared" si="488"/>
        <v>58.423999999999999</v>
      </c>
      <c r="CY160" s="2">
        <f t="shared" si="489"/>
        <v>59.406999999999996</v>
      </c>
      <c r="CZ160" s="2">
        <f t="shared" si="490"/>
        <v>60.237000000000002</v>
      </c>
      <c r="DA160" s="2">
        <f t="shared" si="491"/>
        <v>60.881</v>
      </c>
      <c r="DB160" s="2">
        <f t="shared" si="492"/>
        <v>56.741</v>
      </c>
      <c r="DC160" s="2">
        <f t="shared" si="493"/>
        <v>63.362000000000002</v>
      </c>
      <c r="DD160" s="2">
        <f t="shared" si="494"/>
        <v>64.81</v>
      </c>
      <c r="DE160" s="2">
        <f t="shared" si="495"/>
        <v>64.879000000000005</v>
      </c>
      <c r="DF160" s="2">
        <f t="shared" si="496"/>
        <v>65.638000000000005</v>
      </c>
      <c r="DG160" s="2">
        <f t="shared" si="497"/>
        <v>65.414000000000001</v>
      </c>
      <c r="DH160" s="2">
        <f t="shared" si="498"/>
        <v>64.19</v>
      </c>
      <c r="DI160" s="2">
        <f t="shared" si="499"/>
        <v>67.944999999999993</v>
      </c>
      <c r="DK160" s="2">
        <f t="shared" si="500"/>
        <v>80.81657082452432</v>
      </c>
      <c r="DL160" s="2">
        <f t="shared" si="501"/>
        <v>91.093082051282053</v>
      </c>
      <c r="DM160" s="2">
        <f t="shared" si="501"/>
        <v>93.871741875478719</v>
      </c>
      <c r="DN160" s="2">
        <f t="shared" si="501"/>
        <v>89.367719043151965</v>
      </c>
      <c r="DO160" s="2">
        <f t="shared" si="501"/>
        <v>96.657924066924082</v>
      </c>
      <c r="DP160" s="2">
        <f t="shared" si="501"/>
        <v>94.535118275418284</v>
      </c>
      <c r="DQ160" s="2">
        <f t="shared" si="501"/>
        <v>90.143869369369369</v>
      </c>
      <c r="DR160" s="2">
        <f t="shared" si="501"/>
        <v>90.975278297682735</v>
      </c>
      <c r="DS160" s="2">
        <f t="shared" si="501"/>
        <v>93.696406417112314</v>
      </c>
      <c r="DT160" s="2">
        <f t="shared" si="501"/>
        <v>103.69588151260504</v>
      </c>
      <c r="DU160" s="2">
        <f t="shared" si="501"/>
        <v>114.08894838709676</v>
      </c>
      <c r="DV160" s="2">
        <f t="shared" si="501"/>
        <v>102.87686349206348</v>
      </c>
      <c r="DW160" s="2">
        <f t="shared" si="501"/>
        <v>93.295615931721173</v>
      </c>
      <c r="DX160" s="2">
        <f t="shared" si="501"/>
        <v>97.973498854087083</v>
      </c>
      <c r="DY160" s="2">
        <f t="shared" si="501"/>
        <v>87.503769818316641</v>
      </c>
      <c r="EA160" s="2">
        <f t="shared" si="440"/>
        <v>55.044817634408609</v>
      </c>
      <c r="EB160" s="2">
        <f t="shared" si="502"/>
        <v>58.985138492807195</v>
      </c>
      <c r="EC160" s="2">
        <f t="shared" si="503"/>
        <v>58.569703843382364</v>
      </c>
      <c r="ED160" s="2">
        <f t="shared" si="504"/>
        <v>59.47097881812946</v>
      </c>
      <c r="EE160" s="2">
        <f t="shared" si="505"/>
        <v>59.841084722398257</v>
      </c>
      <c r="EF160" s="2">
        <f t="shared" si="506"/>
        <v>61.853979858030158</v>
      </c>
      <c r="EG160" s="2">
        <f t="shared" si="507"/>
        <v>60.198611980883314</v>
      </c>
      <c r="EH160" s="2">
        <f t="shared" si="508"/>
        <v>57.956160712710599</v>
      </c>
      <c r="EI160" s="2">
        <f t="shared" si="509"/>
        <v>62.433566743900776</v>
      </c>
      <c r="EJ160" s="2">
        <f t="shared" si="510"/>
        <v>63.212842939799152</v>
      </c>
      <c r="EK160" s="2">
        <f t="shared" si="511"/>
        <v>63.343432221771423</v>
      </c>
      <c r="EL160" s="2">
        <f t="shared" si="512"/>
        <v>64.706179706631829</v>
      </c>
      <c r="EM160" s="2">
        <f t="shared" si="513"/>
        <v>64.408660572331371</v>
      </c>
      <c r="EN160" s="2">
        <f t="shared" si="514"/>
        <v>65.991969808632547</v>
      </c>
      <c r="EO160" s="2">
        <f t="shared" si="515"/>
        <v>69.066826469366461</v>
      </c>
      <c r="EQ160" s="2">
        <f t="shared" si="516"/>
        <v>55.512859848711699</v>
      </c>
      <c r="ER160" s="2">
        <f t="shared" si="517"/>
        <v>59.429454506406728</v>
      </c>
      <c r="ES160" s="2">
        <f t="shared" si="517"/>
        <v>59.239353720852264</v>
      </c>
      <c r="ET160" s="2">
        <f t="shared" si="517"/>
        <v>59.815106685419899</v>
      </c>
      <c r="EU160" s="2">
        <f t="shared" si="517"/>
        <v>60.078837976478908</v>
      </c>
      <c r="EV160" s="2">
        <f t="shared" si="517"/>
        <v>61.477404137416478</v>
      </c>
      <c r="EW160" s="2">
        <f t="shared" si="517"/>
        <v>60.131411366144121</v>
      </c>
      <c r="EX160" s="2">
        <f t="shared" si="517"/>
        <v>58.261775053384696</v>
      </c>
      <c r="EY160" s="2">
        <f t="shared" si="517"/>
        <v>61.724852928816283</v>
      </c>
      <c r="EZ160" s="2">
        <f t="shared" si="517"/>
        <v>64.286875373972833</v>
      </c>
      <c r="FA160" s="2">
        <f t="shared" si="517"/>
        <v>66.404137346920692</v>
      </c>
      <c r="FB160" s="2">
        <f t="shared" si="517"/>
        <v>64.32807271771027</v>
      </c>
      <c r="FC160" s="2">
        <f t="shared" si="517"/>
        <v>62.665278179806393</v>
      </c>
      <c r="FD160" s="2">
        <f t="shared" si="517"/>
        <v>63.90283325751777</v>
      </c>
      <c r="FE160" s="2">
        <f t="shared" si="517"/>
        <v>67.998668448773643</v>
      </c>
      <c r="FG160" s="2">
        <f t="shared" si="518"/>
        <v>0.99973469092816281</v>
      </c>
      <c r="FH160" s="2">
        <f t="shared" si="519"/>
        <v>0.99981619675782296</v>
      </c>
      <c r="FI160" s="2">
        <f t="shared" si="519"/>
        <v>0.9997830761462082</v>
      </c>
      <c r="FJ160" s="2">
        <f t="shared" si="519"/>
        <v>0.99979986589017167</v>
      </c>
      <c r="FK160" s="2">
        <f t="shared" si="519"/>
        <v>0.99976179640585305</v>
      </c>
      <c r="FL160" s="2">
        <f t="shared" si="519"/>
        <v>0.99977169082657713</v>
      </c>
      <c r="FM160" s="2">
        <f t="shared" si="519"/>
        <v>0.9997502642961057</v>
      </c>
      <c r="FN160" s="2">
        <f t="shared" si="519"/>
        <v>0.99974691545179595</v>
      </c>
      <c r="FO160" s="2">
        <f t="shared" si="519"/>
        <v>0.99975463236185158</v>
      </c>
      <c r="FP160" s="2">
        <f t="shared" si="519"/>
        <v>0.99977403161251632</v>
      </c>
      <c r="FQ160" s="2">
        <f t="shared" si="519"/>
        <v>0.9997385322004928</v>
      </c>
      <c r="FR160" s="2">
        <f t="shared" si="519"/>
        <v>0.99976146438838953</v>
      </c>
      <c r="FS160" s="2">
        <f t="shared" si="519"/>
        <v>0.99976841247571102</v>
      </c>
      <c r="FT160" s="2">
        <f t="shared" si="519"/>
        <v>0.9997443544810718</v>
      </c>
      <c r="FU160" s="2">
        <f t="shared" si="519"/>
        <v>0.99971373632722549</v>
      </c>
      <c r="FW160" s="2">
        <f t="shared" si="536"/>
        <v>0.12829329079691176</v>
      </c>
      <c r="FX160" s="2">
        <f t="shared" si="376"/>
        <v>0.14286834108153321</v>
      </c>
      <c r="FY160" s="2">
        <f t="shared" si="377"/>
        <v>0.18130461625286398</v>
      </c>
      <c r="FZ160" s="2">
        <f t="shared" si="378"/>
        <v>0.23693064117533932</v>
      </c>
      <c r="GA160" s="2">
        <f t="shared" si="379"/>
        <v>0.22945136525576526</v>
      </c>
      <c r="GB160" s="2">
        <f t="shared" si="380"/>
        <v>0.22429108213048482</v>
      </c>
      <c r="GC160" s="2">
        <f t="shared" si="381"/>
        <v>0.23581125508542283</v>
      </c>
      <c r="GD160" s="2">
        <f t="shared" si="382"/>
        <v>0.29387445252210226</v>
      </c>
      <c r="GE160" s="2">
        <f t="shared" si="383"/>
        <v>0.29373149505393553</v>
      </c>
      <c r="GF160" s="2">
        <f t="shared" si="384"/>
        <v>0.27173602995361701</v>
      </c>
      <c r="GG160" s="2">
        <f t="shared" si="385"/>
        <v>0.23333830148480222</v>
      </c>
      <c r="GH160" s="2">
        <f t="shared" si="386"/>
        <v>0.20467404051258362</v>
      </c>
      <c r="GI160" s="2">
        <f t="shared" si="387"/>
        <v>0.18198615882550476</v>
      </c>
      <c r="GJ160" s="2">
        <f t="shared" si="388"/>
        <v>0.14429805044411861</v>
      </c>
      <c r="GK160" s="2">
        <f t="shared" si="389"/>
        <v>0.14975976474326488</v>
      </c>
      <c r="GM160" s="86">
        <f t="shared" si="537"/>
        <v>1.3304585494018867E-122</v>
      </c>
      <c r="GN160" s="86">
        <f t="shared" si="390"/>
        <v>8.9228065852874839E-179</v>
      </c>
      <c r="GO160" s="86">
        <f t="shared" si="391"/>
        <v>6.8827499807253382E-183</v>
      </c>
      <c r="GP160" s="86">
        <f t="shared" si="392"/>
        <v>4.2395527209526391E-237</v>
      </c>
      <c r="GQ160" s="86">
        <f t="shared" si="393"/>
        <v>5.3412206537785985E-219</v>
      </c>
      <c r="GR160" s="86">
        <f t="shared" si="394"/>
        <v>8.4408891585956933E-193</v>
      </c>
      <c r="GS160" s="86">
        <f t="shared" si="395"/>
        <v>7.6771147466286196E-223</v>
      </c>
      <c r="GT160" s="86">
        <f t="shared" si="396"/>
        <v>5.5194092463778179E-259</v>
      </c>
      <c r="GU160" s="86">
        <f t="shared" si="397"/>
        <v>4.9247034864225709E-293</v>
      </c>
      <c r="GV160" s="86">
        <f t="shared" si="398"/>
        <v>0</v>
      </c>
      <c r="GW160" s="86">
        <f t="shared" si="399"/>
        <v>4.8734288673482487E-193</v>
      </c>
      <c r="GX160" s="86">
        <f t="shared" si="400"/>
        <v>1.9269736449012566E-272</v>
      </c>
      <c r="GY160" s="86">
        <f t="shared" si="401"/>
        <v>2.6095069359745725E-238</v>
      </c>
      <c r="GZ160" s="86">
        <f t="shared" si="402"/>
        <v>4.5475003834231104E-258</v>
      </c>
      <c r="HA160" s="86">
        <f t="shared" si="403"/>
        <v>7.180571625466377E-271</v>
      </c>
      <c r="HC160" s="86">
        <f t="shared" si="538"/>
        <v>2.7480521053625528E-61</v>
      </c>
      <c r="HD160" s="86">
        <f t="shared" si="404"/>
        <v>1.268200237639765E-96</v>
      </c>
      <c r="HE160" s="86">
        <f t="shared" si="405"/>
        <v>5.6082764666727541E-94</v>
      </c>
      <c r="HF160" s="86">
        <f t="shared" si="406"/>
        <v>5.1297134686243418E-132</v>
      </c>
      <c r="HG160" s="86">
        <f t="shared" si="407"/>
        <v>2.7862371036622376E-140</v>
      </c>
      <c r="HH160" s="86">
        <f t="shared" si="408"/>
        <v>4.0373181376748648E-108</v>
      </c>
      <c r="HI160" s="86">
        <f t="shared" si="409"/>
        <v>2.6659992195236375E-166</v>
      </c>
      <c r="HJ160" s="86">
        <f t="shared" si="410"/>
        <v>4.3885744780350635E-217</v>
      </c>
      <c r="HK160" s="86">
        <f t="shared" si="411"/>
        <v>2.6861787707672853E-219</v>
      </c>
      <c r="HL160" s="86">
        <f t="shared" si="412"/>
        <v>6.8625507090704088E-293</v>
      </c>
      <c r="HM160" s="86">
        <f t="shared" si="413"/>
        <v>0</v>
      </c>
      <c r="HN160" s="86">
        <f t="shared" si="414"/>
        <v>1.1673378279049631E-284</v>
      </c>
      <c r="HO160" s="86">
        <f t="shared" si="415"/>
        <v>4.5012391070005241E-125</v>
      </c>
      <c r="HP160" s="86">
        <f t="shared" si="416"/>
        <v>4.0988991566633785E-169</v>
      </c>
      <c r="HQ160" s="86">
        <f t="shared" si="417"/>
        <v>2.7419758396609075E-183</v>
      </c>
      <c r="HS160" s="86">
        <f t="shared" si="539"/>
        <v>2.4080371749672185E-2</v>
      </c>
      <c r="HT160" s="86">
        <f t="shared" si="418"/>
        <v>4.6584623753146044E-4</v>
      </c>
      <c r="HU160" s="86">
        <f t="shared" si="419"/>
        <v>7.3072197463661897E-6</v>
      </c>
      <c r="HV160" s="86">
        <f t="shared" si="420"/>
        <v>2.0848193760208442E-7</v>
      </c>
      <c r="HW160" s="86">
        <f t="shared" si="421"/>
        <v>4.1092706541202532E-8</v>
      </c>
      <c r="HX160" s="86">
        <f t="shared" si="422"/>
        <v>3.5903757944015017E-8</v>
      </c>
      <c r="HY160" s="86">
        <f t="shared" si="423"/>
        <v>4.439808588149105E-8</v>
      </c>
      <c r="HZ160" s="86">
        <f t="shared" si="424"/>
        <v>3.9103913508746666E-11</v>
      </c>
      <c r="IA160" s="86">
        <f t="shared" si="425"/>
        <v>1.8295561543046522E-11</v>
      </c>
      <c r="IB160" s="86">
        <f t="shared" si="426"/>
        <v>2.7746669387777831E-9</v>
      </c>
      <c r="IC160" s="86">
        <f t="shared" si="427"/>
        <v>5.0449074804672328E-8</v>
      </c>
      <c r="ID160" s="86">
        <f t="shared" si="428"/>
        <v>3.465401882375736E-7</v>
      </c>
      <c r="IE160" s="86">
        <f t="shared" si="429"/>
        <v>3.4036554332204492E-5</v>
      </c>
      <c r="IF160" s="86">
        <f t="shared" si="430"/>
        <v>3.6363371207550992E-6</v>
      </c>
      <c r="IG160" s="86">
        <f t="shared" si="431"/>
        <v>4.2853749826191563E-6</v>
      </c>
      <c r="II160" s="86">
        <f t="shared" si="540"/>
        <v>7.0511733898268467E-7</v>
      </c>
      <c r="IJ160" s="86">
        <f t="shared" si="541"/>
        <v>7.3509640842291768E-7</v>
      </c>
      <c r="IK160" s="86">
        <f t="shared" si="542"/>
        <v>6.1882363452324092E-6</v>
      </c>
      <c r="IL160" s="86">
        <f t="shared" si="543"/>
        <v>6.9435926099089228E-4</v>
      </c>
      <c r="IM160" s="86">
        <f t="shared" si="544"/>
        <v>1.5775334187717615E-4</v>
      </c>
      <c r="IN160" s="86">
        <f t="shared" si="545"/>
        <v>9.0323947055192077E-5</v>
      </c>
      <c r="IO160" s="86">
        <f t="shared" si="546"/>
        <v>1.9697209566314227E-4</v>
      </c>
      <c r="IP160" s="86">
        <f t="shared" si="547"/>
        <v>3.9449266753734938E-3</v>
      </c>
      <c r="IQ160" s="86">
        <f t="shared" si="548"/>
        <v>4.4443727126348039E-3</v>
      </c>
      <c r="IR160" s="86">
        <f t="shared" si="549"/>
        <v>2.9661881917721887E-3</v>
      </c>
      <c r="IS160" s="86">
        <f t="shared" si="550"/>
        <v>1.9034242417958905E-4</v>
      </c>
      <c r="IT160" s="86">
        <f t="shared" si="551"/>
        <v>3.0271131078669158E-5</v>
      </c>
      <c r="IU160" s="86">
        <f t="shared" si="552"/>
        <v>6.458498118439396E-6</v>
      </c>
      <c r="IV160" s="86">
        <f t="shared" si="553"/>
        <v>2.4874020863167703E-5</v>
      </c>
      <c r="IW160" s="86">
        <f t="shared" si="554"/>
        <v>1.8629509857014843E-3</v>
      </c>
      <c r="IY160" s="86">
        <f t="shared" si="555"/>
        <v>2.4081076867011168E-2</v>
      </c>
      <c r="IZ160" s="86">
        <f t="shared" si="556"/>
        <v>4.6658133393988338E-4</v>
      </c>
      <c r="JA160" s="86">
        <f t="shared" si="557"/>
        <v>1.34954560915986E-5</v>
      </c>
      <c r="JB160" s="86">
        <f t="shared" si="558"/>
        <v>6.9456774292849432E-4</v>
      </c>
      <c r="JC160" s="86">
        <f t="shared" si="559"/>
        <v>1.5779443458371735E-4</v>
      </c>
      <c r="JD160" s="86">
        <f t="shared" si="560"/>
        <v>9.0359850813136097E-5</v>
      </c>
      <c r="JE160" s="86">
        <f t="shared" si="561"/>
        <v>1.9701649374902376E-4</v>
      </c>
      <c r="JF160" s="86">
        <f t="shared" si="562"/>
        <v>3.9449267144774074E-3</v>
      </c>
      <c r="JG160" s="86">
        <f t="shared" si="563"/>
        <v>4.4443727309303651E-3</v>
      </c>
      <c r="JH160" s="86">
        <f t="shared" si="564"/>
        <v>2.9661909664391276E-3</v>
      </c>
      <c r="JI160" s="86">
        <f t="shared" si="565"/>
        <v>1.9039287325439371E-4</v>
      </c>
      <c r="JJ160" s="86">
        <f t="shared" si="566"/>
        <v>3.0617671266906733E-5</v>
      </c>
      <c r="JK160" s="86">
        <f t="shared" si="567"/>
        <v>4.049505245064389E-5</v>
      </c>
      <c r="JL160" s="86">
        <f t="shared" si="568"/>
        <v>2.8510357983922802E-5</v>
      </c>
      <c r="JM160" s="86">
        <f t="shared" si="569"/>
        <v>1.8672363606841034E-3</v>
      </c>
    </row>
    <row r="161" spans="2:273" x14ac:dyDescent="0.25">
      <c r="B161" s="2">
        <v>134</v>
      </c>
      <c r="C161" s="37">
        <v>54.344000000000001</v>
      </c>
      <c r="D161" s="37">
        <v>58.55</v>
      </c>
      <c r="E161" s="37">
        <v>57.847000000000001</v>
      </c>
      <c r="F161" s="37">
        <v>59.695</v>
      </c>
      <c r="G161" s="37">
        <v>60.831000000000003</v>
      </c>
      <c r="H161" s="37">
        <v>61.253999999999998</v>
      </c>
      <c r="I161" s="37">
        <v>60.119</v>
      </c>
      <c r="J161" s="37">
        <v>58.223999999999997</v>
      </c>
      <c r="K161" s="37">
        <v>62.930999999999997</v>
      </c>
      <c r="L161" s="37">
        <v>64.5</v>
      </c>
      <c r="M161" s="37">
        <v>61.759</v>
      </c>
      <c r="N161" s="37">
        <v>64.844999999999999</v>
      </c>
      <c r="O161" s="37">
        <v>62.552</v>
      </c>
      <c r="P161" s="37">
        <v>65.238</v>
      </c>
      <c r="Q161" s="37">
        <v>70.272999999999996</v>
      </c>
      <c r="S161" s="4">
        <f t="shared" si="441"/>
        <v>55.023638143517168</v>
      </c>
      <c r="T161" s="4">
        <f t="shared" si="442"/>
        <v>58.979721037960999</v>
      </c>
      <c r="U161" s="4">
        <f t="shared" si="443"/>
        <v>58.605460151579145</v>
      </c>
      <c r="V161" s="4">
        <f t="shared" si="444"/>
        <v>59.509033137209414</v>
      </c>
      <c r="W161" s="4">
        <f t="shared" si="445"/>
        <v>59.818825919517316</v>
      </c>
      <c r="X161" s="4">
        <f t="shared" si="446"/>
        <v>61.716239189588855</v>
      </c>
      <c r="Y161" s="4">
        <f t="shared" si="447"/>
        <v>60.122917623339099</v>
      </c>
      <c r="Z161" s="4">
        <f t="shared" si="448"/>
        <v>58.453790869353313</v>
      </c>
      <c r="AA161" s="4">
        <f t="shared" si="449"/>
        <v>62.831487662561727</v>
      </c>
      <c r="AB161" s="4">
        <f t="shared" si="450"/>
        <v>63.906058510810276</v>
      </c>
      <c r="AC161" s="4">
        <f t="shared" si="451"/>
        <v>63.872780822032418</v>
      </c>
      <c r="AD161" s="4">
        <f t="shared" si="452"/>
        <v>64.500860102815537</v>
      </c>
      <c r="AE161" s="4">
        <f t="shared" si="453"/>
        <v>63.970875457286446</v>
      </c>
      <c r="AF161" s="4">
        <f t="shared" si="454"/>
        <v>65.605741486184044</v>
      </c>
      <c r="AG161" s="4">
        <f t="shared" si="455"/>
        <v>69.858580378886202</v>
      </c>
      <c r="AI161" s="4">
        <f t="shared" si="456"/>
        <v>-0.67963814351716678</v>
      </c>
      <c r="AJ161" s="4">
        <f t="shared" si="457"/>
        <v>-0.42972103796100214</v>
      </c>
      <c r="AK161" s="4">
        <f t="shared" si="458"/>
        <v>-0.75846015157914337</v>
      </c>
      <c r="AL161" s="4">
        <f t="shared" si="459"/>
        <v>0.18596686279058616</v>
      </c>
      <c r="AM161" s="4">
        <f t="shared" si="460"/>
        <v>1.0121740804826871</v>
      </c>
      <c r="AN161" s="4">
        <f t="shared" si="461"/>
        <v>-0.4622391895888569</v>
      </c>
      <c r="AO161" s="4">
        <f t="shared" si="462"/>
        <v>-3.9176233390989523E-3</v>
      </c>
      <c r="AP161" s="4">
        <f t="shared" si="463"/>
        <v>-0.22979086935331594</v>
      </c>
      <c r="AQ161" s="4">
        <f t="shared" si="464"/>
        <v>9.9512337438270038E-2</v>
      </c>
      <c r="AR161" s="4">
        <f t="shared" si="465"/>
        <v>0.59394148918972434</v>
      </c>
      <c r="AS161" s="4">
        <f t="shared" si="466"/>
        <v>-2.1137808220324175</v>
      </c>
      <c r="AT161" s="4">
        <f t="shared" si="467"/>
        <v>0.34413989718446203</v>
      </c>
      <c r="AU161" s="4">
        <f t="shared" si="468"/>
        <v>-1.4188754572864468</v>
      </c>
      <c r="AV161" s="4">
        <f t="shared" si="469"/>
        <v>-0.36774148618404467</v>
      </c>
      <c r="AW161" s="4">
        <f t="shared" si="469"/>
        <v>0.41441962111379382</v>
      </c>
      <c r="AY161" s="2">
        <f t="shared" si="520"/>
        <v>55.023636164297159</v>
      </c>
      <c r="AZ161" s="2">
        <f t="shared" si="359"/>
        <v>58.979668142112018</v>
      </c>
      <c r="BA161" s="2">
        <f t="shared" si="360"/>
        <v>58.60499759693294</v>
      </c>
      <c r="BB161" s="2">
        <f t="shared" si="361"/>
        <v>59.449375297907942</v>
      </c>
      <c r="BC161" s="2">
        <f t="shared" si="362"/>
        <v>59.797276807397829</v>
      </c>
      <c r="BD161" s="2">
        <f t="shared" si="363"/>
        <v>61.701501237559889</v>
      </c>
      <c r="BE161" s="2">
        <f t="shared" si="364"/>
        <v>60.086911815014432</v>
      </c>
      <c r="BF161" s="2">
        <f t="shared" si="365"/>
        <v>57.926627171551374</v>
      </c>
      <c r="BG161" s="2">
        <f t="shared" si="366"/>
        <v>62.144075831559036</v>
      </c>
      <c r="BH161" s="2">
        <f t="shared" si="367"/>
        <v>63.427871364958818</v>
      </c>
      <c r="BI161" s="2">
        <f t="shared" si="368"/>
        <v>63.822181698043295</v>
      </c>
      <c r="BJ161" s="2">
        <f t="shared" si="369"/>
        <v>64.48965268441026</v>
      </c>
      <c r="BK161" s="2">
        <f t="shared" si="370"/>
        <v>63.968681133429683</v>
      </c>
      <c r="BL161" s="2">
        <f t="shared" si="371"/>
        <v>65.594211211482317</v>
      </c>
      <c r="BM161" s="2">
        <f t="shared" si="372"/>
        <v>68.829562632832307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58.55</v>
      </c>
      <c r="CG161" s="2">
        <f t="shared" si="523"/>
        <v>57.847000000000001</v>
      </c>
      <c r="CH161" s="2">
        <f t="shared" si="524"/>
        <v>59.695</v>
      </c>
      <c r="CI161" s="2">
        <f t="shared" si="525"/>
        <v>60.831000000000003</v>
      </c>
      <c r="CJ161" s="2">
        <f t="shared" si="526"/>
        <v>61.253999999999998</v>
      </c>
      <c r="CK161" s="2">
        <f t="shared" si="527"/>
        <v>60.119</v>
      </c>
      <c r="CL161" s="2">
        <f t="shared" si="528"/>
        <v>58.223999999999997</v>
      </c>
      <c r="CM161" s="2" t="str">
        <f t="shared" si="529"/>
        <v/>
      </c>
      <c r="CN161" s="2">
        <f t="shared" si="530"/>
        <v>64.5</v>
      </c>
      <c r="CO161" s="2">
        <f t="shared" si="531"/>
        <v>61.759</v>
      </c>
      <c r="CP161" s="2">
        <f t="shared" si="532"/>
        <v>64.844999999999999</v>
      </c>
      <c r="CQ161" s="2">
        <f t="shared" si="533"/>
        <v>62.552</v>
      </c>
      <c r="CR161" s="2">
        <f t="shared" si="534"/>
        <v>65.238</v>
      </c>
      <c r="CS161" s="2">
        <f t="shared" si="535"/>
        <v>70.272999999999996</v>
      </c>
      <c r="CU161" s="2" t="str">
        <f t="shared" si="485"/>
        <v/>
      </c>
      <c r="CV161" s="2">
        <f t="shared" si="486"/>
        <v>58.55</v>
      </c>
      <c r="CW161" s="2">
        <f t="shared" si="487"/>
        <v>57.847000000000001</v>
      </c>
      <c r="CX161" s="2">
        <f t="shared" si="488"/>
        <v>59.695</v>
      </c>
      <c r="CY161" s="2">
        <f t="shared" si="489"/>
        <v>60.831000000000003</v>
      </c>
      <c r="CZ161" s="2">
        <f t="shared" si="490"/>
        <v>61.253999999999998</v>
      </c>
      <c r="DA161" s="2">
        <f t="shared" si="491"/>
        <v>60.119</v>
      </c>
      <c r="DB161" s="2">
        <f t="shared" si="492"/>
        <v>58.223999999999997</v>
      </c>
      <c r="DC161" s="2" t="str">
        <f t="shared" si="493"/>
        <v/>
      </c>
      <c r="DD161" s="2">
        <f t="shared" si="494"/>
        <v>64.5</v>
      </c>
      <c r="DE161" s="2">
        <f t="shared" si="495"/>
        <v>61.759</v>
      </c>
      <c r="DF161" s="2">
        <f t="shared" si="496"/>
        <v>64.844999999999999</v>
      </c>
      <c r="DG161" s="2">
        <f t="shared" si="497"/>
        <v>62.552</v>
      </c>
      <c r="DH161" s="2">
        <f t="shared" si="498"/>
        <v>65.238</v>
      </c>
      <c r="DI161" s="2">
        <f t="shared" si="499"/>
        <v>70.272999999999996</v>
      </c>
      <c r="DK161" s="2">
        <f t="shared" si="500"/>
        <v>80.930636967683483</v>
      </c>
      <c r="DL161" s="2">
        <f t="shared" si="501"/>
        <v>91.273476383265859</v>
      </c>
      <c r="DM161" s="2">
        <f t="shared" si="501"/>
        <v>94.074529270160852</v>
      </c>
      <c r="DN161" s="2">
        <f t="shared" si="501"/>
        <v>89.509762382739211</v>
      </c>
      <c r="DO161" s="2">
        <f t="shared" si="501"/>
        <v>96.866411196911201</v>
      </c>
      <c r="DP161" s="2">
        <f t="shared" si="501"/>
        <v>94.726780694980704</v>
      </c>
      <c r="DQ161" s="2">
        <f t="shared" si="501"/>
        <v>90.310026383526392</v>
      </c>
      <c r="DR161" s="2">
        <f t="shared" si="501"/>
        <v>91.132241532976849</v>
      </c>
      <c r="DS161" s="2">
        <f t="shared" si="501"/>
        <v>93.876185026737971</v>
      </c>
      <c r="DT161" s="2">
        <f t="shared" si="501"/>
        <v>103.90528907563026</v>
      </c>
      <c r="DU161" s="2">
        <f t="shared" si="501"/>
        <v>114.38786451612903</v>
      </c>
      <c r="DV161" s="2">
        <f t="shared" si="501"/>
        <v>103.12288253968254</v>
      </c>
      <c r="DW161" s="2">
        <f t="shared" si="501"/>
        <v>93.45331524236785</v>
      </c>
      <c r="DX161" s="2">
        <f t="shared" si="501"/>
        <v>98.190149732620313</v>
      </c>
      <c r="DY161" s="2">
        <f t="shared" si="501"/>
        <v>87.604457248794944</v>
      </c>
      <c r="EA161" s="2">
        <f t="shared" si="440"/>
        <v>54.948950537634417</v>
      </c>
      <c r="EB161" s="2">
        <f t="shared" si="502"/>
        <v>58.90259101338377</v>
      </c>
      <c r="EC161" s="2">
        <f t="shared" si="503"/>
        <v>58.462112968551125</v>
      </c>
      <c r="ED161" s="2">
        <f t="shared" si="504"/>
        <v>59.353031213254063</v>
      </c>
      <c r="EE161" s="2">
        <f t="shared" si="505"/>
        <v>59.728204018253244</v>
      </c>
      <c r="EF161" s="2">
        <f t="shared" si="506"/>
        <v>61.788479680567868</v>
      </c>
      <c r="EG161" s="2">
        <f t="shared" si="507"/>
        <v>60.097088270435059</v>
      </c>
      <c r="EH161" s="2">
        <f t="shared" si="508"/>
        <v>57.819936949810355</v>
      </c>
      <c r="EI161" s="2">
        <f t="shared" si="509"/>
        <v>62.368890677388578</v>
      </c>
      <c r="EJ161" s="2">
        <f t="shared" si="510"/>
        <v>63.098155288122797</v>
      </c>
      <c r="EK161" s="2">
        <f t="shared" si="511"/>
        <v>63.019560373884275</v>
      </c>
      <c r="EL161" s="2">
        <f t="shared" si="512"/>
        <v>64.56728140814505</v>
      </c>
      <c r="EM161" s="2">
        <f t="shared" si="513"/>
        <v>64.316179929970886</v>
      </c>
      <c r="EN161" s="2">
        <f t="shared" si="514"/>
        <v>65.922562130359466</v>
      </c>
      <c r="EO161" s="2">
        <f t="shared" si="515"/>
        <v>69.002312667960894</v>
      </c>
      <c r="EQ161" s="2">
        <f t="shared" si="516"/>
        <v>55.44120220921674</v>
      </c>
      <c r="ER161" s="2">
        <f t="shared" si="517"/>
        <v>59.366283096294332</v>
      </c>
      <c r="ES161" s="2">
        <f t="shared" si="517"/>
        <v>59.157372148848495</v>
      </c>
      <c r="ET161" s="2">
        <f t="shared" si="517"/>
        <v>59.710690760402422</v>
      </c>
      <c r="EU161" s="2">
        <f t="shared" si="517"/>
        <v>59.976049364694731</v>
      </c>
      <c r="EV161" s="2">
        <f t="shared" si="517"/>
        <v>61.398663649783835</v>
      </c>
      <c r="EW161" s="2">
        <f t="shared" si="517"/>
        <v>60.029614929007181</v>
      </c>
      <c r="EX161" s="2">
        <f t="shared" si="517"/>
        <v>58.135888094837227</v>
      </c>
      <c r="EY161" s="2">
        <f t="shared" si="517"/>
        <v>61.628566307924167</v>
      </c>
      <c r="EZ161" s="2">
        <f t="shared" si="517"/>
        <v>64.204806702488469</v>
      </c>
      <c r="FA161" s="2">
        <f t="shared" si="517"/>
        <v>66.178299626492461</v>
      </c>
      <c r="FB161" s="2">
        <f t="shared" si="517"/>
        <v>64.176430114969264</v>
      </c>
      <c r="FC161" s="2">
        <f t="shared" si="517"/>
        <v>62.512755226966057</v>
      </c>
      <c r="FD161" s="2">
        <f t="shared" si="517"/>
        <v>63.770173329574902</v>
      </c>
      <c r="FE161" s="2">
        <f t="shared" si="517"/>
        <v>67.905091244644652</v>
      </c>
      <c r="FG161" s="2">
        <f t="shared" si="518"/>
        <v>0.99975802960207005</v>
      </c>
      <c r="FH161" s="2">
        <f t="shared" si="519"/>
        <v>0.99983236673974452</v>
      </c>
      <c r="FI161" s="2">
        <f t="shared" si="519"/>
        <v>0.99980215931785232</v>
      </c>
      <c r="FJ161" s="2">
        <f t="shared" si="519"/>
        <v>0.99981747230826623</v>
      </c>
      <c r="FK161" s="2">
        <f t="shared" si="519"/>
        <v>0.99978275118677395</v>
      </c>
      <c r="FL161" s="2">
        <f t="shared" si="519"/>
        <v>0.99979177537614516</v>
      </c>
      <c r="FM161" s="2">
        <f t="shared" si="519"/>
        <v>0.99977223332612142</v>
      </c>
      <c r="FN161" s="2">
        <f t="shared" si="519"/>
        <v>0.99976917900868167</v>
      </c>
      <c r="FO161" s="2">
        <f t="shared" si="519"/>
        <v>0.99977621722298016</v>
      </c>
      <c r="FP161" s="2">
        <f t="shared" si="519"/>
        <v>0.99979391028362885</v>
      </c>
      <c r="FQ161" s="2">
        <f t="shared" si="519"/>
        <v>0.99976153304645698</v>
      </c>
      <c r="FR161" s="2">
        <f t="shared" si="519"/>
        <v>0.99978244837054597</v>
      </c>
      <c r="FS161" s="2">
        <f t="shared" si="519"/>
        <v>0.9997887853636277</v>
      </c>
      <c r="FT161" s="2">
        <f t="shared" si="519"/>
        <v>0.99976684327106924</v>
      </c>
      <c r="FU161" s="2">
        <f t="shared" si="519"/>
        <v>0.99973891785135249</v>
      </c>
      <c r="FW161" s="2">
        <f t="shared" si="536"/>
        <v>0.13895093019899465</v>
      </c>
      <c r="FX161" s="2">
        <f t="shared" si="376"/>
        <v>0.15452213724803138</v>
      </c>
      <c r="FY161" s="2">
        <f t="shared" si="377"/>
        <v>0.19537900037461817</v>
      </c>
      <c r="FZ161" s="2">
        <f t="shared" si="378"/>
        <v>0.25398356299322139</v>
      </c>
      <c r="GA161" s="2">
        <f t="shared" si="379"/>
        <v>0.24613961321270164</v>
      </c>
      <c r="GB161" s="2">
        <f t="shared" si="380"/>
        <v>0.24072126576834457</v>
      </c>
      <c r="GC161" s="2">
        <f t="shared" si="381"/>
        <v>0.25281030228775436</v>
      </c>
      <c r="GD161" s="2">
        <f t="shared" si="382"/>
        <v>0.31334288269670002</v>
      </c>
      <c r="GE161" s="2">
        <f t="shared" si="383"/>
        <v>0.31319465523358658</v>
      </c>
      <c r="GF161" s="2">
        <f t="shared" si="384"/>
        <v>0.29034088063945901</v>
      </c>
      <c r="GG161" s="2">
        <f t="shared" si="385"/>
        <v>0.25021745005034207</v>
      </c>
      <c r="GH161" s="2">
        <f t="shared" si="386"/>
        <v>0.22007489571447256</v>
      </c>
      <c r="GI161" s="2">
        <f t="shared" si="387"/>
        <v>0.19610077725557037</v>
      </c>
      <c r="GJ161" s="2">
        <f t="shared" si="388"/>
        <v>0.15604723641497623</v>
      </c>
      <c r="GK161" s="2">
        <f t="shared" si="389"/>
        <v>0.16186953629506634</v>
      </c>
      <c r="GM161" s="86">
        <f t="shared" si="537"/>
        <v>3.9045500323674869E-126</v>
      </c>
      <c r="GN161" s="86">
        <f t="shared" si="390"/>
        <v>1.2377095505908952E-183</v>
      </c>
      <c r="GO161" s="86">
        <f t="shared" si="391"/>
        <v>8.0685916675591965E-188</v>
      </c>
      <c r="GP161" s="86">
        <f t="shared" si="392"/>
        <v>1.6453483907256841E-243</v>
      </c>
      <c r="GQ161" s="86">
        <f t="shared" si="393"/>
        <v>6.5352948998650597E-225</v>
      </c>
      <c r="GR161" s="86">
        <f t="shared" si="394"/>
        <v>5.7772590516151102E-198</v>
      </c>
      <c r="GS161" s="86">
        <f t="shared" si="395"/>
        <v>6.9582481823608351E-229</v>
      </c>
      <c r="GT161" s="86">
        <f t="shared" si="396"/>
        <v>6.2143992533762048E-266</v>
      </c>
      <c r="GU161" s="86">
        <f t="shared" si="397"/>
        <v>7.0360294221863039E-301</v>
      </c>
      <c r="GV161" s="86">
        <f t="shared" si="398"/>
        <v>0</v>
      </c>
      <c r="GW161" s="86">
        <f t="shared" si="399"/>
        <v>3.7094232727958988E-198</v>
      </c>
      <c r="GX161" s="86">
        <f t="shared" si="400"/>
        <v>8.3167926237115014E-280</v>
      </c>
      <c r="GY161" s="86">
        <f t="shared" si="401"/>
        <v>8.6668949846616895E-245</v>
      </c>
      <c r="GZ161" s="86">
        <f t="shared" si="402"/>
        <v>5.1759021584446609E-265</v>
      </c>
      <c r="HA161" s="86">
        <f t="shared" si="403"/>
        <v>4.0492195583096515E-278</v>
      </c>
      <c r="HC161" s="86">
        <f t="shared" si="538"/>
        <v>6.4561325292084791E-64</v>
      </c>
      <c r="HD161" s="86">
        <f t="shared" si="404"/>
        <v>2.0188729715196369E-100</v>
      </c>
      <c r="HE161" s="86">
        <f t="shared" si="405"/>
        <v>1.3680094113946172E-97</v>
      </c>
      <c r="HF161" s="86">
        <f t="shared" si="406"/>
        <v>4.2113144655890576E-137</v>
      </c>
      <c r="HG161" s="86">
        <f t="shared" si="407"/>
        <v>1.0898665873607131E-145</v>
      </c>
      <c r="HH161" s="86">
        <f t="shared" si="408"/>
        <v>3.1643541438600003E-112</v>
      </c>
      <c r="HI161" s="86">
        <f t="shared" si="409"/>
        <v>1.0207927535827314E-172</v>
      </c>
      <c r="HJ161" s="86">
        <f t="shared" si="410"/>
        <v>2.9964297451031879E-225</v>
      </c>
      <c r="HK161" s="86">
        <f t="shared" si="411"/>
        <v>1.814654910489013E-227</v>
      </c>
      <c r="HL161" s="86">
        <f t="shared" si="412"/>
        <v>7.4015121631767595E-304</v>
      </c>
      <c r="HM161" s="86">
        <f t="shared" si="413"/>
        <v>0</v>
      </c>
      <c r="HN161" s="86">
        <f t="shared" si="414"/>
        <v>9.5519235305746415E-296</v>
      </c>
      <c r="HO161" s="86">
        <f t="shared" si="415"/>
        <v>5.117842481991388E-130</v>
      </c>
      <c r="HP161" s="86">
        <f t="shared" si="416"/>
        <v>7.5222428820178448E-176</v>
      </c>
      <c r="HQ161" s="86">
        <f t="shared" si="417"/>
        <v>2.1140039240828857E-190</v>
      </c>
      <c r="HS161" s="86">
        <f t="shared" si="539"/>
        <v>1.1015481554289549E-2</v>
      </c>
      <c r="HT161" s="86">
        <f t="shared" si="418"/>
        <v>1.33575841410852E-4</v>
      </c>
      <c r="HU161" s="86">
        <f t="shared" si="419"/>
        <v>1.3330679200877906E-6</v>
      </c>
      <c r="HV161" s="86">
        <f t="shared" si="420"/>
        <v>3.1842845703692006E-8</v>
      </c>
      <c r="HW161" s="86">
        <f t="shared" si="421"/>
        <v>4.8790579681009283E-9</v>
      </c>
      <c r="HX161" s="86">
        <f t="shared" si="422"/>
        <v>4.1200201694185823E-9</v>
      </c>
      <c r="HY161" s="86">
        <f t="shared" si="423"/>
        <v>5.1246339141220248E-9</v>
      </c>
      <c r="HZ161" s="86">
        <f t="shared" si="424"/>
        <v>2.6990544980405037E-12</v>
      </c>
      <c r="IA161" s="86">
        <f t="shared" si="425"/>
        <v>1.2583703647608898E-12</v>
      </c>
      <c r="IB161" s="86">
        <f t="shared" si="426"/>
        <v>3.0277803492397822E-10</v>
      </c>
      <c r="IC161" s="86">
        <f t="shared" si="427"/>
        <v>5.9933609014201942E-9</v>
      </c>
      <c r="ID161" s="86">
        <f t="shared" si="428"/>
        <v>4.8752469360688922E-8</v>
      </c>
      <c r="IE161" s="86">
        <f t="shared" si="429"/>
        <v>6.9703861321677052E-6</v>
      </c>
      <c r="IF161" s="86">
        <f t="shared" si="430"/>
        <v>4.1564372189001487E-7</v>
      </c>
      <c r="IG161" s="86">
        <f t="shared" si="431"/>
        <v>5.487445485625931E-7</v>
      </c>
      <c r="II161" s="86">
        <f t="shared" si="540"/>
        <v>2.3406847353375957E-6</v>
      </c>
      <c r="IJ161" s="86">
        <f t="shared" si="541"/>
        <v>2.6362733160286215E-6</v>
      </c>
      <c r="IK161" s="86">
        <f t="shared" si="542"/>
        <v>2.1985310501988965E-5</v>
      </c>
      <c r="IL161" s="86">
        <f t="shared" si="543"/>
        <v>1.7798886376806822E-3</v>
      </c>
      <c r="IM161" s="86">
        <f t="shared" si="544"/>
        <v>4.8075862626627627E-4</v>
      </c>
      <c r="IN161" s="86">
        <f t="shared" si="545"/>
        <v>2.8940979659855168E-4</v>
      </c>
      <c r="IO161" s="86">
        <f t="shared" si="546"/>
        <v>6.0082305779355196E-4</v>
      </c>
      <c r="IP161" s="86">
        <f t="shared" si="547"/>
        <v>9.8891402383207237E-3</v>
      </c>
      <c r="IQ161" s="86">
        <f t="shared" si="548"/>
        <v>1.0892767846771283E-2</v>
      </c>
      <c r="IR161" s="86">
        <f t="shared" si="549"/>
        <v>7.0678980509878567E-3</v>
      </c>
      <c r="IS161" s="86">
        <f t="shared" si="550"/>
        <v>5.7618695808134865E-4</v>
      </c>
      <c r="IT161" s="86">
        <f t="shared" si="551"/>
        <v>1.0092354599400318E-4</v>
      </c>
      <c r="IU161" s="86">
        <f t="shared" si="552"/>
        <v>2.291976533000647E-5</v>
      </c>
      <c r="IV161" s="86">
        <f t="shared" si="553"/>
        <v>6.3934651580972569E-5</v>
      </c>
      <c r="IW161" s="86">
        <f t="shared" si="554"/>
        <v>3.2167094476823256E-3</v>
      </c>
      <c r="IY161" s="86">
        <f t="shared" si="555"/>
        <v>1.1017822239024887E-2</v>
      </c>
      <c r="IZ161" s="86">
        <f t="shared" si="556"/>
        <v>1.3621211472688061E-4</v>
      </c>
      <c r="JA161" s="86">
        <f t="shared" si="557"/>
        <v>2.3318378422076755E-5</v>
      </c>
      <c r="JB161" s="86">
        <f t="shared" si="558"/>
        <v>1.779920480526386E-3</v>
      </c>
      <c r="JC161" s="86">
        <f t="shared" si="559"/>
        <v>4.8076350532424435E-4</v>
      </c>
      <c r="JD161" s="86">
        <f t="shared" si="560"/>
        <v>2.8941391661872111E-4</v>
      </c>
      <c r="JE161" s="86">
        <f t="shared" si="561"/>
        <v>6.0082818242746612E-4</v>
      </c>
      <c r="JF161" s="86">
        <f t="shared" si="562"/>
        <v>9.8891402410197782E-3</v>
      </c>
      <c r="JG161" s="86">
        <f t="shared" si="563"/>
        <v>1.0892767848029653E-2</v>
      </c>
      <c r="JH161" s="86">
        <f t="shared" si="564"/>
        <v>7.067898353765892E-3</v>
      </c>
      <c r="JI161" s="86">
        <f t="shared" si="565"/>
        <v>5.7619295144225007E-4</v>
      </c>
      <c r="JJ161" s="86">
        <f t="shared" si="566"/>
        <v>1.0097229846336387E-4</v>
      </c>
      <c r="JK161" s="86">
        <f t="shared" si="567"/>
        <v>2.9890151462174176E-5</v>
      </c>
      <c r="JL161" s="86">
        <f t="shared" si="568"/>
        <v>6.4350295302862586E-5</v>
      </c>
      <c r="JM161" s="86">
        <f t="shared" si="569"/>
        <v>3.2172581922308881E-3</v>
      </c>
    </row>
    <row r="162" spans="2:273" x14ac:dyDescent="0.25">
      <c r="B162" s="2">
        <v>135</v>
      </c>
      <c r="C162" s="37">
        <v>54.279000000000003</v>
      </c>
      <c r="D162" s="37">
        <v>57.9</v>
      </c>
      <c r="E162" s="37">
        <v>59.406999999999996</v>
      </c>
      <c r="F162" s="37">
        <v>60.712000000000003</v>
      </c>
      <c r="G162" s="37">
        <v>58.831000000000003</v>
      </c>
      <c r="H162" s="37">
        <v>62.017000000000003</v>
      </c>
      <c r="I162" s="37">
        <v>60.932000000000002</v>
      </c>
      <c r="J162" s="37">
        <v>58.982999999999997</v>
      </c>
      <c r="K162" s="37">
        <v>65.052000000000007</v>
      </c>
      <c r="L162" s="37">
        <v>65.31</v>
      </c>
      <c r="M162" s="37">
        <v>63.430999999999997</v>
      </c>
      <c r="N162" s="37">
        <v>66.344999999999999</v>
      </c>
      <c r="O162" s="37">
        <v>63.723999999999997</v>
      </c>
      <c r="P162" s="37">
        <v>65.921000000000006</v>
      </c>
      <c r="Q162" s="37">
        <v>69.344999999999999</v>
      </c>
      <c r="S162" s="4">
        <f t="shared" si="441"/>
        <v>54.936514851977513</v>
      </c>
      <c r="T162" s="4">
        <f t="shared" si="442"/>
        <v>58.905765184841862</v>
      </c>
      <c r="U162" s="4">
        <f t="shared" si="443"/>
        <v>58.514014150927586</v>
      </c>
      <c r="V162" s="4">
        <f t="shared" si="444"/>
        <v>59.473676646179769</v>
      </c>
      <c r="W162" s="4">
        <f t="shared" si="445"/>
        <v>59.747120437939252</v>
      </c>
      <c r="X162" s="4">
        <f t="shared" si="446"/>
        <v>61.665823689547658</v>
      </c>
      <c r="Y162" s="4">
        <f t="shared" si="447"/>
        <v>60.077423445111805</v>
      </c>
      <c r="Z162" s="4">
        <f t="shared" si="448"/>
        <v>58.899430997337959</v>
      </c>
      <c r="AA162" s="4">
        <f t="shared" si="449"/>
        <v>63.459700208300518</v>
      </c>
      <c r="AB162" s="4">
        <f t="shared" si="450"/>
        <v>64.315857822427958</v>
      </c>
      <c r="AC162" s="4">
        <f t="shared" si="451"/>
        <v>63.710668983054035</v>
      </c>
      <c r="AD162" s="4">
        <f t="shared" si="452"/>
        <v>64.373110682187772</v>
      </c>
      <c r="AE162" s="4">
        <f t="shared" si="453"/>
        <v>63.842896835727473</v>
      </c>
      <c r="AF162" s="4">
        <f t="shared" si="454"/>
        <v>65.513525818745819</v>
      </c>
      <c r="AG162" s="4">
        <f t="shared" si="455"/>
        <v>70.396099441251778</v>
      </c>
      <c r="AI162" s="4">
        <f t="shared" si="456"/>
        <v>-0.65751485197750981</v>
      </c>
      <c r="AJ162" s="4">
        <f t="shared" si="457"/>
        <v>-1.0057651848418629</v>
      </c>
      <c r="AK162" s="4">
        <f t="shared" si="458"/>
        <v>0.89298584907241008</v>
      </c>
      <c r="AL162" s="4">
        <f t="shared" si="459"/>
        <v>1.2383233538202347</v>
      </c>
      <c r="AM162" s="4">
        <f t="shared" si="460"/>
        <v>-0.91612043793924869</v>
      </c>
      <c r="AN162" s="4">
        <f t="shared" si="461"/>
        <v>0.35117631045234532</v>
      </c>
      <c r="AO162" s="4">
        <f t="shared" si="462"/>
        <v>0.85457655488819739</v>
      </c>
      <c r="AP162" s="4">
        <f t="shared" si="463"/>
        <v>8.3569002662038372E-2</v>
      </c>
      <c r="AQ162" s="4">
        <f t="shared" si="464"/>
        <v>1.5922997916994888</v>
      </c>
      <c r="AR162" s="4">
        <f t="shared" si="465"/>
        <v>0.99414217757204426</v>
      </c>
      <c r="AS162" s="4">
        <f t="shared" si="466"/>
        <v>-0.27966898305403731</v>
      </c>
      <c r="AT162" s="4">
        <f t="shared" si="467"/>
        <v>1.9718893178122272</v>
      </c>
      <c r="AU162" s="4">
        <f t="shared" si="468"/>
        <v>-0.118896835727476</v>
      </c>
      <c r="AV162" s="4">
        <f t="shared" si="469"/>
        <v>0.40747418125418733</v>
      </c>
      <c r="AW162" s="4">
        <f t="shared" si="469"/>
        <v>-1.0510994412517789</v>
      </c>
      <c r="AY162" s="2">
        <f t="shared" si="520"/>
        <v>54.936508922410844</v>
      </c>
      <c r="AZ162" s="2">
        <f t="shared" si="359"/>
        <v>58.905676844813399</v>
      </c>
      <c r="BA162" s="2">
        <f t="shared" si="360"/>
        <v>58.512577523433201</v>
      </c>
      <c r="BB162" s="2">
        <f t="shared" si="361"/>
        <v>59.341046738674464</v>
      </c>
      <c r="BC162" s="2">
        <f t="shared" si="362"/>
        <v>59.690744551264011</v>
      </c>
      <c r="BD162" s="2">
        <f t="shared" si="363"/>
        <v>61.625313228287794</v>
      </c>
      <c r="BE162" s="2">
        <f t="shared" si="364"/>
        <v>59.983564150733457</v>
      </c>
      <c r="BF162" s="2">
        <f t="shared" si="365"/>
        <v>57.799602061077323</v>
      </c>
      <c r="BG162" s="2">
        <f t="shared" si="366"/>
        <v>62.053379170123648</v>
      </c>
      <c r="BH162" s="2">
        <f t="shared" si="367"/>
        <v>63.34400548424658</v>
      </c>
      <c r="BI162" s="2">
        <f t="shared" si="368"/>
        <v>63.579456129435847</v>
      </c>
      <c r="BJ162" s="2">
        <f t="shared" si="369"/>
        <v>64.34074369636069</v>
      </c>
      <c r="BK162" s="2">
        <f t="shared" si="370"/>
        <v>63.836117117061697</v>
      </c>
      <c r="BL162" s="2">
        <f t="shared" si="371"/>
        <v>65.486598144984583</v>
      </c>
      <c r="BM162" s="2">
        <f t="shared" si="372"/>
        <v>68.745441213859777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54.279000000000003</v>
      </c>
      <c r="CF162" s="2">
        <f t="shared" si="522"/>
        <v>57.9</v>
      </c>
      <c r="CG162" s="2">
        <f t="shared" si="523"/>
        <v>59.406999999999996</v>
      </c>
      <c r="CH162" s="2">
        <f t="shared" si="524"/>
        <v>60.712000000000003</v>
      </c>
      <c r="CI162" s="2">
        <f t="shared" si="525"/>
        <v>58.831000000000003</v>
      </c>
      <c r="CJ162" s="2">
        <f t="shared" si="526"/>
        <v>62.017000000000003</v>
      </c>
      <c r="CK162" s="2">
        <f t="shared" si="527"/>
        <v>60.932000000000002</v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>
        <f t="shared" si="531"/>
        <v>63.430999999999997</v>
      </c>
      <c r="CP162" s="2">
        <f t="shared" si="532"/>
        <v>66.344999999999999</v>
      </c>
      <c r="CQ162" s="2">
        <f t="shared" si="533"/>
        <v>63.723999999999997</v>
      </c>
      <c r="CR162" s="2">
        <f t="shared" si="534"/>
        <v>65.921000000000006</v>
      </c>
      <c r="CS162" s="2">
        <f t="shared" si="535"/>
        <v>69.344999999999999</v>
      </c>
      <c r="CU162" s="2">
        <f t="shared" si="485"/>
        <v>54.279000000000003</v>
      </c>
      <c r="CV162" s="2">
        <f t="shared" si="486"/>
        <v>57.9</v>
      </c>
      <c r="CW162" s="2">
        <f t="shared" si="487"/>
        <v>59.406999999999996</v>
      </c>
      <c r="CX162" s="2">
        <f t="shared" si="488"/>
        <v>60.712000000000003</v>
      </c>
      <c r="CY162" s="2">
        <f t="shared" si="489"/>
        <v>58.831000000000003</v>
      </c>
      <c r="CZ162" s="2">
        <f t="shared" si="490"/>
        <v>62.017000000000003</v>
      </c>
      <c r="DA162" s="2">
        <f t="shared" si="491"/>
        <v>60.932000000000002</v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>
        <f t="shared" si="495"/>
        <v>63.430999999999997</v>
      </c>
      <c r="DF162" s="2">
        <f t="shared" si="496"/>
        <v>66.344999999999999</v>
      </c>
      <c r="DG162" s="2">
        <f t="shared" si="497"/>
        <v>63.723999999999997</v>
      </c>
      <c r="DH162" s="2">
        <f t="shared" si="498"/>
        <v>65.921000000000006</v>
      </c>
      <c r="DI162" s="2">
        <f t="shared" si="499"/>
        <v>69.344999999999999</v>
      </c>
      <c r="DK162" s="2">
        <f t="shared" si="500"/>
        <v>81.044703110842647</v>
      </c>
      <c r="DL162" s="2">
        <f t="shared" si="501"/>
        <v>91.453870715249664</v>
      </c>
      <c r="DM162" s="2">
        <f t="shared" si="501"/>
        <v>94.277316664842985</v>
      </c>
      <c r="DN162" s="2">
        <f t="shared" si="501"/>
        <v>89.651805722326444</v>
      </c>
      <c r="DO162" s="2">
        <f t="shared" si="501"/>
        <v>97.074898326898335</v>
      </c>
      <c r="DP162" s="2">
        <f t="shared" si="501"/>
        <v>94.918443114543123</v>
      </c>
      <c r="DQ162" s="2">
        <f t="shared" si="501"/>
        <v>90.4761833976834</v>
      </c>
      <c r="DR162" s="2">
        <f t="shared" si="501"/>
        <v>91.289204768270963</v>
      </c>
      <c r="DS162" s="2">
        <f t="shared" si="501"/>
        <v>94.055963636363643</v>
      </c>
      <c r="DT162" s="2">
        <f t="shared" si="501"/>
        <v>104.11469663865547</v>
      </c>
      <c r="DU162" s="2">
        <f t="shared" si="501"/>
        <v>114.68678064516129</v>
      </c>
      <c r="DV162" s="2">
        <f t="shared" si="501"/>
        <v>103.36890158730158</v>
      </c>
      <c r="DW162" s="2">
        <f t="shared" si="501"/>
        <v>93.611014553014542</v>
      </c>
      <c r="DX162" s="2">
        <f t="shared" si="501"/>
        <v>98.406800611153557</v>
      </c>
      <c r="DY162" s="2">
        <f t="shared" si="501"/>
        <v>87.705144679273261</v>
      </c>
      <c r="EA162" s="2">
        <f t="shared" si="440"/>
        <v>54.853083440860217</v>
      </c>
      <c r="EB162" s="2">
        <f t="shared" si="502"/>
        <v>58.820043533960344</v>
      </c>
      <c r="EC162" s="2">
        <f t="shared" si="503"/>
        <v>58.354522093719879</v>
      </c>
      <c r="ED162" s="2">
        <f t="shared" si="504"/>
        <v>59.235083608378659</v>
      </c>
      <c r="EE162" s="2">
        <f t="shared" si="505"/>
        <v>59.615323314108231</v>
      </c>
      <c r="EF162" s="2">
        <f t="shared" si="506"/>
        <v>61.722979503105577</v>
      </c>
      <c r="EG162" s="2">
        <f t="shared" si="507"/>
        <v>59.995564559986803</v>
      </c>
      <c r="EH162" s="2">
        <f t="shared" si="508"/>
        <v>57.683713186910119</v>
      </c>
      <c r="EI162" s="2">
        <f t="shared" si="509"/>
        <v>62.304214610876379</v>
      </c>
      <c r="EJ162" s="2">
        <f t="shared" si="510"/>
        <v>62.983467636446441</v>
      </c>
      <c r="EK162" s="2">
        <f t="shared" si="511"/>
        <v>62.695688525997127</v>
      </c>
      <c r="EL162" s="2">
        <f t="shared" si="512"/>
        <v>64.428383109658284</v>
      </c>
      <c r="EM162" s="2">
        <f t="shared" si="513"/>
        <v>64.223699287610387</v>
      </c>
      <c r="EN162" s="2">
        <f t="shared" si="514"/>
        <v>65.853154452086386</v>
      </c>
      <c r="EO162" s="2">
        <f t="shared" si="515"/>
        <v>68.937798866555312</v>
      </c>
      <c r="EQ162" s="2">
        <f t="shared" si="516"/>
        <v>55.369544569721789</v>
      </c>
      <c r="ER162" s="2">
        <f t="shared" si="517"/>
        <v>59.303111686181929</v>
      </c>
      <c r="ES162" s="2">
        <f t="shared" si="517"/>
        <v>59.075390576844725</v>
      </c>
      <c r="ET162" s="2">
        <f t="shared" si="517"/>
        <v>59.606274835384937</v>
      </c>
      <c r="EU162" s="2">
        <f t="shared" si="517"/>
        <v>59.873260752910561</v>
      </c>
      <c r="EV162" s="2">
        <f t="shared" si="517"/>
        <v>61.319923162151184</v>
      </c>
      <c r="EW162" s="2">
        <f t="shared" si="517"/>
        <v>59.927818491870241</v>
      </c>
      <c r="EX162" s="2">
        <f t="shared" si="517"/>
        <v>58.010001136289745</v>
      </c>
      <c r="EY162" s="2">
        <f t="shared" si="517"/>
        <v>61.532279687032059</v>
      </c>
      <c r="EZ162" s="2">
        <f t="shared" si="517"/>
        <v>64.122738031004118</v>
      </c>
      <c r="FA162" s="2">
        <f t="shared" si="517"/>
        <v>65.952461906064229</v>
      </c>
      <c r="FB162" s="2">
        <f t="shared" si="517"/>
        <v>64.024787512228272</v>
      </c>
      <c r="FC162" s="2">
        <f t="shared" si="517"/>
        <v>62.360232274125721</v>
      </c>
      <c r="FD162" s="2">
        <f t="shared" si="517"/>
        <v>63.637513401632049</v>
      </c>
      <c r="FE162" s="2">
        <f t="shared" si="517"/>
        <v>67.811514040515661</v>
      </c>
      <c r="FG162" s="2">
        <f t="shared" si="518"/>
        <v>0.99977931567574496</v>
      </c>
      <c r="FH162" s="2">
        <f t="shared" si="519"/>
        <v>0.99984711439456153</v>
      </c>
      <c r="FI162" s="2">
        <f t="shared" si="519"/>
        <v>0.99981956401241567</v>
      </c>
      <c r="FJ162" s="2">
        <f t="shared" si="519"/>
        <v>0.99983353009307319</v>
      </c>
      <c r="FK162" s="2">
        <f t="shared" si="519"/>
        <v>0.99980186294000362</v>
      </c>
      <c r="FL162" s="2">
        <f t="shared" si="519"/>
        <v>0.99981009340664806</v>
      </c>
      <c r="FM162" s="2">
        <f t="shared" si="519"/>
        <v>0.99979227016146521</v>
      </c>
      <c r="FN162" s="2">
        <f t="shared" si="519"/>
        <v>0.99978948447845017</v>
      </c>
      <c r="FO162" s="2">
        <f t="shared" si="519"/>
        <v>0.99979590366294624</v>
      </c>
      <c r="FP162" s="2">
        <f t="shared" si="519"/>
        <v>0.9998120405363965</v>
      </c>
      <c r="FQ162" s="2">
        <f t="shared" si="519"/>
        <v>0.99978251099007587</v>
      </c>
      <c r="FR162" s="2">
        <f t="shared" si="519"/>
        <v>0.99980158675775532</v>
      </c>
      <c r="FS162" s="2">
        <f t="shared" si="519"/>
        <v>0.99980736638217937</v>
      </c>
      <c r="FT162" s="2">
        <f t="shared" si="519"/>
        <v>0.99978735417346087</v>
      </c>
      <c r="FU162" s="2">
        <f t="shared" si="519"/>
        <v>0.9997618847803933</v>
      </c>
      <c r="FW162" s="2">
        <f t="shared" si="536"/>
        <v>0.15034123058547258</v>
      </c>
      <c r="FX162" s="2">
        <f t="shared" si="376"/>
        <v>0.1669413892342059</v>
      </c>
      <c r="FY162" s="2">
        <f t="shared" si="377"/>
        <v>0.21026535123444884</v>
      </c>
      <c r="FZ162" s="2">
        <f t="shared" si="378"/>
        <v>0.27182663289285514</v>
      </c>
      <c r="GA162" s="2">
        <f t="shared" si="379"/>
        <v>0.26362635610313967</v>
      </c>
      <c r="GB162" s="2">
        <f t="shared" si="380"/>
        <v>0.25795478612439304</v>
      </c>
      <c r="GC162" s="2">
        <f t="shared" si="381"/>
        <v>0.27060084507633675</v>
      </c>
      <c r="GD162" s="2">
        <f t="shared" si="382"/>
        <v>0.33349192572666064</v>
      </c>
      <c r="GE162" s="2">
        <f t="shared" si="383"/>
        <v>0.33333879382270198</v>
      </c>
      <c r="GF162" s="2">
        <f t="shared" si="384"/>
        <v>0.30967788309509103</v>
      </c>
      <c r="GG162" s="2">
        <f t="shared" si="385"/>
        <v>0.26789094925323637</v>
      </c>
      <c r="GH162" s="2">
        <f t="shared" si="386"/>
        <v>0.23629030750261609</v>
      </c>
      <c r="GI162" s="2">
        <f t="shared" si="387"/>
        <v>0.2110276986717011</v>
      </c>
      <c r="GJ162" s="2">
        <f t="shared" si="388"/>
        <v>0.16856462558300403</v>
      </c>
      <c r="GK162" s="2">
        <f t="shared" si="389"/>
        <v>0.17475725395083089</v>
      </c>
      <c r="GM162" s="86">
        <f t="shared" si="537"/>
        <v>1.0193833218694803E-129</v>
      </c>
      <c r="GN162" s="86">
        <f t="shared" si="390"/>
        <v>1.4757839571133527E-188</v>
      </c>
      <c r="GO162" s="86">
        <f t="shared" si="391"/>
        <v>8.1218624071316041E-193</v>
      </c>
      <c r="GP162" s="86">
        <f t="shared" si="392"/>
        <v>5.2367692870345687E-250</v>
      </c>
      <c r="GQ162" s="86">
        <f t="shared" si="393"/>
        <v>6.6610021399469932E-231</v>
      </c>
      <c r="GR162" s="86">
        <f t="shared" si="394"/>
        <v>3.374502792557348E-203</v>
      </c>
      <c r="GS162" s="86">
        <f t="shared" si="395"/>
        <v>5.2282718822330278E-235</v>
      </c>
      <c r="GT162" s="86">
        <f t="shared" si="396"/>
        <v>5.6534917952097099E-273</v>
      </c>
      <c r="GU162" s="86">
        <f t="shared" si="397"/>
        <v>0</v>
      </c>
      <c r="GV162" s="86">
        <f t="shared" si="398"/>
        <v>0</v>
      </c>
      <c r="GW162" s="86">
        <f t="shared" si="399"/>
        <v>2.4167522763888524E-203</v>
      </c>
      <c r="GX162" s="86">
        <f t="shared" si="400"/>
        <v>2.8588587500372068E-287</v>
      </c>
      <c r="GY162" s="86">
        <f t="shared" si="401"/>
        <v>2.3532357654135705E-251</v>
      </c>
      <c r="GZ162" s="86">
        <f t="shared" si="402"/>
        <v>4.7578341456990422E-272</v>
      </c>
      <c r="HA162" s="86">
        <f t="shared" si="403"/>
        <v>1.829201529365713E-285</v>
      </c>
      <c r="HC162" s="86">
        <f t="shared" si="538"/>
        <v>1.3318014892266707E-66</v>
      </c>
      <c r="HD162" s="86">
        <f t="shared" si="404"/>
        <v>2.7081883163943309E-104</v>
      </c>
      <c r="HE162" s="86">
        <f t="shared" si="405"/>
        <v>2.8452979345439898E-101</v>
      </c>
      <c r="HF162" s="86">
        <f t="shared" si="406"/>
        <v>2.7636961446468172E-142</v>
      </c>
      <c r="HG162" s="86">
        <f t="shared" si="407"/>
        <v>3.3598124086504977E-151</v>
      </c>
      <c r="HH162" s="86">
        <f t="shared" si="408"/>
        <v>2.0743809244047677E-116</v>
      </c>
      <c r="HI162" s="86">
        <f t="shared" si="409"/>
        <v>2.9469365296707623E-179</v>
      </c>
      <c r="HJ162" s="86">
        <f t="shared" si="410"/>
        <v>1.4420290397084962E-233</v>
      </c>
      <c r="HK162" s="86">
        <f t="shared" si="411"/>
        <v>8.667404062526066E-236</v>
      </c>
      <c r="HL162" s="86">
        <f t="shared" si="412"/>
        <v>0</v>
      </c>
      <c r="HM162" s="86">
        <f t="shared" si="413"/>
        <v>0</v>
      </c>
      <c r="HN162" s="86">
        <f t="shared" si="414"/>
        <v>4.785183218153054E-307</v>
      </c>
      <c r="HO162" s="86">
        <f t="shared" si="415"/>
        <v>4.6538698743391678E-135</v>
      </c>
      <c r="HP162" s="86">
        <f t="shared" si="416"/>
        <v>1.0167591320713774E-182</v>
      </c>
      <c r="HQ162" s="86">
        <f t="shared" si="417"/>
        <v>1.1899886505647249E-197</v>
      </c>
      <c r="HS162" s="86">
        <f t="shared" si="539"/>
        <v>4.6019724940508716E-3</v>
      </c>
      <c r="HT162" s="86">
        <f t="shared" si="418"/>
        <v>3.455626447133942E-5</v>
      </c>
      <c r="HU162" s="86">
        <f t="shared" si="419"/>
        <v>2.1557210010271305E-7</v>
      </c>
      <c r="HV162" s="86">
        <f t="shared" si="420"/>
        <v>4.344710637830292E-9</v>
      </c>
      <c r="HW162" s="86">
        <f t="shared" si="421"/>
        <v>5.0837999914242056E-10</v>
      </c>
      <c r="HX162" s="86">
        <f t="shared" si="422"/>
        <v>4.1362954633279547E-10</v>
      </c>
      <c r="HY162" s="86">
        <f t="shared" si="423"/>
        <v>5.1702961915842602E-10</v>
      </c>
      <c r="HZ162" s="86">
        <f t="shared" si="424"/>
        <v>1.6103431111035289E-13</v>
      </c>
      <c r="IA162" s="86">
        <f t="shared" si="425"/>
        <v>7.5111450392523832E-14</v>
      </c>
      <c r="IB162" s="86">
        <f t="shared" si="426"/>
        <v>2.9241927661075154E-11</v>
      </c>
      <c r="IC162" s="86">
        <f t="shared" si="427"/>
        <v>6.2391599867943171E-10</v>
      </c>
      <c r="ID162" s="86">
        <f t="shared" si="428"/>
        <v>6.0425913371556821E-9</v>
      </c>
      <c r="IE162" s="86">
        <f t="shared" si="429"/>
        <v>1.2648959476337909E-6</v>
      </c>
      <c r="IF162" s="86">
        <f t="shared" si="430"/>
        <v>3.9508617670889369E-8</v>
      </c>
      <c r="IG162" s="86">
        <f t="shared" si="431"/>
        <v>5.9328549102138932E-8</v>
      </c>
      <c r="II162" s="86">
        <f t="shared" si="540"/>
        <v>7.3557430435102409E-6</v>
      </c>
      <c r="IJ162" s="86">
        <f t="shared" si="541"/>
        <v>8.8820814214016261E-6</v>
      </c>
      <c r="IK162" s="86">
        <f t="shared" si="542"/>
        <v>7.2609505489225221E-5</v>
      </c>
      <c r="IL162" s="86">
        <f t="shared" si="543"/>
        <v>4.2686434052825331E-3</v>
      </c>
      <c r="IM162" s="86">
        <f t="shared" si="544"/>
        <v>1.3554526385458603E-3</v>
      </c>
      <c r="IN162" s="86">
        <f t="shared" si="545"/>
        <v>8.5611481165236841E-4</v>
      </c>
      <c r="IO162" s="86">
        <f t="shared" si="546"/>
        <v>1.6916906027817458E-3</v>
      </c>
      <c r="IP162" s="86">
        <f t="shared" si="547"/>
        <v>2.279630724473054E-2</v>
      </c>
      <c r="IQ162" s="86">
        <f t="shared" si="548"/>
        <v>2.4609878354620751E-2</v>
      </c>
      <c r="IR162" s="86">
        <f t="shared" si="549"/>
        <v>1.5690519248117638E-2</v>
      </c>
      <c r="IS162" s="86">
        <f t="shared" si="550"/>
        <v>1.6123389575059476E-3</v>
      </c>
      <c r="IT162" s="86">
        <f t="shared" si="551"/>
        <v>3.1178714262600991E-4</v>
      </c>
      <c r="IU162" s="86">
        <f t="shared" si="552"/>
        <v>7.5600184680116843E-5</v>
      </c>
      <c r="IV162" s="86">
        <f t="shared" si="553"/>
        <v>1.5704582173682336E-4</v>
      </c>
      <c r="IW162" s="86">
        <f t="shared" si="554"/>
        <v>5.4156537664448463E-3</v>
      </c>
      <c r="IY162" s="86">
        <f t="shared" si="555"/>
        <v>4.6093282370943817E-3</v>
      </c>
      <c r="IZ162" s="86">
        <f t="shared" si="556"/>
        <v>4.3438345892741044E-5</v>
      </c>
      <c r="JA162" s="86">
        <f t="shared" si="557"/>
        <v>7.2825077589327929E-5</v>
      </c>
      <c r="JB162" s="86">
        <f t="shared" si="558"/>
        <v>4.2686477499931713E-3</v>
      </c>
      <c r="JC162" s="86">
        <f t="shared" si="559"/>
        <v>1.3554531469258595E-3</v>
      </c>
      <c r="JD162" s="86">
        <f t="shared" si="560"/>
        <v>8.5611522528191472E-4</v>
      </c>
      <c r="JE162" s="86">
        <f t="shared" si="561"/>
        <v>1.691691119811365E-3</v>
      </c>
      <c r="JF162" s="86">
        <f t="shared" si="562"/>
        <v>2.2796307244891574E-2</v>
      </c>
      <c r="JG162" s="86">
        <f t="shared" si="563"/>
        <v>2.4609878354695861E-2</v>
      </c>
      <c r="JH162" s="86">
        <f t="shared" si="564"/>
        <v>1.5690519277359566E-2</v>
      </c>
      <c r="JI162" s="86">
        <f t="shared" si="565"/>
        <v>1.6123395814219464E-3</v>
      </c>
      <c r="JJ162" s="86">
        <f t="shared" si="566"/>
        <v>3.1179318521734709E-4</v>
      </c>
      <c r="JK162" s="86">
        <f t="shared" si="567"/>
        <v>7.6865080627750628E-5</v>
      </c>
      <c r="JL162" s="86">
        <f t="shared" si="568"/>
        <v>1.5708533035449425E-4</v>
      </c>
      <c r="JM162" s="86">
        <f t="shared" si="569"/>
        <v>5.4157130949939484E-3</v>
      </c>
    </row>
    <row r="163" spans="2:273" x14ac:dyDescent="0.25">
      <c r="B163" s="2">
        <v>136</v>
      </c>
      <c r="C163" s="37">
        <v>54.41</v>
      </c>
      <c r="D163" s="37">
        <v>59.116999999999997</v>
      </c>
      <c r="E163" s="37">
        <v>57.39</v>
      </c>
      <c r="F163" s="37">
        <v>58.728999999999999</v>
      </c>
      <c r="G163" s="37">
        <v>59.863999999999997</v>
      </c>
      <c r="H163" s="37">
        <v>63.119</v>
      </c>
      <c r="I163" s="37">
        <v>59.948999999999998</v>
      </c>
      <c r="J163" s="37">
        <v>60.344999999999999</v>
      </c>
      <c r="K163" s="37">
        <v>65.138000000000005</v>
      </c>
      <c r="L163" s="37">
        <v>64.671999999999997</v>
      </c>
      <c r="M163" s="37">
        <v>64.034000000000006</v>
      </c>
      <c r="N163" s="37">
        <v>65.052000000000007</v>
      </c>
      <c r="O163" s="37">
        <v>63.603000000000002</v>
      </c>
      <c r="P163" s="37">
        <v>65.332999999999998</v>
      </c>
      <c r="Q163" s="37">
        <v>69.472999999999999</v>
      </c>
      <c r="S163" s="4">
        <f t="shared" si="441"/>
        <v>54.850400019780601</v>
      </c>
      <c r="T163" s="4">
        <f t="shared" si="442"/>
        <v>58.832847515400317</v>
      </c>
      <c r="U163" s="4">
        <f t="shared" si="443"/>
        <v>58.425709638952974</v>
      </c>
      <c r="V163" s="4">
        <f t="shared" si="444"/>
        <v>59.508087018803238</v>
      </c>
      <c r="W163" s="4">
        <f t="shared" si="445"/>
        <v>59.7206296534331</v>
      </c>
      <c r="X163" s="4">
        <f t="shared" si="446"/>
        <v>61.65071995382403</v>
      </c>
      <c r="Y163" s="4">
        <f t="shared" si="447"/>
        <v>60.104920841752502</v>
      </c>
      <c r="Z163" s="4">
        <f t="shared" si="448"/>
        <v>59.766746423756288</v>
      </c>
      <c r="AA163" s="4">
        <f t="shared" si="449"/>
        <v>64.59252894952607</v>
      </c>
      <c r="AB163" s="4">
        <f t="shared" si="450"/>
        <v>65.090940388064197</v>
      </c>
      <c r="AC163" s="4">
        <f t="shared" si="451"/>
        <v>63.655864921003079</v>
      </c>
      <c r="AD163" s="4">
        <f t="shared" si="452"/>
        <v>64.27741567063579</v>
      </c>
      <c r="AE163" s="4">
        <f t="shared" si="453"/>
        <v>63.719716017608178</v>
      </c>
      <c r="AF163" s="4">
        <f t="shared" si="454"/>
        <v>65.435624978387679</v>
      </c>
      <c r="AG163" s="4">
        <f t="shared" si="455"/>
        <v>71.236400481564971</v>
      </c>
      <c r="AI163" s="4">
        <f t="shared" si="456"/>
        <v>-0.44040001978060417</v>
      </c>
      <c r="AJ163" s="4">
        <f t="shared" si="457"/>
        <v>0.28415248459968012</v>
      </c>
      <c r="AK163" s="4">
        <f t="shared" si="458"/>
        <v>-1.035709638952973</v>
      </c>
      <c r="AL163" s="4">
        <f t="shared" si="459"/>
        <v>-0.77908701880323861</v>
      </c>
      <c r="AM163" s="4">
        <f t="shared" si="460"/>
        <v>0.14337034656689696</v>
      </c>
      <c r="AN163" s="4">
        <f t="shared" si="461"/>
        <v>1.4682800461759697</v>
      </c>
      <c r="AO163" s="4">
        <f t="shared" si="462"/>
        <v>-0.1559208417525042</v>
      </c>
      <c r="AP163" s="4">
        <f t="shared" si="463"/>
        <v>0.57825357624371065</v>
      </c>
      <c r="AQ163" s="4">
        <f t="shared" si="464"/>
        <v>0.54547105047393529</v>
      </c>
      <c r="AR163" s="4">
        <f t="shared" si="465"/>
        <v>-0.41894038806420042</v>
      </c>
      <c r="AS163" s="4">
        <f t="shared" si="466"/>
        <v>0.37813507899692667</v>
      </c>
      <c r="AT163" s="4">
        <f t="shared" si="467"/>
        <v>0.77458432936421673</v>
      </c>
      <c r="AU163" s="4">
        <f t="shared" si="468"/>
        <v>-0.11671601760817651</v>
      </c>
      <c r="AV163" s="4">
        <f t="shared" si="469"/>
        <v>-0.1026249783876807</v>
      </c>
      <c r="AW163" s="4">
        <f t="shared" si="469"/>
        <v>-1.7634004815649718</v>
      </c>
      <c r="AY163" s="2">
        <f t="shared" si="520"/>
        <v>54.850383236898423</v>
      </c>
      <c r="AZ163" s="2">
        <f t="shared" si="359"/>
        <v>58.832596400852182</v>
      </c>
      <c r="BA163" s="2">
        <f t="shared" si="360"/>
        <v>58.421573468774064</v>
      </c>
      <c r="BB163" s="2">
        <f t="shared" si="361"/>
        <v>59.233530562068907</v>
      </c>
      <c r="BC163" s="2">
        <f t="shared" si="362"/>
        <v>59.58482494560856</v>
      </c>
      <c r="BD163" s="2">
        <f t="shared" si="363"/>
        <v>61.548386410875416</v>
      </c>
      <c r="BE163" s="2">
        <f t="shared" si="364"/>
        <v>59.88019804334759</v>
      </c>
      <c r="BF163" s="2">
        <f t="shared" si="365"/>
        <v>57.673253264517911</v>
      </c>
      <c r="BG163" s="2">
        <f t="shared" si="366"/>
        <v>61.960950431393819</v>
      </c>
      <c r="BH163" s="2">
        <f t="shared" si="367"/>
        <v>63.262263517766733</v>
      </c>
      <c r="BI163" s="2">
        <f t="shared" si="368"/>
        <v>63.342855286162319</v>
      </c>
      <c r="BJ163" s="2">
        <f t="shared" si="369"/>
        <v>64.191136993864404</v>
      </c>
      <c r="BK163" s="2">
        <f t="shared" si="370"/>
        <v>63.700230733604407</v>
      </c>
      <c r="BL163" s="2">
        <f t="shared" si="371"/>
        <v>65.375653976205129</v>
      </c>
      <c r="BM163" s="2">
        <f t="shared" si="372"/>
        <v>68.659682371556613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54.41</v>
      </c>
      <c r="CF163" s="2">
        <f t="shared" si="522"/>
        <v>59.116999999999997</v>
      </c>
      <c r="CG163" s="2">
        <f t="shared" si="523"/>
        <v>57.39</v>
      </c>
      <c r="CH163" s="2">
        <f t="shared" si="524"/>
        <v>58.728999999999999</v>
      </c>
      <c r="CI163" s="2">
        <f t="shared" si="525"/>
        <v>59.863999999999997</v>
      </c>
      <c r="CJ163" s="2">
        <f t="shared" si="526"/>
        <v>63.119</v>
      </c>
      <c r="CK163" s="2">
        <f t="shared" si="527"/>
        <v>59.948999999999998</v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>
        <f t="shared" si="531"/>
        <v>64.034000000000006</v>
      </c>
      <c r="CP163" s="2">
        <f t="shared" si="532"/>
        <v>65.052000000000007</v>
      </c>
      <c r="CQ163" s="2">
        <f t="shared" si="533"/>
        <v>63.603000000000002</v>
      </c>
      <c r="CR163" s="2">
        <f t="shared" si="534"/>
        <v>65.332999999999998</v>
      </c>
      <c r="CS163" s="2">
        <f t="shared" si="535"/>
        <v>69.472999999999999</v>
      </c>
      <c r="CU163" s="2">
        <f t="shared" si="485"/>
        <v>54.41</v>
      </c>
      <c r="CV163" s="2">
        <f t="shared" si="486"/>
        <v>59.116999999999997</v>
      </c>
      <c r="CW163" s="2">
        <f t="shared" si="487"/>
        <v>57.39</v>
      </c>
      <c r="CX163" s="2">
        <f t="shared" si="488"/>
        <v>58.728999999999999</v>
      </c>
      <c r="CY163" s="2">
        <f t="shared" si="489"/>
        <v>59.863999999999997</v>
      </c>
      <c r="CZ163" s="2">
        <f t="shared" si="490"/>
        <v>63.119</v>
      </c>
      <c r="DA163" s="2">
        <f t="shared" si="491"/>
        <v>59.948999999999998</v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>
        <f t="shared" si="495"/>
        <v>64.034000000000006</v>
      </c>
      <c r="DF163" s="2">
        <f t="shared" si="496"/>
        <v>65.052000000000007</v>
      </c>
      <c r="DG163" s="2">
        <f t="shared" si="497"/>
        <v>63.603000000000002</v>
      </c>
      <c r="DH163" s="2">
        <f t="shared" si="498"/>
        <v>65.332999999999998</v>
      </c>
      <c r="DI163" s="2">
        <f t="shared" si="499"/>
        <v>69.472999999999999</v>
      </c>
      <c r="DK163" s="2">
        <f t="shared" si="500"/>
        <v>81.158769254001811</v>
      </c>
      <c r="DL163" s="2">
        <f t="shared" si="501"/>
        <v>91.63426504723347</v>
      </c>
      <c r="DM163" s="2">
        <f t="shared" si="501"/>
        <v>94.480104059525118</v>
      </c>
      <c r="DN163" s="2">
        <f t="shared" si="501"/>
        <v>89.79384906191369</v>
      </c>
      <c r="DO163" s="2">
        <f t="shared" si="501"/>
        <v>97.283385456885469</v>
      </c>
      <c r="DP163" s="2">
        <f t="shared" si="501"/>
        <v>95.110105534105543</v>
      </c>
      <c r="DQ163" s="2">
        <f t="shared" si="501"/>
        <v>90.642340411840422</v>
      </c>
      <c r="DR163" s="2">
        <f t="shared" si="501"/>
        <v>91.446168003565077</v>
      </c>
      <c r="DS163" s="2">
        <f t="shared" si="501"/>
        <v>94.235742245989314</v>
      </c>
      <c r="DT163" s="2">
        <f t="shared" si="501"/>
        <v>104.32410420168068</v>
      </c>
      <c r="DU163" s="2">
        <f t="shared" si="501"/>
        <v>114.98569677419354</v>
      </c>
      <c r="DV163" s="2">
        <f t="shared" si="501"/>
        <v>103.61492063492062</v>
      </c>
      <c r="DW163" s="2">
        <f t="shared" si="501"/>
        <v>93.768713863661219</v>
      </c>
      <c r="DX163" s="2">
        <f t="shared" si="501"/>
        <v>98.623451489686786</v>
      </c>
      <c r="DY163" s="2">
        <f t="shared" si="501"/>
        <v>87.805832109751563</v>
      </c>
      <c r="EA163" s="2">
        <f t="shared" si="440"/>
        <v>54.757216344086032</v>
      </c>
      <c r="EB163" s="2">
        <f t="shared" si="502"/>
        <v>58.737496054536919</v>
      </c>
      <c r="EC163" s="2">
        <f t="shared" si="503"/>
        <v>58.246931218888633</v>
      </c>
      <c r="ED163" s="2">
        <f t="shared" si="504"/>
        <v>59.117136003503262</v>
      </c>
      <c r="EE163" s="2">
        <f t="shared" si="505"/>
        <v>59.502442609963225</v>
      </c>
      <c r="EF163" s="2">
        <f t="shared" si="506"/>
        <v>61.657479325643294</v>
      </c>
      <c r="EG163" s="2">
        <f t="shared" si="507"/>
        <v>59.894040849538555</v>
      </c>
      <c r="EH163" s="2">
        <f t="shared" si="508"/>
        <v>57.547489424009882</v>
      </c>
      <c r="EI163" s="2">
        <f t="shared" si="509"/>
        <v>62.23953854436418</v>
      </c>
      <c r="EJ163" s="2">
        <f t="shared" si="510"/>
        <v>62.868779984770086</v>
      </c>
      <c r="EK163" s="2">
        <f t="shared" si="511"/>
        <v>62.37181667810998</v>
      </c>
      <c r="EL163" s="2">
        <f t="shared" si="512"/>
        <v>64.289484811171505</v>
      </c>
      <c r="EM163" s="2">
        <f t="shared" si="513"/>
        <v>64.131218645249902</v>
      </c>
      <c r="EN163" s="2">
        <f t="shared" si="514"/>
        <v>65.783746773813306</v>
      </c>
      <c r="EO163" s="2">
        <f t="shared" si="515"/>
        <v>68.873285065149744</v>
      </c>
      <c r="EQ163" s="2">
        <f t="shared" si="516"/>
        <v>55.297886930226831</v>
      </c>
      <c r="ER163" s="2">
        <f t="shared" si="517"/>
        <v>59.239940276069532</v>
      </c>
      <c r="ES163" s="2">
        <f t="shared" si="517"/>
        <v>58.993409004840956</v>
      </c>
      <c r="ET163" s="2">
        <f t="shared" si="517"/>
        <v>59.50185891036746</v>
      </c>
      <c r="EU163" s="2">
        <f t="shared" si="517"/>
        <v>59.77047214112639</v>
      </c>
      <c r="EV163" s="2">
        <f t="shared" si="517"/>
        <v>61.241182674518541</v>
      </c>
      <c r="EW163" s="2">
        <f t="shared" si="517"/>
        <v>59.826022054733293</v>
      </c>
      <c r="EX163" s="2">
        <f t="shared" si="517"/>
        <v>57.884114177742276</v>
      </c>
      <c r="EY163" s="2">
        <f t="shared" si="517"/>
        <v>61.435993066139943</v>
      </c>
      <c r="EZ163" s="2">
        <f t="shared" si="517"/>
        <v>64.040669359519754</v>
      </c>
      <c r="FA163" s="2">
        <f t="shared" si="517"/>
        <v>65.726624185635998</v>
      </c>
      <c r="FB163" s="2">
        <f t="shared" si="517"/>
        <v>63.873144909487266</v>
      </c>
      <c r="FC163" s="2">
        <f t="shared" si="517"/>
        <v>62.207709321285392</v>
      </c>
      <c r="FD163" s="2">
        <f t="shared" si="517"/>
        <v>63.504853473689181</v>
      </c>
      <c r="FE163" s="2">
        <f t="shared" si="517"/>
        <v>67.71793683638667</v>
      </c>
      <c r="FG163" s="2">
        <f t="shared" si="518"/>
        <v>0.99979872959596927</v>
      </c>
      <c r="FH163" s="2">
        <f t="shared" si="519"/>
        <v>0.99986056479493779</v>
      </c>
      <c r="FI163" s="2">
        <f t="shared" si="519"/>
        <v>0.99983543781085626</v>
      </c>
      <c r="FJ163" s="2">
        <f t="shared" si="519"/>
        <v>0.99984817541659843</v>
      </c>
      <c r="FK163" s="2">
        <f t="shared" si="519"/>
        <v>0.99981929370318723</v>
      </c>
      <c r="FL163" s="2">
        <f t="shared" si="519"/>
        <v>0.99982680023427806</v>
      </c>
      <c r="FM163" s="2">
        <f t="shared" si="519"/>
        <v>0.99981054467273911</v>
      </c>
      <c r="FN163" s="2">
        <f t="shared" si="519"/>
        <v>0.99980800400613601</v>
      </c>
      <c r="FO163" s="2">
        <f t="shared" si="519"/>
        <v>0.99981385858555727</v>
      </c>
      <c r="FP163" s="2">
        <f t="shared" si="519"/>
        <v>0.99982857609675779</v>
      </c>
      <c r="FQ163" s="2">
        <f t="shared" si="519"/>
        <v>0.99980164386963155</v>
      </c>
      <c r="FR163" s="2">
        <f t="shared" si="519"/>
        <v>0.99981904181319425</v>
      </c>
      <c r="FS163" s="2">
        <f t="shared" si="519"/>
        <v>0.99982431307468778</v>
      </c>
      <c r="FT163" s="2">
        <f t="shared" si="519"/>
        <v>0.99980606107255288</v>
      </c>
      <c r="FU163" s="2">
        <f t="shared" si="519"/>
        <v>0.99978283178869065</v>
      </c>
      <c r="FW163" s="2">
        <f t="shared" si="536"/>
        <v>0.16248903462318118</v>
      </c>
      <c r="FX163" s="2">
        <f t="shared" si="376"/>
        <v>0.18014612310353922</v>
      </c>
      <c r="FY163" s="2">
        <f t="shared" si="377"/>
        <v>0.22596739356142162</v>
      </c>
      <c r="FZ163" s="2">
        <f t="shared" si="378"/>
        <v>0.29043521295930663</v>
      </c>
      <c r="GA163" s="2">
        <f t="shared" si="379"/>
        <v>0.28189088361080189</v>
      </c>
      <c r="GB163" s="2">
        <f t="shared" si="380"/>
        <v>0.27597363918150186</v>
      </c>
      <c r="GC163" s="2">
        <f t="shared" si="381"/>
        <v>0.28915883328380243</v>
      </c>
      <c r="GD163" s="2">
        <f t="shared" si="382"/>
        <v>0.35426815378608129</v>
      </c>
      <c r="GE163" s="2">
        <f t="shared" si="383"/>
        <v>0.35411055042335271</v>
      </c>
      <c r="GF163" s="2">
        <f t="shared" si="384"/>
        <v>0.32970441394414829</v>
      </c>
      <c r="GG163" s="2">
        <f t="shared" si="385"/>
        <v>0.28633604766826104</v>
      </c>
      <c r="GH163" s="2">
        <f t="shared" si="386"/>
        <v>0.25331244121082791</v>
      </c>
      <c r="GI163" s="2">
        <f t="shared" si="387"/>
        <v>0.22677032370986303</v>
      </c>
      <c r="GJ163" s="2">
        <f t="shared" si="388"/>
        <v>0.18186972364870033</v>
      </c>
      <c r="GK163" s="2">
        <f t="shared" si="389"/>
        <v>0.18844036416918691</v>
      </c>
      <c r="GM163" s="86">
        <f t="shared" si="537"/>
        <v>2.3675463619693311E-133</v>
      </c>
      <c r="GN163" s="86">
        <f t="shared" si="390"/>
        <v>1.5125563260862681E-193</v>
      </c>
      <c r="GO163" s="86">
        <f t="shared" si="391"/>
        <v>7.0199442142649991E-198</v>
      </c>
      <c r="GP163" s="86">
        <f t="shared" si="392"/>
        <v>1.3668936850722677E-256</v>
      </c>
      <c r="GQ163" s="86">
        <f t="shared" si="393"/>
        <v>5.6553783387293132E-237</v>
      </c>
      <c r="GR163" s="86">
        <f t="shared" si="394"/>
        <v>1.6820933074876063E-208</v>
      </c>
      <c r="GS163" s="86">
        <f t="shared" si="395"/>
        <v>3.2566474532348574E-241</v>
      </c>
      <c r="GT163" s="86">
        <f t="shared" si="396"/>
        <v>4.1556931675714613E-280</v>
      </c>
      <c r="GU163" s="86">
        <f t="shared" si="397"/>
        <v>0</v>
      </c>
      <c r="GV163" s="86">
        <f t="shared" si="398"/>
        <v>0</v>
      </c>
      <c r="GW163" s="86">
        <f t="shared" si="399"/>
        <v>1.3477519103955635E-208</v>
      </c>
      <c r="GX163" s="86">
        <f t="shared" si="400"/>
        <v>7.8268001259732036E-295</v>
      </c>
      <c r="GY163" s="86">
        <f t="shared" si="401"/>
        <v>5.223506363964316E-258</v>
      </c>
      <c r="GZ163" s="86">
        <f t="shared" si="402"/>
        <v>3.532160940316455E-279</v>
      </c>
      <c r="HA163" s="86">
        <f t="shared" si="403"/>
        <v>6.6195391955626761E-293</v>
      </c>
      <c r="HC163" s="86">
        <f t="shared" si="538"/>
        <v>2.4122272226284402E-69</v>
      </c>
      <c r="HD163" s="86">
        <f t="shared" si="404"/>
        <v>3.0611975372391687E-108</v>
      </c>
      <c r="HE163" s="86">
        <f t="shared" si="405"/>
        <v>5.0459123804436276E-105</v>
      </c>
      <c r="HF163" s="86">
        <f t="shared" si="406"/>
        <v>1.4497906038711319E-147</v>
      </c>
      <c r="HG163" s="86">
        <f t="shared" si="407"/>
        <v>8.1627679966917374E-157</v>
      </c>
      <c r="HH163" s="86">
        <f t="shared" si="408"/>
        <v>1.1373595388069912E-120</v>
      </c>
      <c r="HI163" s="86">
        <f t="shared" si="409"/>
        <v>6.4143689846565851E-186</v>
      </c>
      <c r="HJ163" s="86">
        <f t="shared" si="410"/>
        <v>4.8913408672769743E-242</v>
      </c>
      <c r="HK163" s="86">
        <f t="shared" si="411"/>
        <v>2.9269464553830496E-244</v>
      </c>
      <c r="HL163" s="86">
        <f t="shared" si="412"/>
        <v>0</v>
      </c>
      <c r="HM163" s="86">
        <f t="shared" si="413"/>
        <v>0</v>
      </c>
      <c r="HN163" s="86">
        <f t="shared" si="414"/>
        <v>0</v>
      </c>
      <c r="HO163" s="86">
        <f t="shared" si="415"/>
        <v>3.3846043665720618E-140</v>
      </c>
      <c r="HP163" s="86">
        <f t="shared" si="416"/>
        <v>1.0122159742197022E-189</v>
      </c>
      <c r="HQ163" s="86">
        <f t="shared" si="417"/>
        <v>4.8906765207520275E-205</v>
      </c>
      <c r="HS163" s="86">
        <f t="shared" si="539"/>
        <v>1.7557933630733939E-3</v>
      </c>
      <c r="HT163" s="86">
        <f t="shared" si="418"/>
        <v>8.0672327091033156E-6</v>
      </c>
      <c r="HU163" s="86">
        <f t="shared" si="419"/>
        <v>3.0901812188055668E-8</v>
      </c>
      <c r="HV163" s="86">
        <f t="shared" si="420"/>
        <v>5.2951400549055969E-10</v>
      </c>
      <c r="HW163" s="86">
        <f t="shared" si="421"/>
        <v>4.6479153958061303E-11</v>
      </c>
      <c r="HX163" s="86">
        <f t="shared" si="422"/>
        <v>3.6325294170448452E-11</v>
      </c>
      <c r="HY163" s="86">
        <f t="shared" si="423"/>
        <v>4.5588502254592676E-11</v>
      </c>
      <c r="HZ163" s="86">
        <f t="shared" si="424"/>
        <v>8.3032954360633063E-15</v>
      </c>
      <c r="IA163" s="86">
        <f t="shared" si="425"/>
        <v>3.8900347245599148E-15</v>
      </c>
      <c r="IB163" s="86">
        <f t="shared" si="426"/>
        <v>2.4991217307493961E-12</v>
      </c>
      <c r="IC163" s="86">
        <f t="shared" si="427"/>
        <v>5.6905809438448827E-11</v>
      </c>
      <c r="ID163" s="86">
        <f t="shared" si="428"/>
        <v>6.5976978260976097E-10</v>
      </c>
      <c r="IE163" s="86">
        <f t="shared" si="429"/>
        <v>2.0341582853125818E-7</v>
      </c>
      <c r="IF163" s="86">
        <f t="shared" si="430"/>
        <v>3.1232976896299355E-9</v>
      </c>
      <c r="IG163" s="86">
        <f t="shared" si="431"/>
        <v>5.416143922233766E-9</v>
      </c>
      <c r="II163" s="86">
        <f t="shared" si="540"/>
        <v>2.1887169787326101E-5</v>
      </c>
      <c r="IJ163" s="86">
        <f t="shared" si="541"/>
        <v>2.8119845442987482E-5</v>
      </c>
      <c r="IK163" s="86">
        <f t="shared" si="542"/>
        <v>2.2299978572803522E-4</v>
      </c>
      <c r="IL163" s="86">
        <f t="shared" si="543"/>
        <v>9.5838104674230984E-3</v>
      </c>
      <c r="IM163" s="86">
        <f t="shared" si="544"/>
        <v>3.5376549786960542E-3</v>
      </c>
      <c r="IN163" s="86">
        <f t="shared" si="545"/>
        <v>2.3394500498493979E-3</v>
      </c>
      <c r="IO163" s="86">
        <f t="shared" si="546"/>
        <v>4.3996213488275253E-3</v>
      </c>
      <c r="IP163" s="86">
        <f t="shared" si="547"/>
        <v>4.8383895695259159E-2</v>
      </c>
      <c r="IQ163" s="86">
        <f t="shared" si="548"/>
        <v>5.1316402730824509E-2</v>
      </c>
      <c r="IR163" s="86">
        <f t="shared" si="549"/>
        <v>3.2480763232337097E-2</v>
      </c>
      <c r="IS163" s="86">
        <f t="shared" si="550"/>
        <v>4.1734182235177745E-3</v>
      </c>
      <c r="IT163" s="86">
        <f t="shared" si="551"/>
        <v>8.9295214201990281E-4</v>
      </c>
      <c r="IU163" s="86">
        <f t="shared" si="552"/>
        <v>2.3185998179639576E-4</v>
      </c>
      <c r="IV163" s="86">
        <f t="shared" si="553"/>
        <v>3.6872439886577289E-4</v>
      </c>
      <c r="IW163" s="86">
        <f t="shared" si="554"/>
        <v>8.8917124400996351E-3</v>
      </c>
      <c r="IY163" s="86">
        <f t="shared" si="555"/>
        <v>1.77768053286072E-3</v>
      </c>
      <c r="IZ163" s="86">
        <f t="shared" si="556"/>
        <v>3.6187078152090794E-5</v>
      </c>
      <c r="JA163" s="86">
        <f t="shared" si="557"/>
        <v>2.2303068754022328E-4</v>
      </c>
      <c r="JB163" s="86">
        <f t="shared" si="558"/>
        <v>9.5838109969371039E-3</v>
      </c>
      <c r="JC163" s="86">
        <f t="shared" si="559"/>
        <v>3.5376550251752081E-3</v>
      </c>
      <c r="JD163" s="86">
        <f t="shared" si="560"/>
        <v>2.3394500861746922E-3</v>
      </c>
      <c r="JE163" s="86">
        <f t="shared" si="561"/>
        <v>4.3996213944160279E-3</v>
      </c>
      <c r="JF163" s="86">
        <f t="shared" si="562"/>
        <v>4.8383895695267465E-2</v>
      </c>
      <c r="JG163" s="86">
        <f t="shared" si="563"/>
        <v>5.1316402730828402E-2</v>
      </c>
      <c r="JH163" s="86">
        <f t="shared" si="564"/>
        <v>3.2480763234836216E-2</v>
      </c>
      <c r="JI163" s="86">
        <f t="shared" si="565"/>
        <v>4.1734182804235836E-3</v>
      </c>
      <c r="JJ163" s="86">
        <f t="shared" si="566"/>
        <v>8.9295280178968545E-4</v>
      </c>
      <c r="JK163" s="86">
        <f t="shared" si="567"/>
        <v>2.3206339762492701E-4</v>
      </c>
      <c r="JL163" s="86">
        <f t="shared" si="568"/>
        <v>3.6872752216346254E-4</v>
      </c>
      <c r="JM163" s="86">
        <f t="shared" si="569"/>
        <v>8.8917178562435573E-3</v>
      </c>
    </row>
    <row r="164" spans="2:273" x14ac:dyDescent="0.25">
      <c r="B164" s="2">
        <v>137</v>
      </c>
      <c r="C164" s="37">
        <v>54.655999999999999</v>
      </c>
      <c r="D164" s="37">
        <v>57.232999999999997</v>
      </c>
      <c r="E164" s="37">
        <v>56.542000000000002</v>
      </c>
      <c r="F164" s="37">
        <v>61.287999999999997</v>
      </c>
      <c r="G164" s="37">
        <v>59.39</v>
      </c>
      <c r="H164" s="37">
        <v>61.863999999999997</v>
      </c>
      <c r="I164" s="37">
        <v>60.746000000000002</v>
      </c>
      <c r="J164" s="37">
        <v>61.344999999999999</v>
      </c>
      <c r="K164" s="37">
        <v>67.085999999999999</v>
      </c>
      <c r="L164" s="37">
        <v>68.328000000000003</v>
      </c>
      <c r="M164" s="37">
        <v>64.344999999999999</v>
      </c>
      <c r="N164" s="37">
        <v>64.655000000000001</v>
      </c>
      <c r="O164" s="37">
        <v>61.982999999999997</v>
      </c>
      <c r="P164" s="37">
        <v>66.048000000000002</v>
      </c>
      <c r="Q164" s="37">
        <v>71.817999999999998</v>
      </c>
      <c r="S164" s="4">
        <f t="shared" si="441"/>
        <v>54.765367894186738</v>
      </c>
      <c r="T164" s="4">
        <f t="shared" si="442"/>
        <v>58.761181755334924</v>
      </c>
      <c r="U164" s="4">
        <f t="shared" si="443"/>
        <v>58.343076409359099</v>
      </c>
      <c r="V164" s="4">
        <f t="shared" si="444"/>
        <v>59.656063970283597</v>
      </c>
      <c r="W164" s="4">
        <f t="shared" si="445"/>
        <v>59.780756192043448</v>
      </c>
      <c r="X164" s="4">
        <f t="shared" si="446"/>
        <v>61.708266399721779</v>
      </c>
      <c r="Y164" s="4">
        <f t="shared" si="447"/>
        <v>60.270988244157635</v>
      </c>
      <c r="Z164" s="4">
        <f t="shared" si="448"/>
        <v>61.183153089060021</v>
      </c>
      <c r="AA164" s="4">
        <f t="shared" si="449"/>
        <v>66.370783193283117</v>
      </c>
      <c r="AB164" s="4">
        <f t="shared" si="450"/>
        <v>66.368358238695521</v>
      </c>
      <c r="AC164" s="4">
        <f t="shared" si="451"/>
        <v>63.799381471513037</v>
      </c>
      <c r="AD164" s="4">
        <f t="shared" si="452"/>
        <v>64.253084378193805</v>
      </c>
      <c r="AE164" s="4">
        <f t="shared" si="453"/>
        <v>63.612768862654868</v>
      </c>
      <c r="AF164" s="4">
        <f t="shared" si="454"/>
        <v>65.388546334367518</v>
      </c>
      <c r="AG164" s="4">
        <f t="shared" si="455"/>
        <v>72.486463098124858</v>
      </c>
      <c r="AI164" s="4">
        <f t="shared" si="456"/>
        <v>-0.10936789418673953</v>
      </c>
      <c r="AJ164" s="4">
        <f t="shared" si="457"/>
        <v>-1.5281817553349271</v>
      </c>
      <c r="AK164" s="4">
        <f t="shared" si="458"/>
        <v>-1.8010764093590979</v>
      </c>
      <c r="AL164" s="4">
        <f t="shared" si="459"/>
        <v>1.6319360297163996</v>
      </c>
      <c r="AM164" s="4">
        <f t="shared" si="460"/>
        <v>-0.39075619204344747</v>
      </c>
      <c r="AN164" s="4">
        <f t="shared" si="461"/>
        <v>0.15573360027821792</v>
      </c>
      <c r="AO164" s="4">
        <f t="shared" si="462"/>
        <v>0.47501175584236677</v>
      </c>
      <c r="AP164" s="4">
        <f t="shared" si="463"/>
        <v>0.16184691093997827</v>
      </c>
      <c r="AQ164" s="4">
        <f t="shared" si="464"/>
        <v>0.71521680671688159</v>
      </c>
      <c r="AR164" s="4">
        <f t="shared" si="465"/>
        <v>1.9596417613044821</v>
      </c>
      <c r="AS164" s="4">
        <f t="shared" si="466"/>
        <v>0.54561852848696191</v>
      </c>
      <c r="AT164" s="4">
        <f t="shared" si="467"/>
        <v>0.40191562180619655</v>
      </c>
      <c r="AU164" s="4">
        <f t="shared" si="468"/>
        <v>-1.6297688626548705</v>
      </c>
      <c r="AV164" s="4">
        <f t="shared" si="469"/>
        <v>0.65945366563248342</v>
      </c>
      <c r="AW164" s="4">
        <f t="shared" si="469"/>
        <v>-0.66846309812486027</v>
      </c>
      <c r="AY164" s="2">
        <f t="shared" si="520"/>
        <v>54.765323017080867</v>
      </c>
      <c r="AZ164" s="2">
        <f t="shared" si="359"/>
        <v>58.760477830711793</v>
      </c>
      <c r="BA164" s="2">
        <f t="shared" si="360"/>
        <v>58.332042183246301</v>
      </c>
      <c r="BB164" s="2">
        <f t="shared" si="361"/>
        <v>59.126841742689457</v>
      </c>
      <c r="BC164" s="2">
        <f t="shared" si="362"/>
        <v>59.479529333464853</v>
      </c>
      <c r="BD164" s="2">
        <f t="shared" si="363"/>
        <v>61.470697495764952</v>
      </c>
      <c r="BE164" s="2">
        <f t="shared" si="364"/>
        <v>59.776811723763281</v>
      </c>
      <c r="BF164" s="2">
        <f t="shared" si="365"/>
        <v>57.547574828440318</v>
      </c>
      <c r="BG164" s="2">
        <f t="shared" si="366"/>
        <v>61.866778408486553</v>
      </c>
      <c r="BH164" s="2">
        <f t="shared" si="367"/>
        <v>63.182646297891722</v>
      </c>
      <c r="BI164" s="2">
        <f t="shared" si="368"/>
        <v>63.112491830794283</v>
      </c>
      <c r="BJ164" s="2">
        <f t="shared" si="369"/>
        <v>64.040804579019238</v>
      </c>
      <c r="BK164" s="2">
        <f t="shared" si="370"/>
        <v>63.560878926823221</v>
      </c>
      <c r="BL164" s="2">
        <f t="shared" si="371"/>
        <v>65.261190524158735</v>
      </c>
      <c r="BM164" s="2">
        <f t="shared" si="372"/>
        <v>68.572199545020482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54.655999999999999</v>
      </c>
      <c r="CF164" s="2">
        <f t="shared" si="522"/>
        <v>57.232999999999997</v>
      </c>
      <c r="CG164" s="2">
        <f t="shared" si="523"/>
        <v>56.542000000000002</v>
      </c>
      <c r="CH164" s="2" t="str">
        <f t="shared" si="524"/>
        <v/>
      </c>
      <c r="CI164" s="2">
        <f t="shared" si="525"/>
        <v>59.39</v>
      </c>
      <c r="CJ164" s="2">
        <f t="shared" si="526"/>
        <v>61.863999999999997</v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>
        <f t="shared" si="531"/>
        <v>64.344999999999999</v>
      </c>
      <c r="CP164" s="2">
        <f t="shared" si="532"/>
        <v>64.655000000000001</v>
      </c>
      <c r="CQ164" s="2">
        <f t="shared" si="533"/>
        <v>61.982999999999997</v>
      </c>
      <c r="CR164" s="2">
        <f t="shared" si="534"/>
        <v>66.048000000000002</v>
      </c>
      <c r="CS164" s="2" t="str">
        <f t="shared" si="535"/>
        <v/>
      </c>
      <c r="CU164" s="2">
        <f t="shared" si="485"/>
        <v>54.655999999999999</v>
      </c>
      <c r="CV164" s="2">
        <f t="shared" si="486"/>
        <v>57.232999999999997</v>
      </c>
      <c r="CW164" s="2">
        <f t="shared" si="487"/>
        <v>56.542000000000002</v>
      </c>
      <c r="CX164" s="2" t="str">
        <f t="shared" si="488"/>
        <v/>
      </c>
      <c r="CY164" s="2">
        <f t="shared" si="489"/>
        <v>59.39</v>
      </c>
      <c r="CZ164" s="2">
        <f t="shared" si="490"/>
        <v>61.863999999999997</v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>
        <f t="shared" si="495"/>
        <v>64.344999999999999</v>
      </c>
      <c r="DF164" s="2">
        <f t="shared" si="496"/>
        <v>64.655000000000001</v>
      </c>
      <c r="DG164" s="2">
        <f t="shared" si="497"/>
        <v>61.982999999999997</v>
      </c>
      <c r="DH164" s="2">
        <f t="shared" si="498"/>
        <v>66.048000000000002</v>
      </c>
      <c r="DI164" s="2" t="str">
        <f t="shared" si="499"/>
        <v/>
      </c>
      <c r="DK164" s="2">
        <f t="shared" si="500"/>
        <v>81.272835397160975</v>
      </c>
      <c r="DL164" s="2">
        <f t="shared" si="501"/>
        <v>91.814659379217275</v>
      </c>
      <c r="DM164" s="2">
        <f t="shared" si="501"/>
        <v>94.682891454207237</v>
      </c>
      <c r="DN164" s="2">
        <f t="shared" si="501"/>
        <v>89.935892401500922</v>
      </c>
      <c r="DO164" s="2">
        <f t="shared" si="501"/>
        <v>97.491872586872603</v>
      </c>
      <c r="DP164" s="2">
        <f t="shared" si="501"/>
        <v>95.301767953667962</v>
      </c>
      <c r="DQ164" s="2">
        <f t="shared" si="501"/>
        <v>90.80849742599743</v>
      </c>
      <c r="DR164" s="2">
        <f t="shared" si="501"/>
        <v>91.603131238859191</v>
      </c>
      <c r="DS164" s="2">
        <f t="shared" si="501"/>
        <v>94.415520855614986</v>
      </c>
      <c r="DT164" s="2">
        <f t="shared" si="501"/>
        <v>104.53351176470589</v>
      </c>
      <c r="DU164" s="2">
        <f t="shared" si="501"/>
        <v>115.28461290322579</v>
      </c>
      <c r="DV164" s="2">
        <f t="shared" si="501"/>
        <v>103.86093968253968</v>
      </c>
      <c r="DW164" s="2">
        <f t="shared" si="501"/>
        <v>93.926413174307896</v>
      </c>
      <c r="DX164" s="2">
        <f t="shared" si="501"/>
        <v>98.840102368220016</v>
      </c>
      <c r="DY164" s="2">
        <f t="shared" si="501"/>
        <v>87.90651954022988</v>
      </c>
      <c r="EA164" s="2">
        <f t="shared" si="440"/>
        <v>54.661349247311833</v>
      </c>
      <c r="EB164" s="2">
        <f t="shared" si="502"/>
        <v>58.654948575113494</v>
      </c>
      <c r="EC164" s="2">
        <f t="shared" si="503"/>
        <v>58.139340344057395</v>
      </c>
      <c r="ED164" s="2">
        <f t="shared" si="504"/>
        <v>58.999188398627865</v>
      </c>
      <c r="EE164" s="2">
        <f t="shared" si="505"/>
        <v>59.389561905818212</v>
      </c>
      <c r="EF164" s="2">
        <f t="shared" si="506"/>
        <v>61.591979148180997</v>
      </c>
      <c r="EG164" s="2">
        <f t="shared" si="507"/>
        <v>59.7925171390903</v>
      </c>
      <c r="EH164" s="2">
        <f t="shared" si="508"/>
        <v>57.411265661109638</v>
      </c>
      <c r="EI164" s="2">
        <f t="shared" si="509"/>
        <v>62.174862477851981</v>
      </c>
      <c r="EJ164" s="2">
        <f t="shared" si="510"/>
        <v>62.754092333093723</v>
      </c>
      <c r="EK164" s="2">
        <f t="shared" si="511"/>
        <v>62.047944830222825</v>
      </c>
      <c r="EL164" s="2">
        <f t="shared" si="512"/>
        <v>64.150586512684725</v>
      </c>
      <c r="EM164" s="2">
        <f t="shared" si="513"/>
        <v>64.038738002889403</v>
      </c>
      <c r="EN164" s="2">
        <f t="shared" si="514"/>
        <v>65.714339095540225</v>
      </c>
      <c r="EO164" s="2">
        <f t="shared" si="515"/>
        <v>68.808771263744163</v>
      </c>
      <c r="EQ164" s="2">
        <f t="shared" si="516"/>
        <v>55.226229290731879</v>
      </c>
      <c r="ER164" s="2">
        <f t="shared" si="517"/>
        <v>59.176768865957129</v>
      </c>
      <c r="ES164" s="2">
        <f t="shared" si="517"/>
        <v>58.911427432837186</v>
      </c>
      <c r="ET164" s="2">
        <f t="shared" si="517"/>
        <v>59.397442985349983</v>
      </c>
      <c r="EU164" s="2">
        <f t="shared" si="517"/>
        <v>59.667683529342213</v>
      </c>
      <c r="EV164" s="2">
        <f t="shared" si="517"/>
        <v>61.162442186885897</v>
      </c>
      <c r="EW164" s="2">
        <f t="shared" si="517"/>
        <v>59.724225617596353</v>
      </c>
      <c r="EX164" s="2">
        <f t="shared" si="517"/>
        <v>57.758227219194808</v>
      </c>
      <c r="EY164" s="2">
        <f t="shared" si="517"/>
        <v>61.339706445247828</v>
      </c>
      <c r="EZ164" s="2">
        <f t="shared" si="517"/>
        <v>63.958600688035403</v>
      </c>
      <c r="FA164" s="2">
        <f t="shared" si="517"/>
        <v>65.500786465207767</v>
      </c>
      <c r="FB164" s="2">
        <f t="shared" si="517"/>
        <v>63.72150230674626</v>
      </c>
      <c r="FC164" s="2">
        <f t="shared" si="517"/>
        <v>62.055186368445064</v>
      </c>
      <c r="FD164" s="2">
        <f t="shared" si="517"/>
        <v>63.372193545746327</v>
      </c>
      <c r="FE164" s="2">
        <f t="shared" si="517"/>
        <v>67.624359632257679</v>
      </c>
      <c r="FG164" s="2">
        <f t="shared" si="518"/>
        <v>0.99981643595903413</v>
      </c>
      <c r="FH164" s="2">
        <f t="shared" si="519"/>
        <v>0.99987283202139865</v>
      </c>
      <c r="FI164" s="2">
        <f t="shared" si="519"/>
        <v>0.99984991532657341</v>
      </c>
      <c r="FJ164" s="2">
        <f t="shared" si="519"/>
        <v>0.99986153248448084</v>
      </c>
      <c r="FK164" s="2">
        <f t="shared" si="519"/>
        <v>0.99983519127807596</v>
      </c>
      <c r="FL164" s="2">
        <f t="shared" si="519"/>
        <v>0.9998420375289867</v>
      </c>
      <c r="FM164" s="2">
        <f t="shared" si="519"/>
        <v>0.99982721180758249</v>
      </c>
      <c r="FN164" s="2">
        <f t="shared" si="519"/>
        <v>0.99982489461432866</v>
      </c>
      <c r="FO164" s="2">
        <f t="shared" si="519"/>
        <v>0.99983023423187889</v>
      </c>
      <c r="FP164" s="2">
        <f t="shared" si="519"/>
        <v>0.99984365718393009</v>
      </c>
      <c r="FQ164" s="2">
        <f t="shared" si="519"/>
        <v>0.9998190939016629</v>
      </c>
      <c r="FR164" s="2">
        <f t="shared" si="519"/>
        <v>0.99983496154436147</v>
      </c>
      <c r="FS164" s="2">
        <f t="shared" si="519"/>
        <v>0.99983976914284622</v>
      </c>
      <c r="FT164" s="2">
        <f t="shared" si="519"/>
        <v>0.99982312257766626</v>
      </c>
      <c r="FU164" s="2">
        <f t="shared" si="519"/>
        <v>0.99980193645263515</v>
      </c>
      <c r="FW164" s="2">
        <f t="shared" si="536"/>
        <v>0.17541575240530261</v>
      </c>
      <c r="FX164" s="2">
        <f t="shared" si="376"/>
        <v>0.19415190245004779</v>
      </c>
      <c r="FY164" s="2">
        <f t="shared" si="377"/>
        <v>0.24248198807543764</v>
      </c>
      <c r="FZ164" s="2">
        <f t="shared" si="378"/>
        <v>0.30977575559234616</v>
      </c>
      <c r="GA164" s="2">
        <f t="shared" si="379"/>
        <v>0.30090373218939115</v>
      </c>
      <c r="GB164" s="2">
        <f t="shared" si="380"/>
        <v>0.29475119806070021</v>
      </c>
      <c r="GC164" s="2">
        <f t="shared" si="381"/>
        <v>0.30845132801313052</v>
      </c>
      <c r="GD164" s="2">
        <f t="shared" si="382"/>
        <v>0.3756092987392588</v>
      </c>
      <c r="GE164" s="2">
        <f t="shared" si="383"/>
        <v>0.37544772145384231</v>
      </c>
      <c r="GF164" s="2">
        <f t="shared" si="384"/>
        <v>0.35036872179331352</v>
      </c>
      <c r="GG164" s="2">
        <f t="shared" si="385"/>
        <v>0.30552115451032008</v>
      </c>
      <c r="GH164" s="2">
        <f t="shared" si="386"/>
        <v>0.271125498015172</v>
      </c>
      <c r="GI164" s="2">
        <f t="shared" si="387"/>
        <v>0.24332515246694864</v>
      </c>
      <c r="GJ164" s="2">
        <f t="shared" si="388"/>
        <v>0.19597747503027688</v>
      </c>
      <c r="GK164" s="2">
        <f t="shared" si="389"/>
        <v>0.20293137968624653</v>
      </c>
      <c r="GM164" s="86">
        <f t="shared" si="537"/>
        <v>4.891606873756112E-137</v>
      </c>
      <c r="GN164" s="86">
        <f t="shared" si="390"/>
        <v>1.3325486834217133E-198</v>
      </c>
      <c r="GO164" s="86">
        <f t="shared" si="391"/>
        <v>5.2099062637038959E-203</v>
      </c>
      <c r="GP164" s="86">
        <f t="shared" si="392"/>
        <v>2.925969693428568E-263</v>
      </c>
      <c r="GQ164" s="86">
        <f t="shared" si="393"/>
        <v>3.9997194774400042E-243</v>
      </c>
      <c r="GR164" s="86">
        <f t="shared" si="394"/>
        <v>7.1555138198526548E-214</v>
      </c>
      <c r="GS164" s="86">
        <f t="shared" si="395"/>
        <v>1.6816503816892363E-247</v>
      </c>
      <c r="GT164" s="86">
        <f t="shared" si="396"/>
        <v>2.4681831608372632E-287</v>
      </c>
      <c r="GU164" s="86">
        <f t="shared" si="397"/>
        <v>0</v>
      </c>
      <c r="GV164" s="86">
        <f t="shared" si="398"/>
        <v>0</v>
      </c>
      <c r="GW164" s="86">
        <f t="shared" si="399"/>
        <v>6.4333624022717802E-214</v>
      </c>
      <c r="GX164" s="86">
        <f t="shared" si="400"/>
        <v>1.7065875629207122E-302</v>
      </c>
      <c r="GY164" s="86">
        <f t="shared" si="401"/>
        <v>9.4787622783093368E-265</v>
      </c>
      <c r="GZ164" s="86">
        <f t="shared" si="402"/>
        <v>2.1177647055474876E-286</v>
      </c>
      <c r="HA164" s="86">
        <f t="shared" si="403"/>
        <v>1.9189694317685291E-300</v>
      </c>
      <c r="HC164" s="86">
        <f t="shared" si="538"/>
        <v>3.8361990674426272E-72</v>
      </c>
      <c r="HD164" s="86">
        <f t="shared" si="404"/>
        <v>2.9156859096026308E-112</v>
      </c>
      <c r="HE164" s="86">
        <f t="shared" si="405"/>
        <v>7.6299125509589234E-109</v>
      </c>
      <c r="HF164" s="86">
        <f t="shared" si="406"/>
        <v>6.0793514913765663E-153</v>
      </c>
      <c r="HG164" s="86">
        <f t="shared" si="407"/>
        <v>1.5629145079232311E-162</v>
      </c>
      <c r="HH164" s="86">
        <f t="shared" si="408"/>
        <v>5.2156409211486602E-125</v>
      </c>
      <c r="HI164" s="86">
        <f t="shared" si="409"/>
        <v>1.0526443521825593E-192</v>
      </c>
      <c r="HJ164" s="86">
        <f t="shared" si="410"/>
        <v>1.1693940502460679E-250</v>
      </c>
      <c r="HK164" s="86">
        <f t="shared" si="411"/>
        <v>6.9882172599401081E-253</v>
      </c>
      <c r="HL164" s="86">
        <f t="shared" si="412"/>
        <v>0</v>
      </c>
      <c r="HM164" s="86">
        <f t="shared" si="413"/>
        <v>0</v>
      </c>
      <c r="HN164" s="86">
        <f t="shared" si="414"/>
        <v>0</v>
      </c>
      <c r="HO164" s="86">
        <f t="shared" si="415"/>
        <v>1.9686211221665286E-145</v>
      </c>
      <c r="HP164" s="86">
        <f t="shared" si="416"/>
        <v>7.4217577937003639E-197</v>
      </c>
      <c r="HQ164" s="86">
        <f t="shared" si="417"/>
        <v>1.4675019394029238E-212</v>
      </c>
      <c r="HS164" s="86">
        <f t="shared" si="539"/>
        <v>6.1183290040209249E-4</v>
      </c>
      <c r="HT164" s="86">
        <f t="shared" si="418"/>
        <v>1.6997532775090493E-6</v>
      </c>
      <c r="HU164" s="86">
        <f t="shared" si="419"/>
        <v>3.926513475265732E-9</v>
      </c>
      <c r="HV164" s="86">
        <f t="shared" si="420"/>
        <v>5.7638135542855705E-11</v>
      </c>
      <c r="HW164" s="86">
        <f t="shared" si="421"/>
        <v>3.727956211080834E-12</v>
      </c>
      <c r="HX164" s="86">
        <f t="shared" si="422"/>
        <v>2.7900656113955252E-12</v>
      </c>
      <c r="HY164" s="86">
        <f t="shared" si="423"/>
        <v>3.5124058757171406E-12</v>
      </c>
      <c r="HZ164" s="86">
        <f t="shared" si="424"/>
        <v>3.6993291821172258E-16</v>
      </c>
      <c r="IA164" s="86">
        <f t="shared" si="425"/>
        <v>1.7477150931845295E-16</v>
      </c>
      <c r="IB164" s="86">
        <f t="shared" si="426"/>
        <v>1.8897218239305483E-13</v>
      </c>
      <c r="IC164" s="86">
        <f t="shared" si="427"/>
        <v>4.5466002968878899E-12</v>
      </c>
      <c r="ID164" s="86">
        <f t="shared" si="428"/>
        <v>6.3451879855976764E-11</v>
      </c>
      <c r="IE164" s="86">
        <f t="shared" si="429"/>
        <v>2.8990562685763688E-8</v>
      </c>
      <c r="IF164" s="86">
        <f t="shared" si="430"/>
        <v>2.0535305229784039E-10</v>
      </c>
      <c r="IG164" s="86">
        <f t="shared" si="431"/>
        <v>4.1751053161716402E-10</v>
      </c>
      <c r="II164" s="86">
        <f t="shared" si="540"/>
        <v>6.1676433356678732E-5</v>
      </c>
      <c r="IJ164" s="86">
        <f t="shared" si="541"/>
        <v>8.367462146918781E-5</v>
      </c>
      <c r="IK164" s="86">
        <f t="shared" si="542"/>
        <v>6.3715502635763085E-4</v>
      </c>
      <c r="IL164" s="86">
        <f t="shared" si="543"/>
        <v>2.015799699706183E-2</v>
      </c>
      <c r="IM164" s="86">
        <f t="shared" si="544"/>
        <v>8.5533134473294928E-3</v>
      </c>
      <c r="IN164" s="86">
        <f t="shared" si="545"/>
        <v>5.9096218351424564E-3</v>
      </c>
      <c r="IO164" s="86">
        <f t="shared" si="546"/>
        <v>1.0577218888357784E-2</v>
      </c>
      <c r="IP164" s="86">
        <f t="shared" si="547"/>
        <v>9.4693262129468825E-2</v>
      </c>
      <c r="IQ164" s="86">
        <f t="shared" si="548"/>
        <v>9.890350717065359E-2</v>
      </c>
      <c r="IR164" s="86">
        <f t="shared" si="549"/>
        <v>6.2764963706518268E-2</v>
      </c>
      <c r="IS164" s="86">
        <f t="shared" si="550"/>
        <v>9.9999857886576941E-3</v>
      </c>
      <c r="IT164" s="86">
        <f t="shared" si="551"/>
        <v>2.3721363848460907E-3</v>
      </c>
      <c r="IU164" s="86">
        <f t="shared" si="552"/>
        <v>6.614547267502558E-4</v>
      </c>
      <c r="IV164" s="86">
        <f t="shared" si="553"/>
        <v>8.2767392316544731E-4</v>
      </c>
      <c r="IW164" s="86">
        <f t="shared" si="554"/>
        <v>1.4239323521918933E-2</v>
      </c>
      <c r="IY164" s="86">
        <f t="shared" si="555"/>
        <v>6.7350933375877125E-4</v>
      </c>
      <c r="IZ164" s="86">
        <f t="shared" si="556"/>
        <v>8.5374374746696862E-5</v>
      </c>
      <c r="JA164" s="86">
        <f t="shared" si="557"/>
        <v>6.371589528711061E-4</v>
      </c>
      <c r="JB164" s="86">
        <f t="shared" si="558"/>
        <v>2.0157997054699964E-2</v>
      </c>
      <c r="JC164" s="86">
        <f t="shared" si="559"/>
        <v>8.5533134510574482E-3</v>
      </c>
      <c r="JD164" s="86">
        <f t="shared" si="560"/>
        <v>5.9096218379325223E-3</v>
      </c>
      <c r="JE164" s="86">
        <f t="shared" si="561"/>
        <v>1.057721889187019E-2</v>
      </c>
      <c r="JF164" s="86">
        <f t="shared" si="562"/>
        <v>9.46932621294692E-2</v>
      </c>
      <c r="JG164" s="86">
        <f t="shared" si="563"/>
        <v>9.8903507170653771E-2</v>
      </c>
      <c r="JH164" s="86">
        <f t="shared" si="564"/>
        <v>6.2764963706707241E-2</v>
      </c>
      <c r="JI164" s="86">
        <f t="shared" si="565"/>
        <v>9.9999857932042951E-3</v>
      </c>
      <c r="JJ164" s="86">
        <f t="shared" si="566"/>
        <v>2.3721364482979707E-3</v>
      </c>
      <c r="JK164" s="86">
        <f t="shared" si="567"/>
        <v>6.6148371731294161E-4</v>
      </c>
      <c r="JL164" s="86">
        <f t="shared" si="568"/>
        <v>8.2767412851849958E-4</v>
      </c>
      <c r="JM164" s="86">
        <f t="shared" si="569"/>
        <v>1.4239323939429465E-2</v>
      </c>
    </row>
    <row r="165" spans="2:273" x14ac:dyDescent="0.25">
      <c r="B165" s="2">
        <v>138</v>
      </c>
      <c r="C165" s="37">
        <v>53.869</v>
      </c>
      <c r="D165" s="37">
        <v>57.567</v>
      </c>
      <c r="E165" s="37">
        <v>58.441000000000003</v>
      </c>
      <c r="F165" s="37">
        <v>60.168999999999997</v>
      </c>
      <c r="G165" s="37">
        <v>58.39</v>
      </c>
      <c r="H165" s="37">
        <v>62.067999999999998</v>
      </c>
      <c r="I165" s="37">
        <v>62.152999999999999</v>
      </c>
      <c r="J165" s="37">
        <v>64.81</v>
      </c>
      <c r="K165" s="37">
        <v>70.016999999999996</v>
      </c>
      <c r="L165" s="37">
        <v>68.5</v>
      </c>
      <c r="M165" s="37">
        <v>65.671999999999997</v>
      </c>
      <c r="N165" s="37">
        <v>66.069000000000003</v>
      </c>
      <c r="O165" s="37">
        <v>63.948</v>
      </c>
      <c r="P165" s="37">
        <v>65.174999999999997</v>
      </c>
      <c r="Q165" s="37">
        <v>72.491</v>
      </c>
      <c r="S165" s="4">
        <f t="shared" si="441"/>
        <v>54.681505397267244</v>
      </c>
      <c r="T165" s="4">
        <f t="shared" si="442"/>
        <v>58.691225392101437</v>
      </c>
      <c r="U165" s="4">
        <f t="shared" si="443"/>
        <v>58.271309569731947</v>
      </c>
      <c r="V165" s="4">
        <f t="shared" si="444"/>
        <v>59.970852004406048</v>
      </c>
      <c r="W165" s="4">
        <f t="shared" si="445"/>
        <v>59.990084914680757</v>
      </c>
      <c r="X165" s="4">
        <f t="shared" si="446"/>
        <v>61.899081757410222</v>
      </c>
      <c r="Y165" s="4">
        <f t="shared" si="447"/>
        <v>60.671523044475357</v>
      </c>
      <c r="Z165" s="4">
        <f t="shared" si="448"/>
        <v>63.180299627437577</v>
      </c>
      <c r="AA165" s="4">
        <f t="shared" si="449"/>
        <v>68.818266273839058</v>
      </c>
      <c r="AB165" s="4">
        <f t="shared" si="450"/>
        <v>68.243012325626367</v>
      </c>
      <c r="AC165" s="4">
        <f t="shared" si="451"/>
        <v>64.275075493321438</v>
      </c>
      <c r="AD165" s="4">
        <f t="shared" si="452"/>
        <v>64.371801872927762</v>
      </c>
      <c r="AE165" s="4">
        <f t="shared" si="453"/>
        <v>63.545954703504101</v>
      </c>
      <c r="AF165" s="4">
        <f t="shared" si="454"/>
        <v>65.400916233904397</v>
      </c>
      <c r="AG165" s="4">
        <f t="shared" si="455"/>
        <v>74.269286091529722</v>
      </c>
      <c r="AI165" s="4">
        <f t="shared" si="456"/>
        <v>-0.81250539726724469</v>
      </c>
      <c r="AJ165" s="4">
        <f t="shared" si="457"/>
        <v>-1.1242253921014367</v>
      </c>
      <c r="AK165" s="4">
        <f t="shared" si="458"/>
        <v>0.16969043026805508</v>
      </c>
      <c r="AL165" s="4">
        <f t="shared" si="459"/>
        <v>0.19814799559394913</v>
      </c>
      <c r="AM165" s="4">
        <f t="shared" si="460"/>
        <v>-1.6000849146807568</v>
      </c>
      <c r="AN165" s="4">
        <f t="shared" si="461"/>
        <v>0.1689182425897755</v>
      </c>
      <c r="AO165" s="4">
        <f t="shared" si="462"/>
        <v>1.4814769555246414</v>
      </c>
      <c r="AP165" s="4">
        <f t="shared" si="463"/>
        <v>1.6297003725624251</v>
      </c>
      <c r="AQ165" s="4">
        <f t="shared" si="464"/>
        <v>1.1987337261609383</v>
      </c>
      <c r="AR165" s="4">
        <f t="shared" si="465"/>
        <v>0.25698767437363301</v>
      </c>
      <c r="AS165" s="4">
        <f t="shared" si="466"/>
        <v>1.3969245066785589</v>
      </c>
      <c r="AT165" s="4">
        <f t="shared" si="467"/>
        <v>1.6971981270722409</v>
      </c>
      <c r="AU165" s="4">
        <f t="shared" si="468"/>
        <v>0.40204529649589915</v>
      </c>
      <c r="AV165" s="4">
        <f t="shared" si="469"/>
        <v>-0.22591623390439963</v>
      </c>
      <c r="AW165" s="4">
        <f t="shared" si="469"/>
        <v>-1.7782860915297221</v>
      </c>
      <c r="AY165" s="2">
        <f t="shared" si="520"/>
        <v>54.681392027346298</v>
      </c>
      <c r="AZ165" s="2">
        <f t="shared" si="359"/>
        <v>58.689370734415007</v>
      </c>
      <c r="BA165" s="2">
        <f t="shared" si="360"/>
        <v>58.244034329439373</v>
      </c>
      <c r="BB165" s="2">
        <f t="shared" si="361"/>
        <v>59.020989894658015</v>
      </c>
      <c r="BC165" s="2">
        <f t="shared" si="362"/>
        <v>59.374865569415981</v>
      </c>
      <c r="BD165" s="2">
        <f t="shared" si="363"/>
        <v>61.392228854281484</v>
      </c>
      <c r="BE165" s="2">
        <f t="shared" si="364"/>
        <v>59.673404343648173</v>
      </c>
      <c r="BF165" s="2">
        <f t="shared" si="365"/>
        <v>57.422555539356523</v>
      </c>
      <c r="BG165" s="2">
        <f t="shared" si="366"/>
        <v>61.770867271427896</v>
      </c>
      <c r="BH165" s="2">
        <f t="shared" si="367"/>
        <v>63.105137221901394</v>
      </c>
      <c r="BI165" s="2">
        <f t="shared" si="368"/>
        <v>62.888434117068542</v>
      </c>
      <c r="BJ165" s="2">
        <f t="shared" si="369"/>
        <v>63.889723309678338</v>
      </c>
      <c r="BK165" s="2">
        <f t="shared" si="370"/>
        <v>63.417935245746108</v>
      </c>
      <c r="BL165" s="2">
        <f t="shared" si="371"/>
        <v>65.143028982300109</v>
      </c>
      <c r="BM165" s="2">
        <f t="shared" si="372"/>
        <v>68.48291184870746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53.869</v>
      </c>
      <c r="CF165" s="2">
        <f t="shared" si="522"/>
        <v>57.567</v>
      </c>
      <c r="CG165" s="2">
        <f t="shared" si="523"/>
        <v>58.441000000000003</v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>
        <f t="shared" si="532"/>
        <v>66.069000000000003</v>
      </c>
      <c r="CQ165" s="2">
        <f t="shared" si="533"/>
        <v>63.948</v>
      </c>
      <c r="CR165" s="2">
        <f t="shared" si="534"/>
        <v>65.174999999999997</v>
      </c>
      <c r="CS165" s="2" t="str">
        <f t="shared" si="535"/>
        <v/>
      </c>
      <c r="CU165" s="2">
        <f t="shared" si="485"/>
        <v>53.869</v>
      </c>
      <c r="CV165" s="2">
        <f t="shared" si="486"/>
        <v>57.567</v>
      </c>
      <c r="CW165" s="2">
        <f t="shared" si="487"/>
        <v>58.441000000000003</v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>
        <f t="shared" si="496"/>
        <v>66.069000000000003</v>
      </c>
      <c r="DG165" s="2">
        <f t="shared" si="497"/>
        <v>63.948</v>
      </c>
      <c r="DH165" s="2">
        <f t="shared" si="498"/>
        <v>65.174999999999997</v>
      </c>
      <c r="DI165" s="2" t="str">
        <f t="shared" si="499"/>
        <v/>
      </c>
      <c r="DK165" s="2">
        <f t="shared" si="500"/>
        <v>81.386901540320139</v>
      </c>
      <c r="DL165" s="2">
        <f t="shared" si="501"/>
        <v>91.995053711201081</v>
      </c>
      <c r="DM165" s="2">
        <f t="shared" si="501"/>
        <v>94.88567884888937</v>
      </c>
      <c r="DN165" s="2">
        <f t="shared" si="501"/>
        <v>90.077935741088169</v>
      </c>
      <c r="DO165" s="2">
        <f t="shared" si="501"/>
        <v>97.700359716859722</v>
      </c>
      <c r="DP165" s="2">
        <f t="shared" si="501"/>
        <v>95.493430373230382</v>
      </c>
      <c r="DQ165" s="2">
        <f t="shared" si="501"/>
        <v>90.974654440154438</v>
      </c>
      <c r="DR165" s="2">
        <f t="shared" si="501"/>
        <v>91.76009447415332</v>
      </c>
      <c r="DS165" s="2">
        <f t="shared" si="501"/>
        <v>94.595299465240657</v>
      </c>
      <c r="DT165" s="2">
        <f t="shared" si="501"/>
        <v>104.7429193277311</v>
      </c>
      <c r="DU165" s="2">
        <f t="shared" si="501"/>
        <v>115.58352903225806</v>
      </c>
      <c r="DV165" s="2">
        <f t="shared" si="501"/>
        <v>104.10695873015872</v>
      </c>
      <c r="DW165" s="2">
        <f t="shared" si="501"/>
        <v>94.084112484954574</v>
      </c>
      <c r="DX165" s="2">
        <f t="shared" si="501"/>
        <v>99.056753246753246</v>
      </c>
      <c r="DY165" s="2">
        <f t="shared" si="501"/>
        <v>88.007206970708182</v>
      </c>
      <c r="EA165" s="2">
        <f t="shared" si="440"/>
        <v>54.56548215053764</v>
      </c>
      <c r="EB165" s="2">
        <f t="shared" si="502"/>
        <v>58.572401095690068</v>
      </c>
      <c r="EC165" s="2">
        <f t="shared" si="503"/>
        <v>58.031749469226149</v>
      </c>
      <c r="ED165" s="2">
        <f t="shared" si="504"/>
        <v>58.881240793752468</v>
      </c>
      <c r="EE165" s="2">
        <f t="shared" si="505"/>
        <v>59.276681201673199</v>
      </c>
      <c r="EF165" s="2">
        <f t="shared" si="506"/>
        <v>61.526478970718713</v>
      </c>
      <c r="EG165" s="2">
        <f t="shared" si="507"/>
        <v>59.690993428642045</v>
      </c>
      <c r="EH165" s="2">
        <f t="shared" si="508"/>
        <v>57.275041898209409</v>
      </c>
      <c r="EI165" s="2">
        <f t="shared" si="509"/>
        <v>62.110186411339782</v>
      </c>
      <c r="EJ165" s="2">
        <f t="shared" si="510"/>
        <v>62.639404681417368</v>
      </c>
      <c r="EK165" s="2">
        <f t="shared" si="511"/>
        <v>61.724072982335677</v>
      </c>
      <c r="EL165" s="2">
        <f t="shared" si="512"/>
        <v>64.011688214197946</v>
      </c>
      <c r="EM165" s="2">
        <f t="shared" si="513"/>
        <v>63.946257360528911</v>
      </c>
      <c r="EN165" s="2">
        <f t="shared" si="514"/>
        <v>65.644931417267145</v>
      </c>
      <c r="EO165" s="2">
        <f t="shared" si="515"/>
        <v>68.744257462338595</v>
      </c>
      <c r="EQ165" s="2">
        <f t="shared" si="516"/>
        <v>55.154571651236921</v>
      </c>
      <c r="ER165" s="2">
        <f t="shared" si="517"/>
        <v>59.113597455844733</v>
      </c>
      <c r="ES165" s="2">
        <f t="shared" si="517"/>
        <v>58.829445860833417</v>
      </c>
      <c r="ET165" s="2">
        <f t="shared" si="517"/>
        <v>59.293027060332506</v>
      </c>
      <c r="EU165" s="2">
        <f t="shared" si="517"/>
        <v>59.564894917558036</v>
      </c>
      <c r="EV165" s="2">
        <f t="shared" si="517"/>
        <v>61.083701699253254</v>
      </c>
      <c r="EW165" s="2">
        <f t="shared" si="517"/>
        <v>59.622429180459406</v>
      </c>
      <c r="EX165" s="2">
        <f t="shared" si="517"/>
        <v>57.632340260647325</v>
      </c>
      <c r="EY165" s="2">
        <f t="shared" si="517"/>
        <v>61.243419824355712</v>
      </c>
      <c r="EZ165" s="2">
        <f t="shared" si="517"/>
        <v>63.876532016551046</v>
      </c>
      <c r="FA165" s="2">
        <f t="shared" si="517"/>
        <v>65.274948744779536</v>
      </c>
      <c r="FB165" s="2">
        <f t="shared" si="517"/>
        <v>63.569859704005253</v>
      </c>
      <c r="FC165" s="2">
        <f t="shared" si="517"/>
        <v>61.902663415604721</v>
      </c>
      <c r="FD165" s="2">
        <f t="shared" si="517"/>
        <v>63.23953361780346</v>
      </c>
      <c r="FE165" s="2">
        <f t="shared" si="517"/>
        <v>67.530782428128688</v>
      </c>
      <c r="FG165" s="2">
        <f t="shared" si="518"/>
        <v>0.99983258490089377</v>
      </c>
      <c r="FH165" s="2">
        <f t="shared" si="519"/>
        <v>0.999884020127351</v>
      </c>
      <c r="FI165" s="2">
        <f t="shared" si="519"/>
        <v>0.99986311934339189</v>
      </c>
      <c r="FJ165" s="2">
        <f t="shared" si="519"/>
        <v>0.99987371458633179</v>
      </c>
      <c r="FK165" s="2">
        <f t="shared" si="519"/>
        <v>0.99984969047948924</v>
      </c>
      <c r="FL165" s="2">
        <f t="shared" si="519"/>
        <v>0.99985593451186028</v>
      </c>
      <c r="FM165" s="2">
        <f t="shared" si="519"/>
        <v>0.99984241289972897</v>
      </c>
      <c r="FN165" s="2">
        <f t="shared" si="519"/>
        <v>0.99984029952967302</v>
      </c>
      <c r="FO165" s="2">
        <f t="shared" si="519"/>
        <v>0.99984516946653357</v>
      </c>
      <c r="FP165" s="2">
        <f t="shared" si="519"/>
        <v>0.99985741169557663</v>
      </c>
      <c r="FQ165" s="2">
        <f t="shared" si="519"/>
        <v>0.99983500905112199</v>
      </c>
      <c r="FR165" s="2">
        <f t="shared" si="519"/>
        <v>0.99984948095377046</v>
      </c>
      <c r="FS165" s="2">
        <f t="shared" si="519"/>
        <v>0.99985386566118994</v>
      </c>
      <c r="FT165" s="2">
        <f t="shared" si="519"/>
        <v>0.99983868336297566</v>
      </c>
      <c r="FU165" s="2">
        <f t="shared" si="519"/>
        <v>0.99981936074984135</v>
      </c>
      <c r="FW165" s="2">
        <f t="shared" si="536"/>
        <v>0.18913860472998476</v>
      </c>
      <c r="FX165" s="2">
        <f t="shared" si="376"/>
        <v>0.2089690398114902</v>
      </c>
      <c r="FY165" s="2">
        <f t="shared" si="377"/>
        <v>0.25979843000616892</v>
      </c>
      <c r="FZ165" s="2">
        <f t="shared" si="378"/>
        <v>0.32980559188379543</v>
      </c>
      <c r="GA165" s="2">
        <f t="shared" si="379"/>
        <v>0.32062638922369768</v>
      </c>
      <c r="GB165" s="2">
        <f t="shared" si="380"/>
        <v>0.31425186168911118</v>
      </c>
      <c r="GC165" s="2">
        <f t="shared" si="381"/>
        <v>0.32843627714763646</v>
      </c>
      <c r="GD165" s="2">
        <f t="shared" si="382"/>
        <v>0.39744476034692516</v>
      </c>
      <c r="GE165" s="2">
        <f t="shared" si="383"/>
        <v>0.39727976651003871</v>
      </c>
      <c r="GF165" s="2">
        <f t="shared" si="384"/>
        <v>0.37161014768998873</v>
      </c>
      <c r="GG165" s="2">
        <f t="shared" si="385"/>
        <v>0.32540558703689543</v>
      </c>
      <c r="GH165" s="2">
        <f t="shared" si="386"/>
        <v>0.28970517620097591</v>
      </c>
      <c r="GI165" s="2">
        <f t="shared" si="387"/>
        <v>0.26068108668932544</v>
      </c>
      <c r="GJ165" s="2">
        <f t="shared" si="388"/>
        <v>0.21089747309760803</v>
      </c>
      <c r="GK165" s="2">
        <f t="shared" si="389"/>
        <v>0.21823708846107498</v>
      </c>
      <c r="GM165" s="86">
        <f t="shared" si="537"/>
        <v>8.990719141649912E-141</v>
      </c>
      <c r="GN165" s="86">
        <f t="shared" si="390"/>
        <v>1.0091029440325979E-203</v>
      </c>
      <c r="GO165" s="86">
        <f t="shared" si="391"/>
        <v>3.3200339124410089E-208</v>
      </c>
      <c r="GP165" s="86">
        <f t="shared" si="392"/>
        <v>5.1364946221028409E-270</v>
      </c>
      <c r="GQ165" s="86">
        <f t="shared" si="393"/>
        <v>2.3563582741610418E-249</v>
      </c>
      <c r="GR165" s="86">
        <f t="shared" si="394"/>
        <v>2.5976473920795508E-219</v>
      </c>
      <c r="GS165" s="86">
        <f t="shared" si="395"/>
        <v>7.1986519319102054E-254</v>
      </c>
      <c r="GT165" s="86">
        <f t="shared" si="396"/>
        <v>1.1844498549255717E-294</v>
      </c>
      <c r="GU165" s="86">
        <f t="shared" si="397"/>
        <v>0</v>
      </c>
      <c r="GV165" s="86">
        <f t="shared" si="398"/>
        <v>0</v>
      </c>
      <c r="GW165" s="86">
        <f t="shared" si="399"/>
        <v>2.6285397650895623E-219</v>
      </c>
      <c r="GX165" s="86">
        <f t="shared" si="400"/>
        <v>0</v>
      </c>
      <c r="GY165" s="86">
        <f t="shared" si="401"/>
        <v>1.4061513222401249E-271</v>
      </c>
      <c r="GZ165" s="86">
        <f t="shared" si="402"/>
        <v>1.0254609615878436E-293</v>
      </c>
      <c r="HA165" s="86">
        <f t="shared" si="403"/>
        <v>4.4563638907576185E-308</v>
      </c>
      <c r="HC165" s="86">
        <f t="shared" si="538"/>
        <v>5.3565015951441786E-75</v>
      </c>
      <c r="HD165" s="86">
        <f t="shared" si="404"/>
        <v>2.3400308153561584E-116</v>
      </c>
      <c r="HE165" s="86">
        <f t="shared" si="405"/>
        <v>9.8369894504867042E-113</v>
      </c>
      <c r="HF165" s="86">
        <f t="shared" si="406"/>
        <v>2.0377040748184586E-158</v>
      </c>
      <c r="HG165" s="86">
        <f t="shared" si="407"/>
        <v>2.3583227310229435E-168</v>
      </c>
      <c r="HH165" s="86">
        <f t="shared" si="408"/>
        <v>2.000383756471919E-129</v>
      </c>
      <c r="HI165" s="86">
        <f t="shared" si="409"/>
        <v>1.3024134130723669E-199</v>
      </c>
      <c r="HJ165" s="86">
        <f t="shared" si="410"/>
        <v>1.9704622961649506E-259</v>
      </c>
      <c r="HK165" s="86">
        <f t="shared" si="411"/>
        <v>1.1796123245644202E-261</v>
      </c>
      <c r="HL165" s="86">
        <f t="shared" si="412"/>
        <v>0</v>
      </c>
      <c r="HM165" s="86">
        <f t="shared" si="413"/>
        <v>0</v>
      </c>
      <c r="HN165" s="86">
        <f t="shared" si="414"/>
        <v>0</v>
      </c>
      <c r="HO165" s="86">
        <f t="shared" si="415"/>
        <v>9.157384339992042E-151</v>
      </c>
      <c r="HP165" s="86">
        <f t="shared" si="416"/>
        <v>4.007866838354188E-204</v>
      </c>
      <c r="HQ165" s="86">
        <f t="shared" si="417"/>
        <v>3.2148956602179524E-220</v>
      </c>
      <c r="HS165" s="86">
        <f t="shared" si="539"/>
        <v>1.9475642576673668E-4</v>
      </c>
      <c r="HT165" s="86">
        <f t="shared" si="418"/>
        <v>3.232583181397619E-7</v>
      </c>
      <c r="HU165" s="86">
        <f t="shared" si="419"/>
        <v>4.4220079411341335E-10</v>
      </c>
      <c r="HV165" s="86">
        <f t="shared" si="420"/>
        <v>5.6027164054525691E-12</v>
      </c>
      <c r="HW165" s="86">
        <f t="shared" si="421"/>
        <v>2.6226962029207285E-13</v>
      </c>
      <c r="HX165" s="86">
        <f t="shared" si="422"/>
        <v>1.8738995755185728E-13</v>
      </c>
      <c r="HY165" s="86">
        <f t="shared" si="423"/>
        <v>2.3641863186381228E-13</v>
      </c>
      <c r="HZ165" s="86">
        <f t="shared" si="424"/>
        <v>1.4238289897296693E-17</v>
      </c>
      <c r="IA165" s="86">
        <f t="shared" si="425"/>
        <v>6.8105856786326208E-18</v>
      </c>
      <c r="IB165" s="86">
        <f t="shared" si="426"/>
        <v>1.2640608420174224E-14</v>
      </c>
      <c r="IC165" s="86">
        <f t="shared" si="427"/>
        <v>3.1815383935274397E-13</v>
      </c>
      <c r="ID165" s="86">
        <f t="shared" si="428"/>
        <v>5.3741406490411756E-12</v>
      </c>
      <c r="IE165" s="86">
        <f t="shared" si="429"/>
        <v>3.6614257328331623E-9</v>
      </c>
      <c r="IF165" s="86">
        <f t="shared" si="430"/>
        <v>1.122908267009196E-11</v>
      </c>
      <c r="IG165" s="86">
        <f t="shared" si="431"/>
        <v>2.7177010840936771E-11</v>
      </c>
      <c r="II165" s="86">
        <f t="shared" si="540"/>
        <v>1.6463192980758636E-4</v>
      </c>
      <c r="IJ165" s="86">
        <f t="shared" si="541"/>
        <v>2.3408922911257897E-4</v>
      </c>
      <c r="IK165" s="86">
        <f t="shared" si="542"/>
        <v>1.694434510509577E-3</v>
      </c>
      <c r="IL165" s="86">
        <f t="shared" si="543"/>
        <v>3.975424026439376E-2</v>
      </c>
      <c r="IM165" s="86">
        <f t="shared" si="544"/>
        <v>1.9174097169043353E-2</v>
      </c>
      <c r="IN165" s="86">
        <f t="shared" si="545"/>
        <v>1.3811098320375319E-2</v>
      </c>
      <c r="IO165" s="86">
        <f t="shared" si="546"/>
        <v>2.3528714215417228E-2</v>
      </c>
      <c r="IP165" s="86">
        <f t="shared" si="547"/>
        <v>0.17113992188618882</v>
      </c>
      <c r="IQ165" s="86">
        <f t="shared" si="548"/>
        <v>0.17642586662779244</v>
      </c>
      <c r="IR165" s="86">
        <f t="shared" si="549"/>
        <v>0.11335463700559902</v>
      </c>
      <c r="IS165" s="86">
        <f t="shared" si="550"/>
        <v>2.2200956741356897E-2</v>
      </c>
      <c r="IT165" s="86">
        <f t="shared" si="551"/>
        <v>5.8488722095332516E-3</v>
      </c>
      <c r="IU165" s="86">
        <f t="shared" si="552"/>
        <v>1.756131340250757E-3</v>
      </c>
      <c r="IV165" s="86">
        <f t="shared" si="553"/>
        <v>1.7766737246218596E-3</v>
      </c>
      <c r="IW165" s="86">
        <f t="shared" si="554"/>
        <v>2.2245633541284813E-2</v>
      </c>
      <c r="IY165" s="86">
        <f t="shared" si="555"/>
        <v>3.5938835557432301E-4</v>
      </c>
      <c r="IZ165" s="86">
        <f t="shared" si="556"/>
        <v>2.3441248743071873E-4</v>
      </c>
      <c r="JA165" s="86">
        <f t="shared" si="557"/>
        <v>1.6944349527103712E-3</v>
      </c>
      <c r="JB165" s="86">
        <f t="shared" si="558"/>
        <v>3.975424026999648E-2</v>
      </c>
      <c r="JC165" s="86">
        <f t="shared" si="559"/>
        <v>1.9174097169305623E-2</v>
      </c>
      <c r="JD165" s="86">
        <f t="shared" si="560"/>
        <v>1.3811098320562709E-2</v>
      </c>
      <c r="JE165" s="86">
        <f t="shared" si="561"/>
        <v>2.3528714215653647E-2</v>
      </c>
      <c r="JF165" s="86">
        <f t="shared" si="562"/>
        <v>0.17113992188618884</v>
      </c>
      <c r="JG165" s="86">
        <f t="shared" si="563"/>
        <v>0.17642586662779244</v>
      </c>
      <c r="JH165" s="86">
        <f t="shared" si="564"/>
        <v>0.11335463700561166</v>
      </c>
      <c r="JI165" s="86">
        <f t="shared" si="565"/>
        <v>2.2200956741675052E-2</v>
      </c>
      <c r="JJ165" s="86">
        <f t="shared" si="566"/>
        <v>5.848872214907392E-3</v>
      </c>
      <c r="JK165" s="86">
        <f t="shared" si="567"/>
        <v>1.7561350016764899E-3</v>
      </c>
      <c r="JL165" s="86">
        <f t="shared" si="568"/>
        <v>1.7766737358509423E-3</v>
      </c>
      <c r="JM165" s="86">
        <f t="shared" si="569"/>
        <v>2.2245633568461824E-2</v>
      </c>
    </row>
    <row r="166" spans="2:273" x14ac:dyDescent="0.25">
      <c r="B166" s="2">
        <v>139</v>
      </c>
      <c r="C166" s="37">
        <v>54.246000000000002</v>
      </c>
      <c r="D166" s="37">
        <v>58.05</v>
      </c>
      <c r="E166" s="37">
        <v>59.322000000000003</v>
      </c>
      <c r="F166" s="37">
        <v>60.728999999999999</v>
      </c>
      <c r="G166" s="37">
        <v>60.085000000000001</v>
      </c>
      <c r="H166" s="37">
        <v>61.558999999999997</v>
      </c>
      <c r="I166" s="37">
        <v>62.508000000000003</v>
      </c>
      <c r="J166" s="37">
        <v>65.671999999999997</v>
      </c>
      <c r="K166" s="37">
        <v>72.206999999999994</v>
      </c>
      <c r="L166" s="37">
        <v>71.361999999999995</v>
      </c>
      <c r="M166" s="37">
        <v>67.414000000000001</v>
      </c>
      <c r="N166" s="37">
        <v>65.983000000000004</v>
      </c>
      <c r="O166" s="37">
        <v>63.533999999999999</v>
      </c>
      <c r="P166" s="37">
        <v>66.683000000000007</v>
      </c>
      <c r="Q166" s="37">
        <v>74.817999999999998</v>
      </c>
      <c r="S166" s="4">
        <f t="shared" si="441"/>
        <v>54.598923454056376</v>
      </c>
      <c r="T166" s="4">
        <f t="shared" si="442"/>
        <v>58.62390291304488</v>
      </c>
      <c r="U166" s="4">
        <f t="shared" si="443"/>
        <v>58.22006397146184</v>
      </c>
      <c r="V166" s="4">
        <f t="shared" si="444"/>
        <v>60.503413801159219</v>
      </c>
      <c r="W166" s="4">
        <f t="shared" si="445"/>
        <v>60.427811360995868</v>
      </c>
      <c r="X166" s="4">
        <f t="shared" si="446"/>
        <v>62.306760050055061</v>
      </c>
      <c r="Y166" s="4">
        <f t="shared" si="447"/>
        <v>61.421575151888817</v>
      </c>
      <c r="Z166" s="4">
        <f t="shared" si="448"/>
        <v>65.582688981216165</v>
      </c>
      <c r="AA166" s="4">
        <f t="shared" si="449"/>
        <v>71.713639892029349</v>
      </c>
      <c r="AB166" s="4">
        <f t="shared" si="450"/>
        <v>70.696075249130303</v>
      </c>
      <c r="AC166" s="4">
        <f t="shared" si="451"/>
        <v>65.245771082775846</v>
      </c>
      <c r="AD166" s="4">
        <f t="shared" si="452"/>
        <v>64.748363064949729</v>
      </c>
      <c r="AE166" s="4">
        <f t="shared" si="453"/>
        <v>63.563899234738692</v>
      </c>
      <c r="AF166" s="4">
        <f t="shared" si="454"/>
        <v>65.518940770199052</v>
      </c>
      <c r="AG166" s="4">
        <f t="shared" si="455"/>
        <v>76.715825739064826</v>
      </c>
      <c r="AI166" s="4">
        <f t="shared" si="456"/>
        <v>-0.35292345405637349</v>
      </c>
      <c r="AJ166" s="4">
        <f t="shared" si="457"/>
        <v>-0.57390291304488272</v>
      </c>
      <c r="AK166" s="4">
        <f t="shared" si="458"/>
        <v>1.1019360285381623</v>
      </c>
      <c r="AL166" s="4">
        <f t="shared" si="459"/>
        <v>0.22558619884078013</v>
      </c>
      <c r="AM166" s="4">
        <f t="shared" si="460"/>
        <v>-0.34281136099586718</v>
      </c>
      <c r="AN166" s="4">
        <f t="shared" si="461"/>
        <v>-0.74776005005506363</v>
      </c>
      <c r="AO166" s="4">
        <f t="shared" si="462"/>
        <v>1.0864248481111858</v>
      </c>
      <c r="AP166" s="4">
        <f t="shared" si="463"/>
        <v>8.9311018783831742E-2</v>
      </c>
      <c r="AQ166" s="4">
        <f t="shared" si="464"/>
        <v>0.49336010797064489</v>
      </c>
      <c r="AR166" s="4">
        <f t="shared" si="465"/>
        <v>0.66592475086969216</v>
      </c>
      <c r="AS166" s="4">
        <f t="shared" si="466"/>
        <v>2.1682289172241553</v>
      </c>
      <c r="AT166" s="4">
        <f t="shared" si="467"/>
        <v>1.2346369350502755</v>
      </c>
      <c r="AU166" s="4">
        <f t="shared" si="468"/>
        <v>-2.9899234738692826E-2</v>
      </c>
      <c r="AV166" s="4">
        <f t="shared" si="469"/>
        <v>1.1640592298009551</v>
      </c>
      <c r="AW166" s="4">
        <f t="shared" si="469"/>
        <v>-1.8978257390648281</v>
      </c>
      <c r="AY166" s="2">
        <f t="shared" si="520"/>
        <v>54.598652880373756</v>
      </c>
      <c r="AZ166" s="2">
        <f t="shared" si="359"/>
        <v>58.619322324574789</v>
      </c>
      <c r="BA166" s="2">
        <f t="shared" si="360"/>
        <v>58.15759298923642</v>
      </c>
      <c r="BB166" s="2">
        <f t="shared" si="361"/>
        <v>58.915978635897368</v>
      </c>
      <c r="BC166" s="2">
        <f t="shared" si="362"/>
        <v>59.270837509056378</v>
      </c>
      <c r="BD166" s="2">
        <f t="shared" si="363"/>
        <v>61.312969167698071</v>
      </c>
      <c r="BE166" s="2">
        <f t="shared" si="364"/>
        <v>59.569975969821755</v>
      </c>
      <c r="BF166" s="2">
        <f t="shared" si="365"/>
        <v>57.298178748454674</v>
      </c>
      <c r="BG166" s="2">
        <f t="shared" si="366"/>
        <v>61.673237186892159</v>
      </c>
      <c r="BH166" s="2">
        <f t="shared" si="367"/>
        <v>63.029701360547776</v>
      </c>
      <c r="BI166" s="2">
        <f t="shared" si="368"/>
        <v>62.67070151655934</v>
      </c>
      <c r="BJ166" s="2">
        <f t="shared" si="369"/>
        <v>63.737875599615165</v>
      </c>
      <c r="BK166" s="2">
        <f t="shared" si="370"/>
        <v>63.271293384595452</v>
      </c>
      <c r="BL166" s="2">
        <f t="shared" si="371"/>
        <v>65.021003530562353</v>
      </c>
      <c r="BM166" s="2">
        <f t="shared" si="372"/>
        <v>68.391745854691465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54.246000000000002</v>
      </c>
      <c r="CF166" s="2">
        <f t="shared" si="522"/>
        <v>58.05</v>
      </c>
      <c r="CG166" s="2">
        <f t="shared" si="523"/>
        <v>59.322000000000003</v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>
        <f t="shared" si="533"/>
        <v>63.533999999999999</v>
      </c>
      <c r="CR166" s="2">
        <f t="shared" si="534"/>
        <v>66.683000000000007</v>
      </c>
      <c r="CS166" s="2" t="str">
        <f t="shared" si="535"/>
        <v/>
      </c>
      <c r="CU166" s="2">
        <f t="shared" si="485"/>
        <v>54.246000000000002</v>
      </c>
      <c r="CV166" s="2">
        <f t="shared" si="486"/>
        <v>58.05</v>
      </c>
      <c r="CW166" s="2">
        <f t="shared" si="487"/>
        <v>59.322000000000003</v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>
        <f t="shared" si="497"/>
        <v>63.533999999999999</v>
      </c>
      <c r="DH166" s="2">
        <f t="shared" si="498"/>
        <v>66.683000000000007</v>
      </c>
      <c r="DI166" s="2" t="str">
        <f t="shared" si="499"/>
        <v/>
      </c>
      <c r="DK166" s="2">
        <f t="shared" si="500"/>
        <v>81.500967683479317</v>
      </c>
      <c r="DL166" s="2">
        <f t="shared" si="501"/>
        <v>92.175448043184886</v>
      </c>
      <c r="DM166" s="2">
        <f t="shared" si="501"/>
        <v>95.088466243571503</v>
      </c>
      <c r="DN166" s="2">
        <f t="shared" si="501"/>
        <v>90.219979080675415</v>
      </c>
      <c r="DO166" s="2">
        <f t="shared" si="501"/>
        <v>97.908846846846856</v>
      </c>
      <c r="DP166" s="2">
        <f t="shared" si="501"/>
        <v>95.685092792792801</v>
      </c>
      <c r="DQ166" s="2">
        <f t="shared" si="501"/>
        <v>91.140811454311461</v>
      </c>
      <c r="DR166" s="2">
        <f t="shared" si="501"/>
        <v>91.917057709447434</v>
      </c>
      <c r="DS166" s="2">
        <f t="shared" si="501"/>
        <v>94.775078074866315</v>
      </c>
      <c r="DT166" s="2">
        <f t="shared" si="501"/>
        <v>104.95232689075631</v>
      </c>
      <c r="DU166" s="2">
        <f t="shared" si="501"/>
        <v>115.88244516129032</v>
      </c>
      <c r="DV166" s="2">
        <f t="shared" si="501"/>
        <v>104.35297777777777</v>
      </c>
      <c r="DW166" s="2">
        <f t="shared" si="501"/>
        <v>94.241811795601251</v>
      </c>
      <c r="DX166" s="2">
        <f t="shared" si="501"/>
        <v>99.273404125286476</v>
      </c>
      <c r="DY166" s="2">
        <f t="shared" si="501"/>
        <v>88.107894401186499</v>
      </c>
      <c r="EA166" s="2">
        <f t="shared" si="440"/>
        <v>54.469615053763448</v>
      </c>
      <c r="EB166" s="2">
        <f t="shared" si="502"/>
        <v>58.48985361626665</v>
      </c>
      <c r="EC166" s="2">
        <f t="shared" si="503"/>
        <v>57.92415859439491</v>
      </c>
      <c r="ED166" s="2">
        <f t="shared" si="504"/>
        <v>58.763293188877071</v>
      </c>
      <c r="EE166" s="2">
        <f t="shared" si="505"/>
        <v>59.163800497528186</v>
      </c>
      <c r="EF166" s="2">
        <f t="shared" si="506"/>
        <v>61.460978793256423</v>
      </c>
      <c r="EG166" s="2">
        <f t="shared" si="507"/>
        <v>59.589469718193797</v>
      </c>
      <c r="EH166" s="2">
        <f t="shared" si="508"/>
        <v>57.138818135309165</v>
      </c>
      <c r="EI166" s="2">
        <f t="shared" si="509"/>
        <v>62.045510344827584</v>
      </c>
      <c r="EJ166" s="2">
        <f t="shared" si="510"/>
        <v>62.524717029741012</v>
      </c>
      <c r="EK166" s="2">
        <f t="shared" si="511"/>
        <v>61.40020113444853</v>
      </c>
      <c r="EL166" s="2">
        <f t="shared" si="512"/>
        <v>63.872789915711166</v>
      </c>
      <c r="EM166" s="2">
        <f t="shared" si="513"/>
        <v>63.853776718168419</v>
      </c>
      <c r="EN166" s="2">
        <f t="shared" si="514"/>
        <v>65.575523738994065</v>
      </c>
      <c r="EO166" s="2">
        <f t="shared" si="515"/>
        <v>68.679743660933013</v>
      </c>
      <c r="EQ166" s="2">
        <f t="shared" si="516"/>
        <v>55.08291401174197</v>
      </c>
      <c r="ER166" s="2">
        <f t="shared" si="517"/>
        <v>59.05042604573233</v>
      </c>
      <c r="ES166" s="2">
        <f t="shared" si="517"/>
        <v>58.747464288829647</v>
      </c>
      <c r="ET166" s="2">
        <f t="shared" si="517"/>
        <v>59.188611135315028</v>
      </c>
      <c r="EU166" s="2">
        <f t="shared" si="517"/>
        <v>59.462106305773865</v>
      </c>
      <c r="EV166" s="2">
        <f t="shared" si="517"/>
        <v>61.004961211620611</v>
      </c>
      <c r="EW166" s="2">
        <f t="shared" si="517"/>
        <v>59.520632743322466</v>
      </c>
      <c r="EX166" s="2">
        <f t="shared" si="517"/>
        <v>57.506453302099857</v>
      </c>
      <c r="EY166" s="2">
        <f t="shared" si="517"/>
        <v>61.147133203463596</v>
      </c>
      <c r="EZ166" s="2">
        <f t="shared" si="517"/>
        <v>63.794463345066688</v>
      </c>
      <c r="FA166" s="2">
        <f t="shared" si="517"/>
        <v>65.049111024351305</v>
      </c>
      <c r="FB166" s="2">
        <f t="shared" si="517"/>
        <v>63.418217101264247</v>
      </c>
      <c r="FC166" s="2">
        <f t="shared" si="517"/>
        <v>61.750140462764392</v>
      </c>
      <c r="FD166" s="2">
        <f t="shared" si="517"/>
        <v>63.106873689860606</v>
      </c>
      <c r="FE166" s="2">
        <f t="shared" si="517"/>
        <v>67.437205223999698</v>
      </c>
      <c r="FG166" s="2">
        <f t="shared" si="518"/>
        <v>0.99984731336576016</v>
      </c>
      <c r="FH166" s="2">
        <f t="shared" si="519"/>
        <v>0.99989422401955608</v>
      </c>
      <c r="FI166" s="2">
        <f t="shared" si="519"/>
        <v>0.99987516185392278</v>
      </c>
      <c r="FJ166" s="2">
        <f t="shared" si="519"/>
        <v>0.99988482505408716</v>
      </c>
      <c r="FK166" s="2">
        <f t="shared" si="519"/>
        <v>0.99986291427499374</v>
      </c>
      <c r="FL166" s="2">
        <f t="shared" si="519"/>
        <v>0.99986860904770136</v>
      </c>
      <c r="FM166" s="2">
        <f t="shared" si="519"/>
        <v>0.99985627686355139</v>
      </c>
      <c r="FN166" s="2">
        <f t="shared" si="519"/>
        <v>0.99985434939334228</v>
      </c>
      <c r="FO166" s="2">
        <f t="shared" si="519"/>
        <v>0.99985879095146679</v>
      </c>
      <c r="FP166" s="2">
        <f t="shared" si="519"/>
        <v>0.9998699562892428</v>
      </c>
      <c r="FQ166" s="2">
        <f t="shared" si="519"/>
        <v>0.99984952428170915</v>
      </c>
      <c r="FR166" s="2">
        <f t="shared" si="519"/>
        <v>0.99986272318020875</v>
      </c>
      <c r="FS166" s="2">
        <f t="shared" si="519"/>
        <v>0.99986672218528527</v>
      </c>
      <c r="FT166" s="2">
        <f t="shared" si="519"/>
        <v>0.99985287539016166</v>
      </c>
      <c r="FU166" s="2">
        <f t="shared" si="519"/>
        <v>0.99983525242729554</v>
      </c>
      <c r="FW166" s="2">
        <f t="shared" si="536"/>
        <v>0.20366983953476692</v>
      </c>
      <c r="FX166" s="2">
        <f t="shared" si="376"/>
        <v>0.22460180863837495</v>
      </c>
      <c r="FY166" s="2">
        <f t="shared" si="377"/>
        <v>0.27789783687992214</v>
      </c>
      <c r="FZ166" s="2">
        <f t="shared" si="378"/>
        <v>0.35047292542557751</v>
      </c>
      <c r="GA166" s="2">
        <f t="shared" si="379"/>
        <v>0.34101119035276367</v>
      </c>
      <c r="GB166" s="2">
        <f t="shared" si="380"/>
        <v>0.33443088738214344</v>
      </c>
      <c r="GC166" s="2">
        <f t="shared" si="381"/>
        <v>0.34906249454500449</v>
      </c>
      <c r="GD166" s="2">
        <f t="shared" si="382"/>
        <v>0.41969636038897867</v>
      </c>
      <c r="GE166" s="2">
        <f t="shared" si="383"/>
        <v>0.41952856066802147</v>
      </c>
      <c r="GF166" s="2">
        <f t="shared" si="384"/>
        <v>0.39335958762264056</v>
      </c>
      <c r="GG166" s="2">
        <f t="shared" si="385"/>
        <v>0.3459395176624665</v>
      </c>
      <c r="GH166" s="2">
        <f t="shared" si="386"/>
        <v>0.3090182762494787</v>
      </c>
      <c r="GI166" s="2">
        <f t="shared" si="387"/>
        <v>0.27881882287150073</v>
      </c>
      <c r="GJ166" s="2">
        <f t="shared" si="388"/>
        <v>0.22663317392123394</v>
      </c>
      <c r="GK166" s="2">
        <f t="shared" si="389"/>
        <v>0.23435777780593284</v>
      </c>
      <c r="GM166" s="86">
        <f t="shared" si="537"/>
        <v>1.4700258772855751E-144</v>
      </c>
      <c r="GN166" s="86">
        <f t="shared" si="390"/>
        <v>6.5685104875524679E-209</v>
      </c>
      <c r="GO166" s="86">
        <f t="shared" si="391"/>
        <v>1.8166434914357818E-213</v>
      </c>
      <c r="GP166" s="86">
        <f t="shared" si="392"/>
        <v>7.3947583702978304E-277</v>
      </c>
      <c r="GQ166" s="86">
        <f t="shared" si="393"/>
        <v>1.1563658307218847E-255</v>
      </c>
      <c r="GR166" s="86">
        <f t="shared" si="394"/>
        <v>8.0476013487463447E-225</v>
      </c>
      <c r="GS166" s="86">
        <f t="shared" si="395"/>
        <v>2.5545554464126708E-260</v>
      </c>
      <c r="GT166" s="86">
        <f t="shared" si="396"/>
        <v>4.5926104002575545E-302</v>
      </c>
      <c r="GU166" s="86">
        <f t="shared" si="397"/>
        <v>0</v>
      </c>
      <c r="GV166" s="86">
        <f t="shared" si="398"/>
        <v>0</v>
      </c>
      <c r="GW166" s="86">
        <f t="shared" si="399"/>
        <v>9.1925893425140957E-225</v>
      </c>
      <c r="GX166" s="86">
        <f t="shared" si="400"/>
        <v>0</v>
      </c>
      <c r="GY166" s="86">
        <f t="shared" si="401"/>
        <v>1.7053031436431467E-278</v>
      </c>
      <c r="GZ166" s="86">
        <f t="shared" si="402"/>
        <v>4.0101719507071596E-301</v>
      </c>
      <c r="HA166" s="86">
        <f t="shared" si="403"/>
        <v>0</v>
      </c>
      <c r="HC166" s="86">
        <f t="shared" si="538"/>
        <v>6.5667714965138038E-78</v>
      </c>
      <c r="HD166" s="86">
        <f t="shared" si="404"/>
        <v>1.5824453707155808E-120</v>
      </c>
      <c r="HE166" s="86">
        <f t="shared" si="405"/>
        <v>1.0813413149326044E-116</v>
      </c>
      <c r="HF166" s="86">
        <f t="shared" si="406"/>
        <v>5.4594894092376272E-164</v>
      </c>
      <c r="HG166" s="86">
        <f t="shared" si="407"/>
        <v>2.8043787033586959E-174</v>
      </c>
      <c r="HH166" s="86">
        <f t="shared" si="408"/>
        <v>6.4166745446731135E-134</v>
      </c>
      <c r="HI166" s="86">
        <f t="shared" si="409"/>
        <v>1.2149284210324709E-206</v>
      </c>
      <c r="HJ166" s="86">
        <f t="shared" si="410"/>
        <v>2.3401580383061057E-268</v>
      </c>
      <c r="HK166" s="86">
        <f t="shared" si="411"/>
        <v>1.4077615977612755E-270</v>
      </c>
      <c r="HL166" s="86">
        <f t="shared" si="412"/>
        <v>0</v>
      </c>
      <c r="HM166" s="86">
        <f t="shared" si="413"/>
        <v>0</v>
      </c>
      <c r="HN166" s="86">
        <f t="shared" si="414"/>
        <v>0</v>
      </c>
      <c r="HO166" s="86">
        <f t="shared" si="415"/>
        <v>3.406674365891682E-156</v>
      </c>
      <c r="HP166" s="86">
        <f t="shared" si="416"/>
        <v>1.5939967619427992E-211</v>
      </c>
      <c r="HQ166" s="86">
        <f t="shared" si="417"/>
        <v>5.1419592679374957E-228</v>
      </c>
      <c r="HS166" s="86">
        <f t="shared" si="539"/>
        <v>5.6640768728491731E-5</v>
      </c>
      <c r="HT166" s="86">
        <f t="shared" si="418"/>
        <v>5.5491858263010664E-8</v>
      </c>
      <c r="HU166" s="86">
        <f t="shared" si="419"/>
        <v>4.4132989779159321E-11</v>
      </c>
      <c r="HV166" s="86">
        <f t="shared" si="420"/>
        <v>4.8627371403880325E-13</v>
      </c>
      <c r="HW166" s="86">
        <f t="shared" si="421"/>
        <v>1.6181264358917181E-14</v>
      </c>
      <c r="HX166" s="86">
        <f t="shared" si="422"/>
        <v>1.1003355379625552E-14</v>
      </c>
      <c r="HY166" s="86">
        <f t="shared" si="423"/>
        <v>1.3899704211334562E-14</v>
      </c>
      <c r="HZ166" s="86">
        <f t="shared" si="424"/>
        <v>4.7335212739000105E-19</v>
      </c>
      <c r="IA166" s="86">
        <f t="shared" si="425"/>
        <v>2.3015940599204515E-19</v>
      </c>
      <c r="IB166" s="86">
        <f t="shared" si="426"/>
        <v>7.4787988173426885E-16</v>
      </c>
      <c r="IC166" s="86">
        <f t="shared" si="427"/>
        <v>1.9495256413599562E-14</v>
      </c>
      <c r="ID166" s="86">
        <f t="shared" si="428"/>
        <v>4.0078490916792206E-13</v>
      </c>
      <c r="IE166" s="86">
        <f t="shared" si="429"/>
        <v>4.0975313308649913E-10</v>
      </c>
      <c r="IF166" s="86">
        <f t="shared" si="430"/>
        <v>5.1063137466953377E-13</v>
      </c>
      <c r="IG166" s="86">
        <f t="shared" si="431"/>
        <v>1.4937712662666642E-12</v>
      </c>
      <c r="II166" s="86">
        <f t="shared" si="540"/>
        <v>4.1637629149067002E-4</v>
      </c>
      <c r="IJ166" s="86">
        <f t="shared" si="541"/>
        <v>6.1591157501696039E-4</v>
      </c>
      <c r="IK166" s="86">
        <f t="shared" si="542"/>
        <v>4.1965139915504084E-3</v>
      </c>
      <c r="IL166" s="86">
        <f t="shared" si="543"/>
        <v>7.3583194796387336E-2</v>
      </c>
      <c r="IM166" s="86">
        <f t="shared" si="544"/>
        <v>3.9893727740220646E-2</v>
      </c>
      <c r="IN166" s="86">
        <f t="shared" si="545"/>
        <v>2.9891552428555131E-2</v>
      </c>
      <c r="IO166" s="86">
        <f t="shared" si="546"/>
        <v>4.8482660860703734E-2</v>
      </c>
      <c r="IP166" s="86">
        <f t="shared" si="547"/>
        <v>0.28520129514301001</v>
      </c>
      <c r="IQ166" s="86">
        <f t="shared" si="548"/>
        <v>0.29074963187514818</v>
      </c>
      <c r="IR166" s="86">
        <f t="shared" si="549"/>
        <v>0.19150567079837719</v>
      </c>
      <c r="IS166" s="86">
        <f t="shared" si="550"/>
        <v>4.571724298681E-2</v>
      </c>
      <c r="IT166" s="86">
        <f t="shared" si="551"/>
        <v>1.3395435378731543E-2</v>
      </c>
      <c r="IU166" s="86">
        <f t="shared" si="552"/>
        <v>4.3415406182956383E-3</v>
      </c>
      <c r="IV166" s="86">
        <f t="shared" si="553"/>
        <v>3.6481346837328047E-3</v>
      </c>
      <c r="IW166" s="86">
        <f t="shared" si="554"/>
        <v>3.3911172471738693E-2</v>
      </c>
      <c r="IY166" s="86">
        <f t="shared" si="555"/>
        <v>4.7301706021916174E-4</v>
      </c>
      <c r="IZ166" s="86">
        <f t="shared" si="556"/>
        <v>6.1596706687522338E-4</v>
      </c>
      <c r="JA166" s="86">
        <f t="shared" si="557"/>
        <v>4.1965140356833982E-3</v>
      </c>
      <c r="JB166" s="86">
        <f t="shared" si="558"/>
        <v>7.3583194796873613E-2</v>
      </c>
      <c r="JC166" s="86">
        <f t="shared" si="559"/>
        <v>3.9893727740236827E-2</v>
      </c>
      <c r="JD166" s="86">
        <f t="shared" si="560"/>
        <v>2.9891552428566136E-2</v>
      </c>
      <c r="JE166" s="86">
        <f t="shared" si="561"/>
        <v>4.8482660860717633E-2</v>
      </c>
      <c r="JF166" s="86">
        <f t="shared" si="562"/>
        <v>0.28520129514301001</v>
      </c>
      <c r="JG166" s="86">
        <f t="shared" si="563"/>
        <v>0.29074963187514818</v>
      </c>
      <c r="JH166" s="86">
        <f t="shared" si="564"/>
        <v>0.19150567079837794</v>
      </c>
      <c r="JI166" s="86">
        <f t="shared" si="565"/>
        <v>4.5717242986829498E-2</v>
      </c>
      <c r="JJ166" s="86">
        <f t="shared" si="566"/>
        <v>1.3395435379132329E-2</v>
      </c>
      <c r="JK166" s="86">
        <f t="shared" si="567"/>
        <v>4.3415410280487716E-3</v>
      </c>
      <c r="JL166" s="86">
        <f t="shared" si="568"/>
        <v>3.6481346842434361E-3</v>
      </c>
      <c r="JM166" s="86">
        <f t="shared" si="569"/>
        <v>3.3911172473232463E-2</v>
      </c>
    </row>
    <row r="167" spans="2:273" x14ac:dyDescent="0.25">
      <c r="B167" s="2">
        <v>140</v>
      </c>
      <c r="C167" s="37">
        <v>54.131</v>
      </c>
      <c r="D167" s="37">
        <v>59.567</v>
      </c>
      <c r="E167" s="37">
        <v>60.61</v>
      </c>
      <c r="F167" s="37">
        <v>60.814</v>
      </c>
      <c r="G167" s="37">
        <v>61.728999999999999</v>
      </c>
      <c r="H167" s="37">
        <v>63.119</v>
      </c>
      <c r="I167" s="37">
        <v>63.271000000000001</v>
      </c>
      <c r="J167" s="37">
        <v>68.344999999999999</v>
      </c>
      <c r="K167" s="37">
        <v>74.138000000000005</v>
      </c>
      <c r="L167" s="37">
        <v>72.447999999999993</v>
      </c>
      <c r="M167" s="37">
        <v>69.241</v>
      </c>
      <c r="N167" s="37">
        <v>66.759</v>
      </c>
      <c r="O167" s="37">
        <v>63.103000000000002</v>
      </c>
      <c r="P167" s="37">
        <v>65.793999999999997</v>
      </c>
      <c r="Q167" s="37">
        <v>80.072999999999993</v>
      </c>
      <c r="S167" s="4">
        <f t="shared" si="441"/>
        <v>54.51777599495167</v>
      </c>
      <c r="T167" s="4">
        <f t="shared" si="442"/>
        <v>58.560979649508539</v>
      </c>
      <c r="U167" s="4">
        <f t="shared" si="443"/>
        <v>58.205330077916827</v>
      </c>
      <c r="V167" s="4">
        <f t="shared" si="444"/>
        <v>61.281826553875995</v>
      </c>
      <c r="W167" s="4">
        <f t="shared" si="445"/>
        <v>61.170856750092724</v>
      </c>
      <c r="X167" s="4">
        <f t="shared" si="446"/>
        <v>63.023633716717143</v>
      </c>
      <c r="Y167" s="4">
        <f t="shared" si="447"/>
        <v>62.62128902454613</v>
      </c>
      <c r="Z167" s="4">
        <f t="shared" si="448"/>
        <v>67.792957386207405</v>
      </c>
      <c r="AA167" s="4">
        <f t="shared" si="449"/>
        <v>74.339746464378564</v>
      </c>
      <c r="AB167" s="4">
        <f t="shared" si="450"/>
        <v>73.493413016492127</v>
      </c>
      <c r="AC167" s="4">
        <f t="shared" si="451"/>
        <v>66.858260090677774</v>
      </c>
      <c r="AD167" s="4">
        <f t="shared" si="452"/>
        <v>65.540255517967509</v>
      </c>
      <c r="AE167" s="4">
        <f t="shared" si="453"/>
        <v>63.740460279353378</v>
      </c>
      <c r="AF167" s="4">
        <f t="shared" si="454"/>
        <v>65.811719489514928</v>
      </c>
      <c r="AG167" s="4">
        <f t="shared" si="455"/>
        <v>79.951670794087747</v>
      </c>
      <c r="AI167" s="4">
        <f t="shared" si="456"/>
        <v>-0.38677599495166959</v>
      </c>
      <c r="AJ167" s="4">
        <f t="shared" si="457"/>
        <v>1.0060203504914611</v>
      </c>
      <c r="AK167" s="4">
        <f t="shared" si="458"/>
        <v>2.4046699220831727</v>
      </c>
      <c r="AL167" s="4">
        <f t="shared" si="459"/>
        <v>-0.46782655387599448</v>
      </c>
      <c r="AM167" s="4">
        <f t="shared" si="460"/>
        <v>0.55814324990727471</v>
      </c>
      <c r="AN167" s="4">
        <f t="shared" si="461"/>
        <v>9.5366283282857012E-2</v>
      </c>
      <c r="AO167" s="4">
        <f t="shared" si="462"/>
        <v>0.64971097545387124</v>
      </c>
      <c r="AP167" s="4">
        <f t="shared" si="463"/>
        <v>0.55204261379259378</v>
      </c>
      <c r="AQ167" s="4">
        <f t="shared" si="464"/>
        <v>-0.2017464643785587</v>
      </c>
      <c r="AR167" s="4">
        <f t="shared" si="465"/>
        <v>-1.0454130164921338</v>
      </c>
      <c r="AS167" s="4">
        <f t="shared" si="466"/>
        <v>2.3827399093222255</v>
      </c>
      <c r="AT167" s="4">
        <f t="shared" si="467"/>
        <v>1.2187444820324913</v>
      </c>
      <c r="AU167" s="4">
        <f t="shared" si="468"/>
        <v>-0.63746027935337679</v>
      </c>
      <c r="AV167" s="4">
        <f t="shared" si="469"/>
        <v>-1.7719489514931297E-2</v>
      </c>
      <c r="AW167" s="4">
        <f t="shared" si="469"/>
        <v>0.12132920591224661</v>
      </c>
      <c r="AY167" s="2">
        <f t="shared" si="520"/>
        <v>54.517165913294129</v>
      </c>
      <c r="AZ167" s="2">
        <f t="shared" si="359"/>
        <v>58.55037638400961</v>
      </c>
      <c r="BA167" s="2">
        <f t="shared" si="360"/>
        <v>58.072752182382843</v>
      </c>
      <c r="BB167" s="2">
        <f t="shared" si="361"/>
        <v>58.811805053054414</v>
      </c>
      <c r="BC167" s="2">
        <f t="shared" si="362"/>
        <v>59.167444561331983</v>
      </c>
      <c r="BD167" s="2">
        <f t="shared" si="363"/>
        <v>61.232913992152859</v>
      </c>
      <c r="BE167" s="2">
        <f t="shared" si="364"/>
        <v>59.466527564431395</v>
      </c>
      <c r="BF167" s="2">
        <f t="shared" si="365"/>
        <v>57.174422334123093</v>
      </c>
      <c r="BG167" s="2">
        <f t="shared" si="366"/>
        <v>61.573924576762977</v>
      </c>
      <c r="BH167" s="2">
        <f t="shared" si="367"/>
        <v>62.956284979908666</v>
      </c>
      <c r="BI167" s="2">
        <f t="shared" si="368"/>
        <v>62.459260553363961</v>
      </c>
      <c r="BJ167" s="2">
        <f t="shared" si="369"/>
        <v>63.585250068122505</v>
      </c>
      <c r="BK167" s="2">
        <f t="shared" si="370"/>
        <v>63.120870673541432</v>
      </c>
      <c r="BL167" s="2">
        <f t="shared" si="371"/>
        <v>64.894965173307256</v>
      </c>
      <c r="BM167" s="2">
        <f t="shared" si="372"/>
        <v>68.298637456907187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54.131</v>
      </c>
      <c r="CF167" s="2">
        <f t="shared" si="522"/>
        <v>59.567</v>
      </c>
      <c r="CG167" s="2">
        <f t="shared" si="523"/>
        <v>60.61</v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>
        <f t="shared" si="534"/>
        <v>65.793999999999997</v>
      </c>
      <c r="CS167" s="2" t="str">
        <f t="shared" si="535"/>
        <v/>
      </c>
      <c r="CU167" s="2">
        <f t="shared" si="485"/>
        <v>54.131</v>
      </c>
      <c r="CV167" s="2">
        <f t="shared" si="486"/>
        <v>59.567</v>
      </c>
      <c r="CW167" s="2">
        <f t="shared" si="487"/>
        <v>60.61</v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>
        <f t="shared" si="498"/>
        <v>65.793999999999997</v>
      </c>
      <c r="DI167" s="2" t="str">
        <f t="shared" si="499"/>
        <v/>
      </c>
      <c r="DK167" s="2">
        <f t="shared" si="500"/>
        <v>81.615033826638481</v>
      </c>
      <c r="DL167" s="2">
        <f t="shared" si="501"/>
        <v>92.355842375168692</v>
      </c>
      <c r="DM167" s="2">
        <f t="shared" si="501"/>
        <v>95.291253638253636</v>
      </c>
      <c r="DN167" s="2">
        <f t="shared" si="501"/>
        <v>90.362022420262662</v>
      </c>
      <c r="DO167" s="2">
        <f t="shared" si="501"/>
        <v>98.11733397683399</v>
      </c>
      <c r="DP167" s="2">
        <f t="shared" si="501"/>
        <v>95.876755212355221</v>
      </c>
      <c r="DQ167" s="2">
        <f t="shared" si="501"/>
        <v>91.306968468468469</v>
      </c>
      <c r="DR167" s="2">
        <f t="shared" si="501"/>
        <v>92.074020944741548</v>
      </c>
      <c r="DS167" s="2">
        <f t="shared" si="501"/>
        <v>94.954856684491986</v>
      </c>
      <c r="DT167" s="2">
        <f t="shared" si="501"/>
        <v>105.16173445378152</v>
      </c>
      <c r="DU167" s="2">
        <f t="shared" si="501"/>
        <v>116.18136129032257</v>
      </c>
      <c r="DV167" s="2">
        <f t="shared" si="501"/>
        <v>104.59899682539682</v>
      </c>
      <c r="DW167" s="2">
        <f t="shared" si="501"/>
        <v>94.399511106247928</v>
      </c>
      <c r="DX167" s="2">
        <f t="shared" si="501"/>
        <v>99.490055003819705</v>
      </c>
      <c r="DY167" s="2">
        <f t="shared" si="501"/>
        <v>88.208581831664802</v>
      </c>
      <c r="EA167" s="2">
        <f t="shared" si="440"/>
        <v>54.373747956989256</v>
      </c>
      <c r="EB167" s="2">
        <f t="shared" si="502"/>
        <v>58.407306136843225</v>
      </c>
      <c r="EC167" s="2">
        <f t="shared" si="503"/>
        <v>57.816567719563665</v>
      </c>
      <c r="ED167" s="2">
        <f t="shared" si="504"/>
        <v>58.645345584001674</v>
      </c>
      <c r="EE167" s="2">
        <f t="shared" si="505"/>
        <v>59.050919793383173</v>
      </c>
      <c r="EF167" s="2">
        <f t="shared" si="506"/>
        <v>61.395478615794133</v>
      </c>
      <c r="EG167" s="2">
        <f t="shared" si="507"/>
        <v>59.487946007745542</v>
      </c>
      <c r="EH167" s="2">
        <f t="shared" si="508"/>
        <v>57.002594372408929</v>
      </c>
      <c r="EI167" s="2">
        <f t="shared" si="509"/>
        <v>61.980834278315385</v>
      </c>
      <c r="EJ167" s="2">
        <f t="shared" si="510"/>
        <v>62.41002937806465</v>
      </c>
      <c r="EK167" s="2">
        <f t="shared" si="511"/>
        <v>61.076329286561382</v>
      </c>
      <c r="EL167" s="2">
        <f t="shared" si="512"/>
        <v>63.733891617224394</v>
      </c>
      <c r="EM167" s="2">
        <f t="shared" si="513"/>
        <v>63.761296075807927</v>
      </c>
      <c r="EN167" s="2">
        <f t="shared" si="514"/>
        <v>65.506116060720984</v>
      </c>
      <c r="EO167" s="2">
        <f t="shared" si="515"/>
        <v>68.615229859527446</v>
      </c>
      <c r="EQ167" s="2">
        <f t="shared" si="516"/>
        <v>55.011256372247011</v>
      </c>
      <c r="ER167" s="2">
        <f t="shared" si="517"/>
        <v>58.987254635619934</v>
      </c>
      <c r="ES167" s="2">
        <f t="shared" si="517"/>
        <v>58.665482716825878</v>
      </c>
      <c r="ET167" s="2">
        <f t="shared" si="517"/>
        <v>59.084195210297551</v>
      </c>
      <c r="EU167" s="2">
        <f t="shared" si="517"/>
        <v>59.359317693989695</v>
      </c>
      <c r="EV167" s="2">
        <f t="shared" si="517"/>
        <v>60.926220723987967</v>
      </c>
      <c r="EW167" s="2">
        <f t="shared" si="517"/>
        <v>59.418836306185526</v>
      </c>
      <c r="EX167" s="2">
        <f t="shared" si="517"/>
        <v>57.380566343552381</v>
      </c>
      <c r="EY167" s="2">
        <f t="shared" si="517"/>
        <v>61.050846582571488</v>
      </c>
      <c r="EZ167" s="2">
        <f t="shared" si="517"/>
        <v>63.712394673582331</v>
      </c>
      <c r="FA167" s="2">
        <f t="shared" si="517"/>
        <v>64.82327330392306</v>
      </c>
      <c r="FB167" s="2">
        <f t="shared" si="517"/>
        <v>63.266574498523241</v>
      </c>
      <c r="FC167" s="2">
        <f t="shared" si="517"/>
        <v>61.597617509924063</v>
      </c>
      <c r="FD167" s="2">
        <f t="shared" si="517"/>
        <v>62.974213761917738</v>
      </c>
      <c r="FE167" s="2">
        <f t="shared" si="517"/>
        <v>67.343628019870707</v>
      </c>
      <c r="FG167" s="2">
        <f t="shared" si="518"/>
        <v>0.99986074626370669</v>
      </c>
      <c r="FH167" s="2">
        <f t="shared" si="519"/>
        <v>0.9999035302614343</v>
      </c>
      <c r="FI167" s="2">
        <f t="shared" si="519"/>
        <v>0.99988614500698325</v>
      </c>
      <c r="FJ167" s="2">
        <f t="shared" si="519"/>
        <v>0.99989495813639562</v>
      </c>
      <c r="FK167" s="2">
        <f t="shared" si="519"/>
        <v>0.99987497482481236</v>
      </c>
      <c r="FL167" s="2">
        <f t="shared" si="519"/>
        <v>0.9998801686419424</v>
      </c>
      <c r="FM167" s="2">
        <f t="shared" si="519"/>
        <v>0.99986892128406091</v>
      </c>
      <c r="FN167" s="2">
        <f t="shared" si="519"/>
        <v>0.99986716336557824</v>
      </c>
      <c r="FO167" s="2">
        <f t="shared" si="519"/>
        <v>0.99987121421697656</v>
      </c>
      <c r="FP167" s="2">
        <f t="shared" si="519"/>
        <v>0.99988139736909631</v>
      </c>
      <c r="FQ167" s="2">
        <f t="shared" si="519"/>
        <v>0.99986276269680519</v>
      </c>
      <c r="FR167" s="2">
        <f t="shared" si="519"/>
        <v>0.99987480054008981</v>
      </c>
      <c r="FS167" s="2">
        <f t="shared" si="519"/>
        <v>0.99987844776289103</v>
      </c>
      <c r="FT167" s="2">
        <f t="shared" si="519"/>
        <v>0.9998658190240689</v>
      </c>
      <c r="FU167" s="2">
        <f t="shared" si="519"/>
        <v>0.99984974624985745</v>
      </c>
      <c r="FW167" s="2">
        <f t="shared" si="536"/>
        <v>0.21901594100468186</v>
      </c>
      <c r="FX167" s="2">
        <f t="shared" si="376"/>
        <v>0.2410476810366132</v>
      </c>
      <c r="FY167" s="2">
        <f t="shared" si="377"/>
        <v>0.29675265901537679</v>
      </c>
      <c r="FZ167" s="2">
        <f t="shared" si="378"/>
        <v>0.37171705394261212</v>
      </c>
      <c r="GA167" s="2">
        <f t="shared" si="379"/>
        <v>0.36200143532757911</v>
      </c>
      <c r="GB167" s="2">
        <f t="shared" si="380"/>
        <v>0.35523443452764614</v>
      </c>
      <c r="GC167" s="2">
        <f t="shared" si="381"/>
        <v>0.37026986578017834</v>
      </c>
      <c r="GD167" s="2">
        <f t="shared" si="382"/>
        <v>0.4422793334072041</v>
      </c>
      <c r="GE167" s="2">
        <f t="shared" si="383"/>
        <v>0.44210938352096646</v>
      </c>
      <c r="GF167" s="2">
        <f t="shared" si="384"/>
        <v>0.41554020136209469</v>
      </c>
      <c r="GG167" s="2">
        <f t="shared" si="385"/>
        <v>0.36706414465897136</v>
      </c>
      <c r="GH167" s="2">
        <f t="shared" si="386"/>
        <v>0.32902248184375954</v>
      </c>
      <c r="GI167" s="2">
        <f t="shared" si="387"/>
        <v>0.29771036973846177</v>
      </c>
      <c r="GJ167" s="2">
        <f t="shared" si="388"/>
        <v>0.24318113925569781</v>
      </c>
      <c r="GK167" s="2">
        <f t="shared" si="389"/>
        <v>0.25128650121974527</v>
      </c>
      <c r="GM167" s="86">
        <f t="shared" si="537"/>
        <v>2.1381644880449726E-148</v>
      </c>
      <c r="GN167" s="86">
        <f t="shared" si="390"/>
        <v>3.675154500685674E-214</v>
      </c>
      <c r="GO167" s="86">
        <f t="shared" si="391"/>
        <v>8.535122396661339E-219</v>
      </c>
      <c r="GP167" s="86">
        <f t="shared" si="392"/>
        <v>8.7305086598883507E-284</v>
      </c>
      <c r="GQ167" s="86">
        <f t="shared" si="393"/>
        <v>4.7270434304087052E-262</v>
      </c>
      <c r="GR167" s="86">
        <f t="shared" si="394"/>
        <v>2.1276388193355188E-230</v>
      </c>
      <c r="GS167" s="86">
        <f t="shared" si="395"/>
        <v>7.5149560376252925E-267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2.7517330583993264E-230</v>
      </c>
      <c r="GX167" s="86">
        <f t="shared" si="400"/>
        <v>0</v>
      </c>
      <c r="GY167" s="86">
        <f t="shared" si="401"/>
        <v>1.6906685703397286E-285</v>
      </c>
      <c r="GZ167" s="86">
        <f t="shared" si="402"/>
        <v>0</v>
      </c>
      <c r="HA167" s="86">
        <f t="shared" si="403"/>
        <v>0</v>
      </c>
      <c r="HC167" s="86">
        <f t="shared" si="538"/>
        <v>7.0681683578872736E-81</v>
      </c>
      <c r="HD167" s="86">
        <f t="shared" si="404"/>
        <v>9.0169011765928175E-125</v>
      </c>
      <c r="HE167" s="86">
        <f t="shared" si="405"/>
        <v>1.0134836237424698E-120</v>
      </c>
      <c r="HF167" s="86">
        <f t="shared" si="406"/>
        <v>1.1691908535075953E-169</v>
      </c>
      <c r="HG167" s="86">
        <f t="shared" si="407"/>
        <v>2.6280335410344461E-180</v>
      </c>
      <c r="HH167" s="86">
        <f t="shared" si="408"/>
        <v>1.7214457102067243E-138</v>
      </c>
      <c r="HI167" s="86">
        <f t="shared" si="409"/>
        <v>8.5444196947426751E-214</v>
      </c>
      <c r="HJ167" s="86">
        <f t="shared" si="410"/>
        <v>1.958789602154745E-277</v>
      </c>
      <c r="HK167" s="86">
        <f t="shared" si="411"/>
        <v>1.1877681632489672E-279</v>
      </c>
      <c r="HL167" s="86">
        <f t="shared" si="412"/>
        <v>0</v>
      </c>
      <c r="HM167" s="86">
        <f t="shared" si="413"/>
        <v>0</v>
      </c>
      <c r="HN167" s="86">
        <f t="shared" si="414"/>
        <v>0</v>
      </c>
      <c r="HO167" s="86">
        <f t="shared" si="415"/>
        <v>1.0135256884703475E-161</v>
      </c>
      <c r="HP167" s="86">
        <f t="shared" si="416"/>
        <v>4.6690038996404281E-219</v>
      </c>
      <c r="HQ167" s="86">
        <f t="shared" si="417"/>
        <v>6.0042571293212066E-236</v>
      </c>
      <c r="HS167" s="86">
        <f t="shared" si="539"/>
        <v>1.50528624982564E-5</v>
      </c>
      <c r="HT167" s="86">
        <f t="shared" si="418"/>
        <v>8.5983450084803196E-9</v>
      </c>
      <c r="HU167" s="86">
        <f t="shared" si="419"/>
        <v>3.9027629185347308E-12</v>
      </c>
      <c r="HV167" s="86">
        <f t="shared" si="420"/>
        <v>3.7678520099682438E-14</v>
      </c>
      <c r="HW167" s="86">
        <f t="shared" si="421"/>
        <v>8.7536808997663356E-16</v>
      </c>
      <c r="HX167" s="86">
        <f t="shared" si="422"/>
        <v>5.6477501529079433E-16</v>
      </c>
      <c r="HY167" s="86">
        <f t="shared" si="423"/>
        <v>7.1367360327043909E-16</v>
      </c>
      <c r="HZ167" s="86">
        <f t="shared" si="424"/>
        <v>1.3590608729233254E-20</v>
      </c>
      <c r="IA167" s="86">
        <f t="shared" si="425"/>
        <v>6.7444086223017592E-21</v>
      </c>
      <c r="IB167" s="86">
        <f t="shared" si="426"/>
        <v>3.9131669875072525E-17</v>
      </c>
      <c r="IC167" s="86">
        <f t="shared" si="427"/>
        <v>1.045892497621378E-15</v>
      </c>
      <c r="ID167" s="86">
        <f t="shared" si="428"/>
        <v>2.6313412808784996E-14</v>
      </c>
      <c r="IE167" s="86">
        <f t="shared" si="429"/>
        <v>4.0626963028560728E-11</v>
      </c>
      <c r="IF167" s="86">
        <f t="shared" si="430"/>
        <v>1.9307961007624968E-14</v>
      </c>
      <c r="IG167" s="86">
        <f t="shared" si="431"/>
        <v>6.9325136725006564E-14</v>
      </c>
      <c r="II167" s="86">
        <f t="shared" si="540"/>
        <v>9.9807366721192409E-4</v>
      </c>
      <c r="IJ167" s="86">
        <f t="shared" si="541"/>
        <v>1.5246444420572625E-3</v>
      </c>
      <c r="IK167" s="86">
        <f t="shared" si="542"/>
        <v>9.6855787132217319E-3</v>
      </c>
      <c r="IL167" s="86">
        <f t="shared" si="543"/>
        <v>0.12797015695336134</v>
      </c>
      <c r="IM167" s="86">
        <f t="shared" si="544"/>
        <v>7.7132664774190271E-2</v>
      </c>
      <c r="IN167" s="86">
        <f t="shared" si="545"/>
        <v>5.9984063453444425E-2</v>
      </c>
      <c r="IO167" s="86">
        <f t="shared" si="546"/>
        <v>9.2665987608529718E-2</v>
      </c>
      <c r="IP167" s="86">
        <f t="shared" si="547"/>
        <v>0.43091402255153266</v>
      </c>
      <c r="IQ167" s="86">
        <f t="shared" si="548"/>
        <v>0.43506116835756997</v>
      </c>
      <c r="IR167" s="86">
        <f t="shared" si="549"/>
        <v>0.30188859297482823</v>
      </c>
      <c r="IS167" s="86">
        <f t="shared" si="550"/>
        <v>8.7435068573272198E-2</v>
      </c>
      <c r="IT167" s="86">
        <f t="shared" si="551"/>
        <v>2.85225518450169E-2</v>
      </c>
      <c r="IU167" s="86">
        <f t="shared" si="552"/>
        <v>1.0001204711453077E-2</v>
      </c>
      <c r="IV167" s="86">
        <f t="shared" si="553"/>
        <v>7.1678628957391986E-3</v>
      </c>
      <c r="IW167" s="86">
        <f t="shared" si="554"/>
        <v>5.0452729416711341E-2</v>
      </c>
      <c r="IY167" s="86">
        <f t="shared" si="555"/>
        <v>1.0131265297101805E-3</v>
      </c>
      <c r="IZ167" s="86">
        <f t="shared" si="556"/>
        <v>1.5246530404022709E-3</v>
      </c>
      <c r="JA167" s="86">
        <f t="shared" si="557"/>
        <v>9.6855787171244954E-3</v>
      </c>
      <c r="JB167" s="86">
        <f t="shared" si="558"/>
        <v>0.12797015695339903</v>
      </c>
      <c r="JC167" s="86">
        <f t="shared" si="559"/>
        <v>7.7132664774191145E-2</v>
      </c>
      <c r="JD167" s="86">
        <f t="shared" si="560"/>
        <v>5.9984063453444987E-2</v>
      </c>
      <c r="JE167" s="86">
        <f t="shared" si="561"/>
        <v>9.2665987608530426E-2</v>
      </c>
      <c r="JF167" s="86">
        <f t="shared" si="562"/>
        <v>0.43091402255153266</v>
      </c>
      <c r="JG167" s="86">
        <f t="shared" si="563"/>
        <v>0.43506116835756997</v>
      </c>
      <c r="JH167" s="86">
        <f t="shared" si="564"/>
        <v>0.30188859297482828</v>
      </c>
      <c r="JI167" s="86">
        <f t="shared" si="565"/>
        <v>8.7435068573273239E-2</v>
      </c>
      <c r="JJ167" s="86">
        <f t="shared" si="566"/>
        <v>2.8522551845043213E-2</v>
      </c>
      <c r="JK167" s="86">
        <f t="shared" si="567"/>
        <v>1.000120475208004E-2</v>
      </c>
      <c r="JL167" s="86">
        <f t="shared" si="568"/>
        <v>7.167862895758507E-3</v>
      </c>
      <c r="JM167" s="86">
        <f t="shared" si="569"/>
        <v>5.0452729416780667E-2</v>
      </c>
    </row>
    <row r="168" spans="2:273" x14ac:dyDescent="0.25">
      <c r="B168" s="2">
        <v>141</v>
      </c>
      <c r="C168" s="37">
        <v>54.328000000000003</v>
      </c>
      <c r="D168" s="37">
        <v>59.55</v>
      </c>
      <c r="E168" s="37">
        <v>59.457999999999998</v>
      </c>
      <c r="F168" s="37">
        <v>62.914999999999999</v>
      </c>
      <c r="G168" s="37">
        <v>63.814</v>
      </c>
      <c r="H168" s="37">
        <v>65.084999999999994</v>
      </c>
      <c r="I168" s="37">
        <v>65.932000000000002</v>
      </c>
      <c r="J168" s="37">
        <v>67.293000000000006</v>
      </c>
      <c r="K168" s="37">
        <v>75.31</v>
      </c>
      <c r="L168" s="37">
        <v>75.638000000000005</v>
      </c>
      <c r="M168" s="37">
        <v>71.085999999999999</v>
      </c>
      <c r="N168" s="37">
        <v>68.241</v>
      </c>
      <c r="O168" s="37">
        <v>64.120999999999995</v>
      </c>
      <c r="P168" s="37">
        <v>65.73</v>
      </c>
      <c r="Q168" s="37">
        <v>84.344999999999999</v>
      </c>
      <c r="S168" s="4">
        <f t="shared" si="441"/>
        <v>54.438287547378593</v>
      </c>
      <c r="T168" s="4">
        <f t="shared" si="442"/>
        <v>58.505576840360206</v>
      </c>
      <c r="U168" s="4">
        <f t="shared" si="443"/>
        <v>58.250238994369539</v>
      </c>
      <c r="V168" s="4">
        <f t="shared" si="444"/>
        <v>62.283478862006099</v>
      </c>
      <c r="W168" s="4">
        <f t="shared" si="445"/>
        <v>62.258453094413561</v>
      </c>
      <c r="X168" s="4">
        <f t="shared" si="446"/>
        <v>64.11727645262107</v>
      </c>
      <c r="Y168" s="4">
        <f t="shared" si="447"/>
        <v>64.298148762119624</v>
      </c>
      <c r="Z168" s="4">
        <f t="shared" si="448"/>
        <v>68.493653203002765</v>
      </c>
      <c r="AA168" s="4">
        <f t="shared" si="449"/>
        <v>75.155520183933774</v>
      </c>
      <c r="AB168" s="4">
        <f t="shared" si="450"/>
        <v>75.981891411484611</v>
      </c>
      <c r="AC168" s="4">
        <f t="shared" si="451"/>
        <v>69.165113025929045</v>
      </c>
      <c r="AD168" s="4">
        <f t="shared" si="452"/>
        <v>66.92298858431343</v>
      </c>
      <c r="AE168" s="4">
        <f t="shared" si="453"/>
        <v>64.182067642484029</v>
      </c>
      <c r="AF168" s="4">
        <f t="shared" si="454"/>
        <v>66.374189206572538</v>
      </c>
      <c r="AG168" s="4">
        <f t="shared" si="455"/>
        <v>84.078515896059073</v>
      </c>
      <c r="AI168" s="4">
        <f t="shared" si="456"/>
        <v>-0.11028754737859003</v>
      </c>
      <c r="AJ168" s="4">
        <f t="shared" si="457"/>
        <v>1.0444231596397913</v>
      </c>
      <c r="AK168" s="4">
        <f t="shared" si="458"/>
        <v>1.2077610056304593</v>
      </c>
      <c r="AL168" s="4">
        <f t="shared" si="459"/>
        <v>0.63152113799390008</v>
      </c>
      <c r="AM168" s="4">
        <f t="shared" si="460"/>
        <v>1.5555469055864393</v>
      </c>
      <c r="AN168" s="4">
        <f t="shared" si="461"/>
        <v>0.96772354737892385</v>
      </c>
      <c r="AO168" s="4">
        <f t="shared" si="462"/>
        <v>1.6338512378803784</v>
      </c>
      <c r="AP168" s="4">
        <f t="shared" si="463"/>
        <v>-1.2006532030027586</v>
      </c>
      <c r="AQ168" s="4">
        <f t="shared" si="464"/>
        <v>0.15447981606622818</v>
      </c>
      <c r="AR168" s="4">
        <f t="shared" si="465"/>
        <v>-0.34389141148460567</v>
      </c>
      <c r="AS168" s="4">
        <f t="shared" si="466"/>
        <v>1.9208869740709531</v>
      </c>
      <c r="AT168" s="4">
        <f t="shared" si="467"/>
        <v>1.3180114156865699</v>
      </c>
      <c r="AU168" s="4">
        <f t="shared" si="468"/>
        <v>-6.1067642484033513E-2</v>
      </c>
      <c r="AV168" s="4">
        <f t="shared" si="469"/>
        <v>-0.64418920657253409</v>
      </c>
      <c r="AW168" s="4">
        <f t="shared" si="469"/>
        <v>0.26648410394092537</v>
      </c>
      <c r="AY168" s="2">
        <f t="shared" si="520"/>
        <v>54.436987961182894</v>
      </c>
      <c r="AZ168" s="2">
        <f t="shared" si="359"/>
        <v>58.48257216866503</v>
      </c>
      <c r="BA168" s="2">
        <f t="shared" si="360"/>
        <v>57.989535447592644</v>
      </c>
      <c r="BB168" s="2">
        <f t="shared" si="361"/>
        <v>58.708459295021655</v>
      </c>
      <c r="BC168" s="2">
        <f t="shared" si="362"/>
        <v>59.064681324880098</v>
      </c>
      <c r="BD168" s="2">
        <f t="shared" si="363"/>
        <v>61.152066209728375</v>
      </c>
      <c r="BE168" s="2">
        <f t="shared" si="364"/>
        <v>59.363060949352899</v>
      </c>
      <c r="BF168" s="2">
        <f t="shared" si="365"/>
        <v>57.051258810983839</v>
      </c>
      <c r="BG168" s="2">
        <f t="shared" si="366"/>
        <v>61.47298198346941</v>
      </c>
      <c r="BH168" s="2">
        <f t="shared" si="367"/>
        <v>62.884815523175561</v>
      </c>
      <c r="BI168" s="2">
        <f t="shared" si="368"/>
        <v>62.254022062480161</v>
      </c>
      <c r="BJ168" s="2">
        <f t="shared" si="369"/>
        <v>63.431842109572699</v>
      </c>
      <c r="BK168" s="2">
        <f t="shared" si="370"/>
        <v>62.966611394126062</v>
      </c>
      <c r="BL168" s="2">
        <f t="shared" si="371"/>
        <v>64.764785713999089</v>
      </c>
      <c r="BM168" s="2">
        <f t="shared" si="372"/>
        <v>68.203533768611194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54.328000000000003</v>
      </c>
      <c r="CF168" s="2">
        <f t="shared" si="522"/>
        <v>59.55</v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>
        <f t="shared" si="485"/>
        <v>54.328000000000003</v>
      </c>
      <c r="CV168" s="2">
        <f t="shared" si="486"/>
        <v>59.55</v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81.729099969797645</v>
      </c>
      <c r="DL168" s="2">
        <f t="shared" si="501"/>
        <v>92.536236707152511</v>
      </c>
      <c r="DM168" s="2">
        <f t="shared" si="501"/>
        <v>95.494041032935769</v>
      </c>
      <c r="DN168" s="2">
        <f t="shared" si="501"/>
        <v>90.504065759849894</v>
      </c>
      <c r="DO168" s="2">
        <f t="shared" si="501"/>
        <v>98.32582110682111</v>
      </c>
      <c r="DP168" s="2">
        <f t="shared" si="501"/>
        <v>96.06841763191764</v>
      </c>
      <c r="DQ168" s="2">
        <f t="shared" si="501"/>
        <v>91.473125482625491</v>
      </c>
      <c r="DR168" s="2">
        <f t="shared" si="501"/>
        <v>92.230984180035676</v>
      </c>
      <c r="DS168" s="2">
        <f t="shared" si="501"/>
        <v>95.134635294117658</v>
      </c>
      <c r="DT168" s="2">
        <f t="shared" si="501"/>
        <v>105.37114201680673</v>
      </c>
      <c r="DU168" s="2">
        <f t="shared" si="501"/>
        <v>116.48027741935483</v>
      </c>
      <c r="DV168" s="2">
        <f t="shared" si="501"/>
        <v>104.84501587301587</v>
      </c>
      <c r="DW168" s="2">
        <f t="shared" si="501"/>
        <v>94.557210416894605</v>
      </c>
      <c r="DX168" s="2">
        <f t="shared" si="501"/>
        <v>99.706705882352935</v>
      </c>
      <c r="DY168" s="2">
        <f t="shared" si="501"/>
        <v>88.309269262143118</v>
      </c>
      <c r="EA168" s="2">
        <f t="shared" si="440"/>
        <v>54.277880860215063</v>
      </c>
      <c r="EB168" s="2">
        <f t="shared" si="502"/>
        <v>58.3247586574198</v>
      </c>
      <c r="EC168" s="2">
        <f t="shared" si="503"/>
        <v>57.708976844732419</v>
      </c>
      <c r="ED168" s="2">
        <f t="shared" si="504"/>
        <v>58.527397979126278</v>
      </c>
      <c r="EE168" s="2">
        <f t="shared" si="505"/>
        <v>58.93803908923816</v>
      </c>
      <c r="EF168" s="2">
        <f t="shared" si="506"/>
        <v>61.329978438331842</v>
      </c>
      <c r="EG168" s="2">
        <f t="shared" si="507"/>
        <v>59.386422297297287</v>
      </c>
      <c r="EH168" s="2">
        <f t="shared" si="508"/>
        <v>56.866370609508692</v>
      </c>
      <c r="EI168" s="2">
        <f t="shared" si="509"/>
        <v>61.916158211803186</v>
      </c>
      <c r="EJ168" s="2">
        <f t="shared" si="510"/>
        <v>62.295341726388294</v>
      </c>
      <c r="EK168" s="2">
        <f t="shared" si="511"/>
        <v>60.752457438674234</v>
      </c>
      <c r="EL168" s="2">
        <f t="shared" si="512"/>
        <v>63.594993318737615</v>
      </c>
      <c r="EM168" s="2">
        <f t="shared" si="513"/>
        <v>63.668815433447435</v>
      </c>
      <c r="EN168" s="2">
        <f t="shared" si="514"/>
        <v>65.436708382447904</v>
      </c>
      <c r="EO168" s="2">
        <f t="shared" si="515"/>
        <v>68.550716058121878</v>
      </c>
      <c r="EQ168" s="2">
        <f t="shared" si="516"/>
        <v>54.93959873275206</v>
      </c>
      <c r="ER168" s="2">
        <f t="shared" si="517"/>
        <v>58.92408322550753</v>
      </c>
      <c r="ES168" s="2">
        <f t="shared" si="517"/>
        <v>58.583501144822108</v>
      </c>
      <c r="ET168" s="2">
        <f t="shared" si="517"/>
        <v>58.979779285280074</v>
      </c>
      <c r="EU168" s="2">
        <f t="shared" si="517"/>
        <v>59.256529082205518</v>
      </c>
      <c r="EV168" s="2">
        <f t="shared" si="517"/>
        <v>60.847480236355324</v>
      </c>
      <c r="EW168" s="2">
        <f t="shared" si="517"/>
        <v>59.317039869048585</v>
      </c>
      <c r="EX168" s="2">
        <f t="shared" si="517"/>
        <v>57.254679385004906</v>
      </c>
      <c r="EY168" s="2">
        <f t="shared" si="517"/>
        <v>60.954559961679372</v>
      </c>
      <c r="EZ168" s="2">
        <f t="shared" si="517"/>
        <v>63.630326002097974</v>
      </c>
      <c r="FA168" s="2">
        <f t="shared" si="517"/>
        <v>64.597435583494843</v>
      </c>
      <c r="FB168" s="2">
        <f t="shared" si="517"/>
        <v>63.114931895782242</v>
      </c>
      <c r="FC168" s="2">
        <f t="shared" si="517"/>
        <v>61.445094557083728</v>
      </c>
      <c r="FD168" s="2">
        <f t="shared" si="517"/>
        <v>62.841553833974885</v>
      </c>
      <c r="FE168" s="2">
        <f t="shared" si="517"/>
        <v>67.250050815741716</v>
      </c>
      <c r="FG168" s="2">
        <f t="shared" si="518"/>
        <v>0.99987299752694137</v>
      </c>
      <c r="FH168" s="2">
        <f t="shared" si="519"/>
        <v>0.99991201780593975</v>
      </c>
      <c r="FI168" s="2">
        <f t="shared" si="519"/>
        <v>0.99989616197200404</v>
      </c>
      <c r="FJ168" s="2">
        <f t="shared" si="519"/>
        <v>0.99990419979636891</v>
      </c>
      <c r="FK168" s="2">
        <f t="shared" si="519"/>
        <v>0.99988597443065719</v>
      </c>
      <c r="FL168" s="2">
        <f t="shared" si="519"/>
        <v>0.99989071135023244</v>
      </c>
      <c r="FM168" s="2">
        <f t="shared" si="519"/>
        <v>0.99988045341146337</v>
      </c>
      <c r="FN168" s="2">
        <f t="shared" si="519"/>
        <v>0.99987885013352196</v>
      </c>
      <c r="FO168" s="2">
        <f t="shared" si="519"/>
        <v>0.99988254463895254</v>
      </c>
      <c r="FP168" s="2">
        <f t="shared" si="519"/>
        <v>0.99989183198622578</v>
      </c>
      <c r="FQ168" s="2">
        <f t="shared" si="519"/>
        <v>0.99987483658052456</v>
      </c>
      <c r="FR168" s="2">
        <f t="shared" si="519"/>
        <v>0.99988581547760147</v>
      </c>
      <c r="FS168" s="2">
        <f t="shared" si="519"/>
        <v>0.99988914185654987</v>
      </c>
      <c r="FT168" s="2">
        <f t="shared" si="519"/>
        <v>0.99987762405068736</v>
      </c>
      <c r="FU168" s="2">
        <f t="shared" si="519"/>
        <v>0.99986296513951922</v>
      </c>
      <c r="FW168" s="2">
        <f t="shared" si="536"/>
        <v>0.23517685513887121</v>
      </c>
      <c r="FX168" s="2">
        <f t="shared" si="376"/>
        <v>0.25829662020748573</v>
      </c>
      <c r="FY168" s="2">
        <f t="shared" si="377"/>
        <v>0.31632634596757242</v>
      </c>
      <c r="FZ168" s="2">
        <f t="shared" si="378"/>
        <v>0.39346883301589636</v>
      </c>
      <c r="GA168" s="2">
        <f t="shared" si="379"/>
        <v>0.38353174061813544</v>
      </c>
      <c r="GB168" s="2">
        <f t="shared" si="380"/>
        <v>0.37659984011049991</v>
      </c>
      <c r="GC168" s="2">
        <f t="shared" si="381"/>
        <v>0.39198979531374994</v>
      </c>
      <c r="GD168" s="2">
        <f t="shared" si="382"/>
        <v>0.46510353270343496</v>
      </c>
      <c r="GE168" s="2">
        <f t="shared" si="383"/>
        <v>0.46493212367573006</v>
      </c>
      <c r="GF168" s="2">
        <f t="shared" si="384"/>
        <v>0.4380683605559495</v>
      </c>
      <c r="GG168" s="2">
        <f t="shared" si="385"/>
        <v>0.3887121026449834</v>
      </c>
      <c r="GH168" s="2">
        <f t="shared" si="386"/>
        <v>0.34966634531016377</v>
      </c>
      <c r="GI168" s="2">
        <f t="shared" si="387"/>
        <v>0.31731872329105576</v>
      </c>
      <c r="GJ168" s="2">
        <f t="shared" si="388"/>
        <v>0.26053033809629772</v>
      </c>
      <c r="GK168" s="2">
        <f t="shared" si="389"/>
        <v>0.2690084186858247</v>
      </c>
      <c r="GM168" s="86">
        <f t="shared" si="537"/>
        <v>2.7665646830890636E-152</v>
      </c>
      <c r="GN168" s="86">
        <f t="shared" si="390"/>
        <v>1.7675019107559564E-219</v>
      </c>
      <c r="GO168" s="86">
        <f t="shared" si="391"/>
        <v>3.4431901160592999E-224</v>
      </c>
      <c r="GP168" s="86">
        <f t="shared" si="392"/>
        <v>8.4530191871922728E-291</v>
      </c>
      <c r="GQ168" s="86">
        <f t="shared" si="393"/>
        <v>1.6096175300540072E-268</v>
      </c>
      <c r="GR168" s="86">
        <f t="shared" si="394"/>
        <v>4.8003502529247895E-236</v>
      </c>
      <c r="GS168" s="86">
        <f t="shared" si="395"/>
        <v>1.8326639243526635E-273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7.0504737021372123E-236</v>
      </c>
      <c r="GX168" s="86">
        <f t="shared" si="400"/>
        <v>0</v>
      </c>
      <c r="GY168" s="86">
        <f t="shared" si="401"/>
        <v>1.3702538531878776E-292</v>
      </c>
      <c r="GZ168" s="86">
        <f t="shared" si="402"/>
        <v>0</v>
      </c>
      <c r="HA168" s="86">
        <f t="shared" si="403"/>
        <v>0</v>
      </c>
      <c r="HC168" s="86">
        <f t="shared" si="538"/>
        <v>6.6794434732488913E-84</v>
      </c>
      <c r="HD168" s="86">
        <f t="shared" si="404"/>
        <v>4.3291506598426936E-129</v>
      </c>
      <c r="HE168" s="86">
        <f t="shared" si="405"/>
        <v>8.098781020484168E-125</v>
      </c>
      <c r="HF168" s="86">
        <f t="shared" si="406"/>
        <v>2.0014138557869648E-175</v>
      </c>
      <c r="HG168" s="86">
        <f t="shared" si="407"/>
        <v>1.9408036874887117E-186</v>
      </c>
      <c r="HH168" s="86">
        <f t="shared" si="408"/>
        <v>3.862416131587265E-143</v>
      </c>
      <c r="HI168" s="86">
        <f t="shared" si="409"/>
        <v>4.530437527659292E-221</v>
      </c>
      <c r="HJ168" s="86">
        <f t="shared" si="410"/>
        <v>1.1555583516053714E-286</v>
      </c>
      <c r="HK168" s="86">
        <f t="shared" si="411"/>
        <v>7.0850520875257217E-289</v>
      </c>
      <c r="HL168" s="86">
        <f t="shared" si="412"/>
        <v>0</v>
      </c>
      <c r="HM168" s="86">
        <f t="shared" si="413"/>
        <v>0</v>
      </c>
      <c r="HN168" s="86">
        <f t="shared" si="414"/>
        <v>0</v>
      </c>
      <c r="HO168" s="86">
        <f t="shared" si="415"/>
        <v>2.4114551427830792E-167</v>
      </c>
      <c r="HP168" s="86">
        <f t="shared" si="416"/>
        <v>1.0072075047924016E-226</v>
      </c>
      <c r="HQ168" s="86">
        <f t="shared" si="417"/>
        <v>5.1186380184908407E-244</v>
      </c>
      <c r="HS168" s="86">
        <f t="shared" si="539"/>
        <v>3.6561343723311354E-6</v>
      </c>
      <c r="HT168" s="86">
        <f t="shared" si="418"/>
        <v>1.2024817377823675E-9</v>
      </c>
      <c r="HU168" s="86">
        <f t="shared" si="419"/>
        <v>3.0575703378917236E-13</v>
      </c>
      <c r="HV168" s="86">
        <f t="shared" si="420"/>
        <v>2.6060198035260321E-15</v>
      </c>
      <c r="HW168" s="86">
        <f t="shared" si="421"/>
        <v>4.1515915786138179E-17</v>
      </c>
      <c r="HX168" s="86">
        <f t="shared" si="422"/>
        <v>2.5335391946403887E-17</v>
      </c>
      <c r="HY168" s="86">
        <f t="shared" si="423"/>
        <v>3.1995803227634027E-17</v>
      </c>
      <c r="HZ168" s="86">
        <f t="shared" si="424"/>
        <v>3.3694931541682683E-22</v>
      </c>
      <c r="IA168" s="86">
        <f t="shared" si="425"/>
        <v>1.7134697742406839E-22</v>
      </c>
      <c r="IB168" s="86">
        <f t="shared" si="426"/>
        <v>1.8105128906957507E-18</v>
      </c>
      <c r="IC168" s="86">
        <f t="shared" si="427"/>
        <v>4.9118125226862489E-17</v>
      </c>
      <c r="ID168" s="86">
        <f t="shared" si="428"/>
        <v>1.5206716686195354E-15</v>
      </c>
      <c r="IE168" s="86">
        <f t="shared" si="429"/>
        <v>3.5682859141891763E-12</v>
      </c>
      <c r="IF168" s="86">
        <f t="shared" si="430"/>
        <v>6.0696520561806123E-16</v>
      </c>
      <c r="IG168" s="86">
        <f t="shared" si="431"/>
        <v>2.71634396539998E-15</v>
      </c>
      <c r="II168" s="86">
        <f t="shared" si="540"/>
        <v>2.2682444523549963E-3</v>
      </c>
      <c r="IJ168" s="86">
        <f t="shared" si="541"/>
        <v>3.5523995390133842E-3</v>
      </c>
      <c r="IK168" s="86">
        <f t="shared" si="542"/>
        <v>2.0848625485823984E-2</v>
      </c>
      <c r="IL168" s="86">
        <f t="shared" si="543"/>
        <v>0.20921799438723176</v>
      </c>
      <c r="IM168" s="86">
        <f t="shared" si="544"/>
        <v>0.13877185280276788</v>
      </c>
      <c r="IN168" s="86">
        <f t="shared" si="545"/>
        <v>0.11176123465738438</v>
      </c>
      <c r="IO168" s="86">
        <f t="shared" si="546"/>
        <v>0.16450354842800755</v>
      </c>
      <c r="IP168" s="86">
        <f t="shared" si="547"/>
        <v>0.55903842940711701</v>
      </c>
      <c r="IQ168" s="86">
        <f t="shared" si="548"/>
        <v>0.56020958092302564</v>
      </c>
      <c r="IR168" s="86">
        <f t="shared" si="549"/>
        <v>0.43692050821107198</v>
      </c>
      <c r="IS168" s="86">
        <f t="shared" si="550"/>
        <v>0.15551247371322871</v>
      </c>
      <c r="IT168" s="86">
        <f t="shared" si="551"/>
        <v>5.6524742267507692E-2</v>
      </c>
      <c r="IU168" s="86">
        <f t="shared" si="552"/>
        <v>2.1484620525095047E-2</v>
      </c>
      <c r="IV168" s="86">
        <f t="shared" si="553"/>
        <v>1.3481090232672787E-2</v>
      </c>
      <c r="IW168" s="86">
        <f t="shared" si="554"/>
        <v>7.3279405652464449E-2</v>
      </c>
      <c r="IY168" s="86">
        <f t="shared" si="555"/>
        <v>2.2719005867273276E-3</v>
      </c>
      <c r="IZ168" s="86">
        <f t="shared" si="556"/>
        <v>3.5524007414951221E-3</v>
      </c>
      <c r="JA168" s="86">
        <f t="shared" si="557"/>
        <v>2.084862548612974E-2</v>
      </c>
      <c r="JB168" s="86">
        <f t="shared" si="558"/>
        <v>0.20921799438723437</v>
      </c>
      <c r="JC168" s="86">
        <f t="shared" si="559"/>
        <v>0.13877185280276791</v>
      </c>
      <c r="JD168" s="86">
        <f t="shared" si="560"/>
        <v>0.11176123465738441</v>
      </c>
      <c r="JE168" s="86">
        <f t="shared" si="561"/>
        <v>0.16450354842800757</v>
      </c>
      <c r="JF168" s="86">
        <f t="shared" si="562"/>
        <v>0.55903842940711701</v>
      </c>
      <c r="JG168" s="86">
        <f t="shared" si="563"/>
        <v>0.56020958092302564</v>
      </c>
      <c r="JH168" s="86">
        <f t="shared" si="564"/>
        <v>0.43692050821107198</v>
      </c>
      <c r="JI168" s="86">
        <f t="shared" si="565"/>
        <v>0.15551247371322877</v>
      </c>
      <c r="JJ168" s="86">
        <f t="shared" si="566"/>
        <v>5.6524742267509212E-2</v>
      </c>
      <c r="JK168" s="86">
        <f t="shared" si="567"/>
        <v>2.1484620528663331E-2</v>
      </c>
      <c r="JL168" s="86">
        <f t="shared" si="568"/>
        <v>1.3481090232673394E-2</v>
      </c>
      <c r="JM168" s="86">
        <f t="shared" si="569"/>
        <v>7.3279405652467169E-2</v>
      </c>
    </row>
    <row r="169" spans="2:273" x14ac:dyDescent="0.25">
      <c r="B169" s="2">
        <v>142</v>
      </c>
      <c r="C169" s="37">
        <v>53.655999999999999</v>
      </c>
      <c r="D169" s="37">
        <v>60.183</v>
      </c>
      <c r="E169" s="37">
        <v>62.287999999999997</v>
      </c>
      <c r="F169" s="37">
        <v>64.457999999999998</v>
      </c>
      <c r="G169" s="37">
        <v>63.914999999999999</v>
      </c>
      <c r="H169" s="37">
        <v>65.813999999999993</v>
      </c>
      <c r="I169" s="37">
        <v>65.983000000000004</v>
      </c>
      <c r="J169" s="37">
        <v>65.638000000000005</v>
      </c>
      <c r="K169" s="37">
        <v>70.828000000000003</v>
      </c>
      <c r="L169" s="37">
        <v>76.879000000000005</v>
      </c>
      <c r="M169" s="37">
        <v>73.759</v>
      </c>
      <c r="N169" s="37">
        <v>69.828000000000003</v>
      </c>
      <c r="O169" s="37">
        <v>62.085999999999999</v>
      </c>
      <c r="P169" s="37">
        <v>67.444000000000003</v>
      </c>
      <c r="Q169" s="37">
        <v>89.018000000000001</v>
      </c>
      <c r="S169" s="4">
        <f t="shared" si="441"/>
        <v>54.360786442341677</v>
      </c>
      <c r="T169" s="4">
        <f t="shared" si="442"/>
        <v>58.462722221258019</v>
      </c>
      <c r="U169" s="4">
        <f t="shared" si="443"/>
        <v>58.382967652559799</v>
      </c>
      <c r="V169" s="4">
        <f t="shared" si="444"/>
        <v>63.393513481514411</v>
      </c>
      <c r="W169" s="4">
        <f t="shared" si="445"/>
        <v>63.64271126089406</v>
      </c>
      <c r="X169" s="4">
        <f t="shared" si="446"/>
        <v>65.57940500865891</v>
      </c>
      <c r="Y169" s="4">
        <f t="shared" si="447"/>
        <v>66.326802390147549</v>
      </c>
      <c r="Z169" s="4">
        <f t="shared" si="448"/>
        <v>66.31864382757422</v>
      </c>
      <c r="AA169" s="4">
        <f t="shared" si="449"/>
        <v>72.606463780006223</v>
      </c>
      <c r="AB169" s="4">
        <f t="shared" si="450"/>
        <v>76.854516937423909</v>
      </c>
      <c r="AC169" s="4">
        <f t="shared" si="451"/>
        <v>72.016813628591976</v>
      </c>
      <c r="AD169" s="4">
        <f t="shared" si="452"/>
        <v>69.031707796228844</v>
      </c>
      <c r="AE169" s="4">
        <f t="shared" si="453"/>
        <v>65.017452586641511</v>
      </c>
      <c r="AF169" s="4">
        <f t="shared" si="454"/>
        <v>67.324441839097844</v>
      </c>
      <c r="AG169" s="4">
        <f t="shared" si="455"/>
        <v>89.151483807511156</v>
      </c>
      <c r="AI169" s="4">
        <f t="shared" si="456"/>
        <v>-0.70478644234167831</v>
      </c>
      <c r="AJ169" s="4">
        <f t="shared" si="457"/>
        <v>1.7202777787419805</v>
      </c>
      <c r="AK169" s="4">
        <f t="shared" si="458"/>
        <v>3.9050323474401978</v>
      </c>
      <c r="AL169" s="4">
        <f t="shared" si="459"/>
        <v>1.0644865184855874</v>
      </c>
      <c r="AM169" s="4">
        <f t="shared" si="460"/>
        <v>0.27228873910593876</v>
      </c>
      <c r="AN169" s="4">
        <f t="shared" si="461"/>
        <v>0.23459499134108341</v>
      </c>
      <c r="AO169" s="4">
        <f t="shared" si="462"/>
        <v>-0.34380239014754466</v>
      </c>
      <c r="AP169" s="4">
        <f t="shared" si="463"/>
        <v>-0.68064382757421527</v>
      </c>
      <c r="AQ169" s="4">
        <f t="shared" si="464"/>
        <v>-1.77846378000622</v>
      </c>
      <c r="AR169" s="4">
        <f t="shared" si="465"/>
        <v>2.4483062576095449E-2</v>
      </c>
      <c r="AS169" s="4">
        <f t="shared" si="466"/>
        <v>1.7421863714080246</v>
      </c>
      <c r="AT169" s="4">
        <f t="shared" si="467"/>
        <v>0.79629220377115928</v>
      </c>
      <c r="AU169" s="4">
        <f t="shared" si="468"/>
        <v>-2.9314525866415124</v>
      </c>
      <c r="AV169" s="4">
        <f t="shared" si="469"/>
        <v>0.11955816090215876</v>
      </c>
      <c r="AW169" s="4">
        <f t="shared" si="469"/>
        <v>-0.13348380751115485</v>
      </c>
      <c r="AY169" s="2">
        <f t="shared" si="520"/>
        <v>54.358171049578154</v>
      </c>
      <c r="AZ169" s="2">
        <f t="shared" si="359"/>
        <v>58.415943282838171</v>
      </c>
      <c r="BA169" s="2">
        <f t="shared" si="360"/>
        <v>57.907954541990016</v>
      </c>
      <c r="BB169" s="2">
        <f t="shared" si="361"/>
        <v>58.605924319889169</v>
      </c>
      <c r="BC169" s="2">
        <f t="shared" si="362"/>
        <v>58.962537327941874</v>
      </c>
      <c r="BD169" s="2">
        <f t="shared" si="363"/>
        <v>61.070436338074828</v>
      </c>
      <c r="BE169" s="2">
        <f t="shared" si="364"/>
        <v>59.259578753918063</v>
      </c>
      <c r="BF169" s="2">
        <f t="shared" si="365"/>
        <v>56.928655587734369</v>
      </c>
      <c r="BG169" s="2">
        <f t="shared" si="366"/>
        <v>61.370477527048521</v>
      </c>
      <c r="BH169" s="2">
        <f t="shared" si="367"/>
        <v>62.815202080715338</v>
      </c>
      <c r="BI169" s="2">
        <f t="shared" si="368"/>
        <v>62.054839562221105</v>
      </c>
      <c r="BJ169" s="2">
        <f t="shared" si="369"/>
        <v>63.277654353446671</v>
      </c>
      <c r="BK169" s="2">
        <f t="shared" si="370"/>
        <v>62.808489782547966</v>
      </c>
      <c r="BL169" s="2">
        <f t="shared" si="371"/>
        <v>64.630361755350521</v>
      </c>
      <c r="BM169" s="2">
        <f t="shared" si="372"/>
        <v>68.106394994289701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53.655999999999999</v>
      </c>
      <c r="CF169" s="2">
        <f t="shared" si="522"/>
        <v>60.183</v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>
        <f t="shared" si="485"/>
        <v>53.655999999999999</v>
      </c>
      <c r="CV169" s="2">
        <f t="shared" si="486"/>
        <v>60.183</v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81.843166112956808</v>
      </c>
      <c r="DL169" s="2">
        <f t="shared" si="501"/>
        <v>92.716631039136303</v>
      </c>
      <c r="DM169" s="2">
        <f t="shared" si="501"/>
        <v>95.696828427617902</v>
      </c>
      <c r="DN169" s="2">
        <f t="shared" si="501"/>
        <v>90.64610909943714</v>
      </c>
      <c r="DO169" s="2">
        <f t="shared" si="501"/>
        <v>98.534308236808243</v>
      </c>
      <c r="DP169" s="2">
        <f t="shared" si="501"/>
        <v>96.26008005148006</v>
      </c>
      <c r="DQ169" s="2">
        <f t="shared" si="501"/>
        <v>91.639282496782499</v>
      </c>
      <c r="DR169" s="2">
        <f t="shared" si="501"/>
        <v>92.387947415329791</v>
      </c>
      <c r="DS169" s="2">
        <f t="shared" si="501"/>
        <v>95.314413903743329</v>
      </c>
      <c r="DT169" s="2">
        <f t="shared" si="501"/>
        <v>105.58054957983194</v>
      </c>
      <c r="DU169" s="2">
        <f t="shared" si="501"/>
        <v>116.7791935483871</v>
      </c>
      <c r="DV169" s="2">
        <f t="shared" si="501"/>
        <v>105.09103492063491</v>
      </c>
      <c r="DW169" s="2">
        <f t="shared" si="501"/>
        <v>94.714909727541283</v>
      </c>
      <c r="DX169" s="2">
        <f t="shared" si="501"/>
        <v>99.923356760886179</v>
      </c>
      <c r="DY169" s="2">
        <f t="shared" si="501"/>
        <v>88.409956692621421</v>
      </c>
      <c r="EA169" s="2">
        <f t="shared" si="440"/>
        <v>54.182013763440864</v>
      </c>
      <c r="EB169" s="2">
        <f t="shared" si="502"/>
        <v>58.242211177996374</v>
      </c>
      <c r="EC169" s="2">
        <f t="shared" si="503"/>
        <v>57.60138596990118</v>
      </c>
      <c r="ED169" s="2">
        <f t="shared" si="504"/>
        <v>58.409450374250873</v>
      </c>
      <c r="EE169" s="2">
        <f t="shared" si="505"/>
        <v>58.825158385093147</v>
      </c>
      <c r="EF169" s="2">
        <f t="shared" si="506"/>
        <v>61.264478260869552</v>
      </c>
      <c r="EG169" s="2">
        <f t="shared" si="507"/>
        <v>59.284898586849039</v>
      </c>
      <c r="EH169" s="2">
        <f t="shared" si="508"/>
        <v>56.730146846608449</v>
      </c>
      <c r="EI169" s="2">
        <f t="shared" si="509"/>
        <v>61.851482145290987</v>
      </c>
      <c r="EJ169" s="2">
        <f t="shared" si="510"/>
        <v>62.180654074711939</v>
      </c>
      <c r="EK169" s="2">
        <f t="shared" si="511"/>
        <v>60.428585590787087</v>
      </c>
      <c r="EL169" s="2">
        <f t="shared" si="512"/>
        <v>63.456095020250842</v>
      </c>
      <c r="EM169" s="2">
        <f t="shared" si="513"/>
        <v>63.576334791086936</v>
      </c>
      <c r="EN169" s="2">
        <f t="shared" si="514"/>
        <v>65.367300704174824</v>
      </c>
      <c r="EO169" s="2">
        <f t="shared" si="515"/>
        <v>68.486202256716297</v>
      </c>
      <c r="EQ169" s="2">
        <f t="shared" si="516"/>
        <v>54.867941093257102</v>
      </c>
      <c r="ER169" s="2">
        <f t="shared" si="517"/>
        <v>58.860911815395134</v>
      </c>
      <c r="ES169" s="2">
        <f t="shared" si="517"/>
        <v>58.501519572818339</v>
      </c>
      <c r="ET169" s="2">
        <f t="shared" si="517"/>
        <v>58.875363360262597</v>
      </c>
      <c r="EU169" s="2">
        <f t="shared" si="517"/>
        <v>59.153740470421347</v>
      </c>
      <c r="EV169" s="2">
        <f t="shared" si="517"/>
        <v>60.76873974872268</v>
      </c>
      <c r="EW169" s="2">
        <f t="shared" si="517"/>
        <v>59.215243431911638</v>
      </c>
      <c r="EX169" s="2">
        <f t="shared" si="517"/>
        <v>57.128792426457437</v>
      </c>
      <c r="EY169" s="2">
        <f t="shared" si="517"/>
        <v>60.858273340787264</v>
      </c>
      <c r="EZ169" s="2">
        <f t="shared" si="517"/>
        <v>63.548257330613616</v>
      </c>
      <c r="FA169" s="2">
        <f t="shared" si="517"/>
        <v>64.371597863066597</v>
      </c>
      <c r="FB169" s="2">
        <f t="shared" si="517"/>
        <v>62.963289293041242</v>
      </c>
      <c r="FC169" s="2">
        <f t="shared" si="517"/>
        <v>61.292571604243392</v>
      </c>
      <c r="FD169" s="2">
        <f t="shared" si="517"/>
        <v>62.708893906032017</v>
      </c>
      <c r="FE169" s="2">
        <f t="shared" si="517"/>
        <v>67.156473611612725</v>
      </c>
      <c r="FG169" s="2">
        <f t="shared" si="518"/>
        <v>0.99988417107357563</v>
      </c>
      <c r="FH169" s="2">
        <f t="shared" si="519"/>
        <v>0.99991975866416005</v>
      </c>
      <c r="FI169" s="2">
        <f t="shared" si="519"/>
        <v>0.99990529772767156</v>
      </c>
      <c r="FJ169" s="2">
        <f t="shared" si="519"/>
        <v>0.99991262843938788</v>
      </c>
      <c r="FK169" s="2">
        <f t="shared" si="519"/>
        <v>0.9998960064014264</v>
      </c>
      <c r="FL169" s="2">
        <f t="shared" si="519"/>
        <v>0.99990032660831252</v>
      </c>
      <c r="FM169" s="2">
        <f t="shared" si="519"/>
        <v>0.99989097106859259</v>
      </c>
      <c r="FN169" s="2">
        <f t="shared" si="519"/>
        <v>0.99988950883076344</v>
      </c>
      <c r="FO169" s="2">
        <f t="shared" si="519"/>
        <v>0.99989287833050333</v>
      </c>
      <c r="FP169" s="2">
        <f t="shared" si="519"/>
        <v>0.9999013486600411</v>
      </c>
      <c r="FQ169" s="2">
        <f t="shared" si="519"/>
        <v>0.99988584834759264</v>
      </c>
      <c r="FR169" s="2">
        <f t="shared" si="519"/>
        <v>0.99989586143160558</v>
      </c>
      <c r="FS169" s="2">
        <f t="shared" si="519"/>
        <v>0.99989889518533448</v>
      </c>
      <c r="FT169" s="2">
        <f t="shared" si="519"/>
        <v>0.99988839060596757</v>
      </c>
      <c r="FU169" s="2">
        <f t="shared" si="519"/>
        <v>0.99987502121492988</v>
      </c>
      <c r="FW169" s="2">
        <f t="shared" si="536"/>
        <v>0.25214525947422878</v>
      </c>
      <c r="FX169" s="2">
        <f t="shared" si="376"/>
        <v>0.27633045936178746</v>
      </c>
      <c r="FY169" s="2">
        <f t="shared" si="377"/>
        <v>0.33657319995709073</v>
      </c>
      <c r="FZ169" s="2">
        <f t="shared" si="378"/>
        <v>0.41565138614032943</v>
      </c>
      <c r="GA169" s="2">
        <f t="shared" si="379"/>
        <v>0.40552863777175807</v>
      </c>
      <c r="GB169" s="2">
        <f t="shared" si="380"/>
        <v>0.39845613822477494</v>
      </c>
      <c r="GC169" s="2">
        <f t="shared" si="381"/>
        <v>0.41414590005515695</v>
      </c>
      <c r="GD169" s="2">
        <f t="shared" si="382"/>
        <v>0.48807481854528123</v>
      </c>
      <c r="GE169" s="2">
        <f t="shared" si="383"/>
        <v>0.48790266574491992</v>
      </c>
      <c r="GF169" s="2">
        <f t="shared" si="384"/>
        <v>0.46085481694923147</v>
      </c>
      <c r="GG169" s="2">
        <f t="shared" si="385"/>
        <v>0.41080811941907985</v>
      </c>
      <c r="GH169" s="2">
        <f t="shared" si="386"/>
        <v>0.37088950015965449</v>
      </c>
      <c r="GI169" s="2">
        <f t="shared" si="387"/>
        <v>0.33759773028502121</v>
      </c>
      <c r="GJ169" s="2">
        <f t="shared" si="388"/>
        <v>0.27866153886548489</v>
      </c>
      <c r="GK169" s="2">
        <f t="shared" si="389"/>
        <v>0.28750024334495827</v>
      </c>
      <c r="GM169" s="86">
        <f t="shared" si="537"/>
        <v>3.1843603371460464E-156</v>
      </c>
      <c r="GN169" s="86">
        <f t="shared" si="390"/>
        <v>7.3066472264682896E-225</v>
      </c>
      <c r="GO169" s="86">
        <f t="shared" si="391"/>
        <v>1.1926742976886768E-229</v>
      </c>
      <c r="GP169" s="86">
        <f t="shared" si="392"/>
        <v>6.7118046455115606E-298</v>
      </c>
      <c r="GQ169" s="86">
        <f t="shared" si="393"/>
        <v>4.5655484453383007E-275</v>
      </c>
      <c r="GR169" s="86">
        <f t="shared" si="394"/>
        <v>9.2425104600040531E-242</v>
      </c>
      <c r="GS169" s="86">
        <f t="shared" si="395"/>
        <v>3.7049544877360038E-280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1.546223689457307E-241</v>
      </c>
      <c r="GX169" s="86">
        <f t="shared" si="400"/>
        <v>0</v>
      </c>
      <c r="GY169" s="86">
        <f t="shared" si="401"/>
        <v>9.0787827848509216E-300</v>
      </c>
      <c r="GZ169" s="86">
        <f t="shared" si="402"/>
        <v>0</v>
      </c>
      <c r="HA169" s="86">
        <f t="shared" si="403"/>
        <v>0</v>
      </c>
      <c r="HC169" s="86">
        <f t="shared" si="538"/>
        <v>5.5417445328531132E-87</v>
      </c>
      <c r="HD169" s="86">
        <f t="shared" si="404"/>
        <v>1.7512998145538549E-133</v>
      </c>
      <c r="HE169" s="86">
        <f t="shared" si="405"/>
        <v>5.5178184596201332E-129</v>
      </c>
      <c r="HF169" s="86">
        <f t="shared" si="406"/>
        <v>2.7384345499770374E-181</v>
      </c>
      <c r="HG169" s="86">
        <f t="shared" si="407"/>
        <v>1.1294958310013053E-192</v>
      </c>
      <c r="HH169" s="86">
        <f t="shared" si="408"/>
        <v>7.2477499246807386E-148</v>
      </c>
      <c r="HI169" s="86">
        <f t="shared" si="409"/>
        <v>1.8110034267406408E-228</v>
      </c>
      <c r="HJ169" s="86">
        <f t="shared" si="410"/>
        <v>4.8045597704770026E-296</v>
      </c>
      <c r="HK169" s="86">
        <f t="shared" si="411"/>
        <v>2.9878545475063403E-298</v>
      </c>
      <c r="HL169" s="86">
        <f t="shared" si="412"/>
        <v>0</v>
      </c>
      <c r="HM169" s="86">
        <f t="shared" si="413"/>
        <v>0</v>
      </c>
      <c r="HN169" s="86">
        <f t="shared" si="414"/>
        <v>0</v>
      </c>
      <c r="HO169" s="86">
        <f t="shared" si="415"/>
        <v>4.5883809821679809E-173</v>
      </c>
      <c r="HP169" s="86">
        <f t="shared" si="416"/>
        <v>1.6001735543822728E-234</v>
      </c>
      <c r="HQ169" s="86">
        <f t="shared" si="417"/>
        <v>3.1857364379624992E-252</v>
      </c>
      <c r="HS169" s="86">
        <f t="shared" si="539"/>
        <v>8.11671110195077E-7</v>
      </c>
      <c r="HT169" s="86">
        <f t="shared" si="418"/>
        <v>1.5176756270516373E-10</v>
      </c>
      <c r="HU169" s="86">
        <f t="shared" si="419"/>
        <v>2.1218145961588213E-14</v>
      </c>
      <c r="HV169" s="86">
        <f t="shared" si="420"/>
        <v>1.6087039486098658E-16</v>
      </c>
      <c r="HW169" s="86">
        <f t="shared" si="421"/>
        <v>1.7259251577888545E-18</v>
      </c>
      <c r="HX169" s="86">
        <f t="shared" si="422"/>
        <v>9.9315747171853593E-19</v>
      </c>
      <c r="HY169" s="86">
        <f t="shared" si="423"/>
        <v>1.2523366448858155E-18</v>
      </c>
      <c r="HZ169" s="86">
        <f t="shared" si="424"/>
        <v>7.2129060938029076E-24</v>
      </c>
      <c r="IA169" s="86">
        <f t="shared" si="425"/>
        <v>3.7737963819022751E-24</v>
      </c>
      <c r="IB169" s="86">
        <f t="shared" si="426"/>
        <v>7.4062906134161438E-20</v>
      </c>
      <c r="IC169" s="86">
        <f t="shared" si="427"/>
        <v>2.0189683548730499E-18</v>
      </c>
      <c r="ID169" s="86">
        <f t="shared" si="428"/>
        <v>7.7342825594738901E-17</v>
      </c>
      <c r="IE169" s="86">
        <f t="shared" si="429"/>
        <v>2.775801293411222E-13</v>
      </c>
      <c r="IF169" s="86">
        <f t="shared" si="430"/>
        <v>1.5860453454040803E-17</v>
      </c>
      <c r="IG169" s="86">
        <f t="shared" si="431"/>
        <v>8.9850344906149978E-17</v>
      </c>
      <c r="II169" s="86">
        <f t="shared" si="540"/>
        <v>4.8891736637360567E-3</v>
      </c>
      <c r="IJ169" s="86">
        <f t="shared" si="541"/>
        <v>7.7946850062878539E-3</v>
      </c>
      <c r="IK169" s="86">
        <f t="shared" si="542"/>
        <v>4.189391916368182E-2</v>
      </c>
      <c r="IL169" s="86">
        <f t="shared" si="543"/>
        <v>0.32039306996504568</v>
      </c>
      <c r="IM169" s="86">
        <f t="shared" si="544"/>
        <v>0.23239268922064626</v>
      </c>
      <c r="IN169" s="86">
        <f t="shared" si="545"/>
        <v>0.19354067365607863</v>
      </c>
      <c r="IO169" s="86">
        <f t="shared" si="546"/>
        <v>0.27098583810518362</v>
      </c>
      <c r="IP169" s="86">
        <f t="shared" si="547"/>
        <v>0.5664725493155206</v>
      </c>
      <c r="IQ169" s="86">
        <f t="shared" si="548"/>
        <v>0.56648817278825347</v>
      </c>
      <c r="IR169" s="86">
        <f t="shared" si="549"/>
        <v>0.55516664214722267</v>
      </c>
      <c r="IS169" s="86">
        <f t="shared" si="550"/>
        <v>0.25711935231931127</v>
      </c>
      <c r="IT169" s="86">
        <f t="shared" si="551"/>
        <v>0.104390031395126</v>
      </c>
      <c r="IU169" s="86">
        <f t="shared" si="552"/>
        <v>4.3080518281276479E-2</v>
      </c>
      <c r="IV169" s="86">
        <f t="shared" si="553"/>
        <v>2.4280693841708025E-2</v>
      </c>
      <c r="IW169" s="86">
        <f t="shared" si="554"/>
        <v>0.1039327991459915</v>
      </c>
      <c r="IY169" s="86">
        <f t="shared" si="555"/>
        <v>4.8899853348462518E-3</v>
      </c>
      <c r="IZ169" s="86">
        <f t="shared" si="556"/>
        <v>7.7946851580554168E-3</v>
      </c>
      <c r="JA169" s="86">
        <f t="shared" si="557"/>
        <v>4.1893919163703039E-2</v>
      </c>
      <c r="JB169" s="86">
        <f t="shared" si="558"/>
        <v>0.32039306996504585</v>
      </c>
      <c r="JC169" s="86">
        <f t="shared" si="559"/>
        <v>0.23239268922064626</v>
      </c>
      <c r="JD169" s="86">
        <f t="shared" si="560"/>
        <v>0.19354067365607863</v>
      </c>
      <c r="JE169" s="86">
        <f t="shared" si="561"/>
        <v>0.27098583810518362</v>
      </c>
      <c r="JF169" s="86">
        <f t="shared" si="562"/>
        <v>0.5664725493155206</v>
      </c>
      <c r="JG169" s="86">
        <f t="shared" si="563"/>
        <v>0.56648817278825347</v>
      </c>
      <c r="JH169" s="86">
        <f t="shared" si="564"/>
        <v>0.55516664214722267</v>
      </c>
      <c r="JI169" s="86">
        <f t="shared" si="565"/>
        <v>0.25711935231931127</v>
      </c>
      <c r="JJ169" s="86">
        <f t="shared" si="566"/>
        <v>0.10439003139512608</v>
      </c>
      <c r="JK169" s="86">
        <f t="shared" si="567"/>
        <v>4.3080518281554063E-2</v>
      </c>
      <c r="JL169" s="86">
        <f t="shared" si="568"/>
        <v>2.4280693841708043E-2</v>
      </c>
      <c r="JM169" s="86">
        <f t="shared" si="569"/>
        <v>0.10393279914599159</v>
      </c>
    </row>
    <row r="170" spans="2:273" x14ac:dyDescent="0.25">
      <c r="B170" s="2">
        <v>143</v>
      </c>
      <c r="C170" s="37">
        <v>55.41</v>
      </c>
      <c r="D170" s="37">
        <v>59.732999999999997</v>
      </c>
      <c r="E170" s="37">
        <v>61.22</v>
      </c>
      <c r="F170" s="37">
        <v>63.712000000000003</v>
      </c>
      <c r="G170" s="37">
        <v>65.373000000000005</v>
      </c>
      <c r="H170" s="37">
        <v>67.763000000000005</v>
      </c>
      <c r="I170" s="37">
        <v>68</v>
      </c>
      <c r="J170" s="37">
        <v>62.362000000000002</v>
      </c>
      <c r="K170" s="37">
        <v>67.224000000000004</v>
      </c>
      <c r="L170" s="37">
        <v>73.585999999999999</v>
      </c>
      <c r="M170" s="37">
        <v>75.81</v>
      </c>
      <c r="N170" s="37">
        <v>73.585999999999999</v>
      </c>
      <c r="O170" s="37">
        <v>65.259</v>
      </c>
      <c r="P170" s="37">
        <v>69.602999999999994</v>
      </c>
      <c r="Q170" s="37">
        <v>96.290999999999997</v>
      </c>
      <c r="S170" s="4">
        <f t="shared" si="441"/>
        <v>54.285733634518699</v>
      </c>
      <c r="T170" s="4">
        <f t="shared" si="442"/>
        <v>58.439670921530883</v>
      </c>
      <c r="U170" s="4">
        <f t="shared" si="443"/>
        <v>58.6299498271026</v>
      </c>
      <c r="V170" s="4">
        <f t="shared" si="444"/>
        <v>64.320777289984775</v>
      </c>
      <c r="W170" s="4">
        <f t="shared" si="445"/>
        <v>65.108058023334536</v>
      </c>
      <c r="X170" s="4">
        <f t="shared" si="446"/>
        <v>67.252079695084547</v>
      </c>
      <c r="Y170" s="4">
        <f t="shared" si="447"/>
        <v>68.279916696238217</v>
      </c>
      <c r="Z170" s="4">
        <f t="shared" si="448"/>
        <v>62.077326095414875</v>
      </c>
      <c r="AA170" s="4">
        <f t="shared" si="449"/>
        <v>67.643892034373224</v>
      </c>
      <c r="AB170" s="4">
        <f t="shared" si="450"/>
        <v>74.767597536615639</v>
      </c>
      <c r="AC170" s="4">
        <f t="shared" si="451"/>
        <v>74.869731566976412</v>
      </c>
      <c r="AD170" s="4">
        <f t="shared" si="452"/>
        <v>71.871563951120834</v>
      </c>
      <c r="AE170" s="4">
        <f t="shared" si="453"/>
        <v>66.365685372077238</v>
      </c>
      <c r="AF170" s="4">
        <f t="shared" si="454"/>
        <v>68.791824117370282</v>
      </c>
      <c r="AG170" s="4">
        <f t="shared" si="455"/>
        <v>95.153712016279272</v>
      </c>
      <c r="AI170" s="4">
        <f t="shared" si="456"/>
        <v>1.1242663654812972</v>
      </c>
      <c r="AJ170" s="4">
        <f t="shared" si="457"/>
        <v>1.2933290784691138</v>
      </c>
      <c r="AK170" s="4">
        <f t="shared" si="458"/>
        <v>2.5900501728973992</v>
      </c>
      <c r="AL170" s="4">
        <f t="shared" si="459"/>
        <v>-0.6087772899847721</v>
      </c>
      <c r="AM170" s="4">
        <f t="shared" si="460"/>
        <v>0.26494197666546881</v>
      </c>
      <c r="AN170" s="4">
        <f t="shared" si="461"/>
        <v>0.5109203049154587</v>
      </c>
      <c r="AO170" s="4">
        <f t="shared" si="462"/>
        <v>-0.27991669623821736</v>
      </c>
      <c r="AP170" s="4">
        <f t="shared" si="463"/>
        <v>0.28467390458512654</v>
      </c>
      <c r="AQ170" s="4">
        <f t="shared" si="464"/>
        <v>-0.41989203437321976</v>
      </c>
      <c r="AR170" s="4">
        <f t="shared" si="465"/>
        <v>-1.1815975366156408</v>
      </c>
      <c r="AS170" s="4">
        <f t="shared" si="466"/>
        <v>0.94026843302358998</v>
      </c>
      <c r="AT170" s="4">
        <f t="shared" si="467"/>
        <v>1.7144360488791648</v>
      </c>
      <c r="AU170" s="4">
        <f t="shared" si="468"/>
        <v>-1.1066853720772372</v>
      </c>
      <c r="AV170" s="4">
        <f t="shared" si="469"/>
        <v>0.81117588262971196</v>
      </c>
      <c r="AW170" s="4">
        <f t="shared" si="469"/>
        <v>1.137287983720725</v>
      </c>
      <c r="AY170" s="2">
        <f t="shared" si="520"/>
        <v>54.280761035358623</v>
      </c>
      <c r="AZ170" s="2">
        <f t="shared" si="359"/>
        <v>58.350516559653066</v>
      </c>
      <c r="BA170" s="2">
        <f t="shared" si="360"/>
        <v>57.828008316960407</v>
      </c>
      <c r="BB170" s="2">
        <f t="shared" si="361"/>
        <v>58.504175815162682</v>
      </c>
      <c r="BC170" s="2">
        <f t="shared" si="362"/>
        <v>58.860996888479683</v>
      </c>
      <c r="BD170" s="2">
        <f t="shared" si="363"/>
        <v>60.988042674964774</v>
      </c>
      <c r="BE170" s="2">
        <f t="shared" si="364"/>
        <v>59.156084345858197</v>
      </c>
      <c r="BF170" s="2">
        <f t="shared" si="365"/>
        <v>56.806575369130698</v>
      </c>
      <c r="BG170" s="2">
        <f t="shared" si="366"/>
        <v>61.266493957866118</v>
      </c>
      <c r="BH170" s="2">
        <f t="shared" si="367"/>
        <v>62.747336355206535</v>
      </c>
      <c r="BI170" s="2">
        <f t="shared" si="368"/>
        <v>61.861508991100692</v>
      </c>
      <c r="BJ170" s="2">
        <f t="shared" si="369"/>
        <v>63.122696987101975</v>
      </c>
      <c r="BK170" s="2">
        <f t="shared" si="370"/>
        <v>62.646512579792116</v>
      </c>
      <c r="BL170" s="2">
        <f t="shared" si="371"/>
        <v>64.491618593631529</v>
      </c>
      <c r="BM170" s="2">
        <f t="shared" si="372"/>
        <v>68.007196208698957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55.41</v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>
        <f t="shared" si="485"/>
        <v>55.41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81.957232256115972</v>
      </c>
      <c r="DL170" s="2">
        <f t="shared" si="501"/>
        <v>92.897025371120122</v>
      </c>
      <c r="DM170" s="2">
        <f t="shared" si="501"/>
        <v>95.899615822300035</v>
      </c>
      <c r="DN170" s="2">
        <f t="shared" si="501"/>
        <v>90.788152439024373</v>
      </c>
      <c r="DO170" s="2">
        <f t="shared" si="501"/>
        <v>98.742795366795377</v>
      </c>
      <c r="DP170" s="2">
        <f t="shared" si="501"/>
        <v>96.451742471042479</v>
      </c>
      <c r="DQ170" s="2">
        <f t="shared" si="501"/>
        <v>91.805439510939522</v>
      </c>
      <c r="DR170" s="2">
        <f t="shared" si="501"/>
        <v>92.544910650623905</v>
      </c>
      <c r="DS170" s="2">
        <f t="shared" si="501"/>
        <v>95.494192513369001</v>
      </c>
      <c r="DT170" s="2">
        <f t="shared" si="501"/>
        <v>105.78995714285715</v>
      </c>
      <c r="DU170" s="2">
        <f t="shared" si="501"/>
        <v>117.07810967741935</v>
      </c>
      <c r="DV170" s="2">
        <f t="shared" si="501"/>
        <v>105.33705396825397</v>
      </c>
      <c r="DW170" s="2">
        <f t="shared" si="501"/>
        <v>94.87260903818796</v>
      </c>
      <c r="DX170" s="2">
        <f t="shared" si="501"/>
        <v>100.14000763941939</v>
      </c>
      <c r="DY170" s="2">
        <f t="shared" si="501"/>
        <v>88.510644123099738</v>
      </c>
      <c r="EA170" s="2">
        <f t="shared" si="440"/>
        <v>54.086146666666671</v>
      </c>
      <c r="EB170" s="2">
        <f t="shared" si="502"/>
        <v>58.159663698572956</v>
      </c>
      <c r="EC170" s="2">
        <f t="shared" si="503"/>
        <v>57.493795095069935</v>
      </c>
      <c r="ED170" s="2">
        <f t="shared" si="504"/>
        <v>58.291502769375477</v>
      </c>
      <c r="EE170" s="2">
        <f t="shared" si="505"/>
        <v>58.712277680948134</v>
      </c>
      <c r="EF170" s="2">
        <f t="shared" si="506"/>
        <v>61.198978083407269</v>
      </c>
      <c r="EG170" s="2">
        <f t="shared" si="507"/>
        <v>59.183374876400784</v>
      </c>
      <c r="EH170" s="2">
        <f t="shared" si="508"/>
        <v>56.593923083708212</v>
      </c>
      <c r="EI170" s="2">
        <f t="shared" si="509"/>
        <v>61.786806078778795</v>
      </c>
      <c r="EJ170" s="2">
        <f t="shared" si="510"/>
        <v>62.065966423035576</v>
      </c>
      <c r="EK170" s="2">
        <f t="shared" si="511"/>
        <v>60.104713742899939</v>
      </c>
      <c r="EL170" s="2">
        <f t="shared" si="512"/>
        <v>63.317196721764063</v>
      </c>
      <c r="EM170" s="2">
        <f t="shared" si="513"/>
        <v>63.483854148726444</v>
      </c>
      <c r="EN170" s="2">
        <f t="shared" si="514"/>
        <v>65.297893025901743</v>
      </c>
      <c r="EO170" s="2">
        <f t="shared" si="515"/>
        <v>68.421688455310729</v>
      </c>
      <c r="EQ170" s="2">
        <f t="shared" si="516"/>
        <v>54.79628345376215</v>
      </c>
      <c r="ER170" s="2">
        <f t="shared" si="517"/>
        <v>58.797740405282738</v>
      </c>
      <c r="ES170" s="2">
        <f t="shared" si="517"/>
        <v>58.419538000814562</v>
      </c>
      <c r="ET170" s="2">
        <f t="shared" si="517"/>
        <v>58.77094743524512</v>
      </c>
      <c r="EU170" s="2">
        <f t="shared" si="517"/>
        <v>59.05095185863717</v>
      </c>
      <c r="EV170" s="2">
        <f t="shared" si="517"/>
        <v>60.689999261090037</v>
      </c>
      <c r="EW170" s="2">
        <f t="shared" si="517"/>
        <v>59.113446994774698</v>
      </c>
      <c r="EX170" s="2">
        <f t="shared" si="517"/>
        <v>57.002905467909962</v>
      </c>
      <c r="EY170" s="2">
        <f t="shared" si="517"/>
        <v>60.761986719895148</v>
      </c>
      <c r="EZ170" s="2">
        <f t="shared" si="517"/>
        <v>63.466188659129259</v>
      </c>
      <c r="FA170" s="2">
        <f t="shared" si="517"/>
        <v>64.14576014263838</v>
      </c>
      <c r="FB170" s="2">
        <f t="shared" si="517"/>
        <v>62.811646690300236</v>
      </c>
      <c r="FC170" s="2">
        <f t="shared" si="517"/>
        <v>61.140048651403063</v>
      </c>
      <c r="FD170" s="2">
        <f t="shared" si="517"/>
        <v>62.576233978089164</v>
      </c>
      <c r="FE170" s="2">
        <f t="shared" si="517"/>
        <v>67.062896407483734</v>
      </c>
      <c r="FG170" s="2">
        <f t="shared" si="518"/>
        <v>0.99989436168695711</v>
      </c>
      <c r="FH170" s="2">
        <f t="shared" si="519"/>
        <v>0.99992681851526144</v>
      </c>
      <c r="FI170" s="2">
        <f t="shared" si="519"/>
        <v>0.9999136297814214</v>
      </c>
      <c r="FJ170" s="2">
        <f t="shared" si="519"/>
        <v>0.99992031557707639</v>
      </c>
      <c r="FK170" s="2">
        <f t="shared" si="519"/>
        <v>0.99990515584302386</v>
      </c>
      <c r="FL170" s="2">
        <f t="shared" si="519"/>
        <v>0.99990909598914124</v>
      </c>
      <c r="FM170" s="2">
        <f t="shared" si="519"/>
        <v>0.99990056347882239</v>
      </c>
      <c r="FN170" s="2">
        <f t="shared" si="519"/>
        <v>0.99989922987631341</v>
      </c>
      <c r="FO170" s="2">
        <f t="shared" si="519"/>
        <v>0.99990230295544114</v>
      </c>
      <c r="FP170" s="2">
        <f t="shared" si="519"/>
        <v>0.99991002812766228</v>
      </c>
      <c r="FQ170" s="2">
        <f t="shared" si="519"/>
        <v>0.99989589140999624</v>
      </c>
      <c r="FR170" s="2">
        <f t="shared" si="519"/>
        <v>0.99990502362655453</v>
      </c>
      <c r="FS170" s="2">
        <f t="shared" si="519"/>
        <v>0.99990779049280631</v>
      </c>
      <c r="FT170" s="2">
        <f t="shared" si="519"/>
        <v>0.99989821002324841</v>
      </c>
      <c r="FU170" s="2">
        <f t="shared" si="519"/>
        <v>0.99988601673987787</v>
      </c>
      <c r="FW170" s="2">
        <f t="shared" si="536"/>
        <v>0.26990590786256724</v>
      </c>
      <c r="FX170" s="2">
        <f t="shared" si="376"/>
        <v>0.29512240048384619</v>
      </c>
      <c r="FY170" s="2">
        <f t="shared" si="377"/>
        <v>0.35743844290484295</v>
      </c>
      <c r="FZ170" s="2">
        <f t="shared" si="378"/>
        <v>0.43818105397056062</v>
      </c>
      <c r="GA170" s="2">
        <f t="shared" si="379"/>
        <v>0.42791141567746155</v>
      </c>
      <c r="GB170" s="2">
        <f t="shared" si="380"/>
        <v>0.42072482533610622</v>
      </c>
      <c r="GC170" s="2">
        <f t="shared" si="381"/>
        <v>0.43665494297035734</v>
      </c>
      <c r="GD170" s="2">
        <f t="shared" si="382"/>
        <v>0.51109658516637613</v>
      </c>
      <c r="GE170" s="2">
        <f t="shared" si="383"/>
        <v>0.51092441649181153</v>
      </c>
      <c r="GF170" s="2">
        <f t="shared" si="384"/>
        <v>0.48380605977928492</v>
      </c>
      <c r="GG170" s="2">
        <f t="shared" si="385"/>
        <v>0.43326991454381814</v>
      </c>
      <c r="GH170" s="2">
        <f t="shared" si="386"/>
        <v>0.39262311534494171</v>
      </c>
      <c r="GI170" s="2">
        <f t="shared" si="387"/>
        <v>0.35849216648465637</v>
      </c>
      <c r="GJ170" s="2">
        <f t="shared" si="388"/>
        <v>0.29754682569720065</v>
      </c>
      <c r="GK170" s="2">
        <f t="shared" si="389"/>
        <v>0.30672982811296362</v>
      </c>
      <c r="GM170" s="86">
        <f t="shared" si="537"/>
        <v>3.2604939153511043E-160</v>
      </c>
      <c r="GN170" s="86">
        <f t="shared" si="390"/>
        <v>2.5962635280134329E-230</v>
      </c>
      <c r="GO170" s="86">
        <f t="shared" si="391"/>
        <v>3.5472417442941658E-235</v>
      </c>
      <c r="GP170" s="86">
        <f t="shared" si="392"/>
        <v>4.3703916776035528E-305</v>
      </c>
      <c r="GQ170" s="86">
        <f t="shared" si="393"/>
        <v>1.0786954310251244E-281</v>
      </c>
      <c r="GR170" s="86">
        <f t="shared" si="394"/>
        <v>1.5186142388278804E-247</v>
      </c>
      <c r="GS170" s="86">
        <f t="shared" si="395"/>
        <v>6.2090481231925487E-287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2.902464444481039E-247</v>
      </c>
      <c r="GX170" s="86">
        <f t="shared" si="400"/>
        <v>0</v>
      </c>
      <c r="GY170" s="86">
        <f t="shared" si="401"/>
        <v>4.9174130838651731E-307</v>
      </c>
      <c r="GZ170" s="86">
        <f t="shared" si="402"/>
        <v>0</v>
      </c>
      <c r="HA170" s="86">
        <f t="shared" si="403"/>
        <v>0</v>
      </c>
      <c r="HC170" s="86">
        <f t="shared" si="538"/>
        <v>4.0366423072829898E-90</v>
      </c>
      <c r="HD170" s="86">
        <f t="shared" si="404"/>
        <v>5.9693430407009455E-138</v>
      </c>
      <c r="HE170" s="86">
        <f t="shared" si="405"/>
        <v>3.2052066860414063E-133</v>
      </c>
      <c r="HF170" s="86">
        <f t="shared" si="406"/>
        <v>2.9948692039769591E-187</v>
      </c>
      <c r="HG170" s="86">
        <f t="shared" si="407"/>
        <v>5.1800748245886478E-199</v>
      </c>
      <c r="HH170" s="86">
        <f t="shared" si="408"/>
        <v>1.1374228010758477E-152</v>
      </c>
      <c r="HI170" s="86">
        <f t="shared" si="409"/>
        <v>5.4577798187343862E-236</v>
      </c>
      <c r="HJ170" s="86">
        <f t="shared" si="410"/>
        <v>1.4078917819810747E-305</v>
      </c>
      <c r="HK170" s="86">
        <f t="shared" si="411"/>
        <v>8.9079404944363603E-308</v>
      </c>
      <c r="HL170" s="86">
        <f t="shared" si="412"/>
        <v>0</v>
      </c>
      <c r="HM170" s="86">
        <f t="shared" si="413"/>
        <v>0</v>
      </c>
      <c r="HN170" s="86">
        <f t="shared" si="414"/>
        <v>0</v>
      </c>
      <c r="HO170" s="86">
        <f t="shared" si="415"/>
        <v>6.9818642118972493E-179</v>
      </c>
      <c r="HP170" s="86">
        <f t="shared" si="416"/>
        <v>1.8722522995022291E-242</v>
      </c>
      <c r="HQ170" s="86">
        <f t="shared" si="417"/>
        <v>1.4475099781787325E-260</v>
      </c>
      <c r="HS170" s="86">
        <f t="shared" si="539"/>
        <v>1.6470793020958454E-7</v>
      </c>
      <c r="HT170" s="86">
        <f t="shared" si="418"/>
        <v>1.7284898381352439E-11</v>
      </c>
      <c r="HU170" s="86">
        <f t="shared" si="419"/>
        <v>1.3040657816498672E-15</v>
      </c>
      <c r="HV170" s="86">
        <f t="shared" si="420"/>
        <v>8.8621099313489897E-18</v>
      </c>
      <c r="HW170" s="86">
        <f t="shared" si="421"/>
        <v>6.2886348018641292E-20</v>
      </c>
      <c r="HX170" s="86">
        <f t="shared" si="422"/>
        <v>3.4016495755786348E-20</v>
      </c>
      <c r="HY170" s="86">
        <f t="shared" si="423"/>
        <v>4.2788341117473313E-20</v>
      </c>
      <c r="HZ170" s="86">
        <f t="shared" si="424"/>
        <v>1.3330000945850166E-25</v>
      </c>
      <c r="IA170" s="86">
        <f t="shared" si="425"/>
        <v>7.2045486248158144E-26</v>
      </c>
      <c r="IB170" s="86">
        <f t="shared" si="426"/>
        <v>2.6784267161281646E-21</v>
      </c>
      <c r="IC170" s="86">
        <f t="shared" si="427"/>
        <v>7.2626083059110312E-20</v>
      </c>
      <c r="ID170" s="86">
        <f t="shared" si="428"/>
        <v>3.4615474681047739E-18</v>
      </c>
      <c r="IE170" s="86">
        <f t="shared" si="429"/>
        <v>1.9121926026942038E-14</v>
      </c>
      <c r="IF170" s="86">
        <f t="shared" si="430"/>
        <v>3.4444184376519993E-19</v>
      </c>
      <c r="IG170" s="86">
        <f t="shared" si="431"/>
        <v>2.5086677131341459E-18</v>
      </c>
      <c r="II170" s="86">
        <f t="shared" si="540"/>
        <v>9.9998347442649856E-3</v>
      </c>
      <c r="IJ170" s="86">
        <f t="shared" si="541"/>
        <v>1.611596415283132E-2</v>
      </c>
      <c r="IK170" s="86">
        <f t="shared" si="542"/>
        <v>7.8673502202893805E-2</v>
      </c>
      <c r="IL170" s="86">
        <f t="shared" si="543"/>
        <v>0.45155298953220424</v>
      </c>
      <c r="IM170" s="86">
        <f t="shared" si="544"/>
        <v>0.35974477937609589</v>
      </c>
      <c r="IN170" s="86">
        <f t="shared" si="545"/>
        <v>0.31057426843719638</v>
      </c>
      <c r="IO170" s="86">
        <f t="shared" si="546"/>
        <v>0.40893580629869031</v>
      </c>
      <c r="IP170" s="86">
        <f t="shared" si="547"/>
        <v>0.4047419707671091</v>
      </c>
      <c r="IQ170" s="86">
        <f t="shared" si="548"/>
        <v>0.40780880794691948</v>
      </c>
      <c r="IR170" s="86">
        <f t="shared" si="549"/>
        <v>0.57543561280706801</v>
      </c>
      <c r="IS170" s="86">
        <f t="shared" si="550"/>
        <v>0.39109464468685801</v>
      </c>
      <c r="IT170" s="86">
        <f t="shared" si="551"/>
        <v>0.17985538818722188</v>
      </c>
      <c r="IU170" s="86">
        <f t="shared" si="552"/>
        <v>8.0723292566408547E-2</v>
      </c>
      <c r="IV170" s="86">
        <f t="shared" si="553"/>
        <v>4.1899541112649354E-2</v>
      </c>
      <c r="IW170" s="86">
        <f t="shared" si="554"/>
        <v>0.14397939982296618</v>
      </c>
      <c r="IY170" s="86">
        <f t="shared" si="555"/>
        <v>9.9999994521951952E-3</v>
      </c>
      <c r="IZ170" s="86">
        <f t="shared" si="556"/>
        <v>1.611596417011622E-2</v>
      </c>
      <c r="JA170" s="86">
        <f t="shared" si="557"/>
        <v>7.867350220289511E-2</v>
      </c>
      <c r="JB170" s="86">
        <f t="shared" si="558"/>
        <v>0.45155298953220424</v>
      </c>
      <c r="JC170" s="86">
        <f t="shared" si="559"/>
        <v>0.35974477937609589</v>
      </c>
      <c r="JD170" s="86">
        <f t="shared" si="560"/>
        <v>0.31057426843719638</v>
      </c>
      <c r="JE170" s="86">
        <f t="shared" si="561"/>
        <v>0.40893580629869031</v>
      </c>
      <c r="JF170" s="86">
        <f t="shared" si="562"/>
        <v>0.4047419707671091</v>
      </c>
      <c r="JG170" s="86">
        <f t="shared" si="563"/>
        <v>0.40780880794691948</v>
      </c>
      <c r="JH170" s="86">
        <f t="shared" si="564"/>
        <v>0.57543561280706801</v>
      </c>
      <c r="JI170" s="86">
        <f t="shared" si="565"/>
        <v>0.39109464468685801</v>
      </c>
      <c r="JJ170" s="86">
        <f t="shared" si="566"/>
        <v>0.17985538818722188</v>
      </c>
      <c r="JK170" s="86">
        <f t="shared" si="567"/>
        <v>8.0723292566427671E-2</v>
      </c>
      <c r="JL170" s="86">
        <f t="shared" si="568"/>
        <v>4.1899541112649354E-2</v>
      </c>
      <c r="JM170" s="86">
        <f t="shared" si="569"/>
        <v>0.14397939982296618</v>
      </c>
    </row>
    <row r="171" spans="2:273" x14ac:dyDescent="0.25">
      <c r="B171" s="2">
        <v>144</v>
      </c>
      <c r="C171" s="37">
        <v>53.917999999999999</v>
      </c>
      <c r="D171" s="37">
        <v>58.3</v>
      </c>
      <c r="E171" s="37">
        <v>62.186</v>
      </c>
      <c r="F171" s="37">
        <v>63.898000000000003</v>
      </c>
      <c r="G171" s="37">
        <v>65.542000000000002</v>
      </c>
      <c r="H171" s="37">
        <v>68.067999999999998</v>
      </c>
      <c r="I171" s="37">
        <v>68</v>
      </c>
      <c r="J171" s="37">
        <v>58.878999999999998</v>
      </c>
      <c r="K171" s="37">
        <v>65.534000000000006</v>
      </c>
      <c r="L171" s="37">
        <v>70.828000000000003</v>
      </c>
      <c r="M171" s="37">
        <v>75</v>
      </c>
      <c r="N171" s="37">
        <v>75.224000000000004</v>
      </c>
      <c r="O171" s="37">
        <v>67.620999999999995</v>
      </c>
      <c r="P171" s="37">
        <v>70.19</v>
      </c>
      <c r="Q171" s="37">
        <v>104.10899999999999</v>
      </c>
      <c r="S171" s="4">
        <f t="shared" si="441"/>
        <v>54.213728150059744</v>
      </c>
      <c r="T171" s="4">
        <f t="shared" si="442"/>
        <v>58.44556584597548</v>
      </c>
      <c r="U171" s="4">
        <f t="shared" si="443"/>
        <v>59.00396194901441</v>
      </c>
      <c r="V171" s="4">
        <f t="shared" si="444"/>
        <v>64.525950765965973</v>
      </c>
      <c r="W171" s="4">
        <f t="shared" si="445"/>
        <v>66.112544166088924</v>
      </c>
      <c r="X171" s="4">
        <f t="shared" si="446"/>
        <v>68.678057148631851</v>
      </c>
      <c r="Y171" s="4">
        <f t="shared" si="447"/>
        <v>69.190085232388199</v>
      </c>
      <c r="Z171" s="4">
        <f t="shared" si="448"/>
        <v>58.544302534711122</v>
      </c>
      <c r="AA171" s="4">
        <f t="shared" si="449"/>
        <v>63.467324920559356</v>
      </c>
      <c r="AB171" s="4">
        <f t="shared" si="450"/>
        <v>70.239855623618567</v>
      </c>
      <c r="AC171" s="4">
        <f t="shared" si="451"/>
        <v>76.447880651372117</v>
      </c>
      <c r="AD171" s="4">
        <f t="shared" si="452"/>
        <v>75.193003870882933</v>
      </c>
      <c r="AE171" s="4">
        <f t="shared" si="453"/>
        <v>68.280910757075233</v>
      </c>
      <c r="AF171" s="4">
        <f t="shared" si="454"/>
        <v>70.893320402418126</v>
      </c>
      <c r="AG171" s="4">
        <f t="shared" si="455"/>
        <v>101.96722620747801</v>
      </c>
      <c r="AI171" s="4">
        <f t="shared" si="456"/>
        <v>-0.29572815005974462</v>
      </c>
      <c r="AJ171" s="4">
        <f t="shared" si="457"/>
        <v>-0.14556584597548294</v>
      </c>
      <c r="AK171" s="4">
        <f t="shared" si="458"/>
        <v>3.1820380509855895</v>
      </c>
      <c r="AL171" s="4">
        <f t="shared" si="459"/>
        <v>-0.62795076596596999</v>
      </c>
      <c r="AM171" s="4">
        <f t="shared" si="460"/>
        <v>-0.57054416608892211</v>
      </c>
      <c r="AN171" s="4">
        <f t="shared" si="461"/>
        <v>-0.6100571486318529</v>
      </c>
      <c r="AO171" s="4">
        <f t="shared" si="462"/>
        <v>-1.1900852323881992</v>
      </c>
      <c r="AP171" s="4">
        <f t="shared" si="463"/>
        <v>0.33469746528887612</v>
      </c>
      <c r="AQ171" s="4">
        <f t="shared" si="464"/>
        <v>2.0666750794406497</v>
      </c>
      <c r="AR171" s="4">
        <f t="shared" si="465"/>
        <v>0.58814437638143602</v>
      </c>
      <c r="AS171" s="4">
        <f t="shared" si="466"/>
        <v>-1.4478806513721167</v>
      </c>
      <c r="AT171" s="4">
        <f t="shared" si="467"/>
        <v>3.0996129117070836E-2</v>
      </c>
      <c r="AU171" s="4">
        <f t="shared" si="468"/>
        <v>-0.65991075707523805</v>
      </c>
      <c r="AV171" s="4">
        <f t="shared" ref="AV171:AW186" si="570">IF(OR($B171 &lt; P$230, $B171 &gt; P$233), 0, P171-AF171)</f>
        <v>-0.70332040241812877</v>
      </c>
      <c r="AW171" s="4">
        <f t="shared" si="570"/>
        <v>2.1417737925219882</v>
      </c>
      <c r="AY171" s="2">
        <f t="shared" si="520"/>
        <v>54.204796232838234</v>
      </c>
      <c r="AZ171" s="2">
        <f t="shared" ref="AZ171:AZ227" si="571">IF(OR($B171 &lt; D$230, $B171 &gt; D$233), #N/A, ((1-FH171)*DL171) + (FH171 - FX171)*EB171 + (FX171*ER171))</f>
        <v>58.28631098488394</v>
      </c>
      <c r="BA171" s="2">
        <f t="shared" ref="BA171:BA227" si="572">IF(OR($B171 &lt; E$230, $B171 &gt; E$233), #N/A, ((1-FI171)*DM171) + (FI171 - FY171)*EC171 + (FY171*ES171))</f>
        <v>57.749681827587523</v>
      </c>
      <c r="BB171" s="2">
        <f t="shared" ref="BB171:BB227" si="573">IF(OR($B171 &lt; F$230, $B171 &gt; F$233), #N/A, ((1-FJ171)*DN171) + (FJ171 - FZ171)*ED171 + (FZ171*ET171))</f>
        <v>58.403182304378625</v>
      </c>
      <c r="BC171" s="2">
        <f t="shared" ref="BC171:BC227" si="574">IF(OR($B171 &lt; G$230, $B171 &gt; G$233), #N/A, ((1-FK171)*DO171) + (FK171 - GA171)*EE171 + (GA171*EU171))</f>
        <v>58.760039106858443</v>
      </c>
      <c r="BD171" s="2">
        <f t="shared" ref="BD171:BD227" si="575">IF(OR($B171 &lt; H$230, $B171 &gt; H$233), #N/A, ((1-FL171)*DP171) + (FL171 - GB171)*EF171 + (GB171*EV171))</f>
        <v>60.904911260049225</v>
      </c>
      <c r="BE171" s="2">
        <f t="shared" ref="BE171:BE227" si="576">IF(OR($B171 &lt; I$230, $B171 &gt; I$233), #N/A, ((1-FM171)*DQ171) + (FM171 - GC171)*EG171 + (GC171*EW171))</f>
        <v>59.052581746216084</v>
      </c>
      <c r="BF171" s="2">
        <f t="shared" ref="BF171:BF227" si="577">IF(OR($B171 &lt; J$230, $B171 &gt; J$233), #N/A, ((1-FN171)*DR171) + (FN171 - GD171)*EH171 + (GD171*EX171))</f>
        <v>56.684976690436834</v>
      </c>
      <c r="BG171" s="2">
        <f t="shared" ref="BG171:BG227" si="578">IF(OR($B171 &lt; K$230, $B171 &gt; K$233), #N/A, ((1-FO171)*DS171) + (FO171 - GE171)*EI171 + (GE171*EY171))</f>
        <v>61.161127328543806</v>
      </c>
      <c r="BH171" s="2">
        <f t="shared" ref="BH171:BH227" si="579">IF(OR($B171 &lt; L$230, $B171 &gt; L$233), #N/A, ((1-FP171)*DT171) + (FP171 - GF171)*EJ171 + (GF171*EZ171))</f>
        <v>62.681094105279684</v>
      </c>
      <c r="BI171" s="2">
        <f t="shared" ref="BI171:BI227" si="580">IF(OR($B171 &lt; M$230, $B171 &gt; M$233), #N/A, ((1-FQ171)*DU171) + (FQ171 - GG171)*EK171 + (GG171*FA171))</f>
        <v>61.673769906477119</v>
      </c>
      <c r="BJ171" s="2">
        <f t="shared" ref="BJ171:BJ227" si="581">IF(OR($B171 &lt; N$230, $B171 &gt; N$233), #N/A, ((1-FR171)*DV171) + (FR171 - GH171)*EL171 + (GH171*FB171))</f>
        <v>62.966987917224898</v>
      </c>
      <c r="BK171" s="2">
        <f t="shared" ref="BK171:BK227" si="582">IF(OR($B171 &lt; O$230, $B171 &gt; O$233), #N/A, ((1-FS171)*DW171) + (FS171 - GI171)*EM171 + (GI171*FC171))</f>
        <v>62.480720991270161</v>
      </c>
      <c r="BL171" s="2">
        <f t="shared" ref="BL171:BL227" si="583">IF(OR($B171 &lt; P$230, $B171 &gt; P$233), #N/A, ((1-FT171)*DX171) + (FT171 - GJ171)*EN171 + (GJ171*FD171))</f>
        <v>64.348513859676686</v>
      </c>
      <c r="BM171" s="2">
        <f t="shared" ref="BM171:BM227" si="584">IF(OR($B171 &lt; Q$230, $B171 &gt; Q$233), #N/A, ((1-FU171)*DY171) + (FU171 - GK171)*EO171 + (GK171*FE171))</f>
        <v>67.905928969581936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82.07129839927515</v>
      </c>
      <c r="DL171" s="2">
        <f t="shared" ref="DL171:DY186" si="585">BP$228*$B171+BP$229</f>
        <v>93.077419703103914</v>
      </c>
      <c r="DM171" s="2">
        <f t="shared" si="585"/>
        <v>96.102403216982168</v>
      </c>
      <c r="DN171" s="2">
        <f t="shared" si="585"/>
        <v>90.930195778611619</v>
      </c>
      <c r="DO171" s="2">
        <f t="shared" si="585"/>
        <v>98.951282496782511</v>
      </c>
      <c r="DP171" s="2">
        <f t="shared" si="585"/>
        <v>96.643404890604899</v>
      </c>
      <c r="DQ171" s="2">
        <f t="shared" si="585"/>
        <v>91.97159652509653</v>
      </c>
      <c r="DR171" s="2">
        <f t="shared" si="585"/>
        <v>92.701873885918019</v>
      </c>
      <c r="DS171" s="2">
        <f t="shared" si="585"/>
        <v>95.673971122994658</v>
      </c>
      <c r="DT171" s="2">
        <f t="shared" si="585"/>
        <v>105.99936470588236</v>
      </c>
      <c r="DU171" s="2">
        <f t="shared" si="585"/>
        <v>117.3770258064516</v>
      </c>
      <c r="DV171" s="2">
        <f t="shared" si="585"/>
        <v>105.58307301587301</v>
      </c>
      <c r="DW171" s="2">
        <f t="shared" si="585"/>
        <v>95.030308348834637</v>
      </c>
      <c r="DX171" s="2">
        <f t="shared" si="585"/>
        <v>100.35665851795264</v>
      </c>
      <c r="DY171" s="2">
        <f t="shared" si="585"/>
        <v>88.61133155357804</v>
      </c>
      <c r="EA171" s="2">
        <f t="shared" si="440"/>
        <v>53.990279569892479</v>
      </c>
      <c r="EB171" s="2">
        <f t="shared" si="502"/>
        <v>58.077116219149531</v>
      </c>
      <c r="EC171" s="2">
        <f t="shared" si="503"/>
        <v>57.386204220238696</v>
      </c>
      <c r="ED171" s="2">
        <f t="shared" si="504"/>
        <v>58.17355516450008</v>
      </c>
      <c r="EE171" s="2">
        <f t="shared" si="505"/>
        <v>58.599396976803121</v>
      </c>
      <c r="EF171" s="2">
        <f t="shared" si="506"/>
        <v>61.133477905944972</v>
      </c>
      <c r="EG171" s="2">
        <f t="shared" si="507"/>
        <v>59.081851165952529</v>
      </c>
      <c r="EH171" s="2">
        <f t="shared" si="508"/>
        <v>56.457699320807976</v>
      </c>
      <c r="EI171" s="2">
        <f t="shared" si="509"/>
        <v>61.722130012266589</v>
      </c>
      <c r="EJ171" s="2">
        <f t="shared" si="510"/>
        <v>61.951278771359227</v>
      </c>
      <c r="EK171" s="2">
        <f t="shared" si="511"/>
        <v>59.780841895012792</v>
      </c>
      <c r="EL171" s="2">
        <f t="shared" si="512"/>
        <v>63.178298423277283</v>
      </c>
      <c r="EM171" s="2">
        <f t="shared" si="513"/>
        <v>63.391373506365952</v>
      </c>
      <c r="EN171" s="2">
        <f t="shared" si="514"/>
        <v>65.228485347628663</v>
      </c>
      <c r="EO171" s="2">
        <f t="shared" si="515"/>
        <v>68.357174653905162</v>
      </c>
      <c r="EQ171" s="2">
        <f t="shared" si="516"/>
        <v>54.724625814267199</v>
      </c>
      <c r="ER171" s="2">
        <f t="shared" ref="ER171:FE186" si="586">CV$228*$B171+CV$229</f>
        <v>58.734568995170335</v>
      </c>
      <c r="ES171" s="2">
        <f t="shared" si="586"/>
        <v>58.337556428810792</v>
      </c>
      <c r="ET171" s="2">
        <f t="shared" si="586"/>
        <v>58.666531510227642</v>
      </c>
      <c r="EU171" s="2">
        <f t="shared" si="586"/>
        <v>58.948163246852999</v>
      </c>
      <c r="EV171" s="2">
        <f t="shared" si="586"/>
        <v>60.611258773457394</v>
      </c>
      <c r="EW171" s="2">
        <f t="shared" si="586"/>
        <v>59.011650557637751</v>
      </c>
      <c r="EX171" s="2">
        <f t="shared" si="586"/>
        <v>56.877018509362486</v>
      </c>
      <c r="EY171" s="2">
        <f t="shared" si="586"/>
        <v>60.665700099003033</v>
      </c>
      <c r="EZ171" s="2">
        <f t="shared" si="586"/>
        <v>63.384119987644901</v>
      </c>
      <c r="FA171" s="2">
        <f t="shared" si="586"/>
        <v>63.919922422210135</v>
      </c>
      <c r="FB171" s="2">
        <f t="shared" si="586"/>
        <v>62.66000408755923</v>
      </c>
      <c r="FC171" s="2">
        <f t="shared" si="586"/>
        <v>60.987525698562727</v>
      </c>
      <c r="FD171" s="2">
        <f t="shared" si="586"/>
        <v>62.443574050146296</v>
      </c>
      <c r="FE171" s="2">
        <f t="shared" si="586"/>
        <v>66.969319203354743</v>
      </c>
      <c r="FG171" s="2">
        <f t="shared" si="518"/>
        <v>0.99990365581793184</v>
      </c>
      <c r="FH171" s="2">
        <f t="shared" ref="FH171:FU186" si="587">POWER(10,($B171-D$231)/D$229)/(1+POWER(10,($B171-D$231)/D$229))</f>
        <v>0.99993325726290994</v>
      </c>
      <c r="FI171" s="2">
        <f t="shared" si="587"/>
        <v>0.99992122882582601</v>
      </c>
      <c r="FJ171" s="2">
        <f t="shared" si="587"/>
        <v>0.99992732643302484</v>
      </c>
      <c r="FK171" s="2">
        <f t="shared" si="587"/>
        <v>0.99991350037892657</v>
      </c>
      <c r="FL171" s="2">
        <f t="shared" si="587"/>
        <v>0.99991709389362582</v>
      </c>
      <c r="FM171" s="2">
        <f t="shared" si="587"/>
        <v>0.99990931202139854</v>
      </c>
      <c r="FN171" s="2">
        <f t="shared" si="587"/>
        <v>0.99990809574002903</v>
      </c>
      <c r="FO171" s="2">
        <f t="shared" si="587"/>
        <v>0.99991089847044756</v>
      </c>
      <c r="FP171" s="2">
        <f t="shared" si="587"/>
        <v>0.9999179440275906</v>
      </c>
      <c r="FQ171" s="2">
        <f t="shared" si="587"/>
        <v>0.99990505096767279</v>
      </c>
      <c r="FR171" s="2">
        <f t="shared" si="587"/>
        <v>0.99991337979405936</v>
      </c>
      <c r="FS171" s="2">
        <f t="shared" si="587"/>
        <v>0.99991590324763402</v>
      </c>
      <c r="FT171" s="2">
        <f t="shared" si="587"/>
        <v>0.99990716560640147</v>
      </c>
      <c r="FU171" s="2">
        <f t="shared" si="587"/>
        <v>0.99989604498866835</v>
      </c>
      <c r="FW171" s="2">
        <f t="shared" si="536"/>
        <v>0.28843508328329659</v>
      </c>
      <c r="FX171" s="2">
        <f t="shared" ref="FX171:FX227" si="588">POWER(10,($B171-D$232)/D$229)/(1+POWER(10,($B171-D$232)/D$229))</f>
        <v>0.31463666627571735</v>
      </c>
      <c r="FY171" s="2">
        <f t="shared" ref="FY171:FY227" si="589">POWER(10,($B171-E$232)/E$229)/(1+POWER(10,($B171-E$232)/E$229))</f>
        <v>0.37885851701051804</v>
      </c>
      <c r="FZ171" s="2">
        <f t="shared" ref="FZ171:FZ227" si="590">POWER(10,($B171-F$232)/F$229)/(1+POWER(10,($B171-F$232)/F$229))</f>
        <v>0.46096856356791527</v>
      </c>
      <c r="GA171" s="2">
        <f t="shared" ref="GA171:GA227" si="591">POWER(10,($B171-G$232)/G$229)/(1+POWER(10,($B171-G$232)/G$229))</f>
        <v>0.45059319304521467</v>
      </c>
      <c r="GB171" s="2">
        <f t="shared" ref="GB171:GB227" si="592">POWER(10,($B171-H$232)/H$229)/(1+POWER(10,($B171-H$232)/H$229))</f>
        <v>0.44332086144924909</v>
      </c>
      <c r="GC171" s="2">
        <f t="shared" ref="GC171:GC227" si="593">POWER(10,($B171-I$232)/I$229)/(1+POWER(10,($B171-I$232)/I$229))</f>
        <v>0.45942798836112647</v>
      </c>
      <c r="GD171" s="2">
        <f t="shared" ref="GD171:GD227" si="594">POWER(10,($B171-J$232)/J$229)/(1+POWER(10,($B171-J$232)/J$229))</f>
        <v>0.53407137498092583</v>
      </c>
      <c r="GE171" s="2">
        <f t="shared" ref="GE171:GE227" si="595">POWER(10,($B171-K$232)/K$229)/(1+POWER(10,($B171-K$232)/K$229))</f>
        <v>0.5338999185989135</v>
      </c>
      <c r="GF171" s="2">
        <f t="shared" ref="GF171:GF227" si="596">POWER(10,($B171-L$232)/L$229)/(1+POWER(10,($B171-L$232)/L$229))</f>
        <v>0.50682582071364768</v>
      </c>
      <c r="GG171" s="2">
        <f t="shared" ref="GG171:GG227" si="597">POWER(10,($B171-M$232)/M$229)/(1+POWER(10,($B171-M$232)/M$229))</f>
        <v>0.45600932311752695</v>
      </c>
      <c r="GH171" s="2">
        <f t="shared" ref="GH171:GH227" si="598">POWER(10,($B171-N$232)/N$229)/(1+POWER(10,($B171-N$232)/N$229))</f>
        <v>0.41479059589302569</v>
      </c>
      <c r="GI171" s="2">
        <f t="shared" ref="GI171:GI227" si="599">POWER(10,($B171-O$232)/O$229)/(1+POWER(10,($B171-O$232)/O$229))</f>
        <v>0.37993804923906815</v>
      </c>
      <c r="GJ171" s="2">
        <f t="shared" ref="GJ171:GJ227" si="600">POWER(10,($B171-P$232)/P$229)/(1+POWER(10,($B171-P$232)/P$229))</f>
        <v>0.31714927200910803</v>
      </c>
      <c r="GK171" s="2">
        <f t="shared" ref="GK171:GK227" si="601">POWER(10,($B171-Q$232)/Q$229)/(1+POWER(10,($B171-Q$232)/Q$229))</f>
        <v>0.32665592461623755</v>
      </c>
      <c r="GM171" s="86">
        <f t="shared" si="537"/>
        <v>2.9697686078496663E-164</v>
      </c>
      <c r="GN171" s="86">
        <f t="shared" ref="GN171:GN227" si="602" xml:space="preserve"> _xlfn.NORM.DIST($B171, D$7, ABS(D$11), TRUE) * _xlfn.NORM.DIST(($B171 - D$7)*D$15, 0, ABS(D$11), TRUE) * 2</f>
        <v>7.9295816396330076E-236</v>
      </c>
      <c r="GO171" s="86">
        <f t="shared" ref="GO171:GO227" si="603" xml:space="preserve"> _xlfn.NORM.DIST($B171, E$7, ABS(E$11), TRUE) * _xlfn.NORM.DIST(($B171 - E$7)*E$15, 0, ABS(E$11), TRUE) * 2</f>
        <v>9.0587087732471141E-241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2.1229455672675079E-288</v>
      </c>
      <c r="GR171" s="86">
        <f t="shared" ref="GR171:GR227" si="606" xml:space="preserve"> _xlfn.NORM.DIST($B171, H$7, ABS(H$11), TRUE) * _xlfn.NORM.DIST(($B171 - H$7)*H$15, 0, ABS(H$11), TRUE) * 2</f>
        <v>2.1293351291808383E-253</v>
      </c>
      <c r="GS171" s="86">
        <f t="shared" ref="GS171:GS227" si="607" xml:space="preserve"> _xlfn.NORM.DIST($B171, I$7, ABS(I$11), TRUE) * _xlfn.NORM.DIST(($B171 - I$7)*I$15, 0, ABS(I$11), TRUE) * 2</f>
        <v>8.6259666290265473E-294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4.6633781621485684E-253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2.581407503838498E-93</v>
      </c>
      <c r="HD171" s="86">
        <f t="shared" ref="HD171:HD227" si="616" xml:space="preserve"> _xlfn.NORM.DIST($B171, D$8, ABS(D$12), TRUE) * _xlfn.NORM.DIST(($B171 - D$8)*D$16, 0, ABS(D$12), TRUE) * 2</f>
        <v>1.7143395029149174E-142</v>
      </c>
      <c r="HE171" s="86">
        <f t="shared" ref="HE171:HE227" si="617" xml:space="preserve"> _xlfn.NORM.DIST($B171, E$8, ABS(E$12), TRUE) * _xlfn.NORM.DIST(($B171 - E$8)*E$16, 0, ABS(E$12), TRUE) * 2</f>
        <v>1.5873832462072637E-137</v>
      </c>
      <c r="HF171" s="86">
        <f t="shared" ref="HF171:HF227" si="618" xml:space="preserve"> _xlfn.NORM.DIST($B171, F$8, ABS(F$12), TRUE) * _xlfn.NORM.DIST(($B171 - F$8)*F$16, 0, ABS(F$12), TRUE) * 2</f>
        <v>2.6179396729025208E-193</v>
      </c>
      <c r="HG171" s="86">
        <f t="shared" ref="HG171:HG227" si="619" xml:space="preserve"> _xlfn.NORM.DIST($B171, G$8, ABS(G$12), TRUE) * _xlfn.NORM.DIST(($B171 - G$8)*G$16, 0, ABS(G$12), TRUE) * 2</f>
        <v>1.8721129963111307E-205</v>
      </c>
      <c r="HH171" s="86">
        <f t="shared" ref="HH171:HH227" si="620" xml:space="preserve"> _xlfn.NORM.DIST($B171, H$8, ABS(H$12), TRUE) * _xlfn.NORM.DIST(($B171 - H$8)*H$16, 0, ABS(H$12), TRUE) * 2</f>
        <v>1.4928343448936328E-157</v>
      </c>
      <c r="HI171" s="86">
        <f t="shared" ref="HI171:HI227" si="621" xml:space="preserve"> _xlfn.NORM.DIST($B171, I$8, ABS(I$12), TRUE) * _xlfn.NORM.DIST(($B171 - I$8)*I$16, 0, ABS(I$12), TRUE) * 2</f>
        <v>1.2400140687862623E-243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0</v>
      </c>
      <c r="HO171" s="86">
        <f t="shared" ref="HO171:HO227" si="627" xml:space="preserve"> _xlfn.NORM.DIST($B171, O$8, ABS(O$12), TRUE) * _xlfn.NORM.DIST(($B171 - O$8)*O$16, 0, ABS(O$12), TRUE) * 2</f>
        <v>8.4959307191812675E-185</v>
      </c>
      <c r="HP171" s="86">
        <f t="shared" ref="HP171:HP227" si="628" xml:space="preserve"> _xlfn.NORM.DIST($B171, P$8, ABS(P$12), TRUE) * _xlfn.NORM.DIST(($B171 - P$8)*P$16, 0, ABS(P$12), TRUE) * 2</f>
        <v>1.6132688349562161E-250</v>
      </c>
      <c r="HQ171" s="86">
        <f t="shared" ref="HQ171:HQ227" si="629" xml:space="preserve"> _xlfn.NORM.DIST($B171, Q$8, ABS(Q$12), TRUE) * _xlfn.NORM.DIST(($B171 - Q$8)*Q$16, 0, ABS(Q$12), TRUE) * 2</f>
        <v>4.8015979067159597E-269</v>
      </c>
      <c r="HS171" s="86">
        <f t="shared" si="539"/>
        <v>3.0551173571611759E-8</v>
      </c>
      <c r="HT171" s="86">
        <f t="shared" ref="HT171:HT227" si="630" xml:space="preserve"> _xlfn.NORM.DIST($B171, D$9, ABS(D$13), TRUE) * _xlfn.NORM.DIST(($B171 - D$9)*D$17, 0, ABS(D$13), TRUE) * 2</f>
        <v>1.7761862596428154E-12</v>
      </c>
      <c r="HU171" s="86">
        <f t="shared" ref="HU171:HU227" si="631" xml:space="preserve"> _xlfn.NORM.DIST($B171, E$9, ABS(E$13), TRUE) * _xlfn.NORM.DIST(($B171 - E$9)*E$17, 0, ABS(E$13), TRUE) * 2</f>
        <v>7.0972736730844197E-17</v>
      </c>
      <c r="HV171" s="86">
        <f t="shared" ref="HV171:HV227" si="632" xml:space="preserve"> _xlfn.NORM.DIST($B171, F$9, ABS(F$13), TRUE) * _xlfn.NORM.DIST(($B171 - F$9)*F$17, 0, ABS(F$13), TRUE) * 2</f>
        <v>4.3562543235804922E-19</v>
      </c>
      <c r="HW171" s="86">
        <f t="shared" ref="HW171:HW227" si="633" xml:space="preserve"> _xlfn.NORM.DIST($B171, G$9, ABS(G$13), TRUE) * _xlfn.NORM.DIST(($B171 - G$9)*G$17, 0, ABS(G$13), TRUE) * 2</f>
        <v>2.0080154469731717E-21</v>
      </c>
      <c r="HX171" s="86">
        <f t="shared" ref="HX171:HX227" si="634" xml:space="preserve"> _xlfn.NORM.DIST($B171, H$9, ABS(H$13), TRUE) * _xlfn.NORM.DIST(($B171 - H$9)*H$17, 0, ABS(H$13), TRUE) * 2</f>
        <v>1.0178653812133076E-21</v>
      </c>
      <c r="HY171" s="86">
        <f t="shared" ref="HY171:HY227" si="635" xml:space="preserve"> _xlfn.NORM.DIST($B171, I$9, ABS(I$13), TRUE) * _xlfn.NORM.DIST(($B171 - I$9)*I$17, 0, ABS(I$13), TRUE) * 2</f>
        <v>1.2760083657234544E-21</v>
      </c>
      <c r="HZ171" s="86">
        <f t="shared" ref="HZ171:HZ227" si="636" xml:space="preserve"> _xlfn.NORM.DIST($B171, J$9, ABS(J$13), TRUE) * _xlfn.NORM.DIST(($B171 - J$9)*J$17, 0, ABS(J$13), TRUE) * 2</f>
        <v>2.1265865048184652E-27</v>
      </c>
      <c r="IA171" s="86">
        <f t="shared" ref="IA171:IA227" si="637" xml:space="preserve"> _xlfn.NORM.DIST($B171, K$9, ABS(K$13), TRUE) * _xlfn.NORM.DIST(($B171 - K$9)*K$17, 0, ABS(K$13), TRUE) * 2</f>
        <v>1.1921269193741561E-27</v>
      </c>
      <c r="IB171" s="86">
        <f t="shared" ref="IB171:IB227" si="638" xml:space="preserve"> _xlfn.NORM.DIST($B171, L$9, ABS(L$13), TRUE) * _xlfn.NORM.DIST(($B171 - L$9)*L$17, 0, ABS(L$13), TRUE) * 2</f>
        <v>8.5624311174808448E-23</v>
      </c>
      <c r="IC171" s="86">
        <f t="shared" ref="IC171:IC227" si="639" xml:space="preserve"> _xlfn.NORM.DIST($B171, M$9, ABS(M$13), TRUE) * _xlfn.NORM.DIST(($B171 - M$9)*M$17, 0, ABS(M$13), TRUE) * 2</f>
        <v>2.2860155120791307E-21</v>
      </c>
      <c r="ID171" s="86">
        <f t="shared" ref="ID171:ID227" si="640" xml:space="preserve"> _xlfn.NORM.DIST($B171, N$9, ABS(N$13), TRUE) * _xlfn.NORM.DIST(($B171 - N$9)*N$17, 0, ABS(N$13), TRUE) * 2</f>
        <v>1.3631108696471083E-19</v>
      </c>
      <c r="IE171" s="86">
        <f t="shared" ref="IE171:IE227" si="641" xml:space="preserve"> _xlfn.NORM.DIST($B171, O$9, ABS(O$13), TRUE) * _xlfn.NORM.DIST(($B171 - O$9)*O$17, 0, ABS(O$13), TRUE) * 2</f>
        <v>1.1663362490955442E-15</v>
      </c>
      <c r="IF171" s="86">
        <f t="shared" ref="IF171:IF227" si="642" xml:space="preserve"> _xlfn.NORM.DIST($B171, P$9, ABS(P$13), TRUE) * _xlfn.NORM.DIST(($B171 - P$9)*P$17, 0, ABS(P$13), TRUE) * 2</f>
        <v>6.215706194377831E-21</v>
      </c>
      <c r="IG171" s="86">
        <f t="shared" ref="IG171:IG227" si="643" xml:space="preserve"> _xlfn.NORM.DIST($B171, Q$9, ABS(Q$13), TRUE) * _xlfn.NORM.DIST(($B171 - Q$9)*Q$17, 0, ABS(Q$13), TRUE) * 2</f>
        <v>5.9115238885579426E-20</v>
      </c>
      <c r="II171" s="86">
        <f t="shared" si="540"/>
        <v>1.9417167359439099E-2</v>
      </c>
      <c r="IJ171" s="86">
        <f t="shared" si="541"/>
        <v>3.1419319316173901E-2</v>
      </c>
      <c r="IK171" s="86">
        <f t="shared" si="542"/>
        <v>0.13823898163074988</v>
      </c>
      <c r="IL171" s="86">
        <f t="shared" si="543"/>
        <v>0.56073677293523505</v>
      </c>
      <c r="IM171" s="86">
        <f t="shared" si="544"/>
        <v>0.49966297703557139</v>
      </c>
      <c r="IN171" s="86">
        <f t="shared" si="545"/>
        <v>0.45269784060349322</v>
      </c>
      <c r="IO171" s="86">
        <f t="shared" si="546"/>
        <v>0.54132476372401883</v>
      </c>
      <c r="IP171" s="86">
        <f t="shared" si="547"/>
        <v>0.18848545614664827</v>
      </c>
      <c r="IQ171" s="86">
        <f t="shared" si="548"/>
        <v>0.19377242869889649</v>
      </c>
      <c r="IR171" s="86">
        <f t="shared" si="549"/>
        <v>0.44913004408376156</v>
      </c>
      <c r="IS171" s="86">
        <f t="shared" si="550"/>
        <v>0.52696851185303861</v>
      </c>
      <c r="IT171" s="86">
        <f t="shared" si="551"/>
        <v>0.28856779340473138</v>
      </c>
      <c r="IU171" s="86">
        <f t="shared" si="552"/>
        <v>0.14151462677067514</v>
      </c>
      <c r="IV171" s="86">
        <f t="shared" si="553"/>
        <v>6.9312148079031438E-2</v>
      </c>
      <c r="IW171" s="86">
        <f t="shared" si="554"/>
        <v>0.19482329297870957</v>
      </c>
      <c r="IY171" s="86">
        <f t="shared" si="555"/>
        <v>1.9417197910612669E-2</v>
      </c>
      <c r="IZ171" s="86">
        <f t="shared" si="556"/>
        <v>3.1419319317950084E-2</v>
      </c>
      <c r="JA171" s="86">
        <f t="shared" si="557"/>
        <v>0.13823898163074996</v>
      </c>
      <c r="JB171" s="86">
        <f t="shared" si="558"/>
        <v>0.56073677293523505</v>
      </c>
      <c r="JC171" s="86">
        <f t="shared" si="559"/>
        <v>0.49966297703557139</v>
      </c>
      <c r="JD171" s="86">
        <f t="shared" si="560"/>
        <v>0.45269784060349322</v>
      </c>
      <c r="JE171" s="86">
        <f t="shared" si="561"/>
        <v>0.54132476372401883</v>
      </c>
      <c r="JF171" s="86">
        <f t="shared" si="562"/>
        <v>0.18848545614664827</v>
      </c>
      <c r="JG171" s="86">
        <f t="shared" si="563"/>
        <v>0.19377242869889649</v>
      </c>
      <c r="JH171" s="86">
        <f t="shared" si="564"/>
        <v>0.44913004408376156</v>
      </c>
      <c r="JI171" s="86">
        <f t="shared" si="565"/>
        <v>0.52696851185303861</v>
      </c>
      <c r="JJ171" s="86">
        <f t="shared" si="566"/>
        <v>0.28856779340473138</v>
      </c>
      <c r="JK171" s="86">
        <f t="shared" si="567"/>
        <v>0.14151462677067631</v>
      </c>
      <c r="JL171" s="86">
        <f t="shared" si="568"/>
        <v>6.9312148079031438E-2</v>
      </c>
      <c r="JM171" s="86">
        <f t="shared" si="569"/>
        <v>0.19482329297870957</v>
      </c>
    </row>
    <row r="172" spans="2:273" x14ac:dyDescent="0.25">
      <c r="B172" s="2">
        <v>145</v>
      </c>
      <c r="C172" s="37">
        <v>54.033000000000001</v>
      </c>
      <c r="D172" s="37">
        <v>61.267000000000003</v>
      </c>
      <c r="E172" s="37">
        <v>63.305</v>
      </c>
      <c r="F172" s="37">
        <v>62.728999999999999</v>
      </c>
      <c r="G172" s="37">
        <v>64.881</v>
      </c>
      <c r="H172" s="37">
        <v>68.474999999999994</v>
      </c>
      <c r="I172" s="37">
        <v>67.507999999999996</v>
      </c>
      <c r="J172" s="37">
        <v>57.621000000000002</v>
      </c>
      <c r="K172" s="37">
        <v>65.138000000000005</v>
      </c>
      <c r="L172" s="37">
        <v>68.844999999999999</v>
      </c>
      <c r="M172" s="37">
        <v>72.414000000000001</v>
      </c>
      <c r="N172" s="37">
        <v>77.275999999999996</v>
      </c>
      <c r="O172" s="37">
        <v>72.724000000000004</v>
      </c>
      <c r="P172" s="37">
        <v>73.778000000000006</v>
      </c>
      <c r="Q172" s="37">
        <v>110.636</v>
      </c>
      <c r="S172" s="4">
        <f t="shared" si="441"/>
        <v>54.145463323389642</v>
      </c>
      <c r="T172" s="4">
        <f t="shared" si="442"/>
        <v>58.489961008107272</v>
      </c>
      <c r="U172" s="4">
        <f t="shared" si="443"/>
        <v>59.487952098337637</v>
      </c>
      <c r="V172" s="4">
        <f t="shared" si="444"/>
        <v>63.508912461002801</v>
      </c>
      <c r="W172" s="4">
        <f t="shared" si="445"/>
        <v>65.780634257141571</v>
      </c>
      <c r="X172" s="4">
        <f t="shared" si="446"/>
        <v>68.952018748183534</v>
      </c>
      <c r="Y172" s="4">
        <f t="shared" si="447"/>
        <v>67.862462069420303</v>
      </c>
      <c r="Z172" s="4">
        <f t="shared" si="448"/>
        <v>56.953592566894933</v>
      </c>
      <c r="AA172" s="4">
        <f t="shared" si="449"/>
        <v>61.557818559225147</v>
      </c>
      <c r="AB172" s="4">
        <f t="shared" si="450"/>
        <v>65.874267218979014</v>
      </c>
      <c r="AC172" s="4">
        <f t="shared" si="451"/>
        <v>74.993371017822639</v>
      </c>
      <c r="AD172" s="4">
        <f t="shared" si="452"/>
        <v>78.247900127466153</v>
      </c>
      <c r="AE172" s="4">
        <f t="shared" si="453"/>
        <v>70.677579790815557</v>
      </c>
      <c r="AF172" s="4">
        <f t="shared" si="454"/>
        <v>73.698368602617009</v>
      </c>
      <c r="AG172" s="4">
        <f t="shared" si="455"/>
        <v>109.3308883218136</v>
      </c>
      <c r="AI172" s="4">
        <f t="shared" si="456"/>
        <v>-0.11246332338964038</v>
      </c>
      <c r="AJ172" s="4">
        <f t="shared" si="457"/>
        <v>2.7770389918927307</v>
      </c>
      <c r="AK172" s="4">
        <f t="shared" si="458"/>
        <v>3.8170479016623631</v>
      </c>
      <c r="AL172" s="4">
        <f t="shared" si="459"/>
        <v>-0.77991246100280165</v>
      </c>
      <c r="AM172" s="4">
        <f t="shared" si="460"/>
        <v>-0.89963425714157097</v>
      </c>
      <c r="AN172" s="4">
        <f t="shared" si="461"/>
        <v>-0.47701874818353929</v>
      </c>
      <c r="AO172" s="4">
        <f t="shared" si="462"/>
        <v>-0.35446206942030756</v>
      </c>
      <c r="AP172" s="4">
        <f t="shared" si="463"/>
        <v>0.667407433105069</v>
      </c>
      <c r="AQ172" s="4">
        <f t="shared" si="464"/>
        <v>3.580181440774858</v>
      </c>
      <c r="AR172" s="4">
        <f t="shared" si="465"/>
        <v>2.9707327810209847</v>
      </c>
      <c r="AS172" s="4">
        <f t="shared" si="466"/>
        <v>-2.5793710178226377</v>
      </c>
      <c r="AT172" s="4">
        <f t="shared" si="467"/>
        <v>-0.9719001274661565</v>
      </c>
      <c r="AU172" s="4">
        <f t="shared" si="468"/>
        <v>2.046420209184447</v>
      </c>
      <c r="AV172" s="4">
        <f t="shared" si="570"/>
        <v>7.9631397382996738E-2</v>
      </c>
      <c r="AW172" s="4">
        <f t="shared" si="570"/>
        <v>1.3051116781863925</v>
      </c>
      <c r="AY172" s="2">
        <f t="shared" si="520"/>
        <v>54.130306068762621</v>
      </c>
      <c r="AZ172" s="2">
        <f t="shared" si="571"/>
        <v>58.223336706025961</v>
      </c>
      <c r="BA172" s="2">
        <f t="shared" si="572"/>
        <v>57.67294572834696</v>
      </c>
      <c r="BB172" s="2">
        <f t="shared" si="573"/>
        <v>58.302905445186681</v>
      </c>
      <c r="BC172" s="2">
        <f t="shared" si="574"/>
        <v>58.659637998032039</v>
      </c>
      <c r="BD172" s="2">
        <f t="shared" si="575"/>
        <v>60.821075643597823</v>
      </c>
      <c r="BE172" s="2">
        <f t="shared" si="576"/>
        <v>58.949075529859407</v>
      </c>
      <c r="BF172" s="2">
        <f t="shared" si="577"/>
        <v>56.563814566151251</v>
      </c>
      <c r="BG172" s="2">
        <f t="shared" si="578"/>
        <v>61.05448532741228</v>
      </c>
      <c r="BH172" s="2">
        <f t="shared" si="579"/>
        <v>62.616337027580784</v>
      </c>
      <c r="BI172" s="2">
        <f t="shared" si="580"/>
        <v>61.491308178631542</v>
      </c>
      <c r="BJ172" s="2">
        <f t="shared" si="581"/>
        <v>62.810552751467938</v>
      </c>
      <c r="BK172" s="2">
        <f t="shared" si="582"/>
        <v>62.311191931172189</v>
      </c>
      <c r="BL172" s="2">
        <f t="shared" si="583"/>
        <v>64.201040748862212</v>
      </c>
      <c r="BM172" s="2">
        <f t="shared" si="584"/>
        <v>67.802602687790667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82.185364542434314</v>
      </c>
      <c r="DL172" s="2">
        <f t="shared" si="585"/>
        <v>93.257814035087733</v>
      </c>
      <c r="DM172" s="2">
        <f t="shared" si="585"/>
        <v>96.305190611664301</v>
      </c>
      <c r="DN172" s="2">
        <f t="shared" si="585"/>
        <v>91.072239118198866</v>
      </c>
      <c r="DO172" s="2">
        <f t="shared" si="585"/>
        <v>99.159769626769645</v>
      </c>
      <c r="DP172" s="2">
        <f t="shared" si="585"/>
        <v>96.835067310167318</v>
      </c>
      <c r="DQ172" s="2">
        <f t="shared" si="585"/>
        <v>92.137753539253538</v>
      </c>
      <c r="DR172" s="2">
        <f t="shared" si="585"/>
        <v>92.858837121212133</v>
      </c>
      <c r="DS172" s="2">
        <f t="shared" si="585"/>
        <v>95.853749732620329</v>
      </c>
      <c r="DT172" s="2">
        <f t="shared" si="585"/>
        <v>106.20877226890757</v>
      </c>
      <c r="DU172" s="2">
        <f t="shared" si="585"/>
        <v>117.67594193548388</v>
      </c>
      <c r="DV172" s="2">
        <f t="shared" si="585"/>
        <v>105.82909206349206</v>
      </c>
      <c r="DW172" s="2">
        <f t="shared" si="585"/>
        <v>95.188007659481329</v>
      </c>
      <c r="DX172" s="2">
        <f t="shared" si="585"/>
        <v>100.57330939648587</v>
      </c>
      <c r="DY172" s="2">
        <f t="shared" si="585"/>
        <v>88.712018984056357</v>
      </c>
      <c r="EA172" s="2">
        <f t="shared" si="440"/>
        <v>53.894412473118287</v>
      </c>
      <c r="EB172" s="2">
        <f t="shared" si="502"/>
        <v>57.994568739726105</v>
      </c>
      <c r="EC172" s="2">
        <f t="shared" si="503"/>
        <v>57.27861334540745</v>
      </c>
      <c r="ED172" s="2">
        <f t="shared" si="504"/>
        <v>58.055607559624676</v>
      </c>
      <c r="EE172" s="2">
        <f t="shared" si="505"/>
        <v>58.486516272658108</v>
      </c>
      <c r="EF172" s="2">
        <f t="shared" si="506"/>
        <v>61.067977728482688</v>
      </c>
      <c r="EG172" s="2">
        <f t="shared" si="507"/>
        <v>58.98032745550428</v>
      </c>
      <c r="EH172" s="2">
        <f t="shared" si="508"/>
        <v>56.321475557907732</v>
      </c>
      <c r="EI172" s="2">
        <f t="shared" si="509"/>
        <v>61.657453945754398</v>
      </c>
      <c r="EJ172" s="2">
        <f t="shared" si="510"/>
        <v>61.836591119682865</v>
      </c>
      <c r="EK172" s="2">
        <f t="shared" si="511"/>
        <v>59.456970047125644</v>
      </c>
      <c r="EL172" s="2">
        <f t="shared" si="512"/>
        <v>63.039400124790504</v>
      </c>
      <c r="EM172" s="2">
        <f t="shared" si="513"/>
        <v>63.29889286400546</v>
      </c>
      <c r="EN172" s="2">
        <f t="shared" si="514"/>
        <v>65.159077669355582</v>
      </c>
      <c r="EO172" s="2">
        <f t="shared" si="515"/>
        <v>68.29266085249958</v>
      </c>
      <c r="EQ172" s="2">
        <f t="shared" si="516"/>
        <v>54.652968174772241</v>
      </c>
      <c r="ER172" s="2">
        <f t="shared" si="586"/>
        <v>58.671397585057932</v>
      </c>
      <c r="ES172" s="2">
        <f t="shared" si="586"/>
        <v>58.255574856807023</v>
      </c>
      <c r="ET172" s="2">
        <f t="shared" si="586"/>
        <v>58.562115585210165</v>
      </c>
      <c r="EU172" s="2">
        <f t="shared" si="586"/>
        <v>58.845374635068822</v>
      </c>
      <c r="EV172" s="2">
        <f t="shared" si="586"/>
        <v>60.532518285824743</v>
      </c>
      <c r="EW172" s="2">
        <f t="shared" si="586"/>
        <v>58.90985412050081</v>
      </c>
      <c r="EX172" s="2">
        <f t="shared" si="586"/>
        <v>56.751131550815018</v>
      </c>
      <c r="EY172" s="2">
        <f t="shared" si="586"/>
        <v>60.569413478110917</v>
      </c>
      <c r="EZ172" s="2">
        <f t="shared" si="586"/>
        <v>63.302051316160544</v>
      </c>
      <c r="FA172" s="2">
        <f t="shared" si="586"/>
        <v>63.694084701781904</v>
      </c>
      <c r="FB172" s="2">
        <f t="shared" si="586"/>
        <v>62.508361484818224</v>
      </c>
      <c r="FC172" s="2">
        <f t="shared" si="586"/>
        <v>60.835002745722392</v>
      </c>
      <c r="FD172" s="2">
        <f t="shared" si="586"/>
        <v>62.310914122203442</v>
      </c>
      <c r="FE172" s="2">
        <f t="shared" si="586"/>
        <v>66.875741999225752</v>
      </c>
      <c r="FG172" s="2">
        <f t="shared" si="518"/>
        <v>0.99991213231676923</v>
      </c>
      <c r="FH172" s="2">
        <f t="shared" si="587"/>
        <v>0.99993912954285546</v>
      </c>
      <c r="FI172" s="2">
        <f t="shared" si="587"/>
        <v>0.99992815933739621</v>
      </c>
      <c r="FJ172" s="2">
        <f t="shared" si="587"/>
        <v>0.99993372049536067</v>
      </c>
      <c r="FK172" s="2">
        <f t="shared" si="587"/>
        <v>0.99992111080755286</v>
      </c>
      <c r="FL172" s="2">
        <f t="shared" si="587"/>
        <v>0.9999243881807619</v>
      </c>
      <c r="FM172" s="2">
        <f t="shared" si="587"/>
        <v>0.99991729092053416</v>
      </c>
      <c r="FN172" s="2">
        <f t="shared" si="587"/>
        <v>0.99991618164091978</v>
      </c>
      <c r="FO172" s="2">
        <f t="shared" si="587"/>
        <v>0.9999187378021519</v>
      </c>
      <c r="FP172" s="2">
        <f t="shared" si="587"/>
        <v>0.99992516352340666</v>
      </c>
      <c r="FQ172" s="2">
        <f t="shared" si="587"/>
        <v>0.99991340472987222</v>
      </c>
      <c r="FR172" s="2">
        <f t="shared" si="587"/>
        <v>0.99992100083117175</v>
      </c>
      <c r="FS172" s="2">
        <f t="shared" si="587"/>
        <v>0.99992330228275494</v>
      </c>
      <c r="FT172" s="2">
        <f t="shared" si="587"/>
        <v>0.99991533333518023</v>
      </c>
      <c r="FU172" s="2">
        <f t="shared" si="587"/>
        <v>0.99990519103565079</v>
      </c>
      <c r="FW172" s="2">
        <f t="shared" si="536"/>
        <v>0.30770019224783463</v>
      </c>
      <c r="FX172" s="2">
        <f t="shared" si="588"/>
        <v>0.33482833658961453</v>
      </c>
      <c r="FY172" s="2">
        <f t="shared" si="589"/>
        <v>0.40076163001411164</v>
      </c>
      <c r="FZ172" s="2">
        <f t="shared" si="590"/>
        <v>0.48392038663970799</v>
      </c>
      <c r="GA172" s="2">
        <f t="shared" si="591"/>
        <v>0.47348219537423086</v>
      </c>
      <c r="GB172" s="2">
        <f t="shared" si="592"/>
        <v>0.46615388526529428</v>
      </c>
      <c r="GC172" s="2">
        <f t="shared" si="593"/>
        <v>0.48237174857761234</v>
      </c>
      <c r="GD172" s="2">
        <f t="shared" si="594"/>
        <v>0.55690252318625744</v>
      </c>
      <c r="GE172" s="2">
        <f t="shared" si="595"/>
        <v>0.55673249526092294</v>
      </c>
      <c r="GF172" s="2">
        <f t="shared" si="596"/>
        <v>0.52981667606402849</v>
      </c>
      <c r="GG172" s="2">
        <f t="shared" si="597"/>
        <v>0.47893361622363112</v>
      </c>
      <c r="GH172" s="2">
        <f t="shared" si="598"/>
        <v>0.4373085232220662</v>
      </c>
      <c r="GI172" s="2">
        <f t="shared" si="599"/>
        <v>0.40186319503282636</v>
      </c>
      <c r="GJ172" s="2">
        <f t="shared" si="600"/>
        <v>0.33742280226210525</v>
      </c>
      <c r="GK172" s="2">
        <f t="shared" si="601"/>
        <v>0.34722814349549408</v>
      </c>
      <c r="GM172" s="86">
        <f t="shared" si="537"/>
        <v>2.4062355856053034E-168</v>
      </c>
      <c r="GN172" s="86">
        <f t="shared" si="602"/>
        <v>2.0817145803313801E-241</v>
      </c>
      <c r="GO172" s="86">
        <f t="shared" si="603"/>
        <v>1.9863096905699902E-246</v>
      </c>
      <c r="GP172" s="86">
        <f t="shared" si="604"/>
        <v>0</v>
      </c>
      <c r="GQ172" s="86">
        <f t="shared" si="605"/>
        <v>3.480259125514261E-295</v>
      </c>
      <c r="GR172" s="86">
        <f t="shared" si="606"/>
        <v>2.5478754707455797E-259</v>
      </c>
      <c r="GS172" s="86">
        <f t="shared" si="607"/>
        <v>9.9341261564967988E-301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6.413160833979052E-259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1.4492745025510723E-96</v>
      </c>
      <c r="HD172" s="86">
        <f t="shared" si="616"/>
        <v>4.1482756172126082E-147</v>
      </c>
      <c r="HE172" s="86">
        <f t="shared" si="617"/>
        <v>6.7025657159233663E-142</v>
      </c>
      <c r="HF172" s="86">
        <f t="shared" si="618"/>
        <v>1.8291280708279439E-199</v>
      </c>
      <c r="HG172" s="86">
        <f t="shared" si="619"/>
        <v>5.3317420701603703E-212</v>
      </c>
      <c r="HH172" s="86">
        <f t="shared" si="620"/>
        <v>1.6385843396171034E-162</v>
      </c>
      <c r="HI172" s="86">
        <f t="shared" si="621"/>
        <v>2.1239657176093485E-251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0</v>
      </c>
      <c r="HO172" s="86">
        <f t="shared" si="627"/>
        <v>8.2675027795828242E-191</v>
      </c>
      <c r="HP172" s="86">
        <f t="shared" si="628"/>
        <v>1.0237415707409637E-258</v>
      </c>
      <c r="HQ172" s="86">
        <f t="shared" si="629"/>
        <v>1.162783583610022E-277</v>
      </c>
      <c r="HS172" s="86">
        <f t="shared" si="539"/>
        <v>5.1797209186168572E-9</v>
      </c>
      <c r="HT172" s="86">
        <f t="shared" si="630"/>
        <v>1.6466048868943473E-13</v>
      </c>
      <c r="HU172" s="86">
        <f t="shared" si="631"/>
        <v>3.4200110645945983E-18</v>
      </c>
      <c r="HV172" s="86">
        <f t="shared" si="632"/>
        <v>1.9105622663544071E-20</v>
      </c>
      <c r="HW172" s="86">
        <f t="shared" si="633"/>
        <v>5.6183422950362138E-23</v>
      </c>
      <c r="HX172" s="86">
        <f t="shared" si="634"/>
        <v>2.660565403737258E-23</v>
      </c>
      <c r="HY172" s="86">
        <f t="shared" si="635"/>
        <v>3.3209168895335214E-23</v>
      </c>
      <c r="HZ172" s="86">
        <f t="shared" si="636"/>
        <v>2.9284087591250095E-29</v>
      </c>
      <c r="IA172" s="86">
        <f t="shared" si="637"/>
        <v>1.7095840683507021E-29</v>
      </c>
      <c r="IB172" s="86">
        <f t="shared" si="638"/>
        <v>2.4194412969635204E-24</v>
      </c>
      <c r="IC172" s="86">
        <f t="shared" si="639"/>
        <v>6.2956763825812821E-23</v>
      </c>
      <c r="ID172" s="86">
        <f t="shared" si="640"/>
        <v>4.7222932744255707E-21</v>
      </c>
      <c r="IE172" s="86">
        <f t="shared" si="641"/>
        <v>6.2980149382922222E-17</v>
      </c>
      <c r="IF172" s="86">
        <f t="shared" si="642"/>
        <v>9.3189939063176164E-23</v>
      </c>
      <c r="IG172" s="86">
        <f t="shared" si="643"/>
        <v>1.1755275523426871E-21</v>
      </c>
      <c r="II172" s="86">
        <f t="shared" si="540"/>
        <v>3.5815813427321271E-2</v>
      </c>
      <c r="IJ172" s="86">
        <f t="shared" si="541"/>
        <v>5.7806206196520195E-2</v>
      </c>
      <c r="IK172" s="86">
        <f t="shared" si="542"/>
        <v>0.22734113719553878</v>
      </c>
      <c r="IL172" s="86">
        <f t="shared" si="543"/>
        <v>0.57367026889446426</v>
      </c>
      <c r="IM172" s="86">
        <f t="shared" si="544"/>
        <v>0.58302606874027962</v>
      </c>
      <c r="IN172" s="86">
        <f t="shared" si="545"/>
        <v>0.56742580872305348</v>
      </c>
      <c r="IO172" s="86">
        <f t="shared" si="546"/>
        <v>0.58005897983921761</v>
      </c>
      <c r="IP172" s="86">
        <f t="shared" si="547"/>
        <v>5.4475659689636108E-2</v>
      </c>
      <c r="IQ172" s="86">
        <f t="shared" si="548"/>
        <v>5.7952563552950628E-2</v>
      </c>
      <c r="IR172" s="86">
        <f t="shared" si="549"/>
        <v>0.24745737469805837</v>
      </c>
      <c r="IS172" s="86">
        <f t="shared" si="550"/>
        <v>0.58391772335379855</v>
      </c>
      <c r="IT172" s="86">
        <f t="shared" si="551"/>
        <v>0.42485602251528726</v>
      </c>
      <c r="IU172" s="86">
        <f t="shared" si="552"/>
        <v>0.23214656677590789</v>
      </c>
      <c r="IV172" s="86">
        <f t="shared" si="553"/>
        <v>0.10997944583246499</v>
      </c>
      <c r="IW172" s="86">
        <f t="shared" si="554"/>
        <v>0.25733731151762668</v>
      </c>
      <c r="IY172" s="86">
        <f t="shared" si="555"/>
        <v>3.5815818607042187E-2</v>
      </c>
      <c r="IZ172" s="86">
        <f t="shared" si="556"/>
        <v>5.7806206196684855E-2</v>
      </c>
      <c r="JA172" s="86">
        <f t="shared" si="557"/>
        <v>0.22734113719553878</v>
      </c>
      <c r="JB172" s="86">
        <f t="shared" si="558"/>
        <v>0.57367026889446426</v>
      </c>
      <c r="JC172" s="86">
        <f t="shared" si="559"/>
        <v>0.58302606874027962</v>
      </c>
      <c r="JD172" s="86">
        <f t="shared" si="560"/>
        <v>0.56742580872305348</v>
      </c>
      <c r="JE172" s="86">
        <f t="shared" si="561"/>
        <v>0.58005897983921761</v>
      </c>
      <c r="JF172" s="86">
        <f t="shared" si="562"/>
        <v>5.4475659689636108E-2</v>
      </c>
      <c r="JG172" s="86">
        <f t="shared" si="563"/>
        <v>5.7952563552950628E-2</v>
      </c>
      <c r="JH172" s="86">
        <f t="shared" si="564"/>
        <v>0.24745737469805837</v>
      </c>
      <c r="JI172" s="86">
        <f t="shared" si="565"/>
        <v>0.58391772335379855</v>
      </c>
      <c r="JJ172" s="86">
        <f t="shared" si="566"/>
        <v>0.42485602251528726</v>
      </c>
      <c r="JK172" s="86">
        <f t="shared" si="567"/>
        <v>0.23214656677590795</v>
      </c>
      <c r="JL172" s="86">
        <f t="shared" si="568"/>
        <v>0.10997944583246499</v>
      </c>
      <c r="JM172" s="86">
        <f t="shared" si="569"/>
        <v>0.25733731151762668</v>
      </c>
    </row>
    <row r="173" spans="2:273" x14ac:dyDescent="0.25">
      <c r="B173" s="2">
        <v>146</v>
      </c>
      <c r="C173" s="37">
        <v>54.148000000000003</v>
      </c>
      <c r="D173" s="37">
        <v>60.283000000000001</v>
      </c>
      <c r="E173" s="37">
        <v>60.914999999999999</v>
      </c>
      <c r="F173" s="37">
        <v>62.406999999999996</v>
      </c>
      <c r="G173" s="37">
        <v>63.814</v>
      </c>
      <c r="H173" s="37">
        <v>66.813999999999993</v>
      </c>
      <c r="I173" s="37">
        <v>64.831000000000003</v>
      </c>
      <c r="J173" s="37">
        <v>56.137999999999998</v>
      </c>
      <c r="K173" s="37">
        <v>66.965999999999994</v>
      </c>
      <c r="L173" s="37">
        <v>65.241</v>
      </c>
      <c r="M173" s="37">
        <v>69.671999999999997</v>
      </c>
      <c r="N173" s="37">
        <v>78.328000000000003</v>
      </c>
      <c r="O173" s="37">
        <v>73.397000000000006</v>
      </c>
      <c r="P173" s="37">
        <v>78.174999999999997</v>
      </c>
      <c r="Q173" s="37">
        <v>117.491</v>
      </c>
      <c r="S173" s="4">
        <f t="shared" si="441"/>
        <v>54.081610005100821</v>
      </c>
      <c r="T173" s="4">
        <f t="shared" si="442"/>
        <v>58.579954108102292</v>
      </c>
      <c r="U173" s="4">
        <f t="shared" si="443"/>
        <v>60.009155403796953</v>
      </c>
      <c r="V173" s="4">
        <f t="shared" si="444"/>
        <v>61.521754621791807</v>
      </c>
      <c r="W173" s="4">
        <f t="shared" si="445"/>
        <v>63.733846126860939</v>
      </c>
      <c r="X173" s="4">
        <f t="shared" si="446"/>
        <v>67.284523179758153</v>
      </c>
      <c r="Y173" s="4">
        <f t="shared" si="447"/>
        <v>64.47095406204852</v>
      </c>
      <c r="Z173" s="4">
        <f t="shared" si="448"/>
        <v>56.489952105752721</v>
      </c>
      <c r="AA173" s="4">
        <f t="shared" si="449"/>
        <v>61.010793657881088</v>
      </c>
      <c r="AB173" s="4">
        <f t="shared" si="450"/>
        <v>63.470100437277893</v>
      </c>
      <c r="AC173" s="4">
        <f t="shared" si="451"/>
        <v>70.342330437819484</v>
      </c>
      <c r="AD173" s="4">
        <f t="shared" si="452"/>
        <v>79.459113490898901</v>
      </c>
      <c r="AE173" s="4">
        <f t="shared" si="453"/>
        <v>73.208548258420592</v>
      </c>
      <c r="AF173" s="4">
        <f t="shared" si="454"/>
        <v>77.183966222429021</v>
      </c>
      <c r="AG173" s="4">
        <f t="shared" si="455"/>
        <v>116.76479796366452</v>
      </c>
      <c r="AI173" s="4">
        <f t="shared" si="456"/>
        <v>6.6389994899182625E-2</v>
      </c>
      <c r="AJ173" s="4">
        <f t="shared" si="457"/>
        <v>1.7030458918977089</v>
      </c>
      <c r="AK173" s="4">
        <f t="shared" si="458"/>
        <v>0.90584459620304614</v>
      </c>
      <c r="AL173" s="4">
        <f t="shared" si="459"/>
        <v>0.88524537820818949</v>
      </c>
      <c r="AM173" s="4">
        <f t="shared" si="460"/>
        <v>8.015387313906075E-2</v>
      </c>
      <c r="AN173" s="4">
        <f t="shared" si="461"/>
        <v>-0.47052317975816038</v>
      </c>
      <c r="AO173" s="4">
        <f t="shared" si="462"/>
        <v>0.3600459379514831</v>
      </c>
      <c r="AP173" s="4">
        <f t="shared" si="463"/>
        <v>-0.35195210575272284</v>
      </c>
      <c r="AQ173" s="4">
        <f t="shared" si="464"/>
        <v>5.9552063421189061</v>
      </c>
      <c r="AR173" s="4">
        <f t="shared" si="465"/>
        <v>1.7708995627221071</v>
      </c>
      <c r="AS173" s="4">
        <f t="shared" si="466"/>
        <v>-0.6703304378194872</v>
      </c>
      <c r="AT173" s="4">
        <f t="shared" si="467"/>
        <v>-1.1311134908988976</v>
      </c>
      <c r="AU173" s="4">
        <f t="shared" si="468"/>
        <v>0.18845174157941358</v>
      </c>
      <c r="AV173" s="4">
        <f t="shared" si="570"/>
        <v>0.99103377757097633</v>
      </c>
      <c r="AW173" s="4">
        <f t="shared" si="570"/>
        <v>0.72620203633547931</v>
      </c>
      <c r="AY173" s="2">
        <f t="shared" si="520"/>
        <v>54.057309815383569</v>
      </c>
      <c r="AZ173" s="2">
        <f t="shared" si="571"/>
        <v>58.161594170430476</v>
      </c>
      <c r="BA173" s="2">
        <f t="shared" si="572"/>
        <v>57.597755999444956</v>
      </c>
      <c r="BB173" s="2">
        <f t="shared" si="573"/>
        <v>58.203300515068179</v>
      </c>
      <c r="BC173" s="2">
        <f t="shared" si="574"/>
        <v>58.559762763932241</v>
      </c>
      <c r="BD173" s="2">
        <f t="shared" si="575"/>
        <v>60.736576460721565</v>
      </c>
      <c r="BE173" s="2">
        <f t="shared" si="576"/>
        <v>58.845570714062973</v>
      </c>
      <c r="BF173" s="2">
        <f t="shared" si="577"/>
        <v>56.443041229314979</v>
      </c>
      <c r="BG173" s="2">
        <f t="shared" si="578"/>
        <v>60.946685332279699</v>
      </c>
      <c r="BH173" s="2">
        <f t="shared" si="579"/>
        <v>62.55291501532971</v>
      </c>
      <c r="BI173" s="2">
        <f t="shared" si="580"/>
        <v>61.313760143912788</v>
      </c>
      <c r="BJ173" s="2">
        <f t="shared" si="581"/>
        <v>62.653424589002697</v>
      </c>
      <c r="BK173" s="2">
        <f t="shared" si="582"/>
        <v>62.138038448410953</v>
      </c>
      <c r="BL173" s="2">
        <f t="shared" si="583"/>
        <v>64.049230679824248</v>
      </c>
      <c r="BM173" s="2">
        <f t="shared" si="584"/>
        <v>67.697245679871031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>
        <f t="shared" si="492"/>
        <v>56.137999999999998</v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82.299430685593478</v>
      </c>
      <c r="DL173" s="2">
        <f t="shared" si="585"/>
        <v>93.438208367071525</v>
      </c>
      <c r="DM173" s="2">
        <f t="shared" si="585"/>
        <v>96.507978006346434</v>
      </c>
      <c r="DN173" s="2">
        <f t="shared" si="585"/>
        <v>91.214282457786112</v>
      </c>
      <c r="DO173" s="2">
        <f t="shared" si="585"/>
        <v>99.368256756756765</v>
      </c>
      <c r="DP173" s="2">
        <f t="shared" si="585"/>
        <v>97.026729729729738</v>
      </c>
      <c r="DQ173" s="2">
        <f t="shared" si="585"/>
        <v>92.30391055341056</v>
      </c>
      <c r="DR173" s="2">
        <f t="shared" si="585"/>
        <v>93.015800356506261</v>
      </c>
      <c r="DS173" s="2">
        <f t="shared" si="585"/>
        <v>96.033528342246001</v>
      </c>
      <c r="DT173" s="2">
        <f t="shared" si="585"/>
        <v>106.41817983193278</v>
      </c>
      <c r="DU173" s="2">
        <f t="shared" si="585"/>
        <v>117.97485806451613</v>
      </c>
      <c r="DV173" s="2">
        <f t="shared" si="585"/>
        <v>106.07511111111111</v>
      </c>
      <c r="DW173" s="2">
        <f t="shared" si="585"/>
        <v>95.345706970128006</v>
      </c>
      <c r="DX173" s="2">
        <f t="shared" si="585"/>
        <v>100.7899602750191</v>
      </c>
      <c r="DY173" s="2">
        <f t="shared" si="585"/>
        <v>88.812706414534659</v>
      </c>
      <c r="EA173" s="2">
        <f t="shared" si="440"/>
        <v>53.798545376344094</v>
      </c>
      <c r="EB173" s="2">
        <f t="shared" si="502"/>
        <v>57.91202126030268</v>
      </c>
      <c r="EC173" s="2">
        <f t="shared" si="503"/>
        <v>57.171022470576204</v>
      </c>
      <c r="ED173" s="2">
        <f t="shared" si="504"/>
        <v>57.937659954749279</v>
      </c>
      <c r="EE173" s="2">
        <f t="shared" si="505"/>
        <v>58.373635568513102</v>
      </c>
      <c r="EF173" s="2">
        <f t="shared" si="506"/>
        <v>61.002477551020398</v>
      </c>
      <c r="EG173" s="2">
        <f t="shared" si="507"/>
        <v>58.878803745056025</v>
      </c>
      <c r="EH173" s="2">
        <f t="shared" si="508"/>
        <v>56.185251795007503</v>
      </c>
      <c r="EI173" s="2">
        <f t="shared" si="509"/>
        <v>61.592777879242192</v>
      </c>
      <c r="EJ173" s="2">
        <f t="shared" si="510"/>
        <v>61.721903468006509</v>
      </c>
      <c r="EK173" s="2">
        <f t="shared" si="511"/>
        <v>59.133098199238496</v>
      </c>
      <c r="EL173" s="2">
        <f t="shared" si="512"/>
        <v>62.900501826303731</v>
      </c>
      <c r="EM173" s="2">
        <f t="shared" si="513"/>
        <v>63.206412221644968</v>
      </c>
      <c r="EN173" s="2">
        <f t="shared" si="514"/>
        <v>65.089669991082502</v>
      </c>
      <c r="EO173" s="2">
        <f t="shared" si="515"/>
        <v>68.228147051094012</v>
      </c>
      <c r="EQ173" s="2">
        <f t="shared" si="516"/>
        <v>54.581310535277282</v>
      </c>
      <c r="ER173" s="2">
        <f t="shared" si="586"/>
        <v>58.608226174945536</v>
      </c>
      <c r="ES173" s="2">
        <f t="shared" si="586"/>
        <v>58.173593284803253</v>
      </c>
      <c r="ET173" s="2">
        <f t="shared" si="586"/>
        <v>58.457699660192688</v>
      </c>
      <c r="EU173" s="2">
        <f t="shared" si="586"/>
        <v>58.742586023284652</v>
      </c>
      <c r="EV173" s="2">
        <f t="shared" si="586"/>
        <v>60.4537777981921</v>
      </c>
      <c r="EW173" s="2">
        <f t="shared" si="586"/>
        <v>58.80805768336387</v>
      </c>
      <c r="EX173" s="2">
        <f t="shared" si="586"/>
        <v>56.625244592267542</v>
      </c>
      <c r="EY173" s="2">
        <f t="shared" si="586"/>
        <v>60.473126857218809</v>
      </c>
      <c r="EZ173" s="2">
        <f t="shared" si="586"/>
        <v>63.219982644676193</v>
      </c>
      <c r="FA173" s="2">
        <f t="shared" si="586"/>
        <v>63.468246981353673</v>
      </c>
      <c r="FB173" s="2">
        <f t="shared" si="586"/>
        <v>62.356718882077217</v>
      </c>
      <c r="FC173" s="2">
        <f t="shared" si="586"/>
        <v>60.682479792882063</v>
      </c>
      <c r="FD173" s="2">
        <f t="shared" si="586"/>
        <v>62.178254194260575</v>
      </c>
      <c r="FE173" s="2">
        <f t="shared" si="586"/>
        <v>66.782164795096762</v>
      </c>
      <c r="FG173" s="2">
        <f t="shared" si="518"/>
        <v>0.99991986310089376</v>
      </c>
      <c r="FH173" s="2">
        <f t="shared" si="587"/>
        <v>0.99994448518595358</v>
      </c>
      <c r="FI173" s="2">
        <f t="shared" si="587"/>
        <v>0.99993448012283459</v>
      </c>
      <c r="FJ173" s="2">
        <f t="shared" si="587"/>
        <v>0.99993955202081652</v>
      </c>
      <c r="FK173" s="2">
        <f t="shared" si="587"/>
        <v>0.99992805170195875</v>
      </c>
      <c r="FL173" s="2">
        <f t="shared" si="587"/>
        <v>0.99993104074248407</v>
      </c>
      <c r="FM173" s="2">
        <f t="shared" si="587"/>
        <v>0.99992456787405659</v>
      </c>
      <c r="FN173" s="2">
        <f t="shared" si="587"/>
        <v>0.99992355618420048</v>
      </c>
      <c r="FO173" s="2">
        <f t="shared" si="587"/>
        <v>0.9999258874648137</v>
      </c>
      <c r="FP173" s="2">
        <f t="shared" si="587"/>
        <v>0.99993174787274119</v>
      </c>
      <c r="FQ173" s="2">
        <f t="shared" si="587"/>
        <v>0.99992102357324997</v>
      </c>
      <c r="FR173" s="2">
        <f t="shared" si="587"/>
        <v>0.99992795140091362</v>
      </c>
      <c r="FS173" s="2">
        <f t="shared" si="587"/>
        <v>0.99993005037845895</v>
      </c>
      <c r="FT173" s="2">
        <f t="shared" si="587"/>
        <v>0.99992278250870137</v>
      </c>
      <c r="FU173" s="2">
        <f t="shared" si="587"/>
        <v>0.99991353247551928</v>
      </c>
      <c r="FW173" s="2">
        <f t="shared" si="536"/>
        <v>0.32765953305657541</v>
      </c>
      <c r="FX173" s="2">
        <f t="shared" si="588"/>
        <v>0.35564339643278098</v>
      </c>
      <c r="FY173" s="2">
        <f t="shared" si="589"/>
        <v>0.42306854573759073</v>
      </c>
      <c r="FZ173" s="2">
        <f t="shared" si="590"/>
        <v>0.50694024509101143</v>
      </c>
      <c r="GA173" s="2">
        <f t="shared" si="591"/>
        <v>0.49648319937489738</v>
      </c>
      <c r="GB173" s="2">
        <f t="shared" si="592"/>
        <v>0.48912960976970932</v>
      </c>
      <c r="GC173" s="2">
        <f t="shared" si="593"/>
        <v>0.5053900811479477</v>
      </c>
      <c r="GD173" s="2">
        <f t="shared" si="594"/>
        <v>0.57949577407911645</v>
      </c>
      <c r="GE173" s="2">
        <f t="shared" si="595"/>
        <v>0.5793278669284071</v>
      </c>
      <c r="GF173" s="2">
        <f t="shared" si="596"/>
        <v>0.55268169017702828</v>
      </c>
      <c r="GG173" s="2">
        <f t="shared" si="597"/>
        <v>0.50194697854746639</v>
      </c>
      <c r="GH173" s="2">
        <f t="shared" si="598"/>
        <v>0.46008781642089858</v>
      </c>
      <c r="GI173" s="2">
        <f t="shared" si="599"/>
        <v>0.42418802204741629</v>
      </c>
      <c r="GJ173" s="2">
        <f t="shared" si="600"/>
        <v>0.35831226829618557</v>
      </c>
      <c r="GK173" s="2">
        <f t="shared" si="601"/>
        <v>0.36838713954085572</v>
      </c>
      <c r="GM173" s="86">
        <f t="shared" si="537"/>
        <v>1.7343164397739503E-172</v>
      </c>
      <c r="GN173" s="86">
        <f t="shared" si="602"/>
        <v>4.6974275273082997E-247</v>
      </c>
      <c r="GO173" s="86">
        <f t="shared" si="603"/>
        <v>3.7396537585104675E-252</v>
      </c>
      <c r="GP173" s="86">
        <f t="shared" si="604"/>
        <v>0</v>
      </c>
      <c r="GQ173" s="86">
        <f t="shared" si="605"/>
        <v>4.7524288213011842E-302</v>
      </c>
      <c r="GR173" s="86">
        <f t="shared" si="606"/>
        <v>2.6016486470375832E-265</v>
      </c>
      <c r="GS173" s="86">
        <f t="shared" si="607"/>
        <v>9.4839513600877409E-308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7.5488374819264842E-265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7.1432854814534815E-100</v>
      </c>
      <c r="HD173" s="86">
        <f t="shared" si="616"/>
        <v>8.4573683410435768E-152</v>
      </c>
      <c r="HE173" s="86">
        <f t="shared" si="617"/>
        <v>2.4128509092060336E-146</v>
      </c>
      <c r="HF173" s="86">
        <f t="shared" si="618"/>
        <v>1.0214753525489573E-205</v>
      </c>
      <c r="HG173" s="86">
        <f t="shared" si="619"/>
        <v>1.1965857966921143E-218</v>
      </c>
      <c r="HH173" s="86">
        <f t="shared" si="620"/>
        <v>1.5041466111778312E-167</v>
      </c>
      <c r="HI173" s="86">
        <f t="shared" si="621"/>
        <v>2.742680845110204E-259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0</v>
      </c>
      <c r="HO173" s="86">
        <f t="shared" si="627"/>
        <v>6.4336573454320024E-197</v>
      </c>
      <c r="HP173" s="86">
        <f t="shared" si="628"/>
        <v>4.7842236797726406E-267</v>
      </c>
      <c r="HQ173" s="86">
        <f t="shared" si="629"/>
        <v>2.0556890600586765E-286</v>
      </c>
      <c r="HS173" s="86">
        <f t="shared" si="539"/>
        <v>8.0264442540247692E-10</v>
      </c>
      <c r="HT173" s="86">
        <f t="shared" si="630"/>
        <v>1.3769435700304177E-14</v>
      </c>
      <c r="HU173" s="86">
        <f t="shared" si="631"/>
        <v>1.4590035547068384E-19</v>
      </c>
      <c r="HV173" s="86">
        <f t="shared" si="632"/>
        <v>7.4755269821390265E-22</v>
      </c>
      <c r="HW173" s="86">
        <f t="shared" si="633"/>
        <v>1.3773316353023046E-24</v>
      </c>
      <c r="HX173" s="86">
        <f t="shared" si="634"/>
        <v>6.0743313169823296E-25</v>
      </c>
      <c r="HY173" s="86">
        <f t="shared" si="635"/>
        <v>7.5421699180604019E-25</v>
      </c>
      <c r="HZ173" s="86">
        <f t="shared" si="636"/>
        <v>3.4805064864442063E-31</v>
      </c>
      <c r="IA173" s="86">
        <f t="shared" si="637"/>
        <v>2.1246079780983205E-31</v>
      </c>
      <c r="IB173" s="86">
        <f t="shared" si="638"/>
        <v>6.0422635205832811E-26</v>
      </c>
      <c r="IC173" s="86">
        <f t="shared" si="639"/>
        <v>1.5168412969638743E-24</v>
      </c>
      <c r="ID173" s="86">
        <f t="shared" si="640"/>
        <v>1.4390991672467574E-22</v>
      </c>
      <c r="IE173" s="86">
        <f t="shared" si="641"/>
        <v>3.0103384130830556E-18</v>
      </c>
      <c r="IF173" s="86">
        <f t="shared" si="642"/>
        <v>1.160610282898774E-24</v>
      </c>
      <c r="IG173" s="86">
        <f t="shared" si="643"/>
        <v>1.9723721933501152E-23</v>
      </c>
      <c r="II173" s="86">
        <f t="shared" si="540"/>
        <v>6.2800327466264017E-2</v>
      </c>
      <c r="IJ173" s="86">
        <f t="shared" si="541"/>
        <v>0.10046060843694615</v>
      </c>
      <c r="IK173" s="86">
        <f t="shared" si="542"/>
        <v>0.3479334098255854</v>
      </c>
      <c r="IL173" s="86">
        <f t="shared" si="543"/>
        <v>0.45031970016762773</v>
      </c>
      <c r="IM173" s="86">
        <f t="shared" si="544"/>
        <v>0.52308681394087708</v>
      </c>
      <c r="IN173" s="86">
        <f t="shared" si="545"/>
        <v>0.56071886371711577</v>
      </c>
      <c r="IO173" s="86">
        <f t="shared" si="546"/>
        <v>0.45839703318874747</v>
      </c>
      <c r="IP173" s="86">
        <f t="shared" si="547"/>
        <v>9.5129922379075665E-3</v>
      </c>
      <c r="IQ173" s="86">
        <f t="shared" si="548"/>
        <v>1.0626630837418905E-2</v>
      </c>
      <c r="IR173" s="86">
        <f t="shared" si="549"/>
        <v>9.2194413382479232E-2</v>
      </c>
      <c r="IS173" s="86">
        <f t="shared" si="550"/>
        <v>0.4858415758074317</v>
      </c>
      <c r="IT173" s="86">
        <f t="shared" si="551"/>
        <v>0.5492499987936752</v>
      </c>
      <c r="IU173" s="86">
        <f t="shared" si="552"/>
        <v>0.35413999231748283</v>
      </c>
      <c r="IV173" s="86">
        <f t="shared" si="553"/>
        <v>0.16744054143166351</v>
      </c>
      <c r="IW173" s="86">
        <f t="shared" si="554"/>
        <v>0.33106669662143728</v>
      </c>
      <c r="IY173" s="86">
        <f t="shared" si="555"/>
        <v>6.280032826890844E-2</v>
      </c>
      <c r="IZ173" s="86">
        <f t="shared" si="556"/>
        <v>0.10046060843695992</v>
      </c>
      <c r="JA173" s="86">
        <f t="shared" si="557"/>
        <v>0.3479334098255854</v>
      </c>
      <c r="JB173" s="86">
        <f t="shared" si="558"/>
        <v>0.45031970016762773</v>
      </c>
      <c r="JC173" s="86">
        <f t="shared" si="559"/>
        <v>0.52308681394087708</v>
      </c>
      <c r="JD173" s="86">
        <f t="shared" si="560"/>
        <v>0.56071886371711577</v>
      </c>
      <c r="JE173" s="86">
        <f t="shared" si="561"/>
        <v>0.45839703318874747</v>
      </c>
      <c r="JF173" s="86">
        <f t="shared" si="562"/>
        <v>9.5129922379075665E-3</v>
      </c>
      <c r="JG173" s="86">
        <f t="shared" si="563"/>
        <v>1.0626630837418905E-2</v>
      </c>
      <c r="JH173" s="86">
        <f t="shared" si="564"/>
        <v>9.2194413382479232E-2</v>
      </c>
      <c r="JI173" s="86">
        <f t="shared" si="565"/>
        <v>0.4858415758074317</v>
      </c>
      <c r="JJ173" s="86">
        <f t="shared" si="566"/>
        <v>0.5492499987936752</v>
      </c>
      <c r="JK173" s="86">
        <f t="shared" si="567"/>
        <v>0.35413999231748283</v>
      </c>
      <c r="JL173" s="86">
        <f t="shared" si="568"/>
        <v>0.16744054143166351</v>
      </c>
      <c r="JM173" s="86">
        <f t="shared" si="569"/>
        <v>0.33106669662143728</v>
      </c>
    </row>
    <row r="174" spans="2:273" x14ac:dyDescent="0.25">
      <c r="B174" s="2">
        <v>147</v>
      </c>
      <c r="C174" s="37">
        <v>54.115000000000002</v>
      </c>
      <c r="D174" s="37">
        <v>59.8</v>
      </c>
      <c r="E174" s="37">
        <v>59.322000000000003</v>
      </c>
      <c r="F174" s="37">
        <v>59.814</v>
      </c>
      <c r="G174" s="37">
        <v>61.796999999999997</v>
      </c>
      <c r="H174" s="37">
        <v>65.644000000000005</v>
      </c>
      <c r="I174" s="37">
        <v>62.898000000000003</v>
      </c>
      <c r="J174" s="37">
        <v>56.828000000000003</v>
      </c>
      <c r="K174" s="37">
        <v>66.724000000000004</v>
      </c>
      <c r="L174" s="37">
        <v>64.879000000000005</v>
      </c>
      <c r="M174" s="37">
        <v>65.379000000000005</v>
      </c>
      <c r="N174" s="37">
        <v>75.759</v>
      </c>
      <c r="O174" s="37">
        <v>74.965999999999994</v>
      </c>
      <c r="P174" s="37">
        <v>82.873000000000005</v>
      </c>
      <c r="Q174" s="37">
        <v>123.90900000000001</v>
      </c>
      <c r="S174" s="4">
        <f t="shared" si="441"/>
        <v>54.022619552233721</v>
      </c>
      <c r="T174" s="4">
        <f t="shared" si="442"/>
        <v>58.716122122658597</v>
      </c>
      <c r="U174" s="4">
        <f t="shared" si="443"/>
        <v>60.387641995854608</v>
      </c>
      <c r="V174" s="4">
        <f t="shared" si="444"/>
        <v>59.595681760495921</v>
      </c>
      <c r="W174" s="4">
        <f t="shared" si="445"/>
        <v>61.047992904197862</v>
      </c>
      <c r="X174" s="4">
        <f t="shared" si="446"/>
        <v>64.346043219723782</v>
      </c>
      <c r="Y174" s="4">
        <f t="shared" si="447"/>
        <v>61.090248143394525</v>
      </c>
      <c r="Z174" s="4">
        <f t="shared" si="448"/>
        <v>56.325780368806029</v>
      </c>
      <c r="AA174" s="4">
        <f t="shared" si="449"/>
        <v>60.842519443475005</v>
      </c>
      <c r="AB174" s="4">
        <f t="shared" si="450"/>
        <v>62.654142845128099</v>
      </c>
      <c r="AC174" s="4">
        <f t="shared" si="451"/>
        <v>65.206681216533966</v>
      </c>
      <c r="AD174" s="4">
        <f t="shared" si="452"/>
        <v>77.064723403177439</v>
      </c>
      <c r="AE174" s="4">
        <f t="shared" si="453"/>
        <v>75.02577514399286</v>
      </c>
      <c r="AF174" s="4">
        <f t="shared" si="454"/>
        <v>81.174328943404916</v>
      </c>
      <c r="AG174" s="4">
        <f t="shared" si="455"/>
        <v>123.45049188218206</v>
      </c>
      <c r="AI174" s="4">
        <f t="shared" si="456"/>
        <v>9.2380447766281293E-2</v>
      </c>
      <c r="AJ174" s="4">
        <f t="shared" si="457"/>
        <v>1.0838778773414006</v>
      </c>
      <c r="AK174" s="4">
        <f t="shared" si="458"/>
        <v>-1.0656419958546053</v>
      </c>
      <c r="AL174" s="4">
        <f t="shared" si="459"/>
        <v>0.2183182395040788</v>
      </c>
      <c r="AM174" s="4">
        <f t="shared" si="460"/>
        <v>0.74900709580213487</v>
      </c>
      <c r="AN174" s="4">
        <f t="shared" si="461"/>
        <v>1.2979567802762233</v>
      </c>
      <c r="AO174" s="4">
        <f t="shared" si="462"/>
        <v>1.8077518566054778</v>
      </c>
      <c r="AP174" s="4">
        <f t="shared" si="463"/>
        <v>0.50221963119397373</v>
      </c>
      <c r="AQ174" s="4">
        <f t="shared" si="464"/>
        <v>5.8814805565249983</v>
      </c>
      <c r="AR174" s="4">
        <f t="shared" si="465"/>
        <v>2.2248571548719056</v>
      </c>
      <c r="AS174" s="4">
        <f t="shared" si="466"/>
        <v>0.17231878346603935</v>
      </c>
      <c r="AT174" s="4">
        <f t="shared" si="467"/>
        <v>-1.3057234031774385</v>
      </c>
      <c r="AU174" s="4">
        <f t="shared" si="468"/>
        <v>-5.9775143992865765E-2</v>
      </c>
      <c r="AV174" s="4">
        <f t="shared" si="570"/>
        <v>1.6986710565950887</v>
      </c>
      <c r="AW174" s="4">
        <f t="shared" si="570"/>
        <v>0.45850811781794221</v>
      </c>
      <c r="AY174" s="2">
        <f t="shared" si="520"/>
        <v>53.985815454269357</v>
      </c>
      <c r="AZ174" s="2">
        <f t="shared" si="571"/>
        <v>58.101073435877652</v>
      </c>
      <c r="BA174" s="2">
        <f t="shared" si="572"/>
        <v>57.524054036294579</v>
      </c>
      <c r="BB174" s="2">
        <f t="shared" si="573"/>
        <v>58.104317071749378</v>
      </c>
      <c r="BC174" s="2">
        <f t="shared" si="574"/>
        <v>58.460378200112238</v>
      </c>
      <c r="BD174" s="2">
        <f t="shared" si="575"/>
        <v>60.651460818916249</v>
      </c>
      <c r="BE174" s="2">
        <f t="shared" si="576"/>
        <v>58.742072638344396</v>
      </c>
      <c r="BF174" s="2">
        <f t="shared" si="577"/>
        <v>56.322606933633068</v>
      </c>
      <c r="BG174" s="2">
        <f t="shared" si="578"/>
        <v>60.837852256197422</v>
      </c>
      <c r="BH174" s="2">
        <f t="shared" si="579"/>
        <v>62.490668712984387</v>
      </c>
      <c r="BI174" s="2">
        <f t="shared" si="580"/>
        <v>61.140718109082869</v>
      </c>
      <c r="BJ174" s="2">
        <f t="shared" si="581"/>
        <v>62.49564361722372</v>
      </c>
      <c r="BK174" s="2">
        <f t="shared" si="582"/>
        <v>61.961409261343363</v>
      </c>
      <c r="BL174" s="2">
        <f t="shared" si="583"/>
        <v>63.893155228492603</v>
      </c>
      <c r="BM174" s="2">
        <f t="shared" si="584"/>
        <v>67.589905834224567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>
        <f t="shared" si="492"/>
        <v>56.828000000000003</v>
      </c>
      <c r="DC174" s="2">
        <f t="shared" si="493"/>
        <v>66.724000000000004</v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82.413496828752642</v>
      </c>
      <c r="DL174" s="2">
        <f t="shared" si="585"/>
        <v>93.618602699055344</v>
      </c>
      <c r="DM174" s="2">
        <f t="shared" si="585"/>
        <v>96.710765401028567</v>
      </c>
      <c r="DN174" s="2">
        <f t="shared" si="585"/>
        <v>91.356325797373344</v>
      </c>
      <c r="DO174" s="2">
        <f t="shared" si="585"/>
        <v>99.576743886743898</v>
      </c>
      <c r="DP174" s="2">
        <f t="shared" si="585"/>
        <v>97.218392149292157</v>
      </c>
      <c r="DQ174" s="2">
        <f t="shared" si="585"/>
        <v>92.470067567567568</v>
      </c>
      <c r="DR174" s="2">
        <f t="shared" si="585"/>
        <v>93.172763591800376</v>
      </c>
      <c r="DS174" s="2">
        <f t="shared" si="585"/>
        <v>96.213306951871672</v>
      </c>
      <c r="DT174" s="2">
        <f t="shared" si="585"/>
        <v>106.627587394958</v>
      </c>
      <c r="DU174" s="2">
        <f t="shared" si="585"/>
        <v>118.27377419354838</v>
      </c>
      <c r="DV174" s="2">
        <f t="shared" si="585"/>
        <v>106.32113015873014</v>
      </c>
      <c r="DW174" s="2">
        <f t="shared" si="585"/>
        <v>95.503406280774684</v>
      </c>
      <c r="DX174" s="2">
        <f t="shared" si="585"/>
        <v>101.00661115355233</v>
      </c>
      <c r="DY174" s="2">
        <f t="shared" si="585"/>
        <v>88.913393845012962</v>
      </c>
      <c r="EA174" s="2">
        <f t="shared" si="440"/>
        <v>53.702678279569895</v>
      </c>
      <c r="EB174" s="2">
        <f t="shared" si="502"/>
        <v>57.829473780879255</v>
      </c>
      <c r="EC174" s="2">
        <f t="shared" si="503"/>
        <v>57.063431595744966</v>
      </c>
      <c r="ED174" s="2">
        <f t="shared" si="504"/>
        <v>57.819712349873882</v>
      </c>
      <c r="EE174" s="2">
        <f t="shared" si="505"/>
        <v>58.260754864368089</v>
      </c>
      <c r="EF174" s="2">
        <f t="shared" si="506"/>
        <v>60.936977373558108</v>
      </c>
      <c r="EG174" s="2">
        <f t="shared" si="507"/>
        <v>58.77728003460777</v>
      </c>
      <c r="EH174" s="2">
        <f t="shared" si="508"/>
        <v>56.049028032107259</v>
      </c>
      <c r="EI174" s="2">
        <f t="shared" si="509"/>
        <v>61.52810181273</v>
      </c>
      <c r="EJ174" s="2">
        <f t="shared" si="510"/>
        <v>61.607215816330154</v>
      </c>
      <c r="EK174" s="2">
        <f t="shared" si="511"/>
        <v>58.809226351351349</v>
      </c>
      <c r="EL174" s="2">
        <f t="shared" si="512"/>
        <v>62.761603527816959</v>
      </c>
      <c r="EM174" s="2">
        <f t="shared" si="513"/>
        <v>63.113931579284468</v>
      </c>
      <c r="EN174" s="2">
        <f t="shared" si="514"/>
        <v>65.020262312809422</v>
      </c>
      <c r="EO174" s="2">
        <f t="shared" si="515"/>
        <v>68.163633249688431</v>
      </c>
      <c r="EQ174" s="2">
        <f t="shared" si="516"/>
        <v>54.509652895782331</v>
      </c>
      <c r="ER174" s="2">
        <f t="shared" si="586"/>
        <v>58.545054764833139</v>
      </c>
      <c r="ES174" s="2">
        <f t="shared" si="586"/>
        <v>58.091611712799484</v>
      </c>
      <c r="ET174" s="2">
        <f t="shared" si="586"/>
        <v>58.353283735175204</v>
      </c>
      <c r="EU174" s="2">
        <f t="shared" si="586"/>
        <v>58.639797411500481</v>
      </c>
      <c r="EV174" s="2">
        <f t="shared" si="586"/>
        <v>60.375037310559456</v>
      </c>
      <c r="EW174" s="2">
        <f t="shared" si="586"/>
        <v>58.70626124622693</v>
      </c>
      <c r="EX174" s="2">
        <f t="shared" si="586"/>
        <v>56.499357633720066</v>
      </c>
      <c r="EY174" s="2">
        <f t="shared" si="586"/>
        <v>60.376840236326693</v>
      </c>
      <c r="EZ174" s="2">
        <f t="shared" si="586"/>
        <v>63.137913973191829</v>
      </c>
      <c r="FA174" s="2">
        <f t="shared" si="586"/>
        <v>63.242409260925442</v>
      </c>
      <c r="FB174" s="2">
        <f t="shared" si="586"/>
        <v>62.205076279336218</v>
      </c>
      <c r="FC174" s="2">
        <f t="shared" si="586"/>
        <v>60.529956840041727</v>
      </c>
      <c r="FD174" s="2">
        <f t="shared" si="586"/>
        <v>62.045594266317721</v>
      </c>
      <c r="FE174" s="2">
        <f t="shared" si="586"/>
        <v>66.688587590967785</v>
      </c>
      <c r="FG174" s="2">
        <f t="shared" si="518"/>
        <v>0.99992691376403864</v>
      </c>
      <c r="FH174" s="2">
        <f t="shared" si="587"/>
        <v>0.99994936964053061</v>
      </c>
      <c r="FI174" s="2">
        <f t="shared" si="587"/>
        <v>0.9999402448173409</v>
      </c>
      <c r="FJ174" s="2">
        <f t="shared" si="587"/>
        <v>0.9999448704945465</v>
      </c>
      <c r="FK174" s="2">
        <f t="shared" si="587"/>
        <v>0.99993438195690698</v>
      </c>
      <c r="FL174" s="2">
        <f t="shared" si="587"/>
        <v>0.99993710802806401</v>
      </c>
      <c r="FM174" s="2">
        <f t="shared" si="587"/>
        <v>0.99993120462689467</v>
      </c>
      <c r="FN174" s="2">
        <f t="shared" si="587"/>
        <v>0.99993028194244959</v>
      </c>
      <c r="FO174" s="2">
        <f t="shared" si="587"/>
        <v>0.99993240812380457</v>
      </c>
      <c r="FP174" s="2">
        <f t="shared" si="587"/>
        <v>0.99993775294630949</v>
      </c>
      <c r="FQ174" s="2">
        <f t="shared" si="587"/>
        <v>0.99992797214222384</v>
      </c>
      <c r="FR174" s="2">
        <f t="shared" si="587"/>
        <v>0.99993429048010762</v>
      </c>
      <c r="FS174" s="2">
        <f t="shared" si="587"/>
        <v>0.99993620479429846</v>
      </c>
      <c r="FT174" s="2">
        <f t="shared" si="587"/>
        <v>0.99992957633246804</v>
      </c>
      <c r="FU174" s="2">
        <f t="shared" si="587"/>
        <v>0.99992114008043897</v>
      </c>
      <c r="FW174" s="2">
        <f t="shared" si="536"/>
        <v>0.34826226673571065</v>
      </c>
      <c r="FX174" s="2">
        <f t="shared" si="588"/>
        <v>0.37701901613635702</v>
      </c>
      <c r="FY174" s="2">
        <f t="shared" si="589"/>
        <v>0.44569360880943187</v>
      </c>
      <c r="FZ174" s="2">
        <f t="shared" si="590"/>
        <v>0.52993071358553212</v>
      </c>
      <c r="GA174" s="2">
        <f t="shared" si="591"/>
        <v>0.51949909815076611</v>
      </c>
      <c r="GB174" s="2">
        <f t="shared" si="592"/>
        <v>0.51215135440952642</v>
      </c>
      <c r="GC174" s="2">
        <f t="shared" si="593"/>
        <v>0.52838558652150036</v>
      </c>
      <c r="GD174" s="2">
        <f t="shared" si="594"/>
        <v>0.60176081213192911</v>
      </c>
      <c r="GE174" s="2">
        <f t="shared" si="595"/>
        <v>0.60159568322249635</v>
      </c>
      <c r="GF174" s="2">
        <f t="shared" si="596"/>
        <v>0.57532604140124366</v>
      </c>
      <c r="GG174" s="2">
        <f t="shared" si="597"/>
        <v>0.524952094512248</v>
      </c>
      <c r="GH174" s="2">
        <f t="shared" si="598"/>
        <v>0.48303508392223082</v>
      </c>
      <c r="GI174" s="2">
        <f t="shared" si="599"/>
        <v>0.44682658603722025</v>
      </c>
      <c r="GJ174" s="2">
        <f t="shared" si="600"/>
        <v>0.37975375985752519</v>
      </c>
      <c r="GK174" s="2">
        <f t="shared" si="601"/>
        <v>0.39006503731847403</v>
      </c>
      <c r="GM174" s="86">
        <f t="shared" si="537"/>
        <v>1.1119662508115712E-176</v>
      </c>
      <c r="GN174" s="86">
        <f t="shared" si="602"/>
        <v>9.1109911514486342E-253</v>
      </c>
      <c r="GO174" s="86">
        <f t="shared" si="603"/>
        <v>6.0453056069735872E-258</v>
      </c>
      <c r="GP174" s="86">
        <f t="shared" si="604"/>
        <v>0</v>
      </c>
      <c r="GQ174" s="86">
        <f t="shared" si="605"/>
        <v>0</v>
      </c>
      <c r="GR174" s="86">
        <f t="shared" si="606"/>
        <v>2.2670131897597316E-271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7.6054197387802856E-271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3.0909668546635469E-103</v>
      </c>
      <c r="HD174" s="86">
        <f t="shared" si="616"/>
        <v>1.4527681846612347E-156</v>
      </c>
      <c r="HE174" s="86">
        <f t="shared" si="617"/>
        <v>7.4053698032803562E-151</v>
      </c>
      <c r="HF174" s="86">
        <f t="shared" si="618"/>
        <v>4.5594001916581859E-212</v>
      </c>
      <c r="HG174" s="86">
        <f t="shared" si="619"/>
        <v>2.1161816266924121E-225</v>
      </c>
      <c r="HH174" s="86">
        <f t="shared" si="620"/>
        <v>1.1547090534658342E-172</v>
      </c>
      <c r="HI174" s="86">
        <f t="shared" si="621"/>
        <v>2.6699717900644158E-267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0</v>
      </c>
      <c r="HO174" s="86">
        <f t="shared" si="627"/>
        <v>4.00366959510535E-203</v>
      </c>
      <c r="HP174" s="86">
        <f t="shared" si="628"/>
        <v>1.646518627826795E-275</v>
      </c>
      <c r="HQ174" s="86">
        <f t="shared" si="629"/>
        <v>2.6531273448308534E-295</v>
      </c>
      <c r="HS174" s="86">
        <f t="shared" si="539"/>
        <v>1.1366914714864491E-10</v>
      </c>
      <c r="HT174" s="86">
        <f t="shared" si="630"/>
        <v>1.0385274130192791E-15</v>
      </c>
      <c r="HU174" s="86">
        <f t="shared" si="631"/>
        <v>5.5097493328713546E-21</v>
      </c>
      <c r="HV174" s="86">
        <f t="shared" si="632"/>
        <v>2.6092726997864591E-23</v>
      </c>
      <c r="HW174" s="86">
        <f t="shared" si="633"/>
        <v>2.9581536767231327E-26</v>
      </c>
      <c r="HX174" s="86">
        <f t="shared" si="634"/>
        <v>1.2112286723163436E-26</v>
      </c>
      <c r="HY174" s="86">
        <f t="shared" si="635"/>
        <v>1.4946173026867948E-26</v>
      </c>
      <c r="HZ174" s="86">
        <f t="shared" si="636"/>
        <v>3.5701359323616951E-33</v>
      </c>
      <c r="IA174" s="86">
        <f t="shared" si="637"/>
        <v>2.2880133766563552E-33</v>
      </c>
      <c r="IB174" s="86">
        <f t="shared" si="638"/>
        <v>1.3335823383650037E-27</v>
      </c>
      <c r="IC174" s="86">
        <f t="shared" si="639"/>
        <v>3.1969391250193886E-26</v>
      </c>
      <c r="ID174" s="86">
        <f t="shared" si="640"/>
        <v>3.8574823892202222E-24</v>
      </c>
      <c r="IE174" s="86">
        <f t="shared" si="641"/>
        <v>1.2735256362336597E-19</v>
      </c>
      <c r="IF174" s="86">
        <f t="shared" si="642"/>
        <v>1.2005578473240496E-26</v>
      </c>
      <c r="IG174" s="86">
        <f t="shared" si="643"/>
        <v>2.7920036888728215E-25</v>
      </c>
      <c r="II174" s="86">
        <f t="shared" si="540"/>
        <v>0.10475784516418285</v>
      </c>
      <c r="IJ174" s="86">
        <f t="shared" si="541"/>
        <v>0.16505341201344143</v>
      </c>
      <c r="IK174" s="86">
        <f t="shared" si="542"/>
        <v>0.48356303181677912</v>
      </c>
      <c r="IL174" s="86">
        <f t="shared" si="543"/>
        <v>0.25611303069240904</v>
      </c>
      <c r="IM174" s="86">
        <f t="shared" si="544"/>
        <v>0.3326188658425116</v>
      </c>
      <c r="IN174" s="86">
        <f t="shared" si="545"/>
        <v>0.39937185887789339</v>
      </c>
      <c r="IO174" s="86">
        <f t="shared" si="546"/>
        <v>0.24745214300822929</v>
      </c>
      <c r="IP174" s="86">
        <f t="shared" si="547"/>
        <v>9.9072248941334045E-4</v>
      </c>
      <c r="IQ174" s="86">
        <f t="shared" si="548"/>
        <v>1.1792889550984928E-3</v>
      </c>
      <c r="IR174" s="86">
        <f t="shared" si="549"/>
        <v>2.264349216293798E-2</v>
      </c>
      <c r="IS174" s="86">
        <f t="shared" si="550"/>
        <v>0.28077580680818987</v>
      </c>
      <c r="IT174" s="86">
        <f t="shared" si="551"/>
        <v>0.57783483018305248</v>
      </c>
      <c r="IU174" s="86">
        <f t="shared" si="552"/>
        <v>0.48959167036037821</v>
      </c>
      <c r="IV174" s="86">
        <f t="shared" si="553"/>
        <v>0.24437235753551992</v>
      </c>
      <c r="IW174" s="86">
        <f t="shared" si="554"/>
        <v>0.41266094394220376</v>
      </c>
      <c r="IY174" s="86">
        <f t="shared" si="555"/>
        <v>0.10475784527785199</v>
      </c>
      <c r="IZ174" s="86">
        <f t="shared" si="556"/>
        <v>0.16505341201344245</v>
      </c>
      <c r="JA174" s="86">
        <f t="shared" si="557"/>
        <v>0.48356303181677912</v>
      </c>
      <c r="JB174" s="86">
        <f t="shared" si="558"/>
        <v>0.25611303069240904</v>
      </c>
      <c r="JC174" s="86">
        <f t="shared" si="559"/>
        <v>0.3326188658425116</v>
      </c>
      <c r="JD174" s="86">
        <f t="shared" si="560"/>
        <v>0.39937185887789339</v>
      </c>
      <c r="JE174" s="86">
        <f t="shared" si="561"/>
        <v>0.24745214300822929</v>
      </c>
      <c r="JF174" s="86">
        <f t="shared" si="562"/>
        <v>9.9072248941334045E-4</v>
      </c>
      <c r="JG174" s="86">
        <f t="shared" si="563"/>
        <v>1.1792889550984928E-3</v>
      </c>
      <c r="JH174" s="86">
        <f t="shared" si="564"/>
        <v>2.264349216293798E-2</v>
      </c>
      <c r="JI174" s="86">
        <f t="shared" si="565"/>
        <v>0.28077580680818987</v>
      </c>
      <c r="JJ174" s="86">
        <f t="shared" si="566"/>
        <v>0.57783483018305248</v>
      </c>
      <c r="JK174" s="86">
        <f t="shared" si="567"/>
        <v>0.48959167036037821</v>
      </c>
      <c r="JL174" s="86">
        <f t="shared" si="568"/>
        <v>0.24437235753551992</v>
      </c>
      <c r="JM174" s="86">
        <f t="shared" si="569"/>
        <v>0.41266094394220376</v>
      </c>
    </row>
    <row r="175" spans="2:273" x14ac:dyDescent="0.25">
      <c r="B175" s="2">
        <v>148</v>
      </c>
      <c r="C175" s="37">
        <v>54.082000000000001</v>
      </c>
      <c r="D175" s="37">
        <v>59.232999999999997</v>
      </c>
      <c r="E175" s="37">
        <v>59.287999999999997</v>
      </c>
      <c r="F175" s="37">
        <v>59.796999999999997</v>
      </c>
      <c r="G175" s="37">
        <v>59.932000000000002</v>
      </c>
      <c r="H175" s="37">
        <v>61.677999999999997</v>
      </c>
      <c r="I175" s="37">
        <v>59.372999999999998</v>
      </c>
      <c r="J175" s="37">
        <v>56</v>
      </c>
      <c r="K175" s="37">
        <v>66.828000000000003</v>
      </c>
      <c r="L175" s="37">
        <v>62.707000000000001</v>
      </c>
      <c r="M175" s="37">
        <v>62.276000000000003</v>
      </c>
      <c r="N175" s="37">
        <v>72.759</v>
      </c>
      <c r="O175" s="37">
        <v>74.171999999999997</v>
      </c>
      <c r="P175" s="37">
        <v>85.856999999999999</v>
      </c>
      <c r="Q175" s="37">
        <v>126.41800000000001</v>
      </c>
      <c r="S175" s="4">
        <f t="shared" si="441"/>
        <v>53.968462705177608</v>
      </c>
      <c r="T175" s="4">
        <f t="shared" si="442"/>
        <v>58.8872048164246</v>
      </c>
      <c r="U175" s="4">
        <f t="shared" si="443"/>
        <v>60.3196298757289</v>
      </c>
      <c r="V175" s="4">
        <f t="shared" si="444"/>
        <v>58.458407581191167</v>
      </c>
      <c r="W175" s="4">
        <f t="shared" si="445"/>
        <v>59.197423695382348</v>
      </c>
      <c r="X175" s="4">
        <f t="shared" si="446"/>
        <v>61.922576480914607</v>
      </c>
      <c r="Y175" s="4">
        <f t="shared" si="447"/>
        <v>59.251258550066424</v>
      </c>
      <c r="Z175" s="4">
        <f t="shared" si="448"/>
        <v>56.202579858604253</v>
      </c>
      <c r="AA175" s="4">
        <f t="shared" si="449"/>
        <v>60.728307946710018</v>
      </c>
      <c r="AB175" s="4">
        <f t="shared" si="450"/>
        <v>62.447516104630111</v>
      </c>
      <c r="AC175" s="4">
        <f t="shared" si="451"/>
        <v>62.134679107204995</v>
      </c>
      <c r="AD175" s="4">
        <f t="shared" si="452"/>
        <v>71.537333036034255</v>
      </c>
      <c r="AE175" s="4">
        <f t="shared" si="453"/>
        <v>74.733587242678027</v>
      </c>
      <c r="AF175" s="4">
        <f t="shared" si="454"/>
        <v>85.237364046583338</v>
      </c>
      <c r="AG175" s="4">
        <f t="shared" si="455"/>
        <v>128.13379771473291</v>
      </c>
      <c r="AI175" s="4">
        <f t="shared" si="456"/>
        <v>0.11353729482239316</v>
      </c>
      <c r="AJ175" s="4">
        <f t="shared" si="457"/>
        <v>0.3457951835753974</v>
      </c>
      <c r="AK175" s="4">
        <f t="shared" si="458"/>
        <v>-1.0316298757289033</v>
      </c>
      <c r="AL175" s="4">
        <f t="shared" si="459"/>
        <v>1.3385924188088296</v>
      </c>
      <c r="AM175" s="4">
        <f t="shared" si="460"/>
        <v>0.73457630461765433</v>
      </c>
      <c r="AN175" s="4">
        <f t="shared" si="461"/>
        <v>-0.24457648091460982</v>
      </c>
      <c r="AO175" s="4">
        <f t="shared" si="462"/>
        <v>0.12174144993357316</v>
      </c>
      <c r="AP175" s="4">
        <f t="shared" si="463"/>
        <v>-0.20257985860425265</v>
      </c>
      <c r="AQ175" s="4">
        <f t="shared" si="464"/>
        <v>6.099692053289985</v>
      </c>
      <c r="AR175" s="4">
        <f t="shared" si="465"/>
        <v>0.25948389536988969</v>
      </c>
      <c r="AS175" s="4">
        <f t="shared" si="466"/>
        <v>0.14132089279500804</v>
      </c>
      <c r="AT175" s="4">
        <f t="shared" si="467"/>
        <v>1.2216669639657454</v>
      </c>
      <c r="AU175" s="4">
        <f t="shared" si="468"/>
        <v>-0.56158724267802995</v>
      </c>
      <c r="AV175" s="4">
        <f t="shared" si="570"/>
        <v>0.61963595341666178</v>
      </c>
      <c r="AW175" s="4">
        <f t="shared" si="570"/>
        <v>-1.7157977147329007</v>
      </c>
      <c r="AY175" s="2">
        <f t="shared" si="520"/>
        <v>53.915818724359923</v>
      </c>
      <c r="AZ175" s="2">
        <f t="shared" si="571"/>
        <v>58.041753693813419</v>
      </c>
      <c r="BA175" s="2">
        <f t="shared" si="572"/>
        <v>57.451767119633764</v>
      </c>
      <c r="BB175" s="2">
        <f t="shared" si="573"/>
        <v>58.005899766744562</v>
      </c>
      <c r="BC175" s="2">
        <f t="shared" si="574"/>
        <v>58.361445224141107</v>
      </c>
      <c r="BD175" s="2">
        <f t="shared" si="575"/>
        <v>60.565781516041852</v>
      </c>
      <c r="BE175" s="2">
        <f t="shared" si="576"/>
        <v>58.638586839280791</v>
      </c>
      <c r="BF175" s="2">
        <f t="shared" si="577"/>
        <v>56.202460788300364</v>
      </c>
      <c r="BG175" s="2">
        <f t="shared" si="578"/>
        <v>60.728116265280285</v>
      </c>
      <c r="BH175" s="2">
        <f t="shared" si="579"/>
        <v>62.429432272994518</v>
      </c>
      <c r="BI175" s="2">
        <f t="shared" si="580"/>
        <v>60.971737031484707</v>
      </c>
      <c r="BJ175" s="2">
        <f t="shared" si="581"/>
        <v>62.337256521069762</v>
      </c>
      <c r="BK175" s="2">
        <f t="shared" si="582"/>
        <v>61.781487365976751</v>
      </c>
      <c r="BL175" s="2">
        <f t="shared" si="583"/>
        <v>63.732927201069195</v>
      </c>
      <c r="BM175" s="2">
        <f t="shared" si="584"/>
        <v>67.480650832997782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>
        <f t="shared" si="492"/>
        <v>56</v>
      </c>
      <c r="DC175" s="2">
        <f t="shared" si="493"/>
        <v>66.828000000000003</v>
      </c>
      <c r="DD175" s="2">
        <f t="shared" si="494"/>
        <v>62.707000000000001</v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82.527562971911806</v>
      </c>
      <c r="DL175" s="2">
        <f t="shared" si="585"/>
        <v>93.798997031039136</v>
      </c>
      <c r="DM175" s="2">
        <f t="shared" si="585"/>
        <v>96.9135527957107</v>
      </c>
      <c r="DN175" s="2">
        <f t="shared" si="585"/>
        <v>91.498369136960591</v>
      </c>
      <c r="DO175" s="2">
        <f t="shared" si="585"/>
        <v>99.785231016731032</v>
      </c>
      <c r="DP175" s="2">
        <f t="shared" si="585"/>
        <v>97.410054568854576</v>
      </c>
      <c r="DQ175" s="2">
        <f t="shared" si="585"/>
        <v>92.636224581724591</v>
      </c>
      <c r="DR175" s="2">
        <f t="shared" si="585"/>
        <v>93.32972682709449</v>
      </c>
      <c r="DS175" s="2">
        <f t="shared" si="585"/>
        <v>96.393085561497344</v>
      </c>
      <c r="DT175" s="2">
        <f t="shared" si="585"/>
        <v>106.83699495798319</v>
      </c>
      <c r="DU175" s="2">
        <f t="shared" si="585"/>
        <v>118.57269032258064</v>
      </c>
      <c r="DV175" s="2">
        <f t="shared" si="585"/>
        <v>106.5671492063492</v>
      </c>
      <c r="DW175" s="2">
        <f t="shared" si="585"/>
        <v>95.661105591421361</v>
      </c>
      <c r="DX175" s="2">
        <f t="shared" si="585"/>
        <v>101.22326203208556</v>
      </c>
      <c r="DY175" s="2">
        <f t="shared" si="585"/>
        <v>89.014081275491279</v>
      </c>
      <c r="EA175" s="2">
        <f t="shared" si="440"/>
        <v>53.60681118279571</v>
      </c>
      <c r="EB175" s="2">
        <f t="shared" si="502"/>
        <v>57.746926301455829</v>
      </c>
      <c r="EC175" s="2">
        <f t="shared" si="503"/>
        <v>56.95584072091372</v>
      </c>
      <c r="ED175" s="2">
        <f t="shared" si="504"/>
        <v>57.701764744998485</v>
      </c>
      <c r="EE175" s="2">
        <f t="shared" si="505"/>
        <v>58.147874160223076</v>
      </c>
      <c r="EF175" s="2">
        <f t="shared" si="506"/>
        <v>60.871477196095817</v>
      </c>
      <c r="EG175" s="2">
        <f t="shared" si="507"/>
        <v>58.675756324159515</v>
      </c>
      <c r="EH175" s="2">
        <f t="shared" si="508"/>
        <v>55.912804269207022</v>
      </c>
      <c r="EI175" s="2">
        <f t="shared" si="509"/>
        <v>61.463425746217801</v>
      </c>
      <c r="EJ175" s="2">
        <f t="shared" si="510"/>
        <v>61.492528164653791</v>
      </c>
      <c r="EK175" s="2">
        <f t="shared" si="511"/>
        <v>58.485354503464201</v>
      </c>
      <c r="EL175" s="2">
        <f t="shared" si="512"/>
        <v>62.62270522933018</v>
      </c>
      <c r="EM175" s="2">
        <f t="shared" si="513"/>
        <v>63.021450936923983</v>
      </c>
      <c r="EN175" s="2">
        <f t="shared" si="514"/>
        <v>64.950854634536341</v>
      </c>
      <c r="EO175" s="2">
        <f t="shared" si="515"/>
        <v>68.099119448282863</v>
      </c>
      <c r="EQ175" s="2">
        <f t="shared" si="516"/>
        <v>54.43799525628738</v>
      </c>
      <c r="ER175" s="2">
        <f t="shared" si="586"/>
        <v>58.481883354720736</v>
      </c>
      <c r="ES175" s="2">
        <f t="shared" si="586"/>
        <v>58.009630140795714</v>
      </c>
      <c r="ET175" s="2">
        <f t="shared" si="586"/>
        <v>58.248867810157726</v>
      </c>
      <c r="EU175" s="2">
        <f t="shared" si="586"/>
        <v>58.537008799716304</v>
      </c>
      <c r="EV175" s="2">
        <f t="shared" si="586"/>
        <v>60.296296822926813</v>
      </c>
      <c r="EW175" s="2">
        <f t="shared" si="586"/>
        <v>58.604464809089983</v>
      </c>
      <c r="EX175" s="2">
        <f t="shared" si="586"/>
        <v>56.373470675172598</v>
      </c>
      <c r="EY175" s="2">
        <f t="shared" si="586"/>
        <v>60.280553615434584</v>
      </c>
      <c r="EZ175" s="2">
        <f t="shared" si="586"/>
        <v>63.055845301707478</v>
      </c>
      <c r="FA175" s="2">
        <f t="shared" si="586"/>
        <v>63.01657154049721</v>
      </c>
      <c r="FB175" s="2">
        <f t="shared" si="586"/>
        <v>62.053433676595212</v>
      </c>
      <c r="FC175" s="2">
        <f t="shared" si="586"/>
        <v>60.377433887201391</v>
      </c>
      <c r="FD175" s="2">
        <f t="shared" si="586"/>
        <v>61.912934338374853</v>
      </c>
      <c r="FE175" s="2">
        <f t="shared" si="586"/>
        <v>66.595010386838794</v>
      </c>
      <c r="FG175" s="2">
        <f t="shared" si="518"/>
        <v>0.99993334413194512</v>
      </c>
      <c r="FH175" s="2">
        <f t="shared" si="587"/>
        <v>0.99995382435765456</v>
      </c>
      <c r="FI175" s="2">
        <f t="shared" si="587"/>
        <v>0.99994550233916901</v>
      </c>
      <c r="FJ175" s="2">
        <f t="shared" si="587"/>
        <v>0.99994972104956503</v>
      </c>
      <c r="FK175" s="2">
        <f t="shared" si="587"/>
        <v>0.9999401552879178</v>
      </c>
      <c r="FL175" s="2">
        <f t="shared" si="587"/>
        <v>0.99994264152247492</v>
      </c>
      <c r="FM175" s="2">
        <f t="shared" si="587"/>
        <v>0.99993725749423445</v>
      </c>
      <c r="FN175" s="2">
        <f t="shared" si="587"/>
        <v>0.99993641598576333</v>
      </c>
      <c r="FO175" s="2">
        <f t="shared" si="587"/>
        <v>0.99993835510963347</v>
      </c>
      <c r="FP175" s="2">
        <f t="shared" si="587"/>
        <v>0.99994322970138161</v>
      </c>
      <c r="FQ175" s="2">
        <f t="shared" si="587"/>
        <v>0.99993430939664707</v>
      </c>
      <c r="FR175" s="2">
        <f t="shared" si="587"/>
        <v>0.99994007185912126</v>
      </c>
      <c r="FS175" s="2">
        <f t="shared" si="587"/>
        <v>0.99994181775430757</v>
      </c>
      <c r="FT175" s="2">
        <f t="shared" si="587"/>
        <v>0.99993577245387644</v>
      </c>
      <c r="FU175" s="2">
        <f t="shared" si="587"/>
        <v>0.99992807839951869</v>
      </c>
      <c r="FW175" s="2">
        <f t="shared" si="536"/>
        <v>0.36944861378167615</v>
      </c>
      <c r="FX175" s="2">
        <f t="shared" si="588"/>
        <v>0.398884075649657</v>
      </c>
      <c r="FY175" s="2">
        <f t="shared" si="589"/>
        <v>0.46854598040574086</v>
      </c>
      <c r="FZ175" s="2">
        <f t="shared" si="590"/>
        <v>0.55279486299524205</v>
      </c>
      <c r="GA175" s="2">
        <f t="shared" si="591"/>
        <v>0.54243253327429541</v>
      </c>
      <c r="GB175" s="2">
        <f t="shared" si="592"/>
        <v>0.53512166197047484</v>
      </c>
      <c r="GC175" s="2">
        <f t="shared" si="593"/>
        <v>0.55126125059680786</v>
      </c>
      <c r="GD175" s="2">
        <f t="shared" si="594"/>
        <v>0.62361265600555982</v>
      </c>
      <c r="GE175" s="2">
        <f t="shared" si="595"/>
        <v>0.62345091814706155</v>
      </c>
      <c r="GF175" s="2">
        <f t="shared" si="596"/>
        <v>0.59765857309097448</v>
      </c>
      <c r="GG175" s="2">
        <f t="shared" si="597"/>
        <v>0.54785178780625099</v>
      </c>
      <c r="GH175" s="2">
        <f t="shared" si="598"/>
        <v>0.50605412426788254</v>
      </c>
      <c r="GI175" s="2">
        <f t="shared" si="599"/>
        <v>0.46968782575889795</v>
      </c>
      <c r="GJ175" s="2">
        <f t="shared" si="600"/>
        <v>0.4016751600521325</v>
      </c>
      <c r="GK175" s="2">
        <f t="shared" si="601"/>
        <v>0.41218610319285964</v>
      </c>
      <c r="GM175" s="86">
        <f t="shared" si="537"/>
        <v>6.3420024493684544E-181</v>
      </c>
      <c r="GN175" s="86">
        <f t="shared" si="602"/>
        <v>1.518925510741491E-258</v>
      </c>
      <c r="GO175" s="86">
        <f t="shared" si="603"/>
        <v>8.3908560282672192E-264</v>
      </c>
      <c r="GP175" s="86">
        <f t="shared" si="604"/>
        <v>0</v>
      </c>
      <c r="GQ175" s="86">
        <f t="shared" si="605"/>
        <v>0</v>
      </c>
      <c r="GR175" s="86">
        <f t="shared" si="606"/>
        <v>1.6857498728491066E-277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6.5584351840806973E-277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1.1741824855848056E-106</v>
      </c>
      <c r="HD175" s="86">
        <f t="shared" si="616"/>
        <v>2.1025558805581556E-161</v>
      </c>
      <c r="HE175" s="86">
        <f t="shared" si="617"/>
        <v>1.9377009645849265E-155</v>
      </c>
      <c r="HF175" s="86">
        <f t="shared" si="618"/>
        <v>1.6265988913669157E-218</v>
      </c>
      <c r="HG175" s="86">
        <f t="shared" si="619"/>
        <v>2.9491258885656894E-232</v>
      </c>
      <c r="HH175" s="86">
        <f t="shared" si="620"/>
        <v>7.4133241129010864E-178</v>
      </c>
      <c r="HI175" s="86">
        <f t="shared" si="621"/>
        <v>1.9594698934200114E-275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1.9923789931182384E-209</v>
      </c>
      <c r="HP175" s="86">
        <f t="shared" si="628"/>
        <v>4.1730396323324577E-284</v>
      </c>
      <c r="HQ175" s="86">
        <f t="shared" si="629"/>
        <v>2.4997568199781186E-304</v>
      </c>
      <c r="HS175" s="86">
        <f t="shared" si="539"/>
        <v>1.471035402470859E-11</v>
      </c>
      <c r="HT175" s="86">
        <f t="shared" si="630"/>
        <v>7.063947287423063E-17</v>
      </c>
      <c r="HU175" s="86">
        <f t="shared" si="631"/>
        <v>1.8416714847172837E-22</v>
      </c>
      <c r="HV175" s="86">
        <f t="shared" si="632"/>
        <v>8.1238484191814906E-25</v>
      </c>
      <c r="HW175" s="86">
        <f t="shared" si="633"/>
        <v>5.565716014590088E-28</v>
      </c>
      <c r="HX175" s="86">
        <f t="shared" si="634"/>
        <v>2.1092240667171389E-28</v>
      </c>
      <c r="HY175" s="86">
        <f t="shared" si="635"/>
        <v>2.5841892769455609E-28</v>
      </c>
      <c r="HZ175" s="86">
        <f t="shared" si="636"/>
        <v>3.1603181417511304E-35</v>
      </c>
      <c r="IA175" s="86">
        <f t="shared" si="637"/>
        <v>2.1350266633468816E-35</v>
      </c>
      <c r="IB175" s="86">
        <f t="shared" si="638"/>
        <v>2.6010422451654816E-29</v>
      </c>
      <c r="IC175" s="86">
        <f t="shared" si="639"/>
        <v>5.8937352939552988E-28</v>
      </c>
      <c r="ID175" s="86">
        <f t="shared" si="640"/>
        <v>9.0940219050614504E-26</v>
      </c>
      <c r="IE175" s="86">
        <f t="shared" si="641"/>
        <v>4.7679821532913721E-21</v>
      </c>
      <c r="IF175" s="86">
        <f t="shared" si="642"/>
        <v>1.0313476023254345E-28</v>
      </c>
      <c r="IG175" s="86">
        <f t="shared" si="643"/>
        <v>3.3340026221896575E-27</v>
      </c>
      <c r="II175" s="86">
        <f t="shared" si="540"/>
        <v>0.1663543861775662</v>
      </c>
      <c r="IJ175" s="86">
        <f t="shared" si="541"/>
        <v>0.25619044495760257</v>
      </c>
      <c r="IK175" s="86">
        <f t="shared" si="542"/>
        <v>0.57748265279442235</v>
      </c>
      <c r="IL175" s="86">
        <f t="shared" si="543"/>
        <v>0.10152498799714799</v>
      </c>
      <c r="IM175" s="86">
        <f t="shared" si="544"/>
        <v>0.14145652104564213</v>
      </c>
      <c r="IN175" s="86">
        <f t="shared" si="545"/>
        <v>0.19148362821586715</v>
      </c>
      <c r="IO175" s="86">
        <f t="shared" si="546"/>
        <v>8.675090729096209E-2</v>
      </c>
      <c r="IP175" s="86">
        <f t="shared" si="547"/>
        <v>6.1206599795463943E-5</v>
      </c>
      <c r="IQ175" s="86">
        <f t="shared" si="548"/>
        <v>7.8775389191101036E-5</v>
      </c>
      <c r="IR175" s="86">
        <f t="shared" si="549"/>
        <v>3.6163381091748425E-3</v>
      </c>
      <c r="IS175" s="86">
        <f t="shared" si="550"/>
        <v>0.1068936418703348</v>
      </c>
      <c r="IT175" s="86">
        <f t="shared" si="551"/>
        <v>0.45435499174648092</v>
      </c>
      <c r="IU175" s="86">
        <f t="shared" si="552"/>
        <v>0.57946595138958534</v>
      </c>
      <c r="IV175" s="86">
        <f t="shared" si="553"/>
        <v>0.34024860544863994</v>
      </c>
      <c r="IW175" s="86">
        <f t="shared" si="554"/>
        <v>0.49358235102495807</v>
      </c>
      <c r="IY175" s="86">
        <f t="shared" si="555"/>
        <v>0.16635438619227655</v>
      </c>
      <c r="IZ175" s="86">
        <f t="shared" si="556"/>
        <v>0.25619044495760263</v>
      </c>
      <c r="JA175" s="86">
        <f t="shared" si="557"/>
        <v>0.57748265279442235</v>
      </c>
      <c r="JB175" s="86">
        <f t="shared" si="558"/>
        <v>0.10152498799714799</v>
      </c>
      <c r="JC175" s="86">
        <f t="shared" si="559"/>
        <v>0.14145652104564213</v>
      </c>
      <c r="JD175" s="86">
        <f t="shared" si="560"/>
        <v>0.19148362821586715</v>
      </c>
      <c r="JE175" s="86">
        <f t="shared" si="561"/>
        <v>8.675090729096209E-2</v>
      </c>
      <c r="JF175" s="86">
        <f t="shared" si="562"/>
        <v>6.1206599795463943E-5</v>
      </c>
      <c r="JG175" s="86">
        <f t="shared" si="563"/>
        <v>7.8775389191101036E-5</v>
      </c>
      <c r="JH175" s="86">
        <f t="shared" si="564"/>
        <v>3.6163381091748425E-3</v>
      </c>
      <c r="JI175" s="86">
        <f t="shared" si="565"/>
        <v>0.1068936418703348</v>
      </c>
      <c r="JJ175" s="86">
        <f t="shared" si="566"/>
        <v>0.45435499174648092</v>
      </c>
      <c r="JK175" s="86">
        <f t="shared" si="567"/>
        <v>0.57946595138958534</v>
      </c>
      <c r="JL175" s="86">
        <f t="shared" si="568"/>
        <v>0.34024860544863994</v>
      </c>
      <c r="JM175" s="86">
        <f t="shared" si="569"/>
        <v>0.49358235102495807</v>
      </c>
    </row>
    <row r="176" spans="2:273" x14ac:dyDescent="0.25">
      <c r="B176" s="2">
        <v>149</v>
      </c>
      <c r="C176" s="37">
        <v>53.851999999999997</v>
      </c>
      <c r="D176" s="37">
        <v>58.817</v>
      </c>
      <c r="E176" s="37">
        <v>57.61</v>
      </c>
      <c r="F176" s="37">
        <v>58.372999999999998</v>
      </c>
      <c r="G176" s="37">
        <v>58.966000000000001</v>
      </c>
      <c r="H176" s="37">
        <v>62.372999999999998</v>
      </c>
      <c r="I176" s="37">
        <v>59.101999999999997</v>
      </c>
      <c r="J176" s="37">
        <v>55.896999999999998</v>
      </c>
      <c r="K176" s="37">
        <v>66.361999999999995</v>
      </c>
      <c r="L176" s="37">
        <v>63.414000000000001</v>
      </c>
      <c r="M176" s="37">
        <v>61.741</v>
      </c>
      <c r="N176" s="37">
        <v>68.930999999999997</v>
      </c>
      <c r="O176" s="37">
        <v>71.414000000000001</v>
      </c>
      <c r="P176" s="37">
        <v>88.381</v>
      </c>
      <c r="Q176" s="37">
        <v>126.345</v>
      </c>
      <c r="S176" s="4">
        <f t="shared" si="441"/>
        <v>53.918293369968957</v>
      </c>
      <c r="T176" s="4">
        <f t="shared" si="442"/>
        <v>59.060524142150491</v>
      </c>
      <c r="U176" s="4">
        <f t="shared" si="443"/>
        <v>59.614440651187529</v>
      </c>
      <c r="V176" s="4">
        <f t="shared" si="444"/>
        <v>57.998077424956897</v>
      </c>
      <c r="W176" s="4">
        <f t="shared" si="445"/>
        <v>58.430310283257718</v>
      </c>
      <c r="X176" s="4">
        <f t="shared" si="446"/>
        <v>60.788311433123582</v>
      </c>
      <c r="Y176" s="4">
        <f t="shared" si="447"/>
        <v>58.631518581165366</v>
      </c>
      <c r="Z176" s="4">
        <f t="shared" si="448"/>
        <v>56.082554051512922</v>
      </c>
      <c r="AA176" s="4">
        <f t="shared" si="449"/>
        <v>60.617614855141959</v>
      </c>
      <c r="AB176" s="4">
        <f t="shared" si="450"/>
        <v>62.370261988390737</v>
      </c>
      <c r="AC176" s="4">
        <f t="shared" si="451"/>
        <v>61.00979028846016</v>
      </c>
      <c r="AD176" s="4">
        <f t="shared" si="452"/>
        <v>66.108101952864672</v>
      </c>
      <c r="AE176" s="4">
        <f t="shared" si="453"/>
        <v>71.538701176785338</v>
      </c>
      <c r="AF176" s="4">
        <f t="shared" si="454"/>
        <v>88.526685926433572</v>
      </c>
      <c r="AG176" s="4">
        <f t="shared" si="455"/>
        <v>129.2536449397781</v>
      </c>
      <c r="AI176" s="4">
        <f t="shared" si="456"/>
        <v>-6.6293369968960292E-2</v>
      </c>
      <c r="AJ176" s="4">
        <f t="shared" si="457"/>
        <v>-0.24352414215049123</v>
      </c>
      <c r="AK176" s="4">
        <f t="shared" si="458"/>
        <v>-2.0044406511875295</v>
      </c>
      <c r="AL176" s="4">
        <f t="shared" si="459"/>
        <v>0.37492257504310089</v>
      </c>
      <c r="AM176" s="4">
        <f t="shared" si="460"/>
        <v>0.53568971674228294</v>
      </c>
      <c r="AN176" s="4">
        <f t="shared" si="461"/>
        <v>1.5846885668764159</v>
      </c>
      <c r="AO176" s="4">
        <f t="shared" si="462"/>
        <v>0.47048141883463046</v>
      </c>
      <c r="AP176" s="4">
        <f t="shared" si="463"/>
        <v>-0.18555405151292348</v>
      </c>
      <c r="AQ176" s="4">
        <f t="shared" si="464"/>
        <v>5.7443851448580361</v>
      </c>
      <c r="AR176" s="4">
        <f t="shared" si="465"/>
        <v>1.043738011609264</v>
      </c>
      <c r="AS176" s="4">
        <f t="shared" si="466"/>
        <v>0.73120971153984016</v>
      </c>
      <c r="AT176" s="4">
        <f t="shared" si="467"/>
        <v>2.8228980471353253</v>
      </c>
      <c r="AU176" s="4">
        <f t="shared" si="468"/>
        <v>-0.12470117678533654</v>
      </c>
      <c r="AV176" s="4">
        <f t="shared" si="570"/>
        <v>-0.14568592643357192</v>
      </c>
      <c r="AW176" s="4">
        <f t="shared" si="570"/>
        <v>-2.9086449397780996</v>
      </c>
      <c r="AY176" s="2">
        <f t="shared" si="520"/>
        <v>53.84730240549483</v>
      </c>
      <c r="AZ176" s="2">
        <f t="shared" si="571"/>
        <v>57.983603039478851</v>
      </c>
      <c r="BA176" s="2">
        <f t="shared" si="572"/>
        <v>57.380809266587022</v>
      </c>
      <c r="BB176" s="2">
        <f t="shared" si="573"/>
        <v>57.907989282999324</v>
      </c>
      <c r="BC176" s="2">
        <f t="shared" si="574"/>
        <v>58.26292150728689</v>
      </c>
      <c r="BD176" s="2">
        <f t="shared" si="575"/>
        <v>60.47959611435531</v>
      </c>
      <c r="BE176" s="2">
        <f t="shared" si="576"/>
        <v>58.535118924354272</v>
      </c>
      <c r="BF176" s="2">
        <f t="shared" si="577"/>
        <v>56.082551594943482</v>
      </c>
      <c r="BG176" s="2">
        <f t="shared" si="578"/>
        <v>60.617610451980958</v>
      </c>
      <c r="BH176" s="2">
        <f t="shared" si="579"/>
        <v>62.369036212840058</v>
      </c>
      <c r="BI176" s="2">
        <f t="shared" si="580"/>
        <v>60.80634214143484</v>
      </c>
      <c r="BJ176" s="2">
        <f t="shared" si="581"/>
        <v>62.178315720716576</v>
      </c>
      <c r="BK176" s="2">
        <f t="shared" si="582"/>
        <v>61.598487724864682</v>
      </c>
      <c r="BL176" s="2">
        <f t="shared" si="583"/>
        <v>63.568700737033907</v>
      </c>
      <c r="BM176" s="2">
        <f t="shared" si="584"/>
        <v>67.369567887683758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>
        <f t="shared" si="492"/>
        <v>55.896999999999998</v>
      </c>
      <c r="DC176" s="2">
        <f t="shared" si="493"/>
        <v>66.361999999999995</v>
      </c>
      <c r="DD176" s="2">
        <f t="shared" si="494"/>
        <v>63.414000000000001</v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82.64162911507097</v>
      </c>
      <c r="DL176" s="2">
        <f t="shared" si="585"/>
        <v>93.979391363022955</v>
      </c>
      <c r="DM176" s="2">
        <f t="shared" si="585"/>
        <v>97.116340190392819</v>
      </c>
      <c r="DN176" s="2">
        <f t="shared" si="585"/>
        <v>91.640412476547837</v>
      </c>
      <c r="DO176" s="2">
        <f t="shared" si="585"/>
        <v>99.993718146718152</v>
      </c>
      <c r="DP176" s="2">
        <f t="shared" si="585"/>
        <v>97.601716988416996</v>
      </c>
      <c r="DQ176" s="2">
        <f t="shared" si="585"/>
        <v>92.802381595881599</v>
      </c>
      <c r="DR176" s="2">
        <f t="shared" si="585"/>
        <v>93.486690062388618</v>
      </c>
      <c r="DS176" s="2">
        <f t="shared" si="585"/>
        <v>96.572864171123001</v>
      </c>
      <c r="DT176" s="2">
        <f t="shared" si="585"/>
        <v>107.04640252100842</v>
      </c>
      <c r="DU176" s="2">
        <f t="shared" si="585"/>
        <v>118.87160645161291</v>
      </c>
      <c r="DV176" s="2">
        <f t="shared" si="585"/>
        <v>106.81316825396824</v>
      </c>
      <c r="DW176" s="2">
        <f t="shared" si="585"/>
        <v>95.818804902068038</v>
      </c>
      <c r="DX176" s="2">
        <f t="shared" si="585"/>
        <v>101.4399129106188</v>
      </c>
      <c r="DY176" s="2">
        <f t="shared" si="585"/>
        <v>89.114768705969581</v>
      </c>
      <c r="EA176" s="2">
        <f t="shared" si="440"/>
        <v>53.51094408602151</v>
      </c>
      <c r="EB176" s="2">
        <f t="shared" si="502"/>
        <v>57.664378822032404</v>
      </c>
      <c r="EC176" s="2">
        <f t="shared" si="503"/>
        <v>56.848249846082481</v>
      </c>
      <c r="ED176" s="2">
        <f t="shared" si="504"/>
        <v>57.583817140123088</v>
      </c>
      <c r="EE176" s="2">
        <f t="shared" si="505"/>
        <v>58.034993456078062</v>
      </c>
      <c r="EF176" s="2">
        <f t="shared" si="506"/>
        <v>60.805977018633527</v>
      </c>
      <c r="EG176" s="2">
        <f t="shared" si="507"/>
        <v>58.574232613711267</v>
      </c>
      <c r="EH176" s="2">
        <f t="shared" si="508"/>
        <v>55.776580506306786</v>
      </c>
      <c r="EI176" s="2">
        <f t="shared" si="509"/>
        <v>61.398749679705602</v>
      </c>
      <c r="EJ176" s="2">
        <f t="shared" si="510"/>
        <v>61.377840512977436</v>
      </c>
      <c r="EK176" s="2">
        <f t="shared" si="511"/>
        <v>58.161482655577053</v>
      </c>
      <c r="EL176" s="2">
        <f t="shared" si="512"/>
        <v>62.4838069308434</v>
      </c>
      <c r="EM176" s="2">
        <f t="shared" si="513"/>
        <v>62.928970294563484</v>
      </c>
      <c r="EN176" s="2">
        <f t="shared" si="514"/>
        <v>64.881446956263261</v>
      </c>
      <c r="EO176" s="2">
        <f t="shared" si="515"/>
        <v>68.034605646877282</v>
      </c>
      <c r="EQ176" s="2">
        <f t="shared" si="516"/>
        <v>54.366337616792421</v>
      </c>
      <c r="ER176" s="2">
        <f t="shared" si="586"/>
        <v>58.418711944608333</v>
      </c>
      <c r="ES176" s="2">
        <f t="shared" si="586"/>
        <v>57.927648568791945</v>
      </c>
      <c r="ET176" s="2">
        <f t="shared" si="586"/>
        <v>58.144451885140249</v>
      </c>
      <c r="EU176" s="2">
        <f t="shared" si="586"/>
        <v>58.434220187932134</v>
      </c>
      <c r="EV176" s="2">
        <f t="shared" si="586"/>
        <v>60.217556335294169</v>
      </c>
      <c r="EW176" s="2">
        <f t="shared" si="586"/>
        <v>58.502668371953042</v>
      </c>
      <c r="EX176" s="2">
        <f t="shared" si="586"/>
        <v>56.247583716625122</v>
      </c>
      <c r="EY176" s="2">
        <f t="shared" si="586"/>
        <v>60.184266994542469</v>
      </c>
      <c r="EZ176" s="2">
        <f t="shared" si="586"/>
        <v>62.973776630223121</v>
      </c>
      <c r="FA176" s="2">
        <f t="shared" si="586"/>
        <v>62.790733820068979</v>
      </c>
      <c r="FB176" s="2">
        <f t="shared" si="586"/>
        <v>61.901791073854213</v>
      </c>
      <c r="FC176" s="2">
        <f t="shared" si="586"/>
        <v>60.224910934361063</v>
      </c>
      <c r="FD176" s="2">
        <f t="shared" si="586"/>
        <v>61.780274410432</v>
      </c>
      <c r="FE176" s="2">
        <f t="shared" si="586"/>
        <v>66.501433182709803</v>
      </c>
      <c r="FG176" s="2">
        <f t="shared" si="518"/>
        <v>0.9999392087692871</v>
      </c>
      <c r="FH176" s="2">
        <f t="shared" si="587"/>
        <v>0.99995788714256406</v>
      </c>
      <c r="FI176" s="2">
        <f t="shared" si="587"/>
        <v>0.99995029730426799</v>
      </c>
      <c r="FJ176" s="2">
        <f t="shared" si="587"/>
        <v>0.99995414484934853</v>
      </c>
      <c r="FK176" s="2">
        <f t="shared" si="587"/>
        <v>0.99994542068650538</v>
      </c>
      <c r="FL176" s="2">
        <f t="shared" si="587"/>
        <v>0.99994768818275437</v>
      </c>
      <c r="FM176" s="2">
        <f t="shared" si="587"/>
        <v>0.99994277783874941</v>
      </c>
      <c r="FN176" s="2">
        <f t="shared" si="587"/>
        <v>0.99994201036537156</v>
      </c>
      <c r="FO176" s="2">
        <f t="shared" si="587"/>
        <v>0.99994377888684693</v>
      </c>
      <c r="FP176" s="2">
        <f t="shared" si="587"/>
        <v>0.9999482246136796</v>
      </c>
      <c r="FQ176" s="2">
        <f t="shared" si="587"/>
        <v>0.99994008911140975</v>
      </c>
      <c r="FR176" s="2">
        <f t="shared" si="587"/>
        <v>0.99994534459773665</v>
      </c>
      <c r="FS176" s="2">
        <f t="shared" si="587"/>
        <v>0.99994693688961878</v>
      </c>
      <c r="FT176" s="2">
        <f t="shared" si="587"/>
        <v>0.99994142345071479</v>
      </c>
      <c r="FU176" s="2">
        <f t="shared" si="587"/>
        <v>0.9999344063056792</v>
      </c>
      <c r="FW176" s="2">
        <f t="shared" si="536"/>
        <v>0.39115029193329043</v>
      </c>
      <c r="FX176" s="2">
        <f t="shared" si="588"/>
        <v>0.4211599345069762</v>
      </c>
      <c r="FY176" s="2">
        <f t="shared" si="589"/>
        <v>0.49153105029683825</v>
      </c>
      <c r="FZ176" s="2">
        <f t="shared" si="590"/>
        <v>0.57543788613481528</v>
      </c>
      <c r="GA176" s="2">
        <f t="shared" si="591"/>
        <v>0.56518753584511416</v>
      </c>
      <c r="GB176" s="2">
        <f t="shared" si="592"/>
        <v>0.55794394316624507</v>
      </c>
      <c r="GC176" s="2">
        <f t="shared" si="593"/>
        <v>0.57392207348643542</v>
      </c>
      <c r="GD176" s="2">
        <f t="shared" si="594"/>
        <v>0.64497287174840634</v>
      </c>
      <c r="GE176" s="2">
        <f t="shared" si="595"/>
        <v>0.64481508477853333</v>
      </c>
      <c r="GF176" s="2">
        <f t="shared" si="596"/>
        <v>0.6195932166310737</v>
      </c>
      <c r="GG176" s="2">
        <f t="shared" si="597"/>
        <v>0.57055065593629906</v>
      </c>
      <c r="GH176" s="2">
        <f t="shared" si="598"/>
        <v>0.52904752594693683</v>
      </c>
      <c r="GI176" s="2">
        <f t="shared" si="599"/>
        <v>0.492676982698809</v>
      </c>
      <c r="GJ176" s="2">
        <f t="shared" si="600"/>
        <v>0.42399694585832032</v>
      </c>
      <c r="GK176" s="2">
        <f t="shared" si="601"/>
        <v>0.43466765842766975</v>
      </c>
      <c r="GM176" s="86">
        <f t="shared" si="537"/>
        <v>3.2175940982076086E-185</v>
      </c>
      <c r="GN176" s="86">
        <f t="shared" si="602"/>
        <v>2.176563640089763E-264</v>
      </c>
      <c r="GO176" s="86">
        <f t="shared" si="603"/>
        <v>9.9998658349441081E-270</v>
      </c>
      <c r="GP176" s="86">
        <f t="shared" si="604"/>
        <v>0</v>
      </c>
      <c r="GQ176" s="86">
        <f t="shared" si="605"/>
        <v>0</v>
      </c>
      <c r="GR176" s="86">
        <f t="shared" si="606"/>
        <v>1.06970662105792E-283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4.8407205249304281E-283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3.9157763325090964E-110</v>
      </c>
      <c r="HD176" s="86">
        <f t="shared" si="616"/>
        <v>2.5638097401787915E-166</v>
      </c>
      <c r="HE176" s="86">
        <f t="shared" si="617"/>
        <v>4.3226246352431019E-160</v>
      </c>
      <c r="HF176" s="86">
        <f t="shared" si="618"/>
        <v>4.6381330161294634E-225</v>
      </c>
      <c r="HG176" s="86">
        <f t="shared" si="619"/>
        <v>3.2386348889380593E-239</v>
      </c>
      <c r="HH176" s="86">
        <f t="shared" si="620"/>
        <v>3.9802333791865459E-183</v>
      </c>
      <c r="HI176" s="86">
        <f t="shared" si="621"/>
        <v>1.0840968247597668E-283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7.9285896971830704E-216</v>
      </c>
      <c r="HP176" s="86">
        <f t="shared" si="628"/>
        <v>7.7887159380030543E-293</v>
      </c>
      <c r="HQ176" s="86">
        <f t="shared" si="629"/>
        <v>0</v>
      </c>
      <c r="HS176" s="86">
        <f t="shared" si="539"/>
        <v>1.7394842558430057E-12</v>
      </c>
      <c r="HT176" s="86">
        <f t="shared" si="630"/>
        <v>4.3327220550217802E-18</v>
      </c>
      <c r="HU176" s="86">
        <f t="shared" si="631"/>
        <v>5.4482806451005209E-24</v>
      </c>
      <c r="HV176" s="86">
        <f t="shared" si="632"/>
        <v>2.2560014969440339E-26</v>
      </c>
      <c r="HW176" s="86">
        <f t="shared" si="633"/>
        <v>9.1729449137528939E-30</v>
      </c>
      <c r="HX176" s="86">
        <f t="shared" si="634"/>
        <v>3.2074296939991011E-30</v>
      </c>
      <c r="HY176" s="86">
        <f t="shared" si="635"/>
        <v>3.8980528231007068E-30</v>
      </c>
      <c r="HZ176" s="86">
        <f t="shared" si="636"/>
        <v>2.4140998382854533E-37</v>
      </c>
      <c r="IA176" s="86">
        <f t="shared" si="637"/>
        <v>1.7261912018123413E-37</v>
      </c>
      <c r="IB176" s="86">
        <f t="shared" si="638"/>
        <v>4.4828750291061568E-31</v>
      </c>
      <c r="IC176" s="86">
        <f t="shared" si="639"/>
        <v>9.5033707913253052E-30</v>
      </c>
      <c r="ID176" s="86">
        <f t="shared" si="640"/>
        <v>1.8854440016779649E-27</v>
      </c>
      <c r="IE176" s="86">
        <f t="shared" si="641"/>
        <v>1.5796262309516264E-22</v>
      </c>
      <c r="IF176" s="86">
        <f t="shared" si="642"/>
        <v>7.3570476154234391E-31</v>
      </c>
      <c r="IG176" s="86">
        <f t="shared" si="643"/>
        <v>3.3581043830339511E-29</v>
      </c>
      <c r="II176" s="86">
        <f t="shared" si="540"/>
        <v>0.25132219006573547</v>
      </c>
      <c r="IJ176" s="86">
        <f t="shared" si="541"/>
        <v>0.37291670875896277</v>
      </c>
      <c r="IK176" s="86">
        <f t="shared" si="542"/>
        <v>0.54831282794503744</v>
      </c>
      <c r="IL176" s="86">
        <f t="shared" si="543"/>
        <v>2.7401273979714761E-2</v>
      </c>
      <c r="IM176" s="86">
        <f t="shared" si="544"/>
        <v>3.884014070260907E-2</v>
      </c>
      <c r="IN176" s="86">
        <f t="shared" si="545"/>
        <v>5.9195162510643495E-2</v>
      </c>
      <c r="IO176" s="86">
        <f t="shared" si="546"/>
        <v>1.9183730680463456E-2</v>
      </c>
      <c r="IP176" s="86">
        <f t="shared" si="547"/>
        <v>2.2400122110406869E-6</v>
      </c>
      <c r="IQ176" s="86">
        <f t="shared" si="548"/>
        <v>3.1626075364093717E-6</v>
      </c>
      <c r="IR176" s="86">
        <f t="shared" si="549"/>
        <v>3.7310767938112104E-4</v>
      </c>
      <c r="IS176" s="86">
        <f t="shared" si="550"/>
        <v>2.5984200528276186E-2</v>
      </c>
      <c r="IT176" s="86">
        <f t="shared" si="551"/>
        <v>0.24914448511856316</v>
      </c>
      <c r="IU176" s="86">
        <f t="shared" si="552"/>
        <v>0.54290283925202254</v>
      </c>
      <c r="IV176" s="86">
        <f t="shared" si="553"/>
        <v>0.44619735922299453</v>
      </c>
      <c r="IW176" s="86">
        <f t="shared" si="554"/>
        <v>0.55851015070324184</v>
      </c>
      <c r="IY176" s="86">
        <f t="shared" si="555"/>
        <v>0.25132219006747497</v>
      </c>
      <c r="IZ176" s="86">
        <f t="shared" si="556"/>
        <v>0.37291670875896277</v>
      </c>
      <c r="JA176" s="86">
        <f t="shared" si="557"/>
        <v>0.54831282794503744</v>
      </c>
      <c r="JB176" s="86">
        <f t="shared" si="558"/>
        <v>2.7401273979714761E-2</v>
      </c>
      <c r="JC176" s="86">
        <f t="shared" si="559"/>
        <v>3.884014070260907E-2</v>
      </c>
      <c r="JD176" s="86">
        <f t="shared" si="560"/>
        <v>5.9195162510643495E-2</v>
      </c>
      <c r="JE176" s="86">
        <f t="shared" si="561"/>
        <v>1.9183730680463456E-2</v>
      </c>
      <c r="JF176" s="86">
        <f t="shared" si="562"/>
        <v>2.2400122110406869E-6</v>
      </c>
      <c r="JG176" s="86">
        <f t="shared" si="563"/>
        <v>3.1626075364093717E-6</v>
      </c>
      <c r="JH176" s="86">
        <f t="shared" si="564"/>
        <v>3.7310767938112104E-4</v>
      </c>
      <c r="JI176" s="86">
        <f t="shared" si="565"/>
        <v>2.5984200528276186E-2</v>
      </c>
      <c r="JJ176" s="86">
        <f t="shared" si="566"/>
        <v>0.24914448511856316</v>
      </c>
      <c r="JK176" s="86">
        <f t="shared" si="567"/>
        <v>0.54290283925202254</v>
      </c>
      <c r="JL176" s="86">
        <f t="shared" si="568"/>
        <v>0.44619735922299453</v>
      </c>
      <c r="JM176" s="86">
        <f t="shared" si="569"/>
        <v>0.55851015070324184</v>
      </c>
    </row>
    <row r="177" spans="2:273" x14ac:dyDescent="0.25">
      <c r="B177" s="2">
        <v>150</v>
      </c>
      <c r="C177" s="37">
        <v>53.966999999999999</v>
      </c>
      <c r="D177" s="37">
        <v>58.933</v>
      </c>
      <c r="E177" s="37">
        <v>58.051000000000002</v>
      </c>
      <c r="F177" s="37">
        <v>58.796999999999997</v>
      </c>
      <c r="G177" s="37">
        <v>58.033999999999999</v>
      </c>
      <c r="H177" s="37">
        <v>58.695</v>
      </c>
      <c r="I177" s="37">
        <v>57.78</v>
      </c>
      <c r="J177" s="37">
        <v>55.914000000000001</v>
      </c>
      <c r="K177" s="37">
        <v>65.965999999999994</v>
      </c>
      <c r="L177" s="37">
        <v>62.655000000000001</v>
      </c>
      <c r="M177" s="37">
        <v>61.759</v>
      </c>
      <c r="N177" s="37">
        <v>64.224000000000004</v>
      </c>
      <c r="O177" s="37">
        <v>67.828000000000003</v>
      </c>
      <c r="P177" s="37">
        <v>88.54</v>
      </c>
      <c r="Q177" s="37">
        <v>125.89100000000001</v>
      </c>
      <c r="S177" s="4">
        <f t="shared" si="441"/>
        <v>53.869849123739897</v>
      </c>
      <c r="T177" s="4">
        <f t="shared" si="442"/>
        <v>59.165256744240928</v>
      </c>
      <c r="U177" s="4">
        <f t="shared" si="443"/>
        <v>58.560802187400796</v>
      </c>
      <c r="V177" s="4">
        <f t="shared" si="444"/>
        <v>57.822076060772837</v>
      </c>
      <c r="W177" s="4">
        <f t="shared" si="445"/>
        <v>58.185001301383771</v>
      </c>
      <c r="X177" s="4">
        <f t="shared" si="446"/>
        <v>60.435159929687856</v>
      </c>
      <c r="Y177" s="4">
        <f t="shared" si="447"/>
        <v>58.440619386914619</v>
      </c>
      <c r="Z177" s="4">
        <f t="shared" si="448"/>
        <v>55.962828685141247</v>
      </c>
      <c r="AA177" s="4">
        <f t="shared" si="449"/>
        <v>60.506468601730532</v>
      </c>
      <c r="AB177" s="4">
        <f t="shared" si="450"/>
        <v>62.309360748643797</v>
      </c>
      <c r="AC177" s="4">
        <f t="shared" si="451"/>
        <v>60.665300271714784</v>
      </c>
      <c r="AD177" s="4">
        <f t="shared" si="452"/>
        <v>63.09731455643017</v>
      </c>
      <c r="AE177" s="4">
        <f t="shared" si="453"/>
        <v>66.869889765245205</v>
      </c>
      <c r="AF177" s="4">
        <f t="shared" si="454"/>
        <v>89.747214589175485</v>
      </c>
      <c r="AG177" s="4">
        <f t="shared" si="455"/>
        <v>125.51535607359341</v>
      </c>
      <c r="AI177" s="4">
        <f t="shared" si="456"/>
        <v>9.7150876260101882E-2</v>
      </c>
      <c r="AJ177" s="4">
        <f t="shared" si="457"/>
        <v>-0.23225674424092801</v>
      </c>
      <c r="AK177" s="4">
        <f t="shared" si="458"/>
        <v>-0.50980218740079408</v>
      </c>
      <c r="AL177" s="4">
        <f t="shared" si="459"/>
        <v>0.97492393922716047</v>
      </c>
      <c r="AM177" s="4">
        <f t="shared" si="460"/>
        <v>-0.1510013013837721</v>
      </c>
      <c r="AN177" s="4">
        <f t="shared" si="461"/>
        <v>-1.7401599296878558</v>
      </c>
      <c r="AO177" s="4">
        <f t="shared" si="462"/>
        <v>-0.66061938691461819</v>
      </c>
      <c r="AP177" s="4">
        <f t="shared" si="463"/>
        <v>-4.8828685141245387E-2</v>
      </c>
      <c r="AQ177" s="4">
        <f t="shared" si="464"/>
        <v>5.459531398269462</v>
      </c>
      <c r="AR177" s="4">
        <f t="shared" si="465"/>
        <v>0.34563925135620366</v>
      </c>
      <c r="AS177" s="4">
        <f t="shared" si="466"/>
        <v>1.0936997282852161</v>
      </c>
      <c r="AT177" s="4">
        <f t="shared" si="467"/>
        <v>1.1266854435698335</v>
      </c>
      <c r="AU177" s="4">
        <f t="shared" si="468"/>
        <v>0.95811023475479828</v>
      </c>
      <c r="AV177" s="4">
        <f t="shared" si="570"/>
        <v>-1.2072145891754786</v>
      </c>
      <c r="AW177" s="4">
        <f t="shared" si="570"/>
        <v>0.37564392640659605</v>
      </c>
      <c r="AY177" s="2">
        <f t="shared" si="520"/>
        <v>53.780235882937305</v>
      </c>
      <c r="AZ177" s="2">
        <f t="shared" si="571"/>
        <v>57.926578514410352</v>
      </c>
      <c r="BA177" s="2">
        <f t="shared" si="572"/>
        <v>57.311082444716746</v>
      </c>
      <c r="BB177" s="2">
        <f t="shared" si="573"/>
        <v>57.810523361883149</v>
      </c>
      <c r="BC177" s="2">
        <f t="shared" si="574"/>
        <v>58.164762186130858</v>
      </c>
      <c r="BD177" s="2">
        <f t="shared" si="575"/>
        <v>60.392965903268731</v>
      </c>
      <c r="BE177" s="2">
        <f t="shared" si="576"/>
        <v>58.43167444894565</v>
      </c>
      <c r="BF177" s="2">
        <f t="shared" si="577"/>
        <v>55.962828657435992</v>
      </c>
      <c r="BG177" s="2">
        <f t="shared" si="578"/>
        <v>60.506468545485234</v>
      </c>
      <c r="BH177" s="2">
        <f t="shared" si="579"/>
        <v>62.309310269057136</v>
      </c>
      <c r="BI177" s="2">
        <f t="shared" si="580"/>
        <v>60.644037228904125</v>
      </c>
      <c r="BJ177" s="2">
        <f t="shared" si="581"/>
        <v>62.018878462029221</v>
      </c>
      <c r="BK177" s="2">
        <f t="shared" si="582"/>
        <v>61.412654088456605</v>
      </c>
      <c r="BL177" s="2">
        <f t="shared" si="583"/>
        <v>63.400670370305107</v>
      </c>
      <c r="BM177" s="2">
        <f t="shared" si="584"/>
        <v>67.256762966396835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>
        <f t="shared" si="488"/>
        <v>58.796999999999997</v>
      </c>
      <c r="CY177" s="2">
        <f t="shared" si="489"/>
        <v>58.033999999999999</v>
      </c>
      <c r="CZ177" s="2" t="str">
        <f t="shared" si="490"/>
        <v/>
      </c>
      <c r="DA177" s="2">
        <f t="shared" si="491"/>
        <v>57.78</v>
      </c>
      <c r="DB177" s="2">
        <f t="shared" si="492"/>
        <v>55.914000000000001</v>
      </c>
      <c r="DC177" s="2">
        <f t="shared" si="493"/>
        <v>65.965999999999994</v>
      </c>
      <c r="DD177" s="2">
        <f t="shared" si="494"/>
        <v>62.655000000000001</v>
      </c>
      <c r="DE177" s="2">
        <f t="shared" si="495"/>
        <v>61.759</v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82.755695258230134</v>
      </c>
      <c r="DL177" s="2">
        <f t="shared" si="585"/>
        <v>94.159785695006747</v>
      </c>
      <c r="DM177" s="2">
        <f t="shared" si="585"/>
        <v>97.319127585074952</v>
      </c>
      <c r="DN177" s="2">
        <f t="shared" si="585"/>
        <v>91.782455816135069</v>
      </c>
      <c r="DO177" s="2">
        <f t="shared" si="585"/>
        <v>100.20220527670529</v>
      </c>
      <c r="DP177" s="2">
        <f t="shared" si="585"/>
        <v>97.793379407979415</v>
      </c>
      <c r="DQ177" s="2">
        <f t="shared" si="585"/>
        <v>92.968538610038621</v>
      </c>
      <c r="DR177" s="2">
        <f t="shared" si="585"/>
        <v>93.643653297682732</v>
      </c>
      <c r="DS177" s="2">
        <f t="shared" si="585"/>
        <v>96.752642780748673</v>
      </c>
      <c r="DT177" s="2">
        <f t="shared" si="585"/>
        <v>107.25581008403363</v>
      </c>
      <c r="DU177" s="2">
        <f t="shared" si="585"/>
        <v>119.17052258064516</v>
      </c>
      <c r="DV177" s="2">
        <f t="shared" si="585"/>
        <v>107.05918730158729</v>
      </c>
      <c r="DW177" s="2">
        <f t="shared" si="585"/>
        <v>95.976504212714715</v>
      </c>
      <c r="DX177" s="2">
        <f t="shared" si="585"/>
        <v>101.65656378915202</v>
      </c>
      <c r="DY177" s="2">
        <f t="shared" si="585"/>
        <v>89.215456136447898</v>
      </c>
      <c r="EA177" s="2">
        <f t="shared" si="440"/>
        <v>53.415076989247318</v>
      </c>
      <c r="EB177" s="2">
        <f t="shared" si="502"/>
        <v>57.581831342608986</v>
      </c>
      <c r="EC177" s="2">
        <f t="shared" si="503"/>
        <v>56.740658971251236</v>
      </c>
      <c r="ED177" s="2">
        <f t="shared" si="504"/>
        <v>57.465869535247691</v>
      </c>
      <c r="EE177" s="2">
        <f t="shared" si="505"/>
        <v>57.922112751933057</v>
      </c>
      <c r="EF177" s="2">
        <f t="shared" si="506"/>
        <v>60.740476841171244</v>
      </c>
      <c r="EG177" s="2">
        <f t="shared" si="507"/>
        <v>58.472708903263012</v>
      </c>
      <c r="EH177" s="2">
        <f t="shared" si="508"/>
        <v>55.640356743406542</v>
      </c>
      <c r="EI177" s="2">
        <f t="shared" si="509"/>
        <v>61.334073613193404</v>
      </c>
      <c r="EJ177" s="2">
        <f t="shared" si="510"/>
        <v>61.26315286130108</v>
      </c>
      <c r="EK177" s="2">
        <f t="shared" si="511"/>
        <v>57.837610807689906</v>
      </c>
      <c r="EL177" s="2">
        <f t="shared" si="512"/>
        <v>62.344908632356621</v>
      </c>
      <c r="EM177" s="2">
        <f t="shared" si="513"/>
        <v>62.836489652202992</v>
      </c>
      <c r="EN177" s="2">
        <f t="shared" si="514"/>
        <v>64.812039277990181</v>
      </c>
      <c r="EO177" s="2">
        <f t="shared" si="515"/>
        <v>67.970091845471714</v>
      </c>
      <c r="EQ177" s="2">
        <f t="shared" si="516"/>
        <v>54.294679977297463</v>
      </c>
      <c r="ER177" s="2">
        <f t="shared" si="586"/>
        <v>58.355540534495937</v>
      </c>
      <c r="ES177" s="2">
        <f t="shared" si="586"/>
        <v>57.845666996788175</v>
      </c>
      <c r="ET177" s="2">
        <f t="shared" si="586"/>
        <v>58.040035960122772</v>
      </c>
      <c r="EU177" s="2">
        <f t="shared" si="586"/>
        <v>58.331431576147956</v>
      </c>
      <c r="EV177" s="2">
        <f t="shared" si="586"/>
        <v>60.138815847661526</v>
      </c>
      <c r="EW177" s="2">
        <f t="shared" si="586"/>
        <v>58.400871934816095</v>
      </c>
      <c r="EX177" s="2">
        <f t="shared" si="586"/>
        <v>56.121696758077647</v>
      </c>
      <c r="EY177" s="2">
        <f t="shared" si="586"/>
        <v>60.087980373650353</v>
      </c>
      <c r="EZ177" s="2">
        <f t="shared" si="586"/>
        <v>62.891707958738763</v>
      </c>
      <c r="FA177" s="2">
        <f t="shared" si="586"/>
        <v>62.564896099640741</v>
      </c>
      <c r="FB177" s="2">
        <f t="shared" si="586"/>
        <v>61.750148471113206</v>
      </c>
      <c r="FC177" s="2">
        <f t="shared" si="586"/>
        <v>60.072387981520727</v>
      </c>
      <c r="FD177" s="2">
        <f t="shared" si="586"/>
        <v>61.647614482489132</v>
      </c>
      <c r="FE177" s="2">
        <f t="shared" si="586"/>
        <v>66.407855978580812</v>
      </c>
      <c r="FG177" s="2">
        <f t="shared" si="518"/>
        <v>0.99994455744209154</v>
      </c>
      <c r="FH177" s="2">
        <f t="shared" si="587"/>
        <v>0.99996159247522398</v>
      </c>
      <c r="FI177" s="2">
        <f t="shared" si="587"/>
        <v>0.99995467040450736</v>
      </c>
      <c r="FJ177" s="2">
        <f t="shared" si="587"/>
        <v>0.99995817943682985</v>
      </c>
      <c r="FK177" s="2">
        <f t="shared" si="587"/>
        <v>0.999950222835439</v>
      </c>
      <c r="FL177" s="2">
        <f t="shared" si="587"/>
        <v>0.99995229083604631</v>
      </c>
      <c r="FM177" s="2">
        <f t="shared" si="587"/>
        <v>0.99994781250592768</v>
      </c>
      <c r="FN177" s="2">
        <f t="shared" si="587"/>
        <v>0.99994711255479252</v>
      </c>
      <c r="FO177" s="2">
        <f t="shared" si="587"/>
        <v>0.99994872548175651</v>
      </c>
      <c r="FP177" s="2">
        <f t="shared" si="587"/>
        <v>0.99995278007134547</v>
      </c>
      <c r="FQ177" s="2">
        <f t="shared" si="587"/>
        <v>0.99994536033217674</v>
      </c>
      <c r="FR177" s="2">
        <f t="shared" si="587"/>
        <v>0.99995015344099025</v>
      </c>
      <c r="FS177" s="2">
        <f t="shared" si="587"/>
        <v>0.9999516056422102</v>
      </c>
      <c r="FT177" s="2">
        <f t="shared" si="587"/>
        <v>0.99994657727677372</v>
      </c>
      <c r="FU177" s="2">
        <f t="shared" si="587"/>
        <v>0.99994017749451847</v>
      </c>
      <c r="FW177" s="2">
        <f t="shared" si="536"/>
        <v>0.4132912003498258</v>
      </c>
      <c r="FX177" s="2">
        <f t="shared" si="588"/>
        <v>0.44376143738963819</v>
      </c>
      <c r="FY177" s="2">
        <f t="shared" si="589"/>
        <v>0.51455198039964223</v>
      </c>
      <c r="FZ177" s="2">
        <f t="shared" si="590"/>
        <v>0.59776864825522691</v>
      </c>
      <c r="GA177" s="2">
        <f t="shared" si="591"/>
        <v>0.58767111807261563</v>
      </c>
      <c r="GB177" s="2">
        <f t="shared" si="592"/>
        <v>0.58052409026644858</v>
      </c>
      <c r="GC177" s="2">
        <f t="shared" si="593"/>
        <v>0.59627662680889892</v>
      </c>
      <c r="GD177" s="2">
        <f t="shared" si="594"/>
        <v>0.66577057173232657</v>
      </c>
      <c r="GE177" s="2">
        <f t="shared" si="595"/>
        <v>0.66561723590063471</v>
      </c>
      <c r="GF177" s="2">
        <f t="shared" si="596"/>
        <v>0.64105024104246711</v>
      </c>
      <c r="GG177" s="2">
        <f t="shared" si="597"/>
        <v>0.59295664174555274</v>
      </c>
      <c r="GH177" s="2">
        <f t="shared" si="598"/>
        <v>0.55191831035117578</v>
      </c>
      <c r="GI177" s="2">
        <f t="shared" si="599"/>
        <v>0.51569714985062398</v>
      </c>
      <c r="GJ177" s="2">
        <f t="shared" si="600"/>
        <v>0.44663322210400425</v>
      </c>
      <c r="GK177" s="2">
        <f t="shared" si="601"/>
        <v>0.45742121605414493</v>
      </c>
      <c r="GM177" s="86">
        <f t="shared" si="537"/>
        <v>1.4521274321337295E-189</v>
      </c>
      <c r="GN177" s="86">
        <f t="shared" si="602"/>
        <v>2.6808287687589791E-270</v>
      </c>
      <c r="GO177" s="86">
        <f t="shared" si="603"/>
        <v>1.0232476722027663E-275</v>
      </c>
      <c r="GP177" s="86">
        <f t="shared" si="604"/>
        <v>0</v>
      </c>
      <c r="GQ177" s="86">
        <f t="shared" si="605"/>
        <v>0</v>
      </c>
      <c r="GR177" s="86">
        <f t="shared" si="606"/>
        <v>5.792519512154684E-290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3.0580977782930008E-289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1.1464034633353752E-113</v>
      </c>
      <c r="HD177" s="86">
        <f t="shared" si="616"/>
        <v>2.633953264878678E-171</v>
      </c>
      <c r="HE177" s="86">
        <f t="shared" si="617"/>
        <v>8.221029565255645E-165</v>
      </c>
      <c r="HF177" s="86">
        <f t="shared" si="618"/>
        <v>1.0570439789635742E-231</v>
      </c>
      <c r="HG177" s="86">
        <f t="shared" si="619"/>
        <v>2.8025678454267009E-246</v>
      </c>
      <c r="HH177" s="86">
        <f t="shared" si="620"/>
        <v>1.7871312971764737E-188</v>
      </c>
      <c r="HI177" s="86">
        <f t="shared" si="621"/>
        <v>4.5216013171572234E-292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2.523057710217644E-222</v>
      </c>
      <c r="HP177" s="86">
        <f t="shared" si="628"/>
        <v>1.0705418869181214E-301</v>
      </c>
      <c r="HQ177" s="86">
        <f t="shared" si="629"/>
        <v>0</v>
      </c>
      <c r="HS177" s="86">
        <f t="shared" si="539"/>
        <v>1.8792729961312988E-13</v>
      </c>
      <c r="HT177" s="86">
        <f t="shared" si="630"/>
        <v>2.3961720119352772E-19</v>
      </c>
      <c r="HU177" s="86">
        <f t="shared" si="631"/>
        <v>1.426393843835631E-25</v>
      </c>
      <c r="HV177" s="86">
        <f t="shared" si="632"/>
        <v>5.5876001278246706E-28</v>
      </c>
      <c r="HW177" s="86">
        <f t="shared" si="633"/>
        <v>1.3242074795554032E-31</v>
      </c>
      <c r="HX177" s="86">
        <f t="shared" si="634"/>
        <v>4.2589364985044772E-32</v>
      </c>
      <c r="HY177" s="86">
        <f t="shared" si="635"/>
        <v>5.129458516515214E-32</v>
      </c>
      <c r="HZ177" s="86">
        <f t="shared" si="636"/>
        <v>1.5912367547450385E-39</v>
      </c>
      <c r="IA177" s="86">
        <f t="shared" si="637"/>
        <v>1.2091863235004882E-39</v>
      </c>
      <c r="IB177" s="86">
        <f t="shared" si="638"/>
        <v>6.8269065613986751E-33</v>
      </c>
      <c r="IC177" s="86">
        <f t="shared" si="639"/>
        <v>1.3401921753182311E-31</v>
      </c>
      <c r="ID177" s="86">
        <f t="shared" si="640"/>
        <v>3.4375316077038388E-29</v>
      </c>
      <c r="IE177" s="86">
        <f t="shared" si="641"/>
        <v>4.6305122468047534E-24</v>
      </c>
      <c r="IF177" s="86">
        <f t="shared" si="642"/>
        <v>4.3574721003393756E-33</v>
      </c>
      <c r="IG177" s="86">
        <f t="shared" si="643"/>
        <v>2.8527251717133149E-31</v>
      </c>
      <c r="II177" s="86">
        <f t="shared" si="540"/>
        <v>0.35914170308707599</v>
      </c>
      <c r="IJ177" s="86">
        <f t="shared" si="541"/>
        <v>0.4970168153561762</v>
      </c>
      <c r="IK177" s="86">
        <f t="shared" si="542"/>
        <v>0.38389298312986581</v>
      </c>
      <c r="IL177" s="86">
        <f t="shared" si="543"/>
        <v>4.9702344308790213E-3</v>
      </c>
      <c r="IM177" s="86">
        <f t="shared" si="544"/>
        <v>6.7535267323328733E-3</v>
      </c>
      <c r="IN177" s="86">
        <f t="shared" si="545"/>
        <v>1.1517208095066209E-2</v>
      </c>
      <c r="IO177" s="86">
        <f t="shared" si="546"/>
        <v>2.6356417171681163E-3</v>
      </c>
      <c r="IP177" s="86">
        <f t="shared" si="547"/>
        <v>4.8572151070871371E-8</v>
      </c>
      <c r="IQ177" s="86">
        <f t="shared" si="548"/>
        <v>7.6318691651647633E-8</v>
      </c>
      <c r="IR177" s="86">
        <f t="shared" si="549"/>
        <v>2.480545815767208E-5</v>
      </c>
      <c r="IS177" s="86">
        <f t="shared" si="550"/>
        <v>3.9665384769056152E-3</v>
      </c>
      <c r="IT177" s="86">
        <f t="shared" si="551"/>
        <v>9.0988117124685172E-2</v>
      </c>
      <c r="IU177" s="86">
        <f t="shared" si="552"/>
        <v>0.37359378995454018</v>
      </c>
      <c r="IV177" s="86">
        <f t="shared" si="553"/>
        <v>0.53819611762120301</v>
      </c>
      <c r="IW177" s="86">
        <f t="shared" si="554"/>
        <v>0.58747920323757385</v>
      </c>
      <c r="IY177" s="86">
        <f t="shared" si="555"/>
        <v>0.3591417030872639</v>
      </c>
      <c r="IZ177" s="86">
        <f t="shared" si="556"/>
        <v>0.4970168153561762</v>
      </c>
      <c r="JA177" s="86">
        <f t="shared" si="557"/>
        <v>0.38389298312986581</v>
      </c>
      <c r="JB177" s="86">
        <f t="shared" si="558"/>
        <v>4.9702344308790213E-3</v>
      </c>
      <c r="JC177" s="86">
        <f t="shared" si="559"/>
        <v>6.7535267323328733E-3</v>
      </c>
      <c r="JD177" s="86">
        <f t="shared" si="560"/>
        <v>1.1517208095066209E-2</v>
      </c>
      <c r="JE177" s="86">
        <f t="shared" si="561"/>
        <v>2.6356417171681163E-3</v>
      </c>
      <c r="JF177" s="86">
        <f t="shared" si="562"/>
        <v>4.8572151070871371E-8</v>
      </c>
      <c r="JG177" s="86">
        <f t="shared" si="563"/>
        <v>7.6318691651647633E-8</v>
      </c>
      <c r="JH177" s="86">
        <f t="shared" si="564"/>
        <v>2.480545815767208E-5</v>
      </c>
      <c r="JI177" s="86">
        <f t="shared" si="565"/>
        <v>3.9665384769056152E-3</v>
      </c>
      <c r="JJ177" s="86">
        <f t="shared" si="566"/>
        <v>9.0988117124685172E-2</v>
      </c>
      <c r="JK177" s="86">
        <f t="shared" si="567"/>
        <v>0.37359378995454018</v>
      </c>
      <c r="JL177" s="86">
        <f t="shared" si="568"/>
        <v>0.53819611762120301</v>
      </c>
      <c r="JM177" s="86">
        <f t="shared" si="569"/>
        <v>0.58747920323757385</v>
      </c>
    </row>
    <row r="178" spans="2:273" x14ac:dyDescent="0.25">
      <c r="B178" s="2">
        <v>151</v>
      </c>
      <c r="C178" s="37">
        <v>54.851999999999997</v>
      </c>
      <c r="D178" s="37">
        <v>58.366999999999997</v>
      </c>
      <c r="E178" s="37">
        <v>57.101999999999997</v>
      </c>
      <c r="F178" s="37">
        <v>57.796999999999997</v>
      </c>
      <c r="G178" s="37">
        <v>56.898000000000003</v>
      </c>
      <c r="H178" s="37">
        <v>59.796999999999997</v>
      </c>
      <c r="I178" s="37">
        <v>58.017000000000003</v>
      </c>
      <c r="J178" s="37">
        <v>55.171999999999997</v>
      </c>
      <c r="K178" s="37">
        <v>65.447999999999993</v>
      </c>
      <c r="L178" s="37">
        <v>62.5</v>
      </c>
      <c r="M178" s="37">
        <v>62.378999999999998</v>
      </c>
      <c r="N178" s="37">
        <v>63.448</v>
      </c>
      <c r="O178" s="37">
        <v>63.328000000000003</v>
      </c>
      <c r="P178" s="37">
        <v>87.19</v>
      </c>
      <c r="Q178" s="37">
        <v>116.764</v>
      </c>
      <c r="S178" s="4">
        <f t="shared" si="441"/>
        <v>53.818394245524431</v>
      </c>
      <c r="T178" s="4">
        <f t="shared" si="442"/>
        <v>59.095318419042513</v>
      </c>
      <c r="U178" s="4">
        <f t="shared" si="443"/>
        <v>57.715003491801227</v>
      </c>
      <c r="V178" s="4">
        <f t="shared" si="444"/>
        <v>57.714380679001465</v>
      </c>
      <c r="W178" s="4">
        <f t="shared" si="445"/>
        <v>58.06837426173756</v>
      </c>
      <c r="X178" s="4">
        <f t="shared" si="446"/>
        <v>60.30935249200239</v>
      </c>
      <c r="Y178" s="4">
        <f t="shared" si="447"/>
        <v>58.328741408920905</v>
      </c>
      <c r="Z178" s="4">
        <f t="shared" si="448"/>
        <v>55.843242538480602</v>
      </c>
      <c r="AA178" s="4">
        <f t="shared" si="449"/>
        <v>60.394822734898341</v>
      </c>
      <c r="AB178" s="4">
        <f t="shared" si="450"/>
        <v>62.25008740530717</v>
      </c>
      <c r="AC178" s="4">
        <f t="shared" si="451"/>
        <v>60.485621267476922</v>
      </c>
      <c r="AD178" s="4">
        <f t="shared" si="452"/>
        <v>62.042955220353363</v>
      </c>
      <c r="AE178" s="4">
        <f t="shared" si="453"/>
        <v>63.242193201628659</v>
      </c>
      <c r="AF178" s="4">
        <f t="shared" si="454"/>
        <v>87.674844279845473</v>
      </c>
      <c r="AG178" s="4">
        <f t="shared" si="455"/>
        <v>116.78247437247582</v>
      </c>
      <c r="AI178" s="4">
        <f t="shared" si="456"/>
        <v>1.0336057544755661</v>
      </c>
      <c r="AJ178" s="4">
        <f t="shared" si="457"/>
        <v>-0.72831841904251604</v>
      </c>
      <c r="AK178" s="4">
        <f t="shared" si="458"/>
        <v>-0.61300349180122993</v>
      </c>
      <c r="AL178" s="4">
        <f t="shared" si="459"/>
        <v>8.2619320998531975E-2</v>
      </c>
      <c r="AM178" s="4">
        <f t="shared" si="460"/>
        <v>-1.1703742617375568</v>
      </c>
      <c r="AN178" s="4">
        <f t="shared" si="461"/>
        <v>-0.51235249200239252</v>
      </c>
      <c r="AO178" s="4">
        <f t="shared" si="462"/>
        <v>-0.31174140892090207</v>
      </c>
      <c r="AP178" s="4">
        <f t="shared" si="463"/>
        <v>-0.67124253848060533</v>
      </c>
      <c r="AQ178" s="4">
        <f t="shared" si="464"/>
        <v>5.0531772651016524</v>
      </c>
      <c r="AR178" s="4">
        <f t="shared" si="465"/>
        <v>0.24991259469283023</v>
      </c>
      <c r="AS178" s="4">
        <f t="shared" si="466"/>
        <v>1.8933787325230753</v>
      </c>
      <c r="AT178" s="4">
        <f t="shared" si="467"/>
        <v>1.4050447796466372</v>
      </c>
      <c r="AU178" s="4">
        <f t="shared" si="468"/>
        <v>8.5806798371343973E-2</v>
      </c>
      <c r="AV178" s="4">
        <f t="shared" si="570"/>
        <v>-0.48484427984547551</v>
      </c>
      <c r="AW178" s="4">
        <f t="shared" si="570"/>
        <v>-1.8474372475822065E-2</v>
      </c>
      <c r="AY178" s="2">
        <f t="shared" si="520"/>
        <v>53.714575029270009</v>
      </c>
      <c r="AZ178" s="2">
        <f t="shared" si="571"/>
        <v>57.870626435656405</v>
      </c>
      <c r="BA178" s="2">
        <f t="shared" si="572"/>
        <v>57.242478113151563</v>
      </c>
      <c r="BB178" s="2">
        <f t="shared" si="573"/>
        <v>57.713437881224351</v>
      </c>
      <c r="BC178" s="2">
        <f t="shared" si="574"/>
        <v>58.066920627299496</v>
      </c>
      <c r="BD178" s="2">
        <f t="shared" si="575"/>
        <v>60.30595478856722</v>
      </c>
      <c r="BE178" s="2">
        <f t="shared" si="576"/>
        <v>58.328258800413728</v>
      </c>
      <c r="BF178" s="2">
        <f t="shared" si="577"/>
        <v>55.843242538310491</v>
      </c>
      <c r="BG178" s="2">
        <f t="shared" si="578"/>
        <v>60.394822734500437</v>
      </c>
      <c r="BH178" s="2">
        <f t="shared" si="579"/>
        <v>62.250086149630427</v>
      </c>
      <c r="BI178" s="2">
        <f t="shared" si="580"/>
        <v>60.484313289421124</v>
      </c>
      <c r="BJ178" s="2">
        <f t="shared" si="581"/>
        <v>61.8590057914613</v>
      </c>
      <c r="BK178" s="2">
        <f t="shared" si="582"/>
        <v>61.224255043962479</v>
      </c>
      <c r="BL178" s="2">
        <f t="shared" si="583"/>
        <v>63.22906902149694</v>
      </c>
      <c r="BM178" s="2">
        <f t="shared" si="584"/>
        <v>67.142359513770458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>
        <f t="shared" si="488"/>
        <v>57.796999999999997</v>
      </c>
      <c r="CY178" s="2">
        <f t="shared" si="489"/>
        <v>56.898000000000003</v>
      </c>
      <c r="CZ178" s="2">
        <f t="shared" si="490"/>
        <v>59.796999999999997</v>
      </c>
      <c r="DA178" s="2">
        <f t="shared" si="491"/>
        <v>58.017000000000003</v>
      </c>
      <c r="DB178" s="2">
        <f t="shared" si="492"/>
        <v>55.171999999999997</v>
      </c>
      <c r="DC178" s="2">
        <f t="shared" si="493"/>
        <v>65.447999999999993</v>
      </c>
      <c r="DD178" s="2">
        <f t="shared" si="494"/>
        <v>62.5</v>
      </c>
      <c r="DE178" s="2">
        <f t="shared" si="495"/>
        <v>62.378999999999998</v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82.869761401389312</v>
      </c>
      <c r="DL178" s="2">
        <f t="shared" si="585"/>
        <v>94.340180026990566</v>
      </c>
      <c r="DM178" s="2">
        <f t="shared" si="585"/>
        <v>97.521914979757085</v>
      </c>
      <c r="DN178" s="2">
        <f t="shared" si="585"/>
        <v>91.924499155722316</v>
      </c>
      <c r="DO178" s="2">
        <f t="shared" si="585"/>
        <v>100.41069240669242</v>
      </c>
      <c r="DP178" s="2">
        <f t="shared" si="585"/>
        <v>97.985041827541835</v>
      </c>
      <c r="DQ178" s="2">
        <f t="shared" si="585"/>
        <v>93.134695624195629</v>
      </c>
      <c r="DR178" s="2">
        <f t="shared" si="585"/>
        <v>93.800616532976846</v>
      </c>
      <c r="DS178" s="2">
        <f t="shared" si="585"/>
        <v>96.932421390374344</v>
      </c>
      <c r="DT178" s="2">
        <f t="shared" si="585"/>
        <v>107.46521764705884</v>
      </c>
      <c r="DU178" s="2">
        <f t="shared" si="585"/>
        <v>119.46943870967741</v>
      </c>
      <c r="DV178" s="2">
        <f t="shared" si="585"/>
        <v>107.30520634920634</v>
      </c>
      <c r="DW178" s="2">
        <f t="shared" si="585"/>
        <v>96.134203523361407</v>
      </c>
      <c r="DX178" s="2">
        <f t="shared" si="585"/>
        <v>101.87321466768526</v>
      </c>
      <c r="DY178" s="2">
        <f t="shared" si="585"/>
        <v>89.3161435669262</v>
      </c>
      <c r="DZ178" s="5"/>
      <c r="EA178" s="2">
        <f t="shared" si="440"/>
        <v>53.319209892473125</v>
      </c>
      <c r="EB178" s="2">
        <f t="shared" si="502"/>
        <v>57.499283863185561</v>
      </c>
      <c r="EC178" s="2">
        <f t="shared" si="503"/>
        <v>56.63306809641999</v>
      </c>
      <c r="ED178" s="2">
        <f t="shared" si="504"/>
        <v>57.347921930372294</v>
      </c>
      <c r="EE178" s="2">
        <f t="shared" si="505"/>
        <v>57.809232047788043</v>
      </c>
      <c r="EF178" s="2">
        <f t="shared" si="506"/>
        <v>60.674976663708946</v>
      </c>
      <c r="EG178" s="2">
        <f t="shared" si="507"/>
        <v>58.371185192814757</v>
      </c>
      <c r="EH178" s="2">
        <f t="shared" si="508"/>
        <v>55.504132980506313</v>
      </c>
      <c r="EI178" s="2">
        <f t="shared" si="509"/>
        <v>61.269397546681205</v>
      </c>
      <c r="EJ178" s="2">
        <f t="shared" si="510"/>
        <v>61.148465209624717</v>
      </c>
      <c r="EK178" s="2">
        <f t="shared" si="511"/>
        <v>57.513738959802758</v>
      </c>
      <c r="EL178" s="2">
        <f t="shared" si="512"/>
        <v>62.206010333869848</v>
      </c>
      <c r="EM178" s="2">
        <f t="shared" si="513"/>
        <v>62.7440090098425</v>
      </c>
      <c r="EN178" s="2">
        <f t="shared" si="514"/>
        <v>64.7426315997171</v>
      </c>
      <c r="EO178" s="2">
        <f t="shared" si="515"/>
        <v>67.905578044066147</v>
      </c>
      <c r="EP178" s="5"/>
      <c r="EQ178" s="2">
        <f t="shared" si="516"/>
        <v>54.223022337802512</v>
      </c>
      <c r="ER178" s="2">
        <f t="shared" si="586"/>
        <v>58.292369124383541</v>
      </c>
      <c r="ES178" s="2">
        <f t="shared" si="586"/>
        <v>57.763685424784406</v>
      </c>
      <c r="ET178" s="2">
        <f t="shared" si="586"/>
        <v>57.935620035105295</v>
      </c>
      <c r="EU178" s="2">
        <f t="shared" si="586"/>
        <v>58.228642964363786</v>
      </c>
      <c r="EV178" s="2">
        <f t="shared" si="586"/>
        <v>60.060075360028875</v>
      </c>
      <c r="EW178" s="2">
        <f t="shared" si="586"/>
        <v>58.299075497679155</v>
      </c>
      <c r="EX178" s="2">
        <f t="shared" si="586"/>
        <v>55.995809799530178</v>
      </c>
      <c r="EY178" s="2">
        <f t="shared" si="586"/>
        <v>59.991693752758238</v>
      </c>
      <c r="EZ178" s="2">
        <f t="shared" si="586"/>
        <v>62.809639287254406</v>
      </c>
      <c r="FA178" s="2">
        <f t="shared" si="586"/>
        <v>62.33905837921251</v>
      </c>
      <c r="FB178" s="2">
        <f t="shared" si="586"/>
        <v>61.5985058683722</v>
      </c>
      <c r="FC178" s="2">
        <f t="shared" si="586"/>
        <v>59.919865028680391</v>
      </c>
      <c r="FD178" s="2">
        <f t="shared" si="586"/>
        <v>61.514954554546279</v>
      </c>
      <c r="FE178" s="2">
        <f t="shared" si="586"/>
        <v>66.314278774451822</v>
      </c>
      <c r="FG178" s="2">
        <f t="shared" si="518"/>
        <v>0.99994943553955506</v>
      </c>
      <c r="FH178" s="2">
        <f t="shared" si="587"/>
        <v>0.9999649718027156</v>
      </c>
      <c r="FI178" s="2">
        <f t="shared" si="587"/>
        <v>0.99995865875267698</v>
      </c>
      <c r="FJ178" s="2">
        <f t="shared" si="587"/>
        <v>0.99996185905273138</v>
      </c>
      <c r="FK178" s="2">
        <f t="shared" si="587"/>
        <v>0.99995460248753365</v>
      </c>
      <c r="FL178" s="2">
        <f t="shared" si="587"/>
        <v>0.99995648854268138</v>
      </c>
      <c r="FM178" s="2">
        <f t="shared" si="587"/>
        <v>0.9999524042211706</v>
      </c>
      <c r="FN178" s="2">
        <f t="shared" si="587"/>
        <v>0.99995176585224632</v>
      </c>
      <c r="FO178" s="2">
        <f t="shared" si="587"/>
        <v>0.99995323687260251</v>
      </c>
      <c r="FP178" s="2">
        <f t="shared" si="587"/>
        <v>0.99995693473430403</v>
      </c>
      <c r="FQ178" s="2">
        <f t="shared" si="587"/>
        <v>0.99995016779110812</v>
      </c>
      <c r="FR178" s="2">
        <f t="shared" si="587"/>
        <v>0.99995453919848942</v>
      </c>
      <c r="FS178" s="2">
        <f t="shared" si="587"/>
        <v>0.99995586363319144</v>
      </c>
      <c r="FT178" s="2">
        <f t="shared" si="587"/>
        <v>0.99995127766832448</v>
      </c>
      <c r="FU178" s="2">
        <f t="shared" si="587"/>
        <v>0.99994544093937909</v>
      </c>
      <c r="FV178" s="5"/>
      <c r="FW178" s="2">
        <f t="shared" si="536"/>
        <v>0.43578834429575453</v>
      </c>
      <c r="FX178" s="2">
        <f t="shared" si="588"/>
        <v>0.46659813313503179</v>
      </c>
      <c r="FY178" s="2">
        <f t="shared" si="589"/>
        <v>0.53751132726663675</v>
      </c>
      <c r="FZ178" s="2">
        <f t="shared" si="590"/>
        <v>0.61970110931162681</v>
      </c>
      <c r="GA178" s="2">
        <f t="shared" si="591"/>
        <v>0.60979475992618204</v>
      </c>
      <c r="GB178" s="2">
        <f t="shared" si="592"/>
        <v>0.60277200297253797</v>
      </c>
      <c r="GC178" s="2">
        <f t="shared" si="593"/>
        <v>0.61823848611512111</v>
      </c>
      <c r="GD178" s="2">
        <f t="shared" si="594"/>
        <v>0.68594317752795575</v>
      </c>
      <c r="GE178" s="2">
        <f t="shared" si="595"/>
        <v>0.68579472869670044</v>
      </c>
      <c r="GF178" s="2">
        <f t="shared" si="596"/>
        <v>0.66195729367801326</v>
      </c>
      <c r="GG178" s="2">
        <f t="shared" si="597"/>
        <v>0.61498248764832708</v>
      </c>
      <c r="GH178" s="2">
        <f t="shared" si="598"/>
        <v>0.57457155927397352</v>
      </c>
      <c r="GI178" s="2">
        <f t="shared" si="599"/>
        <v>0.53865089666104959</v>
      </c>
      <c r="GJ178" s="2">
        <f t="shared" si="600"/>
        <v>0.46949296524910239</v>
      </c>
      <c r="GK178" s="2">
        <f t="shared" si="601"/>
        <v>0.48035381228022628</v>
      </c>
      <c r="GL178" s="5"/>
      <c r="GM178" s="86">
        <f t="shared" si="537"/>
        <v>5.8296897651779493E-194</v>
      </c>
      <c r="GN178" s="86">
        <f t="shared" si="602"/>
        <v>2.838104632764863E-276</v>
      </c>
      <c r="GO178" s="86">
        <f t="shared" si="603"/>
        <v>8.9901073686788651E-282</v>
      </c>
      <c r="GP178" s="86">
        <f t="shared" si="604"/>
        <v>0</v>
      </c>
      <c r="GQ178" s="86">
        <f t="shared" si="605"/>
        <v>0</v>
      </c>
      <c r="GR178" s="86">
        <f t="shared" si="606"/>
        <v>2.6767046414393287E-296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1.6535722816075673E-295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2.9463946126267023E-117</v>
      </c>
      <c r="HD178" s="86">
        <f t="shared" si="616"/>
        <v>2.2798774317921361E-176</v>
      </c>
      <c r="HE178" s="86">
        <f t="shared" si="617"/>
        <v>1.3329691194396612E-169</v>
      </c>
      <c r="HF178" s="86">
        <f t="shared" si="618"/>
        <v>1.9254281941133511E-238</v>
      </c>
      <c r="HG178" s="86">
        <f t="shared" si="619"/>
        <v>1.9110543053178805E-253</v>
      </c>
      <c r="HH178" s="86">
        <f t="shared" si="620"/>
        <v>6.710488182371506E-194</v>
      </c>
      <c r="HI178" s="86">
        <f t="shared" si="621"/>
        <v>1.4217016326135392E-300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6.4204104534947295E-229</v>
      </c>
      <c r="HP178" s="86">
        <f t="shared" si="628"/>
        <v>0</v>
      </c>
      <c r="HQ178" s="86">
        <f t="shared" si="629"/>
        <v>0</v>
      </c>
      <c r="HS178" s="86">
        <f t="shared" si="539"/>
        <v>1.854758361577725E-14</v>
      </c>
      <c r="HT178" s="86">
        <f t="shared" si="630"/>
        <v>1.1947644900885811E-20</v>
      </c>
      <c r="HU178" s="86">
        <f t="shared" si="631"/>
        <v>3.3046157012235497E-27</v>
      </c>
      <c r="HV178" s="86">
        <f t="shared" si="632"/>
        <v>1.2342270235249073E-29</v>
      </c>
      <c r="HW178" s="86">
        <f t="shared" si="633"/>
        <v>1.6743155458962614E-33</v>
      </c>
      <c r="HX178" s="86">
        <f t="shared" si="634"/>
        <v>4.9377487838365355E-34</v>
      </c>
      <c r="HY178" s="86">
        <f t="shared" si="635"/>
        <v>5.888023928670376E-34</v>
      </c>
      <c r="HZ178" s="86">
        <f t="shared" si="636"/>
        <v>9.0499927722507492E-42</v>
      </c>
      <c r="IA178" s="86">
        <f t="shared" si="637"/>
        <v>7.338308588631122E-42</v>
      </c>
      <c r="IB178" s="86">
        <f t="shared" si="638"/>
        <v>9.1860283568582969E-35</v>
      </c>
      <c r="IC178" s="86">
        <f t="shared" si="639"/>
        <v>1.6528479322470576E-33</v>
      </c>
      <c r="ID178" s="86">
        <f t="shared" si="640"/>
        <v>5.5109654849563251E-31</v>
      </c>
      <c r="IE178" s="86">
        <f t="shared" si="641"/>
        <v>1.2009487090791433E-25</v>
      </c>
      <c r="IF178" s="86">
        <f t="shared" si="642"/>
        <v>2.1426858883116988E-35</v>
      </c>
      <c r="IG178" s="86">
        <f t="shared" si="643"/>
        <v>2.0437412076417948E-33</v>
      </c>
      <c r="II178" s="86">
        <f t="shared" si="540"/>
        <v>0.47669331987487629</v>
      </c>
      <c r="IJ178" s="86">
        <f t="shared" si="541"/>
        <v>0.57869184353658809</v>
      </c>
      <c r="IK178" s="86">
        <f t="shared" si="542"/>
        <v>0.18731763097983084</v>
      </c>
      <c r="IL178" s="86">
        <f t="shared" si="543"/>
        <v>6.0195826018103328E-4</v>
      </c>
      <c r="IM178" s="86">
        <f t="shared" si="544"/>
        <v>7.3664191556921139E-4</v>
      </c>
      <c r="IN178" s="86">
        <f t="shared" si="545"/>
        <v>1.3932165023419979E-3</v>
      </c>
      <c r="IO178" s="86">
        <f t="shared" si="546"/>
        <v>2.234311898104568E-4</v>
      </c>
      <c r="IP178" s="86">
        <f t="shared" si="547"/>
        <v>6.2430449859314423E-10</v>
      </c>
      <c r="IQ178" s="86">
        <f t="shared" si="548"/>
        <v>1.1074726606380679E-9</v>
      </c>
      <c r="IR178" s="86">
        <f t="shared" si="549"/>
        <v>1.0621777385198033E-6</v>
      </c>
      <c r="IS178" s="86">
        <f t="shared" si="550"/>
        <v>3.7727375224271578E-4</v>
      </c>
      <c r="IT178" s="86">
        <f t="shared" si="551"/>
        <v>2.1541861460764967E-2</v>
      </c>
      <c r="IU178" s="86">
        <f t="shared" si="552"/>
        <v>0.17862771693958354</v>
      </c>
      <c r="IV178" s="86">
        <f t="shared" si="553"/>
        <v>0.5778988969518577</v>
      </c>
      <c r="IW178" s="86">
        <f t="shared" si="554"/>
        <v>0.56392407122774113</v>
      </c>
      <c r="IY178" s="86">
        <f t="shared" si="555"/>
        <v>0.47669331987489483</v>
      </c>
      <c r="IZ178" s="86">
        <f t="shared" si="556"/>
        <v>0.57869184353658809</v>
      </c>
      <c r="JA178" s="86">
        <f t="shared" si="557"/>
        <v>0.18731763097983084</v>
      </c>
      <c r="JB178" s="86">
        <f t="shared" si="558"/>
        <v>6.0195826018103328E-4</v>
      </c>
      <c r="JC178" s="86">
        <f t="shared" si="559"/>
        <v>7.3664191556921139E-4</v>
      </c>
      <c r="JD178" s="86">
        <f t="shared" si="560"/>
        <v>1.3932165023419979E-3</v>
      </c>
      <c r="JE178" s="86">
        <f t="shared" si="561"/>
        <v>2.234311898104568E-4</v>
      </c>
      <c r="JF178" s="86">
        <f t="shared" si="562"/>
        <v>6.2430449859314423E-10</v>
      </c>
      <c r="JG178" s="86">
        <f t="shared" si="563"/>
        <v>1.1074726606380679E-9</v>
      </c>
      <c r="JH178" s="86">
        <f t="shared" si="564"/>
        <v>1.0621777385198033E-6</v>
      </c>
      <c r="JI178" s="86">
        <f t="shared" si="565"/>
        <v>3.7727375224271578E-4</v>
      </c>
      <c r="JJ178" s="86">
        <f t="shared" si="566"/>
        <v>2.1541861460764967E-2</v>
      </c>
      <c r="JK178" s="86">
        <f t="shared" si="567"/>
        <v>0.17862771693958354</v>
      </c>
      <c r="JL178" s="86">
        <f t="shared" si="568"/>
        <v>0.5778988969518577</v>
      </c>
      <c r="JM178" s="86">
        <f t="shared" si="569"/>
        <v>0.56392407122774113</v>
      </c>
    </row>
    <row r="179" spans="2:273" x14ac:dyDescent="0.25">
      <c r="B179" s="2">
        <v>152</v>
      </c>
      <c r="C179" s="37">
        <v>54.295000000000002</v>
      </c>
      <c r="D179" s="37">
        <v>58.15</v>
      </c>
      <c r="E179" s="37">
        <v>57.475000000000001</v>
      </c>
      <c r="F179" s="37">
        <v>55.948999999999998</v>
      </c>
      <c r="G179" s="37">
        <v>58.136000000000003</v>
      </c>
      <c r="H179" s="37">
        <v>60.78</v>
      </c>
      <c r="I179" s="37">
        <v>58.61</v>
      </c>
      <c r="J179" s="37">
        <v>55.533999999999999</v>
      </c>
      <c r="K179" s="37">
        <v>62.085999999999999</v>
      </c>
      <c r="L179" s="37">
        <v>63.121000000000002</v>
      </c>
      <c r="M179" s="37">
        <v>62.430999999999997</v>
      </c>
      <c r="N179" s="37">
        <v>61.621000000000002</v>
      </c>
      <c r="O179" s="37">
        <v>60.966000000000001</v>
      </c>
      <c r="P179" s="37">
        <v>81.524000000000001</v>
      </c>
      <c r="Q179" s="37">
        <v>107.41800000000001</v>
      </c>
      <c r="S179" s="4">
        <f t="shared" si="441"/>
        <v>53.756543907554104</v>
      </c>
      <c r="T179" s="4">
        <f t="shared" si="442"/>
        <v>58.791563688897028</v>
      </c>
      <c r="U179" s="4">
        <f t="shared" si="443"/>
        <v>57.290734816771497</v>
      </c>
      <c r="V179" s="4">
        <f t="shared" si="444"/>
        <v>57.61671651267347</v>
      </c>
      <c r="W179" s="4">
        <f t="shared" si="445"/>
        <v>57.96941057833164</v>
      </c>
      <c r="X179" s="4">
        <f t="shared" si="446"/>
        <v>60.218787365612961</v>
      </c>
      <c r="Y179" s="4">
        <f t="shared" si="447"/>
        <v>58.224892093863396</v>
      </c>
      <c r="Z179" s="4">
        <f t="shared" si="448"/>
        <v>55.723745739752545</v>
      </c>
      <c r="AA179" s="4">
        <f t="shared" si="449"/>
        <v>60.282801667445845</v>
      </c>
      <c r="AB179" s="4">
        <f t="shared" si="450"/>
        <v>62.19120011509478</v>
      </c>
      <c r="AC179" s="4">
        <f t="shared" si="451"/>
        <v>60.326704114966589</v>
      </c>
      <c r="AD179" s="4">
        <f t="shared" si="452"/>
        <v>61.717860414812229</v>
      </c>
      <c r="AE179" s="4">
        <f t="shared" si="453"/>
        <v>61.516196306250578</v>
      </c>
      <c r="AF179" s="4">
        <f t="shared" si="454"/>
        <v>82.266644175765748</v>
      </c>
      <c r="AG179" s="4">
        <f t="shared" si="455"/>
        <v>104.62442308602164</v>
      </c>
      <c r="AI179" s="4">
        <f t="shared" si="456"/>
        <v>0.53845609244589809</v>
      </c>
      <c r="AJ179" s="4">
        <f t="shared" si="457"/>
        <v>-0.64156368889702975</v>
      </c>
      <c r="AK179" s="4">
        <f t="shared" si="458"/>
        <v>0.18426518322850427</v>
      </c>
      <c r="AL179" s="4">
        <f t="shared" si="459"/>
        <v>-1.6677165126734721</v>
      </c>
      <c r="AM179" s="4">
        <f t="shared" si="460"/>
        <v>0.16658942166836255</v>
      </c>
      <c r="AN179" s="4">
        <f t="shared" si="461"/>
        <v>0.56121263438704005</v>
      </c>
      <c r="AO179" s="4">
        <f t="shared" si="462"/>
        <v>0.38510790613660362</v>
      </c>
      <c r="AP179" s="4">
        <f t="shared" si="463"/>
        <v>-0.18974573975254572</v>
      </c>
      <c r="AQ179" s="4">
        <f t="shared" si="464"/>
        <v>1.8031983325541532</v>
      </c>
      <c r="AR179" s="4">
        <f t="shared" si="465"/>
        <v>0.92979988490522203</v>
      </c>
      <c r="AS179" s="4">
        <f t="shared" si="466"/>
        <v>2.1042958850334088</v>
      </c>
      <c r="AT179" s="4">
        <f t="shared" si="467"/>
        <v>-9.6860414812226736E-2</v>
      </c>
      <c r="AU179" s="4">
        <f t="shared" si="468"/>
        <v>-0.55019630625057658</v>
      </c>
      <c r="AV179" s="4">
        <f t="shared" si="570"/>
        <v>-0.74264417576574715</v>
      </c>
      <c r="AW179" s="4">
        <f t="shared" si="570"/>
        <v>2.7935769139783702</v>
      </c>
      <c r="AY179" s="2">
        <f t="shared" si="520"/>
        <v>53.65026242775339</v>
      </c>
      <c r="AZ179" s="2">
        <f t="shared" si="571"/>
        <v>57.815683013181271</v>
      </c>
      <c r="BA179" s="2">
        <f t="shared" si="572"/>
        <v>57.174879038609717</v>
      </c>
      <c r="BB179" s="2">
        <f t="shared" si="573"/>
        <v>57.616667944910176</v>
      </c>
      <c r="BC179" s="2">
        <f t="shared" si="574"/>
        <v>57.969349216721923</v>
      </c>
      <c r="BD179" s="2">
        <f t="shared" si="575"/>
        <v>60.21862814852453</v>
      </c>
      <c r="BE179" s="2">
        <f t="shared" si="576"/>
        <v>58.224877092781554</v>
      </c>
      <c r="BF179" s="2">
        <f t="shared" si="577"/>
        <v>55.723745739751976</v>
      </c>
      <c r="BG179" s="2">
        <f t="shared" si="578"/>
        <v>60.282801667444289</v>
      </c>
      <c r="BH179" s="2">
        <f t="shared" si="579"/>
        <v>62.191200096305266</v>
      </c>
      <c r="BI179" s="2">
        <f t="shared" si="580"/>
        <v>60.326657215942035</v>
      </c>
      <c r="BJ179" s="2">
        <f t="shared" si="581"/>
        <v>61.698761452479076</v>
      </c>
      <c r="BK179" s="2">
        <f t="shared" si="582"/>
        <v>61.033579425453496</v>
      </c>
      <c r="BL179" s="2">
        <f t="shared" si="583"/>
        <v>63.054164944046761</v>
      </c>
      <c r="BM179" s="2">
        <f t="shared" si="584"/>
        <v>67.026496688905382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>
        <f t="shared" si="488"/>
        <v>55.948999999999998</v>
      </c>
      <c r="CY179" s="2">
        <f t="shared" si="489"/>
        <v>58.136000000000003</v>
      </c>
      <c r="CZ179" s="2">
        <f t="shared" si="490"/>
        <v>60.78</v>
      </c>
      <c r="DA179" s="2">
        <f t="shared" si="491"/>
        <v>58.61</v>
      </c>
      <c r="DB179" s="2">
        <f t="shared" si="492"/>
        <v>55.533999999999999</v>
      </c>
      <c r="DC179" s="2">
        <f t="shared" si="493"/>
        <v>62.085999999999999</v>
      </c>
      <c r="DD179" s="2">
        <f t="shared" si="494"/>
        <v>63.121000000000002</v>
      </c>
      <c r="DE179" s="2">
        <f t="shared" si="495"/>
        <v>62.430999999999997</v>
      </c>
      <c r="DF179" s="2">
        <f t="shared" si="496"/>
        <v>61.621000000000002</v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82.983827544548475</v>
      </c>
      <c r="DL179" s="2">
        <f t="shared" si="585"/>
        <v>94.520574358974358</v>
      </c>
      <c r="DM179" s="2">
        <f t="shared" si="585"/>
        <v>97.724702374439218</v>
      </c>
      <c r="DN179" s="2">
        <f t="shared" si="585"/>
        <v>92.066542495309562</v>
      </c>
      <c r="DO179" s="2">
        <f t="shared" si="585"/>
        <v>100.61917953667955</v>
      </c>
      <c r="DP179" s="2">
        <f t="shared" si="585"/>
        <v>98.176704247104254</v>
      </c>
      <c r="DQ179" s="2">
        <f t="shared" si="585"/>
        <v>93.300852638352637</v>
      </c>
      <c r="DR179" s="2">
        <f t="shared" si="585"/>
        <v>93.957579768270961</v>
      </c>
      <c r="DS179" s="2">
        <f t="shared" si="585"/>
        <v>97.112200000000016</v>
      </c>
      <c r="DT179" s="2">
        <f t="shared" si="585"/>
        <v>107.67462521008405</v>
      </c>
      <c r="DU179" s="2">
        <f t="shared" si="585"/>
        <v>119.76835483870968</v>
      </c>
      <c r="DV179" s="2">
        <f t="shared" si="585"/>
        <v>107.55122539682539</v>
      </c>
      <c r="DW179" s="2">
        <f t="shared" si="585"/>
        <v>96.291902834008084</v>
      </c>
      <c r="DX179" s="2">
        <f t="shared" si="585"/>
        <v>102.08986554621848</v>
      </c>
      <c r="DY179" s="2">
        <f t="shared" si="585"/>
        <v>89.416830997404517</v>
      </c>
      <c r="EA179" s="2">
        <f t="shared" si="440"/>
        <v>53.223342795698933</v>
      </c>
      <c r="EB179" s="2">
        <f t="shared" si="502"/>
        <v>57.416736383762135</v>
      </c>
      <c r="EC179" s="2">
        <f t="shared" si="503"/>
        <v>56.525477221588751</v>
      </c>
      <c r="ED179" s="2">
        <f t="shared" si="504"/>
        <v>57.22997432549689</v>
      </c>
      <c r="EE179" s="2">
        <f t="shared" si="505"/>
        <v>57.69635134364303</v>
      </c>
      <c r="EF179" s="2">
        <f t="shared" si="506"/>
        <v>60.609476486246663</v>
      </c>
      <c r="EG179" s="2">
        <f t="shared" si="507"/>
        <v>58.269661482366502</v>
      </c>
      <c r="EH179" s="2">
        <f t="shared" si="508"/>
        <v>55.367909217606069</v>
      </c>
      <c r="EI179" s="2">
        <f t="shared" si="509"/>
        <v>61.204721480169006</v>
      </c>
      <c r="EJ179" s="2">
        <f t="shared" si="510"/>
        <v>61.033777557948369</v>
      </c>
      <c r="EK179" s="2">
        <f t="shared" si="511"/>
        <v>57.189867111915603</v>
      </c>
      <c r="EL179" s="2">
        <f t="shared" si="512"/>
        <v>62.067112035383069</v>
      </c>
      <c r="EM179" s="2">
        <f t="shared" si="513"/>
        <v>62.651528367482008</v>
      </c>
      <c r="EN179" s="2">
        <f t="shared" si="514"/>
        <v>64.67322392144402</v>
      </c>
      <c r="EO179" s="2">
        <f t="shared" si="515"/>
        <v>67.841064242660565</v>
      </c>
      <c r="EQ179" s="2">
        <f t="shared" si="516"/>
        <v>54.15136469830756</v>
      </c>
      <c r="ER179" s="2">
        <f t="shared" si="586"/>
        <v>58.229197714271137</v>
      </c>
      <c r="ES179" s="2">
        <f t="shared" si="586"/>
        <v>57.681703852780636</v>
      </c>
      <c r="ET179" s="2">
        <f t="shared" si="586"/>
        <v>57.831204110087818</v>
      </c>
      <c r="EU179" s="2">
        <f t="shared" si="586"/>
        <v>58.125854352579609</v>
      </c>
      <c r="EV179" s="2">
        <f t="shared" si="586"/>
        <v>59.981334872396232</v>
      </c>
      <c r="EW179" s="2">
        <f t="shared" si="586"/>
        <v>58.197279060542215</v>
      </c>
      <c r="EX179" s="2">
        <f t="shared" si="586"/>
        <v>55.869922840982703</v>
      </c>
      <c r="EY179" s="2">
        <f t="shared" si="586"/>
        <v>59.895407131866122</v>
      </c>
      <c r="EZ179" s="2">
        <f t="shared" si="586"/>
        <v>62.727570615770048</v>
      </c>
      <c r="FA179" s="2">
        <f t="shared" si="586"/>
        <v>62.113220658784279</v>
      </c>
      <c r="FB179" s="2">
        <f t="shared" si="586"/>
        <v>61.446863265631194</v>
      </c>
      <c r="FC179" s="2">
        <f t="shared" si="586"/>
        <v>59.767342075840062</v>
      </c>
      <c r="FD179" s="2">
        <f t="shared" si="586"/>
        <v>61.382294626603411</v>
      </c>
      <c r="FE179" s="2">
        <f t="shared" si="586"/>
        <v>66.220701570322831</v>
      </c>
      <c r="FG179" s="2">
        <f t="shared" si="518"/>
        <v>0.99995388445881417</v>
      </c>
      <c r="FH179" s="2">
        <f t="shared" si="587"/>
        <v>0.99996805380593212</v>
      </c>
      <c r="FI179" s="2">
        <f t="shared" si="587"/>
        <v>0.99996229619717825</v>
      </c>
      <c r="FJ179" s="2">
        <f t="shared" si="587"/>
        <v>0.99996521492592938</v>
      </c>
      <c r="FK179" s="2">
        <f t="shared" si="587"/>
        <v>0.99995859681116628</v>
      </c>
      <c r="FL179" s="2">
        <f t="shared" si="587"/>
        <v>0.9999603169273612</v>
      </c>
      <c r="FM179" s="2">
        <f t="shared" si="587"/>
        <v>0.99995659195201081</v>
      </c>
      <c r="FN179" s="2">
        <f t="shared" si="587"/>
        <v>0.99995600974772325</v>
      </c>
      <c r="FO179" s="2">
        <f t="shared" si="587"/>
        <v>0.99995735134544705</v>
      </c>
      <c r="FP179" s="2">
        <f t="shared" si="587"/>
        <v>0.99996072386205737</v>
      </c>
      <c r="FQ179" s="2">
        <f t="shared" si="587"/>
        <v>0.99995455228606722</v>
      </c>
      <c r="FR179" s="2">
        <f t="shared" si="587"/>
        <v>0.99995853909041055</v>
      </c>
      <c r="FS179" s="2">
        <f t="shared" si="587"/>
        <v>0.99995974699873746</v>
      </c>
      <c r="FT179" s="2">
        <f t="shared" si="587"/>
        <v>0.99995556451489664</v>
      </c>
      <c r="FU179" s="2">
        <f t="shared" si="587"/>
        <v>0.99995024130645682</v>
      </c>
      <c r="FW179" s="2">
        <f t="shared" si="536"/>
        <v>0.45855298242220061</v>
      </c>
      <c r="FX179" s="2">
        <f t="shared" si="588"/>
        <v>0.4895756734186002</v>
      </c>
      <c r="FY179" s="2">
        <f t="shared" si="589"/>
        <v>0.56031268618295327</v>
      </c>
      <c r="FZ179" s="2">
        <f t="shared" si="590"/>
        <v>0.64115557260924605</v>
      </c>
      <c r="GA179" s="2">
        <f t="shared" si="591"/>
        <v>0.63147574167051645</v>
      </c>
      <c r="GB179" s="2">
        <f t="shared" si="592"/>
        <v>0.62460297502853557</v>
      </c>
      <c r="GC179" s="2">
        <f t="shared" si="593"/>
        <v>0.63972749245901472</v>
      </c>
      <c r="GD179" s="2">
        <f t="shared" si="594"/>
        <v>0.70543693699208665</v>
      </c>
      <c r="GE179" s="2">
        <f t="shared" si="595"/>
        <v>0.70529374368266962</v>
      </c>
      <c r="GF179" s="2">
        <f t="shared" si="596"/>
        <v>0.68225020798993263</v>
      </c>
      <c r="GG179" s="2">
        <f t="shared" si="597"/>
        <v>0.63654702531186624</v>
      </c>
      <c r="GH179" s="2">
        <f t="shared" si="598"/>
        <v>0.5969159693197621</v>
      </c>
      <c r="GI179" s="2">
        <f t="shared" si="599"/>
        <v>0.56144191266595544</v>
      </c>
      <c r="GJ179" s="2">
        <f t="shared" si="600"/>
        <v>0.49248144181028314</v>
      </c>
      <c r="GK179" s="2">
        <f t="shared" si="601"/>
        <v>0.50336949230281969</v>
      </c>
      <c r="GM179" s="86">
        <f t="shared" si="537"/>
        <v>2.081862607898945E-198</v>
      </c>
      <c r="GN179" s="86">
        <f t="shared" si="602"/>
        <v>2.5825467987170345E-282</v>
      </c>
      <c r="GO179" s="86">
        <f t="shared" si="603"/>
        <v>6.781806329807972E-288</v>
      </c>
      <c r="GP179" s="86">
        <f t="shared" si="604"/>
        <v>0</v>
      </c>
      <c r="GQ179" s="86">
        <f t="shared" si="605"/>
        <v>0</v>
      </c>
      <c r="GR179" s="86">
        <f t="shared" si="606"/>
        <v>1.0555101468382435E-302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7.6528706900352732E-302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6.6477515985844175E-121</v>
      </c>
      <c r="HD179" s="86">
        <f t="shared" si="616"/>
        <v>1.662621369378975E-181</v>
      </c>
      <c r="HE179" s="86">
        <f t="shared" si="617"/>
        <v>1.8425808370343603E-174</v>
      </c>
      <c r="HF179" s="86">
        <f t="shared" si="618"/>
        <v>2.8031310919544544E-245</v>
      </c>
      <c r="HG179" s="86">
        <f t="shared" si="619"/>
        <v>1.02685723651805E-260</v>
      </c>
      <c r="HH179" s="86">
        <f t="shared" si="620"/>
        <v>2.1071670841290811E-199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1.3064717180642018E-235</v>
      </c>
      <c r="HP179" s="86">
        <f t="shared" si="628"/>
        <v>0</v>
      </c>
      <c r="HQ179" s="86">
        <f t="shared" si="629"/>
        <v>0</v>
      </c>
      <c r="HS179" s="86">
        <f t="shared" si="539"/>
        <v>1.6721335586486522E-15</v>
      </c>
      <c r="HT179" s="86">
        <f t="shared" si="630"/>
        <v>5.3705699659379348E-22</v>
      </c>
      <c r="HU179" s="86">
        <f t="shared" si="631"/>
        <v>6.7744746388445522E-29</v>
      </c>
      <c r="HV179" s="86">
        <f t="shared" si="632"/>
        <v>2.4312301250774993E-31</v>
      </c>
      <c r="HW179" s="86">
        <f t="shared" si="633"/>
        <v>1.8540834706833584E-35</v>
      </c>
      <c r="HX179" s="86">
        <f t="shared" si="634"/>
        <v>4.9982392116452904E-36</v>
      </c>
      <c r="HY179" s="86">
        <f t="shared" si="635"/>
        <v>5.8954632210907139E-36</v>
      </c>
      <c r="HZ179" s="86">
        <f t="shared" si="636"/>
        <v>4.4409505893916583E-44</v>
      </c>
      <c r="IA179" s="86">
        <f t="shared" si="637"/>
        <v>3.8581439788065068E-44</v>
      </c>
      <c r="IB179" s="86">
        <f t="shared" si="638"/>
        <v>1.0920643753666137E-36</v>
      </c>
      <c r="IC179" s="86">
        <f t="shared" si="639"/>
        <v>1.7825897843180144E-35</v>
      </c>
      <c r="ID179" s="86">
        <f t="shared" si="640"/>
        <v>7.7683986631297576E-33</v>
      </c>
      <c r="IE179" s="86">
        <f t="shared" si="641"/>
        <v>2.7555575433390411E-27</v>
      </c>
      <c r="IF179" s="86">
        <f t="shared" si="642"/>
        <v>8.7466019180212492E-38</v>
      </c>
      <c r="IG179" s="86">
        <f t="shared" si="643"/>
        <v>1.2346905823710975E-35</v>
      </c>
      <c r="II179" s="86">
        <f t="shared" si="540"/>
        <v>0.56687065484273491</v>
      </c>
      <c r="IJ179" s="86">
        <f t="shared" si="541"/>
        <v>0.55337280971530933</v>
      </c>
      <c r="IK179" s="86">
        <f t="shared" si="542"/>
        <v>6.1448122485465155E-2</v>
      </c>
      <c r="IL179" s="86">
        <f t="shared" si="543"/>
        <v>4.8547284972344267E-5</v>
      </c>
      <c r="IM179" s="86">
        <f t="shared" si="544"/>
        <v>5.0208911185328955E-5</v>
      </c>
      <c r="IN179" s="86">
        <f t="shared" si="545"/>
        <v>1.0423580956867376E-4</v>
      </c>
      <c r="IO179" s="86">
        <f t="shared" si="546"/>
        <v>1.1659227484044573E-5</v>
      </c>
      <c r="IP179" s="86">
        <f t="shared" si="547"/>
        <v>4.7568270063396176E-12</v>
      </c>
      <c r="IQ179" s="86">
        <f t="shared" si="548"/>
        <v>9.6652200461705083E-12</v>
      </c>
      <c r="IR179" s="86">
        <f t="shared" si="549"/>
        <v>2.9302394233133411E-8</v>
      </c>
      <c r="IS179" s="86">
        <f t="shared" si="550"/>
        <v>2.2292956775230257E-5</v>
      </c>
      <c r="IT179" s="86">
        <f t="shared" si="551"/>
        <v>3.259253282946151E-3</v>
      </c>
      <c r="IU179" s="86">
        <f t="shared" si="552"/>
        <v>5.7292468412857858E-2</v>
      </c>
      <c r="IV179" s="86">
        <f t="shared" si="553"/>
        <v>0.53330599977789794</v>
      </c>
      <c r="IW179" s="86">
        <f t="shared" si="554"/>
        <v>0.48557686493315022</v>
      </c>
      <c r="IY179" s="86">
        <f t="shared" si="555"/>
        <v>0.56687065484273658</v>
      </c>
      <c r="IZ179" s="86">
        <f t="shared" si="556"/>
        <v>0.55337280971530933</v>
      </c>
      <c r="JA179" s="86">
        <f t="shared" si="557"/>
        <v>6.1448122485465155E-2</v>
      </c>
      <c r="JB179" s="86">
        <f t="shared" si="558"/>
        <v>4.8547284972344267E-5</v>
      </c>
      <c r="JC179" s="86">
        <f t="shared" si="559"/>
        <v>5.0208911185328955E-5</v>
      </c>
      <c r="JD179" s="86">
        <f t="shared" si="560"/>
        <v>1.0423580956867376E-4</v>
      </c>
      <c r="JE179" s="86">
        <f t="shared" si="561"/>
        <v>1.1659227484044573E-5</v>
      </c>
      <c r="JF179" s="86">
        <f t="shared" si="562"/>
        <v>4.7568270063396176E-12</v>
      </c>
      <c r="JG179" s="86">
        <f t="shared" si="563"/>
        <v>9.6652200461705083E-12</v>
      </c>
      <c r="JH179" s="86">
        <f t="shared" si="564"/>
        <v>2.9302394233133411E-8</v>
      </c>
      <c r="JI179" s="86">
        <f t="shared" si="565"/>
        <v>2.2292956775230257E-5</v>
      </c>
      <c r="JJ179" s="86">
        <f t="shared" si="566"/>
        <v>3.259253282946151E-3</v>
      </c>
      <c r="JK179" s="86">
        <f t="shared" si="567"/>
        <v>5.7292468412857858E-2</v>
      </c>
      <c r="JL179" s="86">
        <f t="shared" si="568"/>
        <v>0.53330599977789794</v>
      </c>
      <c r="JM179" s="86">
        <f t="shared" si="569"/>
        <v>0.48557686493315022</v>
      </c>
    </row>
    <row r="180" spans="2:273" x14ac:dyDescent="0.25">
      <c r="B180" s="2">
        <v>153</v>
      </c>
      <c r="C180" s="37">
        <v>53.475000000000001</v>
      </c>
      <c r="D180" s="37">
        <v>57.45</v>
      </c>
      <c r="E180" s="37">
        <v>56.847000000000001</v>
      </c>
      <c r="F180" s="37">
        <v>57.457999999999998</v>
      </c>
      <c r="G180" s="37">
        <v>57.017000000000003</v>
      </c>
      <c r="H180" s="37">
        <v>60.677999999999997</v>
      </c>
      <c r="I180" s="37">
        <v>56.152999999999999</v>
      </c>
      <c r="J180" s="37">
        <v>54.621000000000002</v>
      </c>
      <c r="K180" s="37">
        <v>61.414000000000001</v>
      </c>
      <c r="L180" s="37">
        <v>62.966000000000001</v>
      </c>
      <c r="M180" s="37">
        <v>62.052</v>
      </c>
      <c r="N180" s="37">
        <v>60.878999999999998</v>
      </c>
      <c r="O180" s="37">
        <v>59.69</v>
      </c>
      <c r="P180" s="37">
        <v>76.745999999999995</v>
      </c>
      <c r="Q180" s="37">
        <v>92.472999999999999</v>
      </c>
      <c r="S180" s="4">
        <f t="shared" si="441"/>
        <v>53.678522646573718</v>
      </c>
      <c r="T180" s="4">
        <f t="shared" si="442"/>
        <v>58.350411219480257</v>
      </c>
      <c r="U180" s="4">
        <f t="shared" si="443"/>
        <v>57.126099386531536</v>
      </c>
      <c r="V180" s="4">
        <f t="shared" si="444"/>
        <v>57.520150516293803</v>
      </c>
      <c r="W180" s="4">
        <f t="shared" si="445"/>
        <v>57.872001656363338</v>
      </c>
      <c r="X180" s="4">
        <f t="shared" si="446"/>
        <v>60.131056004013608</v>
      </c>
      <c r="Y180" s="4">
        <f t="shared" si="447"/>
        <v>58.121534341906759</v>
      </c>
      <c r="Z180" s="4">
        <f t="shared" si="448"/>
        <v>55.604293292298919</v>
      </c>
      <c r="AA180" s="4">
        <f t="shared" si="449"/>
        <v>60.17052868196572</v>
      </c>
      <c r="AB180" s="4">
        <f t="shared" si="450"/>
        <v>62.132495183102641</v>
      </c>
      <c r="AC180" s="4">
        <f t="shared" si="451"/>
        <v>60.170561207949518</v>
      </c>
      <c r="AD180" s="4">
        <f t="shared" si="452"/>
        <v>61.539401759022844</v>
      </c>
      <c r="AE180" s="4">
        <f t="shared" si="453"/>
        <v>60.913671204705835</v>
      </c>
      <c r="AF180" s="4">
        <f t="shared" si="454"/>
        <v>75.245709855798566</v>
      </c>
      <c r="AG180" s="4">
        <f t="shared" si="455"/>
        <v>91.834401368350214</v>
      </c>
      <c r="AI180" s="4">
        <f t="shared" si="456"/>
        <v>-0.20352264657371677</v>
      </c>
      <c r="AJ180" s="4">
        <f t="shared" si="457"/>
        <v>-0.90041121948025449</v>
      </c>
      <c r="AK180" s="4">
        <f t="shared" si="458"/>
        <v>-0.27909938653153432</v>
      </c>
      <c r="AL180" s="4">
        <f t="shared" si="459"/>
        <v>-6.2150516293804969E-2</v>
      </c>
      <c r="AM180" s="4">
        <f t="shared" si="460"/>
        <v>-0.85500165636333492</v>
      </c>
      <c r="AN180" s="4">
        <f t="shared" si="461"/>
        <v>0.5469439959863891</v>
      </c>
      <c r="AO180" s="4">
        <f t="shared" si="462"/>
        <v>-1.9685343419067607</v>
      </c>
      <c r="AP180" s="4">
        <f t="shared" si="463"/>
        <v>-0.98329329229891727</v>
      </c>
      <c r="AQ180" s="4">
        <f t="shared" si="464"/>
        <v>1.2434713180342811</v>
      </c>
      <c r="AR180" s="4">
        <f t="shared" si="465"/>
        <v>0.83350481689736</v>
      </c>
      <c r="AS180" s="4">
        <f t="shared" si="466"/>
        <v>1.8814387920504814</v>
      </c>
      <c r="AT180" s="4">
        <f t="shared" si="467"/>
        <v>-0.66040175902284659</v>
      </c>
      <c r="AU180" s="4">
        <f t="shared" si="468"/>
        <v>-1.2236712047058376</v>
      </c>
      <c r="AV180" s="4">
        <f t="shared" si="570"/>
        <v>1.5002901442014291</v>
      </c>
      <c r="AW180" s="4">
        <f t="shared" si="570"/>
        <v>0.63859863164978492</v>
      </c>
      <c r="AY180" s="2">
        <f t="shared" si="520"/>
        <v>53.587227946451129</v>
      </c>
      <c r="AZ180" s="2">
        <f t="shared" si="571"/>
        <v>57.761675243169549</v>
      </c>
      <c r="BA180" s="2">
        <f t="shared" si="572"/>
        <v>57.108161320839514</v>
      </c>
      <c r="BB180" s="2">
        <f t="shared" si="573"/>
        <v>57.520148945786119</v>
      </c>
      <c r="BC180" s="2">
        <f t="shared" si="574"/>
        <v>57.872000144801383</v>
      </c>
      <c r="BD180" s="2">
        <f t="shared" si="575"/>
        <v>60.13105169756048</v>
      </c>
      <c r="BE180" s="2">
        <f t="shared" si="576"/>
        <v>58.121534074940982</v>
      </c>
      <c r="BF180" s="2">
        <f t="shared" si="577"/>
        <v>55.604293292298919</v>
      </c>
      <c r="BG180" s="2">
        <f t="shared" si="578"/>
        <v>60.17052868196572</v>
      </c>
      <c r="BH180" s="2">
        <f t="shared" si="579"/>
        <v>62.132495182934008</v>
      </c>
      <c r="BI180" s="2">
        <f t="shared" si="580"/>
        <v>60.170560234131145</v>
      </c>
      <c r="BJ180" s="2">
        <f t="shared" si="581"/>
        <v>61.538210743674483</v>
      </c>
      <c r="BK180" s="2">
        <f t="shared" si="582"/>
        <v>60.840931249880519</v>
      </c>
      <c r="BL180" s="2">
        <f t="shared" si="583"/>
        <v>62.876257698355332</v>
      </c>
      <c r="BM180" s="2">
        <f t="shared" si="584"/>
        <v>66.909327170967117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>
        <f t="shared" si="488"/>
        <v>57.457999999999998</v>
      </c>
      <c r="CY180" s="2">
        <f t="shared" si="489"/>
        <v>57.017000000000003</v>
      </c>
      <c r="CZ180" s="2">
        <f t="shared" si="490"/>
        <v>60.677999999999997</v>
      </c>
      <c r="DA180" s="2">
        <f t="shared" si="491"/>
        <v>56.152999999999999</v>
      </c>
      <c r="DB180" s="2">
        <f t="shared" si="492"/>
        <v>54.621000000000002</v>
      </c>
      <c r="DC180" s="2">
        <f t="shared" si="493"/>
        <v>61.414000000000001</v>
      </c>
      <c r="DD180" s="2">
        <f t="shared" si="494"/>
        <v>62.966000000000001</v>
      </c>
      <c r="DE180" s="2">
        <f t="shared" si="495"/>
        <v>62.052</v>
      </c>
      <c r="DF180" s="2">
        <f t="shared" si="496"/>
        <v>60.878999999999998</v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83.097893687707639</v>
      </c>
      <c r="DL180" s="2">
        <f t="shared" si="585"/>
        <v>94.700968690958177</v>
      </c>
      <c r="DM180" s="2">
        <f t="shared" si="585"/>
        <v>97.927489769121351</v>
      </c>
      <c r="DN180" s="2">
        <f t="shared" si="585"/>
        <v>92.208585834896809</v>
      </c>
      <c r="DO180" s="2">
        <f t="shared" si="585"/>
        <v>100.82766666666667</v>
      </c>
      <c r="DP180" s="2">
        <f t="shared" si="585"/>
        <v>98.368366666666674</v>
      </c>
      <c r="DQ180" s="2">
        <f t="shared" si="585"/>
        <v>93.46700965250966</v>
      </c>
      <c r="DR180" s="2">
        <f t="shared" si="585"/>
        <v>94.114543003565075</v>
      </c>
      <c r="DS180" s="2">
        <f t="shared" si="585"/>
        <v>97.291978609625687</v>
      </c>
      <c r="DT180" s="2">
        <f t="shared" si="585"/>
        <v>107.88403277310925</v>
      </c>
      <c r="DU180" s="2">
        <f t="shared" si="585"/>
        <v>120.06727096774193</v>
      </c>
      <c r="DV180" s="2">
        <f t="shared" si="585"/>
        <v>107.79724444444443</v>
      </c>
      <c r="DW180" s="2">
        <f t="shared" si="585"/>
        <v>96.449602144654762</v>
      </c>
      <c r="DX180" s="2">
        <f t="shared" si="585"/>
        <v>102.30651642475172</v>
      </c>
      <c r="DY180" s="2">
        <f t="shared" si="585"/>
        <v>89.51751842788282</v>
      </c>
      <c r="EA180" s="2">
        <f t="shared" si="440"/>
        <v>53.127475698924741</v>
      </c>
      <c r="EB180" s="2">
        <f t="shared" si="502"/>
        <v>57.33418890433871</v>
      </c>
      <c r="EC180" s="2">
        <f t="shared" si="503"/>
        <v>56.417886346757513</v>
      </c>
      <c r="ED180" s="2">
        <f t="shared" si="504"/>
        <v>57.112026720621493</v>
      </c>
      <c r="EE180" s="2">
        <f t="shared" si="505"/>
        <v>57.583470639498017</v>
      </c>
      <c r="EF180" s="2">
        <f t="shared" si="506"/>
        <v>60.543976308784373</v>
      </c>
      <c r="EG180" s="2">
        <f t="shared" si="507"/>
        <v>58.168137771918254</v>
      </c>
      <c r="EH180" s="2">
        <f t="shared" si="508"/>
        <v>55.231685454705833</v>
      </c>
      <c r="EI180" s="2">
        <f t="shared" si="509"/>
        <v>61.140045413656807</v>
      </c>
      <c r="EJ180" s="2">
        <f t="shared" si="510"/>
        <v>60.919089906272006</v>
      </c>
      <c r="EK180" s="2">
        <f t="shared" si="511"/>
        <v>56.865995264028456</v>
      </c>
      <c r="EL180" s="2">
        <f t="shared" si="512"/>
        <v>61.928213736896296</v>
      </c>
      <c r="EM180" s="2">
        <f t="shared" si="513"/>
        <v>62.559047725121516</v>
      </c>
      <c r="EN180" s="2">
        <f t="shared" si="514"/>
        <v>64.60381624317094</v>
      </c>
      <c r="EO180" s="2">
        <f t="shared" si="515"/>
        <v>67.776550441254997</v>
      </c>
      <c r="EQ180" s="2">
        <f t="shared" si="516"/>
        <v>54.079707058812602</v>
      </c>
      <c r="ER180" s="2">
        <f t="shared" si="586"/>
        <v>58.166026304158741</v>
      </c>
      <c r="ES180" s="2">
        <f t="shared" si="586"/>
        <v>57.599722280776867</v>
      </c>
      <c r="ET180" s="2">
        <f t="shared" si="586"/>
        <v>57.72678818507034</v>
      </c>
      <c r="EU180" s="2">
        <f t="shared" si="586"/>
        <v>58.023065740795438</v>
      </c>
      <c r="EV180" s="2">
        <f t="shared" si="586"/>
        <v>59.902594384763589</v>
      </c>
      <c r="EW180" s="2">
        <f t="shared" si="586"/>
        <v>58.095482623405275</v>
      </c>
      <c r="EX180" s="2">
        <f t="shared" si="586"/>
        <v>55.744035882435227</v>
      </c>
      <c r="EY180" s="2">
        <f t="shared" si="586"/>
        <v>59.799120510974014</v>
      </c>
      <c r="EZ180" s="2">
        <f t="shared" si="586"/>
        <v>62.645501944285691</v>
      </c>
      <c r="FA180" s="2">
        <f t="shared" si="586"/>
        <v>61.887382938356048</v>
      </c>
      <c r="FB180" s="2">
        <f t="shared" si="586"/>
        <v>61.295220662890188</v>
      </c>
      <c r="FC180" s="2">
        <f t="shared" si="586"/>
        <v>59.614819122999727</v>
      </c>
      <c r="FD180" s="2">
        <f t="shared" si="586"/>
        <v>61.249634698660557</v>
      </c>
      <c r="FE180" s="2">
        <f t="shared" si="586"/>
        <v>66.12712436619384</v>
      </c>
      <c r="FG180" s="2">
        <f t="shared" si="518"/>
        <v>0.99995794195591825</v>
      </c>
      <c r="FH180" s="2">
        <f t="shared" si="587"/>
        <v>0.9999708646428368</v>
      </c>
      <c r="FI180" s="2">
        <f t="shared" si="587"/>
        <v>0.99996561360906389</v>
      </c>
      <c r="FJ180" s="2">
        <f t="shared" si="587"/>
        <v>0.99996827553830048</v>
      </c>
      <c r="FK180" s="2">
        <f t="shared" si="587"/>
        <v>0.99996223970543785</v>
      </c>
      <c r="FL180" s="2">
        <f t="shared" si="587"/>
        <v>0.99996380848124522</v>
      </c>
      <c r="FM180" s="2">
        <f t="shared" si="587"/>
        <v>0.99996041123851176</v>
      </c>
      <c r="FN180" s="2">
        <f t="shared" si="587"/>
        <v>0.99995988025780747</v>
      </c>
      <c r="FO180" s="2">
        <f t="shared" si="587"/>
        <v>0.99996110381880121</v>
      </c>
      <c r="FP180" s="2">
        <f t="shared" si="587"/>
        <v>0.99996417961267758</v>
      </c>
      <c r="FQ180" s="2">
        <f t="shared" si="587"/>
        <v>0.99995855102651887</v>
      </c>
      <c r="FR180" s="2">
        <f t="shared" si="587"/>
        <v>0.99996218706309903</v>
      </c>
      <c r="FS180" s="2">
        <f t="shared" si="587"/>
        <v>0.99996328869650686</v>
      </c>
      <c r="FT180" s="2">
        <f t="shared" si="587"/>
        <v>0.99995947419748432</v>
      </c>
      <c r="FU180" s="2">
        <f t="shared" si="587"/>
        <v>0.99995461933344965</v>
      </c>
      <c r="FW180" s="2">
        <f t="shared" si="536"/>
        <v>0.48149196684665241</v>
      </c>
      <c r="FX180" s="2">
        <f t="shared" si="588"/>
        <v>0.51259734708726334</v>
      </c>
      <c r="FY180" s="2">
        <f t="shared" si="589"/>
        <v>0.58286229822814184</v>
      </c>
      <c r="FZ180" s="2">
        <f t="shared" si="590"/>
        <v>0.66205972439101435</v>
      </c>
      <c r="GA180" s="2">
        <f t="shared" si="591"/>
        <v>0.652638282083981</v>
      </c>
      <c r="GB180" s="2">
        <f t="shared" si="592"/>
        <v>0.64593889824604778</v>
      </c>
      <c r="GC180" s="2">
        <f t="shared" si="593"/>
        <v>0.6606708069474263</v>
      </c>
      <c r="GD180" s="2">
        <f t="shared" si="594"/>
        <v>0.72420719743888151</v>
      </c>
      <c r="GE180" s="2">
        <f t="shared" si="595"/>
        <v>0.72406955966947217</v>
      </c>
      <c r="GF180" s="2">
        <f t="shared" si="596"/>
        <v>0.70187356641238041</v>
      </c>
      <c r="GG180" s="2">
        <f t="shared" si="597"/>
        <v>0.65757626302857219</v>
      </c>
      <c r="GH180" s="2">
        <f t="shared" si="598"/>
        <v>0.61886528000443808</v>
      </c>
      <c r="GI180" s="2">
        <f t="shared" si="599"/>
        <v>0.58397661120157773</v>
      </c>
      <c r="GJ180" s="2">
        <f t="shared" si="600"/>
        <v>0.51550175625627037</v>
      </c>
      <c r="GK180" s="2">
        <f t="shared" si="601"/>
        <v>0.52637090139027398</v>
      </c>
      <c r="GM180" s="86">
        <f t="shared" si="537"/>
        <v>6.6133773589327051E-203</v>
      </c>
      <c r="GN180" s="86">
        <f t="shared" si="602"/>
        <v>2.0198883006902664E-288</v>
      </c>
      <c r="GO180" s="86">
        <f t="shared" si="603"/>
        <v>4.3925952369502473E-294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1.3166971480852139E-124</v>
      </c>
      <c r="HD180" s="86">
        <f t="shared" si="616"/>
        <v>1.0215297469493604E-186</v>
      </c>
      <c r="HE180" s="86">
        <f t="shared" si="617"/>
        <v>2.1714163110841993E-179</v>
      </c>
      <c r="HF180" s="86">
        <f t="shared" si="618"/>
        <v>3.2616609137861813E-252</v>
      </c>
      <c r="HG180" s="86">
        <f t="shared" si="619"/>
        <v>4.3477519728629647E-268</v>
      </c>
      <c r="HH180" s="86">
        <f t="shared" si="620"/>
        <v>5.5333559505739155E-205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2.1258675513550317E-242</v>
      </c>
      <c r="HP180" s="86">
        <f t="shared" si="628"/>
        <v>0</v>
      </c>
      <c r="HQ180" s="86">
        <f t="shared" si="629"/>
        <v>0</v>
      </c>
      <c r="HS180" s="86">
        <f t="shared" si="539"/>
        <v>1.3768966888424547E-16</v>
      </c>
      <c r="HT180" s="86">
        <f t="shared" si="630"/>
        <v>2.1762147724655862E-23</v>
      </c>
      <c r="HU180" s="86">
        <f t="shared" si="631"/>
        <v>1.2287896455086295E-30</v>
      </c>
      <c r="HV180" s="86">
        <f t="shared" si="632"/>
        <v>4.2706865057864779E-33</v>
      </c>
      <c r="HW180" s="86">
        <f t="shared" si="633"/>
        <v>1.7980864186586893E-37</v>
      </c>
      <c r="HX180" s="86">
        <f t="shared" si="634"/>
        <v>4.4171655538019051E-38</v>
      </c>
      <c r="HY180" s="86">
        <f t="shared" si="635"/>
        <v>5.1486657940556395E-38</v>
      </c>
      <c r="HZ180" s="86">
        <f t="shared" si="636"/>
        <v>1.8801819977820334E-46</v>
      </c>
      <c r="IA180" s="86">
        <f t="shared" si="637"/>
        <v>1.7572087439581744E-46</v>
      </c>
      <c r="IB180" s="86">
        <f t="shared" si="638"/>
        <v>1.14700955564736E-38</v>
      </c>
      <c r="IC180" s="86">
        <f t="shared" si="639"/>
        <v>1.6811283456905053E-37</v>
      </c>
      <c r="ID180" s="86">
        <f t="shared" si="640"/>
        <v>9.627979482710897E-35</v>
      </c>
      <c r="IE180" s="86">
        <f t="shared" si="641"/>
        <v>5.5931411470548407E-29</v>
      </c>
      <c r="IF180" s="86">
        <f t="shared" si="642"/>
        <v>2.9637710585941835E-40</v>
      </c>
      <c r="IG180" s="86">
        <f t="shared" si="643"/>
        <v>6.2896386577908636E-38</v>
      </c>
      <c r="II180" s="86">
        <f t="shared" si="540"/>
        <v>0.5747296488136332</v>
      </c>
      <c r="IJ180" s="86">
        <f t="shared" si="541"/>
        <v>0.40954364169499136</v>
      </c>
      <c r="IK180" s="86">
        <f t="shared" si="542"/>
        <v>1.3274528019048971E-2</v>
      </c>
      <c r="IL180" s="86">
        <f t="shared" si="543"/>
        <v>2.6053804341804638E-6</v>
      </c>
      <c r="IM180" s="86">
        <f t="shared" si="544"/>
        <v>2.1363831609995691E-6</v>
      </c>
      <c r="IN180" s="86">
        <f t="shared" si="545"/>
        <v>4.8156118764826567E-6</v>
      </c>
      <c r="IO180" s="86">
        <f t="shared" si="546"/>
        <v>3.744073384609979E-7</v>
      </c>
      <c r="IP180" s="86">
        <f t="shared" si="547"/>
        <v>2.1478049695374853E-14</v>
      </c>
      <c r="IQ180" s="86">
        <f t="shared" si="548"/>
        <v>5.0715521524934958E-14</v>
      </c>
      <c r="IR180" s="86">
        <f t="shared" si="549"/>
        <v>5.2095701737780829E-10</v>
      </c>
      <c r="IS180" s="86">
        <f t="shared" si="550"/>
        <v>8.1791968181540121E-7</v>
      </c>
      <c r="IT180" s="86">
        <f t="shared" si="551"/>
        <v>3.1301338974198636E-4</v>
      </c>
      <c r="IU180" s="86">
        <f t="shared" si="552"/>
        <v>1.2081292660399605E-2</v>
      </c>
      <c r="IV180" s="86">
        <f t="shared" si="553"/>
        <v>0.4099139863750843</v>
      </c>
      <c r="IW180" s="86">
        <f t="shared" si="554"/>
        <v>0.36965800306957691</v>
      </c>
      <c r="IY180" s="86">
        <f t="shared" si="555"/>
        <v>0.57472964881363331</v>
      </c>
      <c r="IZ180" s="86">
        <f t="shared" si="556"/>
        <v>0.40954364169499136</v>
      </c>
      <c r="JA180" s="86">
        <f t="shared" si="557"/>
        <v>1.3274528019048971E-2</v>
      </c>
      <c r="JB180" s="86">
        <f t="shared" si="558"/>
        <v>2.6053804341804638E-6</v>
      </c>
      <c r="JC180" s="86">
        <f t="shared" si="559"/>
        <v>2.1363831609995691E-6</v>
      </c>
      <c r="JD180" s="86">
        <f t="shared" si="560"/>
        <v>4.8156118764826567E-6</v>
      </c>
      <c r="JE180" s="86">
        <f t="shared" si="561"/>
        <v>3.744073384609979E-7</v>
      </c>
      <c r="JF180" s="86">
        <f t="shared" si="562"/>
        <v>2.1478049695374853E-14</v>
      </c>
      <c r="JG180" s="86">
        <f t="shared" si="563"/>
        <v>5.0715521524934958E-14</v>
      </c>
      <c r="JH180" s="86">
        <f t="shared" si="564"/>
        <v>5.2095701737780829E-10</v>
      </c>
      <c r="JI180" s="86">
        <f t="shared" si="565"/>
        <v>8.1791968181540121E-7</v>
      </c>
      <c r="JJ180" s="86">
        <f t="shared" si="566"/>
        <v>3.1301338974198636E-4</v>
      </c>
      <c r="JK180" s="86">
        <f t="shared" si="567"/>
        <v>1.2081292660399605E-2</v>
      </c>
      <c r="JL180" s="86">
        <f t="shared" si="568"/>
        <v>0.4099139863750843</v>
      </c>
      <c r="JM180" s="86">
        <f t="shared" si="569"/>
        <v>0.36965800306957691</v>
      </c>
    </row>
    <row r="181" spans="2:273" x14ac:dyDescent="0.25">
      <c r="B181" s="2">
        <v>154</v>
      </c>
      <c r="C181" s="37">
        <v>51.753999999999998</v>
      </c>
      <c r="D181" s="37">
        <v>57.45</v>
      </c>
      <c r="E181" s="37">
        <v>57.22</v>
      </c>
      <c r="F181" s="37">
        <v>56.39</v>
      </c>
      <c r="G181" s="37">
        <v>56.948999999999998</v>
      </c>
      <c r="H181" s="37">
        <v>60.085000000000001</v>
      </c>
      <c r="I181" s="37">
        <v>57.932000000000002</v>
      </c>
      <c r="J181" s="37">
        <v>56.103000000000002</v>
      </c>
      <c r="K181" s="37">
        <v>61.655000000000001</v>
      </c>
      <c r="L181" s="37">
        <v>63.241</v>
      </c>
      <c r="M181" s="37">
        <v>61.828000000000003</v>
      </c>
      <c r="N181" s="37">
        <v>61.259</v>
      </c>
      <c r="O181" s="37">
        <v>57.328000000000003</v>
      </c>
      <c r="P181" s="37">
        <v>71.429000000000002</v>
      </c>
      <c r="Q181" s="37">
        <v>78.745000000000005</v>
      </c>
      <c r="S181" s="4">
        <f t="shared" si="441"/>
        <v>53.587780811392058</v>
      </c>
      <c r="T181" s="4">
        <f t="shared" si="442"/>
        <v>57.964481739258687</v>
      </c>
      <c r="U181" s="4">
        <f t="shared" si="443"/>
        <v>57.043920933528462</v>
      </c>
      <c r="V181" s="4">
        <f t="shared" si="444"/>
        <v>57.423817598717669</v>
      </c>
      <c r="W181" s="4">
        <f t="shared" si="445"/>
        <v>57.774826182171914</v>
      </c>
      <c r="X181" s="4">
        <f t="shared" si="446"/>
        <v>60.043290462738405</v>
      </c>
      <c r="Y181" s="4">
        <f t="shared" si="447"/>
        <v>58.018234057245031</v>
      </c>
      <c r="Z181" s="4">
        <f t="shared" si="448"/>
        <v>55.48484323995649</v>
      </c>
      <c r="AA181" s="4">
        <f t="shared" si="449"/>
        <v>60.058120301032595</v>
      </c>
      <c r="AB181" s="4">
        <f t="shared" si="450"/>
        <v>62.073823293522928</v>
      </c>
      <c r="AC181" s="4">
        <f t="shared" si="451"/>
        <v>60.015525818012982</v>
      </c>
      <c r="AD181" s="4">
        <f t="shared" si="452"/>
        <v>61.377463596645995</v>
      </c>
      <c r="AE181" s="4">
        <f t="shared" si="453"/>
        <v>60.653419537633873</v>
      </c>
      <c r="AF181" s="4">
        <f t="shared" si="454"/>
        <v>69.047605838143809</v>
      </c>
      <c r="AG181" s="4">
        <f t="shared" si="455"/>
        <v>81.074173234518952</v>
      </c>
      <c r="AI181" s="4">
        <f t="shared" si="456"/>
        <v>-1.8337808113920602</v>
      </c>
      <c r="AJ181" s="4">
        <f t="shared" si="457"/>
        <v>-0.51448173925868446</v>
      </c>
      <c r="AK181" s="4">
        <f t="shared" si="458"/>
        <v>0.17607906647153726</v>
      </c>
      <c r="AL181" s="4">
        <f t="shared" si="459"/>
        <v>-1.0338175987176683</v>
      </c>
      <c r="AM181" s="4">
        <f t="shared" si="460"/>
        <v>-0.82582618217191595</v>
      </c>
      <c r="AN181" s="4">
        <f t="shared" si="461"/>
        <v>4.1709537261596097E-2</v>
      </c>
      <c r="AO181" s="4">
        <f t="shared" si="462"/>
        <v>-8.6234057245029305E-2</v>
      </c>
      <c r="AP181" s="4">
        <f t="shared" si="463"/>
        <v>0.61815676004351161</v>
      </c>
      <c r="AQ181" s="4">
        <f t="shared" si="464"/>
        <v>1.5968796989674061</v>
      </c>
      <c r="AR181" s="4">
        <f t="shared" si="465"/>
        <v>1.1671767064770719</v>
      </c>
      <c r="AS181" s="4">
        <f t="shared" si="466"/>
        <v>1.8124741819870209</v>
      </c>
      <c r="AT181" s="4">
        <f t="shared" si="467"/>
        <v>-0.11846359664599504</v>
      </c>
      <c r="AU181" s="4">
        <f t="shared" si="468"/>
        <v>-3.32541953763387</v>
      </c>
      <c r="AV181" s="4">
        <f t="shared" si="570"/>
        <v>2.3813941618561927</v>
      </c>
      <c r="AW181" s="4">
        <f t="shared" si="570"/>
        <v>-2.3291732345189473</v>
      </c>
      <c r="AY181" s="2">
        <f t="shared" si="520"/>
        <v>53.525389656078261</v>
      </c>
      <c r="AZ181" s="2">
        <f t="shared" si="571"/>
        <v>57.708522051317445</v>
      </c>
      <c r="BA181" s="2">
        <f t="shared" si="572"/>
        <v>57.042196552705263</v>
      </c>
      <c r="BB181" s="2">
        <f t="shared" si="573"/>
        <v>57.42381756696588</v>
      </c>
      <c r="BC181" s="2">
        <f t="shared" si="574"/>
        <v>57.774826160549345</v>
      </c>
      <c r="BD181" s="2">
        <f t="shared" si="575"/>
        <v>60.043290395879787</v>
      </c>
      <c r="BE181" s="2">
        <f t="shared" si="576"/>
        <v>58.01823405453667</v>
      </c>
      <c r="BF181" s="2">
        <f t="shared" si="577"/>
        <v>55.48484323995649</v>
      </c>
      <c r="BG181" s="2">
        <f t="shared" si="578"/>
        <v>60.058120301032595</v>
      </c>
      <c r="BH181" s="2">
        <f t="shared" si="579"/>
        <v>62.073823293522025</v>
      </c>
      <c r="BI181" s="2">
        <f t="shared" si="580"/>
        <v>60.015525806356457</v>
      </c>
      <c r="BJ181" s="2">
        <f t="shared" si="581"/>
        <v>61.377419379327719</v>
      </c>
      <c r="BK181" s="2">
        <f t="shared" si="582"/>
        <v>60.646624364563898</v>
      </c>
      <c r="BL181" s="2">
        <f t="shared" si="583"/>
        <v>62.695673277111347</v>
      </c>
      <c r="BM181" s="2">
        <f t="shared" si="584"/>
        <v>66.791014604020717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>
        <f t="shared" si="487"/>
        <v>57.22</v>
      </c>
      <c r="CX181" s="2">
        <f t="shared" si="488"/>
        <v>56.39</v>
      </c>
      <c r="CY181" s="2">
        <f t="shared" si="489"/>
        <v>56.948999999999998</v>
      </c>
      <c r="CZ181" s="2">
        <f t="shared" si="490"/>
        <v>60.085000000000001</v>
      </c>
      <c r="DA181" s="2">
        <f t="shared" si="491"/>
        <v>57.932000000000002</v>
      </c>
      <c r="DB181" s="2">
        <f t="shared" si="492"/>
        <v>56.103000000000002</v>
      </c>
      <c r="DC181" s="2">
        <f t="shared" si="493"/>
        <v>61.655000000000001</v>
      </c>
      <c r="DD181" s="2">
        <f t="shared" si="494"/>
        <v>63.241</v>
      </c>
      <c r="DE181" s="2">
        <f t="shared" si="495"/>
        <v>61.828000000000003</v>
      </c>
      <c r="DF181" s="2">
        <f t="shared" si="496"/>
        <v>61.259</v>
      </c>
      <c r="DG181" s="2">
        <f t="shared" si="497"/>
        <v>57.328000000000003</v>
      </c>
      <c r="DH181" s="2" t="str">
        <f t="shared" si="498"/>
        <v/>
      </c>
      <c r="DI181" s="2" t="str">
        <f t="shared" si="499"/>
        <v/>
      </c>
      <c r="DK181" s="2">
        <f t="shared" si="500"/>
        <v>83.211959830866803</v>
      </c>
      <c r="DL181" s="2">
        <f t="shared" si="585"/>
        <v>94.881363022941969</v>
      </c>
      <c r="DM181" s="2">
        <f t="shared" si="585"/>
        <v>98.130277163803484</v>
      </c>
      <c r="DN181" s="2">
        <f t="shared" si="585"/>
        <v>92.350629174484041</v>
      </c>
      <c r="DO181" s="2">
        <f t="shared" si="585"/>
        <v>101.03615379665381</v>
      </c>
      <c r="DP181" s="2">
        <f t="shared" si="585"/>
        <v>98.560029086229093</v>
      </c>
      <c r="DQ181" s="2">
        <f t="shared" si="585"/>
        <v>93.633166666666668</v>
      </c>
      <c r="DR181" s="2">
        <f t="shared" si="585"/>
        <v>94.271506238859189</v>
      </c>
      <c r="DS181" s="2">
        <f t="shared" si="585"/>
        <v>97.471757219251344</v>
      </c>
      <c r="DT181" s="2">
        <f t="shared" si="585"/>
        <v>108.09344033613446</v>
      </c>
      <c r="DU181" s="2">
        <f t="shared" si="585"/>
        <v>120.36618709677418</v>
      </c>
      <c r="DV181" s="2">
        <f t="shared" si="585"/>
        <v>108.04326349206349</v>
      </c>
      <c r="DW181" s="2">
        <f t="shared" si="585"/>
        <v>96.607301455301439</v>
      </c>
      <c r="DX181" s="2">
        <f t="shared" si="585"/>
        <v>102.52316730328495</v>
      </c>
      <c r="DY181" s="2">
        <f t="shared" si="585"/>
        <v>89.618205858361137</v>
      </c>
      <c r="EA181" s="2">
        <f t="shared" si="440"/>
        <v>53.031608602150541</v>
      </c>
      <c r="EB181" s="2">
        <f t="shared" si="502"/>
        <v>57.251641424915285</v>
      </c>
      <c r="EC181" s="2">
        <f t="shared" si="503"/>
        <v>56.310295471926267</v>
      </c>
      <c r="ED181" s="2">
        <f t="shared" si="504"/>
        <v>56.994079115746089</v>
      </c>
      <c r="EE181" s="2">
        <f t="shared" si="505"/>
        <v>57.470589935353004</v>
      </c>
      <c r="EF181" s="2">
        <f t="shared" si="506"/>
        <v>60.478476131322083</v>
      </c>
      <c r="EG181" s="2">
        <f t="shared" si="507"/>
        <v>58.066614061469998</v>
      </c>
      <c r="EH181" s="2">
        <f t="shared" si="508"/>
        <v>55.095461691805596</v>
      </c>
      <c r="EI181" s="2">
        <f t="shared" si="509"/>
        <v>61.075369347144608</v>
      </c>
      <c r="EJ181" s="2">
        <f t="shared" si="510"/>
        <v>60.804402254595651</v>
      </c>
      <c r="EK181" s="2">
        <f t="shared" si="511"/>
        <v>56.542123416141308</v>
      </c>
      <c r="EL181" s="2">
        <f t="shared" si="512"/>
        <v>61.789315438409517</v>
      </c>
      <c r="EM181" s="2">
        <f t="shared" si="513"/>
        <v>62.466567082761017</v>
      </c>
      <c r="EN181" s="2">
        <f t="shared" si="514"/>
        <v>64.534408564897859</v>
      </c>
      <c r="EO181" s="2">
        <f t="shared" si="515"/>
        <v>67.71203663984943</v>
      </c>
      <c r="EQ181" s="2">
        <f t="shared" si="516"/>
        <v>54.008049419317643</v>
      </c>
      <c r="ER181" s="2">
        <f t="shared" si="586"/>
        <v>58.102854894046338</v>
      </c>
      <c r="ES181" s="2">
        <f t="shared" si="586"/>
        <v>57.517740708773097</v>
      </c>
      <c r="ET181" s="2">
        <f t="shared" si="586"/>
        <v>57.622372260052856</v>
      </c>
      <c r="EU181" s="2">
        <f t="shared" si="586"/>
        <v>57.920277129011268</v>
      </c>
      <c r="EV181" s="2">
        <f t="shared" si="586"/>
        <v>59.823853897130945</v>
      </c>
      <c r="EW181" s="2">
        <f t="shared" si="586"/>
        <v>57.993686186268327</v>
      </c>
      <c r="EX181" s="2">
        <f t="shared" si="586"/>
        <v>55.618148923887759</v>
      </c>
      <c r="EY181" s="2">
        <f t="shared" si="586"/>
        <v>59.702833890081898</v>
      </c>
      <c r="EZ181" s="2">
        <f t="shared" si="586"/>
        <v>62.563433272801333</v>
      </c>
      <c r="FA181" s="2">
        <f t="shared" si="586"/>
        <v>61.661545217927817</v>
      </c>
      <c r="FB181" s="2">
        <f t="shared" si="586"/>
        <v>61.143578060149189</v>
      </c>
      <c r="FC181" s="2">
        <f t="shared" si="586"/>
        <v>59.462296170159391</v>
      </c>
      <c r="FD181" s="2">
        <f t="shared" si="586"/>
        <v>61.11697477071769</v>
      </c>
      <c r="FE181" s="2">
        <f t="shared" si="586"/>
        <v>66.033547162064849</v>
      </c>
      <c r="FG181" s="2">
        <f t="shared" si="518"/>
        <v>0.99996164246596742</v>
      </c>
      <c r="FH181" s="2">
        <f t="shared" si="587"/>
        <v>0.99997342817033918</v>
      </c>
      <c r="FI181" s="2">
        <f t="shared" si="587"/>
        <v>0.99996863914385359</v>
      </c>
      <c r="FJ181" s="2">
        <f t="shared" si="587"/>
        <v>0.99997106686629311</v>
      </c>
      <c r="FK181" s="2">
        <f t="shared" si="587"/>
        <v>0.9999655620876422</v>
      </c>
      <c r="FL181" s="2">
        <f t="shared" si="587"/>
        <v>0.99996699283749291</v>
      </c>
      <c r="FM181" s="2">
        <f t="shared" si="587"/>
        <v>0.99996389449463685</v>
      </c>
      <c r="FN181" s="2">
        <f t="shared" si="587"/>
        <v>0.99996341023108271</v>
      </c>
      <c r="FO181" s="2">
        <f t="shared" si="587"/>
        <v>0.99996452613972997</v>
      </c>
      <c r="FP181" s="2">
        <f t="shared" si="587"/>
        <v>0.99996733131552662</v>
      </c>
      <c r="FQ181" s="2">
        <f t="shared" si="587"/>
        <v>0.99996219794903862</v>
      </c>
      <c r="FR181" s="2">
        <f t="shared" si="587"/>
        <v>0.99996551407693934</v>
      </c>
      <c r="FS181" s="2">
        <f t="shared" si="587"/>
        <v>0.99996651878513643</v>
      </c>
      <c r="FT181" s="2">
        <f t="shared" si="587"/>
        <v>0.99996303989703861</v>
      </c>
      <c r="FU181" s="2">
        <f t="shared" si="587"/>
        <v>0.99995861217494697</v>
      </c>
      <c r="FW181" s="2">
        <f t="shared" si="536"/>
        <v>0.50450923539592074</v>
      </c>
      <c r="FX181" s="2">
        <f t="shared" si="588"/>
        <v>0.53556569812628574</v>
      </c>
      <c r="FY181" s="2">
        <f t="shared" si="589"/>
        <v>0.60507056390980329</v>
      </c>
      <c r="FZ181" s="2">
        <f t="shared" si="590"/>
        <v>0.68234944040739332</v>
      </c>
      <c r="GA181" s="2">
        <f t="shared" si="591"/>
        <v>0.67321445305897132</v>
      </c>
      <c r="GB181" s="2">
        <f t="shared" si="592"/>
        <v>0.6667092510056204</v>
      </c>
      <c r="GC181" s="2">
        <f t="shared" si="593"/>
        <v>0.68100373350828591</v>
      </c>
      <c r="GD181" s="2">
        <f t="shared" si="594"/>
        <v>0.74221844713596519</v>
      </c>
      <c r="GE181" s="2">
        <f t="shared" si="595"/>
        <v>0.74208659692438805</v>
      </c>
      <c r="GF181" s="2">
        <f t="shared" si="596"/>
        <v>0.72078101815143136</v>
      </c>
      <c r="GG181" s="2">
        <f t="shared" si="597"/>
        <v>0.67800424424806605</v>
      </c>
      <c r="GH181" s="2">
        <f t="shared" si="598"/>
        <v>0.64033952980948128</v>
      </c>
      <c r="GI181" s="2">
        <f t="shared" si="599"/>
        <v>0.60616563700083503</v>
      </c>
      <c r="GJ181" s="2">
        <f t="shared" si="600"/>
        <v>0.53845647554448106</v>
      </c>
      <c r="GK181" s="2">
        <f t="shared" si="601"/>
        <v>0.54926092580857422</v>
      </c>
      <c r="GM181" s="86">
        <f t="shared" si="537"/>
        <v>1.8687788730175554E-207</v>
      </c>
      <c r="GN181" s="86">
        <f t="shared" si="602"/>
        <v>1.3578906075957919E-294</v>
      </c>
      <c r="GO181" s="86">
        <f t="shared" si="603"/>
        <v>2.4428186590968499E-300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2.2893973814910945E-128</v>
      </c>
      <c r="HD181" s="86">
        <f t="shared" si="616"/>
        <v>5.2878845665235152E-192</v>
      </c>
      <c r="HE181" s="86">
        <f t="shared" si="617"/>
        <v>2.1815608377983892E-184</v>
      </c>
      <c r="HF181" s="86">
        <f t="shared" si="618"/>
        <v>3.0332704870480043E-259</v>
      </c>
      <c r="HG181" s="86">
        <f t="shared" si="619"/>
        <v>1.4505567238388248E-275</v>
      </c>
      <c r="HH181" s="86">
        <f t="shared" si="620"/>
        <v>1.2151242681721469E-210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2.7661061048056449E-249</v>
      </c>
      <c r="HP181" s="86">
        <f t="shared" si="628"/>
        <v>0</v>
      </c>
      <c r="HQ181" s="86">
        <f t="shared" si="629"/>
        <v>0</v>
      </c>
      <c r="HS181" s="86">
        <f t="shared" si="539"/>
        <v>1.035480471547531E-17</v>
      </c>
      <c r="HT181" s="86">
        <f t="shared" si="630"/>
        <v>7.9487461976131789E-25</v>
      </c>
      <c r="HU181" s="86">
        <f t="shared" si="631"/>
        <v>1.9719824239810718E-32</v>
      </c>
      <c r="HV181" s="86">
        <f t="shared" si="632"/>
        <v>6.6894573652081569E-35</v>
      </c>
      <c r="HW181" s="86">
        <f t="shared" si="633"/>
        <v>1.5270788999123563E-39</v>
      </c>
      <c r="HX181" s="86">
        <f t="shared" si="634"/>
        <v>3.4079171769595554E-40</v>
      </c>
      <c r="HY181" s="86">
        <f t="shared" si="635"/>
        <v>3.9217483928977188E-40</v>
      </c>
      <c r="HZ181" s="86">
        <f t="shared" si="636"/>
        <v>6.8675752216207025E-49</v>
      </c>
      <c r="IA181" s="86">
        <f t="shared" si="637"/>
        <v>6.9328978242628099E-49</v>
      </c>
      <c r="IB181" s="86">
        <f t="shared" si="638"/>
        <v>1.0643078778084958E-40</v>
      </c>
      <c r="IC181" s="86">
        <f t="shared" si="639"/>
        <v>1.3863129599541895E-39</v>
      </c>
      <c r="ID181" s="86">
        <f t="shared" si="640"/>
        <v>1.049101604013281E-36</v>
      </c>
      <c r="IE181" s="86">
        <f t="shared" si="641"/>
        <v>1.0042399258193618E-30</v>
      </c>
      <c r="IF181" s="86">
        <f t="shared" si="642"/>
        <v>8.3357531845198865E-43</v>
      </c>
      <c r="IG181" s="86">
        <f t="shared" si="643"/>
        <v>2.7014713571051909E-40</v>
      </c>
      <c r="II181" s="86">
        <f t="shared" si="540"/>
        <v>0.47221119009775814</v>
      </c>
      <c r="IJ181" s="86">
        <f t="shared" si="541"/>
        <v>0.22409845580313043</v>
      </c>
      <c r="IK181" s="86">
        <f t="shared" si="542"/>
        <v>1.8681499270653092E-3</v>
      </c>
      <c r="IL181" s="86">
        <f t="shared" si="543"/>
        <v>9.3057948397313756E-8</v>
      </c>
      <c r="IM181" s="86">
        <f t="shared" si="544"/>
        <v>5.6759091048314082E-8</v>
      </c>
      <c r="IN181" s="86">
        <f t="shared" si="545"/>
        <v>1.3738173537685358E-7</v>
      </c>
      <c r="IO181" s="86">
        <f t="shared" si="546"/>
        <v>7.4017416774061309E-9</v>
      </c>
      <c r="IP181" s="86">
        <f t="shared" si="547"/>
        <v>5.7429536478942498E-17</v>
      </c>
      <c r="IQ181" s="86">
        <f t="shared" si="548"/>
        <v>1.5990173151722903E-16</v>
      </c>
      <c r="IR181" s="86">
        <f t="shared" si="549"/>
        <v>5.969143998661583E-12</v>
      </c>
      <c r="IS181" s="86">
        <f t="shared" si="550"/>
        <v>1.8639091503959896E-8</v>
      </c>
      <c r="IT181" s="86">
        <f t="shared" si="551"/>
        <v>1.9034185928884869E-5</v>
      </c>
      <c r="IU181" s="86">
        <f t="shared" si="552"/>
        <v>1.6575123966012246E-3</v>
      </c>
      <c r="IV181" s="86">
        <f t="shared" si="553"/>
        <v>0.25609652145141026</v>
      </c>
      <c r="IW181" s="86">
        <f t="shared" si="554"/>
        <v>0.2459630728949487</v>
      </c>
      <c r="IY181" s="86">
        <f t="shared" si="555"/>
        <v>0.47221119009775814</v>
      </c>
      <c r="IZ181" s="86">
        <f t="shared" si="556"/>
        <v>0.22409845580313043</v>
      </c>
      <c r="JA181" s="86">
        <f t="shared" si="557"/>
        <v>1.8681499270653092E-3</v>
      </c>
      <c r="JB181" s="86">
        <f t="shared" si="558"/>
        <v>9.3057948397313756E-8</v>
      </c>
      <c r="JC181" s="86">
        <f t="shared" si="559"/>
        <v>5.6759091048314082E-8</v>
      </c>
      <c r="JD181" s="86">
        <f t="shared" si="560"/>
        <v>1.3738173537685358E-7</v>
      </c>
      <c r="JE181" s="86">
        <f t="shared" si="561"/>
        <v>7.4017416774061309E-9</v>
      </c>
      <c r="JF181" s="86">
        <f t="shared" si="562"/>
        <v>5.7429536478942498E-17</v>
      </c>
      <c r="JG181" s="86">
        <f t="shared" si="563"/>
        <v>1.5990173151722903E-16</v>
      </c>
      <c r="JH181" s="86">
        <f t="shared" si="564"/>
        <v>5.969143998661583E-12</v>
      </c>
      <c r="JI181" s="86">
        <f t="shared" si="565"/>
        <v>1.8639091503959896E-8</v>
      </c>
      <c r="JJ181" s="86">
        <f t="shared" si="566"/>
        <v>1.9034185928884869E-5</v>
      </c>
      <c r="JK181" s="86">
        <f t="shared" si="567"/>
        <v>1.6575123966012246E-3</v>
      </c>
      <c r="JL181" s="86">
        <f t="shared" si="568"/>
        <v>0.25609652145141026</v>
      </c>
      <c r="JM181" s="86">
        <f t="shared" si="569"/>
        <v>0.2459630728949487</v>
      </c>
    </row>
    <row r="182" spans="2:273" x14ac:dyDescent="0.25">
      <c r="B182" s="2">
        <v>155</v>
      </c>
      <c r="C182" s="37">
        <v>51.933999999999997</v>
      </c>
      <c r="D182" s="37">
        <v>59.116999999999997</v>
      </c>
      <c r="E182" s="37">
        <v>56.796999999999997</v>
      </c>
      <c r="F182" s="37">
        <v>58.085000000000001</v>
      </c>
      <c r="G182" s="37">
        <v>56.457999999999998</v>
      </c>
      <c r="H182" s="37">
        <v>59.017000000000003</v>
      </c>
      <c r="I182" s="37">
        <v>57.338999999999999</v>
      </c>
      <c r="J182" s="37">
        <v>56.362000000000002</v>
      </c>
      <c r="K182" s="37">
        <v>60.759</v>
      </c>
      <c r="L182" s="37">
        <v>62.759</v>
      </c>
      <c r="M182" s="37">
        <v>61.707000000000001</v>
      </c>
      <c r="N182" s="37">
        <v>60.878999999999998</v>
      </c>
      <c r="O182" s="37">
        <v>58.069000000000003</v>
      </c>
      <c r="P182" s="37">
        <v>66.316999999999993</v>
      </c>
      <c r="Q182" s="37">
        <v>72.709000000000003</v>
      </c>
      <c r="S182" s="4">
        <f t="shared" si="441"/>
        <v>53.49709654014778</v>
      </c>
      <c r="T182" s="4">
        <f t="shared" si="442"/>
        <v>57.733601274764304</v>
      </c>
      <c r="U182" s="4">
        <f t="shared" si="443"/>
        <v>56.976955821261278</v>
      </c>
      <c r="V182" s="4">
        <f t="shared" si="444"/>
        <v>57.327612692214203</v>
      </c>
      <c r="W182" s="4">
        <f t="shared" si="445"/>
        <v>57.677781271024699</v>
      </c>
      <c r="X182" s="4">
        <f t="shared" si="446"/>
        <v>59.955407439808972</v>
      </c>
      <c r="Y182" s="4">
        <f t="shared" si="447"/>
        <v>57.914980838881227</v>
      </c>
      <c r="Z182" s="4">
        <f t="shared" si="448"/>
        <v>55.365357016010599</v>
      </c>
      <c r="AA182" s="4">
        <f t="shared" si="449"/>
        <v>59.945685017690053</v>
      </c>
      <c r="AB182" s="4">
        <f t="shared" si="450"/>
        <v>62.015046742663095</v>
      </c>
      <c r="AC182" s="4">
        <f t="shared" si="451"/>
        <v>59.861076771667889</v>
      </c>
      <c r="AD182" s="4">
        <f t="shared" si="452"/>
        <v>61.216453362809546</v>
      </c>
      <c r="AE182" s="4">
        <f t="shared" si="453"/>
        <v>60.451366201082045</v>
      </c>
      <c r="AF182" s="4">
        <f t="shared" si="454"/>
        <v>65.06326804294153</v>
      </c>
      <c r="AG182" s="4">
        <f t="shared" si="455"/>
        <v>73.678209472023454</v>
      </c>
      <c r="AI182" s="4">
        <f t="shared" si="456"/>
        <v>-1.5630965401477823</v>
      </c>
      <c r="AJ182" s="4">
        <f t="shared" si="457"/>
        <v>1.3833987252356934</v>
      </c>
      <c r="AK182" s="4">
        <f t="shared" si="458"/>
        <v>-0.17995582126128085</v>
      </c>
      <c r="AL182" s="4">
        <f t="shared" si="459"/>
        <v>0.75738730778579821</v>
      </c>
      <c r="AM182" s="4">
        <f t="shared" si="460"/>
        <v>-1.2197812710247007</v>
      </c>
      <c r="AN182" s="4">
        <f t="shared" si="461"/>
        <v>-0.93840743980896946</v>
      </c>
      <c r="AO182" s="4">
        <f t="shared" si="462"/>
        <v>-0.57598083888122886</v>
      </c>
      <c r="AP182" s="4">
        <f t="shared" si="463"/>
        <v>0.99664298398940332</v>
      </c>
      <c r="AQ182" s="4">
        <f t="shared" si="464"/>
        <v>0.81331498230994725</v>
      </c>
      <c r="AR182" s="4">
        <f t="shared" si="465"/>
        <v>0.74395325733690498</v>
      </c>
      <c r="AS182" s="4">
        <f t="shared" si="466"/>
        <v>1.8459232283321114</v>
      </c>
      <c r="AT182" s="4">
        <f t="shared" si="467"/>
        <v>-0.33745336280954774</v>
      </c>
      <c r="AU182" s="4">
        <f t="shared" si="468"/>
        <v>-2.3823662010820428</v>
      </c>
      <c r="AV182" s="4">
        <f t="shared" si="570"/>
        <v>1.2537319570584629</v>
      </c>
      <c r="AW182" s="4">
        <f t="shared" si="570"/>
        <v>-0.96920947202345076</v>
      </c>
      <c r="AY182" s="2">
        <f t="shared" si="520"/>
        <v>53.464655067775325</v>
      </c>
      <c r="AZ182" s="2">
        <f t="shared" si="571"/>
        <v>57.656135647751981</v>
      </c>
      <c r="BA182" s="2">
        <f t="shared" si="572"/>
        <v>56.976854035512304</v>
      </c>
      <c r="BB182" s="2">
        <f t="shared" si="573"/>
        <v>57.327612691814004</v>
      </c>
      <c r="BC182" s="2">
        <f t="shared" si="574"/>
        <v>57.677781270845713</v>
      </c>
      <c r="BD182" s="2">
        <f t="shared" si="575"/>
        <v>59.955407439215506</v>
      </c>
      <c r="BE182" s="2">
        <f t="shared" si="576"/>
        <v>57.914980838865617</v>
      </c>
      <c r="BF182" s="2">
        <f t="shared" si="577"/>
        <v>55.365357016010599</v>
      </c>
      <c r="BG182" s="2">
        <f t="shared" si="578"/>
        <v>59.945685017690053</v>
      </c>
      <c r="BH182" s="2">
        <f t="shared" si="579"/>
        <v>62.015046742663095</v>
      </c>
      <c r="BI182" s="2">
        <f t="shared" si="580"/>
        <v>59.861076771587719</v>
      </c>
      <c r="BJ182" s="2">
        <f t="shared" si="581"/>
        <v>61.216452391337803</v>
      </c>
      <c r="BK182" s="2">
        <f t="shared" si="582"/>
        <v>60.45097700103463</v>
      </c>
      <c r="BL182" s="2">
        <f t="shared" si="583"/>
        <v>62.512758547801354</v>
      </c>
      <c r="BM182" s="2">
        <f t="shared" si="584"/>
        <v>66.671730770743693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>
        <f t="shared" si="487"/>
        <v>56.796999999999997</v>
      </c>
      <c r="CX182" s="2">
        <f t="shared" si="488"/>
        <v>58.085000000000001</v>
      </c>
      <c r="CY182" s="2">
        <f t="shared" si="489"/>
        <v>56.457999999999998</v>
      </c>
      <c r="CZ182" s="2">
        <f t="shared" si="490"/>
        <v>59.017000000000003</v>
      </c>
      <c r="DA182" s="2">
        <f t="shared" si="491"/>
        <v>57.338999999999999</v>
      </c>
      <c r="DB182" s="2">
        <f t="shared" si="492"/>
        <v>56.362000000000002</v>
      </c>
      <c r="DC182" s="2">
        <f t="shared" si="493"/>
        <v>60.759</v>
      </c>
      <c r="DD182" s="2">
        <f t="shared" si="494"/>
        <v>62.759</v>
      </c>
      <c r="DE182" s="2">
        <f t="shared" si="495"/>
        <v>61.707000000000001</v>
      </c>
      <c r="DF182" s="2">
        <f t="shared" si="496"/>
        <v>60.878999999999998</v>
      </c>
      <c r="DG182" s="2">
        <f t="shared" si="497"/>
        <v>58.069000000000003</v>
      </c>
      <c r="DH182" s="2" t="str">
        <f t="shared" si="498"/>
        <v/>
      </c>
      <c r="DI182" s="2" t="str">
        <f t="shared" si="499"/>
        <v/>
      </c>
      <c r="DK182" s="2">
        <f t="shared" si="500"/>
        <v>83.326025974025981</v>
      </c>
      <c r="DL182" s="2">
        <f t="shared" si="585"/>
        <v>95.061757354925788</v>
      </c>
      <c r="DM182" s="2">
        <f t="shared" si="585"/>
        <v>98.333064558485617</v>
      </c>
      <c r="DN182" s="2">
        <f t="shared" si="585"/>
        <v>92.492672514071288</v>
      </c>
      <c r="DO182" s="2">
        <f t="shared" si="585"/>
        <v>101.24464092664094</v>
      </c>
      <c r="DP182" s="2">
        <f t="shared" si="585"/>
        <v>98.751691505791513</v>
      </c>
      <c r="DQ182" s="2">
        <f t="shared" si="585"/>
        <v>93.79932368082369</v>
      </c>
      <c r="DR182" s="2">
        <f t="shared" si="585"/>
        <v>94.428469474153317</v>
      </c>
      <c r="DS182" s="2">
        <f t="shared" si="585"/>
        <v>97.651535828877016</v>
      </c>
      <c r="DT182" s="2">
        <f t="shared" si="585"/>
        <v>108.30284789915967</v>
      </c>
      <c r="DU182" s="2">
        <f t="shared" si="585"/>
        <v>120.66510322580645</v>
      </c>
      <c r="DV182" s="2">
        <f t="shared" si="585"/>
        <v>108.28928253968253</v>
      </c>
      <c r="DW182" s="2">
        <f t="shared" si="585"/>
        <v>96.765000765948116</v>
      </c>
      <c r="DX182" s="2">
        <f t="shared" si="585"/>
        <v>102.73981818181818</v>
      </c>
      <c r="DY182" s="2">
        <f t="shared" si="585"/>
        <v>89.718893288839439</v>
      </c>
      <c r="EA182" s="2">
        <f t="shared" si="440"/>
        <v>52.935741505376349</v>
      </c>
      <c r="EB182" s="2">
        <f t="shared" si="502"/>
        <v>57.169093945491866</v>
      </c>
      <c r="EC182" s="2">
        <f t="shared" si="503"/>
        <v>56.202704597095021</v>
      </c>
      <c r="ED182" s="2">
        <f t="shared" si="504"/>
        <v>56.876131510870692</v>
      </c>
      <c r="EE182" s="2">
        <f t="shared" si="505"/>
        <v>57.357709231207991</v>
      </c>
      <c r="EF182" s="2">
        <f t="shared" si="506"/>
        <v>60.412975953859792</v>
      </c>
      <c r="EG182" s="2">
        <f t="shared" si="507"/>
        <v>57.965090351021743</v>
      </c>
      <c r="EH182" s="2">
        <f t="shared" si="508"/>
        <v>54.959237928905353</v>
      </c>
      <c r="EI182" s="2">
        <f t="shared" si="509"/>
        <v>61.01069328063241</v>
      </c>
      <c r="EJ182" s="2">
        <f t="shared" si="510"/>
        <v>60.689714602919295</v>
      </c>
      <c r="EK182" s="2">
        <f t="shared" si="511"/>
        <v>56.218251568254161</v>
      </c>
      <c r="EL182" s="2">
        <f t="shared" si="512"/>
        <v>61.650417139922737</v>
      </c>
      <c r="EM182" s="2">
        <f t="shared" si="513"/>
        <v>62.374086440400525</v>
      </c>
      <c r="EN182" s="2">
        <f t="shared" si="514"/>
        <v>64.465000886624779</v>
      </c>
      <c r="EO182" s="2">
        <f t="shared" si="515"/>
        <v>67.647522838443848</v>
      </c>
      <c r="EQ182" s="2">
        <f t="shared" si="516"/>
        <v>53.936391779822692</v>
      </c>
      <c r="ER182" s="2">
        <f t="shared" si="586"/>
        <v>58.039683483933942</v>
      </c>
      <c r="ES182" s="2">
        <f t="shared" si="586"/>
        <v>57.43575913676932</v>
      </c>
      <c r="ET182" s="2">
        <f t="shared" si="586"/>
        <v>57.517956335035379</v>
      </c>
      <c r="EU182" s="2">
        <f t="shared" si="586"/>
        <v>57.81748851722709</v>
      </c>
      <c r="EV182" s="2">
        <f t="shared" si="586"/>
        <v>59.745113409498302</v>
      </c>
      <c r="EW182" s="2">
        <f t="shared" si="586"/>
        <v>57.891889749131387</v>
      </c>
      <c r="EX182" s="2">
        <f t="shared" si="586"/>
        <v>55.492261965340283</v>
      </c>
      <c r="EY182" s="2">
        <f t="shared" si="586"/>
        <v>59.60654726918979</v>
      </c>
      <c r="EZ182" s="2">
        <f t="shared" si="586"/>
        <v>62.481364601316976</v>
      </c>
      <c r="FA182" s="2">
        <f t="shared" si="586"/>
        <v>61.435707497499585</v>
      </c>
      <c r="FB182" s="2">
        <f t="shared" si="586"/>
        <v>60.991935457408182</v>
      </c>
      <c r="FC182" s="2">
        <f t="shared" si="586"/>
        <v>59.309773217319062</v>
      </c>
      <c r="FD182" s="2">
        <f t="shared" si="586"/>
        <v>60.984314842774836</v>
      </c>
      <c r="FE182" s="2">
        <f t="shared" si="586"/>
        <v>65.939969957935858</v>
      </c>
      <c r="FG182" s="2">
        <f t="shared" si="518"/>
        <v>0.99996501739512333</v>
      </c>
      <c r="FH182" s="2">
        <f t="shared" si="587"/>
        <v>0.99997576614666828</v>
      </c>
      <c r="FI182" s="2">
        <f t="shared" si="587"/>
        <v>0.99997139848033956</v>
      </c>
      <c r="FJ182" s="2">
        <f t="shared" si="587"/>
        <v>0.99997361260126572</v>
      </c>
      <c r="FK182" s="2">
        <f t="shared" si="587"/>
        <v>0.99996859215547396</v>
      </c>
      <c r="FL182" s="2">
        <f t="shared" si="587"/>
        <v>0.99996989702258987</v>
      </c>
      <c r="FM182" s="2">
        <f t="shared" si="587"/>
        <v>0.99996707128313733</v>
      </c>
      <c r="FN182" s="2">
        <f t="shared" si="587"/>
        <v>0.9999666296267018</v>
      </c>
      <c r="FO182" s="2">
        <f t="shared" si="587"/>
        <v>0.99996764735393706</v>
      </c>
      <c r="FP182" s="2">
        <f t="shared" si="587"/>
        <v>0.9999702057200095</v>
      </c>
      <c r="FQ182" s="2">
        <f t="shared" si="587"/>
        <v>0.9999655240051003</v>
      </c>
      <c r="FR182" s="2">
        <f t="shared" si="587"/>
        <v>0.99996854836892712</v>
      </c>
      <c r="FS182" s="2">
        <f t="shared" si="587"/>
        <v>0.99996946467917303</v>
      </c>
      <c r="FT182" s="2">
        <f t="shared" si="587"/>
        <v>0.99996629187585373</v>
      </c>
      <c r="FU182" s="2">
        <f t="shared" si="587"/>
        <v>0.99996225371747438</v>
      </c>
      <c r="FW182" s="2">
        <f t="shared" si="536"/>
        <v>0.52750740649861527</v>
      </c>
      <c r="FX182" s="2">
        <f t="shared" si="588"/>
        <v>0.55838417020565445</v>
      </c>
      <c r="FY182" s="2">
        <f t="shared" si="589"/>
        <v>0.62685341258523031</v>
      </c>
      <c r="FZ182" s="2">
        <f t="shared" si="590"/>
        <v>0.70196934757187901</v>
      </c>
      <c r="GA182" s="2">
        <f t="shared" si="591"/>
        <v>0.69314485319607089</v>
      </c>
      <c r="GB182" s="2">
        <f t="shared" si="592"/>
        <v>0.68685184998814619</v>
      </c>
      <c r="GC182" s="2">
        <f t="shared" si="593"/>
        <v>0.70067029716852247</v>
      </c>
      <c r="GD182" s="2">
        <f t="shared" si="594"/>
        <v>0.75944414593806664</v>
      </c>
      <c r="GE182" s="2">
        <f t="shared" si="595"/>
        <v>0.7593182492875955</v>
      </c>
      <c r="GF182" s="2">
        <f t="shared" si="596"/>
        <v>0.73893536232141055</v>
      </c>
      <c r="GG182" s="2">
        <f t="shared" si="597"/>
        <v>0.69777366275349428</v>
      </c>
      <c r="GH182" s="2">
        <f t="shared" si="598"/>
        <v>0.66126610433619404</v>
      </c>
      <c r="GI182" s="2">
        <f t="shared" si="599"/>
        <v>0.62792522724991884</v>
      </c>
      <c r="GJ182" s="2">
        <f t="shared" si="600"/>
        <v>0.56124927284613957</v>
      </c>
      <c r="GK182" s="2">
        <f t="shared" si="601"/>
        <v>0.57194432514110904</v>
      </c>
      <c r="GM182" s="86">
        <f t="shared" si="537"/>
        <v>4.6973691830952162E-212</v>
      </c>
      <c r="GN182" s="86">
        <f t="shared" si="602"/>
        <v>7.8462013179081296E-301</v>
      </c>
      <c r="GO182" s="86">
        <f t="shared" si="603"/>
        <v>1.1664187293199511E-306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3.4944410087153153E-132</v>
      </c>
      <c r="HD182" s="86">
        <f t="shared" si="616"/>
        <v>2.3061300454823187E-197</v>
      </c>
      <c r="HE182" s="86">
        <f t="shared" si="617"/>
        <v>1.8685165557735721E-189</v>
      </c>
      <c r="HF182" s="86">
        <f t="shared" si="618"/>
        <v>2.2545408427911471E-266</v>
      </c>
      <c r="HG182" s="86">
        <f t="shared" si="619"/>
        <v>3.8134463626400184E-283</v>
      </c>
      <c r="HH182" s="86">
        <f t="shared" si="620"/>
        <v>2.2314800056123192E-216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2.8780311169736435E-256</v>
      </c>
      <c r="HP182" s="86">
        <f t="shared" si="628"/>
        <v>0</v>
      </c>
      <c r="HQ182" s="86">
        <f t="shared" si="629"/>
        <v>0</v>
      </c>
      <c r="HS182" s="86">
        <f t="shared" si="539"/>
        <v>7.1114614691633544E-19</v>
      </c>
      <c r="HT182" s="86">
        <f t="shared" si="630"/>
        <v>2.6168907090702777E-26</v>
      </c>
      <c r="HU182" s="86">
        <f t="shared" si="631"/>
        <v>2.7998217811604418E-34</v>
      </c>
      <c r="HV182" s="86">
        <f t="shared" si="632"/>
        <v>9.3430377304496121E-37</v>
      </c>
      <c r="HW182" s="86">
        <f t="shared" si="633"/>
        <v>1.135700733112037E-41</v>
      </c>
      <c r="HX182" s="86">
        <f t="shared" si="634"/>
        <v>2.295275345661193E-42</v>
      </c>
      <c r="HY182" s="86">
        <f t="shared" si="635"/>
        <v>2.6052803422222779E-42</v>
      </c>
      <c r="HZ182" s="86">
        <f t="shared" si="636"/>
        <v>2.164069173657023E-51</v>
      </c>
      <c r="IA182" s="86">
        <f t="shared" si="637"/>
        <v>2.3693978743318025E-51</v>
      </c>
      <c r="IB182" s="86">
        <f t="shared" si="638"/>
        <v>8.7243551327649112E-43</v>
      </c>
      <c r="IC182" s="86">
        <f t="shared" si="639"/>
        <v>9.9957236585250505E-42</v>
      </c>
      <c r="ID182" s="86">
        <f t="shared" si="640"/>
        <v>1.0049843242528576E-38</v>
      </c>
      <c r="IE182" s="86">
        <f t="shared" si="641"/>
        <v>1.5948907470791391E-32</v>
      </c>
      <c r="IF182" s="86">
        <f t="shared" si="642"/>
        <v>1.945866503536117E-45</v>
      </c>
      <c r="IG182" s="86">
        <f t="shared" si="643"/>
        <v>9.782646955797021E-43</v>
      </c>
      <c r="II182" s="86">
        <f t="shared" si="540"/>
        <v>0.30154134039770852</v>
      </c>
      <c r="IJ182" s="86">
        <f t="shared" si="541"/>
        <v>8.7935850993564144E-2</v>
      </c>
      <c r="IK182" s="86">
        <f t="shared" si="542"/>
        <v>1.7042966768056995E-4</v>
      </c>
      <c r="IL182" s="86">
        <f t="shared" si="543"/>
        <v>2.2128356741862456E-9</v>
      </c>
      <c r="IM182" s="86">
        <f t="shared" si="544"/>
        <v>9.419175595881636E-10</v>
      </c>
      <c r="IN182" s="86">
        <f t="shared" si="545"/>
        <v>2.4211655026309563E-9</v>
      </c>
      <c r="IO182" s="86">
        <f t="shared" si="546"/>
        <v>9.0107354033401369E-11</v>
      </c>
      <c r="IP182" s="86">
        <f t="shared" si="547"/>
        <v>9.0862758498704495E-20</v>
      </c>
      <c r="IQ182" s="86">
        <f t="shared" si="548"/>
        <v>3.0270142858954351E-19</v>
      </c>
      <c r="IR182" s="86">
        <f t="shared" si="549"/>
        <v>4.4066996138479142E-14</v>
      </c>
      <c r="IS182" s="86">
        <f t="shared" si="550"/>
        <v>2.6390888610454416E-10</v>
      </c>
      <c r="IT182" s="86">
        <f t="shared" si="551"/>
        <v>7.3257387034212969E-7</v>
      </c>
      <c r="IU182" s="86">
        <f t="shared" si="552"/>
        <v>1.4725872565919126E-4</v>
      </c>
      <c r="IV182" s="86">
        <f t="shared" si="553"/>
        <v>0.12781966768665332</v>
      </c>
      <c r="IW182" s="86">
        <f t="shared" si="554"/>
        <v>0.14181573829309177</v>
      </c>
      <c r="IY182" s="86">
        <f t="shared" si="555"/>
        <v>0.30154134039770852</v>
      </c>
      <c r="IZ182" s="86">
        <f t="shared" si="556"/>
        <v>8.7935850993564144E-2</v>
      </c>
      <c r="JA182" s="86">
        <f t="shared" si="557"/>
        <v>1.7042966768056995E-4</v>
      </c>
      <c r="JB182" s="86">
        <f t="shared" si="558"/>
        <v>2.2128356741862456E-9</v>
      </c>
      <c r="JC182" s="86">
        <f t="shared" si="559"/>
        <v>9.419175595881636E-10</v>
      </c>
      <c r="JD182" s="86">
        <f t="shared" si="560"/>
        <v>2.4211655026309563E-9</v>
      </c>
      <c r="JE182" s="86">
        <f t="shared" si="561"/>
        <v>9.0107354033401369E-11</v>
      </c>
      <c r="JF182" s="86">
        <f t="shared" si="562"/>
        <v>9.0862758498704495E-20</v>
      </c>
      <c r="JG182" s="86">
        <f t="shared" si="563"/>
        <v>3.0270142858954351E-19</v>
      </c>
      <c r="JH182" s="86">
        <f t="shared" si="564"/>
        <v>4.4066996138479142E-14</v>
      </c>
      <c r="JI182" s="86">
        <f t="shared" si="565"/>
        <v>2.6390888610454416E-10</v>
      </c>
      <c r="JJ182" s="86">
        <f t="shared" si="566"/>
        <v>7.3257387034212969E-7</v>
      </c>
      <c r="JK182" s="86">
        <f t="shared" si="567"/>
        <v>1.4725872565919126E-4</v>
      </c>
      <c r="JL182" s="86">
        <f t="shared" si="568"/>
        <v>0.12781966768665332</v>
      </c>
      <c r="JM182" s="86">
        <f t="shared" si="569"/>
        <v>0.14181573829309177</v>
      </c>
    </row>
    <row r="183" spans="2:273" x14ac:dyDescent="0.25">
      <c r="B183" s="2">
        <v>156</v>
      </c>
      <c r="C183" s="37">
        <v>54.246000000000002</v>
      </c>
      <c r="D183" s="37">
        <v>58.25</v>
      </c>
      <c r="E183" s="37">
        <v>56.661000000000001</v>
      </c>
      <c r="F183" s="37">
        <v>56.338999999999999</v>
      </c>
      <c r="G183" s="37">
        <v>58.017000000000003</v>
      </c>
      <c r="H183" s="37">
        <v>60.372999999999998</v>
      </c>
      <c r="I183" s="37">
        <v>57.203000000000003</v>
      </c>
      <c r="J183" s="37">
        <v>54.828000000000003</v>
      </c>
      <c r="K183" s="37">
        <v>59.603000000000002</v>
      </c>
      <c r="L183" s="37">
        <v>63.344999999999999</v>
      </c>
      <c r="M183" s="37">
        <v>61.585999999999999</v>
      </c>
      <c r="N183" s="37">
        <v>59.966000000000001</v>
      </c>
      <c r="O183" s="37">
        <v>58.655000000000001</v>
      </c>
      <c r="P183" s="37">
        <v>64.364999999999995</v>
      </c>
      <c r="Q183" s="37">
        <v>68.691000000000003</v>
      </c>
      <c r="S183" s="4">
        <f t="shared" si="441"/>
        <v>53.417340564141412</v>
      </c>
      <c r="T183" s="4">
        <f t="shared" si="442"/>
        <v>57.620370765048783</v>
      </c>
      <c r="U183" s="4">
        <f t="shared" si="443"/>
        <v>56.91200663237295</v>
      </c>
      <c r="V183" s="4">
        <f t="shared" si="444"/>
        <v>57.231476199278227</v>
      </c>
      <c r="W183" s="4">
        <f t="shared" si="445"/>
        <v>57.580821365225233</v>
      </c>
      <c r="X183" s="4">
        <f t="shared" si="446"/>
        <v>59.867463356837824</v>
      </c>
      <c r="Y183" s="4">
        <f t="shared" si="447"/>
        <v>57.811777693291795</v>
      </c>
      <c r="Z183" s="4">
        <f t="shared" si="448"/>
        <v>55.245799709047766</v>
      </c>
      <c r="AA183" s="4">
        <f t="shared" si="449"/>
        <v>59.833322376095715</v>
      </c>
      <c r="AB183" s="4">
        <f t="shared" si="450"/>
        <v>61.956039520087714</v>
      </c>
      <c r="AC183" s="4">
        <f t="shared" si="451"/>
        <v>59.706761540182455</v>
      </c>
      <c r="AD183" s="4">
        <f t="shared" si="452"/>
        <v>61.055373119999643</v>
      </c>
      <c r="AE183" s="4">
        <f t="shared" si="453"/>
        <v>60.254319995784478</v>
      </c>
      <c r="AF183" s="4">
        <f t="shared" si="454"/>
        <v>63.117326847077095</v>
      </c>
      <c r="AG183" s="4">
        <f t="shared" si="455"/>
        <v>69.471974940655628</v>
      </c>
      <c r="AI183" s="4">
        <f t="shared" si="456"/>
        <v>0.82865943585859014</v>
      </c>
      <c r="AJ183" s="4">
        <f t="shared" si="457"/>
        <v>0.62962923495121714</v>
      </c>
      <c r="AK183" s="4">
        <f t="shared" si="458"/>
        <v>-0.25100663237294896</v>
      </c>
      <c r="AL183" s="4">
        <f t="shared" si="459"/>
        <v>-0.89247619927822797</v>
      </c>
      <c r="AM183" s="4">
        <f t="shared" si="460"/>
        <v>0.43617863477476959</v>
      </c>
      <c r="AN183" s="4">
        <f t="shared" si="461"/>
        <v>0.5055366431621735</v>
      </c>
      <c r="AO183" s="4">
        <f t="shared" si="462"/>
        <v>-0.60877769329179188</v>
      </c>
      <c r="AP183" s="4">
        <f t="shared" si="463"/>
        <v>-0.4177997090477632</v>
      </c>
      <c r="AQ183" s="4">
        <f t="shared" si="464"/>
        <v>-0.23032237609571382</v>
      </c>
      <c r="AR183" s="4">
        <f t="shared" si="465"/>
        <v>1.388960479912285</v>
      </c>
      <c r="AS183" s="4">
        <f t="shared" si="466"/>
        <v>1.8792384598175431</v>
      </c>
      <c r="AT183" s="4">
        <f t="shared" si="467"/>
        <v>-1.0893731199996424</v>
      </c>
      <c r="AU183" s="4">
        <f t="shared" si="468"/>
        <v>-1.5993199957844766</v>
      </c>
      <c r="AV183" s="4">
        <f t="shared" si="570"/>
        <v>1.2476731529228999</v>
      </c>
      <c r="AW183" s="4">
        <f t="shared" si="570"/>
        <v>-0.78097494065562501</v>
      </c>
      <c r="AY183" s="2">
        <f t="shared" si="520"/>
        <v>53.404922651130043</v>
      </c>
      <c r="AZ183" s="2">
        <f t="shared" si="571"/>
        <v>57.604423044938613</v>
      </c>
      <c r="BA183" s="2">
        <f t="shared" si="572"/>
        <v>56.912002970409993</v>
      </c>
      <c r="BB183" s="2">
        <f t="shared" si="573"/>
        <v>57.231476199275086</v>
      </c>
      <c r="BC183" s="2">
        <f t="shared" si="574"/>
        <v>57.580821365224381</v>
      </c>
      <c r="BD183" s="2">
        <f t="shared" si="575"/>
        <v>59.867463356834818</v>
      </c>
      <c r="BE183" s="2">
        <f t="shared" si="576"/>
        <v>57.811777693291745</v>
      </c>
      <c r="BF183" s="2">
        <f t="shared" si="577"/>
        <v>55.245799709047766</v>
      </c>
      <c r="BG183" s="2">
        <f t="shared" si="578"/>
        <v>59.833322376095715</v>
      </c>
      <c r="BH183" s="2">
        <f t="shared" si="579"/>
        <v>61.956039520087714</v>
      </c>
      <c r="BI183" s="2">
        <f t="shared" si="580"/>
        <v>59.706761540182143</v>
      </c>
      <c r="BJ183" s="2">
        <f t="shared" si="581"/>
        <v>61.055373107421914</v>
      </c>
      <c r="BK183" s="2">
        <f t="shared" si="582"/>
        <v>60.254306427515843</v>
      </c>
      <c r="BL183" s="2">
        <f t="shared" si="583"/>
        <v>62.327875211619968</v>
      </c>
      <c r="BM183" s="2">
        <f t="shared" si="584"/>
        <v>66.551652597338943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>
        <f t="shared" si="487"/>
        <v>56.661000000000001</v>
      </c>
      <c r="CX183" s="2">
        <f t="shared" si="488"/>
        <v>56.338999999999999</v>
      </c>
      <c r="CY183" s="2">
        <f t="shared" si="489"/>
        <v>58.017000000000003</v>
      </c>
      <c r="CZ183" s="2">
        <f t="shared" si="490"/>
        <v>60.372999999999998</v>
      </c>
      <c r="DA183" s="2">
        <f t="shared" si="491"/>
        <v>57.203000000000003</v>
      </c>
      <c r="DB183" s="2">
        <f t="shared" si="492"/>
        <v>54.828000000000003</v>
      </c>
      <c r="DC183" s="2">
        <f t="shared" si="493"/>
        <v>59.603000000000002</v>
      </c>
      <c r="DD183" s="2">
        <f t="shared" si="494"/>
        <v>63.344999999999999</v>
      </c>
      <c r="DE183" s="2">
        <f t="shared" si="495"/>
        <v>61.585999999999999</v>
      </c>
      <c r="DF183" s="2">
        <f t="shared" si="496"/>
        <v>59.966000000000001</v>
      </c>
      <c r="DG183" s="2">
        <f t="shared" si="497"/>
        <v>58.655000000000001</v>
      </c>
      <c r="DH183" s="2" t="str">
        <f t="shared" si="498"/>
        <v/>
      </c>
      <c r="DI183" s="2" t="str">
        <f t="shared" si="499"/>
        <v/>
      </c>
      <c r="DK183" s="2">
        <f t="shared" si="500"/>
        <v>83.440092117185145</v>
      </c>
      <c r="DL183" s="2">
        <f t="shared" si="585"/>
        <v>95.24215168690958</v>
      </c>
      <c r="DM183" s="2">
        <f t="shared" si="585"/>
        <v>98.535851953167736</v>
      </c>
      <c r="DN183" s="2">
        <f t="shared" si="585"/>
        <v>92.63471585365852</v>
      </c>
      <c r="DO183" s="2">
        <f t="shared" si="585"/>
        <v>101.45312805662806</v>
      </c>
      <c r="DP183" s="2">
        <f t="shared" si="585"/>
        <v>98.943353925353932</v>
      </c>
      <c r="DQ183" s="2">
        <f t="shared" si="585"/>
        <v>93.965480694980698</v>
      </c>
      <c r="DR183" s="2">
        <f t="shared" si="585"/>
        <v>94.585432709447431</v>
      </c>
      <c r="DS183" s="2">
        <f t="shared" si="585"/>
        <v>97.831314438502687</v>
      </c>
      <c r="DT183" s="2">
        <f t="shared" si="585"/>
        <v>108.51225546218488</v>
      </c>
      <c r="DU183" s="2">
        <f t="shared" si="585"/>
        <v>120.96401935483871</v>
      </c>
      <c r="DV183" s="2">
        <f t="shared" si="585"/>
        <v>108.53530158730157</v>
      </c>
      <c r="DW183" s="2">
        <f t="shared" si="585"/>
        <v>96.922700076594793</v>
      </c>
      <c r="DX183" s="2">
        <f t="shared" si="585"/>
        <v>102.95646906035141</v>
      </c>
      <c r="DY183" s="2">
        <f t="shared" si="585"/>
        <v>89.819580719317756</v>
      </c>
      <c r="EA183" s="2">
        <f t="shared" si="440"/>
        <v>52.839874408602157</v>
      </c>
      <c r="EB183" s="2">
        <f t="shared" si="502"/>
        <v>57.086546466068441</v>
      </c>
      <c r="EC183" s="2">
        <f t="shared" si="503"/>
        <v>56.095113722263775</v>
      </c>
      <c r="ED183" s="2">
        <f t="shared" si="504"/>
        <v>56.758183905995296</v>
      </c>
      <c r="EE183" s="2">
        <f t="shared" si="505"/>
        <v>57.244828527062978</v>
      </c>
      <c r="EF183" s="2">
        <f t="shared" si="506"/>
        <v>60.347475776397502</v>
      </c>
      <c r="EG183" s="2">
        <f t="shared" si="507"/>
        <v>57.863566640573495</v>
      </c>
      <c r="EH183" s="2">
        <f t="shared" si="508"/>
        <v>54.823014166005123</v>
      </c>
      <c r="EI183" s="2">
        <f t="shared" si="509"/>
        <v>60.946017214120211</v>
      </c>
      <c r="EJ183" s="2">
        <f t="shared" si="510"/>
        <v>60.575026951242933</v>
      </c>
      <c r="EK183" s="2">
        <f t="shared" si="511"/>
        <v>55.894379720367013</v>
      </c>
      <c r="EL183" s="2">
        <f t="shared" si="512"/>
        <v>61.511518841435958</v>
      </c>
      <c r="EM183" s="2">
        <f t="shared" si="513"/>
        <v>62.281605798040033</v>
      </c>
      <c r="EN183" s="2">
        <f t="shared" si="514"/>
        <v>64.395593208351698</v>
      </c>
      <c r="EO183" s="2">
        <f t="shared" si="515"/>
        <v>67.583009037038281</v>
      </c>
      <c r="EQ183" s="2">
        <f t="shared" si="516"/>
        <v>53.864734140327741</v>
      </c>
      <c r="ER183" s="2">
        <f t="shared" si="586"/>
        <v>57.976512073821539</v>
      </c>
      <c r="ES183" s="2">
        <f t="shared" si="586"/>
        <v>57.353777564765551</v>
      </c>
      <c r="ET183" s="2">
        <f t="shared" si="586"/>
        <v>57.413540410017902</v>
      </c>
      <c r="EU183" s="2">
        <f t="shared" si="586"/>
        <v>57.714699905442913</v>
      </c>
      <c r="EV183" s="2">
        <f t="shared" si="586"/>
        <v>59.666372921865658</v>
      </c>
      <c r="EW183" s="2">
        <f t="shared" si="586"/>
        <v>57.79009331199444</v>
      </c>
      <c r="EX183" s="2">
        <f t="shared" si="586"/>
        <v>55.366375006792808</v>
      </c>
      <c r="EY183" s="2">
        <f t="shared" si="586"/>
        <v>59.510260648297674</v>
      </c>
      <c r="EZ183" s="2">
        <f t="shared" si="586"/>
        <v>62.399295929832618</v>
      </c>
      <c r="FA183" s="2">
        <f t="shared" si="586"/>
        <v>61.209869777071347</v>
      </c>
      <c r="FB183" s="2">
        <f t="shared" si="586"/>
        <v>60.840292854667183</v>
      </c>
      <c r="FC183" s="2">
        <f t="shared" si="586"/>
        <v>59.157250264478733</v>
      </c>
      <c r="FD183" s="2">
        <f t="shared" si="586"/>
        <v>60.851654914831968</v>
      </c>
      <c r="FE183" s="2">
        <f t="shared" si="586"/>
        <v>65.846392753806867</v>
      </c>
      <c r="FG183" s="2">
        <f t="shared" si="518"/>
        <v>0.9999680953869583</v>
      </c>
      <c r="FH183" s="2">
        <f t="shared" si="587"/>
        <v>0.99997789841595452</v>
      </c>
      <c r="FI183" s="2">
        <f t="shared" si="587"/>
        <v>0.99997391503840161</v>
      </c>
      <c r="FJ183" s="2">
        <f t="shared" si="587"/>
        <v>0.99997593435045617</v>
      </c>
      <c r="FK183" s="2">
        <f t="shared" si="587"/>
        <v>0.99997135562619133</v>
      </c>
      <c r="FL183" s="2">
        <f t="shared" si="587"/>
        <v>0.9999725456855858</v>
      </c>
      <c r="FM183" s="2">
        <f t="shared" si="587"/>
        <v>0.99996996856628295</v>
      </c>
      <c r="FN183" s="2">
        <f t="shared" si="587"/>
        <v>0.99996956576847673</v>
      </c>
      <c r="FO183" s="2">
        <f t="shared" si="587"/>
        <v>0.99997049395211446</v>
      </c>
      <c r="FP183" s="2">
        <f t="shared" si="587"/>
        <v>0.99997282722246239</v>
      </c>
      <c r="FQ183" s="2">
        <f t="shared" si="587"/>
        <v>0.99996855742357238</v>
      </c>
      <c r="FR183" s="2">
        <f t="shared" si="587"/>
        <v>0.99997131569216502</v>
      </c>
      <c r="FS183" s="2">
        <f t="shared" si="587"/>
        <v>0.99997215138159956</v>
      </c>
      <c r="FT183" s="2">
        <f t="shared" si="587"/>
        <v>0.99996925773422418</v>
      </c>
      <c r="FU183" s="2">
        <f t="shared" si="587"/>
        <v>0.99996557486685633</v>
      </c>
      <c r="FW183" s="2">
        <f t="shared" si="536"/>
        <v>0.55038942107049149</v>
      </c>
      <c r="FX183" s="2">
        <f t="shared" si="588"/>
        <v>0.58095871913514552</v>
      </c>
      <c r="FY183" s="2">
        <f t="shared" si="589"/>
        <v>0.64813348534567594</v>
      </c>
      <c r="FZ183" s="2">
        <f t="shared" si="590"/>
        <v>0.7208731405506752</v>
      </c>
      <c r="GA183" s="2">
        <f t="shared" si="591"/>
        <v>0.71237903499961452</v>
      </c>
      <c r="GB183" s="2">
        <f t="shared" si="592"/>
        <v>0.7063133559573026</v>
      </c>
      <c r="GC183" s="2">
        <f t="shared" si="593"/>
        <v>0.71962357692619283</v>
      </c>
      <c r="GD183" s="2">
        <f t="shared" si="594"/>
        <v>0.77586637229807109</v>
      </c>
      <c r="GE183" s="2">
        <f t="shared" si="595"/>
        <v>0.7757465324440882</v>
      </c>
      <c r="GF183" s="2">
        <f t="shared" si="596"/>
        <v>0.75630841580462294</v>
      </c>
      <c r="GG183" s="2">
        <f t="shared" si="597"/>
        <v>0.71683623185258283</v>
      </c>
      <c r="GH183" s="2">
        <f t="shared" si="598"/>
        <v>0.68158055214196023</v>
      </c>
      <c r="GI183" s="2">
        <f t="shared" si="599"/>
        <v>0.64917838426275742</v>
      </c>
      <c r="GJ183" s="2">
        <f t="shared" si="600"/>
        <v>0.58378653183911833</v>
      </c>
      <c r="GK183" s="2">
        <f t="shared" si="601"/>
        <v>0.59432929807593227</v>
      </c>
      <c r="GM183" s="86">
        <f t="shared" si="537"/>
        <v>1.0502978450831099E-216</v>
      </c>
      <c r="GN183" s="86">
        <f t="shared" si="602"/>
        <v>3.8968198557799514E-307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4.6822293878677502E-136</v>
      </c>
      <c r="HD183" s="86">
        <f t="shared" si="616"/>
        <v>8.4733313823574086E-203</v>
      </c>
      <c r="HE183" s="86">
        <f t="shared" si="617"/>
        <v>1.3643624355321937E-194</v>
      </c>
      <c r="HF183" s="86">
        <f t="shared" si="618"/>
        <v>1.3392989013316151E-273</v>
      </c>
      <c r="HG183" s="86">
        <f t="shared" si="619"/>
        <v>7.8997134387771787E-291</v>
      </c>
      <c r="HH183" s="86">
        <f t="shared" si="620"/>
        <v>3.4269153841547967E-222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2.3944944148596131E-263</v>
      </c>
      <c r="HP183" s="86">
        <f t="shared" si="628"/>
        <v>0</v>
      </c>
      <c r="HQ183" s="86">
        <f t="shared" si="629"/>
        <v>0</v>
      </c>
      <c r="HS183" s="86">
        <f t="shared" si="539"/>
        <v>4.4598593357162737E-20</v>
      </c>
      <c r="HT183" s="86">
        <f t="shared" si="630"/>
        <v>7.7649618744498339E-28</v>
      </c>
      <c r="HU183" s="86">
        <f t="shared" si="631"/>
        <v>3.5167347997310043E-36</v>
      </c>
      <c r="HV183" s="86">
        <f t="shared" si="632"/>
        <v>1.163517987502316E-38</v>
      </c>
      <c r="HW183" s="86">
        <f t="shared" si="633"/>
        <v>7.3960717609547693E-44</v>
      </c>
      <c r="HX183" s="86">
        <f t="shared" si="634"/>
        <v>1.3494725560730635E-44</v>
      </c>
      <c r="HY183" s="86">
        <f t="shared" si="635"/>
        <v>1.5093911319499808E-44</v>
      </c>
      <c r="HZ183" s="86">
        <f t="shared" si="636"/>
        <v>5.8828632156583967E-54</v>
      </c>
      <c r="IA183" s="86">
        <f t="shared" si="637"/>
        <v>7.0142176399169471E-54</v>
      </c>
      <c r="IB183" s="86">
        <f t="shared" si="638"/>
        <v>6.3175797053329309E-45</v>
      </c>
      <c r="IC183" s="86">
        <f t="shared" si="639"/>
        <v>6.3014827792827684E-44</v>
      </c>
      <c r="ID183" s="86">
        <f t="shared" si="640"/>
        <v>8.4633535141843514E-41</v>
      </c>
      <c r="IE183" s="86">
        <f t="shared" si="641"/>
        <v>2.2403426392272857E-34</v>
      </c>
      <c r="IF183" s="86">
        <f t="shared" si="642"/>
        <v>3.7698552383391958E-48</v>
      </c>
      <c r="IG183" s="86">
        <f t="shared" si="643"/>
        <v>2.986552515817392E-45</v>
      </c>
      <c r="II183" s="86">
        <f t="shared" si="540"/>
        <v>0.14526414126790935</v>
      </c>
      <c r="IJ183" s="86">
        <f t="shared" si="541"/>
        <v>2.4288171065469964E-2</v>
      </c>
      <c r="IK183" s="86">
        <f t="shared" si="542"/>
        <v>1.0062097390343577E-5</v>
      </c>
      <c r="IL183" s="86">
        <f t="shared" si="543"/>
        <v>3.5036083975546361E-11</v>
      </c>
      <c r="IM183" s="86">
        <f t="shared" si="544"/>
        <v>9.7646451651145818E-12</v>
      </c>
      <c r="IN183" s="86">
        <f t="shared" si="545"/>
        <v>2.6364543495823664E-11</v>
      </c>
      <c r="IO183" s="86">
        <f t="shared" si="546"/>
        <v>6.7543215162020065E-13</v>
      </c>
      <c r="IP183" s="86">
        <f t="shared" si="547"/>
        <v>8.4995306419001357E-23</v>
      </c>
      <c r="IQ183" s="86">
        <f t="shared" si="548"/>
        <v>3.4378291678294425E-22</v>
      </c>
      <c r="IR183" s="86">
        <f t="shared" si="549"/>
        <v>2.095006542650967E-16</v>
      </c>
      <c r="IS183" s="86">
        <f t="shared" si="550"/>
        <v>2.3216508466114752E-12</v>
      </c>
      <c r="IT183" s="86">
        <f t="shared" si="551"/>
        <v>1.7850574259221694E-8</v>
      </c>
      <c r="IU183" s="86">
        <f t="shared" si="552"/>
        <v>8.4587473431687149E-6</v>
      </c>
      <c r="IV183" s="86">
        <f t="shared" si="553"/>
        <v>5.0384277077484989E-2</v>
      </c>
      <c r="IW183" s="86">
        <f t="shared" si="554"/>
        <v>7.0412263487070331E-2</v>
      </c>
      <c r="IY183" s="86">
        <f t="shared" si="555"/>
        <v>0.14526414126790935</v>
      </c>
      <c r="IZ183" s="86">
        <f t="shared" si="556"/>
        <v>2.4288171065469964E-2</v>
      </c>
      <c r="JA183" s="86">
        <f t="shared" si="557"/>
        <v>1.0062097390343577E-5</v>
      </c>
      <c r="JB183" s="86">
        <f t="shared" si="558"/>
        <v>3.5036083975546361E-11</v>
      </c>
      <c r="JC183" s="86">
        <f t="shared" si="559"/>
        <v>9.7646451651145818E-12</v>
      </c>
      <c r="JD183" s="86">
        <f t="shared" si="560"/>
        <v>2.6364543495823664E-11</v>
      </c>
      <c r="JE183" s="86">
        <f t="shared" si="561"/>
        <v>6.7543215162020065E-13</v>
      </c>
      <c r="JF183" s="86">
        <f t="shared" si="562"/>
        <v>8.4995306419001357E-23</v>
      </c>
      <c r="JG183" s="86">
        <f t="shared" si="563"/>
        <v>3.4378291678294425E-22</v>
      </c>
      <c r="JH183" s="86">
        <f t="shared" si="564"/>
        <v>2.095006542650967E-16</v>
      </c>
      <c r="JI183" s="86">
        <f t="shared" si="565"/>
        <v>2.3216508466114752E-12</v>
      </c>
      <c r="JJ183" s="86">
        <f t="shared" si="566"/>
        <v>1.7850574259221694E-8</v>
      </c>
      <c r="JK183" s="86">
        <f t="shared" si="567"/>
        <v>8.4587473431687149E-6</v>
      </c>
      <c r="JL183" s="86">
        <f t="shared" si="568"/>
        <v>5.0384277077484989E-2</v>
      </c>
      <c r="JM183" s="86">
        <f t="shared" si="569"/>
        <v>7.0412263487070331E-2</v>
      </c>
    </row>
    <row r="184" spans="2:273" x14ac:dyDescent="0.25">
      <c r="B184" s="2">
        <v>157</v>
      </c>
      <c r="C184" s="37">
        <v>53.097999999999999</v>
      </c>
      <c r="D184" s="37">
        <v>57.283000000000001</v>
      </c>
      <c r="E184" s="37">
        <v>57.677999999999997</v>
      </c>
      <c r="F184" s="37">
        <v>57.322000000000003</v>
      </c>
      <c r="G184" s="37">
        <v>58.119</v>
      </c>
      <c r="H184" s="37">
        <v>59.085000000000001</v>
      </c>
      <c r="I184" s="37">
        <v>55.457999999999998</v>
      </c>
      <c r="J184" s="37">
        <v>55.362000000000002</v>
      </c>
      <c r="K184" s="37">
        <v>57.948</v>
      </c>
      <c r="L184" s="37">
        <v>62.948</v>
      </c>
      <c r="M184" s="37">
        <v>60.328000000000003</v>
      </c>
      <c r="N184" s="37">
        <v>61.19</v>
      </c>
      <c r="O184" s="37">
        <v>56.207000000000001</v>
      </c>
      <c r="P184" s="37">
        <v>62.158999999999999</v>
      </c>
      <c r="Q184" s="37">
        <v>66.382000000000005</v>
      </c>
      <c r="S184" s="4">
        <f t="shared" si="441"/>
        <v>53.349503623163855</v>
      </c>
      <c r="T184" s="4">
        <f t="shared" si="442"/>
        <v>57.555487111049018</v>
      </c>
      <c r="U184" s="4">
        <f t="shared" si="443"/>
        <v>56.84751463149545</v>
      </c>
      <c r="V184" s="4">
        <f t="shared" si="444"/>
        <v>57.135353628325532</v>
      </c>
      <c r="W184" s="4">
        <f t="shared" si="445"/>
        <v>57.48390475154055</v>
      </c>
      <c r="X184" s="4">
        <f t="shared" si="446"/>
        <v>59.779515238914833</v>
      </c>
      <c r="Y184" s="4">
        <f t="shared" si="447"/>
        <v>57.708627316888169</v>
      </c>
      <c r="Z184" s="4">
        <f t="shared" si="448"/>
        <v>55.126140223243219</v>
      </c>
      <c r="AA184" s="4">
        <f t="shared" si="449"/>
        <v>59.721122343436662</v>
      </c>
      <c r="AB184" s="4">
        <f t="shared" si="450"/>
        <v>61.896688158810399</v>
      </c>
      <c r="AC184" s="4">
        <f t="shared" si="451"/>
        <v>59.552159219694275</v>
      </c>
      <c r="AD184" s="4">
        <f t="shared" si="452"/>
        <v>60.894242234824283</v>
      </c>
      <c r="AE184" s="4">
        <f t="shared" si="453"/>
        <v>60.056924164997604</v>
      </c>
      <c r="AF184" s="4">
        <f t="shared" si="454"/>
        <v>62.3278627583882</v>
      </c>
      <c r="AG184" s="4">
        <f t="shared" si="455"/>
        <v>67.459358949477391</v>
      </c>
      <c r="AI184" s="4">
        <f t="shared" si="456"/>
        <v>-0.2515036231638561</v>
      </c>
      <c r="AJ184" s="4">
        <f t="shared" si="457"/>
        <v>-0.27248711104901702</v>
      </c>
      <c r="AK184" s="4">
        <f t="shared" si="458"/>
        <v>0.83048536850454724</v>
      </c>
      <c r="AL184" s="4">
        <f t="shared" si="459"/>
        <v>0.1866463716744704</v>
      </c>
      <c r="AM184" s="4">
        <f t="shared" si="460"/>
        <v>0.63509524845945009</v>
      </c>
      <c r="AN184" s="4">
        <f t="shared" si="461"/>
        <v>-0.69451523891483191</v>
      </c>
      <c r="AO184" s="4">
        <f t="shared" si="462"/>
        <v>-2.2506273168881705</v>
      </c>
      <c r="AP184" s="4">
        <f t="shared" si="463"/>
        <v>0.23585977675678294</v>
      </c>
      <c r="AQ184" s="4">
        <f t="shared" si="464"/>
        <v>-1.7731223434366612</v>
      </c>
      <c r="AR184" s="4">
        <f t="shared" si="465"/>
        <v>1.0513118411896016</v>
      </c>
      <c r="AS184" s="4">
        <f t="shared" si="466"/>
        <v>0.77584078030572812</v>
      </c>
      <c r="AT184" s="4">
        <f t="shared" si="467"/>
        <v>0.29575776517571484</v>
      </c>
      <c r="AU184" s="4">
        <f t="shared" si="468"/>
        <v>-3.8499241649976028</v>
      </c>
      <c r="AV184" s="4">
        <f t="shared" si="570"/>
        <v>-0.16886275838820097</v>
      </c>
      <c r="AW184" s="4">
        <f t="shared" si="570"/>
        <v>-1.0773589494773859</v>
      </c>
      <c r="AY184" s="2">
        <f t="shared" si="520"/>
        <v>53.346083578998773</v>
      </c>
      <c r="AZ184" s="2">
        <f t="shared" si="571"/>
        <v>57.553287682619846</v>
      </c>
      <c r="BA184" s="2">
        <f t="shared" si="572"/>
        <v>56.847514551606935</v>
      </c>
      <c r="BB184" s="2">
        <f t="shared" si="573"/>
        <v>57.135353628325518</v>
      </c>
      <c r="BC184" s="2">
        <f t="shared" si="574"/>
        <v>57.48390475154055</v>
      </c>
      <c r="BD184" s="2">
        <f t="shared" si="575"/>
        <v>59.779515238914826</v>
      </c>
      <c r="BE184" s="2">
        <f t="shared" si="576"/>
        <v>57.708627316888169</v>
      </c>
      <c r="BF184" s="2">
        <f t="shared" si="577"/>
        <v>55.126140223243219</v>
      </c>
      <c r="BG184" s="2">
        <f t="shared" si="578"/>
        <v>59.721122343436662</v>
      </c>
      <c r="BH184" s="2">
        <f t="shared" si="579"/>
        <v>61.896688158810399</v>
      </c>
      <c r="BI184" s="2">
        <f t="shared" si="580"/>
        <v>59.552159219694275</v>
      </c>
      <c r="BJ184" s="2">
        <f t="shared" si="581"/>
        <v>60.894242234728608</v>
      </c>
      <c r="BK184" s="2">
        <f t="shared" si="582"/>
        <v>60.056923878538754</v>
      </c>
      <c r="BL184" s="2">
        <f t="shared" si="583"/>
        <v>62.141393499019685</v>
      </c>
      <c r="BM184" s="2">
        <f t="shared" si="584"/>
        <v>66.430959098335805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>
        <f t="shared" si="486"/>
        <v>57.283000000000001</v>
      </c>
      <c r="CW184" s="2">
        <f t="shared" si="487"/>
        <v>57.677999999999997</v>
      </c>
      <c r="CX184" s="2">
        <f t="shared" si="488"/>
        <v>57.322000000000003</v>
      </c>
      <c r="CY184" s="2">
        <f t="shared" si="489"/>
        <v>58.119</v>
      </c>
      <c r="CZ184" s="2">
        <f t="shared" si="490"/>
        <v>59.085000000000001</v>
      </c>
      <c r="DA184" s="2">
        <f t="shared" si="491"/>
        <v>55.457999999999998</v>
      </c>
      <c r="DB184" s="2">
        <f t="shared" si="492"/>
        <v>55.362000000000002</v>
      </c>
      <c r="DC184" s="2">
        <f t="shared" si="493"/>
        <v>57.948</v>
      </c>
      <c r="DD184" s="2">
        <f t="shared" si="494"/>
        <v>62.948</v>
      </c>
      <c r="DE184" s="2">
        <f t="shared" si="495"/>
        <v>60.328000000000003</v>
      </c>
      <c r="DF184" s="2">
        <f t="shared" si="496"/>
        <v>61.19</v>
      </c>
      <c r="DG184" s="2">
        <f t="shared" si="497"/>
        <v>56.207000000000001</v>
      </c>
      <c r="DH184" s="2" t="str">
        <f t="shared" si="498"/>
        <v/>
      </c>
      <c r="DI184" s="2" t="str">
        <f t="shared" si="499"/>
        <v/>
      </c>
      <c r="DK184" s="2">
        <f t="shared" si="500"/>
        <v>83.554158260344309</v>
      </c>
      <c r="DL184" s="2">
        <f t="shared" si="585"/>
        <v>95.422546018893399</v>
      </c>
      <c r="DM184" s="2">
        <f t="shared" si="585"/>
        <v>98.738639347849869</v>
      </c>
      <c r="DN184" s="2">
        <f t="shared" si="585"/>
        <v>92.776759193245766</v>
      </c>
      <c r="DO184" s="2">
        <f t="shared" si="585"/>
        <v>101.66161518661519</v>
      </c>
      <c r="DP184" s="2">
        <f t="shared" si="585"/>
        <v>99.135016344916352</v>
      </c>
      <c r="DQ184" s="2">
        <f t="shared" si="585"/>
        <v>94.131637709137721</v>
      </c>
      <c r="DR184" s="2">
        <f t="shared" si="585"/>
        <v>94.742395944741546</v>
      </c>
      <c r="DS184" s="2">
        <f t="shared" si="585"/>
        <v>98.011093048128345</v>
      </c>
      <c r="DT184" s="2">
        <f t="shared" si="585"/>
        <v>108.72166302521009</v>
      </c>
      <c r="DU184" s="2">
        <f t="shared" si="585"/>
        <v>121.26293548387096</v>
      </c>
      <c r="DV184" s="2">
        <f t="shared" si="585"/>
        <v>108.78132063492063</v>
      </c>
      <c r="DW184" s="2">
        <f t="shared" si="585"/>
        <v>97.080399387241471</v>
      </c>
      <c r="DX184" s="2">
        <f t="shared" si="585"/>
        <v>103.17311993888464</v>
      </c>
      <c r="DY184" s="2">
        <f t="shared" si="585"/>
        <v>89.920268149796058</v>
      </c>
      <c r="EA184" s="2">
        <f t="shared" si="440"/>
        <v>52.744007311827964</v>
      </c>
      <c r="EB184" s="2">
        <f t="shared" si="502"/>
        <v>57.003998986645016</v>
      </c>
      <c r="EC184" s="2">
        <f t="shared" si="503"/>
        <v>55.987522847432537</v>
      </c>
      <c r="ED184" s="2">
        <f t="shared" si="504"/>
        <v>56.640236301119899</v>
      </c>
      <c r="EE184" s="2">
        <f t="shared" si="505"/>
        <v>57.131947822917965</v>
      </c>
      <c r="EF184" s="2">
        <f t="shared" si="506"/>
        <v>60.281975598935219</v>
      </c>
      <c r="EG184" s="2">
        <f t="shared" si="507"/>
        <v>57.76204293012524</v>
      </c>
      <c r="EH184" s="2">
        <f t="shared" si="508"/>
        <v>54.686790403104879</v>
      </c>
      <c r="EI184" s="2">
        <f t="shared" si="509"/>
        <v>60.881341147608012</v>
      </c>
      <c r="EJ184" s="2">
        <f t="shared" si="510"/>
        <v>60.460339299566577</v>
      </c>
      <c r="EK184" s="2">
        <f t="shared" si="511"/>
        <v>55.570507872479865</v>
      </c>
      <c r="EL184" s="2">
        <f t="shared" si="512"/>
        <v>61.372620542949186</v>
      </c>
      <c r="EM184" s="2">
        <f t="shared" si="513"/>
        <v>62.189125155679541</v>
      </c>
      <c r="EN184" s="2">
        <f t="shared" si="514"/>
        <v>64.326185530078618</v>
      </c>
      <c r="EO184" s="2">
        <f t="shared" si="515"/>
        <v>67.518495235632699</v>
      </c>
      <c r="EQ184" s="2">
        <f t="shared" si="516"/>
        <v>53.793076500832782</v>
      </c>
      <c r="ER184" s="2">
        <f t="shared" si="586"/>
        <v>57.913340663709143</v>
      </c>
      <c r="ES184" s="2">
        <f t="shared" si="586"/>
        <v>57.271795992761781</v>
      </c>
      <c r="ET184" s="2">
        <f t="shared" si="586"/>
        <v>57.309124485000424</v>
      </c>
      <c r="EU184" s="2">
        <f t="shared" si="586"/>
        <v>57.611911293658743</v>
      </c>
      <c r="EV184" s="2">
        <f t="shared" si="586"/>
        <v>59.587632434233015</v>
      </c>
      <c r="EW184" s="2">
        <f t="shared" si="586"/>
        <v>57.6882968748575</v>
      </c>
      <c r="EX184" s="2">
        <f t="shared" si="586"/>
        <v>55.240488048245339</v>
      </c>
      <c r="EY184" s="2">
        <f t="shared" si="586"/>
        <v>59.413974027405558</v>
      </c>
      <c r="EZ184" s="2">
        <f t="shared" si="586"/>
        <v>62.317227258348261</v>
      </c>
      <c r="FA184" s="2">
        <f t="shared" si="586"/>
        <v>60.984032056643116</v>
      </c>
      <c r="FB184" s="2">
        <f t="shared" si="586"/>
        <v>60.688650251926177</v>
      </c>
      <c r="FC184" s="2">
        <f t="shared" si="586"/>
        <v>59.004727311638391</v>
      </c>
      <c r="FD184" s="2">
        <f t="shared" si="586"/>
        <v>60.718994986889115</v>
      </c>
      <c r="FE184" s="2">
        <f t="shared" si="586"/>
        <v>65.752815549677877</v>
      </c>
      <c r="FG184" s="2">
        <f t="shared" si="518"/>
        <v>0.99997090256539645</v>
      </c>
      <c r="FH184" s="2">
        <f t="shared" si="587"/>
        <v>0.9999798430765845</v>
      </c>
      <c r="FI184" s="2">
        <f t="shared" si="587"/>
        <v>0.99997621017767579</v>
      </c>
      <c r="FJ184" s="2">
        <f t="shared" si="587"/>
        <v>0.99997805182028421</v>
      </c>
      <c r="FK184" s="2">
        <f t="shared" si="587"/>
        <v>0.99997387595475706</v>
      </c>
      <c r="FL184" s="2">
        <f t="shared" si="587"/>
        <v>0.99997496130718166</v>
      </c>
      <c r="FM184" s="2">
        <f t="shared" si="587"/>
        <v>0.9999726109345547</v>
      </c>
      <c r="FN184" s="2">
        <f t="shared" si="587"/>
        <v>0.99997224357663494</v>
      </c>
      <c r="FO184" s="2">
        <f t="shared" si="587"/>
        <v>0.99997309009463797</v>
      </c>
      <c r="FP184" s="2">
        <f t="shared" si="587"/>
        <v>0.99997521807309897</v>
      </c>
      <c r="FQ184" s="2">
        <f t="shared" si="587"/>
        <v>0.99997132395014543</v>
      </c>
      <c r="FR184" s="2">
        <f t="shared" si="587"/>
        <v>0.99997383953430852</v>
      </c>
      <c r="FS184" s="2">
        <f t="shared" si="587"/>
        <v>0.99997460169592234</v>
      </c>
      <c r="FT184" s="2">
        <f t="shared" si="587"/>
        <v>0.99997196264454546</v>
      </c>
      <c r="FU184" s="2">
        <f t="shared" si="587"/>
        <v>0.99996860381032637</v>
      </c>
      <c r="FW184" s="2">
        <f t="shared" si="536"/>
        <v>0.57306017288407662</v>
      </c>
      <c r="FX184" s="2">
        <f t="shared" si="588"/>
        <v>0.6031993365084537</v>
      </c>
      <c r="FY184" s="2">
        <f t="shared" si="589"/>
        <v>0.66884109959994575</v>
      </c>
      <c r="FZ184" s="2">
        <f t="shared" si="590"/>
        <v>0.73902366377453255</v>
      </c>
      <c r="GA184" s="2">
        <f t="shared" si="591"/>
        <v>0.73087569151107201</v>
      </c>
      <c r="GB184" s="2">
        <f t="shared" si="592"/>
        <v>0.72504953597203925</v>
      </c>
      <c r="GC184" s="2">
        <f t="shared" si="593"/>
        <v>0.73782580303652479</v>
      </c>
      <c r="GD184" s="2">
        <f t="shared" si="594"/>
        <v>0.79147531805306659</v>
      </c>
      <c r="GE184" s="2">
        <f t="shared" si="595"/>
        <v>0.79136157972579768</v>
      </c>
      <c r="GF184" s="2">
        <f t="shared" si="596"/>
        <v>0.77288069205247978</v>
      </c>
      <c r="GG184" s="2">
        <f t="shared" si="597"/>
        <v>0.73515281589164982</v>
      </c>
      <c r="GH184" s="2">
        <f t="shared" si="598"/>
        <v>0.70122715589803408</v>
      </c>
      <c r="GI184" s="2">
        <f t="shared" si="599"/>
        <v>0.66985582857523429</v>
      </c>
      <c r="GJ184" s="2">
        <f t="shared" si="600"/>
        <v>0.60597885534333285</v>
      </c>
      <c r="GK184" s="2">
        <f t="shared" si="601"/>
        <v>0.61632892775783754</v>
      </c>
      <c r="GM184" s="86">
        <f t="shared" si="537"/>
        <v>2.0889600190277093E-221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5.5073593903602528E-140</v>
      </c>
      <c r="HD184" s="86">
        <f t="shared" si="616"/>
        <v>2.6229556115132145E-208</v>
      </c>
      <c r="HE184" s="86">
        <f t="shared" si="617"/>
        <v>8.4930488116769778E-200</v>
      </c>
      <c r="HF184" s="86">
        <f t="shared" si="618"/>
        <v>6.3586839971887766E-281</v>
      </c>
      <c r="HG184" s="86">
        <f t="shared" si="619"/>
        <v>1.2894772644709331E-298</v>
      </c>
      <c r="HH184" s="86">
        <f t="shared" si="620"/>
        <v>4.4009838982194372E-228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1.5930214881646455E-270</v>
      </c>
      <c r="HP184" s="86">
        <f t="shared" si="628"/>
        <v>0</v>
      </c>
      <c r="HQ184" s="86">
        <f t="shared" si="629"/>
        <v>0</v>
      </c>
      <c r="HS184" s="86">
        <f t="shared" si="539"/>
        <v>2.5538791188090229E-21</v>
      </c>
      <c r="HT184" s="86">
        <f t="shared" si="630"/>
        <v>2.0765312624011593E-29</v>
      </c>
      <c r="HU184" s="86">
        <f t="shared" si="631"/>
        <v>3.9076201372203746E-38</v>
      </c>
      <c r="HV184" s="86">
        <f t="shared" si="632"/>
        <v>1.2919058301605526E-40</v>
      </c>
      <c r="HW184" s="86">
        <f t="shared" si="633"/>
        <v>4.2175246120423473E-46</v>
      </c>
      <c r="HX184" s="86">
        <f t="shared" si="634"/>
        <v>6.9256604467445203E-47</v>
      </c>
      <c r="HY184" s="86">
        <f t="shared" si="635"/>
        <v>7.6261597414291584E-47</v>
      </c>
      <c r="HZ184" s="86">
        <f t="shared" si="636"/>
        <v>1.3795676443438705E-56</v>
      </c>
      <c r="IA184" s="86">
        <f t="shared" si="637"/>
        <v>1.7985635640153155E-56</v>
      </c>
      <c r="IB184" s="86">
        <f t="shared" si="638"/>
        <v>4.0411596929539967E-47</v>
      </c>
      <c r="IC184" s="86">
        <f t="shared" si="639"/>
        <v>3.4732105229859727E-46</v>
      </c>
      <c r="ID184" s="86">
        <f t="shared" si="640"/>
        <v>6.2654261270598262E-43</v>
      </c>
      <c r="IE184" s="86">
        <f t="shared" si="641"/>
        <v>2.7833515087074653E-36</v>
      </c>
      <c r="IF184" s="86">
        <f t="shared" si="642"/>
        <v>6.06118102284805E-51</v>
      </c>
      <c r="IG184" s="86">
        <f t="shared" si="643"/>
        <v>7.6863484833306301E-48</v>
      </c>
      <c r="II184" s="86">
        <f t="shared" si="540"/>
        <v>5.1781452725335228E-2</v>
      </c>
      <c r="IJ184" s="86">
        <f t="shared" si="541"/>
        <v>4.6726456174538793E-3</v>
      </c>
      <c r="IK184" s="86">
        <f t="shared" si="542"/>
        <v>3.8439563610088536E-7</v>
      </c>
      <c r="IL184" s="86">
        <f t="shared" si="543"/>
        <v>3.6930766798355318E-13</v>
      </c>
      <c r="IM184" s="86">
        <f t="shared" si="544"/>
        <v>6.321945215866524E-14</v>
      </c>
      <c r="IN184" s="86">
        <f t="shared" si="545"/>
        <v>1.7734990229799197E-13</v>
      </c>
      <c r="IO184" s="86">
        <f t="shared" si="546"/>
        <v>3.1160360636220079E-15</v>
      </c>
      <c r="IP184" s="86">
        <f t="shared" si="547"/>
        <v>4.6972520186218316E-26</v>
      </c>
      <c r="IQ184" s="86">
        <f t="shared" si="548"/>
        <v>2.3407224145472105E-25</v>
      </c>
      <c r="IR184" s="86">
        <f t="shared" si="549"/>
        <v>6.4100141673071762E-19</v>
      </c>
      <c r="IS184" s="86">
        <f t="shared" si="550"/>
        <v>1.2685104528868856E-14</v>
      </c>
      <c r="IT184" s="86">
        <f t="shared" si="551"/>
        <v>2.7546775584193861E-10</v>
      </c>
      <c r="IU184" s="86">
        <f t="shared" si="552"/>
        <v>3.141159728628928E-7</v>
      </c>
      <c r="IV184" s="86">
        <f t="shared" si="553"/>
        <v>1.5573434436908893E-2</v>
      </c>
      <c r="IW184" s="86">
        <f t="shared" si="554"/>
        <v>2.997302495081805E-2</v>
      </c>
      <c r="IY184" s="86">
        <f t="shared" si="555"/>
        <v>5.1781452725335228E-2</v>
      </c>
      <c r="IZ184" s="86">
        <f t="shared" si="556"/>
        <v>4.6726456174538793E-3</v>
      </c>
      <c r="JA184" s="86">
        <f t="shared" si="557"/>
        <v>3.8439563610088536E-7</v>
      </c>
      <c r="JB184" s="86">
        <f t="shared" si="558"/>
        <v>3.6930766798355318E-13</v>
      </c>
      <c r="JC184" s="86">
        <f t="shared" si="559"/>
        <v>6.321945215866524E-14</v>
      </c>
      <c r="JD184" s="86">
        <f t="shared" si="560"/>
        <v>1.7734990229799197E-13</v>
      </c>
      <c r="JE184" s="86">
        <f t="shared" si="561"/>
        <v>3.1160360636220079E-15</v>
      </c>
      <c r="JF184" s="86">
        <f t="shared" si="562"/>
        <v>4.6972520186218316E-26</v>
      </c>
      <c r="JG184" s="86">
        <f t="shared" si="563"/>
        <v>2.3407224145472105E-25</v>
      </c>
      <c r="JH184" s="86">
        <f t="shared" si="564"/>
        <v>6.4100141673071762E-19</v>
      </c>
      <c r="JI184" s="86">
        <f t="shared" si="565"/>
        <v>1.2685104528868856E-14</v>
      </c>
      <c r="JJ184" s="86">
        <f t="shared" si="566"/>
        <v>2.7546775584193861E-10</v>
      </c>
      <c r="JK184" s="86">
        <f t="shared" si="567"/>
        <v>3.141159728628928E-7</v>
      </c>
      <c r="JL184" s="86">
        <f t="shared" si="568"/>
        <v>1.5573434436908893E-2</v>
      </c>
      <c r="JM184" s="86">
        <f t="shared" si="569"/>
        <v>2.997302495081805E-2</v>
      </c>
    </row>
    <row r="185" spans="2:273" x14ac:dyDescent="0.25">
      <c r="B185" s="2">
        <v>158</v>
      </c>
      <c r="C185" s="37">
        <v>53.213000000000001</v>
      </c>
      <c r="D185" s="37">
        <v>56.567</v>
      </c>
      <c r="E185" s="37">
        <v>56.051000000000002</v>
      </c>
      <c r="F185" s="37">
        <v>57.39</v>
      </c>
      <c r="G185" s="37">
        <v>57.39</v>
      </c>
      <c r="H185" s="37">
        <v>59.322000000000003</v>
      </c>
      <c r="I185" s="37">
        <v>56.847000000000001</v>
      </c>
      <c r="J185" s="37">
        <v>55.862000000000002</v>
      </c>
      <c r="K185" s="37">
        <v>59.723999999999997</v>
      </c>
      <c r="L185" s="37">
        <v>63.259</v>
      </c>
      <c r="M185" s="37">
        <v>60.552</v>
      </c>
      <c r="N185" s="37">
        <v>60.276000000000003</v>
      </c>
      <c r="O185" s="37">
        <v>57.69</v>
      </c>
      <c r="P185" s="37">
        <v>60.713999999999999</v>
      </c>
      <c r="Q185" s="37">
        <v>65.164000000000001</v>
      </c>
      <c r="S185" s="4">
        <f t="shared" si="441"/>
        <v>53.288690915432177</v>
      </c>
      <c r="T185" s="4">
        <f t="shared" si="442"/>
        <v>57.502832243913971</v>
      </c>
      <c r="U185" s="4">
        <f t="shared" si="443"/>
        <v>56.783263897103822</v>
      </c>
      <c r="V185" s="4">
        <f t="shared" si="444"/>
        <v>57.039194702553999</v>
      </c>
      <c r="W185" s="4">
        <f t="shared" si="445"/>
        <v>57.386992593136142</v>
      </c>
      <c r="X185" s="4">
        <f t="shared" si="446"/>
        <v>59.691616106860259</v>
      </c>
      <c r="Y185" s="4">
        <f t="shared" si="447"/>
        <v>57.605531834329902</v>
      </c>
      <c r="Z185" s="4">
        <f t="shared" si="448"/>
        <v>55.006351340684489</v>
      </c>
      <c r="AA185" s="4">
        <f t="shared" si="449"/>
        <v>59.609164956438747</v>
      </c>
      <c r="AB185" s="4">
        <f t="shared" si="450"/>
        <v>61.836892241858429</v>
      </c>
      <c r="AC185" s="4">
        <f t="shared" si="451"/>
        <v>59.396883605843676</v>
      </c>
      <c r="AD185" s="4">
        <f t="shared" si="452"/>
        <v>60.733117071071355</v>
      </c>
      <c r="AE185" s="4">
        <f t="shared" si="453"/>
        <v>59.859129920506675</v>
      </c>
      <c r="AF185" s="4">
        <f t="shared" si="454"/>
        <v>61.9870544369372</v>
      </c>
      <c r="AG185" s="4">
        <f t="shared" si="455"/>
        <v>66.614495633574663</v>
      </c>
      <c r="AI185" s="4">
        <f t="shared" si="456"/>
        <v>-7.5690915432176098E-2</v>
      </c>
      <c r="AJ185" s="4">
        <f t="shared" si="457"/>
        <v>-0.93583224391397124</v>
      </c>
      <c r="AK185" s="4">
        <f t="shared" si="458"/>
        <v>-0.73226389710382023</v>
      </c>
      <c r="AL185" s="4">
        <f t="shared" si="459"/>
        <v>0.35080529744600142</v>
      </c>
      <c r="AM185" s="4">
        <f t="shared" si="460"/>
        <v>3.007406863858364E-3</v>
      </c>
      <c r="AN185" s="4">
        <f t="shared" si="461"/>
        <v>-0.36961610686025637</v>
      </c>
      <c r="AO185" s="4">
        <f t="shared" si="462"/>
        <v>-0.75853183432990079</v>
      </c>
      <c r="AP185" s="4">
        <f t="shared" si="463"/>
        <v>0.85564865931551282</v>
      </c>
      <c r="AQ185" s="4">
        <f t="shared" si="464"/>
        <v>0.11483504356124996</v>
      </c>
      <c r="AR185" s="4">
        <f t="shared" si="465"/>
        <v>1.4221077581415713</v>
      </c>
      <c r="AS185" s="4">
        <f t="shared" si="466"/>
        <v>1.1551163941563232</v>
      </c>
      <c r="AT185" s="4">
        <f t="shared" si="467"/>
        <v>-0.45711707107135169</v>
      </c>
      <c r="AU185" s="4">
        <f t="shared" si="468"/>
        <v>-2.169129920506677</v>
      </c>
      <c r="AV185" s="4">
        <f t="shared" si="570"/>
        <v>-1.2730544369372012</v>
      </c>
      <c r="AW185" s="4">
        <f t="shared" si="570"/>
        <v>-1.4504956335746613</v>
      </c>
      <c r="AY185" s="2">
        <f t="shared" si="520"/>
        <v>53.288023635103471</v>
      </c>
      <c r="AZ185" s="2">
        <f t="shared" si="571"/>
        <v>57.502631099996428</v>
      </c>
      <c r="BA185" s="2">
        <f t="shared" si="572"/>
        <v>56.783263896050869</v>
      </c>
      <c r="BB185" s="2">
        <f t="shared" si="573"/>
        <v>57.039194702553999</v>
      </c>
      <c r="BC185" s="2">
        <f t="shared" si="574"/>
        <v>57.386992593136142</v>
      </c>
      <c r="BD185" s="2">
        <f t="shared" si="575"/>
        <v>59.691616106860259</v>
      </c>
      <c r="BE185" s="2">
        <f t="shared" si="576"/>
        <v>57.605531834329902</v>
      </c>
      <c r="BF185" s="2">
        <f t="shared" si="577"/>
        <v>55.006351340684489</v>
      </c>
      <c r="BG185" s="2">
        <f t="shared" si="578"/>
        <v>59.609164956438747</v>
      </c>
      <c r="BH185" s="2">
        <f t="shared" si="579"/>
        <v>61.836892241858429</v>
      </c>
      <c r="BI185" s="2">
        <f t="shared" si="580"/>
        <v>59.396883605843676</v>
      </c>
      <c r="BJ185" s="2">
        <f t="shared" si="581"/>
        <v>60.733117071070929</v>
      </c>
      <c r="BK185" s="2">
        <f t="shared" si="582"/>
        <v>59.85912991685727</v>
      </c>
      <c r="BL185" s="2">
        <f t="shared" si="583"/>
        <v>61.953685829530002</v>
      </c>
      <c r="BM185" s="2">
        <f t="shared" si="584"/>
        <v>66.309828369661417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>
        <f t="shared" si="486"/>
        <v>56.567</v>
      </c>
      <c r="CW185" s="2">
        <f t="shared" si="487"/>
        <v>56.051000000000002</v>
      </c>
      <c r="CX185" s="2">
        <f t="shared" si="488"/>
        <v>57.39</v>
      </c>
      <c r="CY185" s="2">
        <f t="shared" si="489"/>
        <v>57.39</v>
      </c>
      <c r="CZ185" s="2">
        <f t="shared" si="490"/>
        <v>59.322000000000003</v>
      </c>
      <c r="DA185" s="2">
        <f t="shared" si="491"/>
        <v>56.847000000000001</v>
      </c>
      <c r="DB185" s="2">
        <f t="shared" si="492"/>
        <v>55.862000000000002</v>
      </c>
      <c r="DC185" s="2">
        <f t="shared" si="493"/>
        <v>59.723999999999997</v>
      </c>
      <c r="DD185" s="2">
        <f t="shared" si="494"/>
        <v>63.259</v>
      </c>
      <c r="DE185" s="2">
        <f t="shared" si="495"/>
        <v>60.552</v>
      </c>
      <c r="DF185" s="2">
        <f t="shared" si="496"/>
        <v>60.276000000000003</v>
      </c>
      <c r="DG185" s="2">
        <f t="shared" si="497"/>
        <v>57.69</v>
      </c>
      <c r="DH185" s="2">
        <f t="shared" si="498"/>
        <v>60.713999999999999</v>
      </c>
      <c r="DI185" s="2" t="str">
        <f t="shared" si="499"/>
        <v/>
      </c>
      <c r="DK185" s="2">
        <f t="shared" si="500"/>
        <v>83.668224403503473</v>
      </c>
      <c r="DL185" s="2">
        <f t="shared" si="585"/>
        <v>95.602940350877191</v>
      </c>
      <c r="DM185" s="2">
        <f t="shared" si="585"/>
        <v>98.941426742532002</v>
      </c>
      <c r="DN185" s="2">
        <f t="shared" si="585"/>
        <v>92.918802532833013</v>
      </c>
      <c r="DO185" s="2">
        <f t="shared" si="585"/>
        <v>101.87010231660233</v>
      </c>
      <c r="DP185" s="2">
        <f t="shared" si="585"/>
        <v>99.326678764478771</v>
      </c>
      <c r="DQ185" s="2">
        <f t="shared" si="585"/>
        <v>94.297794723294729</v>
      </c>
      <c r="DR185" s="2">
        <f t="shared" si="585"/>
        <v>94.899359180035674</v>
      </c>
      <c r="DS185" s="2">
        <f t="shared" si="585"/>
        <v>98.190871657754016</v>
      </c>
      <c r="DT185" s="2">
        <f t="shared" si="585"/>
        <v>108.9310705882353</v>
      </c>
      <c r="DU185" s="2">
        <f t="shared" si="585"/>
        <v>121.56185161290321</v>
      </c>
      <c r="DV185" s="2">
        <f t="shared" si="585"/>
        <v>109.02733968253968</v>
      </c>
      <c r="DW185" s="2">
        <f t="shared" si="585"/>
        <v>97.238098697888148</v>
      </c>
      <c r="DX185" s="2">
        <f t="shared" si="585"/>
        <v>103.38977081741788</v>
      </c>
      <c r="DY185" s="2">
        <f t="shared" si="585"/>
        <v>90.020955580274375</v>
      </c>
      <c r="EA185" s="2">
        <f t="shared" si="440"/>
        <v>52.648140215053772</v>
      </c>
      <c r="EB185" s="2">
        <f t="shared" si="502"/>
        <v>56.92145150722159</v>
      </c>
      <c r="EC185" s="2">
        <f t="shared" si="503"/>
        <v>55.879931972601298</v>
      </c>
      <c r="ED185" s="2">
        <f t="shared" si="504"/>
        <v>56.522288696244502</v>
      </c>
      <c r="EE185" s="2">
        <f t="shared" si="505"/>
        <v>57.019067118772952</v>
      </c>
      <c r="EF185" s="2">
        <f t="shared" si="506"/>
        <v>60.216475421472921</v>
      </c>
      <c r="EG185" s="2">
        <f t="shared" si="507"/>
        <v>57.660519219676985</v>
      </c>
      <c r="EH185" s="2">
        <f t="shared" si="508"/>
        <v>54.550566640204643</v>
      </c>
      <c r="EI185" s="2">
        <f t="shared" si="509"/>
        <v>60.816665081095813</v>
      </c>
      <c r="EJ185" s="2">
        <f t="shared" si="510"/>
        <v>60.345651647890222</v>
      </c>
      <c r="EK185" s="2">
        <f t="shared" si="511"/>
        <v>55.246636024592718</v>
      </c>
      <c r="EL185" s="2">
        <f t="shared" si="512"/>
        <v>61.233722244462413</v>
      </c>
      <c r="EM185" s="2">
        <f t="shared" si="513"/>
        <v>62.096644513319049</v>
      </c>
      <c r="EN185" s="2">
        <f t="shared" si="514"/>
        <v>64.256777851805538</v>
      </c>
      <c r="EO185" s="2">
        <f t="shared" si="515"/>
        <v>67.453981434227131</v>
      </c>
      <c r="EQ185" s="2">
        <f t="shared" si="516"/>
        <v>53.721418861337831</v>
      </c>
      <c r="ER185" s="2">
        <f t="shared" si="586"/>
        <v>57.850169253596739</v>
      </c>
      <c r="ES185" s="2">
        <f t="shared" si="586"/>
        <v>57.189814420758012</v>
      </c>
      <c r="ET185" s="2">
        <f t="shared" si="586"/>
        <v>57.204708559982947</v>
      </c>
      <c r="EU185" s="2">
        <f t="shared" si="586"/>
        <v>57.509122681874572</v>
      </c>
      <c r="EV185" s="2">
        <f t="shared" si="586"/>
        <v>59.508891946600372</v>
      </c>
      <c r="EW185" s="2">
        <f t="shared" si="586"/>
        <v>57.586500437720559</v>
      </c>
      <c r="EX185" s="2">
        <f t="shared" si="586"/>
        <v>55.114601089697864</v>
      </c>
      <c r="EY185" s="2">
        <f t="shared" si="586"/>
        <v>59.317687406513443</v>
      </c>
      <c r="EZ185" s="2">
        <f t="shared" si="586"/>
        <v>62.235158586863903</v>
      </c>
      <c r="FA185" s="2">
        <f t="shared" si="586"/>
        <v>60.758194336214885</v>
      </c>
      <c r="FB185" s="2">
        <f t="shared" si="586"/>
        <v>60.537007649185171</v>
      </c>
      <c r="FC185" s="2">
        <f t="shared" si="586"/>
        <v>58.852204358798062</v>
      </c>
      <c r="FD185" s="2">
        <f t="shared" si="586"/>
        <v>60.586335058946247</v>
      </c>
      <c r="FE185" s="2">
        <f t="shared" si="586"/>
        <v>65.659238345548886</v>
      </c>
      <c r="FG185" s="2">
        <f t="shared" si="518"/>
        <v>0.99997346275630195</v>
      </c>
      <c r="FH185" s="2">
        <f t="shared" si="587"/>
        <v>0.99998161663475238</v>
      </c>
      <c r="FI185" s="2">
        <f t="shared" si="587"/>
        <v>0.99997830337875759</v>
      </c>
      <c r="FJ185" s="2">
        <f t="shared" si="587"/>
        <v>0.99997998298353818</v>
      </c>
      <c r="FK185" s="2">
        <f t="shared" si="587"/>
        <v>0.99997617453280463</v>
      </c>
      <c r="FL185" s="2">
        <f t="shared" si="587"/>
        <v>0.99997716439043649</v>
      </c>
      <c r="FM185" s="2">
        <f t="shared" si="587"/>
        <v>0.9999750208152357</v>
      </c>
      <c r="FN185" s="2">
        <f t="shared" si="587"/>
        <v>0.99997468577920523</v>
      </c>
      <c r="FO185" s="2">
        <f t="shared" si="587"/>
        <v>0.99997545781651331</v>
      </c>
      <c r="FP185" s="2">
        <f t="shared" si="587"/>
        <v>0.99997739856476275</v>
      </c>
      <c r="FQ185" s="2">
        <f t="shared" si="587"/>
        <v>0.99997384706571413</v>
      </c>
      <c r="FR185" s="2">
        <f t="shared" si="587"/>
        <v>0.9999761413168079</v>
      </c>
      <c r="FS185" s="2">
        <f t="shared" si="587"/>
        <v>0.99997683641961443</v>
      </c>
      <c r="FT185" s="2">
        <f t="shared" si="587"/>
        <v>0.99997442956483673</v>
      </c>
      <c r="FU185" s="2">
        <f t="shared" si="587"/>
        <v>0.99997136625560179</v>
      </c>
      <c r="FW185" s="2">
        <f t="shared" si="536"/>
        <v>0.59542806961512462</v>
      </c>
      <c r="FX185" s="2">
        <f t="shared" si="588"/>
        <v>0.62502143315631997</v>
      </c>
      <c r="FY185" s="2">
        <f t="shared" si="589"/>
        <v>0.68891497536842616</v>
      </c>
      <c r="FZ185" s="2">
        <f t="shared" si="590"/>
        <v>0.75639277828922724</v>
      </c>
      <c r="GA185" s="2">
        <f t="shared" si="591"/>
        <v>0.74860261798381489</v>
      </c>
      <c r="GB185" s="2">
        <f t="shared" si="592"/>
        <v>0.7430252947058239</v>
      </c>
      <c r="GC185" s="2">
        <f t="shared" si="593"/>
        <v>0.75524823758995674</v>
      </c>
      <c r="GD185" s="2">
        <f t="shared" si="594"/>
        <v>0.80626866434362854</v>
      </c>
      <c r="GE185" s="2">
        <f t="shared" si="595"/>
        <v>0.80616101879517099</v>
      </c>
      <c r="GF185" s="2">
        <f t="shared" si="596"/>
        <v>0.7886409216247442</v>
      </c>
      <c r="GG185" s="2">
        <f t="shared" si="597"/>
        <v>0.75269334174104507</v>
      </c>
      <c r="GH185" s="2">
        <f t="shared" si="598"/>
        <v>0.72015925828120342</v>
      </c>
      <c r="GI185" s="2">
        <f t="shared" si="599"/>
        <v>0.6898967130713235</v>
      </c>
      <c r="GJ185" s="2">
        <f t="shared" si="600"/>
        <v>0.62774242781209622</v>
      </c>
      <c r="GK185" s="2">
        <f t="shared" si="601"/>
        <v>0.63786245995707003</v>
      </c>
      <c r="GM185" s="86">
        <f t="shared" si="537"/>
        <v>3.6957838467669987E-226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5.6865300379653214E-144</v>
      </c>
      <c r="HD185" s="86">
        <f t="shared" si="616"/>
        <v>6.8405640470260721E-214</v>
      </c>
      <c r="HE185" s="86">
        <f t="shared" si="617"/>
        <v>4.5070929392305974E-205</v>
      </c>
      <c r="HF185" s="86">
        <f t="shared" si="618"/>
        <v>2.4128219095894943E-288</v>
      </c>
      <c r="HG185" s="86">
        <f t="shared" si="619"/>
        <v>1.6585274612623452E-306</v>
      </c>
      <c r="HH185" s="86">
        <f t="shared" si="620"/>
        <v>4.7263971991733433E-234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8.4745522200815599E-278</v>
      </c>
      <c r="HP185" s="86">
        <f t="shared" si="628"/>
        <v>0</v>
      </c>
      <c r="HQ185" s="86">
        <f t="shared" si="629"/>
        <v>0</v>
      </c>
      <c r="HS185" s="86">
        <f t="shared" si="539"/>
        <v>1.3352736399962676E-22</v>
      </c>
      <c r="HT185" s="86">
        <f t="shared" si="630"/>
        <v>5.0045306159877589E-31</v>
      </c>
      <c r="HU185" s="86">
        <f t="shared" si="631"/>
        <v>3.8408873306926588E-40</v>
      </c>
      <c r="HV185" s="86">
        <f t="shared" si="632"/>
        <v>1.2789319251611935E-42</v>
      </c>
      <c r="HW185" s="86">
        <f t="shared" si="633"/>
        <v>2.1058095191308041E-48</v>
      </c>
      <c r="HX185" s="86">
        <f t="shared" si="634"/>
        <v>3.1024995069124448E-49</v>
      </c>
      <c r="HY185" s="86">
        <f t="shared" si="635"/>
        <v>3.3600993257723489E-49</v>
      </c>
      <c r="HZ185" s="86">
        <f t="shared" si="636"/>
        <v>2.7907539792250589E-59</v>
      </c>
      <c r="IA185" s="86">
        <f t="shared" si="637"/>
        <v>3.9945310126475512E-59</v>
      </c>
      <c r="IB185" s="86">
        <f t="shared" si="638"/>
        <v>2.2834246091120314E-49</v>
      </c>
      <c r="IC185" s="86">
        <f t="shared" si="639"/>
        <v>1.673650398511889E-48</v>
      </c>
      <c r="ID185" s="86">
        <f t="shared" si="640"/>
        <v>4.0772598930496311E-45</v>
      </c>
      <c r="IE185" s="86">
        <f t="shared" si="641"/>
        <v>3.0582529300701005E-38</v>
      </c>
      <c r="IF185" s="86">
        <f t="shared" si="642"/>
        <v>8.087050413091409E-54</v>
      </c>
      <c r="IG185" s="86">
        <f t="shared" si="643"/>
        <v>1.6675783791905039E-50</v>
      </c>
      <c r="II185" s="86">
        <f t="shared" si="540"/>
        <v>1.3499198626987565E-2</v>
      </c>
      <c r="IJ185" s="86">
        <f t="shared" si="541"/>
        <v>6.2278552158694838E-4</v>
      </c>
      <c r="IK185" s="86">
        <f t="shared" si="542"/>
        <v>9.5051941074165415E-9</v>
      </c>
      <c r="IL185" s="86">
        <f t="shared" si="543"/>
        <v>2.5906035597825123E-15</v>
      </c>
      <c r="IM185" s="86">
        <f t="shared" si="544"/>
        <v>2.5548127110089802E-16</v>
      </c>
      <c r="IN185" s="86">
        <f t="shared" si="545"/>
        <v>7.3660083365568086E-16</v>
      </c>
      <c r="IO185" s="86">
        <f t="shared" si="546"/>
        <v>8.8416491679624258E-18</v>
      </c>
      <c r="IP185" s="86">
        <f t="shared" si="547"/>
        <v>1.5327023714566141E-29</v>
      </c>
      <c r="IQ185" s="86">
        <f t="shared" si="548"/>
        <v>9.5485888875765136E-29</v>
      </c>
      <c r="IR185" s="86">
        <f t="shared" si="549"/>
        <v>1.2614192409002761E-21</v>
      </c>
      <c r="IS185" s="86">
        <f t="shared" si="550"/>
        <v>4.3020987455163083E-17</v>
      </c>
      <c r="IT185" s="86">
        <f t="shared" si="551"/>
        <v>2.692189381734626E-12</v>
      </c>
      <c r="IU185" s="86">
        <f t="shared" si="552"/>
        <v>7.5436603200333786E-9</v>
      </c>
      <c r="IV185" s="86">
        <f t="shared" si="553"/>
        <v>3.7588492084057058E-3</v>
      </c>
      <c r="IW185" s="86">
        <f t="shared" si="554"/>
        <v>1.0906057708175584E-2</v>
      </c>
      <c r="IY185" s="86">
        <f t="shared" si="555"/>
        <v>1.3499198626987565E-2</v>
      </c>
      <c r="IZ185" s="86">
        <f t="shared" si="556"/>
        <v>6.2278552158694838E-4</v>
      </c>
      <c r="JA185" s="86">
        <f t="shared" si="557"/>
        <v>9.5051941074165415E-9</v>
      </c>
      <c r="JB185" s="86">
        <f t="shared" si="558"/>
        <v>2.5906035597825123E-15</v>
      </c>
      <c r="JC185" s="86">
        <f t="shared" si="559"/>
        <v>2.5548127110089802E-16</v>
      </c>
      <c r="JD185" s="86">
        <f t="shared" si="560"/>
        <v>7.3660083365568086E-16</v>
      </c>
      <c r="JE185" s="86">
        <f t="shared" si="561"/>
        <v>8.8416491679624258E-18</v>
      </c>
      <c r="JF185" s="86">
        <f t="shared" si="562"/>
        <v>1.5327023714566141E-29</v>
      </c>
      <c r="JG185" s="86">
        <f t="shared" si="563"/>
        <v>9.5485888875765136E-29</v>
      </c>
      <c r="JH185" s="86">
        <f t="shared" si="564"/>
        <v>1.2614192409002761E-21</v>
      </c>
      <c r="JI185" s="86">
        <f t="shared" si="565"/>
        <v>4.3020987455163083E-17</v>
      </c>
      <c r="JJ185" s="86">
        <f t="shared" si="566"/>
        <v>2.692189381734626E-12</v>
      </c>
      <c r="JK185" s="86">
        <f t="shared" si="567"/>
        <v>7.5436603200333786E-9</v>
      </c>
      <c r="JL185" s="86">
        <f t="shared" si="568"/>
        <v>3.7588492084057058E-3</v>
      </c>
      <c r="JM185" s="86">
        <f t="shared" si="569"/>
        <v>1.0906057708175584E-2</v>
      </c>
    </row>
    <row r="186" spans="2:273" x14ac:dyDescent="0.25">
      <c r="B186" s="2">
        <v>159</v>
      </c>
      <c r="C186" s="37">
        <v>52.82</v>
      </c>
      <c r="D186" s="37">
        <v>57.5</v>
      </c>
      <c r="E186" s="37">
        <v>56.982999999999997</v>
      </c>
      <c r="F186" s="37">
        <v>57.237000000000002</v>
      </c>
      <c r="G186" s="37">
        <v>58.085000000000001</v>
      </c>
      <c r="H186" s="37">
        <v>58.475000000000001</v>
      </c>
      <c r="I186" s="37">
        <v>56.475000000000001</v>
      </c>
      <c r="J186" s="37">
        <v>55.292999999999999</v>
      </c>
      <c r="K186" s="37">
        <v>57.741</v>
      </c>
      <c r="L186" s="37">
        <v>62.430999999999997</v>
      </c>
      <c r="M186" s="37">
        <v>62.328000000000003</v>
      </c>
      <c r="N186" s="37">
        <v>58.930999999999997</v>
      </c>
      <c r="O186" s="37">
        <v>57.069000000000003</v>
      </c>
      <c r="P186" s="37">
        <v>60.365000000000002</v>
      </c>
      <c r="Q186" s="37">
        <v>64.873000000000005</v>
      </c>
      <c r="S186" s="4">
        <f t="shared" si="441"/>
        <v>53.230716475798246</v>
      </c>
      <c r="T186" s="4">
        <f t="shared" si="442"/>
        <v>57.452366708307636</v>
      </c>
      <c r="U186" s="4">
        <f t="shared" si="443"/>
        <v>56.71913175623876</v>
      </c>
      <c r="V186" s="4">
        <f t="shared" si="444"/>
        <v>56.942953712733996</v>
      </c>
      <c r="W186" s="4">
        <f t="shared" si="445"/>
        <v>57.290049243292252</v>
      </c>
      <c r="X186" s="4">
        <f t="shared" si="446"/>
        <v>59.603814432682483</v>
      </c>
      <c r="Y186" s="4">
        <f t="shared" si="447"/>
        <v>57.502492802502353</v>
      </c>
      <c r="Z186" s="4">
        <f t="shared" si="448"/>
        <v>54.886409696254397</v>
      </c>
      <c r="AA186" s="4">
        <f t="shared" si="449"/>
        <v>59.497520217739009</v>
      </c>
      <c r="AB186" s="4">
        <f t="shared" si="450"/>
        <v>61.776564575130671</v>
      </c>
      <c r="AC186" s="4">
        <f t="shared" si="451"/>
        <v>59.240586027603413</v>
      </c>
      <c r="AD186" s="4">
        <f t="shared" si="452"/>
        <v>60.572050858459285</v>
      </c>
      <c r="AE186" s="4">
        <f t="shared" si="453"/>
        <v>59.661210352368656</v>
      </c>
      <c r="AF186" s="4">
        <f t="shared" si="454"/>
        <v>61.769621097976923</v>
      </c>
      <c r="AG186" s="4">
        <f t="shared" si="455"/>
        <v>66.264116674141022</v>
      </c>
      <c r="AI186" s="4">
        <f t="shared" si="456"/>
        <v>-0.41071647579824599</v>
      </c>
      <c r="AJ186" s="4">
        <f t="shared" si="457"/>
        <v>4.7633291692363855E-2</v>
      </c>
      <c r="AK186" s="4">
        <f t="shared" si="458"/>
        <v>0.26386824376123741</v>
      </c>
      <c r="AL186" s="4">
        <f t="shared" si="459"/>
        <v>0.29404628726600635</v>
      </c>
      <c r="AM186" s="4">
        <f t="shared" si="460"/>
        <v>0.79495075670774895</v>
      </c>
      <c r="AN186" s="4">
        <f t="shared" si="461"/>
        <v>-1.128814432682482</v>
      </c>
      <c r="AO186" s="4">
        <f t="shared" si="462"/>
        <v>-1.0274928025023513</v>
      </c>
      <c r="AP186" s="4">
        <f t="shared" si="463"/>
        <v>0.40659030374560245</v>
      </c>
      <c r="AQ186" s="4">
        <f t="shared" si="464"/>
        <v>-1.7565202177390091</v>
      </c>
      <c r="AR186" s="4">
        <f t="shared" si="465"/>
        <v>0.65443542486932671</v>
      </c>
      <c r="AS186" s="4">
        <f t="shared" si="466"/>
        <v>3.0874139723965897</v>
      </c>
      <c r="AT186" s="4">
        <f t="shared" si="467"/>
        <v>-1.6410508584592876</v>
      </c>
      <c r="AU186" s="4">
        <f t="shared" si="468"/>
        <v>-2.592210352368653</v>
      </c>
      <c r="AV186" s="4">
        <f t="shared" si="570"/>
        <v>-1.4046210979769214</v>
      </c>
      <c r="AW186" s="4">
        <f t="shared" si="570"/>
        <v>-1.391116674141017</v>
      </c>
      <c r="AY186" s="2">
        <f t="shared" si="520"/>
        <v>53.230625213783966</v>
      </c>
      <c r="AZ186" s="2">
        <f t="shared" si="571"/>
        <v>57.452354595214729</v>
      </c>
      <c r="BA186" s="2">
        <f t="shared" si="572"/>
        <v>56.719131756230396</v>
      </c>
      <c r="BB186" s="2">
        <f t="shared" si="573"/>
        <v>56.942953712733996</v>
      </c>
      <c r="BC186" s="2">
        <f t="shared" si="574"/>
        <v>57.290049243292252</v>
      </c>
      <c r="BD186" s="2">
        <f t="shared" si="575"/>
        <v>59.603814432682483</v>
      </c>
      <c r="BE186" s="2">
        <f t="shared" si="576"/>
        <v>57.502492802502353</v>
      </c>
      <c r="BF186" s="2">
        <f t="shared" si="577"/>
        <v>54.886409696254397</v>
      </c>
      <c r="BG186" s="2">
        <f t="shared" si="578"/>
        <v>59.497520217739009</v>
      </c>
      <c r="BH186" s="2">
        <f t="shared" si="579"/>
        <v>61.776564575130671</v>
      </c>
      <c r="BI186" s="2">
        <f t="shared" si="580"/>
        <v>59.240586027603413</v>
      </c>
      <c r="BJ186" s="2">
        <f t="shared" si="581"/>
        <v>60.572050858459285</v>
      </c>
      <c r="BK186" s="2">
        <f t="shared" si="582"/>
        <v>59.661210352340674</v>
      </c>
      <c r="BL186" s="2">
        <f t="shared" si="583"/>
        <v>61.7651206570592</v>
      </c>
      <c r="BM186" s="2">
        <f t="shared" si="584"/>
        <v>66.188434731644506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52.82</v>
      </c>
      <c r="CV186" s="2">
        <f t="shared" si="486"/>
        <v>57.5</v>
      </c>
      <c r="CW186" s="2">
        <f t="shared" si="487"/>
        <v>56.982999999999997</v>
      </c>
      <c r="CX186" s="2">
        <f t="shared" si="488"/>
        <v>57.237000000000002</v>
      </c>
      <c r="CY186" s="2">
        <f t="shared" si="489"/>
        <v>58.085000000000001</v>
      </c>
      <c r="CZ186" s="2">
        <f t="shared" si="490"/>
        <v>58.475000000000001</v>
      </c>
      <c r="DA186" s="2">
        <f t="shared" si="491"/>
        <v>56.475000000000001</v>
      </c>
      <c r="DB186" s="2">
        <f t="shared" si="492"/>
        <v>55.292999999999999</v>
      </c>
      <c r="DC186" s="2">
        <f t="shared" si="493"/>
        <v>57.741</v>
      </c>
      <c r="DD186" s="2">
        <f t="shared" si="494"/>
        <v>62.430999999999997</v>
      </c>
      <c r="DE186" s="2">
        <f t="shared" si="495"/>
        <v>62.328000000000003</v>
      </c>
      <c r="DF186" s="2">
        <f t="shared" si="496"/>
        <v>58.930999999999997</v>
      </c>
      <c r="DG186" s="2">
        <f t="shared" si="497"/>
        <v>57.069000000000003</v>
      </c>
      <c r="DH186" s="2">
        <f t="shared" si="498"/>
        <v>60.365000000000002</v>
      </c>
      <c r="DI186" s="2">
        <f t="shared" si="499"/>
        <v>64.873000000000005</v>
      </c>
      <c r="DK186" s="2">
        <f t="shared" si="500"/>
        <v>83.782290546662637</v>
      </c>
      <c r="DL186" s="2">
        <f t="shared" si="585"/>
        <v>95.78333468286101</v>
      </c>
      <c r="DM186" s="2">
        <f t="shared" si="585"/>
        <v>99.144214137214135</v>
      </c>
      <c r="DN186" s="2">
        <f t="shared" si="585"/>
        <v>93.060845872420259</v>
      </c>
      <c r="DO186" s="2">
        <f t="shared" si="585"/>
        <v>102.07858944658946</v>
      </c>
      <c r="DP186" s="2">
        <f t="shared" si="585"/>
        <v>99.518341184041191</v>
      </c>
      <c r="DQ186" s="2">
        <f t="shared" si="585"/>
        <v>94.463951737451737</v>
      </c>
      <c r="DR186" s="2">
        <f t="shared" si="585"/>
        <v>95.056322415329788</v>
      </c>
      <c r="DS186" s="2">
        <f t="shared" si="585"/>
        <v>98.370650267379688</v>
      </c>
      <c r="DT186" s="2">
        <f t="shared" si="585"/>
        <v>109.14047815126051</v>
      </c>
      <c r="DU186" s="2">
        <f t="shared" si="585"/>
        <v>121.86076774193549</v>
      </c>
      <c r="DV186" s="2">
        <f t="shared" si="585"/>
        <v>109.27335873015872</v>
      </c>
      <c r="DW186" s="2">
        <f t="shared" si="585"/>
        <v>97.395798008534825</v>
      </c>
      <c r="DX186" s="2">
        <f t="shared" si="585"/>
        <v>103.6064216959511</v>
      </c>
      <c r="DY186" s="2">
        <f t="shared" si="585"/>
        <v>90.121643010752678</v>
      </c>
      <c r="EA186" s="2">
        <f t="shared" si="440"/>
        <v>52.552273118279572</v>
      </c>
      <c r="EB186" s="2">
        <f t="shared" si="502"/>
        <v>56.838904027798165</v>
      </c>
      <c r="EC186" s="2">
        <f t="shared" si="503"/>
        <v>55.772341097770052</v>
      </c>
      <c r="ED186" s="2">
        <f t="shared" si="504"/>
        <v>56.404341091369105</v>
      </c>
      <c r="EE186" s="2">
        <f t="shared" si="505"/>
        <v>56.906186414627939</v>
      </c>
      <c r="EF186" s="2">
        <f t="shared" si="506"/>
        <v>60.150975244010638</v>
      </c>
      <c r="EG186" s="2">
        <f t="shared" si="507"/>
        <v>57.558995509228737</v>
      </c>
      <c r="EH186" s="2">
        <f t="shared" si="508"/>
        <v>54.414342877304406</v>
      </c>
      <c r="EI186" s="2">
        <f t="shared" si="509"/>
        <v>60.751989014583614</v>
      </c>
      <c r="EJ186" s="2">
        <f t="shared" si="510"/>
        <v>60.230963996213859</v>
      </c>
      <c r="EK186" s="2">
        <f t="shared" si="511"/>
        <v>54.92276417670557</v>
      </c>
      <c r="EL186" s="2">
        <f t="shared" si="512"/>
        <v>61.094823945975634</v>
      </c>
      <c r="EM186" s="2">
        <f t="shared" si="513"/>
        <v>62.00416387095855</v>
      </c>
      <c r="EN186" s="2">
        <f t="shared" si="514"/>
        <v>64.187370173532457</v>
      </c>
      <c r="EO186" s="2">
        <f t="shared" si="515"/>
        <v>67.38946763282155</v>
      </c>
      <c r="EQ186" s="2">
        <f t="shared" si="516"/>
        <v>53.649761221842873</v>
      </c>
      <c r="ER186" s="2">
        <f t="shared" si="586"/>
        <v>57.786997843484343</v>
      </c>
      <c r="ES186" s="2">
        <f t="shared" si="586"/>
        <v>57.107832848754242</v>
      </c>
      <c r="ET186" s="2">
        <f t="shared" si="586"/>
        <v>57.10029263496547</v>
      </c>
      <c r="EU186" s="2">
        <f t="shared" si="586"/>
        <v>57.406334070090395</v>
      </c>
      <c r="EV186" s="2">
        <f t="shared" si="586"/>
        <v>59.430151458967728</v>
      </c>
      <c r="EW186" s="2">
        <f t="shared" si="586"/>
        <v>57.484704000583619</v>
      </c>
      <c r="EX186" s="2">
        <f t="shared" si="586"/>
        <v>54.988714131150388</v>
      </c>
      <c r="EY186" s="2">
        <f t="shared" si="586"/>
        <v>59.221400785621334</v>
      </c>
      <c r="EZ186" s="2">
        <f t="shared" si="586"/>
        <v>62.153089915379553</v>
      </c>
      <c r="FA186" s="2">
        <f t="shared" si="586"/>
        <v>60.532356615786654</v>
      </c>
      <c r="FB186" s="2">
        <f t="shared" si="586"/>
        <v>60.385365046444164</v>
      </c>
      <c r="FC186" s="2">
        <f t="shared" si="586"/>
        <v>58.699681405957733</v>
      </c>
      <c r="FD186" s="2">
        <f t="shared" si="586"/>
        <v>60.453675131003394</v>
      </c>
      <c r="FE186" s="2">
        <f t="shared" si="586"/>
        <v>65.565661141419895</v>
      </c>
      <c r="FG186" s="2">
        <f t="shared" si="518"/>
        <v>0.99997579768958855</v>
      </c>
      <c r="FH186" s="2">
        <f t="shared" si="587"/>
        <v>0.99998323414451096</v>
      </c>
      <c r="FI186" s="2">
        <f t="shared" si="587"/>
        <v>0.99998021240847368</v>
      </c>
      <c r="FJ186" s="2">
        <f t="shared" si="587"/>
        <v>0.9999817442318617</v>
      </c>
      <c r="FK186" s="2">
        <f t="shared" si="587"/>
        <v>0.99997827087011248</v>
      </c>
      <c r="FL186" s="2">
        <f t="shared" si="587"/>
        <v>0.99997917363470867</v>
      </c>
      <c r="FM186" s="2">
        <f t="shared" si="587"/>
        <v>0.99997721866266565</v>
      </c>
      <c r="FN186" s="2">
        <f t="shared" si="587"/>
        <v>0.99997691310482217</v>
      </c>
      <c r="FO186" s="2">
        <f t="shared" si="587"/>
        <v>0.99997761721430423</v>
      </c>
      <c r="FP186" s="2">
        <f t="shared" si="587"/>
        <v>0.99997938720508639</v>
      </c>
      <c r="FQ186" s="2">
        <f t="shared" si="587"/>
        <v>0.99997614818556313</v>
      </c>
      <c r="FR186" s="2">
        <f t="shared" si="587"/>
        <v>0.99997824057663642</v>
      </c>
      <c r="FS186" s="2">
        <f t="shared" si="587"/>
        <v>0.99997887452055334</v>
      </c>
      <c r="FT186" s="2">
        <f t="shared" si="587"/>
        <v>0.99997667943349466</v>
      </c>
      <c r="FU186" s="2">
        <f t="shared" si="587"/>
        <v>0.99997388564894341</v>
      </c>
      <c r="FW186" s="2">
        <f t="shared" si="536"/>
        <v>0.61740647094800805</v>
      </c>
      <c r="FX186" s="2">
        <f t="shared" si="588"/>
        <v>0.64634703927120263</v>
      </c>
      <c r="FY186" s="2">
        <f t="shared" si="589"/>
        <v>0.70830271535245992</v>
      </c>
      <c r="FZ186" s="2">
        <f t="shared" si="590"/>
        <v>0.77296103969106966</v>
      </c>
      <c r="GA186" s="2">
        <f t="shared" si="591"/>
        <v>0.76553647201939212</v>
      </c>
      <c r="GB186" s="2">
        <f t="shared" si="592"/>
        <v>0.76021449602853919</v>
      </c>
      <c r="GC186" s="2">
        <f t="shared" si="593"/>
        <v>0.77187086423906037</v>
      </c>
      <c r="GD186" s="2">
        <f t="shared" si="594"/>
        <v>0.82025087201684332</v>
      </c>
      <c r="GE186" s="2">
        <f t="shared" si="595"/>
        <v>0.82014926256728782</v>
      </c>
      <c r="GF186" s="2">
        <f t="shared" si="596"/>
        <v>0.80358544761866824</v>
      </c>
      <c r="GG186" s="2">
        <f t="shared" si="597"/>
        <v>0.76943651520699086</v>
      </c>
      <c r="GH186" s="2">
        <f t="shared" si="598"/>
        <v>0.73833935270625106</v>
      </c>
      <c r="GI186" s="2">
        <f t="shared" si="599"/>
        <v>0.70924909079729626</v>
      </c>
      <c r="GJ186" s="2">
        <f t="shared" si="600"/>
        <v>0.64900018975424989</v>
      </c>
      <c r="GK186" s="2">
        <f t="shared" si="601"/>
        <v>0.65885637695128951</v>
      </c>
      <c r="GM186" s="86">
        <f t="shared" si="537"/>
        <v>5.8162186093266536E-231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5.1542084949438206E-148</v>
      </c>
      <c r="HD186" s="86">
        <f t="shared" si="616"/>
        <v>1.5029864424105945E-219</v>
      </c>
      <c r="HE186" s="86">
        <f t="shared" si="617"/>
        <v>2.0390434341650248E-210</v>
      </c>
      <c r="HF186" s="86">
        <f t="shared" si="618"/>
        <v>7.3172793694289015E-296</v>
      </c>
      <c r="HG186" s="86">
        <f t="shared" si="619"/>
        <v>0</v>
      </c>
      <c r="HH186" s="86">
        <f t="shared" si="620"/>
        <v>4.2446588200127791E-240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3.6049325991076882E-285</v>
      </c>
      <c r="HP186" s="86">
        <f t="shared" si="628"/>
        <v>0</v>
      </c>
      <c r="HQ186" s="86">
        <f t="shared" si="629"/>
        <v>0</v>
      </c>
      <c r="HS186" s="86">
        <f t="shared" si="539"/>
        <v>6.3739259472162464E-24</v>
      </c>
      <c r="HT186" s="86">
        <f t="shared" si="630"/>
        <v>1.0869155962508357E-32</v>
      </c>
      <c r="HU186" s="86">
        <f t="shared" si="631"/>
        <v>3.33950116509151E-42</v>
      </c>
      <c r="HV186" s="86">
        <f t="shared" si="632"/>
        <v>1.1287814238291954E-44</v>
      </c>
      <c r="HW186" s="86">
        <f t="shared" si="633"/>
        <v>9.2060253824540475E-51</v>
      </c>
      <c r="HX186" s="86">
        <f t="shared" si="634"/>
        <v>1.2131156007586408E-51</v>
      </c>
      <c r="HY186" s="86">
        <f t="shared" si="635"/>
        <v>1.2910017827313909E-51</v>
      </c>
      <c r="HZ186" s="86">
        <f t="shared" si="636"/>
        <v>4.8698200778738626E-62</v>
      </c>
      <c r="IA186" s="86">
        <f t="shared" si="637"/>
        <v>7.6840148719844516E-62</v>
      </c>
      <c r="IB186" s="86">
        <f t="shared" si="638"/>
        <v>1.1396751332506308E-51</v>
      </c>
      <c r="IC186" s="86">
        <f t="shared" si="639"/>
        <v>7.0506661380270607E-51</v>
      </c>
      <c r="ID186" s="86">
        <f t="shared" si="640"/>
        <v>2.3322851648686568E-47</v>
      </c>
      <c r="IE186" s="86">
        <f t="shared" si="641"/>
        <v>2.9717585035978693E-40</v>
      </c>
      <c r="IF186" s="86">
        <f t="shared" si="642"/>
        <v>8.9537379824458461E-57</v>
      </c>
      <c r="IG186" s="86">
        <f t="shared" si="643"/>
        <v>3.0496529093240779E-53</v>
      </c>
      <c r="II186" s="86">
        <f t="shared" si="540"/>
        <v>2.5567797998934847E-3</v>
      </c>
      <c r="IJ186" s="86">
        <f t="shared" si="541"/>
        <v>5.7374903904889241E-5</v>
      </c>
      <c r="IK186" s="86">
        <f t="shared" si="542"/>
        <v>1.5217541746431353E-10</v>
      </c>
      <c r="IL186" s="86">
        <f t="shared" si="543"/>
        <v>1.2087235751141304E-17</v>
      </c>
      <c r="IM186" s="86">
        <f t="shared" si="544"/>
        <v>6.4399929834197124E-19</v>
      </c>
      <c r="IN186" s="86">
        <f t="shared" si="545"/>
        <v>1.8876642706432012E-18</v>
      </c>
      <c r="IO186" s="86">
        <f t="shared" si="546"/>
        <v>1.5418935253340674E-20</v>
      </c>
      <c r="IP186" s="86">
        <f t="shared" si="547"/>
        <v>2.9512399089033912E-33</v>
      </c>
      <c r="IQ186" s="86">
        <f t="shared" si="548"/>
        <v>2.3324963415041652E-32</v>
      </c>
      <c r="IR186" s="86">
        <f t="shared" si="549"/>
        <v>1.5956259207308878E-24</v>
      </c>
      <c r="IS186" s="86">
        <f t="shared" si="550"/>
        <v>9.0499797988602327E-20</v>
      </c>
      <c r="IT186" s="86">
        <f t="shared" si="551"/>
        <v>1.6657472817255325E-14</v>
      </c>
      <c r="IU186" s="86">
        <f t="shared" si="552"/>
        <v>1.1718843462802923E-10</v>
      </c>
      <c r="IV186" s="86">
        <f t="shared" si="553"/>
        <v>7.0690597754636869E-4</v>
      </c>
      <c r="IW186" s="86">
        <f t="shared" si="554"/>
        <v>3.3853584362323677E-3</v>
      </c>
      <c r="IY186" s="86">
        <f t="shared" si="555"/>
        <v>2.5567797998934847E-3</v>
      </c>
      <c r="IZ186" s="86">
        <f t="shared" si="556"/>
        <v>5.7374903904889241E-5</v>
      </c>
      <c r="JA186" s="86">
        <f t="shared" si="557"/>
        <v>1.5217541746431353E-10</v>
      </c>
      <c r="JB186" s="86">
        <f t="shared" si="558"/>
        <v>1.2087235751141304E-17</v>
      </c>
      <c r="JC186" s="86">
        <f t="shared" si="559"/>
        <v>6.4399929834197124E-19</v>
      </c>
      <c r="JD186" s="86">
        <f t="shared" si="560"/>
        <v>1.8876642706432012E-18</v>
      </c>
      <c r="JE186" s="86">
        <f t="shared" si="561"/>
        <v>1.5418935253340674E-20</v>
      </c>
      <c r="JF186" s="86">
        <f t="shared" si="562"/>
        <v>2.9512399089033912E-33</v>
      </c>
      <c r="JG186" s="86">
        <f t="shared" si="563"/>
        <v>2.3324963415041652E-32</v>
      </c>
      <c r="JH186" s="86">
        <f t="shared" si="564"/>
        <v>1.5956259207308878E-24</v>
      </c>
      <c r="JI186" s="86">
        <f t="shared" si="565"/>
        <v>9.0499797988602327E-20</v>
      </c>
      <c r="JJ186" s="86">
        <f t="shared" si="566"/>
        <v>1.6657472817255325E-14</v>
      </c>
      <c r="JK186" s="86">
        <f t="shared" si="567"/>
        <v>1.1718843462802923E-10</v>
      </c>
      <c r="JL186" s="86">
        <f t="shared" si="568"/>
        <v>7.0690597754636869E-4</v>
      </c>
      <c r="JM186" s="86">
        <f t="shared" si="569"/>
        <v>3.3853584362323677E-3</v>
      </c>
    </row>
    <row r="187" spans="2:273" x14ac:dyDescent="0.25">
      <c r="B187" s="2">
        <v>160</v>
      </c>
      <c r="C187" s="37">
        <v>52.279000000000003</v>
      </c>
      <c r="D187" s="37">
        <v>56.332999999999998</v>
      </c>
      <c r="E187" s="37">
        <v>58.067999999999998</v>
      </c>
      <c r="F187" s="37">
        <v>56.287999999999997</v>
      </c>
      <c r="G187" s="37">
        <v>56.237000000000002</v>
      </c>
      <c r="H187" s="37">
        <v>59.168999999999997</v>
      </c>
      <c r="I187" s="37">
        <v>57.881</v>
      </c>
      <c r="J187" s="37">
        <v>57.033999999999999</v>
      </c>
      <c r="K187" s="37">
        <v>57</v>
      </c>
      <c r="L187" s="37">
        <v>62.31</v>
      </c>
      <c r="M187" s="37">
        <v>59.930999999999997</v>
      </c>
      <c r="N187" s="37">
        <v>60.69</v>
      </c>
      <c r="O187" s="37">
        <v>58.171999999999997</v>
      </c>
      <c r="P187" s="37">
        <v>60.825000000000003</v>
      </c>
      <c r="Q187" s="37">
        <v>64.527000000000001</v>
      </c>
      <c r="S187" s="4">
        <f t="shared" si="441"/>
        <v>53.173778024776318</v>
      </c>
      <c r="T187" s="4">
        <f t="shared" si="442"/>
        <v>57.402361293612742</v>
      </c>
      <c r="U187" s="4">
        <f t="shared" si="443"/>
        <v>56.655005976728575</v>
      </c>
      <c r="V187" s="4">
        <f t="shared" si="444"/>
        <v>56.846589761334762</v>
      </c>
      <c r="W187" s="4">
        <f t="shared" si="445"/>
        <v>57.193042477508087</v>
      </c>
      <c r="X187" s="4">
        <f t="shared" si="446"/>
        <v>59.516153806678403</v>
      </c>
      <c r="Y187" s="4">
        <f t="shared" si="447"/>
        <v>57.399511229884283</v>
      </c>
      <c r="Z187" s="4">
        <f t="shared" si="448"/>
        <v>54.76629567739748</v>
      </c>
      <c r="AA187" s="4">
        <f t="shared" si="449"/>
        <v>59.386248211505062</v>
      </c>
      <c r="AB187" s="4">
        <f t="shared" si="450"/>
        <v>61.715631063242938</v>
      </c>
      <c r="AC187" s="4">
        <f t="shared" si="451"/>
        <v>59.08295708383374</v>
      </c>
      <c r="AD187" s="4">
        <f t="shared" si="452"/>
        <v>60.411092286084269</v>
      </c>
      <c r="AE187" s="4">
        <f t="shared" si="453"/>
        <v>59.463432807669875</v>
      </c>
      <c r="AF187" s="4">
        <f t="shared" si="454"/>
        <v>61.576512422054208</v>
      </c>
      <c r="AG187" s="4">
        <f t="shared" si="455"/>
        <v>66.08266987388015</v>
      </c>
      <c r="AI187" s="4">
        <f t="shared" si="456"/>
        <v>-0.89477802477631485</v>
      </c>
      <c r="AJ187" s="4">
        <f t="shared" si="457"/>
        <v>-1.0693612936127437</v>
      </c>
      <c r="AK187" s="4">
        <f t="shared" si="458"/>
        <v>1.4129940232714233</v>
      </c>
      <c r="AL187" s="4">
        <f t="shared" si="459"/>
        <v>-0.55858976133476546</v>
      </c>
      <c r="AM187" s="4">
        <f t="shared" si="460"/>
        <v>-0.95604247750808469</v>
      </c>
      <c r="AN187" s="4">
        <f t="shared" si="461"/>
        <v>-0.34715380667840634</v>
      </c>
      <c r="AO187" s="4">
        <f t="shared" si="462"/>
        <v>0.48148877011571756</v>
      </c>
      <c r="AP187" s="4">
        <f t="shared" si="463"/>
        <v>2.2677043226025191</v>
      </c>
      <c r="AQ187" s="4">
        <f t="shared" si="464"/>
        <v>-2.3862482115050625</v>
      </c>
      <c r="AR187" s="4">
        <f t="shared" si="465"/>
        <v>0.59436893675706415</v>
      </c>
      <c r="AS187" s="4">
        <f t="shared" si="466"/>
        <v>0.84804291616625704</v>
      </c>
      <c r="AT187" s="4">
        <f t="shared" si="467"/>
        <v>0.27890771391572855</v>
      </c>
      <c r="AU187" s="4">
        <f t="shared" si="468"/>
        <v>-1.291432807669878</v>
      </c>
      <c r="AV187" s="4">
        <f t="shared" ref="AV187:AW202" si="644">IF(OR($B187 &lt; P$230, $B187 &gt; P$233), 0, P187-AF187)</f>
        <v>-0.75151242205420488</v>
      </c>
      <c r="AW187" s="4">
        <f t="shared" si="644"/>
        <v>-1.5556698738801487</v>
      </c>
      <c r="AY187" s="2">
        <f t="shared" si="520"/>
        <v>53.173769339085709</v>
      </c>
      <c r="AZ187" s="2">
        <f t="shared" si="571"/>
        <v>57.402360815617151</v>
      </c>
      <c r="BA187" s="2">
        <f t="shared" si="572"/>
        <v>56.655005976728532</v>
      </c>
      <c r="BB187" s="2">
        <f t="shared" si="573"/>
        <v>56.846589761334762</v>
      </c>
      <c r="BC187" s="2">
        <f t="shared" si="574"/>
        <v>57.193042477508087</v>
      </c>
      <c r="BD187" s="2">
        <f t="shared" si="575"/>
        <v>59.516153806678403</v>
      </c>
      <c r="BE187" s="2">
        <f t="shared" si="576"/>
        <v>57.399511229884283</v>
      </c>
      <c r="BF187" s="2">
        <f t="shared" si="577"/>
        <v>54.76629567739748</v>
      </c>
      <c r="BG187" s="2">
        <f t="shared" si="578"/>
        <v>59.386248211505062</v>
      </c>
      <c r="BH187" s="2">
        <f t="shared" si="579"/>
        <v>61.715631063242938</v>
      </c>
      <c r="BI187" s="2">
        <f t="shared" si="580"/>
        <v>59.08295708383374</v>
      </c>
      <c r="BJ187" s="2">
        <f t="shared" si="581"/>
        <v>60.411092286084269</v>
      </c>
      <c r="BK187" s="2">
        <f t="shared" si="582"/>
        <v>59.463432807669747</v>
      </c>
      <c r="BL187" s="2">
        <f t="shared" si="583"/>
        <v>61.576056702746058</v>
      </c>
      <c r="BM187" s="2">
        <f t="shared" si="584"/>
        <v>66.066946111301831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52.279000000000003</v>
      </c>
      <c r="CV187" s="2">
        <f t="shared" si="486"/>
        <v>56.332999999999998</v>
      </c>
      <c r="CW187" s="2">
        <f t="shared" si="487"/>
        <v>58.067999999999998</v>
      </c>
      <c r="CX187" s="2">
        <f t="shared" si="488"/>
        <v>56.287999999999997</v>
      </c>
      <c r="CY187" s="2">
        <f t="shared" si="489"/>
        <v>56.237000000000002</v>
      </c>
      <c r="CZ187" s="2">
        <f t="shared" si="490"/>
        <v>59.168999999999997</v>
      </c>
      <c r="DA187" s="2">
        <f t="shared" si="491"/>
        <v>57.881</v>
      </c>
      <c r="DB187" s="2">
        <f t="shared" si="492"/>
        <v>57.033999999999999</v>
      </c>
      <c r="DC187" s="2">
        <f t="shared" si="493"/>
        <v>57</v>
      </c>
      <c r="DD187" s="2">
        <f t="shared" si="494"/>
        <v>62.31</v>
      </c>
      <c r="DE187" s="2">
        <f t="shared" si="495"/>
        <v>59.930999999999997</v>
      </c>
      <c r="DF187" s="2">
        <f t="shared" si="496"/>
        <v>60.69</v>
      </c>
      <c r="DG187" s="2">
        <f t="shared" si="497"/>
        <v>58.171999999999997</v>
      </c>
      <c r="DH187" s="2">
        <f t="shared" si="498"/>
        <v>60.825000000000003</v>
      </c>
      <c r="DI187" s="2">
        <f t="shared" si="499"/>
        <v>64.527000000000001</v>
      </c>
      <c r="DK187" s="2">
        <f t="shared" si="500"/>
        <v>83.896356689821801</v>
      </c>
      <c r="DL187" s="2">
        <f t="shared" ref="DL187:DY202" si="645">BP$228*$B187+BP$229</f>
        <v>95.963729014844802</v>
      </c>
      <c r="DM187" s="2">
        <f t="shared" si="645"/>
        <v>99.347001531896268</v>
      </c>
      <c r="DN187" s="2">
        <f t="shared" si="645"/>
        <v>93.202889212007491</v>
      </c>
      <c r="DO187" s="2">
        <f t="shared" si="645"/>
        <v>102.2870765765766</v>
      </c>
      <c r="DP187" s="2">
        <f t="shared" si="645"/>
        <v>99.71000360360361</v>
      </c>
      <c r="DQ187" s="2">
        <f t="shared" si="645"/>
        <v>94.630108751608759</v>
      </c>
      <c r="DR187" s="2">
        <f t="shared" si="645"/>
        <v>95.213285650623902</v>
      </c>
      <c r="DS187" s="2">
        <f t="shared" si="645"/>
        <v>98.550428877005359</v>
      </c>
      <c r="DT187" s="2">
        <f t="shared" si="645"/>
        <v>109.34988571428573</v>
      </c>
      <c r="DU187" s="2">
        <f t="shared" si="645"/>
        <v>122.15968387096774</v>
      </c>
      <c r="DV187" s="2">
        <f t="shared" si="645"/>
        <v>109.51937777777778</v>
      </c>
      <c r="DW187" s="2">
        <f t="shared" si="645"/>
        <v>97.553497319181503</v>
      </c>
      <c r="DX187" s="2">
        <f t="shared" si="645"/>
        <v>103.82307257448434</v>
      </c>
      <c r="DY187" s="2">
        <f t="shared" si="645"/>
        <v>90.22233044123098</v>
      </c>
      <c r="EA187" s="2">
        <f t="shared" si="440"/>
        <v>52.456406021505387</v>
      </c>
      <c r="EB187" s="2">
        <f t="shared" si="502"/>
        <v>56.75635654837474</v>
      </c>
      <c r="EC187" s="2">
        <f t="shared" si="503"/>
        <v>55.664750222938807</v>
      </c>
      <c r="ED187" s="2">
        <f t="shared" si="504"/>
        <v>56.286393486493708</v>
      </c>
      <c r="EE187" s="2">
        <f t="shared" si="505"/>
        <v>56.793305710482933</v>
      </c>
      <c r="EF187" s="2">
        <f t="shared" si="506"/>
        <v>60.085475066548348</v>
      </c>
      <c r="EG187" s="2">
        <f t="shared" si="507"/>
        <v>57.457471798780482</v>
      </c>
      <c r="EH187" s="2">
        <f t="shared" si="508"/>
        <v>54.278119114404163</v>
      </c>
      <c r="EI187" s="2">
        <f t="shared" si="509"/>
        <v>60.687312948071423</v>
      </c>
      <c r="EJ187" s="2">
        <f t="shared" si="510"/>
        <v>60.116276344537511</v>
      </c>
      <c r="EK187" s="2">
        <f t="shared" si="511"/>
        <v>54.598892328818422</v>
      </c>
      <c r="EL187" s="2">
        <f t="shared" si="512"/>
        <v>60.955925647488854</v>
      </c>
      <c r="EM187" s="2">
        <f t="shared" si="513"/>
        <v>61.911683228598058</v>
      </c>
      <c r="EN187" s="2">
        <f t="shared" si="514"/>
        <v>64.117962495259377</v>
      </c>
      <c r="EO187" s="2">
        <f t="shared" si="515"/>
        <v>67.324953831415982</v>
      </c>
      <c r="EQ187" s="2">
        <f t="shared" si="516"/>
        <v>53.578103582347921</v>
      </c>
      <c r="ER187" s="2">
        <f t="shared" ref="ER187:FE202" si="646">CV$228*$B187+CV$229</f>
        <v>57.72382643337194</v>
      </c>
      <c r="ES187" s="2">
        <f t="shared" si="646"/>
        <v>57.025851276750473</v>
      </c>
      <c r="ET187" s="2">
        <f t="shared" si="646"/>
        <v>56.995876709947993</v>
      </c>
      <c r="EU187" s="2">
        <f t="shared" si="646"/>
        <v>57.303545458306225</v>
      </c>
      <c r="EV187" s="2">
        <f t="shared" si="646"/>
        <v>59.351410971335085</v>
      </c>
      <c r="EW187" s="2">
        <f t="shared" si="646"/>
        <v>57.382907563446672</v>
      </c>
      <c r="EX187" s="2">
        <f t="shared" si="646"/>
        <v>54.86282717260292</v>
      </c>
      <c r="EY187" s="2">
        <f t="shared" si="646"/>
        <v>59.125114164729219</v>
      </c>
      <c r="EZ187" s="2">
        <f t="shared" si="646"/>
        <v>62.071021243895188</v>
      </c>
      <c r="FA187" s="2">
        <f t="shared" si="646"/>
        <v>60.306518895358423</v>
      </c>
      <c r="FB187" s="2">
        <f t="shared" si="646"/>
        <v>60.233722443703165</v>
      </c>
      <c r="FC187" s="2">
        <f t="shared" si="646"/>
        <v>58.547158453117397</v>
      </c>
      <c r="FD187" s="2">
        <f t="shared" si="646"/>
        <v>60.321015203060526</v>
      </c>
      <c r="FE187" s="2">
        <f t="shared" si="646"/>
        <v>65.472083937290904</v>
      </c>
      <c r="FG187" s="2">
        <f t="shared" si="518"/>
        <v>0.99997792718356238</v>
      </c>
      <c r="FH187" s="2">
        <f t="shared" ref="FH187:FU202" si="647">POWER(10,($B187-D$231)/D$229)/(1+POWER(10,($B187-D$231)/D$229))</f>
        <v>0.99998470933550587</v>
      </c>
      <c r="FI187" s="2">
        <f t="shared" si="647"/>
        <v>0.99998195347062258</v>
      </c>
      <c r="FJ187" s="2">
        <f t="shared" si="647"/>
        <v>0.99998335051483289</v>
      </c>
      <c r="FK187" s="2">
        <f t="shared" si="647"/>
        <v>0.99998018276012368</v>
      </c>
      <c r="FL187" s="2">
        <f t="shared" si="647"/>
        <v>0.99998100609430363</v>
      </c>
      <c r="FM187" s="2">
        <f t="shared" si="647"/>
        <v>0.99997922313176857</v>
      </c>
      <c r="FN187" s="2">
        <f t="shared" si="647"/>
        <v>0.9999789444585786</v>
      </c>
      <c r="FO187" s="2">
        <f t="shared" si="647"/>
        <v>0.99997958661662756</v>
      </c>
      <c r="FP187" s="2">
        <f t="shared" si="647"/>
        <v>0.99998120087351328</v>
      </c>
      <c r="FQ187" s="2">
        <f t="shared" si="647"/>
        <v>0.99997824684104186</v>
      </c>
      <c r="FR187" s="2">
        <f t="shared" si="647"/>
        <v>0.99998015513203942</v>
      </c>
      <c r="FS187" s="2">
        <f t="shared" si="647"/>
        <v>0.9999807332979449</v>
      </c>
      <c r="FT187" s="2">
        <f t="shared" si="647"/>
        <v>0.99997873134692483</v>
      </c>
      <c r="FU187" s="2">
        <f t="shared" si="647"/>
        <v>0.99997618337404837</v>
      </c>
      <c r="FW187" s="2">
        <f t="shared" si="536"/>
        <v>0.63891495741695603</v>
      </c>
      <c r="FX187" s="2">
        <f t="shared" si="588"/>
        <v>0.66710578848270752</v>
      </c>
      <c r="FY187" s="2">
        <f t="shared" si="589"/>
        <v>0.72696104230268088</v>
      </c>
      <c r="FZ187" s="2">
        <f t="shared" si="590"/>
        <v>0.7887172179612677</v>
      </c>
      <c r="GA187" s="2">
        <f t="shared" si="591"/>
        <v>0.78166236118701526</v>
      </c>
      <c r="GB187" s="2">
        <f t="shared" si="592"/>
        <v>0.77659960233120906</v>
      </c>
      <c r="GC187" s="2">
        <f t="shared" si="593"/>
        <v>0.78768191765186657</v>
      </c>
      <c r="GD187" s="2">
        <f t="shared" si="594"/>
        <v>0.83343241822241609</v>
      </c>
      <c r="GE187" s="2">
        <f t="shared" si="595"/>
        <v>0.83333674609725916</v>
      </c>
      <c r="GF187" s="2">
        <f t="shared" si="596"/>
        <v>0.81771752947442411</v>
      </c>
      <c r="GG187" s="2">
        <f t="shared" si="597"/>
        <v>0.78536937238606674</v>
      </c>
      <c r="GH187" s="2">
        <f t="shared" si="598"/>
        <v>0.75573895800908997</v>
      </c>
      <c r="GI187" s="2">
        <f t="shared" si="599"/>
        <v>0.72787014052860965</v>
      </c>
      <c r="GJ187" s="2">
        <f t="shared" si="600"/>
        <v>0.66968279279230392</v>
      </c>
      <c r="GK187" s="2">
        <f t="shared" si="601"/>
        <v>0.67924524131923636</v>
      </c>
      <c r="GM187" s="86">
        <f t="shared" si="537"/>
        <v>8.142009025371266E-236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4.1009548736502748E-152</v>
      </c>
      <c r="HD187" s="86">
        <f t="shared" si="616"/>
        <v>2.7821364321966785E-225</v>
      </c>
      <c r="HE187" s="86">
        <f t="shared" si="617"/>
        <v>7.8641470807768949E-216</v>
      </c>
      <c r="HF187" s="86">
        <f t="shared" si="618"/>
        <v>1.7735297246858087E-303</v>
      </c>
      <c r="HG187" s="86">
        <f t="shared" si="619"/>
        <v>0</v>
      </c>
      <c r="HH187" s="86">
        <f t="shared" si="620"/>
        <v>3.1877603435633252E-246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1.2261986211113841E-292</v>
      </c>
      <c r="HP187" s="86">
        <f t="shared" si="628"/>
        <v>0</v>
      </c>
      <c r="HQ187" s="86">
        <f t="shared" si="629"/>
        <v>0</v>
      </c>
      <c r="HS187" s="86">
        <f t="shared" si="539"/>
        <v>2.7777204418574092E-25</v>
      </c>
      <c r="HT187" s="86">
        <f t="shared" si="630"/>
        <v>2.1272529268336911E-34</v>
      </c>
      <c r="HU187" s="86">
        <f t="shared" si="631"/>
        <v>2.5683125822298568E-44</v>
      </c>
      <c r="HV187" s="86">
        <f t="shared" si="632"/>
        <v>8.8819038861239138E-47</v>
      </c>
      <c r="HW187" s="86">
        <f t="shared" si="633"/>
        <v>3.523745069825156E-53</v>
      </c>
      <c r="HX187" s="86">
        <f t="shared" si="634"/>
        <v>4.1401882592429237E-54</v>
      </c>
      <c r="HY187" s="86">
        <f t="shared" si="635"/>
        <v>4.3253118911380133E-54</v>
      </c>
      <c r="HZ187" s="86">
        <f t="shared" si="636"/>
        <v>7.3300403495251413E-65</v>
      </c>
      <c r="IA187" s="86">
        <f t="shared" si="637"/>
        <v>1.2802142594399867E-64</v>
      </c>
      <c r="IB187" s="86">
        <f t="shared" si="638"/>
        <v>5.0243319691764756E-54</v>
      </c>
      <c r="IC187" s="86">
        <f t="shared" si="639"/>
        <v>2.5966580222063168E-53</v>
      </c>
      <c r="ID187" s="86">
        <f t="shared" si="640"/>
        <v>1.1726737664550362E-49</v>
      </c>
      <c r="IE187" s="86">
        <f t="shared" si="641"/>
        <v>2.553716651751404E-42</v>
      </c>
      <c r="IF187" s="86">
        <f t="shared" si="642"/>
        <v>8.2258815703138058E-60</v>
      </c>
      <c r="IG187" s="86">
        <f t="shared" si="643"/>
        <v>4.7010585459927794E-56</v>
      </c>
      <c r="II187" s="86">
        <f t="shared" si="540"/>
        <v>3.5065361421857057E-4</v>
      </c>
      <c r="IJ187" s="86">
        <f t="shared" si="541"/>
        <v>3.6512176484305375E-6</v>
      </c>
      <c r="IK187" s="86">
        <f t="shared" si="542"/>
        <v>1.5772712868996696E-12</v>
      </c>
      <c r="IL187" s="86">
        <f t="shared" si="543"/>
        <v>3.7490405013344837E-20</v>
      </c>
      <c r="IM187" s="86">
        <f t="shared" si="544"/>
        <v>1.0118710255941712E-21</v>
      </c>
      <c r="IN187" s="86">
        <f t="shared" si="545"/>
        <v>2.9825797838537946E-21</v>
      </c>
      <c r="IO187" s="86">
        <f t="shared" si="546"/>
        <v>1.6514216320119985E-23</v>
      </c>
      <c r="IP187" s="86">
        <f t="shared" si="547"/>
        <v>3.3518798466017604E-37</v>
      </c>
      <c r="IQ187" s="86">
        <f t="shared" si="548"/>
        <v>3.4103602840624753E-36</v>
      </c>
      <c r="IR187" s="86">
        <f t="shared" si="549"/>
        <v>1.2967248754793E-27</v>
      </c>
      <c r="IS187" s="86">
        <f t="shared" si="550"/>
        <v>1.180023168342751E-22</v>
      </c>
      <c r="IT187" s="86">
        <f t="shared" si="551"/>
        <v>6.5213050231548323E-17</v>
      </c>
      <c r="IU187" s="86">
        <f t="shared" si="552"/>
        <v>1.1775161549795013E-12</v>
      </c>
      <c r="IV187" s="86">
        <f t="shared" si="553"/>
        <v>1.0349169460647638E-4</v>
      </c>
      <c r="IW187" s="86">
        <f t="shared" si="554"/>
        <v>8.9538474053970751E-4</v>
      </c>
      <c r="IY187" s="86">
        <f t="shared" si="555"/>
        <v>3.5065361421857057E-4</v>
      </c>
      <c r="IZ187" s="86">
        <f t="shared" si="556"/>
        <v>3.6512176484305375E-6</v>
      </c>
      <c r="JA187" s="86">
        <f t="shared" si="557"/>
        <v>1.5772712868996696E-12</v>
      </c>
      <c r="JB187" s="86">
        <f t="shared" si="558"/>
        <v>3.7490405013344837E-20</v>
      </c>
      <c r="JC187" s="86">
        <f t="shared" si="559"/>
        <v>1.0118710255941712E-21</v>
      </c>
      <c r="JD187" s="86">
        <f t="shared" si="560"/>
        <v>2.9825797838537946E-21</v>
      </c>
      <c r="JE187" s="86">
        <f t="shared" si="561"/>
        <v>1.6514216320119985E-23</v>
      </c>
      <c r="JF187" s="86">
        <f t="shared" si="562"/>
        <v>3.3518798466017604E-37</v>
      </c>
      <c r="JG187" s="86">
        <f t="shared" si="563"/>
        <v>3.4103602840624753E-36</v>
      </c>
      <c r="JH187" s="86">
        <f t="shared" si="564"/>
        <v>1.2967248754793E-27</v>
      </c>
      <c r="JI187" s="86">
        <f t="shared" si="565"/>
        <v>1.180023168342751E-22</v>
      </c>
      <c r="JJ187" s="86">
        <f t="shared" si="566"/>
        <v>6.5213050231548323E-17</v>
      </c>
      <c r="JK187" s="86">
        <f t="shared" si="567"/>
        <v>1.1775161549795013E-12</v>
      </c>
      <c r="JL187" s="86">
        <f t="shared" si="568"/>
        <v>1.0349169460647638E-4</v>
      </c>
      <c r="JM187" s="86">
        <f t="shared" si="569"/>
        <v>8.9538474053970751E-4</v>
      </c>
    </row>
    <row r="188" spans="2:273" x14ac:dyDescent="0.25">
      <c r="B188" s="2">
        <v>161</v>
      </c>
      <c r="C188" s="37">
        <v>51.77</v>
      </c>
      <c r="D188" s="37">
        <v>56.667000000000002</v>
      </c>
      <c r="E188" s="37">
        <v>57.475000000000001</v>
      </c>
      <c r="F188" s="37">
        <v>56.863999999999997</v>
      </c>
      <c r="G188" s="37">
        <v>57.898000000000003</v>
      </c>
      <c r="H188" s="37">
        <v>58.356000000000002</v>
      </c>
      <c r="I188" s="37">
        <v>57.558999999999997</v>
      </c>
      <c r="J188" s="37">
        <v>54.378999999999998</v>
      </c>
      <c r="K188" s="37">
        <v>55.655000000000001</v>
      </c>
      <c r="L188" s="37">
        <v>62.103000000000002</v>
      </c>
      <c r="M188" s="37">
        <v>60.378999999999998</v>
      </c>
      <c r="N188" s="37">
        <v>60.085999999999999</v>
      </c>
      <c r="O188" s="37">
        <v>56.033999999999999</v>
      </c>
      <c r="P188" s="37">
        <v>60.475999999999999</v>
      </c>
      <c r="Q188" s="37">
        <v>65.254999999999995</v>
      </c>
      <c r="S188" s="4">
        <f t="shared" si="441"/>
        <v>53.117338204845232</v>
      </c>
      <c r="T188" s="4">
        <f t="shared" si="442"/>
        <v>57.352555241011828</v>
      </c>
      <c r="U188" s="4">
        <f t="shared" si="443"/>
        <v>56.590782669929638</v>
      </c>
      <c r="V188" s="4">
        <f t="shared" si="444"/>
        <v>56.750066877949784</v>
      </c>
      <c r="W188" s="4">
        <f t="shared" si="445"/>
        <v>57.09594362822844</v>
      </c>
      <c r="X188" s="4">
        <f t="shared" si="446"/>
        <v>59.428672746709623</v>
      </c>
      <c r="Y188" s="4">
        <f t="shared" si="447"/>
        <v>57.296587606513228</v>
      </c>
      <c r="Z188" s="4">
        <f t="shared" si="448"/>
        <v>54.645993262002634</v>
      </c>
      <c r="AA188" s="4">
        <f t="shared" si="449"/>
        <v>59.275399404248638</v>
      </c>
      <c r="AB188" s="4">
        <f t="shared" si="450"/>
        <v>61.654030331241437</v>
      </c>
      <c r="AC188" s="4">
        <f t="shared" si="451"/>
        <v>58.923727348765453</v>
      </c>
      <c r="AD188" s="4">
        <f t="shared" si="452"/>
        <v>60.250285142870212</v>
      </c>
      <c r="AE188" s="4">
        <f t="shared" si="453"/>
        <v>59.266043984298925</v>
      </c>
      <c r="AF188" s="4">
        <f t="shared" si="454"/>
        <v>61.386872295844753</v>
      </c>
      <c r="AG188" s="4">
        <f t="shared" si="455"/>
        <v>65.94824854915413</v>
      </c>
      <c r="AI188" s="4">
        <f t="shared" si="456"/>
        <v>-1.3473382048452294</v>
      </c>
      <c r="AJ188" s="4">
        <f t="shared" si="457"/>
        <v>-0.68555524101182641</v>
      </c>
      <c r="AK188" s="4">
        <f t="shared" si="458"/>
        <v>0.88421733007036352</v>
      </c>
      <c r="AL188" s="4">
        <f t="shared" si="459"/>
        <v>0.11393312205021289</v>
      </c>
      <c r="AM188" s="4">
        <f t="shared" si="460"/>
        <v>0.80205637177156319</v>
      </c>
      <c r="AN188" s="4">
        <f t="shared" si="461"/>
        <v>-1.0726727467096211</v>
      </c>
      <c r="AO188" s="4">
        <f t="shared" si="462"/>
        <v>0.2624123934867697</v>
      </c>
      <c r="AP188" s="4">
        <f t="shared" si="463"/>
        <v>-0.26699326200263584</v>
      </c>
      <c r="AQ188" s="4">
        <f t="shared" si="464"/>
        <v>-3.6203994042486372</v>
      </c>
      <c r="AR188" s="4">
        <f t="shared" si="465"/>
        <v>0.44896966875856492</v>
      </c>
      <c r="AS188" s="4">
        <f t="shared" si="466"/>
        <v>1.4552726512345444</v>
      </c>
      <c r="AT188" s="4">
        <f t="shared" si="467"/>
        <v>-0.16428514287021301</v>
      </c>
      <c r="AU188" s="4">
        <f t="shared" si="468"/>
        <v>-3.2320439842989259</v>
      </c>
      <c r="AV188" s="4">
        <f t="shared" si="644"/>
        <v>-0.91087229584475438</v>
      </c>
      <c r="AW188" s="4">
        <f t="shared" si="644"/>
        <v>-0.69324854915413425</v>
      </c>
      <c r="AY188" s="2">
        <f t="shared" si="520"/>
        <v>53.117337632562723</v>
      </c>
      <c r="AZ188" s="2">
        <f t="shared" si="571"/>
        <v>57.352555228695564</v>
      </c>
      <c r="BA188" s="2">
        <f t="shared" si="572"/>
        <v>56.590782669929638</v>
      </c>
      <c r="BB188" s="2">
        <f t="shared" si="573"/>
        <v>56.750066877949784</v>
      </c>
      <c r="BC188" s="2">
        <f t="shared" si="574"/>
        <v>57.09594362822844</v>
      </c>
      <c r="BD188" s="2">
        <f t="shared" si="575"/>
        <v>59.428672746709623</v>
      </c>
      <c r="BE188" s="2">
        <f t="shared" si="576"/>
        <v>57.296587606513228</v>
      </c>
      <c r="BF188" s="2">
        <f t="shared" si="577"/>
        <v>54.645993262002634</v>
      </c>
      <c r="BG188" s="2">
        <f t="shared" si="578"/>
        <v>59.275399404248638</v>
      </c>
      <c r="BH188" s="2">
        <f t="shared" si="579"/>
        <v>61.654030331241437</v>
      </c>
      <c r="BI188" s="2">
        <f t="shared" si="580"/>
        <v>58.923727348765453</v>
      </c>
      <c r="BJ188" s="2">
        <f t="shared" si="581"/>
        <v>60.250285142870212</v>
      </c>
      <c r="BK188" s="2">
        <f t="shared" si="582"/>
        <v>59.266043984298925</v>
      </c>
      <c r="BL188" s="2">
        <f t="shared" si="583"/>
        <v>61.386837747699737</v>
      </c>
      <c r="BM188" s="2">
        <f t="shared" si="584"/>
        <v>65.945521736611582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51.77</v>
      </c>
      <c r="CV188" s="2">
        <f t="shared" si="486"/>
        <v>56.667000000000002</v>
      </c>
      <c r="CW188" s="2">
        <f t="shared" si="487"/>
        <v>57.475000000000001</v>
      </c>
      <c r="CX188" s="2">
        <f t="shared" si="488"/>
        <v>56.863999999999997</v>
      </c>
      <c r="CY188" s="2">
        <f t="shared" si="489"/>
        <v>57.898000000000003</v>
      </c>
      <c r="CZ188" s="2">
        <f t="shared" si="490"/>
        <v>58.356000000000002</v>
      </c>
      <c r="DA188" s="2">
        <f t="shared" si="491"/>
        <v>57.558999999999997</v>
      </c>
      <c r="DB188" s="2">
        <f t="shared" si="492"/>
        <v>54.378999999999998</v>
      </c>
      <c r="DC188" s="2">
        <f t="shared" si="493"/>
        <v>55.655000000000001</v>
      </c>
      <c r="DD188" s="2">
        <f t="shared" si="494"/>
        <v>62.103000000000002</v>
      </c>
      <c r="DE188" s="2">
        <f t="shared" si="495"/>
        <v>60.378999999999998</v>
      </c>
      <c r="DF188" s="2">
        <f t="shared" si="496"/>
        <v>60.085999999999999</v>
      </c>
      <c r="DG188" s="2">
        <f t="shared" si="497"/>
        <v>56.033999999999999</v>
      </c>
      <c r="DH188" s="2">
        <f t="shared" si="498"/>
        <v>60.475999999999999</v>
      </c>
      <c r="DI188" s="2">
        <f t="shared" si="499"/>
        <v>65.254999999999995</v>
      </c>
      <c r="DK188" s="2">
        <f t="shared" si="500"/>
        <v>84.010422832980964</v>
      </c>
      <c r="DL188" s="2">
        <f t="shared" si="645"/>
        <v>96.144123346828621</v>
      </c>
      <c r="DM188" s="2">
        <f t="shared" si="645"/>
        <v>99.549788926578401</v>
      </c>
      <c r="DN188" s="2">
        <f t="shared" si="645"/>
        <v>93.344932551594738</v>
      </c>
      <c r="DO188" s="2">
        <f t="shared" si="645"/>
        <v>102.49556370656371</v>
      </c>
      <c r="DP188" s="2">
        <f t="shared" si="645"/>
        <v>99.90166602316603</v>
      </c>
      <c r="DQ188" s="2">
        <f t="shared" si="645"/>
        <v>94.796265765765767</v>
      </c>
      <c r="DR188" s="2">
        <f t="shared" si="645"/>
        <v>95.370248885918016</v>
      </c>
      <c r="DS188" s="2">
        <f t="shared" si="645"/>
        <v>98.730207486631031</v>
      </c>
      <c r="DT188" s="2">
        <f t="shared" si="645"/>
        <v>109.55929327731093</v>
      </c>
      <c r="DU188" s="2">
        <f t="shared" si="645"/>
        <v>122.45859999999999</v>
      </c>
      <c r="DV188" s="2">
        <f t="shared" si="645"/>
        <v>109.76539682539682</v>
      </c>
      <c r="DW188" s="2">
        <f t="shared" si="645"/>
        <v>97.711196629828194</v>
      </c>
      <c r="DX188" s="2">
        <f t="shared" si="645"/>
        <v>104.03972345301757</v>
      </c>
      <c r="DY188" s="2">
        <f t="shared" si="645"/>
        <v>90.323017871709297</v>
      </c>
      <c r="EA188" s="2">
        <f t="shared" si="440"/>
        <v>52.360538924731188</v>
      </c>
      <c r="EB188" s="2">
        <f t="shared" si="502"/>
        <v>56.673809068951314</v>
      </c>
      <c r="EC188" s="2">
        <f t="shared" si="503"/>
        <v>55.557159348107561</v>
      </c>
      <c r="ED188" s="2">
        <f t="shared" si="504"/>
        <v>56.168445881618311</v>
      </c>
      <c r="EE188" s="2">
        <f t="shared" si="505"/>
        <v>56.68042500633792</v>
      </c>
      <c r="EF188" s="2">
        <f t="shared" si="506"/>
        <v>60.019974889086058</v>
      </c>
      <c r="EG188" s="2">
        <f t="shared" si="507"/>
        <v>57.355948088332227</v>
      </c>
      <c r="EH188" s="2">
        <f t="shared" si="508"/>
        <v>54.141895351503926</v>
      </c>
      <c r="EI188" s="2">
        <f t="shared" si="509"/>
        <v>60.622636881559217</v>
      </c>
      <c r="EJ188" s="2">
        <f t="shared" si="510"/>
        <v>60.001588692861148</v>
      </c>
      <c r="EK188" s="2">
        <f t="shared" si="511"/>
        <v>54.275020480931275</v>
      </c>
      <c r="EL188" s="2">
        <f t="shared" si="512"/>
        <v>60.817027349002075</v>
      </c>
      <c r="EM188" s="2">
        <f t="shared" si="513"/>
        <v>61.819202586237566</v>
      </c>
      <c r="EN188" s="2">
        <f t="shared" si="514"/>
        <v>64.048554816986297</v>
      </c>
      <c r="EO188" s="2">
        <f t="shared" si="515"/>
        <v>67.260440030010415</v>
      </c>
      <c r="EQ188" s="2">
        <f t="shared" si="516"/>
        <v>53.506445942852963</v>
      </c>
      <c r="ER188" s="2">
        <f t="shared" si="646"/>
        <v>57.660655023259544</v>
      </c>
      <c r="ES188" s="2">
        <f t="shared" si="646"/>
        <v>56.943869704746703</v>
      </c>
      <c r="ET188" s="2">
        <f t="shared" si="646"/>
        <v>56.891460784930516</v>
      </c>
      <c r="EU188" s="2">
        <f t="shared" si="646"/>
        <v>57.200756846522054</v>
      </c>
      <c r="EV188" s="2">
        <f t="shared" si="646"/>
        <v>59.272670483702434</v>
      </c>
      <c r="EW188" s="2">
        <f t="shared" si="646"/>
        <v>57.281111126309725</v>
      </c>
      <c r="EX188" s="2">
        <f t="shared" si="646"/>
        <v>54.736940214055437</v>
      </c>
      <c r="EY188" s="2">
        <f t="shared" si="646"/>
        <v>59.028827543837103</v>
      </c>
      <c r="EZ188" s="2">
        <f t="shared" si="646"/>
        <v>61.988952572410838</v>
      </c>
      <c r="FA188" s="2">
        <f t="shared" si="646"/>
        <v>60.080681174930191</v>
      </c>
      <c r="FB188" s="2">
        <f t="shared" si="646"/>
        <v>60.082079840962159</v>
      </c>
      <c r="FC188" s="2">
        <f t="shared" si="646"/>
        <v>58.394635500277062</v>
      </c>
      <c r="FD188" s="2">
        <f t="shared" si="646"/>
        <v>60.188355275117672</v>
      </c>
      <c r="FE188" s="2">
        <f t="shared" si="646"/>
        <v>65.378506733161913</v>
      </c>
      <c r="FG188" s="2">
        <f t="shared" si="518"/>
        <v>0.9999798693130566</v>
      </c>
      <c r="FH188" s="2">
        <f t="shared" si="647"/>
        <v>0.99998605472947832</v>
      </c>
      <c r="FI188" s="2">
        <f t="shared" si="647"/>
        <v>0.99998354134346035</v>
      </c>
      <c r="FJ188" s="2">
        <f t="shared" si="647"/>
        <v>0.99998481546681295</v>
      </c>
      <c r="FK188" s="2">
        <f t="shared" si="647"/>
        <v>0.99998192643091177</v>
      </c>
      <c r="FL188" s="2">
        <f t="shared" si="647"/>
        <v>0.99998267732317259</v>
      </c>
      <c r="FM188" s="2">
        <f t="shared" si="647"/>
        <v>0.99998105123632408</v>
      </c>
      <c r="FN188" s="2">
        <f t="shared" si="647"/>
        <v>0.99998079708241872</v>
      </c>
      <c r="FO188" s="2">
        <f t="shared" si="647"/>
        <v>0.99998138273965687</v>
      </c>
      <c r="FP188" s="2">
        <f t="shared" si="647"/>
        <v>0.99998285496451378</v>
      </c>
      <c r="FQ188" s="2">
        <f t="shared" si="647"/>
        <v>0.99998016084526697</v>
      </c>
      <c r="FR188" s="2">
        <f t="shared" si="647"/>
        <v>0.99998190123371145</v>
      </c>
      <c r="FS188" s="2">
        <f t="shared" si="647"/>
        <v>0.9999824285290988</v>
      </c>
      <c r="FT188" s="2">
        <f t="shared" si="647"/>
        <v>0.99998060272155664</v>
      </c>
      <c r="FU188" s="2">
        <f t="shared" si="647"/>
        <v>0.99997827893345637</v>
      </c>
      <c r="FW188" s="2">
        <f t="shared" si="536"/>
        <v>0.65988039340764804</v>
      </c>
      <c r="FX188" s="2">
        <f t="shared" si="588"/>
        <v>0.68723566487078946</v>
      </c>
      <c r="FY188" s="2">
        <f t="shared" si="589"/>
        <v>0.74485580734027768</v>
      </c>
      <c r="FZ188" s="2">
        <f t="shared" si="590"/>
        <v>0.80365769235734708</v>
      </c>
      <c r="GA188" s="2">
        <f t="shared" si="591"/>
        <v>0.79697329048550736</v>
      </c>
      <c r="GB188" s="2">
        <f t="shared" si="592"/>
        <v>0.79217116312780567</v>
      </c>
      <c r="GC188" s="2">
        <f t="shared" si="593"/>
        <v>0.80267728575835851</v>
      </c>
      <c r="GD188" s="2">
        <f t="shared" si="594"/>
        <v>0.84582900802744709</v>
      </c>
      <c r="GE188" s="2">
        <f t="shared" si="595"/>
        <v>0.84573913828367853</v>
      </c>
      <c r="GF188" s="2">
        <f t="shared" si="596"/>
        <v>0.83104658727661007</v>
      </c>
      <c r="GG188" s="2">
        <f t="shared" si="597"/>
        <v>0.80048669879271994</v>
      </c>
      <c r="GH188" s="2">
        <f t="shared" si="598"/>
        <v>0.77233830310557217</v>
      </c>
      <c r="GI188" s="2">
        <f t="shared" si="599"/>
        <v>0.74572616420253013</v>
      </c>
      <c r="GJ188" s="2">
        <f t="shared" si="600"/>
        <v>0.68972931586614961</v>
      </c>
      <c r="GK188" s="2">
        <f t="shared" si="601"/>
        <v>0.69897229587765219</v>
      </c>
      <c r="GM188" s="86">
        <f t="shared" si="537"/>
        <v>1.0138603606615593E-240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2.8642709299326375E-156</v>
      </c>
      <c r="HD188" s="86">
        <f t="shared" si="616"/>
        <v>4.3387048083648161E-231</v>
      </c>
      <c r="HE188" s="86">
        <f t="shared" si="617"/>
        <v>2.5856524773640577E-221</v>
      </c>
      <c r="HF188" s="86">
        <f t="shared" si="618"/>
        <v>0</v>
      </c>
      <c r="HG188" s="86">
        <f t="shared" si="619"/>
        <v>0</v>
      </c>
      <c r="HH188" s="86">
        <f t="shared" si="620"/>
        <v>2.001967765688538E-252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3.3350771199050446E-300</v>
      </c>
      <c r="HP188" s="86">
        <f t="shared" si="628"/>
        <v>0</v>
      </c>
      <c r="HQ188" s="86">
        <f t="shared" si="629"/>
        <v>0</v>
      </c>
      <c r="HS188" s="86">
        <f t="shared" si="539"/>
        <v>1.1050821909788695E-26</v>
      </c>
      <c r="HT188" s="86">
        <f t="shared" si="630"/>
        <v>3.7516107518028727E-36</v>
      </c>
      <c r="HU188" s="86">
        <f t="shared" si="631"/>
        <v>1.7470965084134366E-46</v>
      </c>
      <c r="HV188" s="86">
        <f t="shared" si="632"/>
        <v>6.2305276198876789E-49</v>
      </c>
      <c r="HW188" s="86">
        <f t="shared" si="633"/>
        <v>1.1808764888244198E-55</v>
      </c>
      <c r="HX188" s="86">
        <f t="shared" si="634"/>
        <v>1.233257533083917E-56</v>
      </c>
      <c r="HY188" s="86">
        <f t="shared" si="635"/>
        <v>1.2636072186227246E-56</v>
      </c>
      <c r="HZ188" s="86">
        <f t="shared" si="636"/>
        <v>9.5168204903461271E-68</v>
      </c>
      <c r="IA188" s="86">
        <f t="shared" si="637"/>
        <v>1.8473089134676238E-67</v>
      </c>
      <c r="IB188" s="86">
        <f t="shared" si="638"/>
        <v>1.9564478674989511E-56</v>
      </c>
      <c r="IC188" s="86">
        <f t="shared" si="639"/>
        <v>8.3600112180272132E-56</v>
      </c>
      <c r="ID188" s="86">
        <f t="shared" si="640"/>
        <v>5.1825419060118196E-52</v>
      </c>
      <c r="IE188" s="86">
        <f t="shared" si="641"/>
        <v>1.9406018619042329E-44</v>
      </c>
      <c r="IF188" s="86">
        <f t="shared" si="642"/>
        <v>6.270587095711109E-63</v>
      </c>
      <c r="IG188" s="86">
        <f t="shared" si="643"/>
        <v>6.1081034148126904E-59</v>
      </c>
      <c r="II188" s="86">
        <f t="shared" si="540"/>
        <v>3.4774579604371289E-5</v>
      </c>
      <c r="IJ188" s="86">
        <f t="shared" si="541"/>
        <v>1.6052148711721348E-7</v>
      </c>
      <c r="IK188" s="86">
        <f t="shared" si="542"/>
        <v>1.0580234342963376E-14</v>
      </c>
      <c r="IL188" s="86">
        <f t="shared" si="543"/>
        <v>7.7257700431667964E-23</v>
      </c>
      <c r="IM188" s="86">
        <f t="shared" si="544"/>
        <v>9.9036559876803215E-25</v>
      </c>
      <c r="IN188" s="86">
        <f t="shared" si="545"/>
        <v>2.9035968433492991E-24</v>
      </c>
      <c r="IO188" s="86">
        <f t="shared" si="546"/>
        <v>1.0855972417289343E-26</v>
      </c>
      <c r="IP188" s="86">
        <f t="shared" si="547"/>
        <v>2.2446292148393472E-41</v>
      </c>
      <c r="IQ188" s="86">
        <f t="shared" si="548"/>
        <v>2.9834055561190804E-40</v>
      </c>
      <c r="IR188" s="86">
        <f t="shared" si="549"/>
        <v>6.7672908863399377E-31</v>
      </c>
      <c r="IS188" s="86">
        <f t="shared" si="550"/>
        <v>9.530851348634184E-26</v>
      </c>
      <c r="IT188" s="86">
        <f t="shared" si="551"/>
        <v>1.6143314473271579E-19</v>
      </c>
      <c r="IU188" s="86">
        <f t="shared" si="552"/>
        <v>7.6501522349008823E-15</v>
      </c>
      <c r="IV188" s="86">
        <f t="shared" si="553"/>
        <v>1.1792349170442141E-5</v>
      </c>
      <c r="IW188" s="86">
        <f t="shared" si="554"/>
        <v>2.0164124201922176E-4</v>
      </c>
      <c r="IY188" s="86">
        <f t="shared" si="555"/>
        <v>3.4774579604371289E-5</v>
      </c>
      <c r="IZ188" s="86">
        <f t="shared" si="556"/>
        <v>1.6052148711721348E-7</v>
      </c>
      <c r="JA188" s="86">
        <f t="shared" si="557"/>
        <v>1.0580234342963376E-14</v>
      </c>
      <c r="JB188" s="86">
        <f t="shared" si="558"/>
        <v>7.7257700431667964E-23</v>
      </c>
      <c r="JC188" s="86">
        <f t="shared" si="559"/>
        <v>9.9036559876803215E-25</v>
      </c>
      <c r="JD188" s="86">
        <f t="shared" si="560"/>
        <v>2.9035968433492991E-24</v>
      </c>
      <c r="JE188" s="86">
        <f t="shared" si="561"/>
        <v>1.0855972417289343E-26</v>
      </c>
      <c r="JF188" s="86">
        <f t="shared" si="562"/>
        <v>2.2446292148393472E-41</v>
      </c>
      <c r="JG188" s="86">
        <f t="shared" si="563"/>
        <v>2.9834055561190804E-40</v>
      </c>
      <c r="JH188" s="86">
        <f t="shared" si="564"/>
        <v>6.7672908863399377E-31</v>
      </c>
      <c r="JI188" s="86">
        <f t="shared" si="565"/>
        <v>9.530851348634184E-26</v>
      </c>
      <c r="JJ188" s="86">
        <f t="shared" si="566"/>
        <v>1.6143314473271579E-19</v>
      </c>
      <c r="JK188" s="86">
        <f t="shared" si="567"/>
        <v>7.6501522349008823E-15</v>
      </c>
      <c r="JL188" s="86">
        <f t="shared" si="568"/>
        <v>1.1792349170442141E-5</v>
      </c>
      <c r="JM188" s="86">
        <f t="shared" si="569"/>
        <v>2.0164124201922176E-4</v>
      </c>
    </row>
    <row r="189" spans="2:273" x14ac:dyDescent="0.25">
      <c r="B189" s="2">
        <v>162</v>
      </c>
      <c r="C189" s="37">
        <v>53.802999999999997</v>
      </c>
      <c r="D189" s="37">
        <v>57.05</v>
      </c>
      <c r="E189" s="37">
        <v>57.237000000000002</v>
      </c>
      <c r="F189" s="37">
        <v>56.051000000000002</v>
      </c>
      <c r="G189" s="37">
        <v>56.593000000000004</v>
      </c>
      <c r="H189" s="37">
        <v>59.576000000000001</v>
      </c>
      <c r="I189" s="37">
        <v>57.643999999999998</v>
      </c>
      <c r="J189" s="37">
        <v>56.292999999999999</v>
      </c>
      <c r="K189" s="37">
        <v>56.017000000000003</v>
      </c>
      <c r="L189" s="37">
        <v>62.69</v>
      </c>
      <c r="M189" s="37">
        <v>60.103000000000002</v>
      </c>
      <c r="N189" s="37">
        <v>59</v>
      </c>
      <c r="O189" s="37">
        <v>57.621000000000002</v>
      </c>
      <c r="P189" s="37">
        <v>59.968000000000004</v>
      </c>
      <c r="Q189" s="37">
        <v>66.400000000000006</v>
      </c>
      <c r="S189" s="4">
        <f t="shared" si="441"/>
        <v>53.061214191393809</v>
      </c>
      <c r="T189" s="4">
        <f t="shared" si="442"/>
        <v>57.302847432779338</v>
      </c>
      <c r="U189" s="4">
        <f t="shared" si="443"/>
        <v>56.526367100755238</v>
      </c>
      <c r="V189" s="4">
        <f t="shared" si="444"/>
        <v>56.653354018451978</v>
      </c>
      <c r="W189" s="4">
        <f t="shared" si="445"/>
        <v>56.99872762989709</v>
      </c>
      <c r="X189" s="4">
        <f t="shared" si="446"/>
        <v>59.341404637625743</v>
      </c>
      <c r="Y189" s="4">
        <f t="shared" si="447"/>
        <v>57.193721942236294</v>
      </c>
      <c r="Z189" s="4">
        <f t="shared" si="448"/>
        <v>54.52548980776514</v>
      </c>
      <c r="AA189" s="4">
        <f t="shared" si="449"/>
        <v>59.165015095532752</v>
      </c>
      <c r="AB189" s="4">
        <f t="shared" si="450"/>
        <v>61.59171313802841</v>
      </c>
      <c r="AC189" s="4">
        <f t="shared" si="451"/>
        <v>58.762667153751785</v>
      </c>
      <c r="AD189" s="4">
        <f t="shared" si="452"/>
        <v>60.089668113588871</v>
      </c>
      <c r="AE189" s="4">
        <f t="shared" si="453"/>
        <v>59.069267646923734</v>
      </c>
      <c r="AF189" s="4">
        <f t="shared" si="454"/>
        <v>61.197790077132581</v>
      </c>
      <c r="AG189" s="4">
        <f t="shared" si="455"/>
        <v>65.824704296331078</v>
      </c>
      <c r="AI189" s="4">
        <f t="shared" si="456"/>
        <v>0.74178580860618837</v>
      </c>
      <c r="AJ189" s="4">
        <f t="shared" si="457"/>
        <v>-0.25284743277934041</v>
      </c>
      <c r="AK189" s="4">
        <f t="shared" si="458"/>
        <v>0.71063289924476436</v>
      </c>
      <c r="AL189" s="4">
        <f t="shared" si="459"/>
        <v>-0.602354018451976</v>
      </c>
      <c r="AM189" s="4">
        <f t="shared" si="460"/>
        <v>-0.40572762989708622</v>
      </c>
      <c r="AN189" s="4">
        <f t="shared" si="461"/>
        <v>0.23459536237425738</v>
      </c>
      <c r="AO189" s="4">
        <f t="shared" si="462"/>
        <v>0.450278057763704</v>
      </c>
      <c r="AP189" s="4">
        <f t="shared" si="463"/>
        <v>1.7675101922348588</v>
      </c>
      <c r="AQ189" s="4">
        <f t="shared" si="464"/>
        <v>-3.1480150955327488</v>
      </c>
      <c r="AR189" s="4">
        <f t="shared" si="465"/>
        <v>1.0982868619715873</v>
      </c>
      <c r="AS189" s="4">
        <f t="shared" si="466"/>
        <v>1.3403328462482165</v>
      </c>
      <c r="AT189" s="4">
        <f t="shared" si="467"/>
        <v>-1.0896681135888713</v>
      </c>
      <c r="AU189" s="4">
        <f t="shared" si="468"/>
        <v>-1.4482676469237319</v>
      </c>
      <c r="AV189" s="4">
        <f t="shared" si="644"/>
        <v>-1.2297900771325772</v>
      </c>
      <c r="AW189" s="4">
        <f t="shared" si="644"/>
        <v>0.57529570366892813</v>
      </c>
      <c r="AY189" s="2">
        <f t="shared" si="520"/>
        <v>53.061214165386872</v>
      </c>
      <c r="AZ189" s="2">
        <f t="shared" si="571"/>
        <v>57.302847432572662</v>
      </c>
      <c r="BA189" s="2">
        <f t="shared" si="572"/>
        <v>56.526367100755238</v>
      </c>
      <c r="BB189" s="2">
        <f t="shared" si="573"/>
        <v>56.653354018451978</v>
      </c>
      <c r="BC189" s="2">
        <f t="shared" si="574"/>
        <v>56.99872762989709</v>
      </c>
      <c r="BD189" s="2">
        <f t="shared" si="575"/>
        <v>59.341404637625743</v>
      </c>
      <c r="BE189" s="2">
        <f t="shared" si="576"/>
        <v>57.193721942236294</v>
      </c>
      <c r="BF189" s="2">
        <f t="shared" si="577"/>
        <v>54.52548980776514</v>
      </c>
      <c r="BG189" s="2">
        <f t="shared" si="578"/>
        <v>59.165015095532752</v>
      </c>
      <c r="BH189" s="2">
        <f t="shared" si="579"/>
        <v>61.59171313802841</v>
      </c>
      <c r="BI189" s="2">
        <f t="shared" si="580"/>
        <v>58.762667153751785</v>
      </c>
      <c r="BJ189" s="2">
        <f t="shared" si="581"/>
        <v>60.089668113588871</v>
      </c>
      <c r="BK189" s="2">
        <f t="shared" si="582"/>
        <v>59.069267646923734</v>
      </c>
      <c r="BL189" s="2">
        <f t="shared" si="583"/>
        <v>61.197788120568575</v>
      </c>
      <c r="BM189" s="2">
        <f t="shared" si="584"/>
        <v>65.824310196036265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53.802999999999997</v>
      </c>
      <c r="CV189" s="2">
        <f t="shared" si="486"/>
        <v>57.05</v>
      </c>
      <c r="CW189" s="2">
        <f t="shared" si="487"/>
        <v>57.237000000000002</v>
      </c>
      <c r="CX189" s="2">
        <f t="shared" si="488"/>
        <v>56.051000000000002</v>
      </c>
      <c r="CY189" s="2">
        <f t="shared" si="489"/>
        <v>56.593000000000004</v>
      </c>
      <c r="CZ189" s="2">
        <f t="shared" si="490"/>
        <v>59.576000000000001</v>
      </c>
      <c r="DA189" s="2">
        <f t="shared" si="491"/>
        <v>57.643999999999998</v>
      </c>
      <c r="DB189" s="2">
        <f t="shared" si="492"/>
        <v>56.292999999999999</v>
      </c>
      <c r="DC189" s="2">
        <f t="shared" si="493"/>
        <v>56.017000000000003</v>
      </c>
      <c r="DD189" s="2">
        <f t="shared" si="494"/>
        <v>62.69</v>
      </c>
      <c r="DE189" s="2">
        <f t="shared" si="495"/>
        <v>60.103000000000002</v>
      </c>
      <c r="DF189" s="2">
        <f t="shared" si="496"/>
        <v>59</v>
      </c>
      <c r="DG189" s="2">
        <f t="shared" si="497"/>
        <v>57.621000000000002</v>
      </c>
      <c r="DH189" s="2">
        <f t="shared" si="498"/>
        <v>59.968000000000004</v>
      </c>
      <c r="DI189" s="2">
        <f t="shared" si="499"/>
        <v>66.400000000000006</v>
      </c>
      <c r="DK189" s="2">
        <f t="shared" si="500"/>
        <v>84.124488976140142</v>
      </c>
      <c r="DL189" s="2">
        <f t="shared" si="645"/>
        <v>96.324517678812413</v>
      </c>
      <c r="DM189" s="2">
        <f t="shared" si="645"/>
        <v>99.752576321260534</v>
      </c>
      <c r="DN189" s="2">
        <f t="shared" si="645"/>
        <v>93.486975891181984</v>
      </c>
      <c r="DO189" s="2">
        <f t="shared" si="645"/>
        <v>102.70405083655085</v>
      </c>
      <c r="DP189" s="2">
        <f t="shared" si="645"/>
        <v>100.09332844272845</v>
      </c>
      <c r="DQ189" s="2">
        <f t="shared" si="645"/>
        <v>94.96242277992279</v>
      </c>
      <c r="DR189" s="2">
        <f t="shared" si="645"/>
        <v>95.527212121212131</v>
      </c>
      <c r="DS189" s="2">
        <f t="shared" si="645"/>
        <v>98.909986096256688</v>
      </c>
      <c r="DT189" s="2">
        <f t="shared" si="645"/>
        <v>109.76870084033615</v>
      </c>
      <c r="DU189" s="2">
        <f t="shared" si="645"/>
        <v>122.75751612903225</v>
      </c>
      <c r="DV189" s="2">
        <f t="shared" si="645"/>
        <v>110.01141587301586</v>
      </c>
      <c r="DW189" s="2">
        <f t="shared" si="645"/>
        <v>97.868895940474872</v>
      </c>
      <c r="DX189" s="2">
        <f t="shared" si="645"/>
        <v>104.2563743315508</v>
      </c>
      <c r="DY189" s="2">
        <f t="shared" si="645"/>
        <v>90.423705302187614</v>
      </c>
      <c r="EA189" s="2">
        <f t="shared" si="440"/>
        <v>52.264671827956995</v>
      </c>
      <c r="EB189" s="2">
        <f t="shared" si="502"/>
        <v>56.591261589527896</v>
      </c>
      <c r="EC189" s="2">
        <f t="shared" si="503"/>
        <v>55.449568473276322</v>
      </c>
      <c r="ED189" s="2">
        <f t="shared" si="504"/>
        <v>56.050498276742907</v>
      </c>
      <c r="EE189" s="2">
        <f t="shared" si="505"/>
        <v>56.567544302192907</v>
      </c>
      <c r="EF189" s="2">
        <f t="shared" si="506"/>
        <v>59.954474711623767</v>
      </c>
      <c r="EG189" s="2">
        <f t="shared" si="507"/>
        <v>57.254424377883979</v>
      </c>
      <c r="EH189" s="2">
        <f t="shared" si="508"/>
        <v>54.00567158860369</v>
      </c>
      <c r="EI189" s="2">
        <f t="shared" si="509"/>
        <v>60.557960815047025</v>
      </c>
      <c r="EJ189" s="2">
        <f t="shared" si="510"/>
        <v>59.886901041184792</v>
      </c>
      <c r="EK189" s="2">
        <f t="shared" si="511"/>
        <v>53.951148633044127</v>
      </c>
      <c r="EL189" s="2">
        <f t="shared" si="512"/>
        <v>60.678129050515302</v>
      </c>
      <c r="EM189" s="2">
        <f t="shared" si="513"/>
        <v>61.726721943877074</v>
      </c>
      <c r="EN189" s="2">
        <f t="shared" si="514"/>
        <v>63.979147138713223</v>
      </c>
      <c r="EO189" s="2">
        <f t="shared" si="515"/>
        <v>67.195926228604833</v>
      </c>
      <c r="EQ189" s="2">
        <f t="shared" si="516"/>
        <v>53.434788303358012</v>
      </c>
      <c r="ER189" s="2">
        <f t="shared" si="646"/>
        <v>57.597483613147148</v>
      </c>
      <c r="ES189" s="2">
        <f t="shared" si="646"/>
        <v>56.861888132742934</v>
      </c>
      <c r="ET189" s="2">
        <f t="shared" si="646"/>
        <v>56.787044859913038</v>
      </c>
      <c r="EU189" s="2">
        <f t="shared" si="646"/>
        <v>57.097968234737877</v>
      </c>
      <c r="EV189" s="2">
        <f t="shared" si="646"/>
        <v>59.193929996069791</v>
      </c>
      <c r="EW189" s="2">
        <f t="shared" si="646"/>
        <v>57.179314689172784</v>
      </c>
      <c r="EX189" s="2">
        <f t="shared" si="646"/>
        <v>54.611053255507969</v>
      </c>
      <c r="EY189" s="2">
        <f t="shared" si="646"/>
        <v>58.932540922944995</v>
      </c>
      <c r="EZ189" s="2">
        <f t="shared" si="646"/>
        <v>61.906883900926481</v>
      </c>
      <c r="FA189" s="2">
        <f t="shared" si="646"/>
        <v>59.854843454501953</v>
      </c>
      <c r="FB189" s="2">
        <f t="shared" si="646"/>
        <v>59.93043723822116</v>
      </c>
      <c r="FC189" s="2">
        <f t="shared" si="646"/>
        <v>58.242112547436733</v>
      </c>
      <c r="FD189" s="2">
        <f t="shared" si="646"/>
        <v>60.055695347174805</v>
      </c>
      <c r="FE189" s="2">
        <f t="shared" si="646"/>
        <v>65.284929529032922</v>
      </c>
      <c r="FG189" s="2">
        <f t="shared" si="518"/>
        <v>0.99998164056278416</v>
      </c>
      <c r="FH189" s="2">
        <f t="shared" si="647"/>
        <v>0.99998728174652074</v>
      </c>
      <c r="FI189" s="2">
        <f t="shared" si="647"/>
        <v>0.99998498950509662</v>
      </c>
      <c r="FJ189" s="2">
        <f t="shared" si="647"/>
        <v>0.99998615152264025</v>
      </c>
      <c r="FK189" s="2">
        <f t="shared" si="647"/>
        <v>0.99998351668287266</v>
      </c>
      <c r="FL189" s="2">
        <f t="shared" si="647"/>
        <v>0.99998420150688661</v>
      </c>
      <c r="FM189" s="2">
        <f t="shared" si="647"/>
        <v>0.99998271849332199</v>
      </c>
      <c r="FN189" s="2">
        <f t="shared" si="647"/>
        <v>0.99998248670142731</v>
      </c>
      <c r="FO189" s="2">
        <f t="shared" si="647"/>
        <v>0.99998302082895407</v>
      </c>
      <c r="FP189" s="2">
        <f t="shared" si="647"/>
        <v>0.99998436351820652</v>
      </c>
      <c r="FQ189" s="2">
        <f t="shared" si="647"/>
        <v>0.99998190644425522</v>
      </c>
      <c r="FR189" s="2">
        <f t="shared" si="647"/>
        <v>0.99998349370267969</v>
      </c>
      <c r="FS189" s="2">
        <f t="shared" si="647"/>
        <v>0.99998397460329791</v>
      </c>
      <c r="FT189" s="2">
        <f t="shared" si="647"/>
        <v>0.99998230944161226</v>
      </c>
      <c r="FU189" s="2">
        <f t="shared" si="647"/>
        <v>0.99998019011400885</v>
      </c>
      <c r="FW189" s="2">
        <f t="shared" si="536"/>
        <v>0.68023775910380613</v>
      </c>
      <c r="FX189" s="2">
        <f t="shared" si="588"/>
        <v>0.70668350396923751</v>
      </c>
      <c r="FY189" s="2">
        <f t="shared" si="589"/>
        <v>0.76196179115132479</v>
      </c>
      <c r="FZ189" s="2">
        <f t="shared" si="590"/>
        <v>0.81778575484514748</v>
      </c>
      <c r="GA189" s="2">
        <f t="shared" si="591"/>
        <v>0.81146950321541256</v>
      </c>
      <c r="GB189" s="2">
        <f t="shared" si="592"/>
        <v>0.80692718633283234</v>
      </c>
      <c r="GC189" s="2">
        <f t="shared" si="593"/>
        <v>0.81685981830913912</v>
      </c>
      <c r="GD189" s="2">
        <f t="shared" si="594"/>
        <v>0.8574607861506055</v>
      </c>
      <c r="GE189" s="2">
        <f t="shared" si="595"/>
        <v>0.85737655351888842</v>
      </c>
      <c r="GF189" s="2">
        <f t="shared" si="596"/>
        <v>0.84358741598785003</v>
      </c>
      <c r="GG189" s="2">
        <f t="shared" si="597"/>
        <v>0.81479034982942355</v>
      </c>
      <c r="GH189" s="2">
        <f t="shared" si="598"/>
        <v>0.78812585230595777</v>
      </c>
      <c r="GI189" s="2">
        <f t="shared" si="599"/>
        <v>0.76279237849286385</v>
      </c>
      <c r="GJ189" s="2">
        <f t="shared" si="600"/>
        <v>0.70908773513771861</v>
      </c>
      <c r="GK189" s="2">
        <f t="shared" si="601"/>
        <v>0.7179898178428068</v>
      </c>
      <c r="GM189" s="86">
        <f t="shared" si="537"/>
        <v>1.122999212022298E-245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1.7560914211737894E-160</v>
      </c>
      <c r="HD189" s="86">
        <f t="shared" si="616"/>
        <v>5.7003074779538572E-237</v>
      </c>
      <c r="HE189" s="86">
        <f t="shared" si="617"/>
        <v>7.2473679475085751E-227</v>
      </c>
      <c r="HF189" s="86">
        <f t="shared" si="618"/>
        <v>0</v>
      </c>
      <c r="HG189" s="86">
        <f t="shared" si="619"/>
        <v>0</v>
      </c>
      <c r="HH189" s="86">
        <f t="shared" si="620"/>
        <v>1.0513694199146406E-258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7.2532140121880764E-308</v>
      </c>
      <c r="HP189" s="86">
        <f t="shared" si="628"/>
        <v>0</v>
      </c>
      <c r="HQ189" s="86">
        <f t="shared" si="629"/>
        <v>0</v>
      </c>
      <c r="HS189" s="86">
        <f t="shared" si="539"/>
        <v>4.0133447973650327E-28</v>
      </c>
      <c r="HT189" s="86">
        <f t="shared" si="630"/>
        <v>5.9617995238688438E-38</v>
      </c>
      <c r="HU189" s="86">
        <f t="shared" si="631"/>
        <v>1.0511775627608034E-48</v>
      </c>
      <c r="HV189" s="86">
        <f t="shared" si="632"/>
        <v>3.8963289645892486E-51</v>
      </c>
      <c r="HW189" s="86">
        <f t="shared" si="633"/>
        <v>3.4646660068032858E-58</v>
      </c>
      <c r="HX189" s="86">
        <f t="shared" si="634"/>
        <v>3.2062130818243042E-59</v>
      </c>
      <c r="HY189" s="86">
        <f t="shared" si="635"/>
        <v>3.218843503622383E-59</v>
      </c>
      <c r="HZ189" s="86">
        <f t="shared" si="636"/>
        <v>1.065761607360699E-70</v>
      </c>
      <c r="IA189" s="86">
        <f t="shared" si="637"/>
        <v>2.3086055904282832E-70</v>
      </c>
      <c r="IB189" s="86">
        <f t="shared" si="638"/>
        <v>6.7288589536630937E-59</v>
      </c>
      <c r="IC189" s="86">
        <f t="shared" si="639"/>
        <v>2.3528570394036382E-58</v>
      </c>
      <c r="ID189" s="86">
        <f t="shared" si="640"/>
        <v>2.0131079718040118E-54</v>
      </c>
      <c r="IE189" s="86">
        <f t="shared" si="641"/>
        <v>1.3040409267140625E-46</v>
      </c>
      <c r="IF189" s="86">
        <f t="shared" si="642"/>
        <v>3.9661275762879982E-66</v>
      </c>
      <c r="IG189" s="86">
        <f t="shared" si="643"/>
        <v>6.6891065578497015E-62</v>
      </c>
      <c r="II189" s="86">
        <f t="shared" si="540"/>
        <v>2.4929023874372149E-6</v>
      </c>
      <c r="IJ189" s="86">
        <f t="shared" si="541"/>
        <v>4.876752414676966E-9</v>
      </c>
      <c r="IK189" s="86">
        <f t="shared" si="542"/>
        <v>4.5906657810167752E-17</v>
      </c>
      <c r="IL189" s="86">
        <f t="shared" si="543"/>
        <v>1.0572441954961894E-25</v>
      </c>
      <c r="IM189" s="86">
        <f t="shared" si="544"/>
        <v>6.034590600310381E-28</v>
      </c>
      <c r="IN189" s="86">
        <f t="shared" si="545"/>
        <v>1.7405807134843347E-27</v>
      </c>
      <c r="IO189" s="86">
        <f t="shared" si="546"/>
        <v>4.3777343697801742E-30</v>
      </c>
      <c r="IP189" s="86">
        <f t="shared" si="547"/>
        <v>8.8599820991236226E-46</v>
      </c>
      <c r="IQ189" s="86">
        <f t="shared" si="548"/>
        <v>1.5610506997789534E-44</v>
      </c>
      <c r="IR189" s="86">
        <f t="shared" si="549"/>
        <v>2.2670735796325292E-34</v>
      </c>
      <c r="IS189" s="86">
        <f t="shared" si="550"/>
        <v>4.7657345229686746E-29</v>
      </c>
      <c r="IT189" s="86">
        <f t="shared" si="551"/>
        <v>2.5251966662624829E-22</v>
      </c>
      <c r="IU189" s="86">
        <f t="shared" si="552"/>
        <v>3.2118457099882827E-17</v>
      </c>
      <c r="IV189" s="86">
        <f t="shared" si="553"/>
        <v>1.045943590325782E-6</v>
      </c>
      <c r="IW189" s="86">
        <f t="shared" si="554"/>
        <v>3.8651329764213548E-5</v>
      </c>
      <c r="IY189" s="86">
        <f t="shared" si="555"/>
        <v>2.4929023874372149E-6</v>
      </c>
      <c r="IZ189" s="86">
        <f t="shared" si="556"/>
        <v>4.876752414676966E-9</v>
      </c>
      <c r="JA189" s="86">
        <f t="shared" si="557"/>
        <v>4.5906657810167752E-17</v>
      </c>
      <c r="JB189" s="86">
        <f t="shared" si="558"/>
        <v>1.0572441954961894E-25</v>
      </c>
      <c r="JC189" s="86">
        <f t="shared" si="559"/>
        <v>6.034590600310381E-28</v>
      </c>
      <c r="JD189" s="86">
        <f t="shared" si="560"/>
        <v>1.7405807134843347E-27</v>
      </c>
      <c r="JE189" s="86">
        <f t="shared" si="561"/>
        <v>4.3777343697801742E-30</v>
      </c>
      <c r="JF189" s="86">
        <f t="shared" si="562"/>
        <v>8.8599820991236226E-46</v>
      </c>
      <c r="JG189" s="86">
        <f t="shared" si="563"/>
        <v>1.5610506997789534E-44</v>
      </c>
      <c r="JH189" s="86">
        <f t="shared" si="564"/>
        <v>2.2670735796325292E-34</v>
      </c>
      <c r="JI189" s="86">
        <f t="shared" si="565"/>
        <v>4.7657345229686746E-29</v>
      </c>
      <c r="JJ189" s="86">
        <f t="shared" si="566"/>
        <v>2.5251966662624829E-22</v>
      </c>
      <c r="JK189" s="86">
        <f t="shared" si="567"/>
        <v>3.2118457099882827E-17</v>
      </c>
      <c r="JL189" s="86">
        <f t="shared" si="568"/>
        <v>1.045943590325782E-6</v>
      </c>
      <c r="JM189" s="86">
        <f t="shared" si="569"/>
        <v>3.8651329764213548E-5</v>
      </c>
    </row>
    <row r="190" spans="2:273" x14ac:dyDescent="0.25">
      <c r="B190" s="2">
        <v>163</v>
      </c>
      <c r="C190" s="37">
        <v>52.82</v>
      </c>
      <c r="D190" s="37">
        <v>57.082999999999998</v>
      </c>
      <c r="E190" s="37">
        <v>56.643999999999998</v>
      </c>
      <c r="F190" s="37">
        <v>56.372999999999998</v>
      </c>
      <c r="G190" s="37">
        <v>56.524999999999999</v>
      </c>
      <c r="H190" s="37">
        <v>59.576000000000001</v>
      </c>
      <c r="I190" s="37">
        <v>56.372999999999998</v>
      </c>
      <c r="J190" s="37">
        <v>52.430999999999997</v>
      </c>
      <c r="K190" s="37">
        <v>55.033999999999999</v>
      </c>
      <c r="L190" s="37">
        <v>62.276000000000003</v>
      </c>
      <c r="M190" s="37">
        <v>60.878999999999998</v>
      </c>
      <c r="N190" s="37">
        <v>60.137999999999998</v>
      </c>
      <c r="O190" s="37">
        <v>57.776000000000003</v>
      </c>
      <c r="P190" s="37">
        <v>59.491999999999997</v>
      </c>
      <c r="Q190" s="37">
        <v>65.418000000000006</v>
      </c>
      <c r="S190" s="4">
        <f t="shared" si="441"/>
        <v>53.005287140670312</v>
      </c>
      <c r="T190" s="4">
        <f t="shared" si="442"/>
        <v>57.253152275288649</v>
      </c>
      <c r="U190" s="4">
        <f t="shared" si="443"/>
        <v>56.461674283552071</v>
      </c>
      <c r="V190" s="4">
        <f t="shared" si="444"/>
        <v>56.556424963280421</v>
      </c>
      <c r="W190" s="4">
        <f t="shared" si="445"/>
        <v>56.901372984575971</v>
      </c>
      <c r="X190" s="4">
        <f t="shared" si="446"/>
        <v>59.254377785910044</v>
      </c>
      <c r="Y190" s="4">
        <f t="shared" si="447"/>
        <v>57.090913810974264</v>
      </c>
      <c r="Z190" s="4">
        <f t="shared" si="448"/>
        <v>54.404775805889173</v>
      </c>
      <c r="AA190" s="4">
        <f t="shared" si="449"/>
        <v>59.055127983857723</v>
      </c>
      <c r="AB190" s="4">
        <f t="shared" si="450"/>
        <v>61.528641627642152</v>
      </c>
      <c r="AC190" s="4">
        <f t="shared" si="451"/>
        <v>58.599585572814384</v>
      </c>
      <c r="AD190" s="4">
        <f t="shared" si="452"/>
        <v>59.929274707549908</v>
      </c>
      <c r="AE190" s="4">
        <f t="shared" si="453"/>
        <v>58.873303312809298</v>
      </c>
      <c r="AF190" s="4">
        <f t="shared" si="454"/>
        <v>61.009209055768864</v>
      </c>
      <c r="AG190" s="4">
        <f t="shared" si="455"/>
        <v>65.70349530550979</v>
      </c>
      <c r="AI190" s="4">
        <f t="shared" si="456"/>
        <v>-0.1852871406703116</v>
      </c>
      <c r="AJ190" s="4">
        <f t="shared" si="457"/>
        <v>-0.1701522752886504</v>
      </c>
      <c r="AK190" s="4">
        <f t="shared" si="458"/>
        <v>0.18232571644792728</v>
      </c>
      <c r="AL190" s="4">
        <f t="shared" si="459"/>
        <v>-0.18342496328042301</v>
      </c>
      <c r="AM190" s="4">
        <f t="shared" si="460"/>
        <v>-0.37637298457597268</v>
      </c>
      <c r="AN190" s="4">
        <f t="shared" si="461"/>
        <v>0.32162221408995606</v>
      </c>
      <c r="AO190" s="4">
        <f t="shared" si="462"/>
        <v>-0.71791381097426665</v>
      </c>
      <c r="AP190" s="4">
        <f t="shared" si="463"/>
        <v>-1.9737758058891757</v>
      </c>
      <c r="AQ190" s="4">
        <f t="shared" si="464"/>
        <v>-4.0211279838577241</v>
      </c>
      <c r="AR190" s="4">
        <f t="shared" si="465"/>
        <v>0.74735837235785141</v>
      </c>
      <c r="AS190" s="4">
        <f t="shared" si="466"/>
        <v>2.279414427185614</v>
      </c>
      <c r="AT190" s="4">
        <f t="shared" si="467"/>
        <v>0.20872529245009019</v>
      </c>
      <c r="AU190" s="4">
        <f t="shared" si="468"/>
        <v>-1.0973033128092951</v>
      </c>
      <c r="AV190" s="4">
        <f t="shared" si="644"/>
        <v>-1.5172090557688662</v>
      </c>
      <c r="AW190" s="4">
        <f t="shared" si="644"/>
        <v>-0.28549530550978375</v>
      </c>
      <c r="AY190" s="2">
        <f t="shared" si="520"/>
        <v>53.005287139857401</v>
      </c>
      <c r="AZ190" s="2">
        <f t="shared" si="571"/>
        <v>57.253152275286396</v>
      </c>
      <c r="BA190" s="2">
        <f t="shared" si="572"/>
        <v>56.461674283552071</v>
      </c>
      <c r="BB190" s="2">
        <f t="shared" si="573"/>
        <v>56.556424963280421</v>
      </c>
      <c r="BC190" s="2">
        <f t="shared" si="574"/>
        <v>56.901372984575971</v>
      </c>
      <c r="BD190" s="2">
        <f t="shared" si="575"/>
        <v>59.254377785910044</v>
      </c>
      <c r="BE190" s="2">
        <f t="shared" si="576"/>
        <v>57.090913810974264</v>
      </c>
      <c r="BF190" s="2">
        <f t="shared" si="577"/>
        <v>54.404775805889173</v>
      </c>
      <c r="BG190" s="2">
        <f t="shared" si="578"/>
        <v>59.055127983857723</v>
      </c>
      <c r="BH190" s="2">
        <f t="shared" si="579"/>
        <v>61.528641627642152</v>
      </c>
      <c r="BI190" s="2">
        <f t="shared" si="580"/>
        <v>58.599585572814384</v>
      </c>
      <c r="BJ190" s="2">
        <f t="shared" si="581"/>
        <v>59.929274707549908</v>
      </c>
      <c r="BK190" s="2">
        <f t="shared" si="582"/>
        <v>58.873303312809298</v>
      </c>
      <c r="BL190" s="2">
        <f t="shared" si="583"/>
        <v>61.009208973131493</v>
      </c>
      <c r="BM190" s="2">
        <f t="shared" si="584"/>
        <v>65.703447895943498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52.82</v>
      </c>
      <c r="CV190" s="2">
        <f t="shared" si="486"/>
        <v>57.082999999999998</v>
      </c>
      <c r="CW190" s="2">
        <f t="shared" si="487"/>
        <v>56.643999999999998</v>
      </c>
      <c r="CX190" s="2">
        <f t="shared" si="488"/>
        <v>56.372999999999998</v>
      </c>
      <c r="CY190" s="2">
        <f t="shared" si="489"/>
        <v>56.524999999999999</v>
      </c>
      <c r="CZ190" s="2">
        <f t="shared" si="490"/>
        <v>59.576000000000001</v>
      </c>
      <c r="DA190" s="2">
        <f t="shared" si="491"/>
        <v>56.372999999999998</v>
      </c>
      <c r="DB190" s="2">
        <f t="shared" si="492"/>
        <v>52.430999999999997</v>
      </c>
      <c r="DC190" s="2">
        <f t="shared" si="493"/>
        <v>55.033999999999999</v>
      </c>
      <c r="DD190" s="2">
        <f t="shared" si="494"/>
        <v>62.276000000000003</v>
      </c>
      <c r="DE190" s="2">
        <f t="shared" si="495"/>
        <v>60.878999999999998</v>
      </c>
      <c r="DF190" s="2">
        <f t="shared" si="496"/>
        <v>60.137999999999998</v>
      </c>
      <c r="DG190" s="2">
        <f t="shared" si="497"/>
        <v>57.776000000000003</v>
      </c>
      <c r="DH190" s="2">
        <f t="shared" si="498"/>
        <v>59.491999999999997</v>
      </c>
      <c r="DI190" s="2">
        <f t="shared" si="499"/>
        <v>65.418000000000006</v>
      </c>
      <c r="DK190" s="2">
        <f t="shared" si="500"/>
        <v>84.238555119299306</v>
      </c>
      <c r="DL190" s="2">
        <f t="shared" si="645"/>
        <v>96.504912010796232</v>
      </c>
      <c r="DM190" s="2">
        <f t="shared" si="645"/>
        <v>99.955363715942667</v>
      </c>
      <c r="DN190" s="2">
        <f t="shared" si="645"/>
        <v>93.629019230769217</v>
      </c>
      <c r="DO190" s="2">
        <f t="shared" si="645"/>
        <v>102.91253796653797</v>
      </c>
      <c r="DP190" s="2">
        <f t="shared" si="645"/>
        <v>100.28499086229087</v>
      </c>
      <c r="DQ190" s="2">
        <f t="shared" si="645"/>
        <v>95.128579794079798</v>
      </c>
      <c r="DR190" s="2">
        <f t="shared" si="645"/>
        <v>95.684175356506259</v>
      </c>
      <c r="DS190" s="2">
        <f t="shared" si="645"/>
        <v>99.089764705882359</v>
      </c>
      <c r="DT190" s="2">
        <f t="shared" si="645"/>
        <v>109.97810840336135</v>
      </c>
      <c r="DU190" s="2">
        <f t="shared" si="645"/>
        <v>123.05643225806452</v>
      </c>
      <c r="DV190" s="2">
        <f t="shared" si="645"/>
        <v>110.25743492063492</v>
      </c>
      <c r="DW190" s="2">
        <f t="shared" si="645"/>
        <v>98.026595251121549</v>
      </c>
      <c r="DX190" s="2">
        <f t="shared" si="645"/>
        <v>104.47302521008403</v>
      </c>
      <c r="DY190" s="2">
        <f t="shared" si="645"/>
        <v>90.524392732665916</v>
      </c>
      <c r="EA190" s="2">
        <f t="shared" si="440"/>
        <v>52.168804731182803</v>
      </c>
      <c r="EB190" s="2">
        <f t="shared" si="502"/>
        <v>56.508714110104471</v>
      </c>
      <c r="EC190" s="2">
        <f t="shared" si="503"/>
        <v>55.341977598445084</v>
      </c>
      <c r="ED190" s="2">
        <f t="shared" si="504"/>
        <v>55.93255067186751</v>
      </c>
      <c r="EE190" s="2">
        <f t="shared" si="505"/>
        <v>56.454663598047894</v>
      </c>
      <c r="EF190" s="2">
        <f t="shared" si="506"/>
        <v>59.888974534161477</v>
      </c>
      <c r="EG190" s="2">
        <f t="shared" si="507"/>
        <v>57.152900667435723</v>
      </c>
      <c r="EH190" s="2">
        <f t="shared" si="508"/>
        <v>53.869447825703446</v>
      </c>
      <c r="EI190" s="2">
        <f t="shared" si="509"/>
        <v>60.493284748534819</v>
      </c>
      <c r="EJ190" s="2">
        <f t="shared" si="510"/>
        <v>59.772213389508437</v>
      </c>
      <c r="EK190" s="2">
        <f t="shared" si="511"/>
        <v>53.62727678515698</v>
      </c>
      <c r="EL190" s="2">
        <f t="shared" si="512"/>
        <v>60.539230752028523</v>
      </c>
      <c r="EM190" s="2">
        <f t="shared" si="513"/>
        <v>61.634241301516582</v>
      </c>
      <c r="EN190" s="2">
        <f t="shared" si="514"/>
        <v>63.909739460440143</v>
      </c>
      <c r="EO190" s="2">
        <f t="shared" si="515"/>
        <v>67.131412427199265</v>
      </c>
      <c r="EQ190" s="2">
        <f t="shared" si="516"/>
        <v>53.363130663863053</v>
      </c>
      <c r="ER190" s="2">
        <f t="shared" si="646"/>
        <v>57.534312203034744</v>
      </c>
      <c r="ES190" s="2">
        <f t="shared" si="646"/>
        <v>56.779906560739164</v>
      </c>
      <c r="ET190" s="2">
        <f t="shared" si="646"/>
        <v>56.682628934895561</v>
      </c>
      <c r="EU190" s="2">
        <f t="shared" si="646"/>
        <v>56.9951796229537</v>
      </c>
      <c r="EV190" s="2">
        <f t="shared" si="646"/>
        <v>59.115189508437147</v>
      </c>
      <c r="EW190" s="2">
        <f t="shared" si="646"/>
        <v>57.077518252035844</v>
      </c>
      <c r="EX190" s="2">
        <f t="shared" si="646"/>
        <v>54.4851662969605</v>
      </c>
      <c r="EY190" s="2">
        <f t="shared" si="646"/>
        <v>58.836254302052879</v>
      </c>
      <c r="EZ190" s="2">
        <f t="shared" si="646"/>
        <v>61.824815229442123</v>
      </c>
      <c r="FA190" s="2">
        <f t="shared" si="646"/>
        <v>59.629005734073722</v>
      </c>
      <c r="FB190" s="2">
        <f t="shared" si="646"/>
        <v>59.778794635480153</v>
      </c>
      <c r="FC190" s="2">
        <f t="shared" si="646"/>
        <v>58.089589594596397</v>
      </c>
      <c r="FD190" s="2">
        <f t="shared" si="646"/>
        <v>59.923035419231951</v>
      </c>
      <c r="FE190" s="2">
        <f t="shared" si="646"/>
        <v>65.191352324903932</v>
      </c>
      <c r="FG190" s="2">
        <f t="shared" si="518"/>
        <v>0.99998325596720583</v>
      </c>
      <c r="FH190" s="2">
        <f t="shared" si="647"/>
        <v>0.99998840080198892</v>
      </c>
      <c r="FI190" s="2">
        <f t="shared" si="647"/>
        <v>0.99998631024786311</v>
      </c>
      <c r="FJ190" s="2">
        <f t="shared" si="647"/>
        <v>0.99998737002314952</v>
      </c>
      <c r="FK190" s="2">
        <f t="shared" si="647"/>
        <v>0.99998496701430817</v>
      </c>
      <c r="FL190" s="2">
        <f t="shared" si="647"/>
        <v>0.99998559158300593</v>
      </c>
      <c r="FM190" s="2">
        <f t="shared" si="647"/>
        <v>0.99998423905462341</v>
      </c>
      <c r="FN190" s="2">
        <f t="shared" si="647"/>
        <v>0.99998402765725569</v>
      </c>
      <c r="FO190" s="2">
        <f t="shared" si="647"/>
        <v>0.99998451478882822</v>
      </c>
      <c r="FP190" s="2">
        <f t="shared" si="647"/>
        <v>0.99998573933949464</v>
      </c>
      <c r="FQ190" s="2">
        <f t="shared" si="647"/>
        <v>0.99998349845476719</v>
      </c>
      <c r="FR190" s="2">
        <f t="shared" si="647"/>
        <v>0.99998494605606225</v>
      </c>
      <c r="FS190" s="2">
        <f t="shared" si="647"/>
        <v>0.99998538464389408</v>
      </c>
      <c r="FT190" s="2">
        <f t="shared" si="647"/>
        <v>0.99998386599388234</v>
      </c>
      <c r="FU190" s="2">
        <f t="shared" si="647"/>
        <v>0.99998193313775818</v>
      </c>
      <c r="FW190" s="2">
        <f t="shared" si="536"/>
        <v>0.69993073820846019</v>
      </c>
      <c r="FX190" s="2">
        <f t="shared" si="588"/>
        <v>0.72540525035216041</v>
      </c>
      <c r="FY190" s="2">
        <f t="shared" si="589"/>
        <v>0.77826232606349155</v>
      </c>
      <c r="FZ190" s="2">
        <f t="shared" si="590"/>
        <v>0.83111085418076081</v>
      </c>
      <c r="GA190" s="2">
        <f t="shared" si="591"/>
        <v>0.82515774818174525</v>
      </c>
      <c r="GB190" s="2">
        <f t="shared" si="592"/>
        <v>0.82087242552283834</v>
      </c>
      <c r="GC190" s="2">
        <f t="shared" si="593"/>
        <v>0.83023857399394896</v>
      </c>
      <c r="GD190" s="2">
        <f t="shared" si="594"/>
        <v>0.86835156972678973</v>
      </c>
      <c r="GE190" s="2">
        <f t="shared" si="595"/>
        <v>0.86827278422937637</v>
      </c>
      <c r="GF190" s="2">
        <f t="shared" si="596"/>
        <v>0.85535939545210415</v>
      </c>
      <c r="GG190" s="2">
        <f t="shared" si="597"/>
        <v>0.8282885051323654</v>
      </c>
      <c r="GH190" s="2">
        <f t="shared" si="598"/>
        <v>0.8030977043921127</v>
      </c>
      <c r="GI190" s="2">
        <f t="shared" si="599"/>
        <v>0.77905252877979614</v>
      </c>
      <c r="GJ190" s="2">
        <f t="shared" si="600"/>
        <v>0.7277151515691298</v>
      </c>
      <c r="GK190" s="2">
        <f t="shared" si="601"/>
        <v>0.73625923615377531</v>
      </c>
      <c r="GM190" s="86">
        <f t="shared" si="537"/>
        <v>1.1064570745810171E-250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9.4510917349637067E-165</v>
      </c>
      <c r="HD190" s="86">
        <f t="shared" si="616"/>
        <v>6.3094457309044024E-243</v>
      </c>
      <c r="HE190" s="86">
        <f t="shared" si="617"/>
        <v>1.7317309536685647E-232</v>
      </c>
      <c r="HF190" s="86">
        <f t="shared" si="618"/>
        <v>0</v>
      </c>
      <c r="HG190" s="86">
        <f t="shared" si="619"/>
        <v>0</v>
      </c>
      <c r="HH190" s="86">
        <f t="shared" si="620"/>
        <v>4.6172013017288684E-265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1.3304757547923085E-29</v>
      </c>
      <c r="HT190" s="86">
        <f t="shared" si="630"/>
        <v>8.5365927336533256E-40</v>
      </c>
      <c r="HU190" s="86">
        <f t="shared" si="631"/>
        <v>5.5938875720214024E-51</v>
      </c>
      <c r="HV190" s="86">
        <f t="shared" si="632"/>
        <v>2.1721440234809261E-53</v>
      </c>
      <c r="HW190" s="86">
        <f t="shared" si="633"/>
        <v>8.8994897357536147E-61</v>
      </c>
      <c r="HX190" s="86">
        <f t="shared" si="634"/>
        <v>7.2748785648180904E-62</v>
      </c>
      <c r="HY190" s="86">
        <f t="shared" si="635"/>
        <v>7.149414185830268E-62</v>
      </c>
      <c r="HZ190" s="86">
        <f t="shared" si="636"/>
        <v>1.0294426414576185E-73</v>
      </c>
      <c r="IA190" s="86">
        <f t="shared" si="637"/>
        <v>2.4986465272850437E-73</v>
      </c>
      <c r="IB190" s="86">
        <f t="shared" si="638"/>
        <v>2.0440374631032955E-61</v>
      </c>
      <c r="IC190" s="86">
        <f t="shared" si="639"/>
        <v>5.7885607331658403E-61</v>
      </c>
      <c r="ID190" s="86">
        <f t="shared" si="640"/>
        <v>6.8728883492458617E-57</v>
      </c>
      <c r="IE190" s="86">
        <f t="shared" si="641"/>
        <v>7.7486222397852015E-49</v>
      </c>
      <c r="IF190" s="86">
        <f t="shared" si="642"/>
        <v>2.0813446901727405E-69</v>
      </c>
      <c r="IG190" s="86">
        <f t="shared" si="643"/>
        <v>6.174011500971234E-65</v>
      </c>
      <c r="II190" s="86">
        <f t="shared" si="540"/>
        <v>1.2920252763438821E-7</v>
      </c>
      <c r="IJ190" s="86">
        <f t="shared" si="541"/>
        <v>1.0239945925107212E-10</v>
      </c>
      <c r="IK190" s="86">
        <f t="shared" si="542"/>
        <v>1.2875906381287721E-19</v>
      </c>
      <c r="IL190" s="86">
        <f t="shared" si="543"/>
        <v>9.6035282287579129E-29</v>
      </c>
      <c r="IM190" s="86">
        <f t="shared" si="544"/>
        <v>2.2880673033599045E-31</v>
      </c>
      <c r="IN190" s="86">
        <f t="shared" si="545"/>
        <v>6.4215483123897728E-31</v>
      </c>
      <c r="IO190" s="86">
        <f t="shared" si="546"/>
        <v>1.0824268573503305E-33</v>
      </c>
      <c r="IP190" s="86">
        <f t="shared" si="547"/>
        <v>2.0607873392620856E-50</v>
      </c>
      <c r="IQ190" s="86">
        <f t="shared" si="548"/>
        <v>4.884212045564257E-49</v>
      </c>
      <c r="IR190" s="86">
        <f t="shared" si="549"/>
        <v>4.8736910626969219E-38</v>
      </c>
      <c r="IS190" s="86">
        <f t="shared" si="550"/>
        <v>1.4746172642086843E-32</v>
      </c>
      <c r="IT190" s="86">
        <f t="shared" si="551"/>
        <v>2.4944676505469309E-25</v>
      </c>
      <c r="IU190" s="86">
        <f t="shared" si="552"/>
        <v>8.7086198692418858E-20</v>
      </c>
      <c r="IV190" s="86">
        <f t="shared" si="553"/>
        <v>7.2232044295985071E-8</v>
      </c>
      <c r="IW190" s="86">
        <f t="shared" si="554"/>
        <v>6.3054130311952692E-6</v>
      </c>
      <c r="IY190" s="86">
        <f t="shared" si="555"/>
        <v>1.2920252763438821E-7</v>
      </c>
      <c r="IZ190" s="86">
        <f t="shared" si="556"/>
        <v>1.0239945925107212E-10</v>
      </c>
      <c r="JA190" s="86">
        <f t="shared" si="557"/>
        <v>1.2875906381287721E-19</v>
      </c>
      <c r="JB190" s="86">
        <f t="shared" si="558"/>
        <v>9.6035282287579129E-29</v>
      </c>
      <c r="JC190" s="86">
        <f t="shared" si="559"/>
        <v>2.2880673033599045E-31</v>
      </c>
      <c r="JD190" s="86">
        <f t="shared" si="560"/>
        <v>6.4215483123897728E-31</v>
      </c>
      <c r="JE190" s="86">
        <f t="shared" si="561"/>
        <v>1.0824268573503305E-33</v>
      </c>
      <c r="JF190" s="86">
        <f t="shared" si="562"/>
        <v>2.0607873392620856E-50</v>
      </c>
      <c r="JG190" s="86">
        <f t="shared" si="563"/>
        <v>4.884212045564257E-49</v>
      </c>
      <c r="JH190" s="86">
        <f t="shared" si="564"/>
        <v>4.8736910626969219E-38</v>
      </c>
      <c r="JI190" s="86">
        <f t="shared" si="565"/>
        <v>1.4746172642086843E-32</v>
      </c>
      <c r="JJ190" s="86">
        <f t="shared" si="566"/>
        <v>2.4944676505469309E-25</v>
      </c>
      <c r="JK190" s="86">
        <f t="shared" si="567"/>
        <v>8.7086198692418858E-20</v>
      </c>
      <c r="JL190" s="86">
        <f t="shared" si="568"/>
        <v>7.2232044295985071E-8</v>
      </c>
      <c r="JM190" s="86">
        <f t="shared" si="569"/>
        <v>6.3054130311952692E-6</v>
      </c>
    </row>
    <row r="191" spans="2:273" x14ac:dyDescent="0.25">
      <c r="B191" s="2">
        <v>164</v>
      </c>
      <c r="C191" s="37">
        <v>53.246000000000002</v>
      </c>
      <c r="D191" s="37">
        <v>56.633000000000003</v>
      </c>
      <c r="E191" s="37">
        <v>57.253999999999998</v>
      </c>
      <c r="F191" s="37">
        <v>56.287999999999997</v>
      </c>
      <c r="G191" s="37">
        <v>56.948999999999998</v>
      </c>
      <c r="H191" s="37">
        <v>58.441000000000003</v>
      </c>
      <c r="I191" s="37">
        <v>55.863999999999997</v>
      </c>
      <c r="J191" s="37">
        <v>53.671999999999997</v>
      </c>
      <c r="K191" s="37">
        <v>56.362000000000002</v>
      </c>
      <c r="L191" s="37">
        <v>61.19</v>
      </c>
      <c r="M191" s="37">
        <v>61.396999999999998</v>
      </c>
      <c r="N191" s="37">
        <v>59.81</v>
      </c>
      <c r="O191" s="37">
        <v>58.259</v>
      </c>
      <c r="P191" s="37">
        <v>60.619</v>
      </c>
      <c r="Q191" s="37">
        <v>65.563999999999993</v>
      </c>
      <c r="S191" s="4">
        <f t="shared" si="441"/>
        <v>52.949450357274927</v>
      </c>
      <c r="T191" s="4">
        <f t="shared" si="442"/>
        <v>57.203390763284311</v>
      </c>
      <c r="U191" s="4">
        <f t="shared" si="443"/>
        <v>56.396629305585243</v>
      </c>
      <c r="V191" s="4">
        <f t="shared" si="444"/>
        <v>56.459258131686759</v>
      </c>
      <c r="W191" s="4">
        <f t="shared" si="445"/>
        <v>56.803861659849929</v>
      </c>
      <c r="X191" s="4">
        <f t="shared" si="446"/>
        <v>59.167615572442941</v>
      </c>
      <c r="Y191" s="4">
        <f t="shared" si="447"/>
        <v>56.988162398855167</v>
      </c>
      <c r="Z191" s="4">
        <f t="shared" si="448"/>
        <v>54.283844611013215</v>
      </c>
      <c r="AA191" s="4">
        <f t="shared" si="449"/>
        <v>58.945762815025141</v>
      </c>
      <c r="AB191" s="4">
        <f t="shared" si="450"/>
        <v>61.464788462665823</v>
      </c>
      <c r="AC191" s="4">
        <f t="shared" si="451"/>
        <v>58.434328750152005</v>
      </c>
      <c r="AD191" s="4">
        <f t="shared" si="452"/>
        <v>59.769133305204214</v>
      </c>
      <c r="AE191" s="4">
        <f t="shared" si="453"/>
        <v>58.678325605403181</v>
      </c>
      <c r="AF191" s="4">
        <f t="shared" si="454"/>
        <v>60.82137539694309</v>
      </c>
      <c r="AG191" s="4">
        <f t="shared" si="455"/>
        <v>65.583062670670941</v>
      </c>
      <c r="AI191" s="4">
        <f t="shared" si="456"/>
        <v>0.29654964272507556</v>
      </c>
      <c r="AJ191" s="4">
        <f t="shared" si="457"/>
        <v>-0.57039076328430838</v>
      </c>
      <c r="AK191" s="4">
        <f t="shared" si="458"/>
        <v>0.85737069441475455</v>
      </c>
      <c r="AL191" s="4">
        <f t="shared" si="459"/>
        <v>-0.17125813168676274</v>
      </c>
      <c r="AM191" s="4">
        <f t="shared" si="460"/>
        <v>0.14513834015006921</v>
      </c>
      <c r="AN191" s="4">
        <f t="shared" si="461"/>
        <v>-0.72661557244293817</v>
      </c>
      <c r="AO191" s="4">
        <f t="shared" si="462"/>
        <v>-1.1241623988551694</v>
      </c>
      <c r="AP191" s="4">
        <f t="shared" si="463"/>
        <v>-0.6118446110132183</v>
      </c>
      <c r="AQ191" s="4">
        <f t="shared" si="464"/>
        <v>-2.583762815025139</v>
      </c>
      <c r="AR191" s="4">
        <f t="shared" si="465"/>
        <v>-0.2747884626658248</v>
      </c>
      <c r="AS191" s="4">
        <f t="shared" si="466"/>
        <v>2.9626712498479932</v>
      </c>
      <c r="AT191" s="4">
        <f t="shared" si="467"/>
        <v>4.0866694795788305E-2</v>
      </c>
      <c r="AU191" s="4">
        <f t="shared" si="468"/>
        <v>-0.41932560540318065</v>
      </c>
      <c r="AV191" s="4">
        <f t="shared" si="644"/>
        <v>-0.20237539694308992</v>
      </c>
      <c r="AW191" s="4">
        <f t="shared" si="644"/>
        <v>-1.9062670670948023E-2</v>
      </c>
      <c r="AY191" s="2">
        <f t="shared" si="520"/>
        <v>52.949450357257483</v>
      </c>
      <c r="AZ191" s="2">
        <f t="shared" si="571"/>
        <v>57.203390763284297</v>
      </c>
      <c r="BA191" s="2">
        <f t="shared" si="572"/>
        <v>56.396629305585243</v>
      </c>
      <c r="BB191" s="2">
        <f t="shared" si="573"/>
        <v>56.459258131686759</v>
      </c>
      <c r="BC191" s="2">
        <f t="shared" si="574"/>
        <v>56.803861659849929</v>
      </c>
      <c r="BD191" s="2">
        <f t="shared" si="575"/>
        <v>59.167615572442941</v>
      </c>
      <c r="BE191" s="2">
        <f t="shared" si="576"/>
        <v>56.988162398855167</v>
      </c>
      <c r="BF191" s="2">
        <f t="shared" si="577"/>
        <v>54.283844611013215</v>
      </c>
      <c r="BG191" s="2">
        <f t="shared" si="578"/>
        <v>58.945762815025141</v>
      </c>
      <c r="BH191" s="2">
        <f t="shared" si="579"/>
        <v>61.464788462665823</v>
      </c>
      <c r="BI191" s="2">
        <f t="shared" si="580"/>
        <v>58.434328750152005</v>
      </c>
      <c r="BJ191" s="2">
        <f t="shared" si="581"/>
        <v>59.769133305204214</v>
      </c>
      <c r="BK191" s="2">
        <f t="shared" si="582"/>
        <v>58.678325605403181</v>
      </c>
      <c r="BL191" s="2">
        <f t="shared" si="583"/>
        <v>60.821375394343534</v>
      </c>
      <c r="BM191" s="2">
        <f t="shared" si="584"/>
        <v>65.583057928331215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53.246000000000002</v>
      </c>
      <c r="CV191" s="2">
        <f t="shared" si="486"/>
        <v>56.633000000000003</v>
      </c>
      <c r="CW191" s="2">
        <f t="shared" si="487"/>
        <v>57.253999999999998</v>
      </c>
      <c r="CX191" s="2">
        <f t="shared" si="488"/>
        <v>56.287999999999997</v>
      </c>
      <c r="CY191" s="2">
        <f t="shared" si="489"/>
        <v>56.948999999999998</v>
      </c>
      <c r="CZ191" s="2">
        <f t="shared" si="490"/>
        <v>58.441000000000003</v>
      </c>
      <c r="DA191" s="2">
        <f t="shared" si="491"/>
        <v>55.863999999999997</v>
      </c>
      <c r="DB191" s="2">
        <f t="shared" si="492"/>
        <v>53.671999999999997</v>
      </c>
      <c r="DC191" s="2">
        <f t="shared" si="493"/>
        <v>56.362000000000002</v>
      </c>
      <c r="DD191" s="2">
        <f t="shared" si="494"/>
        <v>61.19</v>
      </c>
      <c r="DE191" s="2">
        <f t="shared" si="495"/>
        <v>61.396999999999998</v>
      </c>
      <c r="DF191" s="2">
        <f t="shared" si="496"/>
        <v>59.81</v>
      </c>
      <c r="DG191" s="2">
        <f t="shared" si="497"/>
        <v>58.259</v>
      </c>
      <c r="DH191" s="2">
        <f t="shared" si="498"/>
        <v>60.619</v>
      </c>
      <c r="DI191" s="2">
        <f t="shared" si="499"/>
        <v>65.563999999999993</v>
      </c>
      <c r="DK191" s="2">
        <f t="shared" si="500"/>
        <v>84.35262126245847</v>
      </c>
      <c r="DL191" s="2">
        <f t="shared" si="645"/>
        <v>96.685306342780024</v>
      </c>
      <c r="DM191" s="2">
        <f t="shared" si="645"/>
        <v>100.1581511106248</v>
      </c>
      <c r="DN191" s="2">
        <f t="shared" si="645"/>
        <v>93.771062570356463</v>
      </c>
      <c r="DO191" s="2">
        <f t="shared" si="645"/>
        <v>103.1210250965251</v>
      </c>
      <c r="DP191" s="2">
        <f t="shared" si="645"/>
        <v>100.47665328185329</v>
      </c>
      <c r="DQ191" s="2">
        <f t="shared" si="645"/>
        <v>95.29473680823682</v>
      </c>
      <c r="DR191" s="2">
        <f t="shared" si="645"/>
        <v>95.841138591800373</v>
      </c>
      <c r="DS191" s="2">
        <f t="shared" si="645"/>
        <v>99.269543315508031</v>
      </c>
      <c r="DT191" s="2">
        <f t="shared" si="645"/>
        <v>110.18751596638657</v>
      </c>
      <c r="DU191" s="2">
        <f t="shared" si="645"/>
        <v>123.35534838709677</v>
      </c>
      <c r="DV191" s="2">
        <f t="shared" si="645"/>
        <v>110.50345396825395</v>
      </c>
      <c r="DW191" s="2">
        <f t="shared" si="645"/>
        <v>98.184294561768226</v>
      </c>
      <c r="DX191" s="2">
        <f t="shared" si="645"/>
        <v>104.68967608861726</v>
      </c>
      <c r="DY191" s="2">
        <f t="shared" si="645"/>
        <v>90.625080163144219</v>
      </c>
      <c r="EA191" s="2">
        <f t="shared" si="440"/>
        <v>52.072937634408611</v>
      </c>
      <c r="EB191" s="2">
        <f t="shared" si="502"/>
        <v>56.426166630681045</v>
      </c>
      <c r="EC191" s="2">
        <f t="shared" si="503"/>
        <v>55.234386723613838</v>
      </c>
      <c r="ED191" s="2">
        <f t="shared" si="504"/>
        <v>55.814603066992106</v>
      </c>
      <c r="EE191" s="2">
        <f t="shared" si="505"/>
        <v>56.341782893902888</v>
      </c>
      <c r="EF191" s="2">
        <f t="shared" si="506"/>
        <v>59.823474356699194</v>
      </c>
      <c r="EG191" s="2">
        <f t="shared" si="507"/>
        <v>57.051376956987468</v>
      </c>
      <c r="EH191" s="2">
        <f t="shared" si="508"/>
        <v>53.733224062803217</v>
      </c>
      <c r="EI191" s="2">
        <f t="shared" si="509"/>
        <v>60.428608682022627</v>
      </c>
      <c r="EJ191" s="2">
        <f t="shared" si="510"/>
        <v>59.657525737832074</v>
      </c>
      <c r="EK191" s="2">
        <f t="shared" si="511"/>
        <v>53.303404937269832</v>
      </c>
      <c r="EL191" s="2">
        <f t="shared" si="512"/>
        <v>60.400332453541751</v>
      </c>
      <c r="EM191" s="2">
        <f t="shared" si="513"/>
        <v>61.541760659156083</v>
      </c>
      <c r="EN191" s="2">
        <f t="shared" si="514"/>
        <v>63.840331782167063</v>
      </c>
      <c r="EO191" s="2">
        <f t="shared" si="515"/>
        <v>67.066898625793698</v>
      </c>
      <c r="EQ191" s="2">
        <f t="shared" si="516"/>
        <v>53.291473024368102</v>
      </c>
      <c r="ER191" s="2">
        <f t="shared" si="646"/>
        <v>57.471140792922341</v>
      </c>
      <c r="ES191" s="2">
        <f t="shared" si="646"/>
        <v>56.697924988735394</v>
      </c>
      <c r="ET191" s="2">
        <f t="shared" si="646"/>
        <v>56.578213009878084</v>
      </c>
      <c r="EU191" s="2">
        <f t="shared" si="646"/>
        <v>56.892391011169529</v>
      </c>
      <c r="EV191" s="2">
        <f t="shared" si="646"/>
        <v>59.036449020804504</v>
      </c>
      <c r="EW191" s="2">
        <f t="shared" si="646"/>
        <v>56.975721814898904</v>
      </c>
      <c r="EX191" s="2">
        <f t="shared" si="646"/>
        <v>54.359279338413018</v>
      </c>
      <c r="EY191" s="2">
        <f t="shared" si="646"/>
        <v>58.739967681160763</v>
      </c>
      <c r="EZ191" s="2">
        <f t="shared" si="646"/>
        <v>61.742746557957766</v>
      </c>
      <c r="FA191" s="2">
        <f t="shared" si="646"/>
        <v>59.403168013645491</v>
      </c>
      <c r="FB191" s="2">
        <f t="shared" si="646"/>
        <v>59.627152032739147</v>
      </c>
      <c r="FC191" s="2">
        <f t="shared" si="646"/>
        <v>57.937066641756061</v>
      </c>
      <c r="FD191" s="2">
        <f t="shared" si="646"/>
        <v>59.790375491289083</v>
      </c>
      <c r="FE191" s="2">
        <f t="shared" si="646"/>
        <v>65.097775120774941</v>
      </c>
      <c r="FG191" s="2">
        <f t="shared" si="518"/>
        <v>0.99998472923809889</v>
      </c>
      <c r="FH191" s="2">
        <f t="shared" si="647"/>
        <v>0.99998942139488955</v>
      </c>
      <c r="FI191" s="2">
        <f t="shared" si="647"/>
        <v>0.99998751478262404</v>
      </c>
      <c r="FJ191" s="2">
        <f t="shared" si="647"/>
        <v>0.99998848131141083</v>
      </c>
      <c r="FK191" s="2">
        <f t="shared" si="647"/>
        <v>0.99998628973596604</v>
      </c>
      <c r="FL191" s="2">
        <f t="shared" si="647"/>
        <v>0.99998685935086395</v>
      </c>
      <c r="FM191" s="2">
        <f t="shared" si="647"/>
        <v>0.99998562582704409</v>
      </c>
      <c r="FN191" s="2">
        <f t="shared" si="647"/>
        <v>0.99998543302981502</v>
      </c>
      <c r="FO191" s="2">
        <f t="shared" si="647"/>
        <v>0.99998587730031896</v>
      </c>
      <c r="FP191" s="2">
        <f t="shared" si="647"/>
        <v>0.99998699410672309</v>
      </c>
      <c r="FQ191" s="2">
        <f t="shared" si="647"/>
        <v>0.9999849503900301</v>
      </c>
      <c r="FR191" s="2">
        <f t="shared" si="647"/>
        <v>0.99998627062176804</v>
      </c>
      <c r="FS191" s="2">
        <f t="shared" si="647"/>
        <v>0.99998667061966895</v>
      </c>
      <c r="FT191" s="2">
        <f t="shared" si="647"/>
        <v>0.99998528559064959</v>
      </c>
      <c r="FU191" s="2">
        <f t="shared" si="647"/>
        <v>0.99998352279960867</v>
      </c>
      <c r="FW191" s="2">
        <f t="shared" si="536"/>
        <v>0.71891206008802977</v>
      </c>
      <c r="FX191" s="2">
        <f t="shared" si="588"/>
        <v>0.74336598466324588</v>
      </c>
      <c r="FY191" s="2">
        <f t="shared" si="589"/>
        <v>0.79374877083326634</v>
      </c>
      <c r="FZ191" s="2">
        <f t="shared" si="590"/>
        <v>0.84364781006247547</v>
      </c>
      <c r="GA191" s="2">
        <f t="shared" si="591"/>
        <v>0.83805050400606407</v>
      </c>
      <c r="GB191" s="2">
        <f t="shared" si="592"/>
        <v>0.83401761478311931</v>
      </c>
      <c r="GC191" s="2">
        <f t="shared" si="593"/>
        <v>0.84282803575429643</v>
      </c>
      <c r="GD191" s="2">
        <f t="shared" si="594"/>
        <v>0.87852811868532354</v>
      </c>
      <c r="GE191" s="2">
        <f t="shared" si="595"/>
        <v>0.87845457092155099</v>
      </c>
      <c r="GF191" s="2">
        <f t="shared" si="596"/>
        <v>0.86638571787550822</v>
      </c>
      <c r="GG191" s="2">
        <f t="shared" si="597"/>
        <v>0.84099488688725799</v>
      </c>
      <c r="GH191" s="2">
        <f t="shared" si="598"/>
        <v>0.81725689896218578</v>
      </c>
      <c r="GI191" s="2">
        <f t="shared" si="599"/>
        <v>0.79449835747480768</v>
      </c>
      <c r="GJ191" s="2">
        <f t="shared" si="600"/>
        <v>0.74557779020937154</v>
      </c>
      <c r="GK191" s="2">
        <f t="shared" si="601"/>
        <v>0.7537510301195578</v>
      </c>
      <c r="GM191" s="86">
        <f t="shared" si="537"/>
        <v>9.6971160624913669E-256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4.4649506036906765E-169</v>
      </c>
      <c r="HD191" s="86">
        <f t="shared" si="616"/>
        <v>5.8835194856631653E-249</v>
      </c>
      <c r="HE191" s="86">
        <f t="shared" si="617"/>
        <v>3.527514933604359E-238</v>
      </c>
      <c r="HF191" s="86">
        <f t="shared" si="618"/>
        <v>0</v>
      </c>
      <c r="HG191" s="86">
        <f t="shared" si="619"/>
        <v>0</v>
      </c>
      <c r="HH191" s="86">
        <f t="shared" si="620"/>
        <v>1.6956097650786287E-271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4.0260586552730149E-31</v>
      </c>
      <c r="HT191" s="86">
        <f t="shared" si="630"/>
        <v>1.1013539863261006E-41</v>
      </c>
      <c r="HU191" s="86">
        <f t="shared" si="631"/>
        <v>2.6328064175357149E-53</v>
      </c>
      <c r="HV191" s="86">
        <f t="shared" si="632"/>
        <v>1.079480061359843E-55</v>
      </c>
      <c r="HW191" s="86">
        <f t="shared" si="633"/>
        <v>2.0012725712241081E-63</v>
      </c>
      <c r="HX191" s="86">
        <f t="shared" si="634"/>
        <v>1.4406031933582297E-64</v>
      </c>
      <c r="HY191" s="86">
        <f t="shared" si="635"/>
        <v>1.3845679748492713E-64</v>
      </c>
      <c r="HZ191" s="86">
        <f t="shared" si="636"/>
        <v>8.5764956569970363E-77</v>
      </c>
      <c r="IA191" s="86">
        <f t="shared" si="637"/>
        <v>2.3420533932324571E-76</v>
      </c>
      <c r="IB191" s="86">
        <f t="shared" si="638"/>
        <v>5.48405999676882E-64</v>
      </c>
      <c r="IC191" s="86">
        <f t="shared" si="639"/>
        <v>1.244865629573967E-63</v>
      </c>
      <c r="ID191" s="86">
        <f t="shared" si="640"/>
        <v>2.0622889654042937E-59</v>
      </c>
      <c r="IE191" s="86">
        <f t="shared" si="641"/>
        <v>4.0712198034206039E-51</v>
      </c>
      <c r="IF191" s="86">
        <f t="shared" si="642"/>
        <v>9.0620678341706847E-73</v>
      </c>
      <c r="IG191" s="86">
        <f t="shared" si="643"/>
        <v>4.8027707727633783E-68</v>
      </c>
      <c r="II191" s="86">
        <f t="shared" si="540"/>
        <v>4.8423933978900146E-9</v>
      </c>
      <c r="IJ191" s="86">
        <f t="shared" si="541"/>
        <v>1.4859419574194342E-12</v>
      </c>
      <c r="IK191" s="86">
        <f t="shared" si="542"/>
        <v>2.3331057920027694E-22</v>
      </c>
      <c r="IL191" s="86">
        <f t="shared" si="543"/>
        <v>5.7882125631727305E-32</v>
      </c>
      <c r="IM191" s="86">
        <f t="shared" si="544"/>
        <v>5.3960684929576317E-35</v>
      </c>
      <c r="IN191" s="86">
        <f t="shared" si="545"/>
        <v>1.4574091485707681E-34</v>
      </c>
      <c r="IO191" s="86">
        <f t="shared" si="546"/>
        <v>1.6403843378896189E-37</v>
      </c>
      <c r="IP191" s="86">
        <f t="shared" si="547"/>
        <v>2.8238537709646977E-55</v>
      </c>
      <c r="IQ191" s="86">
        <f t="shared" si="548"/>
        <v>9.1356917982411539E-54</v>
      </c>
      <c r="IR191" s="86">
        <f t="shared" si="549"/>
        <v>6.7215602879706276E-42</v>
      </c>
      <c r="IS191" s="86">
        <f t="shared" si="550"/>
        <v>2.8223163381678371E-36</v>
      </c>
      <c r="IT191" s="86">
        <f t="shared" si="551"/>
        <v>1.5552838036324868E-28</v>
      </c>
      <c r="IU191" s="86">
        <f t="shared" si="552"/>
        <v>1.5240070287197447E-22</v>
      </c>
      <c r="IV191" s="86">
        <f t="shared" si="553"/>
        <v>3.884544114310476E-9</v>
      </c>
      <c r="IW191" s="86">
        <f t="shared" si="554"/>
        <v>8.7544854017383087E-7</v>
      </c>
      <c r="IY191" s="86">
        <f t="shared" si="555"/>
        <v>4.8423933978900146E-9</v>
      </c>
      <c r="IZ191" s="86">
        <f t="shared" si="556"/>
        <v>1.4859419574194342E-12</v>
      </c>
      <c r="JA191" s="86">
        <f t="shared" si="557"/>
        <v>2.3331057920027694E-22</v>
      </c>
      <c r="JB191" s="86">
        <f t="shared" si="558"/>
        <v>5.7882125631727305E-32</v>
      </c>
      <c r="JC191" s="86">
        <f t="shared" si="559"/>
        <v>5.3960684929576317E-35</v>
      </c>
      <c r="JD191" s="86">
        <f t="shared" si="560"/>
        <v>1.4574091485707681E-34</v>
      </c>
      <c r="JE191" s="86">
        <f t="shared" si="561"/>
        <v>1.6403843378896189E-37</v>
      </c>
      <c r="JF191" s="86">
        <f t="shared" si="562"/>
        <v>2.8238537709646977E-55</v>
      </c>
      <c r="JG191" s="86">
        <f t="shared" si="563"/>
        <v>9.1356917982411539E-54</v>
      </c>
      <c r="JH191" s="86">
        <f t="shared" si="564"/>
        <v>6.7215602879706276E-42</v>
      </c>
      <c r="JI191" s="86">
        <f t="shared" si="565"/>
        <v>2.8223163381678371E-36</v>
      </c>
      <c r="JJ191" s="86">
        <f t="shared" si="566"/>
        <v>1.5552838036324868E-28</v>
      </c>
      <c r="JK191" s="86">
        <f t="shared" si="567"/>
        <v>1.5240070287197447E-22</v>
      </c>
      <c r="JL191" s="86">
        <f t="shared" si="568"/>
        <v>3.884544114310476E-9</v>
      </c>
      <c r="JM191" s="86">
        <f t="shared" si="569"/>
        <v>8.7544854017383087E-7</v>
      </c>
    </row>
    <row r="192" spans="2:273" x14ac:dyDescent="0.25">
      <c r="B192" s="2">
        <v>165</v>
      </c>
      <c r="C192" s="37">
        <v>52.360999999999997</v>
      </c>
      <c r="D192" s="37">
        <v>56.45</v>
      </c>
      <c r="E192" s="37">
        <v>57</v>
      </c>
      <c r="F192" s="37">
        <v>56.085000000000001</v>
      </c>
      <c r="G192" s="37">
        <v>57.168999999999997</v>
      </c>
      <c r="H192" s="37">
        <v>58.253999999999998</v>
      </c>
      <c r="I192" s="37">
        <v>56.847000000000001</v>
      </c>
      <c r="J192" s="37">
        <v>53.585999999999999</v>
      </c>
      <c r="K192" s="37">
        <v>55.966000000000001</v>
      </c>
      <c r="L192" s="37">
        <v>62.069000000000003</v>
      </c>
      <c r="M192" s="37">
        <v>59.5</v>
      </c>
      <c r="N192" s="37">
        <v>60.121000000000002</v>
      </c>
      <c r="O192" s="37">
        <v>57.31</v>
      </c>
      <c r="P192" s="37">
        <v>58.094999999999999</v>
      </c>
      <c r="Q192" s="37">
        <v>64.563999999999993</v>
      </c>
      <c r="S192" s="4">
        <f t="shared" si="441"/>
        <v>52.89360444215086</v>
      </c>
      <c r="T192" s="4">
        <f t="shared" si="442"/>
        <v>57.153490750512482</v>
      </c>
      <c r="U192" s="4">
        <f t="shared" si="443"/>
        <v>56.331167400564084</v>
      </c>
      <c r="V192" s="4">
        <f t="shared" si="444"/>
        <v>56.361836329156461</v>
      </c>
      <c r="W192" s="4">
        <f t="shared" si="445"/>
        <v>56.706178931409255</v>
      </c>
      <c r="X192" s="4">
        <f t="shared" si="446"/>
        <v>59.081136685278096</v>
      </c>
      <c r="Y192" s="4">
        <f t="shared" si="447"/>
        <v>56.885466554280477</v>
      </c>
      <c r="Z192" s="4">
        <f t="shared" si="448"/>
        <v>54.162692157938444</v>
      </c>
      <c r="AA192" s="4">
        <f t="shared" si="449"/>
        <v>58.836937083313593</v>
      </c>
      <c r="AB192" s="4">
        <f t="shared" si="450"/>
        <v>61.400135880548575</v>
      </c>
      <c r="AC192" s="4">
        <f t="shared" si="451"/>
        <v>58.266777710078713</v>
      </c>
      <c r="AD192" s="4">
        <f t="shared" si="452"/>
        <v>59.609267305614935</v>
      </c>
      <c r="AE192" s="4">
        <f t="shared" si="453"/>
        <v>58.4844842106451</v>
      </c>
      <c r="AF192" s="4">
        <f t="shared" si="454"/>
        <v>60.63453437257818</v>
      </c>
      <c r="AG192" s="4">
        <f t="shared" si="455"/>
        <v>65.463249736830917</v>
      </c>
      <c r="AI192" s="4">
        <f t="shared" si="456"/>
        <v>-0.53260444215086267</v>
      </c>
      <c r="AJ192" s="4">
        <f t="shared" si="457"/>
        <v>-0.70349075051247922</v>
      </c>
      <c r="AK192" s="4">
        <f t="shared" si="458"/>
        <v>0.66883259943591611</v>
      </c>
      <c r="AL192" s="4">
        <f t="shared" si="459"/>
        <v>-0.27683632915645973</v>
      </c>
      <c r="AM192" s="4">
        <f t="shared" si="460"/>
        <v>0.4628210685907419</v>
      </c>
      <c r="AN192" s="4">
        <f t="shared" si="461"/>
        <v>-0.82713668527809858</v>
      </c>
      <c r="AO192" s="4">
        <f t="shared" si="462"/>
        <v>-3.8466554280475407E-2</v>
      </c>
      <c r="AP192" s="4">
        <f t="shared" si="463"/>
        <v>-0.57669215793844586</v>
      </c>
      <c r="AQ192" s="4">
        <f t="shared" si="464"/>
        <v>-2.8709370833135921</v>
      </c>
      <c r="AR192" s="4">
        <f t="shared" si="465"/>
        <v>0.66886411945142754</v>
      </c>
      <c r="AS192" s="4">
        <f t="shared" si="466"/>
        <v>1.2332222899212866</v>
      </c>
      <c r="AT192" s="4">
        <f t="shared" si="467"/>
        <v>0.51173269438506708</v>
      </c>
      <c r="AU192" s="4">
        <f t="shared" si="468"/>
        <v>-1.1744842106450974</v>
      </c>
      <c r="AV192" s="4">
        <f t="shared" si="644"/>
        <v>-2.5395343725781814</v>
      </c>
      <c r="AW192" s="4">
        <f t="shared" si="644"/>
        <v>-0.89924973683092446</v>
      </c>
      <c r="AY192" s="2">
        <f t="shared" si="520"/>
        <v>52.893604442150604</v>
      </c>
      <c r="AZ192" s="2">
        <f t="shared" si="571"/>
        <v>57.153490750512482</v>
      </c>
      <c r="BA192" s="2">
        <f t="shared" si="572"/>
        <v>56.331167400564084</v>
      </c>
      <c r="BB192" s="2">
        <f t="shared" si="573"/>
        <v>56.361836329156461</v>
      </c>
      <c r="BC192" s="2">
        <f t="shared" si="574"/>
        <v>56.706178931409255</v>
      </c>
      <c r="BD192" s="2">
        <f t="shared" si="575"/>
        <v>59.081136685278096</v>
      </c>
      <c r="BE192" s="2">
        <f t="shared" si="576"/>
        <v>56.885466554280477</v>
      </c>
      <c r="BF192" s="2">
        <f t="shared" si="577"/>
        <v>54.162692157938444</v>
      </c>
      <c r="BG192" s="2">
        <f t="shared" si="578"/>
        <v>58.836937083313593</v>
      </c>
      <c r="BH192" s="2">
        <f t="shared" si="579"/>
        <v>61.400135880548575</v>
      </c>
      <c r="BI192" s="2">
        <f t="shared" si="580"/>
        <v>58.266777710078713</v>
      </c>
      <c r="BJ192" s="2">
        <f t="shared" si="581"/>
        <v>59.609267305614935</v>
      </c>
      <c r="BK192" s="2">
        <f t="shared" si="582"/>
        <v>58.4844842106451</v>
      </c>
      <c r="BL192" s="2">
        <f t="shared" si="583"/>
        <v>60.634534372517336</v>
      </c>
      <c r="BM192" s="2">
        <f t="shared" si="584"/>
        <v>65.46324934271199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52.360999999999997</v>
      </c>
      <c r="CV192" s="2">
        <f t="shared" si="486"/>
        <v>56.45</v>
      </c>
      <c r="CW192" s="2">
        <f t="shared" si="487"/>
        <v>57</v>
      </c>
      <c r="CX192" s="2">
        <f t="shared" si="488"/>
        <v>56.085000000000001</v>
      </c>
      <c r="CY192" s="2">
        <f t="shared" si="489"/>
        <v>57.168999999999997</v>
      </c>
      <c r="CZ192" s="2">
        <f t="shared" si="490"/>
        <v>58.253999999999998</v>
      </c>
      <c r="DA192" s="2">
        <f t="shared" si="491"/>
        <v>56.847000000000001</v>
      </c>
      <c r="DB192" s="2">
        <f t="shared" si="492"/>
        <v>53.585999999999999</v>
      </c>
      <c r="DC192" s="2">
        <f t="shared" si="493"/>
        <v>55.966000000000001</v>
      </c>
      <c r="DD192" s="2">
        <f t="shared" si="494"/>
        <v>62.069000000000003</v>
      </c>
      <c r="DE192" s="2">
        <f t="shared" si="495"/>
        <v>59.5</v>
      </c>
      <c r="DF192" s="2">
        <f t="shared" si="496"/>
        <v>60.121000000000002</v>
      </c>
      <c r="DG192" s="2">
        <f t="shared" si="497"/>
        <v>57.31</v>
      </c>
      <c r="DH192" s="2">
        <f t="shared" si="498"/>
        <v>58.094999999999999</v>
      </c>
      <c r="DI192" s="2">
        <f t="shared" si="499"/>
        <v>64.563999999999993</v>
      </c>
      <c r="DK192" s="2">
        <f t="shared" si="500"/>
        <v>84.466687405617634</v>
      </c>
      <c r="DL192" s="2">
        <f t="shared" si="645"/>
        <v>96.865700674763843</v>
      </c>
      <c r="DM192" s="2">
        <f t="shared" si="645"/>
        <v>100.36093850530693</v>
      </c>
      <c r="DN192" s="2">
        <f t="shared" si="645"/>
        <v>93.91310590994371</v>
      </c>
      <c r="DO192" s="2">
        <f t="shared" si="645"/>
        <v>103.32951222651224</v>
      </c>
      <c r="DP192" s="2">
        <f t="shared" si="645"/>
        <v>100.66831570141571</v>
      </c>
      <c r="DQ192" s="2">
        <f t="shared" si="645"/>
        <v>95.460893822393828</v>
      </c>
      <c r="DR192" s="2">
        <f t="shared" si="645"/>
        <v>95.998101827094487</v>
      </c>
      <c r="DS192" s="2">
        <f t="shared" si="645"/>
        <v>99.449321925133702</v>
      </c>
      <c r="DT192" s="2">
        <f t="shared" si="645"/>
        <v>110.39692352941177</v>
      </c>
      <c r="DU192" s="2">
        <f t="shared" si="645"/>
        <v>123.65426451612902</v>
      </c>
      <c r="DV192" s="2">
        <f t="shared" si="645"/>
        <v>110.74947301587301</v>
      </c>
      <c r="DW192" s="2">
        <f t="shared" si="645"/>
        <v>98.341993872414903</v>
      </c>
      <c r="DX192" s="2">
        <f t="shared" si="645"/>
        <v>104.90632696715051</v>
      </c>
      <c r="DY192" s="2">
        <f t="shared" si="645"/>
        <v>90.725767593622535</v>
      </c>
      <c r="EA192" s="2">
        <f t="shared" si="440"/>
        <v>51.977070537634418</v>
      </c>
      <c r="EB192" s="2">
        <f t="shared" si="502"/>
        <v>56.34361915125762</v>
      </c>
      <c r="EC192" s="2">
        <f t="shared" si="503"/>
        <v>55.126795848782592</v>
      </c>
      <c r="ED192" s="2">
        <f t="shared" si="504"/>
        <v>55.696655462116709</v>
      </c>
      <c r="EE192" s="2">
        <f t="shared" si="505"/>
        <v>56.228902189757875</v>
      </c>
      <c r="EF192" s="2">
        <f t="shared" si="506"/>
        <v>59.757974179236896</v>
      </c>
      <c r="EG192" s="2">
        <f t="shared" si="507"/>
        <v>56.94985324653922</v>
      </c>
      <c r="EH192" s="2">
        <f t="shared" si="508"/>
        <v>53.597000299902973</v>
      </c>
      <c r="EI192" s="2">
        <f t="shared" si="509"/>
        <v>60.363932615510429</v>
      </c>
      <c r="EJ192" s="2">
        <f t="shared" si="510"/>
        <v>59.542838086155719</v>
      </c>
      <c r="EK192" s="2">
        <f t="shared" si="511"/>
        <v>52.979533089382684</v>
      </c>
      <c r="EL192" s="2">
        <f t="shared" si="512"/>
        <v>60.261434155054971</v>
      </c>
      <c r="EM192" s="2">
        <f t="shared" si="513"/>
        <v>61.449280016795591</v>
      </c>
      <c r="EN192" s="2">
        <f t="shared" si="514"/>
        <v>63.770924103893982</v>
      </c>
      <c r="EO192" s="2">
        <f t="shared" si="515"/>
        <v>67.002384824388116</v>
      </c>
      <c r="EQ192" s="2">
        <f t="shared" si="516"/>
        <v>53.219815384873144</v>
      </c>
      <c r="ER192" s="2">
        <f t="shared" si="646"/>
        <v>57.407969382809945</v>
      </c>
      <c r="ES192" s="2">
        <f t="shared" si="646"/>
        <v>56.615943416731625</v>
      </c>
      <c r="ET192" s="2">
        <f t="shared" si="646"/>
        <v>56.473797084860607</v>
      </c>
      <c r="EU192" s="2">
        <f t="shared" si="646"/>
        <v>56.789602399385359</v>
      </c>
      <c r="EV192" s="2">
        <f t="shared" si="646"/>
        <v>58.957708533171861</v>
      </c>
      <c r="EW192" s="2">
        <f t="shared" si="646"/>
        <v>56.873925377761964</v>
      </c>
      <c r="EX192" s="2">
        <f t="shared" si="646"/>
        <v>54.233392379865549</v>
      </c>
      <c r="EY192" s="2">
        <f t="shared" si="646"/>
        <v>58.643681060268648</v>
      </c>
      <c r="EZ192" s="2">
        <f t="shared" si="646"/>
        <v>61.660677886473408</v>
      </c>
      <c r="FA192" s="2">
        <f t="shared" si="646"/>
        <v>59.17733029321726</v>
      </c>
      <c r="FB192" s="2">
        <f t="shared" si="646"/>
        <v>59.475509429998141</v>
      </c>
      <c r="FC192" s="2">
        <f t="shared" si="646"/>
        <v>57.784543688915733</v>
      </c>
      <c r="FD192" s="2">
        <f t="shared" si="646"/>
        <v>59.65771556334623</v>
      </c>
      <c r="FE192" s="2">
        <f t="shared" si="646"/>
        <v>65.00419791664595</v>
      </c>
      <c r="FG192" s="2">
        <f t="shared" si="518"/>
        <v>0.99998607288090768</v>
      </c>
      <c r="FH192" s="2">
        <f t="shared" si="647"/>
        <v>0.99999035218849375</v>
      </c>
      <c r="FI192" s="2">
        <f t="shared" si="647"/>
        <v>0.99998861333391242</v>
      </c>
      <c r="FJ192" s="2">
        <f t="shared" si="647"/>
        <v>0.99998949482050425</v>
      </c>
      <c r="FK192" s="2">
        <f t="shared" si="647"/>
        <v>0.99998749607550641</v>
      </c>
      <c r="FL192" s="2">
        <f t="shared" si="647"/>
        <v>0.99998801557169492</v>
      </c>
      <c r="FM192" s="2">
        <f t="shared" si="647"/>
        <v>0.99998689058187695</v>
      </c>
      <c r="FN192" s="2">
        <f t="shared" si="647"/>
        <v>0.9999867147482665</v>
      </c>
      <c r="FO192" s="2">
        <f t="shared" si="647"/>
        <v>0.99998711992880462</v>
      </c>
      <c r="FP192" s="2">
        <f t="shared" si="647"/>
        <v>0.99998813847078194</v>
      </c>
      <c r="FQ192" s="2">
        <f t="shared" si="647"/>
        <v>0.99998627457440414</v>
      </c>
      <c r="FR192" s="2">
        <f t="shared" si="647"/>
        <v>0.99998747864310855</v>
      </c>
      <c r="FS192" s="2">
        <f t="shared" si="647"/>
        <v>0.99998784344639846</v>
      </c>
      <c r="FT192" s="2">
        <f t="shared" si="647"/>
        <v>0.99998658028180309</v>
      </c>
      <c r="FU192" s="2">
        <f t="shared" si="647"/>
        <v>0.9999849725928539</v>
      </c>
      <c r="FW192" s="2">
        <f t="shared" si="536"/>
        <v>0.73714360577575933</v>
      </c>
      <c r="FX192" s="2">
        <f t="shared" si="588"/>
        <v>0.76053974138745284</v>
      </c>
      <c r="FY192" s="2">
        <f t="shared" si="589"/>
        <v>0.80841987161913564</v>
      </c>
      <c r="FZ192" s="2">
        <f t="shared" si="590"/>
        <v>0.8554160231708291</v>
      </c>
      <c r="GA192" s="2">
        <f t="shared" si="591"/>
        <v>0.85016518808969466</v>
      </c>
      <c r="GB192" s="2">
        <f t="shared" si="592"/>
        <v>0.84637867980986004</v>
      </c>
      <c r="GC192" s="2">
        <f t="shared" si="593"/>
        <v>0.85464732037154245</v>
      </c>
      <c r="GD192" s="2">
        <f t="shared" si="594"/>
        <v>0.8880194561207243</v>
      </c>
      <c r="GE192" s="2">
        <f t="shared" si="595"/>
        <v>0.88795092214240268</v>
      </c>
      <c r="GF192" s="2">
        <f t="shared" si="596"/>
        <v>0.87669265016834486</v>
      </c>
      <c r="GG192" s="2">
        <f t="shared" si="597"/>
        <v>0.85292796877214905</v>
      </c>
      <c r="GH192" s="2">
        <f t="shared" si="598"/>
        <v>0.83061266223194208</v>
      </c>
      <c r="GI192" s="2">
        <f t="shared" si="599"/>
        <v>0.80912896020529046</v>
      </c>
      <c r="GJ192" s="2">
        <f t="shared" si="600"/>
        <v>0.76265079340549258</v>
      </c>
      <c r="GK192" s="2">
        <f t="shared" si="601"/>
        <v>0.77044443472378166</v>
      </c>
      <c r="GM192" s="86">
        <f t="shared" si="537"/>
        <v>7.5596666273142448E-261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1.8516087741719755E-173</v>
      </c>
      <c r="HD192" s="86">
        <f t="shared" si="616"/>
        <v>4.6220497639856099E-255</v>
      </c>
      <c r="HE192" s="86">
        <f t="shared" si="617"/>
        <v>6.125535677840136E-244</v>
      </c>
      <c r="HF192" s="86">
        <f t="shared" si="618"/>
        <v>0</v>
      </c>
      <c r="HG192" s="86">
        <f t="shared" si="619"/>
        <v>0</v>
      </c>
      <c r="HH192" s="86">
        <f t="shared" si="620"/>
        <v>5.2070904198971872E-278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1.1120161119633888E-32</v>
      </c>
      <c r="HT192" s="86">
        <f t="shared" si="630"/>
        <v>1.2802443949580463E-43</v>
      </c>
      <c r="HU192" s="86">
        <f t="shared" si="631"/>
        <v>1.0959265805525465E-55</v>
      </c>
      <c r="HV192" s="86">
        <f t="shared" si="632"/>
        <v>4.7821699755260022E-58</v>
      </c>
      <c r="HW192" s="86">
        <f t="shared" si="633"/>
        <v>3.9398160876019519E-66</v>
      </c>
      <c r="HX192" s="86">
        <f t="shared" si="634"/>
        <v>2.4896560387383893E-67</v>
      </c>
      <c r="HY192" s="86">
        <f t="shared" si="635"/>
        <v>2.3378806662157272E-67</v>
      </c>
      <c r="HZ192" s="86">
        <f t="shared" si="636"/>
        <v>6.1627630733043395E-80</v>
      </c>
      <c r="IA192" s="86">
        <f t="shared" si="637"/>
        <v>1.9011577405932899E-79</v>
      </c>
      <c r="IB192" s="86">
        <f t="shared" si="638"/>
        <v>1.299491989938676E-66</v>
      </c>
      <c r="IC192" s="86">
        <f t="shared" si="639"/>
        <v>2.3401421623416495E-66</v>
      </c>
      <c r="ID192" s="86">
        <f t="shared" si="640"/>
        <v>5.4386163887764219E-62</v>
      </c>
      <c r="IE192" s="86">
        <f t="shared" si="641"/>
        <v>1.891387418443757E-53</v>
      </c>
      <c r="IF192" s="86">
        <f t="shared" si="642"/>
        <v>3.2734415300463951E-76</v>
      </c>
      <c r="IG192" s="86">
        <f t="shared" si="643"/>
        <v>3.1486889821584212E-71</v>
      </c>
      <c r="II192" s="86">
        <f t="shared" si="540"/>
        <v>1.3125800166948341E-10</v>
      </c>
      <c r="IJ192" s="86">
        <f t="shared" si="541"/>
        <v>1.4897711172552027E-14</v>
      </c>
      <c r="IK192" s="86">
        <f t="shared" si="542"/>
        <v>2.7296120741254387E-25</v>
      </c>
      <c r="IL192" s="86">
        <f t="shared" si="543"/>
        <v>2.3140653391061919E-35</v>
      </c>
      <c r="IM192" s="86">
        <f t="shared" si="544"/>
        <v>7.9126138656688514E-39</v>
      </c>
      <c r="IN192" s="86">
        <f t="shared" si="545"/>
        <v>2.0340282036383164E-38</v>
      </c>
      <c r="IO192" s="86">
        <f t="shared" si="546"/>
        <v>1.5231602378663662E-41</v>
      </c>
      <c r="IP192" s="86">
        <f t="shared" si="547"/>
        <v>2.2791357175556256E-60</v>
      </c>
      <c r="IQ192" s="86">
        <f t="shared" si="548"/>
        <v>1.021334711905553E-58</v>
      </c>
      <c r="IR192" s="86">
        <f t="shared" si="549"/>
        <v>5.9456153160429989E-46</v>
      </c>
      <c r="IS192" s="86">
        <f t="shared" si="550"/>
        <v>3.340109777303068E-40</v>
      </c>
      <c r="IT192" s="86">
        <f t="shared" si="551"/>
        <v>6.1177625488372344E-32</v>
      </c>
      <c r="IU192" s="86">
        <f t="shared" si="552"/>
        <v>1.720378624737117E-25</v>
      </c>
      <c r="IV192" s="86">
        <f t="shared" si="553"/>
        <v>1.6268933633003146E-10</v>
      </c>
      <c r="IW192" s="86">
        <f t="shared" si="554"/>
        <v>1.0345321550165195E-7</v>
      </c>
      <c r="IY192" s="86">
        <f t="shared" si="555"/>
        <v>1.3125800166948341E-10</v>
      </c>
      <c r="IZ192" s="86">
        <f t="shared" si="556"/>
        <v>1.4897711172552027E-14</v>
      </c>
      <c r="JA192" s="86">
        <f t="shared" si="557"/>
        <v>2.7296120741254387E-25</v>
      </c>
      <c r="JB192" s="86">
        <f t="shared" si="558"/>
        <v>2.3140653391061919E-35</v>
      </c>
      <c r="JC192" s="86">
        <f t="shared" si="559"/>
        <v>7.9126138656688514E-39</v>
      </c>
      <c r="JD192" s="86">
        <f t="shared" si="560"/>
        <v>2.0340282036383164E-38</v>
      </c>
      <c r="JE192" s="86">
        <f t="shared" si="561"/>
        <v>1.5231602378663662E-41</v>
      </c>
      <c r="JF192" s="86">
        <f t="shared" si="562"/>
        <v>2.2791357175556256E-60</v>
      </c>
      <c r="JG192" s="86">
        <f t="shared" si="563"/>
        <v>1.021334711905553E-58</v>
      </c>
      <c r="JH192" s="86">
        <f t="shared" si="564"/>
        <v>5.9456153160429989E-46</v>
      </c>
      <c r="JI192" s="86">
        <f t="shared" si="565"/>
        <v>3.340109777303068E-40</v>
      </c>
      <c r="JJ192" s="86">
        <f t="shared" si="566"/>
        <v>6.1177625488372344E-32</v>
      </c>
      <c r="JK192" s="86">
        <f t="shared" si="567"/>
        <v>1.720378624737117E-25</v>
      </c>
      <c r="JL192" s="86">
        <f t="shared" si="568"/>
        <v>1.6268933633003146E-10</v>
      </c>
      <c r="JM192" s="86">
        <f t="shared" si="569"/>
        <v>1.0345321550165195E-7</v>
      </c>
    </row>
    <row r="193" spans="2:273" x14ac:dyDescent="0.25">
      <c r="B193" s="2">
        <v>166</v>
      </c>
      <c r="C193" s="37">
        <v>53.18</v>
      </c>
      <c r="D193" s="37">
        <v>57.633000000000003</v>
      </c>
      <c r="E193" s="37">
        <v>57.152999999999999</v>
      </c>
      <c r="F193" s="37">
        <v>56.033999999999999</v>
      </c>
      <c r="G193" s="37">
        <v>56.966000000000001</v>
      </c>
      <c r="H193" s="37">
        <v>58.881</v>
      </c>
      <c r="I193" s="37">
        <v>57.406999999999996</v>
      </c>
      <c r="J193" s="37">
        <v>55.569000000000003</v>
      </c>
      <c r="K193" s="37">
        <v>54.378999999999998</v>
      </c>
      <c r="L193" s="37">
        <v>60.430999999999997</v>
      </c>
      <c r="M193" s="37">
        <v>59.569000000000003</v>
      </c>
      <c r="N193" s="37">
        <v>59.569000000000003</v>
      </c>
      <c r="O193" s="37">
        <v>56.533999999999999</v>
      </c>
      <c r="P193" s="37">
        <v>58.619</v>
      </c>
      <c r="Q193" s="37">
        <v>65.290999999999997</v>
      </c>
      <c r="S193" s="4">
        <f t="shared" si="441"/>
        <v>52.837657806608036</v>
      </c>
      <c r="T193" s="4">
        <f t="shared" si="442"/>
        <v>57.103387409592941</v>
      </c>
      <c r="U193" s="4">
        <f t="shared" si="443"/>
        <v>56.265233802069773</v>
      </c>
      <c r="V193" s="4">
        <f t="shared" si="444"/>
        <v>56.264146444749009</v>
      </c>
      <c r="W193" s="4">
        <f t="shared" si="445"/>
        <v>56.608313182680078</v>
      </c>
      <c r="X193" s="4">
        <f t="shared" si="446"/>
        <v>58.994955414345057</v>
      </c>
      <c r="Y193" s="4">
        <f t="shared" si="447"/>
        <v>56.782824838243968</v>
      </c>
      <c r="Z193" s="4">
        <f t="shared" si="448"/>
        <v>54.041316674251505</v>
      </c>
      <c r="AA193" s="4">
        <f t="shared" si="449"/>
        <v>58.728661759476722</v>
      </c>
      <c r="AB193" s="4">
        <f t="shared" si="450"/>
        <v>61.334674709034331</v>
      </c>
      <c r="AC193" s="4">
        <f t="shared" si="451"/>
        <v>58.096845785284749</v>
      </c>
      <c r="AD193" s="4">
        <f t="shared" si="452"/>
        <v>59.449695356584456</v>
      </c>
      <c r="AE193" s="4">
        <f t="shared" si="453"/>
        <v>58.29190435964771</v>
      </c>
      <c r="AF193" s="4">
        <f t="shared" si="454"/>
        <v>60.448903579041378</v>
      </c>
      <c r="AG193" s="4">
        <f t="shared" si="455"/>
        <v>65.344116827340144</v>
      </c>
      <c r="AI193" s="4">
        <f t="shared" si="456"/>
        <v>0.34234219339196414</v>
      </c>
      <c r="AJ193" s="4">
        <f t="shared" si="457"/>
        <v>0.5296125904070621</v>
      </c>
      <c r="AK193" s="4">
        <f t="shared" si="458"/>
        <v>0.88776619793022604</v>
      </c>
      <c r="AL193" s="4">
        <f t="shared" si="459"/>
        <v>-0.23014644474901047</v>
      </c>
      <c r="AM193" s="4">
        <f t="shared" si="460"/>
        <v>0.35768681731992302</v>
      </c>
      <c r="AN193" s="4">
        <f t="shared" si="461"/>
        <v>-0.11395541434505674</v>
      </c>
      <c r="AO193" s="4">
        <f t="shared" si="462"/>
        <v>0.62417516175602827</v>
      </c>
      <c r="AP193" s="4">
        <f t="shared" si="463"/>
        <v>1.5276833257484981</v>
      </c>
      <c r="AQ193" s="4">
        <f t="shared" si="464"/>
        <v>-4.3496617594767244</v>
      </c>
      <c r="AR193" s="4">
        <f t="shared" si="465"/>
        <v>-0.903674709034334</v>
      </c>
      <c r="AS193" s="4">
        <f t="shared" si="466"/>
        <v>1.4721542147152533</v>
      </c>
      <c r="AT193" s="4">
        <f t="shared" si="467"/>
        <v>0.11930464341554625</v>
      </c>
      <c r="AU193" s="4">
        <f t="shared" si="468"/>
        <v>-1.7579043596477106</v>
      </c>
      <c r="AV193" s="4">
        <f t="shared" si="644"/>
        <v>-1.8299035790413782</v>
      </c>
      <c r="AW193" s="4">
        <f t="shared" si="644"/>
        <v>-5.3116827340147665E-2</v>
      </c>
      <c r="AY193" s="2">
        <f t="shared" si="520"/>
        <v>52.837657806608036</v>
      </c>
      <c r="AZ193" s="2">
        <f t="shared" si="571"/>
        <v>57.103387409592941</v>
      </c>
      <c r="BA193" s="2">
        <f t="shared" si="572"/>
        <v>56.265233802069773</v>
      </c>
      <c r="BB193" s="2">
        <f t="shared" si="573"/>
        <v>56.264146444749009</v>
      </c>
      <c r="BC193" s="2">
        <f t="shared" si="574"/>
        <v>56.608313182680078</v>
      </c>
      <c r="BD193" s="2">
        <f t="shared" si="575"/>
        <v>58.994955414345057</v>
      </c>
      <c r="BE193" s="2">
        <f t="shared" si="576"/>
        <v>56.782824838243968</v>
      </c>
      <c r="BF193" s="2">
        <f t="shared" si="577"/>
        <v>54.041316674251505</v>
      </c>
      <c r="BG193" s="2">
        <f t="shared" si="578"/>
        <v>58.728661759476722</v>
      </c>
      <c r="BH193" s="2">
        <f t="shared" si="579"/>
        <v>61.334674709034331</v>
      </c>
      <c r="BI193" s="2">
        <f t="shared" si="580"/>
        <v>58.096845785284749</v>
      </c>
      <c r="BJ193" s="2">
        <f t="shared" si="581"/>
        <v>59.449695356584456</v>
      </c>
      <c r="BK193" s="2">
        <f t="shared" si="582"/>
        <v>58.29190435964771</v>
      </c>
      <c r="BL193" s="2">
        <f t="shared" si="583"/>
        <v>60.448903579040319</v>
      </c>
      <c r="BM193" s="2">
        <f t="shared" si="584"/>
        <v>65.344116800146125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53.18</v>
      </c>
      <c r="CV193" s="2">
        <f t="shared" si="486"/>
        <v>57.633000000000003</v>
      </c>
      <c r="CW193" s="2">
        <f t="shared" si="487"/>
        <v>57.152999999999999</v>
      </c>
      <c r="CX193" s="2">
        <f t="shared" si="488"/>
        <v>56.033999999999999</v>
      </c>
      <c r="CY193" s="2">
        <f t="shared" si="489"/>
        <v>56.966000000000001</v>
      </c>
      <c r="CZ193" s="2">
        <f t="shared" si="490"/>
        <v>58.881</v>
      </c>
      <c r="DA193" s="2">
        <f t="shared" si="491"/>
        <v>57.406999999999996</v>
      </c>
      <c r="DB193" s="2">
        <f t="shared" si="492"/>
        <v>55.569000000000003</v>
      </c>
      <c r="DC193" s="2">
        <f t="shared" si="493"/>
        <v>54.378999999999998</v>
      </c>
      <c r="DD193" s="2">
        <f t="shared" si="494"/>
        <v>60.430999999999997</v>
      </c>
      <c r="DE193" s="2">
        <f t="shared" si="495"/>
        <v>59.569000000000003</v>
      </c>
      <c r="DF193" s="2">
        <f t="shared" si="496"/>
        <v>59.569000000000003</v>
      </c>
      <c r="DG193" s="2">
        <f t="shared" si="497"/>
        <v>56.533999999999999</v>
      </c>
      <c r="DH193" s="2">
        <f t="shared" si="498"/>
        <v>58.619</v>
      </c>
      <c r="DI193" s="2">
        <f t="shared" si="499"/>
        <v>65.290999999999997</v>
      </c>
      <c r="DK193" s="2">
        <f t="shared" si="500"/>
        <v>84.580753548776798</v>
      </c>
      <c r="DL193" s="2">
        <f t="shared" si="645"/>
        <v>97.046095006747635</v>
      </c>
      <c r="DM193" s="2">
        <f t="shared" si="645"/>
        <v>100.56372589998907</v>
      </c>
      <c r="DN193" s="2">
        <f t="shared" si="645"/>
        <v>94.055149249530956</v>
      </c>
      <c r="DO193" s="2">
        <f t="shared" si="645"/>
        <v>103.53799935649937</v>
      </c>
      <c r="DP193" s="2">
        <f t="shared" si="645"/>
        <v>100.85997812097813</v>
      </c>
      <c r="DQ193" s="2">
        <f t="shared" si="645"/>
        <v>95.627050836550836</v>
      </c>
      <c r="DR193" s="2">
        <f t="shared" si="645"/>
        <v>96.155065062388616</v>
      </c>
      <c r="DS193" s="2">
        <f t="shared" si="645"/>
        <v>99.629100534759374</v>
      </c>
      <c r="DT193" s="2">
        <f t="shared" si="645"/>
        <v>110.60633109243699</v>
      </c>
      <c r="DU193" s="2">
        <f t="shared" si="645"/>
        <v>123.9531806451613</v>
      </c>
      <c r="DV193" s="2">
        <f t="shared" si="645"/>
        <v>110.99549206349207</v>
      </c>
      <c r="DW193" s="2">
        <f t="shared" si="645"/>
        <v>98.499693183061595</v>
      </c>
      <c r="DX193" s="2">
        <f t="shared" si="645"/>
        <v>105.12297784568372</v>
      </c>
      <c r="DY193" s="2">
        <f t="shared" si="645"/>
        <v>90.826455024100852</v>
      </c>
      <c r="EA193" s="2">
        <f t="shared" si="440"/>
        <v>51.881203440860219</v>
      </c>
      <c r="EB193" s="2">
        <f t="shared" si="502"/>
        <v>56.261071671834202</v>
      </c>
      <c r="EC193" s="2">
        <f t="shared" si="503"/>
        <v>55.019204973951346</v>
      </c>
      <c r="ED193" s="2">
        <f t="shared" si="504"/>
        <v>55.578707857241312</v>
      </c>
      <c r="EE193" s="2">
        <f t="shared" si="505"/>
        <v>56.116021485612862</v>
      </c>
      <c r="EF193" s="2">
        <f t="shared" si="506"/>
        <v>59.692474001774613</v>
      </c>
      <c r="EG193" s="2">
        <f t="shared" si="507"/>
        <v>56.848329536090958</v>
      </c>
      <c r="EH193" s="2">
        <f t="shared" si="508"/>
        <v>53.460776537002737</v>
      </c>
      <c r="EI193" s="2">
        <f t="shared" si="509"/>
        <v>60.29925654899823</v>
      </c>
      <c r="EJ193" s="2">
        <f t="shared" si="510"/>
        <v>59.428150434479363</v>
      </c>
      <c r="EK193" s="2">
        <f t="shared" si="511"/>
        <v>52.655661241495537</v>
      </c>
      <c r="EL193" s="2">
        <f t="shared" si="512"/>
        <v>60.122535856568192</v>
      </c>
      <c r="EM193" s="2">
        <f t="shared" si="513"/>
        <v>61.356799374435099</v>
      </c>
      <c r="EN193" s="2">
        <f t="shared" si="514"/>
        <v>63.701516425620902</v>
      </c>
      <c r="EO193" s="2">
        <f t="shared" si="515"/>
        <v>66.937871022982549</v>
      </c>
      <c r="EQ193" s="2">
        <f t="shared" si="516"/>
        <v>53.148157745378192</v>
      </c>
      <c r="ER193" s="2">
        <f t="shared" si="646"/>
        <v>57.344797972697549</v>
      </c>
      <c r="ES193" s="2">
        <f t="shared" si="646"/>
        <v>56.533961844727855</v>
      </c>
      <c r="ET193" s="2">
        <f t="shared" si="646"/>
        <v>56.36938115984313</v>
      </c>
      <c r="EU193" s="2">
        <f t="shared" si="646"/>
        <v>56.686813787601182</v>
      </c>
      <c r="EV193" s="2">
        <f t="shared" si="646"/>
        <v>58.87896804553921</v>
      </c>
      <c r="EW193" s="2">
        <f t="shared" si="646"/>
        <v>56.772128940625016</v>
      </c>
      <c r="EX193" s="2">
        <f t="shared" si="646"/>
        <v>54.107505421318074</v>
      </c>
      <c r="EY193" s="2">
        <f t="shared" si="646"/>
        <v>58.547394439376539</v>
      </c>
      <c r="EZ193" s="2">
        <f t="shared" si="646"/>
        <v>61.578609214989051</v>
      </c>
      <c r="FA193" s="2">
        <f t="shared" si="646"/>
        <v>58.951492572789029</v>
      </c>
      <c r="FB193" s="2">
        <f t="shared" si="646"/>
        <v>59.323866827257135</v>
      </c>
      <c r="FC193" s="2">
        <f t="shared" si="646"/>
        <v>57.632020736075397</v>
      </c>
      <c r="FD193" s="2">
        <f t="shared" si="646"/>
        <v>59.525055635403362</v>
      </c>
      <c r="FE193" s="2">
        <f t="shared" si="646"/>
        <v>64.910620712516959</v>
      </c>
      <c r="FG193" s="2">
        <f t="shared" si="518"/>
        <v>0.99998729830086164</v>
      </c>
      <c r="FH193" s="2">
        <f t="shared" si="647"/>
        <v>0.99999120108386086</v>
      </c>
      <c r="FI193" s="2">
        <f t="shared" si="647"/>
        <v>0.99998961522669949</v>
      </c>
      <c r="FJ193" s="2">
        <f t="shared" si="647"/>
        <v>0.99999041915357456</v>
      </c>
      <c r="FK193" s="2">
        <f t="shared" si="647"/>
        <v>0.99998859627278092</v>
      </c>
      <c r="FL193" s="2">
        <f t="shared" si="647"/>
        <v>0.99998907005995674</v>
      </c>
      <c r="FM193" s="2">
        <f t="shared" si="647"/>
        <v>0.99998804405478314</v>
      </c>
      <c r="FN193" s="2">
        <f t="shared" si="647"/>
        <v>0.999987883692252</v>
      </c>
      <c r="FO193" s="2">
        <f t="shared" si="647"/>
        <v>0.99998825322214546</v>
      </c>
      <c r="FP193" s="2">
        <f t="shared" si="647"/>
        <v>0.99998918214549137</v>
      </c>
      <c r="FQ193" s="2">
        <f t="shared" si="647"/>
        <v>0.9999874822479643</v>
      </c>
      <c r="FR193" s="2">
        <f t="shared" si="647"/>
        <v>0.99998858037421012</v>
      </c>
      <c r="FS193" s="2">
        <f t="shared" si="647"/>
        <v>0.99998891307948712</v>
      </c>
      <c r="FT193" s="2">
        <f t="shared" si="647"/>
        <v>0.99998776105709175</v>
      </c>
      <c r="FU193" s="2">
        <f t="shared" si="647"/>
        <v>0.99998629482367374</v>
      </c>
      <c r="FW193" s="2">
        <f t="shared" si="536"/>
        <v>0.75459629640243486</v>
      </c>
      <c r="FX193" s="2">
        <f t="shared" si="588"/>
        <v>0.77690914494548935</v>
      </c>
      <c r="FY193" s="2">
        <f t="shared" si="589"/>
        <v>0.82228104233983212</v>
      </c>
      <c r="FZ193" s="2">
        <f t="shared" si="590"/>
        <v>0.8664387027833208</v>
      </c>
      <c r="GA193" s="2">
        <f t="shared" si="591"/>
        <v>0.86152337383388566</v>
      </c>
      <c r="GB193" s="2">
        <f t="shared" si="592"/>
        <v>0.85797595018387729</v>
      </c>
      <c r="GC193" s="2">
        <f t="shared" si="593"/>
        <v>0.86571940430468486</v>
      </c>
      <c r="GD193" s="2">
        <f t="shared" si="594"/>
        <v>0.89685624714900891</v>
      </c>
      <c r="GE193" s="2">
        <f t="shared" si="595"/>
        <v>0.89679249287555329</v>
      </c>
      <c r="GF193" s="2">
        <f t="shared" si="596"/>
        <v>0.88630884428803092</v>
      </c>
      <c r="GG193" s="2">
        <f t="shared" si="597"/>
        <v>0.86411019813690571</v>
      </c>
      <c r="GH193" s="2">
        <f t="shared" si="598"/>
        <v>0.84317962183576778</v>
      </c>
      <c r="GI193" s="2">
        <f t="shared" si="599"/>
        <v>0.82295006299986317</v>
      </c>
      <c r="GJ193" s="2">
        <f t="shared" si="600"/>
        <v>0.77891783615012322</v>
      </c>
      <c r="GK193" s="2">
        <f t="shared" si="601"/>
        <v>0.78632698284122515</v>
      </c>
      <c r="GM193" s="86">
        <f t="shared" si="537"/>
        <v>5.2422034108961154E-266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6.740278402237643E-178</v>
      </c>
      <c r="HD193" s="86">
        <f t="shared" si="616"/>
        <v>3.059017098104635E-261</v>
      </c>
      <c r="HE193" s="86">
        <f t="shared" si="617"/>
        <v>9.0678546988701687E-250</v>
      </c>
      <c r="HF193" s="86">
        <f t="shared" si="618"/>
        <v>0</v>
      </c>
      <c r="HG193" s="86">
        <f t="shared" si="619"/>
        <v>0</v>
      </c>
      <c r="HH193" s="86">
        <f t="shared" si="620"/>
        <v>1.337164914554718E-284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2.8034071470349532E-34</v>
      </c>
      <c r="HT193" s="86">
        <f t="shared" si="630"/>
        <v>1.3408235128434356E-45</v>
      </c>
      <c r="HU193" s="86">
        <f t="shared" si="631"/>
        <v>4.0345191523963409E-58</v>
      </c>
      <c r="HV193" s="86">
        <f t="shared" si="632"/>
        <v>1.8884768389967273E-60</v>
      </c>
      <c r="HW193" s="86">
        <f t="shared" si="633"/>
        <v>6.7899399354470969E-69</v>
      </c>
      <c r="HX193" s="86">
        <f t="shared" si="634"/>
        <v>3.7549341472210816E-70</v>
      </c>
      <c r="HY193" s="86">
        <f t="shared" si="635"/>
        <v>3.4418044360917429E-70</v>
      </c>
      <c r="HZ193" s="86">
        <f t="shared" si="636"/>
        <v>3.8193693256410911E-83</v>
      </c>
      <c r="IA193" s="86">
        <f t="shared" si="637"/>
        <v>1.3364780930491004E-82</v>
      </c>
      <c r="IB193" s="86">
        <f t="shared" si="638"/>
        <v>2.7195414869059186E-69</v>
      </c>
      <c r="IC193" s="86">
        <f t="shared" si="639"/>
        <v>3.8452226912192958E-69</v>
      </c>
      <c r="ID193" s="86">
        <f t="shared" si="640"/>
        <v>1.2605128283939256E-64</v>
      </c>
      <c r="IE193" s="86">
        <f t="shared" si="641"/>
        <v>7.7693042561346655E-56</v>
      </c>
      <c r="IF193" s="86">
        <f t="shared" si="642"/>
        <v>9.8099020518726131E-80</v>
      </c>
      <c r="IG193" s="86">
        <f t="shared" si="643"/>
        <v>1.7396837489591734E-74</v>
      </c>
      <c r="II193" s="86">
        <f t="shared" si="540"/>
        <v>2.5730254436598704E-12</v>
      </c>
      <c r="IJ193" s="86">
        <f t="shared" si="541"/>
        <v>1.0314941232364687E-16</v>
      </c>
      <c r="IK193" s="86">
        <f t="shared" si="542"/>
        <v>2.0609276878679179E-28</v>
      </c>
      <c r="IL193" s="86">
        <f t="shared" si="543"/>
        <v>6.1348410880285925E-39</v>
      </c>
      <c r="IM193" s="86">
        <f t="shared" si="544"/>
        <v>7.2121549705969977E-43</v>
      </c>
      <c r="IN193" s="86">
        <f t="shared" si="545"/>
        <v>1.7451304716029895E-42</v>
      </c>
      <c r="IO193" s="86">
        <f t="shared" si="546"/>
        <v>8.6631237802316293E-46</v>
      </c>
      <c r="IP193" s="86">
        <f t="shared" si="547"/>
        <v>1.0832751286005915E-65</v>
      </c>
      <c r="IQ193" s="86">
        <f t="shared" si="548"/>
        <v>6.8233261965635502E-64</v>
      </c>
      <c r="IR193" s="86">
        <f t="shared" si="549"/>
        <v>3.3724607875330744E-50</v>
      </c>
      <c r="IS193" s="86">
        <f t="shared" si="550"/>
        <v>2.4435305903090978E-44</v>
      </c>
      <c r="IT193" s="86">
        <f t="shared" si="551"/>
        <v>1.5176036596813184E-35</v>
      </c>
      <c r="IU193" s="86">
        <f t="shared" si="552"/>
        <v>1.2521240176222327E-28</v>
      </c>
      <c r="IV193" s="86">
        <f t="shared" si="553"/>
        <v>5.3057816443708899E-12</v>
      </c>
      <c r="IW193" s="86">
        <f t="shared" si="554"/>
        <v>1.0406029926221819E-8</v>
      </c>
      <c r="IY193" s="86">
        <f t="shared" si="555"/>
        <v>2.5730254436598704E-12</v>
      </c>
      <c r="IZ193" s="86">
        <f t="shared" si="556"/>
        <v>1.0314941232364687E-16</v>
      </c>
      <c r="JA193" s="86">
        <f t="shared" si="557"/>
        <v>2.0609276878679179E-28</v>
      </c>
      <c r="JB193" s="86">
        <f t="shared" si="558"/>
        <v>6.1348410880285925E-39</v>
      </c>
      <c r="JC193" s="86">
        <f t="shared" si="559"/>
        <v>7.2121549705969977E-43</v>
      </c>
      <c r="JD193" s="86">
        <f t="shared" si="560"/>
        <v>1.7451304716029895E-42</v>
      </c>
      <c r="JE193" s="86">
        <f t="shared" si="561"/>
        <v>8.6631237802316293E-46</v>
      </c>
      <c r="JF193" s="86">
        <f t="shared" si="562"/>
        <v>1.0832751286005915E-65</v>
      </c>
      <c r="JG193" s="86">
        <f t="shared" si="563"/>
        <v>6.8233261965635502E-64</v>
      </c>
      <c r="JH193" s="86">
        <f t="shared" si="564"/>
        <v>3.3724607875330744E-50</v>
      </c>
      <c r="JI193" s="86">
        <f t="shared" si="565"/>
        <v>2.4435305903090978E-44</v>
      </c>
      <c r="JJ193" s="86">
        <f t="shared" si="566"/>
        <v>1.5176036596813184E-35</v>
      </c>
      <c r="JK193" s="86">
        <f t="shared" si="567"/>
        <v>1.2521240176222327E-28</v>
      </c>
      <c r="JL193" s="86">
        <f t="shared" si="568"/>
        <v>5.3057816443708899E-12</v>
      </c>
      <c r="JM193" s="86">
        <f t="shared" si="569"/>
        <v>1.0406029926221819E-8</v>
      </c>
    </row>
    <row r="194" spans="2:273" x14ac:dyDescent="0.25">
      <c r="B194" s="2">
        <v>167</v>
      </c>
      <c r="C194" s="37">
        <v>54.279000000000003</v>
      </c>
      <c r="D194" s="37">
        <v>56.883000000000003</v>
      </c>
      <c r="E194" s="37">
        <v>56.593000000000004</v>
      </c>
      <c r="F194" s="37">
        <v>56.863999999999997</v>
      </c>
      <c r="G194" s="37">
        <v>56.203000000000003</v>
      </c>
      <c r="H194" s="37">
        <v>57.78</v>
      </c>
      <c r="I194" s="37">
        <v>57.814</v>
      </c>
      <c r="J194" s="37">
        <v>54.414000000000001</v>
      </c>
      <c r="K194" s="37">
        <v>55.396999999999998</v>
      </c>
      <c r="L194" s="37">
        <v>61.948</v>
      </c>
      <c r="M194" s="37">
        <v>60.466000000000001</v>
      </c>
      <c r="N194" s="37">
        <v>59.241</v>
      </c>
      <c r="O194" s="37">
        <v>57.344999999999999</v>
      </c>
      <c r="P194" s="37">
        <v>58.491999999999997</v>
      </c>
      <c r="Q194" s="37">
        <v>64.781999999999996</v>
      </c>
      <c r="S194" s="4">
        <f t="shared" si="441"/>
        <v>52.781527350575402</v>
      </c>
      <c r="T194" s="4">
        <f t="shared" si="442"/>
        <v>57.053023495283234</v>
      </c>
      <c r="U194" s="4">
        <f t="shared" si="443"/>
        <v>56.198783410701502</v>
      </c>
      <c r="V194" s="4">
        <f t="shared" si="444"/>
        <v>56.166179113972355</v>
      </c>
      <c r="W194" s="4">
        <f t="shared" si="445"/>
        <v>56.510255673297245</v>
      </c>
      <c r="X194" s="4">
        <f t="shared" si="446"/>
        <v>58.909081990828696</v>
      </c>
      <c r="Y194" s="4">
        <f t="shared" si="447"/>
        <v>56.680235573507439</v>
      </c>
      <c r="Z194" s="4">
        <f t="shared" si="448"/>
        <v>53.919718396377327</v>
      </c>
      <c r="AA194" s="4">
        <f t="shared" si="449"/>
        <v>58.620942023561845</v>
      </c>
      <c r="AB194" s="4">
        <f t="shared" si="450"/>
        <v>61.268403371686439</v>
      </c>
      <c r="AC194" s="4">
        <f t="shared" si="451"/>
        <v>57.924475789500889</v>
      </c>
      <c r="AD194" s="4">
        <f t="shared" si="452"/>
        <v>59.290431649114652</v>
      </c>
      <c r="AE194" s="4">
        <f t="shared" si="453"/>
        <v>58.100687752779137</v>
      </c>
      <c r="AF194" s="4">
        <f t="shared" si="454"/>
        <v>60.264670916956035</v>
      </c>
      <c r="AG194" s="4">
        <f t="shared" si="455"/>
        <v>65.22574057642754</v>
      </c>
      <c r="AI194" s="4">
        <f t="shared" si="456"/>
        <v>1.4974726494246013</v>
      </c>
      <c r="AJ194" s="4">
        <f t="shared" si="457"/>
        <v>-0.1700234952832318</v>
      </c>
      <c r="AK194" s="4">
        <f t="shared" si="458"/>
        <v>0.39421658929850167</v>
      </c>
      <c r="AL194" s="4">
        <f t="shared" si="459"/>
        <v>0.69782088602764247</v>
      </c>
      <c r="AM194" s="4">
        <f t="shared" si="460"/>
        <v>-0.30725567329724157</v>
      </c>
      <c r="AN194" s="4">
        <f t="shared" si="461"/>
        <v>-1.1290819908286949</v>
      </c>
      <c r="AO194" s="4">
        <f t="shared" si="462"/>
        <v>1.1337644264925615</v>
      </c>
      <c r="AP194" s="4">
        <f t="shared" si="463"/>
        <v>0.49428160362267448</v>
      </c>
      <c r="AQ194" s="4">
        <f t="shared" si="464"/>
        <v>-3.2239420235618468</v>
      </c>
      <c r="AR194" s="4">
        <f t="shared" si="465"/>
        <v>0.67959662831356127</v>
      </c>
      <c r="AS194" s="4">
        <f t="shared" si="466"/>
        <v>2.5415242104991123</v>
      </c>
      <c r="AT194" s="4">
        <f t="shared" si="467"/>
        <v>-4.9431649114652032E-2</v>
      </c>
      <c r="AU194" s="4">
        <f t="shared" si="468"/>
        <v>-0.75568775277913858</v>
      </c>
      <c r="AV194" s="4">
        <f t="shared" si="644"/>
        <v>-1.772670916956038</v>
      </c>
      <c r="AW194" s="4">
        <f t="shared" si="644"/>
        <v>-0.44374057642754394</v>
      </c>
      <c r="AY194" s="2">
        <f t="shared" si="520"/>
        <v>52.781527350575402</v>
      </c>
      <c r="AZ194" s="2">
        <f t="shared" si="571"/>
        <v>57.053023495283234</v>
      </c>
      <c r="BA194" s="2">
        <f t="shared" si="572"/>
        <v>56.198783410701502</v>
      </c>
      <c r="BB194" s="2">
        <f t="shared" si="573"/>
        <v>56.166179113972355</v>
      </c>
      <c r="BC194" s="2">
        <f t="shared" si="574"/>
        <v>56.510255673297245</v>
      </c>
      <c r="BD194" s="2">
        <f t="shared" si="575"/>
        <v>58.909081990828696</v>
      </c>
      <c r="BE194" s="2">
        <f t="shared" si="576"/>
        <v>56.680235573507439</v>
      </c>
      <c r="BF194" s="2">
        <f t="shared" si="577"/>
        <v>53.919718396377327</v>
      </c>
      <c r="BG194" s="2">
        <f t="shared" si="578"/>
        <v>58.620942023561845</v>
      </c>
      <c r="BH194" s="2">
        <f t="shared" si="579"/>
        <v>61.268403371686439</v>
      </c>
      <c r="BI194" s="2">
        <f t="shared" si="580"/>
        <v>57.924475789500889</v>
      </c>
      <c r="BJ194" s="2">
        <f t="shared" si="581"/>
        <v>59.290431649114652</v>
      </c>
      <c r="BK194" s="2">
        <f t="shared" si="582"/>
        <v>58.100687752779137</v>
      </c>
      <c r="BL194" s="2">
        <f t="shared" si="583"/>
        <v>60.264670916956021</v>
      </c>
      <c r="BM194" s="2">
        <f t="shared" si="584"/>
        <v>65.225740574870557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54.279000000000003</v>
      </c>
      <c r="CV194" s="2">
        <f t="shared" si="486"/>
        <v>56.883000000000003</v>
      </c>
      <c r="CW194" s="2">
        <f t="shared" si="487"/>
        <v>56.593000000000004</v>
      </c>
      <c r="CX194" s="2">
        <f t="shared" si="488"/>
        <v>56.863999999999997</v>
      </c>
      <c r="CY194" s="2">
        <f t="shared" si="489"/>
        <v>56.203000000000003</v>
      </c>
      <c r="CZ194" s="2">
        <f t="shared" si="490"/>
        <v>57.78</v>
      </c>
      <c r="DA194" s="2">
        <f t="shared" si="491"/>
        <v>57.814</v>
      </c>
      <c r="DB194" s="2">
        <f t="shared" si="492"/>
        <v>54.414000000000001</v>
      </c>
      <c r="DC194" s="2">
        <f t="shared" si="493"/>
        <v>55.396999999999998</v>
      </c>
      <c r="DD194" s="2">
        <f t="shared" si="494"/>
        <v>61.948</v>
      </c>
      <c r="DE194" s="2">
        <f t="shared" si="495"/>
        <v>60.466000000000001</v>
      </c>
      <c r="DF194" s="2">
        <f t="shared" si="496"/>
        <v>59.241</v>
      </c>
      <c r="DG194" s="2">
        <f t="shared" si="497"/>
        <v>57.344999999999999</v>
      </c>
      <c r="DH194" s="2">
        <f t="shared" si="498"/>
        <v>58.491999999999997</v>
      </c>
      <c r="DI194" s="2">
        <f t="shared" si="499"/>
        <v>64.781999999999996</v>
      </c>
      <c r="DK194" s="2">
        <f t="shared" si="500"/>
        <v>84.694819691935976</v>
      </c>
      <c r="DL194" s="2">
        <f t="shared" si="645"/>
        <v>97.226489338731454</v>
      </c>
      <c r="DM194" s="2">
        <f t="shared" si="645"/>
        <v>100.7665132946712</v>
      </c>
      <c r="DN194" s="2">
        <f t="shared" si="645"/>
        <v>94.197192589118188</v>
      </c>
      <c r="DO194" s="2">
        <f t="shared" si="645"/>
        <v>103.7464864864865</v>
      </c>
      <c r="DP194" s="2">
        <f t="shared" si="645"/>
        <v>101.05164054054055</v>
      </c>
      <c r="DQ194" s="2">
        <f t="shared" si="645"/>
        <v>95.793207850707859</v>
      </c>
      <c r="DR194" s="2">
        <f t="shared" si="645"/>
        <v>96.31202829768273</v>
      </c>
      <c r="DS194" s="2">
        <f t="shared" si="645"/>
        <v>99.808879144385031</v>
      </c>
      <c r="DT194" s="2">
        <f t="shared" si="645"/>
        <v>110.8157386554622</v>
      </c>
      <c r="DU194" s="2">
        <f t="shared" si="645"/>
        <v>124.25209677419355</v>
      </c>
      <c r="DV194" s="2">
        <f t="shared" si="645"/>
        <v>111.24151111111109</v>
      </c>
      <c r="DW194" s="2">
        <f t="shared" si="645"/>
        <v>98.657392493708272</v>
      </c>
      <c r="DX194" s="2">
        <f t="shared" si="645"/>
        <v>105.33962872421696</v>
      </c>
      <c r="DY194" s="2">
        <f t="shared" si="645"/>
        <v>90.927142454579155</v>
      </c>
      <c r="EA194" s="2">
        <f t="shared" si="440"/>
        <v>51.785336344086033</v>
      </c>
      <c r="EB194" s="2">
        <f t="shared" si="502"/>
        <v>56.178524192410777</v>
      </c>
      <c r="EC194" s="2">
        <f t="shared" si="503"/>
        <v>54.911614099120108</v>
      </c>
      <c r="ED194" s="2">
        <f t="shared" si="504"/>
        <v>55.460760252365915</v>
      </c>
      <c r="EE194" s="2">
        <f t="shared" si="505"/>
        <v>56.003140781467849</v>
      </c>
      <c r="EF194" s="2">
        <f t="shared" si="506"/>
        <v>59.626973824312323</v>
      </c>
      <c r="EG194" s="2">
        <f t="shared" si="507"/>
        <v>56.74680582564271</v>
      </c>
      <c r="EH194" s="2">
        <f t="shared" si="508"/>
        <v>53.3245527741025</v>
      </c>
      <c r="EI194" s="2">
        <f t="shared" si="509"/>
        <v>60.234580482486031</v>
      </c>
      <c r="EJ194" s="2">
        <f t="shared" si="510"/>
        <v>59.313462782803001</v>
      </c>
      <c r="EK194" s="2">
        <f t="shared" si="511"/>
        <v>52.331789393608389</v>
      </c>
      <c r="EL194" s="2">
        <f t="shared" si="512"/>
        <v>59.983637558081412</v>
      </c>
      <c r="EM194" s="2">
        <f t="shared" si="513"/>
        <v>61.264318732074607</v>
      </c>
      <c r="EN194" s="2">
        <f t="shared" si="514"/>
        <v>63.632108747347822</v>
      </c>
      <c r="EO194" s="2">
        <f t="shared" si="515"/>
        <v>66.873357221576967</v>
      </c>
      <c r="EQ194" s="2">
        <f t="shared" si="516"/>
        <v>53.076500105883241</v>
      </c>
      <c r="ER194" s="2">
        <f t="shared" si="646"/>
        <v>57.281626562585146</v>
      </c>
      <c r="ES194" s="2">
        <f t="shared" si="646"/>
        <v>56.451980272724086</v>
      </c>
      <c r="ET194" s="2">
        <f t="shared" si="646"/>
        <v>56.264965234825652</v>
      </c>
      <c r="EU194" s="2">
        <f t="shared" si="646"/>
        <v>56.584025175817004</v>
      </c>
      <c r="EV194" s="2">
        <f t="shared" si="646"/>
        <v>58.800227557906567</v>
      </c>
      <c r="EW194" s="2">
        <f t="shared" si="646"/>
        <v>56.670332503488069</v>
      </c>
      <c r="EX194" s="2">
        <f t="shared" si="646"/>
        <v>53.981618462770598</v>
      </c>
      <c r="EY194" s="2">
        <f t="shared" si="646"/>
        <v>58.451107818484424</v>
      </c>
      <c r="EZ194" s="2">
        <f t="shared" si="646"/>
        <v>61.496540543504693</v>
      </c>
      <c r="FA194" s="2">
        <f t="shared" si="646"/>
        <v>58.725654852360798</v>
      </c>
      <c r="FB194" s="2">
        <f t="shared" si="646"/>
        <v>59.172224224516135</v>
      </c>
      <c r="FC194" s="2">
        <f t="shared" si="646"/>
        <v>57.479497783235061</v>
      </c>
      <c r="FD194" s="2">
        <f t="shared" si="646"/>
        <v>59.392395707460508</v>
      </c>
      <c r="FE194" s="2">
        <f t="shared" si="646"/>
        <v>64.817043508387968</v>
      </c>
      <c r="FG194" s="2">
        <f t="shared" si="518"/>
        <v>0.99998841589976106</v>
      </c>
      <c r="FH194" s="2">
        <f t="shared" si="647"/>
        <v>0.99999197528689365</v>
      </c>
      <c r="FI194" s="2">
        <f t="shared" si="647"/>
        <v>0.99999052896553153</v>
      </c>
      <c r="FJ194" s="2">
        <f t="shared" si="647"/>
        <v>0.99999126215684364</v>
      </c>
      <c r="FK194" s="2">
        <f t="shared" si="647"/>
        <v>0.9999895996667314</v>
      </c>
      <c r="FL194" s="2">
        <f t="shared" si="647"/>
        <v>0.99999003176662038</v>
      </c>
      <c r="FM194" s="2">
        <f t="shared" si="647"/>
        <v>0.99998909603689656</v>
      </c>
      <c r="FN194" s="2">
        <f t="shared" si="647"/>
        <v>0.99998894978422015</v>
      </c>
      <c r="FO194" s="2">
        <f t="shared" si="647"/>
        <v>0.99998928680019605</v>
      </c>
      <c r="FP194" s="2">
        <f t="shared" si="647"/>
        <v>0.99999013399003855</v>
      </c>
      <c r="FQ194" s="2">
        <f t="shared" si="647"/>
        <v>0.99998858366188481</v>
      </c>
      <c r="FR194" s="2">
        <f t="shared" si="647"/>
        <v>0.99998958516703329</v>
      </c>
      <c r="FS194" s="2">
        <f t="shared" si="647"/>
        <v>0.99998988859845317</v>
      </c>
      <c r="FT194" s="2">
        <f t="shared" si="647"/>
        <v>0.99998883793938498</v>
      </c>
      <c r="FU194" s="2">
        <f t="shared" si="647"/>
        <v>0.99998750071556219</v>
      </c>
      <c r="FW194" s="2">
        <f t="shared" si="536"/>
        <v>0.77124978968535784</v>
      </c>
      <c r="FX194" s="2">
        <f t="shared" si="588"/>
        <v>0.7924648957017284</v>
      </c>
      <c r="FY194" s="2">
        <f t="shared" si="589"/>
        <v>0.83534359576333983</v>
      </c>
      <c r="FZ194" s="2">
        <f t="shared" si="590"/>
        <v>0.87674212932589701</v>
      </c>
      <c r="GA194" s="2">
        <f t="shared" si="591"/>
        <v>0.87215003544783209</v>
      </c>
      <c r="GB194" s="2">
        <f t="shared" si="592"/>
        <v>0.86883339352946365</v>
      </c>
      <c r="GC194" s="2">
        <f t="shared" si="593"/>
        <v>0.87607038343127253</v>
      </c>
      <c r="GD194" s="2">
        <f t="shared" si="594"/>
        <v>0.90507024130254599</v>
      </c>
      <c r="GE194" s="2">
        <f t="shared" si="595"/>
        <v>0.90501102644957121</v>
      </c>
      <c r="GF194" s="2">
        <f t="shared" si="596"/>
        <v>0.8952647047663751</v>
      </c>
      <c r="GG194" s="2">
        <f t="shared" si="597"/>
        <v>0.87456724972082789</v>
      </c>
      <c r="GH194" s="2">
        <f t="shared" si="598"/>
        <v>0.85497701659622993</v>
      </c>
      <c r="GI194" s="2">
        <f t="shared" si="599"/>
        <v>0.83597325169357006</v>
      </c>
      <c r="GJ194" s="2">
        <f t="shared" si="600"/>
        <v>0.79437059550317979</v>
      </c>
      <c r="GK194" s="2">
        <f t="shared" si="601"/>
        <v>0.80139391729980725</v>
      </c>
      <c r="GM194" s="86">
        <f t="shared" si="537"/>
        <v>3.2335191684831606E-271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2.1537767546782612E-182</v>
      </c>
      <c r="HD194" s="86">
        <f t="shared" si="616"/>
        <v>1.7056014100994763E-267</v>
      </c>
      <c r="HE194" s="86">
        <f t="shared" si="617"/>
        <v>1.1443235731957084E-255</v>
      </c>
      <c r="HF194" s="86">
        <f t="shared" si="618"/>
        <v>0</v>
      </c>
      <c r="HG194" s="86">
        <f t="shared" si="619"/>
        <v>0</v>
      </c>
      <c r="HH194" s="86">
        <f t="shared" si="620"/>
        <v>2.8714023649539635E-291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6.4504886109791498E-36</v>
      </c>
      <c r="HT194" s="86">
        <f t="shared" si="630"/>
        <v>1.2651820585407669E-47</v>
      </c>
      <c r="HU194" s="86">
        <f t="shared" si="631"/>
        <v>1.3135328614592351E-60</v>
      </c>
      <c r="HV194" s="86">
        <f t="shared" si="632"/>
        <v>6.6476319662311907E-63</v>
      </c>
      <c r="HW194" s="86">
        <f t="shared" si="633"/>
        <v>1.0243972416580873E-71</v>
      </c>
      <c r="HX194" s="86">
        <f t="shared" si="634"/>
        <v>4.9422583541612885E-73</v>
      </c>
      <c r="HY194" s="86">
        <f t="shared" si="635"/>
        <v>4.4177171476563599E-73</v>
      </c>
      <c r="HZ194" s="86">
        <f t="shared" si="636"/>
        <v>2.0415101859511727E-86</v>
      </c>
      <c r="IA194" s="86">
        <f t="shared" si="637"/>
        <v>8.1361924766263024E-86</v>
      </c>
      <c r="IB194" s="86">
        <f t="shared" si="638"/>
        <v>5.0264513146174089E-72</v>
      </c>
      <c r="IC194" s="86">
        <f t="shared" si="639"/>
        <v>5.522711500863882E-72</v>
      </c>
      <c r="ID194" s="86">
        <f t="shared" si="640"/>
        <v>2.5675436545512373E-67</v>
      </c>
      <c r="IE194" s="86">
        <f t="shared" si="641"/>
        <v>2.8217589430900131E-58</v>
      </c>
      <c r="IF194" s="86">
        <f t="shared" si="642"/>
        <v>2.4389175823664752E-83</v>
      </c>
      <c r="IG194" s="86">
        <f t="shared" si="643"/>
        <v>8.100341982042939E-78</v>
      </c>
      <c r="II194" s="86">
        <f t="shared" si="540"/>
        <v>3.646859048240363E-14</v>
      </c>
      <c r="IJ194" s="86">
        <f t="shared" si="541"/>
        <v>4.9298399237270585E-19</v>
      </c>
      <c r="IK194" s="86">
        <f t="shared" si="542"/>
        <v>1.003772824696101E-31</v>
      </c>
      <c r="IL194" s="86">
        <f t="shared" si="543"/>
        <v>1.0782590809666324E-42</v>
      </c>
      <c r="IM194" s="86">
        <f t="shared" si="544"/>
        <v>4.0850736125633179E-47</v>
      </c>
      <c r="IN194" s="86">
        <f t="shared" si="545"/>
        <v>9.2018632832111973E-47</v>
      </c>
      <c r="IO194" s="86">
        <f t="shared" si="546"/>
        <v>3.0173496780401889E-50</v>
      </c>
      <c r="IP194" s="86">
        <f t="shared" si="547"/>
        <v>3.031650599862905E-71</v>
      </c>
      <c r="IQ194" s="86">
        <f t="shared" si="548"/>
        <v>2.7236842967195175E-69</v>
      </c>
      <c r="IR194" s="86">
        <f t="shared" si="549"/>
        <v>1.2264243861243672E-54</v>
      </c>
      <c r="IS194" s="86">
        <f t="shared" si="550"/>
        <v>1.1047596872845892E-48</v>
      </c>
      <c r="IT194" s="86">
        <f t="shared" si="551"/>
        <v>2.3733587479189265E-39</v>
      </c>
      <c r="IU194" s="86">
        <f t="shared" si="552"/>
        <v>5.8731861181906828E-32</v>
      </c>
      <c r="IV194" s="86">
        <f t="shared" si="553"/>
        <v>1.3471817593486849E-13</v>
      </c>
      <c r="IW194" s="86">
        <f t="shared" si="554"/>
        <v>8.9099508487694391E-10</v>
      </c>
      <c r="IY194" s="86">
        <f t="shared" si="555"/>
        <v>3.646859048240363E-14</v>
      </c>
      <c r="IZ194" s="86">
        <f t="shared" si="556"/>
        <v>4.9298399237270585E-19</v>
      </c>
      <c r="JA194" s="86">
        <f t="shared" si="557"/>
        <v>1.003772824696101E-31</v>
      </c>
      <c r="JB194" s="86">
        <f t="shared" si="558"/>
        <v>1.0782590809666324E-42</v>
      </c>
      <c r="JC194" s="86">
        <f t="shared" si="559"/>
        <v>4.0850736125633179E-47</v>
      </c>
      <c r="JD194" s="86">
        <f t="shared" si="560"/>
        <v>9.2018632832111973E-47</v>
      </c>
      <c r="JE194" s="86">
        <f t="shared" si="561"/>
        <v>3.0173496780401889E-50</v>
      </c>
      <c r="JF194" s="86">
        <f t="shared" si="562"/>
        <v>3.031650599862907E-71</v>
      </c>
      <c r="JG194" s="86">
        <f t="shared" si="563"/>
        <v>2.7236842967195175E-69</v>
      </c>
      <c r="JH194" s="86">
        <f t="shared" si="564"/>
        <v>1.2264243861243672E-54</v>
      </c>
      <c r="JI194" s="86">
        <f t="shared" si="565"/>
        <v>1.1047596872845892E-48</v>
      </c>
      <c r="JJ194" s="86">
        <f t="shared" si="566"/>
        <v>2.3733587479189265E-39</v>
      </c>
      <c r="JK194" s="86">
        <f t="shared" si="567"/>
        <v>5.8731861181906828E-32</v>
      </c>
      <c r="JL194" s="86">
        <f t="shared" si="568"/>
        <v>1.3471817593486849E-13</v>
      </c>
      <c r="JM194" s="86">
        <f t="shared" si="569"/>
        <v>8.9099508487694391E-10</v>
      </c>
    </row>
    <row r="195" spans="2:273" x14ac:dyDescent="0.25">
      <c r="B195" s="2">
        <v>168</v>
      </c>
      <c r="C195" s="37">
        <v>52.311</v>
      </c>
      <c r="D195" s="37">
        <v>58.35</v>
      </c>
      <c r="E195" s="37">
        <v>56.119</v>
      </c>
      <c r="F195" s="37">
        <v>56.695</v>
      </c>
      <c r="G195" s="37">
        <v>56.067999999999998</v>
      </c>
      <c r="H195" s="37">
        <v>59.61</v>
      </c>
      <c r="I195" s="37">
        <v>56.457999999999998</v>
      </c>
      <c r="J195" s="37">
        <v>54.5</v>
      </c>
      <c r="K195" s="37">
        <v>55.171999999999997</v>
      </c>
      <c r="L195" s="37">
        <v>60.655000000000001</v>
      </c>
      <c r="M195" s="37">
        <v>59.137999999999998</v>
      </c>
      <c r="N195" s="37">
        <v>58.844999999999999</v>
      </c>
      <c r="O195" s="37">
        <v>57.5</v>
      </c>
      <c r="P195" s="37">
        <v>57.872999999999998</v>
      </c>
      <c r="Q195" s="37">
        <v>65.709000000000003</v>
      </c>
      <c r="S195" s="4">
        <f t="shared" si="441"/>
        <v>52.725138905875426</v>
      </c>
      <c r="T195" s="4">
        <f t="shared" si="442"/>
        <v>57.002349417357316</v>
      </c>
      <c r="U195" s="4">
        <f t="shared" si="443"/>
        <v>56.131780310427722</v>
      </c>
      <c r="V195" s="4">
        <f t="shared" si="444"/>
        <v>56.067928361217611</v>
      </c>
      <c r="W195" s="4">
        <f t="shared" si="445"/>
        <v>56.412000287229226</v>
      </c>
      <c r="X195" s="4">
        <f t="shared" si="446"/>
        <v>58.82352295541817</v>
      </c>
      <c r="Y195" s="4">
        <f t="shared" si="447"/>
        <v>56.577696891526145</v>
      </c>
      <c r="Z195" s="4">
        <f t="shared" si="448"/>
        <v>53.797899295064411</v>
      </c>
      <c r="AA195" s="4">
        <f t="shared" si="449"/>
        <v>58.513777984579775</v>
      </c>
      <c r="AB195" s="4">
        <f t="shared" si="450"/>
        <v>61.201326909073941</v>
      </c>
      <c r="AC195" s="4">
        <f t="shared" si="451"/>
        <v>57.749637047214129</v>
      </c>
      <c r="AD195" s="4">
        <f t="shared" si="452"/>
        <v>59.13148625862484</v>
      </c>
      <c r="AE195" s="4">
        <f t="shared" si="453"/>
        <v>57.910913837038876</v>
      </c>
      <c r="AF195" s="4">
        <f t="shared" si="454"/>
        <v>60.081994754855643</v>
      </c>
      <c r="AG195" s="4">
        <f t="shared" si="455"/>
        <v>65.108186860095202</v>
      </c>
      <c r="AI195" s="4">
        <f t="shared" si="456"/>
        <v>-0.41413890587542568</v>
      </c>
      <c r="AJ195" s="4">
        <f t="shared" si="457"/>
        <v>1.3476505826426859</v>
      </c>
      <c r="AK195" s="4">
        <f t="shared" si="458"/>
        <v>-1.2780310427721986E-2</v>
      </c>
      <c r="AL195" s="4">
        <f t="shared" si="459"/>
        <v>0.62707163878238958</v>
      </c>
      <c r="AM195" s="4">
        <f t="shared" si="460"/>
        <v>-0.34400028722922826</v>
      </c>
      <c r="AN195" s="4">
        <f t="shared" si="461"/>
        <v>0.78647704458182943</v>
      </c>
      <c r="AO195" s="4">
        <f t="shared" si="462"/>
        <v>-0.11969689152614649</v>
      </c>
      <c r="AP195" s="4">
        <f t="shared" si="463"/>
        <v>0.70210070493558874</v>
      </c>
      <c r="AQ195" s="4">
        <f t="shared" si="464"/>
        <v>-3.3417779845797781</v>
      </c>
      <c r="AR195" s="4">
        <f t="shared" si="465"/>
        <v>-0.54632690907394021</v>
      </c>
      <c r="AS195" s="4">
        <f t="shared" si="466"/>
        <v>1.3883629527858687</v>
      </c>
      <c r="AT195" s="4">
        <f t="shared" si="467"/>
        <v>-0.28648625862484067</v>
      </c>
      <c r="AU195" s="4">
        <f t="shared" si="468"/>
        <v>-0.4109138370388763</v>
      </c>
      <c r="AV195" s="4">
        <f t="shared" si="644"/>
        <v>-2.2089947548556452</v>
      </c>
      <c r="AW195" s="4">
        <f t="shared" si="644"/>
        <v>0.60081313990480112</v>
      </c>
      <c r="AY195" s="2">
        <f t="shared" si="520"/>
        <v>52.725138905875426</v>
      </c>
      <c r="AZ195" s="2">
        <f t="shared" si="571"/>
        <v>57.002349417357316</v>
      </c>
      <c r="BA195" s="2">
        <f t="shared" si="572"/>
        <v>56.131780310427722</v>
      </c>
      <c r="BB195" s="2">
        <f t="shared" si="573"/>
        <v>56.067928361217611</v>
      </c>
      <c r="BC195" s="2">
        <f t="shared" si="574"/>
        <v>56.412000287229226</v>
      </c>
      <c r="BD195" s="2">
        <f t="shared" si="575"/>
        <v>58.82352295541817</v>
      </c>
      <c r="BE195" s="2">
        <f t="shared" si="576"/>
        <v>56.577696891526145</v>
      </c>
      <c r="BF195" s="2">
        <f t="shared" si="577"/>
        <v>53.797899295064411</v>
      </c>
      <c r="BG195" s="2">
        <f t="shared" si="578"/>
        <v>58.513777984579775</v>
      </c>
      <c r="BH195" s="2">
        <f t="shared" si="579"/>
        <v>61.201326909073941</v>
      </c>
      <c r="BI195" s="2">
        <f t="shared" si="580"/>
        <v>57.749637047214129</v>
      </c>
      <c r="BJ195" s="2">
        <f t="shared" si="581"/>
        <v>59.13148625862484</v>
      </c>
      <c r="BK195" s="2">
        <f t="shared" si="582"/>
        <v>57.910913837038876</v>
      </c>
      <c r="BL195" s="2">
        <f t="shared" si="583"/>
        <v>60.081994754855643</v>
      </c>
      <c r="BM195" s="2">
        <f t="shared" si="584"/>
        <v>65.108186860021263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52.311</v>
      </c>
      <c r="CV195" s="2">
        <f t="shared" si="486"/>
        <v>58.35</v>
      </c>
      <c r="CW195" s="2">
        <f t="shared" si="487"/>
        <v>56.119</v>
      </c>
      <c r="CX195" s="2">
        <f t="shared" si="488"/>
        <v>56.695</v>
      </c>
      <c r="CY195" s="2">
        <f t="shared" si="489"/>
        <v>56.067999999999998</v>
      </c>
      <c r="CZ195" s="2">
        <f t="shared" si="490"/>
        <v>59.61</v>
      </c>
      <c r="DA195" s="2">
        <f t="shared" si="491"/>
        <v>56.457999999999998</v>
      </c>
      <c r="DB195" s="2">
        <f t="shared" si="492"/>
        <v>54.5</v>
      </c>
      <c r="DC195" s="2">
        <f t="shared" si="493"/>
        <v>55.171999999999997</v>
      </c>
      <c r="DD195" s="2">
        <f t="shared" si="494"/>
        <v>60.655000000000001</v>
      </c>
      <c r="DE195" s="2">
        <f t="shared" si="495"/>
        <v>59.137999999999998</v>
      </c>
      <c r="DF195" s="2">
        <f t="shared" si="496"/>
        <v>58.844999999999999</v>
      </c>
      <c r="DG195" s="2">
        <f t="shared" si="497"/>
        <v>57.5</v>
      </c>
      <c r="DH195" s="2">
        <f t="shared" si="498"/>
        <v>57.872999999999998</v>
      </c>
      <c r="DI195" s="2">
        <f t="shared" si="499"/>
        <v>65.709000000000003</v>
      </c>
      <c r="DK195" s="2">
        <f t="shared" si="500"/>
        <v>84.80888583509514</v>
      </c>
      <c r="DL195" s="2">
        <f t="shared" si="645"/>
        <v>97.40688367071526</v>
      </c>
      <c r="DM195" s="2">
        <f t="shared" si="645"/>
        <v>100.96930068935333</v>
      </c>
      <c r="DN195" s="2">
        <f t="shared" si="645"/>
        <v>94.339235928705435</v>
      </c>
      <c r="DO195" s="2">
        <f t="shared" si="645"/>
        <v>103.95497361647364</v>
      </c>
      <c r="DP195" s="2">
        <f t="shared" si="645"/>
        <v>101.24330296010297</v>
      </c>
      <c r="DQ195" s="2">
        <f t="shared" si="645"/>
        <v>95.959364864864867</v>
      </c>
      <c r="DR195" s="2">
        <f t="shared" si="645"/>
        <v>96.468991532976844</v>
      </c>
      <c r="DS195" s="2">
        <f t="shared" si="645"/>
        <v>99.988657754010703</v>
      </c>
      <c r="DT195" s="2">
        <f t="shared" si="645"/>
        <v>111.02514621848741</v>
      </c>
      <c r="DU195" s="2">
        <f t="shared" si="645"/>
        <v>124.5510129032258</v>
      </c>
      <c r="DV195" s="2">
        <f t="shared" si="645"/>
        <v>111.48753015873015</v>
      </c>
      <c r="DW195" s="2">
        <f t="shared" si="645"/>
        <v>98.81509180435495</v>
      </c>
      <c r="DX195" s="2">
        <f t="shared" si="645"/>
        <v>105.55627960275018</v>
      </c>
      <c r="DY195" s="2">
        <f t="shared" si="645"/>
        <v>91.027829885057457</v>
      </c>
      <c r="EA195" s="2">
        <f t="shared" si="440"/>
        <v>51.689469247311834</v>
      </c>
      <c r="EB195" s="2">
        <f t="shared" si="502"/>
        <v>56.095976712987351</v>
      </c>
      <c r="EC195" s="2">
        <f t="shared" si="503"/>
        <v>54.804023224288869</v>
      </c>
      <c r="ED195" s="2">
        <f t="shared" si="504"/>
        <v>55.342812647490518</v>
      </c>
      <c r="EE195" s="2">
        <f t="shared" si="505"/>
        <v>55.890260077322836</v>
      </c>
      <c r="EF195" s="2">
        <f t="shared" si="506"/>
        <v>59.561473646850033</v>
      </c>
      <c r="EG195" s="2">
        <f t="shared" si="507"/>
        <v>56.645282115194455</v>
      </c>
      <c r="EH195" s="2">
        <f t="shared" si="508"/>
        <v>53.188329011202256</v>
      </c>
      <c r="EI195" s="2">
        <f t="shared" si="509"/>
        <v>60.169904415973832</v>
      </c>
      <c r="EJ195" s="2">
        <f t="shared" si="510"/>
        <v>59.198775131126652</v>
      </c>
      <c r="EK195" s="2">
        <f t="shared" si="511"/>
        <v>52.007917545721241</v>
      </c>
      <c r="EL195" s="2">
        <f t="shared" si="512"/>
        <v>59.84473925959464</v>
      </c>
      <c r="EM195" s="2">
        <f t="shared" si="513"/>
        <v>61.171838089714115</v>
      </c>
      <c r="EN195" s="2">
        <f t="shared" si="514"/>
        <v>63.562701069074741</v>
      </c>
      <c r="EO195" s="2">
        <f t="shared" si="515"/>
        <v>66.808843420171399</v>
      </c>
      <c r="EQ195" s="2">
        <f t="shared" si="516"/>
        <v>53.004842466388283</v>
      </c>
      <c r="ER195" s="2">
        <f t="shared" si="646"/>
        <v>57.218455152472742</v>
      </c>
      <c r="ES195" s="2">
        <f t="shared" si="646"/>
        <v>56.369998700720316</v>
      </c>
      <c r="ET195" s="2">
        <f t="shared" si="646"/>
        <v>56.160549309808175</v>
      </c>
      <c r="EU195" s="2">
        <f t="shared" si="646"/>
        <v>56.481236564032834</v>
      </c>
      <c r="EV195" s="2">
        <f t="shared" si="646"/>
        <v>58.721487070273923</v>
      </c>
      <c r="EW195" s="2">
        <f t="shared" si="646"/>
        <v>56.568536066351129</v>
      </c>
      <c r="EX195" s="2">
        <f t="shared" si="646"/>
        <v>53.855731504223129</v>
      </c>
      <c r="EY195" s="2">
        <f t="shared" si="646"/>
        <v>58.354821197592315</v>
      </c>
      <c r="EZ195" s="2">
        <f t="shared" si="646"/>
        <v>61.414471872020336</v>
      </c>
      <c r="FA195" s="2">
        <f t="shared" si="646"/>
        <v>58.499817131932559</v>
      </c>
      <c r="FB195" s="2">
        <f t="shared" si="646"/>
        <v>59.020581621775129</v>
      </c>
      <c r="FC195" s="2">
        <f t="shared" si="646"/>
        <v>57.326974830394732</v>
      </c>
      <c r="FD195" s="2">
        <f t="shared" si="646"/>
        <v>59.259735779517641</v>
      </c>
      <c r="FE195" s="2">
        <f t="shared" si="646"/>
        <v>64.723466304258977</v>
      </c>
      <c r="FG195" s="2">
        <f t="shared" si="518"/>
        <v>0.99998943516424943</v>
      </c>
      <c r="FH195" s="2">
        <f t="shared" si="647"/>
        <v>0.99999268136949671</v>
      </c>
      <c r="FI195" s="2">
        <f t="shared" si="647"/>
        <v>0.9999913623067066</v>
      </c>
      <c r="FJ195" s="2">
        <f t="shared" si="647"/>
        <v>0.99999203098620204</v>
      </c>
      <c r="FK195" s="2">
        <f t="shared" si="647"/>
        <v>0.99999051477464596</v>
      </c>
      <c r="FL195" s="2">
        <f t="shared" si="647"/>
        <v>0.99999090885513475</v>
      </c>
      <c r="FM195" s="2">
        <f t="shared" si="647"/>
        <v>0.99999005545791664</v>
      </c>
      <c r="FN195" s="2">
        <f t="shared" si="647"/>
        <v>0.9999899220736328</v>
      </c>
      <c r="FO195" s="2">
        <f t="shared" si="647"/>
        <v>0.99999022943644444</v>
      </c>
      <c r="FP195" s="2">
        <f t="shared" si="647"/>
        <v>0.99999100208416281</v>
      </c>
      <c r="FQ195" s="2">
        <f t="shared" si="647"/>
        <v>0.99998958816543437</v>
      </c>
      <c r="FR195" s="2">
        <f t="shared" si="647"/>
        <v>0.99999050155073999</v>
      </c>
      <c r="FS195" s="2">
        <f t="shared" si="647"/>
        <v>0.99999077828398375</v>
      </c>
      <c r="FT195" s="2">
        <f t="shared" si="647"/>
        <v>0.99998982006973147</v>
      </c>
      <c r="FU195" s="2">
        <f t="shared" si="647"/>
        <v>0.99998860050457128</v>
      </c>
      <c r="FW195" s="2">
        <f t="shared" si="536"/>
        <v>0.78709201491429404</v>
      </c>
      <c r="FX195" s="2">
        <f t="shared" si="588"/>
        <v>0.80720513930012061</v>
      </c>
      <c r="FY195" s="2">
        <f t="shared" si="589"/>
        <v>0.84762395363693477</v>
      </c>
      <c r="FZ195" s="2">
        <f t="shared" si="590"/>
        <v>0.88635496498057131</v>
      </c>
      <c r="GA195" s="2">
        <f t="shared" si="591"/>
        <v>0.88207283536594594</v>
      </c>
      <c r="GB195" s="2">
        <f t="shared" si="592"/>
        <v>0.87897788794425324</v>
      </c>
      <c r="GC195" s="2">
        <f t="shared" si="593"/>
        <v>0.88572878008938039</v>
      </c>
      <c r="GD195" s="2">
        <f t="shared" si="594"/>
        <v>0.91269378059259165</v>
      </c>
      <c r="GE195" s="2">
        <f t="shared" si="595"/>
        <v>0.91263886210756928</v>
      </c>
      <c r="GF195" s="2">
        <f t="shared" si="596"/>
        <v>0.9035918190747384</v>
      </c>
      <c r="GG195" s="2">
        <f t="shared" si="597"/>
        <v>0.88432732492949429</v>
      </c>
      <c r="GH195" s="2">
        <f t="shared" si="598"/>
        <v>0.8660279231133079</v>
      </c>
      <c r="GI195" s="2">
        <f t="shared" si="599"/>
        <v>0.84821518168847221</v>
      </c>
      <c r="GJ195" s="2">
        <f t="shared" si="600"/>
        <v>0.80900810758773567</v>
      </c>
      <c r="GK195" s="2">
        <f t="shared" si="601"/>
        <v>0.81564750634151995</v>
      </c>
      <c r="GM195" s="86">
        <f t="shared" si="537"/>
        <v>1.7741345502587467E-276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6.0411004740231898E-187</v>
      </c>
      <c r="HD195" s="86">
        <f t="shared" si="616"/>
        <v>8.0116152428566174E-274</v>
      </c>
      <c r="HE195" s="86">
        <f t="shared" si="617"/>
        <v>1.2310495893226827E-261</v>
      </c>
      <c r="HF195" s="86">
        <f t="shared" si="618"/>
        <v>0</v>
      </c>
      <c r="HG195" s="86">
        <f t="shared" si="619"/>
        <v>0</v>
      </c>
      <c r="HH195" s="86">
        <f t="shared" si="620"/>
        <v>5.1560959999480943E-298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1.3546231367568989E-37</v>
      </c>
      <c r="HT195" s="86">
        <f t="shared" si="630"/>
        <v>1.0755426704137524E-49</v>
      </c>
      <c r="HU195" s="86">
        <f t="shared" si="631"/>
        <v>3.781991478227874E-63</v>
      </c>
      <c r="HV195" s="86">
        <f t="shared" si="632"/>
        <v>2.0858532405054801E-65</v>
      </c>
      <c r="HW195" s="86">
        <f t="shared" si="633"/>
        <v>1.3529321629108054E-74</v>
      </c>
      <c r="HX195" s="86">
        <f t="shared" si="634"/>
        <v>5.6767703159545177E-76</v>
      </c>
      <c r="HY195" s="86">
        <f t="shared" si="635"/>
        <v>4.9436763496462852E-76</v>
      </c>
      <c r="HZ195" s="86">
        <f t="shared" si="636"/>
        <v>9.4112795829866783E-90</v>
      </c>
      <c r="IA195" s="86">
        <f t="shared" si="637"/>
        <v>4.2893351506929657E-89</v>
      </c>
      <c r="IB195" s="86">
        <f t="shared" si="638"/>
        <v>8.2047323480982199E-75</v>
      </c>
      <c r="IC195" s="86">
        <f t="shared" si="639"/>
        <v>6.9330990625216807E-75</v>
      </c>
      <c r="ID195" s="86">
        <f t="shared" si="640"/>
        <v>4.5961311175504134E-70</v>
      </c>
      <c r="IE195" s="86">
        <f t="shared" si="641"/>
        <v>9.061182916436505E-61</v>
      </c>
      <c r="IF195" s="86">
        <f t="shared" si="642"/>
        <v>5.0302803842629559E-87</v>
      </c>
      <c r="IG195" s="86">
        <f t="shared" si="643"/>
        <v>3.1784796044243321E-81</v>
      </c>
      <c r="II195" s="86">
        <f t="shared" si="540"/>
        <v>3.7359813553475859E-16</v>
      </c>
      <c r="IJ195" s="86">
        <f t="shared" si="541"/>
        <v>1.6255717335854299E-21</v>
      </c>
      <c r="IK195" s="86">
        <f t="shared" si="542"/>
        <v>3.1525455939570777E-35</v>
      </c>
      <c r="IL195" s="86">
        <f t="shared" si="543"/>
        <v>1.256158173743091E-46</v>
      </c>
      <c r="IM195" s="86">
        <f t="shared" si="544"/>
        <v>1.4375631703943838E-51</v>
      </c>
      <c r="IN195" s="86">
        <f t="shared" si="545"/>
        <v>2.9812496624326303E-51</v>
      </c>
      <c r="IO195" s="86">
        <f t="shared" si="546"/>
        <v>6.4343760308994758E-55</v>
      </c>
      <c r="IP195" s="86">
        <f t="shared" si="547"/>
        <v>4.9949433210193078E-77</v>
      </c>
      <c r="IQ195" s="86">
        <f t="shared" si="548"/>
        <v>6.4951510305917417E-75</v>
      </c>
      <c r="IR195" s="86">
        <f t="shared" si="549"/>
        <v>2.8589628140156547E-59</v>
      </c>
      <c r="IS195" s="86">
        <f t="shared" si="550"/>
        <v>3.0861459836907271E-53</v>
      </c>
      <c r="IT195" s="86">
        <f t="shared" si="551"/>
        <v>2.339293938043957E-43</v>
      </c>
      <c r="IU195" s="86">
        <f t="shared" si="552"/>
        <v>1.7747896241042983E-35</v>
      </c>
      <c r="IV195" s="86">
        <f t="shared" si="553"/>
        <v>2.6624054878320641E-15</v>
      </c>
      <c r="IW195" s="86">
        <f t="shared" si="554"/>
        <v>6.4941103756680598E-11</v>
      </c>
      <c r="IY195" s="86">
        <f t="shared" si="555"/>
        <v>3.7359813553475859E-16</v>
      </c>
      <c r="IZ195" s="86">
        <f t="shared" si="556"/>
        <v>1.6255717335854299E-21</v>
      </c>
      <c r="JA195" s="86">
        <f t="shared" si="557"/>
        <v>3.1525455939570777E-35</v>
      </c>
      <c r="JB195" s="86">
        <f t="shared" si="558"/>
        <v>1.256158173743091E-46</v>
      </c>
      <c r="JC195" s="86">
        <f t="shared" si="559"/>
        <v>1.4375631703943838E-51</v>
      </c>
      <c r="JD195" s="86">
        <f t="shared" si="560"/>
        <v>2.9812496624326303E-51</v>
      </c>
      <c r="JE195" s="86">
        <f t="shared" si="561"/>
        <v>6.4343760308994758E-55</v>
      </c>
      <c r="JF195" s="86">
        <f t="shared" si="562"/>
        <v>4.9949433210202489E-77</v>
      </c>
      <c r="JG195" s="86">
        <f t="shared" si="563"/>
        <v>6.4951510305917849E-75</v>
      </c>
      <c r="JH195" s="86">
        <f t="shared" si="564"/>
        <v>2.8589628140156556E-59</v>
      </c>
      <c r="JI195" s="86">
        <f t="shared" si="565"/>
        <v>3.0861459836907271E-53</v>
      </c>
      <c r="JJ195" s="86">
        <f t="shared" si="566"/>
        <v>2.339293938043957E-43</v>
      </c>
      <c r="JK195" s="86">
        <f t="shared" si="567"/>
        <v>1.7747896241042983E-35</v>
      </c>
      <c r="JL195" s="86">
        <f t="shared" si="568"/>
        <v>2.6624054878320641E-15</v>
      </c>
      <c r="JM195" s="86">
        <f t="shared" si="569"/>
        <v>6.4941103756680598E-11</v>
      </c>
    </row>
    <row r="196" spans="2:273" x14ac:dyDescent="0.25">
      <c r="B196" s="2">
        <v>169</v>
      </c>
      <c r="C196" s="37">
        <v>52.753999999999998</v>
      </c>
      <c r="D196" s="37">
        <v>56.332999999999998</v>
      </c>
      <c r="E196" s="37">
        <v>55.356000000000002</v>
      </c>
      <c r="F196" s="37">
        <v>56.558999999999997</v>
      </c>
      <c r="G196" s="37">
        <v>56.643999999999998</v>
      </c>
      <c r="H196" s="37">
        <v>58.203000000000003</v>
      </c>
      <c r="I196" s="37">
        <v>56.966000000000001</v>
      </c>
      <c r="J196" s="37">
        <v>54.328000000000003</v>
      </c>
      <c r="K196" s="37">
        <v>55.207000000000001</v>
      </c>
      <c r="L196" s="37">
        <v>62.378999999999998</v>
      </c>
      <c r="M196" s="37">
        <v>61.828000000000003</v>
      </c>
      <c r="N196" s="37">
        <v>58.776000000000003</v>
      </c>
      <c r="O196" s="37">
        <v>57.862000000000002</v>
      </c>
      <c r="P196" s="37">
        <v>57.222000000000001</v>
      </c>
      <c r="Q196" s="37">
        <v>64.617999999999995</v>
      </c>
      <c r="S196" s="4">
        <f t="shared" si="441"/>
        <v>52.66842744068579</v>
      </c>
      <c r="T196" s="4">
        <f t="shared" si="442"/>
        <v>56.951323145083776</v>
      </c>
      <c r="U196" s="4">
        <f t="shared" si="443"/>
        <v>56.064197169354046</v>
      </c>
      <c r="V196" s="4">
        <f t="shared" si="444"/>
        <v>55.969391233913839</v>
      </c>
      <c r="W196" s="4">
        <f t="shared" si="445"/>
        <v>56.313543270110259</v>
      </c>
      <c r="X196" s="4">
        <f t="shared" si="446"/>
        <v>58.738281541461426</v>
      </c>
      <c r="Y196" s="4">
        <f t="shared" si="447"/>
        <v>56.475206776295678</v>
      </c>
      <c r="Z196" s="4" t="e">
        <f t="shared" si="448"/>
        <v>#N/A</v>
      </c>
      <c r="AA196" s="4">
        <f t="shared" si="449"/>
        <v>58.407165372926286</v>
      </c>
      <c r="AB196" s="4">
        <f t="shared" si="450"/>
        <v>61.133456035865841</v>
      </c>
      <c r="AC196" s="4">
        <f t="shared" si="451"/>
        <v>57.572322377513771</v>
      </c>
      <c r="AD196" s="4">
        <f t="shared" si="452"/>
        <v>58.972865516743241</v>
      </c>
      <c r="AE196" s="4">
        <f t="shared" si="453"/>
        <v>57.722641350126068</v>
      </c>
      <c r="AF196" s="4">
        <f t="shared" si="454"/>
        <v>59.901004751099237</v>
      </c>
      <c r="AG196" s="4">
        <f t="shared" si="455"/>
        <v>64.991508328548107</v>
      </c>
      <c r="AI196" s="4">
        <f t="shared" si="456"/>
        <v>8.5572559314208263E-2</v>
      </c>
      <c r="AJ196" s="4">
        <f t="shared" si="457"/>
        <v>-0.61832314508377806</v>
      </c>
      <c r="AK196" s="4">
        <f t="shared" si="458"/>
        <v>-0.70819716935404387</v>
      </c>
      <c r="AL196" s="4">
        <f t="shared" si="459"/>
        <v>0.5896087660861582</v>
      </c>
      <c r="AM196" s="4">
        <f t="shared" si="460"/>
        <v>0.33045672988973962</v>
      </c>
      <c r="AN196" s="4">
        <f t="shared" si="461"/>
        <v>-0.53528154146142271</v>
      </c>
      <c r="AO196" s="4">
        <f t="shared" si="462"/>
        <v>0.49079322370432266</v>
      </c>
      <c r="AP196" s="4">
        <f t="shared" si="463"/>
        <v>0</v>
      </c>
      <c r="AQ196" s="4">
        <f t="shared" si="464"/>
        <v>-3.2001653729262856</v>
      </c>
      <c r="AR196" s="4">
        <f t="shared" si="465"/>
        <v>1.245543964134157</v>
      </c>
      <c r="AS196" s="4">
        <f t="shared" si="466"/>
        <v>4.2556776224862318</v>
      </c>
      <c r="AT196" s="4">
        <f t="shared" si="467"/>
        <v>-0.19686551674323738</v>
      </c>
      <c r="AU196" s="4">
        <f t="shared" si="468"/>
        <v>0.13935864987393387</v>
      </c>
      <c r="AV196" s="4">
        <f t="shared" si="644"/>
        <v>-2.6790047510992352</v>
      </c>
      <c r="AW196" s="4">
        <f t="shared" si="644"/>
        <v>-0.37350832854811244</v>
      </c>
      <c r="AY196" s="2">
        <f t="shared" si="520"/>
        <v>52.66842744068579</v>
      </c>
      <c r="AZ196" s="2">
        <f t="shared" si="571"/>
        <v>56.951323145083776</v>
      </c>
      <c r="BA196" s="2">
        <f t="shared" si="572"/>
        <v>56.064197169354046</v>
      </c>
      <c r="BB196" s="2">
        <f t="shared" si="573"/>
        <v>55.969391233913839</v>
      </c>
      <c r="BC196" s="2">
        <f t="shared" si="574"/>
        <v>56.313543270110259</v>
      </c>
      <c r="BD196" s="2">
        <f t="shared" si="575"/>
        <v>58.738281541461426</v>
      </c>
      <c r="BE196" s="2">
        <f t="shared" si="576"/>
        <v>56.475206776295678</v>
      </c>
      <c r="BF196" s="2" t="e">
        <f t="shared" si="577"/>
        <v>#N/A</v>
      </c>
      <c r="BG196" s="2">
        <f t="shared" si="578"/>
        <v>58.407165372926286</v>
      </c>
      <c r="BH196" s="2">
        <f t="shared" si="579"/>
        <v>61.133456035865841</v>
      </c>
      <c r="BI196" s="2">
        <f t="shared" si="580"/>
        <v>57.572322377513771</v>
      </c>
      <c r="BJ196" s="2">
        <f t="shared" si="581"/>
        <v>58.972865516743241</v>
      </c>
      <c r="BK196" s="2">
        <f t="shared" si="582"/>
        <v>57.722641350126068</v>
      </c>
      <c r="BL196" s="2">
        <f t="shared" si="583"/>
        <v>59.901004751099237</v>
      </c>
      <c r="BM196" s="2">
        <f t="shared" si="584"/>
        <v>64.991508328545194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52.753999999999998</v>
      </c>
      <c r="CV196" s="2">
        <f t="shared" si="486"/>
        <v>56.332999999999998</v>
      </c>
      <c r="CW196" s="2">
        <f t="shared" si="487"/>
        <v>55.356000000000002</v>
      </c>
      <c r="CX196" s="2">
        <f t="shared" si="488"/>
        <v>56.558999999999997</v>
      </c>
      <c r="CY196" s="2">
        <f t="shared" si="489"/>
        <v>56.643999999999998</v>
      </c>
      <c r="CZ196" s="2">
        <f t="shared" si="490"/>
        <v>58.203000000000003</v>
      </c>
      <c r="DA196" s="2">
        <f t="shared" si="491"/>
        <v>56.966000000000001</v>
      </c>
      <c r="DB196" s="2" t="str">
        <f t="shared" si="492"/>
        <v/>
      </c>
      <c r="DC196" s="2">
        <f t="shared" si="493"/>
        <v>55.207000000000001</v>
      </c>
      <c r="DD196" s="2">
        <f t="shared" si="494"/>
        <v>62.378999999999998</v>
      </c>
      <c r="DE196" s="2">
        <f t="shared" si="495"/>
        <v>61.828000000000003</v>
      </c>
      <c r="DF196" s="2">
        <f t="shared" si="496"/>
        <v>58.776000000000003</v>
      </c>
      <c r="DG196" s="2">
        <f t="shared" si="497"/>
        <v>57.862000000000002</v>
      </c>
      <c r="DH196" s="2">
        <f t="shared" si="498"/>
        <v>57.222000000000001</v>
      </c>
      <c r="DI196" s="2">
        <f t="shared" si="499"/>
        <v>64.617999999999995</v>
      </c>
      <c r="DK196" s="2">
        <f t="shared" si="500"/>
        <v>84.922951978254304</v>
      </c>
      <c r="DL196" s="2">
        <f t="shared" si="645"/>
        <v>97.587278002699065</v>
      </c>
      <c r="DM196" s="2">
        <f t="shared" si="645"/>
        <v>101.17208808403545</v>
      </c>
      <c r="DN196" s="2">
        <f t="shared" si="645"/>
        <v>94.481279268292667</v>
      </c>
      <c r="DO196" s="2">
        <f t="shared" si="645"/>
        <v>104.16346074646076</v>
      </c>
      <c r="DP196" s="2">
        <f t="shared" si="645"/>
        <v>101.43496537966539</v>
      </c>
      <c r="DQ196" s="2">
        <f t="shared" si="645"/>
        <v>96.125521879021889</v>
      </c>
      <c r="DR196" s="2">
        <f t="shared" si="645"/>
        <v>96.625954768270958</v>
      </c>
      <c r="DS196" s="2">
        <f t="shared" si="645"/>
        <v>100.16843636363637</v>
      </c>
      <c r="DT196" s="2">
        <f t="shared" si="645"/>
        <v>111.23455378151262</v>
      </c>
      <c r="DU196" s="2">
        <f t="shared" si="645"/>
        <v>124.84992903225806</v>
      </c>
      <c r="DV196" s="2">
        <f t="shared" si="645"/>
        <v>111.7335492063492</v>
      </c>
      <c r="DW196" s="2">
        <f t="shared" si="645"/>
        <v>98.972791115001627</v>
      </c>
      <c r="DX196" s="2">
        <f t="shared" si="645"/>
        <v>105.77293048128342</v>
      </c>
      <c r="DY196" s="2">
        <f t="shared" si="645"/>
        <v>91.128517315535774</v>
      </c>
      <c r="EA196" s="2">
        <f t="shared" si="440"/>
        <v>51.593602150537642</v>
      </c>
      <c r="EB196" s="2">
        <f t="shared" si="502"/>
        <v>56.013429233563926</v>
      </c>
      <c r="EC196" s="2">
        <f t="shared" si="503"/>
        <v>54.696432349457623</v>
      </c>
      <c r="ED196" s="2">
        <f t="shared" si="504"/>
        <v>55.224865042615122</v>
      </c>
      <c r="EE196" s="2">
        <f t="shared" si="505"/>
        <v>55.777379373177823</v>
      </c>
      <c r="EF196" s="2">
        <f t="shared" si="506"/>
        <v>59.495973469387742</v>
      </c>
      <c r="EG196" s="2">
        <f t="shared" si="507"/>
        <v>56.5437584047462</v>
      </c>
      <c r="EH196" s="2">
        <f t="shared" si="508"/>
        <v>53.052105248302027</v>
      </c>
      <c r="EI196" s="2">
        <f t="shared" si="509"/>
        <v>60.105228349461633</v>
      </c>
      <c r="EJ196" s="2">
        <f t="shared" si="510"/>
        <v>59.084087479450289</v>
      </c>
      <c r="EK196" s="2">
        <f t="shared" si="511"/>
        <v>51.684045697834087</v>
      </c>
      <c r="EL196" s="2">
        <f t="shared" si="512"/>
        <v>59.705840961107867</v>
      </c>
      <c r="EM196" s="2">
        <f t="shared" si="513"/>
        <v>61.079357447353622</v>
      </c>
      <c r="EN196" s="2">
        <f t="shared" si="514"/>
        <v>63.493293390801661</v>
      </c>
      <c r="EO196" s="2">
        <f t="shared" si="515"/>
        <v>66.744329618765818</v>
      </c>
      <c r="EQ196" s="2">
        <f t="shared" si="516"/>
        <v>52.933184826893324</v>
      </c>
      <c r="ER196" s="2">
        <f t="shared" si="646"/>
        <v>57.155283742360346</v>
      </c>
      <c r="ES196" s="2">
        <f t="shared" si="646"/>
        <v>56.288017128716547</v>
      </c>
      <c r="ET196" s="2">
        <f t="shared" si="646"/>
        <v>56.056133384790691</v>
      </c>
      <c r="EU196" s="2">
        <f t="shared" si="646"/>
        <v>56.378447952248663</v>
      </c>
      <c r="EV196" s="2">
        <f t="shared" si="646"/>
        <v>58.64274658264128</v>
      </c>
      <c r="EW196" s="2">
        <f t="shared" si="646"/>
        <v>56.466739629214189</v>
      </c>
      <c r="EX196" s="2">
        <f t="shared" si="646"/>
        <v>53.729844545675654</v>
      </c>
      <c r="EY196" s="2">
        <f t="shared" si="646"/>
        <v>58.2585345767002</v>
      </c>
      <c r="EZ196" s="2">
        <f t="shared" si="646"/>
        <v>61.332403200535978</v>
      </c>
      <c r="FA196" s="2">
        <f t="shared" si="646"/>
        <v>58.273979411504328</v>
      </c>
      <c r="FB196" s="2">
        <f t="shared" si="646"/>
        <v>58.86893901903413</v>
      </c>
      <c r="FC196" s="2">
        <f t="shared" si="646"/>
        <v>57.174451877554397</v>
      </c>
      <c r="FD196" s="2">
        <f t="shared" si="646"/>
        <v>59.127075851574787</v>
      </c>
      <c r="FE196" s="2">
        <f t="shared" si="646"/>
        <v>64.629889100129986</v>
      </c>
      <c r="FG196" s="2">
        <f t="shared" si="518"/>
        <v>0.99999036474632264</v>
      </c>
      <c r="FH196" s="2">
        <f t="shared" si="647"/>
        <v>0.99999332532535357</v>
      </c>
      <c r="FI196" s="2">
        <f t="shared" si="647"/>
        <v>0.99999212232410217</v>
      </c>
      <c r="FJ196" s="2">
        <f t="shared" si="647"/>
        <v>0.99999273216794116</v>
      </c>
      <c r="FK196" s="2">
        <f t="shared" si="647"/>
        <v>0.99999134936444367</v>
      </c>
      <c r="FL196" s="2">
        <f t="shared" si="647"/>
        <v>0.99999170877070842</v>
      </c>
      <c r="FM196" s="2">
        <f t="shared" si="647"/>
        <v>0.99999093046189158</v>
      </c>
      <c r="FN196" s="2">
        <f t="shared" si="647"/>
        <v>0.99999080881376468</v>
      </c>
      <c r="FO196" s="2">
        <f t="shared" si="647"/>
        <v>0.99999108913247003</v>
      </c>
      <c r="FP196" s="2">
        <f t="shared" si="647"/>
        <v>0.99999179379672787</v>
      </c>
      <c r="FQ196" s="2">
        <f t="shared" si="647"/>
        <v>0.99999050428531921</v>
      </c>
      <c r="FR196" s="2">
        <f t="shared" si="647"/>
        <v>0.99999133730407785</v>
      </c>
      <c r="FS196" s="2">
        <f t="shared" si="647"/>
        <v>0.99999158968821145</v>
      </c>
      <c r="FT196" s="2">
        <f t="shared" si="647"/>
        <v>0.99999071578493515</v>
      </c>
      <c r="FU196" s="2">
        <f t="shared" si="647"/>
        <v>0.99998960352617783</v>
      </c>
      <c r="FW196" s="2">
        <f t="shared" si="536"/>
        <v>0.80211857944507858</v>
      </c>
      <c r="FX196" s="2">
        <f t="shared" si="588"/>
        <v>0.82113475261732227</v>
      </c>
      <c r="FY196" s="2">
        <f t="shared" si="589"/>
        <v>0.85914286035086174</v>
      </c>
      <c r="FZ196" s="2">
        <f t="shared" si="590"/>
        <v>0.89530762151375043</v>
      </c>
      <c r="GA196" s="2">
        <f t="shared" si="591"/>
        <v>0.89132146518897837</v>
      </c>
      <c r="GB196" s="2">
        <f t="shared" si="592"/>
        <v>0.88843854489287011</v>
      </c>
      <c r="GC196" s="2">
        <f t="shared" si="593"/>
        <v>0.89472490683929651</v>
      </c>
      <c r="GD196" s="2">
        <f t="shared" si="594"/>
        <v>0.91975937298310906</v>
      </c>
      <c r="GE196" s="2">
        <f t="shared" si="595"/>
        <v>0.91970850799755066</v>
      </c>
      <c r="GF196" s="2">
        <f t="shared" si="596"/>
        <v>0.91132245345815188</v>
      </c>
      <c r="GG196" s="2">
        <f t="shared" si="597"/>
        <v>0.89342050666062078</v>
      </c>
      <c r="GH196" s="2">
        <f t="shared" si="598"/>
        <v>0.87635851670189446</v>
      </c>
      <c r="GI196" s="2">
        <f t="shared" si="599"/>
        <v>0.85969679235855145</v>
      </c>
      <c r="GJ196" s="2">
        <f t="shared" si="600"/>
        <v>0.82283604531124566</v>
      </c>
      <c r="GK196" s="2">
        <f t="shared" si="601"/>
        <v>0.82909629490108361</v>
      </c>
      <c r="GM196" s="86">
        <f t="shared" si="537"/>
        <v>8.6585751213040913E-282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1.4873812296800228E-191</v>
      </c>
      <c r="HD196" s="86">
        <f t="shared" si="616"/>
        <v>3.1703565668329212E-280</v>
      </c>
      <c r="HE196" s="86">
        <f t="shared" si="617"/>
        <v>1.1289723545173976E-267</v>
      </c>
      <c r="HF196" s="86">
        <f t="shared" si="618"/>
        <v>0</v>
      </c>
      <c r="HG196" s="86">
        <f t="shared" si="619"/>
        <v>0</v>
      </c>
      <c r="HH196" s="86">
        <f t="shared" si="620"/>
        <v>7.7422015858173532E-305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2.5962870147080311E-39</v>
      </c>
      <c r="HT196" s="86">
        <f t="shared" si="630"/>
        <v>8.2373327555781804E-52</v>
      </c>
      <c r="HU196" s="86">
        <f t="shared" si="631"/>
        <v>9.6299205313170994E-66</v>
      </c>
      <c r="HV196" s="86">
        <f t="shared" si="632"/>
        <v>5.8338498088288429E-68</v>
      </c>
      <c r="HW196" s="86">
        <f t="shared" si="633"/>
        <v>1.5641625686289307E-77</v>
      </c>
      <c r="HX196" s="86">
        <f t="shared" si="634"/>
        <v>5.6901406921040379E-79</v>
      </c>
      <c r="HY196" s="86">
        <f t="shared" si="635"/>
        <v>4.8232030250761883E-79</v>
      </c>
      <c r="HZ196" s="86">
        <f t="shared" si="636"/>
        <v>3.7417684454414773E-93</v>
      </c>
      <c r="IA196" s="86">
        <f t="shared" si="637"/>
        <v>1.9582233028843009E-92</v>
      </c>
      <c r="IB196" s="86">
        <f t="shared" si="638"/>
        <v>1.1827645649979876E-77</v>
      </c>
      <c r="IC196" s="86">
        <f t="shared" si="639"/>
        <v>7.6074596535584011E-78</v>
      </c>
      <c r="ID196" s="86">
        <f t="shared" si="640"/>
        <v>7.2304233667136804E-73</v>
      </c>
      <c r="IE196" s="86">
        <f t="shared" si="641"/>
        <v>2.5725788920359338E-63</v>
      </c>
      <c r="IF196" s="86">
        <f t="shared" si="642"/>
        <v>8.6067807954244662E-91</v>
      </c>
      <c r="IG196" s="86">
        <f t="shared" si="643"/>
        <v>1.0510167779022739E-84</v>
      </c>
      <c r="II196" s="86">
        <f t="shared" si="540"/>
        <v>2.7652254273972209E-18</v>
      </c>
      <c r="IJ196" s="86">
        <f t="shared" si="541"/>
        <v>3.6964892155366307E-24</v>
      </c>
      <c r="IK196" s="86">
        <f t="shared" si="542"/>
        <v>6.3827201051399274E-39</v>
      </c>
      <c r="IL196" s="86">
        <f t="shared" si="543"/>
        <v>9.6981232672457125E-51</v>
      </c>
      <c r="IM196" s="86">
        <f t="shared" si="544"/>
        <v>3.1423988753154882E-56</v>
      </c>
      <c r="IN196" s="86">
        <f t="shared" si="545"/>
        <v>5.9334436030837836E-56</v>
      </c>
      <c r="IO196" s="86">
        <f t="shared" si="546"/>
        <v>8.3991667449608614E-60</v>
      </c>
      <c r="IP196" s="86">
        <f t="shared" si="547"/>
        <v>4.8443903946541089E-83</v>
      </c>
      <c r="IQ196" s="86">
        <f t="shared" si="548"/>
        <v>9.2520870674944709E-81</v>
      </c>
      <c r="IR196" s="86">
        <f t="shared" si="549"/>
        <v>4.271578594999225E-64</v>
      </c>
      <c r="IS196" s="86">
        <f t="shared" si="550"/>
        <v>5.3257584135601637E-58</v>
      </c>
      <c r="IT196" s="86">
        <f t="shared" si="551"/>
        <v>1.452836290196189E-47</v>
      </c>
      <c r="IU196" s="86">
        <f t="shared" si="552"/>
        <v>3.4540841989691728E-39</v>
      </c>
      <c r="IV196" s="86">
        <f t="shared" si="553"/>
        <v>4.094146632135181E-17</v>
      </c>
      <c r="IW196" s="86">
        <f t="shared" si="554"/>
        <v>4.0290712412567928E-12</v>
      </c>
      <c r="IY196" s="86">
        <f t="shared" si="555"/>
        <v>2.7652254273972209E-18</v>
      </c>
      <c r="IZ196" s="86">
        <f t="shared" si="556"/>
        <v>3.6964892155366307E-24</v>
      </c>
      <c r="JA196" s="86">
        <f t="shared" si="557"/>
        <v>6.3827201051399274E-39</v>
      </c>
      <c r="JB196" s="86">
        <f t="shared" si="558"/>
        <v>9.6981232672457125E-51</v>
      </c>
      <c r="JC196" s="86">
        <f t="shared" si="559"/>
        <v>3.1423988753154882E-56</v>
      </c>
      <c r="JD196" s="86">
        <f t="shared" si="560"/>
        <v>5.9334436030837836E-56</v>
      </c>
      <c r="JE196" s="86">
        <f t="shared" si="561"/>
        <v>8.3991667449608614E-60</v>
      </c>
      <c r="JF196" s="86">
        <f t="shared" si="562"/>
        <v>4.844390395028286E-83</v>
      </c>
      <c r="JG196" s="86">
        <f t="shared" si="563"/>
        <v>9.2520870675140534E-81</v>
      </c>
      <c r="JH196" s="86">
        <f t="shared" si="564"/>
        <v>4.2715785949993431E-64</v>
      </c>
      <c r="JI196" s="86">
        <f t="shared" si="565"/>
        <v>5.3257584135601637E-58</v>
      </c>
      <c r="JJ196" s="86">
        <f t="shared" si="566"/>
        <v>1.452836290196189E-47</v>
      </c>
      <c r="JK196" s="86">
        <f t="shared" si="567"/>
        <v>3.4540841989691728E-39</v>
      </c>
      <c r="JL196" s="86">
        <f t="shared" si="568"/>
        <v>4.094146632135181E-17</v>
      </c>
      <c r="JM196" s="86">
        <f t="shared" si="569"/>
        <v>4.0290712412567928E-12</v>
      </c>
    </row>
    <row r="197" spans="2:273" x14ac:dyDescent="0.25">
      <c r="B197" s="2">
        <v>170</v>
      </c>
      <c r="C197" s="37">
        <v>52.048999999999999</v>
      </c>
      <c r="D197" s="37">
        <v>58</v>
      </c>
      <c r="E197" s="37">
        <v>56.643999999999998</v>
      </c>
      <c r="F197" s="37">
        <v>55.441000000000003</v>
      </c>
      <c r="G197" s="37">
        <v>57.508000000000003</v>
      </c>
      <c r="H197" s="37">
        <v>58.051000000000002</v>
      </c>
      <c r="I197" s="37">
        <v>57.712000000000003</v>
      </c>
      <c r="J197" s="37">
        <v>53.103000000000002</v>
      </c>
      <c r="K197" s="37">
        <v>56.085999999999999</v>
      </c>
      <c r="L197" s="37">
        <v>61.569000000000003</v>
      </c>
      <c r="M197" s="37">
        <v>60.396999999999998</v>
      </c>
      <c r="N197" s="37">
        <v>58.344999999999999</v>
      </c>
      <c r="O197" s="37">
        <v>57.828000000000003</v>
      </c>
      <c r="P197" s="37">
        <v>57.968000000000004</v>
      </c>
      <c r="Q197" s="37">
        <v>65.126999999999995</v>
      </c>
      <c r="S197" s="4">
        <f t="shared" si="441"/>
        <v>52.611337048441086</v>
      </c>
      <c r="T197" s="4">
        <f t="shared" si="442"/>
        <v>56.899909968624591</v>
      </c>
      <c r="U197" s="4">
        <f t="shared" si="443"/>
        <v>55.996014558297766</v>
      </c>
      <c r="V197" s="4">
        <f t="shared" si="444"/>
        <v>55.870567438575485</v>
      </c>
      <c r="W197" s="4">
        <f t="shared" si="445"/>
        <v>56.214882963935004</v>
      </c>
      <c r="X197" s="4">
        <f t="shared" si="446"/>
        <v>58.653358061122077</v>
      </c>
      <c r="Y197" s="4">
        <f t="shared" si="447"/>
        <v>56.372763104546841</v>
      </c>
      <c r="Z197" s="4" t="e">
        <f t="shared" si="448"/>
        <v>#N/A</v>
      </c>
      <c r="AA197" s="4" t="e">
        <f t="shared" si="449"/>
        <v>#N/A</v>
      </c>
      <c r="AB197" s="4">
        <f t="shared" si="450"/>
        <v>61.064806249099377</v>
      </c>
      <c r="AC197" s="4">
        <f t="shared" si="451"/>
        <v>57.392545112714288</v>
      </c>
      <c r="AD197" s="4">
        <f t="shared" si="452"/>
        <v>58.814572399311949</v>
      </c>
      <c r="AE197" s="4">
        <f t="shared" si="453"/>
        <v>57.535910049750385</v>
      </c>
      <c r="AF197" s="4">
        <f t="shared" si="454"/>
        <v>59.721803165072288</v>
      </c>
      <c r="AG197" s="4">
        <f t="shared" si="455"/>
        <v>64.875744898245358</v>
      </c>
      <c r="AI197" s="4">
        <f t="shared" si="456"/>
        <v>-0.56233704844108701</v>
      </c>
      <c r="AJ197" s="4">
        <f t="shared" si="457"/>
        <v>1.1000900313754087</v>
      </c>
      <c r="AK197" s="4">
        <f t="shared" si="458"/>
        <v>0.64798544170223238</v>
      </c>
      <c r="AL197" s="4">
        <f t="shared" si="459"/>
        <v>-0.42956743857548219</v>
      </c>
      <c r="AM197" s="4">
        <f t="shared" si="460"/>
        <v>1.2931170360649986</v>
      </c>
      <c r="AN197" s="4">
        <f t="shared" si="461"/>
        <v>-0.60235806112207513</v>
      </c>
      <c r="AO197" s="4">
        <f t="shared" si="462"/>
        <v>1.3392368954531619</v>
      </c>
      <c r="AP197" s="4">
        <f t="shared" si="463"/>
        <v>0</v>
      </c>
      <c r="AQ197" s="4">
        <f t="shared" si="464"/>
        <v>0</v>
      </c>
      <c r="AR197" s="4">
        <f t="shared" si="465"/>
        <v>0.50419375090062601</v>
      </c>
      <c r="AS197" s="4">
        <f t="shared" si="466"/>
        <v>3.0044548872857106</v>
      </c>
      <c r="AT197" s="4">
        <f t="shared" si="467"/>
        <v>-0.46957239931195005</v>
      </c>
      <c r="AU197" s="4">
        <f t="shared" si="468"/>
        <v>0.29208995024961837</v>
      </c>
      <c r="AV197" s="4">
        <f t="shared" si="644"/>
        <v>-1.7538031650722843</v>
      </c>
      <c r="AW197" s="4">
        <f t="shared" si="644"/>
        <v>0.25125510175463717</v>
      </c>
      <c r="AY197" s="2">
        <f t="shared" si="520"/>
        <v>52.611337048441086</v>
      </c>
      <c r="AZ197" s="2">
        <f t="shared" si="571"/>
        <v>56.899909968624591</v>
      </c>
      <c r="BA197" s="2">
        <f t="shared" si="572"/>
        <v>55.996014558297766</v>
      </c>
      <c r="BB197" s="2">
        <f t="shared" si="573"/>
        <v>55.870567438575485</v>
      </c>
      <c r="BC197" s="2">
        <f t="shared" si="574"/>
        <v>56.214882963935004</v>
      </c>
      <c r="BD197" s="2">
        <f t="shared" si="575"/>
        <v>58.653358061122077</v>
      </c>
      <c r="BE197" s="2">
        <f t="shared" si="576"/>
        <v>56.372763104546841</v>
      </c>
      <c r="BF197" s="2" t="e">
        <f t="shared" si="577"/>
        <v>#N/A</v>
      </c>
      <c r="BG197" s="2" t="e">
        <f t="shared" si="578"/>
        <v>#N/A</v>
      </c>
      <c r="BH197" s="2">
        <f t="shared" si="579"/>
        <v>61.064806249099377</v>
      </c>
      <c r="BI197" s="2">
        <f t="shared" si="580"/>
        <v>57.392545112714288</v>
      </c>
      <c r="BJ197" s="2">
        <f t="shared" si="581"/>
        <v>58.814572399311949</v>
      </c>
      <c r="BK197" s="2">
        <f t="shared" si="582"/>
        <v>57.535910049750385</v>
      </c>
      <c r="BL197" s="2">
        <f t="shared" si="583"/>
        <v>59.721803165072288</v>
      </c>
      <c r="BM197" s="2">
        <f t="shared" si="584"/>
        <v>64.875744898245259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52.048999999999999</v>
      </c>
      <c r="CV197" s="2">
        <f t="shared" si="486"/>
        <v>58</v>
      </c>
      <c r="CW197" s="2">
        <f t="shared" si="487"/>
        <v>56.643999999999998</v>
      </c>
      <c r="CX197" s="2">
        <f t="shared" si="488"/>
        <v>55.441000000000003</v>
      </c>
      <c r="CY197" s="2">
        <f t="shared" si="489"/>
        <v>57.508000000000003</v>
      </c>
      <c r="CZ197" s="2">
        <f t="shared" si="490"/>
        <v>58.051000000000002</v>
      </c>
      <c r="DA197" s="2">
        <f t="shared" si="491"/>
        <v>57.712000000000003</v>
      </c>
      <c r="DB197" s="2" t="str">
        <f t="shared" si="492"/>
        <v/>
      </c>
      <c r="DC197" s="2" t="str">
        <f t="shared" si="493"/>
        <v/>
      </c>
      <c r="DD197" s="2">
        <f t="shared" si="494"/>
        <v>61.569000000000003</v>
      </c>
      <c r="DE197" s="2">
        <f t="shared" si="495"/>
        <v>60.396999999999998</v>
      </c>
      <c r="DF197" s="2">
        <f t="shared" si="496"/>
        <v>58.344999999999999</v>
      </c>
      <c r="DG197" s="2">
        <f t="shared" si="497"/>
        <v>57.828000000000003</v>
      </c>
      <c r="DH197" s="2">
        <f t="shared" si="498"/>
        <v>57.968000000000004</v>
      </c>
      <c r="DI197" s="2">
        <f t="shared" si="499"/>
        <v>65.126999999999995</v>
      </c>
      <c r="DK197" s="2">
        <f t="shared" si="500"/>
        <v>85.037018121413467</v>
      </c>
      <c r="DL197" s="2">
        <f t="shared" si="645"/>
        <v>97.767672334682871</v>
      </c>
      <c r="DM197" s="2">
        <f t="shared" si="645"/>
        <v>101.37487547871758</v>
      </c>
      <c r="DN197" s="2">
        <f t="shared" si="645"/>
        <v>94.623322607879913</v>
      </c>
      <c r="DO197" s="2">
        <f t="shared" si="645"/>
        <v>104.37194787644789</v>
      </c>
      <c r="DP197" s="2">
        <f t="shared" si="645"/>
        <v>101.6266277992278</v>
      </c>
      <c r="DQ197" s="2">
        <f t="shared" si="645"/>
        <v>96.291678893178897</v>
      </c>
      <c r="DR197" s="2">
        <f t="shared" si="645"/>
        <v>96.782918003565072</v>
      </c>
      <c r="DS197" s="2">
        <f t="shared" si="645"/>
        <v>100.34821497326205</v>
      </c>
      <c r="DT197" s="2">
        <f t="shared" si="645"/>
        <v>111.44396134453783</v>
      </c>
      <c r="DU197" s="2">
        <f t="shared" si="645"/>
        <v>125.14884516129032</v>
      </c>
      <c r="DV197" s="2">
        <f t="shared" si="645"/>
        <v>111.97956825396824</v>
      </c>
      <c r="DW197" s="2">
        <f t="shared" si="645"/>
        <v>99.130490425648304</v>
      </c>
      <c r="DX197" s="2">
        <f t="shared" si="645"/>
        <v>105.98958135981665</v>
      </c>
      <c r="DY197" s="2">
        <f t="shared" si="645"/>
        <v>91.229204746014076</v>
      </c>
      <c r="EA197" s="2">
        <f t="shared" si="440"/>
        <v>51.497735053763449</v>
      </c>
      <c r="EB197" s="2">
        <f t="shared" si="502"/>
        <v>55.930881754140501</v>
      </c>
      <c r="EC197" s="2">
        <f t="shared" si="503"/>
        <v>54.588841474626378</v>
      </c>
      <c r="ED197" s="2">
        <f t="shared" si="504"/>
        <v>55.106917437739725</v>
      </c>
      <c r="EE197" s="2">
        <f t="shared" si="505"/>
        <v>55.66449866903281</v>
      </c>
      <c r="EF197" s="2">
        <f t="shared" si="506"/>
        <v>59.430473291925452</v>
      </c>
      <c r="EG197" s="2">
        <f t="shared" si="507"/>
        <v>56.442234694297952</v>
      </c>
      <c r="EH197" s="2">
        <f t="shared" si="508"/>
        <v>52.915881485401783</v>
      </c>
      <c r="EI197" s="2">
        <f t="shared" si="509"/>
        <v>60.040552282949434</v>
      </c>
      <c r="EJ197" s="2">
        <f t="shared" si="510"/>
        <v>58.969399827773934</v>
      </c>
      <c r="EK197" s="2">
        <f t="shared" si="511"/>
        <v>51.360173849946939</v>
      </c>
      <c r="EL197" s="2">
        <f t="shared" si="512"/>
        <v>59.566942662621088</v>
      </c>
      <c r="EM197" s="2">
        <f t="shared" si="513"/>
        <v>60.98687680499313</v>
      </c>
      <c r="EN197" s="2">
        <f t="shared" si="514"/>
        <v>63.42388571252858</v>
      </c>
      <c r="EO197" s="2">
        <f t="shared" si="515"/>
        <v>66.67981581736025</v>
      </c>
      <c r="EQ197" s="2">
        <f t="shared" si="516"/>
        <v>52.861527187398373</v>
      </c>
      <c r="ER197" s="2">
        <f t="shared" si="646"/>
        <v>57.09211233224795</v>
      </c>
      <c r="ES197" s="2">
        <f t="shared" si="646"/>
        <v>56.206035556712777</v>
      </c>
      <c r="ET197" s="2">
        <f t="shared" si="646"/>
        <v>55.951717459773214</v>
      </c>
      <c r="EU197" s="2">
        <f t="shared" si="646"/>
        <v>56.275659340464486</v>
      </c>
      <c r="EV197" s="2">
        <f t="shared" si="646"/>
        <v>58.564006095008637</v>
      </c>
      <c r="EW197" s="2">
        <f t="shared" si="646"/>
        <v>56.364943192077249</v>
      </c>
      <c r="EX197" s="2">
        <f t="shared" si="646"/>
        <v>53.603957587128178</v>
      </c>
      <c r="EY197" s="2">
        <f t="shared" si="646"/>
        <v>58.162247955808084</v>
      </c>
      <c r="EZ197" s="2">
        <f t="shared" si="646"/>
        <v>61.250334529051621</v>
      </c>
      <c r="FA197" s="2">
        <f t="shared" si="646"/>
        <v>58.048141691076097</v>
      </c>
      <c r="FB197" s="2">
        <f t="shared" si="646"/>
        <v>58.717296416293124</v>
      </c>
      <c r="FC197" s="2">
        <f t="shared" si="646"/>
        <v>57.021928924714061</v>
      </c>
      <c r="FD197" s="2">
        <f t="shared" si="646"/>
        <v>58.994415923631919</v>
      </c>
      <c r="FE197" s="2">
        <f t="shared" si="646"/>
        <v>64.536311896000996</v>
      </c>
      <c r="FG197" s="2">
        <f t="shared" si="518"/>
        <v>0.99999121253675627</v>
      </c>
      <c r="FH197" s="2">
        <f t="shared" si="647"/>
        <v>0.99999391262079818</v>
      </c>
      <c r="FI197" s="2">
        <f t="shared" si="647"/>
        <v>0.99999281546921226</v>
      </c>
      <c r="FJ197" s="2">
        <f t="shared" si="647"/>
        <v>0.99999337165414492</v>
      </c>
      <c r="FK197" s="2">
        <f t="shared" si="647"/>
        <v>0.99999211052060011</v>
      </c>
      <c r="FL197" s="2">
        <f t="shared" si="647"/>
        <v>0.99999243830349793</v>
      </c>
      <c r="FM197" s="2">
        <f t="shared" si="647"/>
        <v>0.99999172847633633</v>
      </c>
      <c r="FN197" s="2">
        <f t="shared" si="647"/>
        <v>0.9999916175317477</v>
      </c>
      <c r="FO197" s="2">
        <f t="shared" si="647"/>
        <v>0.9999918731858527</v>
      </c>
      <c r="FP197" s="2">
        <f t="shared" si="647"/>
        <v>0.99999251584826188</v>
      </c>
      <c r="FQ197" s="2">
        <f t="shared" si="647"/>
        <v>0.999991339798048</v>
      </c>
      <c r="FR197" s="2">
        <f t="shared" si="647"/>
        <v>0.99999209952139911</v>
      </c>
      <c r="FS197" s="2">
        <f t="shared" si="647"/>
        <v>0.99999232969881036</v>
      </c>
      <c r="FT197" s="2">
        <f t="shared" si="647"/>
        <v>0.99999153268830887</v>
      </c>
      <c r="FU197" s="2">
        <f t="shared" si="647"/>
        <v>0.99999051829450947</v>
      </c>
      <c r="FW197" s="2">
        <f t="shared" si="536"/>
        <v>0.81633208023656212</v>
      </c>
      <c r="FX197" s="2">
        <f t="shared" si="588"/>
        <v>0.83426457788781605</v>
      </c>
      <c r="FY197" s="2">
        <f t="shared" si="589"/>
        <v>0.86992462039846197</v>
      </c>
      <c r="FZ197" s="2">
        <f t="shared" si="590"/>
        <v>0.9036316909625719</v>
      </c>
      <c r="GA197" s="2">
        <f t="shared" si="591"/>
        <v>0.8999270473288955</v>
      </c>
      <c r="GB197" s="2">
        <f t="shared" si="592"/>
        <v>0.89724609088917329</v>
      </c>
      <c r="GC197" s="2">
        <f t="shared" si="593"/>
        <v>0.90309029280439745</v>
      </c>
      <c r="GD197" s="2">
        <f t="shared" si="594"/>
        <v>0.92629932915802071</v>
      </c>
      <c r="GE197" s="2">
        <f t="shared" si="595"/>
        <v>0.92625227747771255</v>
      </c>
      <c r="GF197" s="2">
        <f t="shared" si="596"/>
        <v>0.9184891143841678</v>
      </c>
      <c r="GG197" s="2">
        <f t="shared" si="597"/>
        <v>0.90187817604004206</v>
      </c>
      <c r="GH197" s="2">
        <f t="shared" si="598"/>
        <v>0.8859973799560118</v>
      </c>
      <c r="GI197" s="2">
        <f t="shared" si="599"/>
        <v>0.87044254614634742</v>
      </c>
      <c r="GJ197" s="2">
        <f t="shared" si="600"/>
        <v>0.83586594805310444</v>
      </c>
      <c r="GK197" s="2">
        <f t="shared" si="601"/>
        <v>0.84175432160936892</v>
      </c>
      <c r="GM197" s="86">
        <f t="shared" si="537"/>
        <v>3.7588440513196551E-287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3.2145323395315482E-196</v>
      </c>
      <c r="HD197" s="86">
        <f t="shared" si="616"/>
        <v>1.0569154902538554E-286</v>
      </c>
      <c r="HE197" s="86">
        <f t="shared" si="617"/>
        <v>8.8261400712533184E-274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4.5413489499889821E-41</v>
      </c>
      <c r="HT197" s="86">
        <f t="shared" si="630"/>
        <v>5.6835750046657104E-54</v>
      </c>
      <c r="HU197" s="86">
        <f t="shared" si="631"/>
        <v>2.1684029663334701E-68</v>
      </c>
      <c r="HV197" s="86">
        <f t="shared" si="632"/>
        <v>1.4543705602880508E-70</v>
      </c>
      <c r="HW197" s="86">
        <f t="shared" si="633"/>
        <v>1.5829948051289368E-80</v>
      </c>
      <c r="HX197" s="86">
        <f t="shared" si="634"/>
        <v>4.9771866838750954E-82</v>
      </c>
      <c r="HY197" s="86">
        <f t="shared" si="635"/>
        <v>4.1024927646506855E-82</v>
      </c>
      <c r="HZ197" s="86">
        <f t="shared" si="636"/>
        <v>1.2830112537640579E-96</v>
      </c>
      <c r="IA197" s="86">
        <f t="shared" si="637"/>
        <v>7.7416280667860974E-96</v>
      </c>
      <c r="IB197" s="86">
        <f t="shared" si="638"/>
        <v>1.5057652974109579E-80</v>
      </c>
      <c r="IC197" s="86">
        <f t="shared" si="639"/>
        <v>7.2959613970548981E-81</v>
      </c>
      <c r="ID197" s="86">
        <f t="shared" si="640"/>
        <v>9.9959700833794305E-76</v>
      </c>
      <c r="IE197" s="86">
        <f t="shared" si="641"/>
        <v>6.4574855200216266E-66</v>
      </c>
      <c r="IF197" s="86">
        <f t="shared" si="642"/>
        <v>1.2216145799714606E-94</v>
      </c>
      <c r="IG197" s="86">
        <f t="shared" si="643"/>
        <v>2.9286379201759259E-88</v>
      </c>
      <c r="II197" s="86">
        <f t="shared" si="540"/>
        <v>1.4781585912736238E-20</v>
      </c>
      <c r="IJ197" s="86">
        <f t="shared" si="541"/>
        <v>5.7943728835792851E-27</v>
      </c>
      <c r="IK197" s="86">
        <f t="shared" si="542"/>
        <v>8.3282336596368296E-43</v>
      </c>
      <c r="IL197" s="86">
        <f t="shared" si="543"/>
        <v>4.96116477385912E-55</v>
      </c>
      <c r="IM197" s="86">
        <f t="shared" si="544"/>
        <v>4.2660769636112834E-61</v>
      </c>
      <c r="IN197" s="86">
        <f t="shared" si="545"/>
        <v>7.253099023500407E-61</v>
      </c>
      <c r="IO197" s="86">
        <f t="shared" si="546"/>
        <v>6.7103341159087797E-65</v>
      </c>
      <c r="IP197" s="86">
        <f t="shared" si="547"/>
        <v>2.7653928391562593E-89</v>
      </c>
      <c r="IQ197" s="86">
        <f t="shared" si="548"/>
        <v>7.8715474677000625E-87</v>
      </c>
      <c r="IR197" s="86">
        <f t="shared" si="549"/>
        <v>4.0900229921474194E-69</v>
      </c>
      <c r="IS197" s="86">
        <f t="shared" si="550"/>
        <v>5.6766314725394683E-63</v>
      </c>
      <c r="IT197" s="86">
        <f t="shared" si="551"/>
        <v>5.6841717649327729E-52</v>
      </c>
      <c r="IU197" s="86">
        <f t="shared" si="552"/>
        <v>4.3282955894391237E-43</v>
      </c>
      <c r="IV197" s="86">
        <f t="shared" si="553"/>
        <v>4.8973544945690102E-19</v>
      </c>
      <c r="IW197" s="86">
        <f t="shared" si="554"/>
        <v>2.1276559157372875E-13</v>
      </c>
      <c r="IY197" s="86">
        <f t="shared" si="555"/>
        <v>1.4781585912736238E-20</v>
      </c>
      <c r="IZ197" s="86">
        <f t="shared" si="556"/>
        <v>5.7943728835792851E-27</v>
      </c>
      <c r="JA197" s="86">
        <f t="shared" si="557"/>
        <v>8.3282336596368296E-43</v>
      </c>
      <c r="JB197" s="86">
        <f t="shared" si="558"/>
        <v>4.9611647738591214E-55</v>
      </c>
      <c r="JC197" s="86">
        <f t="shared" si="559"/>
        <v>4.2660769636112834E-61</v>
      </c>
      <c r="JD197" s="86">
        <f t="shared" si="560"/>
        <v>7.253099023500407E-61</v>
      </c>
      <c r="JE197" s="86">
        <f t="shared" si="561"/>
        <v>6.7103341159087797E-65</v>
      </c>
      <c r="JF197" s="86">
        <f t="shared" si="562"/>
        <v>2.7653929674573848E-89</v>
      </c>
      <c r="JG197" s="86">
        <f t="shared" si="563"/>
        <v>7.8715474754416902E-87</v>
      </c>
      <c r="JH197" s="86">
        <f t="shared" si="564"/>
        <v>4.090022992162477E-69</v>
      </c>
      <c r="JI197" s="86">
        <f t="shared" si="565"/>
        <v>5.6766314725394683E-63</v>
      </c>
      <c r="JJ197" s="86">
        <f t="shared" si="566"/>
        <v>5.6841717649327729E-52</v>
      </c>
      <c r="JK197" s="86">
        <f t="shared" si="567"/>
        <v>4.3282955894391237E-43</v>
      </c>
      <c r="JL197" s="86">
        <f t="shared" si="568"/>
        <v>4.8973544945690102E-19</v>
      </c>
      <c r="JM197" s="86">
        <f t="shared" si="569"/>
        <v>2.1276559157372875E-13</v>
      </c>
    </row>
    <row r="198" spans="2:273" x14ac:dyDescent="0.25">
      <c r="B198" s="2">
        <v>171</v>
      </c>
      <c r="C198" s="37">
        <v>53.115000000000002</v>
      </c>
      <c r="D198" s="37">
        <v>57.517000000000003</v>
      </c>
      <c r="E198" s="37">
        <v>55.017000000000003</v>
      </c>
      <c r="F198" s="37">
        <v>57.423999999999999</v>
      </c>
      <c r="G198" s="37">
        <v>57.814</v>
      </c>
      <c r="H198" s="37">
        <v>57.728999999999999</v>
      </c>
      <c r="I198" s="37">
        <v>57.643999999999998</v>
      </c>
      <c r="J198" s="37">
        <v>54.878999999999998</v>
      </c>
      <c r="K198" s="37">
        <v>55.103000000000002</v>
      </c>
      <c r="L198" s="37">
        <v>60.552</v>
      </c>
      <c r="M198" s="37">
        <v>58.930999999999997</v>
      </c>
      <c r="N198" s="37">
        <v>58.466000000000001</v>
      </c>
      <c r="O198" s="37">
        <v>55.948</v>
      </c>
      <c r="P198" s="37">
        <v>56.746000000000002</v>
      </c>
      <c r="Q198" s="37">
        <v>65.308999999999997</v>
      </c>
      <c r="S198" s="4">
        <f t="shared" si="441"/>
        <v>52.553820749921471</v>
      </c>
      <c r="T198" s="4">
        <f t="shared" si="442"/>
        <v>56.848082144085708</v>
      </c>
      <c r="U198" s="4">
        <f t="shared" si="443"/>
        <v>55.927220217607037</v>
      </c>
      <c r="V198" s="4">
        <f t="shared" si="444"/>
        <v>55.771458986934292</v>
      </c>
      <c r="W198" s="4">
        <f t="shared" si="445"/>
        <v>56.116019545827939</v>
      </c>
      <c r="X198" s="4">
        <f t="shared" si="446"/>
        <v>58.568750284761322</v>
      </c>
      <c r="Y198" s="4">
        <f t="shared" si="447"/>
        <v>56.27036368194095</v>
      </c>
      <c r="Z198" s="4" t="e">
        <f t="shared" si="448"/>
        <v>#N/A</v>
      </c>
      <c r="AA198" s="4" t="e">
        <f t="shared" si="449"/>
        <v>#N/A</v>
      </c>
      <c r="AB198" s="4">
        <f t="shared" si="450"/>
        <v>60.995396998400835</v>
      </c>
      <c r="AC198" s="4">
        <f t="shared" si="451"/>
        <v>57.210336216123842</v>
      </c>
      <c r="AD198" s="4">
        <f t="shared" si="452"/>
        <v>58.656606918316029</v>
      </c>
      <c r="AE198" s="4">
        <f t="shared" si="453"/>
        <v>57.350742554503029</v>
      </c>
      <c r="AF198" s="4">
        <f t="shared" si="454"/>
        <v>59.544466550193903</v>
      </c>
      <c r="AG198" s="4">
        <f t="shared" si="455"/>
        <v>64.760924650522753</v>
      </c>
      <c r="AI198" s="4">
        <f t="shared" si="456"/>
        <v>0.56117925007853131</v>
      </c>
      <c r="AJ198" s="4">
        <f t="shared" si="457"/>
        <v>0.66891785591429453</v>
      </c>
      <c r="AK198" s="4">
        <f t="shared" si="458"/>
        <v>-0.91022021760703353</v>
      </c>
      <c r="AL198" s="4">
        <f t="shared" si="459"/>
        <v>1.6525410130657079</v>
      </c>
      <c r="AM198" s="4">
        <f t="shared" si="460"/>
        <v>1.6979804541720611</v>
      </c>
      <c r="AN198" s="4">
        <f t="shared" si="461"/>
        <v>-0.83975028476132252</v>
      </c>
      <c r="AO198" s="4">
        <f t="shared" si="462"/>
        <v>1.3736363180590487</v>
      </c>
      <c r="AP198" s="4">
        <f t="shared" si="463"/>
        <v>0</v>
      </c>
      <c r="AQ198" s="4">
        <f t="shared" si="464"/>
        <v>0</v>
      </c>
      <c r="AR198" s="4">
        <f t="shared" si="465"/>
        <v>-0.44339699840083568</v>
      </c>
      <c r="AS198" s="4">
        <f t="shared" si="466"/>
        <v>1.7206637838761552</v>
      </c>
      <c r="AT198" s="4">
        <f t="shared" si="467"/>
        <v>-0.19060691831602838</v>
      </c>
      <c r="AU198" s="4">
        <f t="shared" si="468"/>
        <v>-1.4027425545030283</v>
      </c>
      <c r="AV198" s="4">
        <f t="shared" si="644"/>
        <v>-2.7984665501939006</v>
      </c>
      <c r="AW198" s="4">
        <f t="shared" si="644"/>
        <v>0.54807534947724434</v>
      </c>
      <c r="AY198" s="2">
        <f t="shared" si="520"/>
        <v>52.553820749921471</v>
      </c>
      <c r="AZ198" s="2">
        <f t="shared" si="571"/>
        <v>56.848082144085708</v>
      </c>
      <c r="BA198" s="2">
        <f t="shared" si="572"/>
        <v>55.927220217607037</v>
      </c>
      <c r="BB198" s="2">
        <f t="shared" si="573"/>
        <v>55.771458986934292</v>
      </c>
      <c r="BC198" s="2">
        <f t="shared" si="574"/>
        <v>56.116019545827939</v>
      </c>
      <c r="BD198" s="2">
        <f t="shared" si="575"/>
        <v>58.568750284761322</v>
      </c>
      <c r="BE198" s="2">
        <f t="shared" si="576"/>
        <v>56.27036368194095</v>
      </c>
      <c r="BF198" s="2" t="e">
        <f t="shared" si="577"/>
        <v>#N/A</v>
      </c>
      <c r="BG198" s="2" t="e">
        <f t="shared" si="578"/>
        <v>#N/A</v>
      </c>
      <c r="BH198" s="2">
        <f t="shared" si="579"/>
        <v>60.995396998400835</v>
      </c>
      <c r="BI198" s="2">
        <f t="shared" si="580"/>
        <v>57.210336216123842</v>
      </c>
      <c r="BJ198" s="2">
        <f t="shared" si="581"/>
        <v>58.656606918316029</v>
      </c>
      <c r="BK198" s="2">
        <f t="shared" si="582"/>
        <v>57.350742554503029</v>
      </c>
      <c r="BL198" s="2">
        <f t="shared" si="583"/>
        <v>59.544466550193903</v>
      </c>
      <c r="BM198" s="2">
        <f t="shared" si="584"/>
        <v>64.760924650522753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53.115000000000002</v>
      </c>
      <c r="CV198" s="2">
        <f t="shared" si="486"/>
        <v>57.517000000000003</v>
      </c>
      <c r="CW198" s="2">
        <f t="shared" si="487"/>
        <v>55.017000000000003</v>
      </c>
      <c r="CX198" s="2">
        <f t="shared" si="488"/>
        <v>57.423999999999999</v>
      </c>
      <c r="CY198" s="2">
        <f t="shared" si="489"/>
        <v>57.814</v>
      </c>
      <c r="CZ198" s="2">
        <f t="shared" si="490"/>
        <v>57.728999999999999</v>
      </c>
      <c r="DA198" s="2">
        <f t="shared" si="491"/>
        <v>57.643999999999998</v>
      </c>
      <c r="DB198" s="2" t="str">
        <f t="shared" si="492"/>
        <v/>
      </c>
      <c r="DC198" s="2" t="str">
        <f t="shared" si="493"/>
        <v/>
      </c>
      <c r="DD198" s="2">
        <f t="shared" si="494"/>
        <v>60.552</v>
      </c>
      <c r="DE198" s="2">
        <f t="shared" si="495"/>
        <v>58.930999999999997</v>
      </c>
      <c r="DF198" s="2">
        <f t="shared" si="496"/>
        <v>58.466000000000001</v>
      </c>
      <c r="DG198" s="2">
        <f t="shared" si="497"/>
        <v>55.948</v>
      </c>
      <c r="DH198" s="2">
        <f t="shared" si="498"/>
        <v>56.746000000000002</v>
      </c>
      <c r="DI198" s="2">
        <f t="shared" si="499"/>
        <v>65.308999999999997</v>
      </c>
      <c r="DK198" s="2">
        <f t="shared" si="500"/>
        <v>85.151084264572631</v>
      </c>
      <c r="DL198" s="2">
        <f t="shared" si="645"/>
        <v>97.948066666666676</v>
      </c>
      <c r="DM198" s="2">
        <f t="shared" si="645"/>
        <v>101.57766287339972</v>
      </c>
      <c r="DN198" s="2">
        <f t="shared" si="645"/>
        <v>94.76536594746716</v>
      </c>
      <c r="DO198" s="2">
        <f t="shared" si="645"/>
        <v>104.58043500643501</v>
      </c>
      <c r="DP198" s="2">
        <f t="shared" si="645"/>
        <v>101.81829021879022</v>
      </c>
      <c r="DQ198" s="2">
        <f t="shared" si="645"/>
        <v>96.45783590733592</v>
      </c>
      <c r="DR198" s="2">
        <f t="shared" si="645"/>
        <v>96.939881238859201</v>
      </c>
      <c r="DS198" s="2">
        <f t="shared" si="645"/>
        <v>100.52799358288772</v>
      </c>
      <c r="DT198" s="2">
        <f t="shared" si="645"/>
        <v>111.65336890756303</v>
      </c>
      <c r="DU198" s="2">
        <f t="shared" si="645"/>
        <v>125.44776129032257</v>
      </c>
      <c r="DV198" s="2">
        <f t="shared" si="645"/>
        <v>112.2255873015873</v>
      </c>
      <c r="DW198" s="2">
        <f t="shared" si="645"/>
        <v>99.288189736294981</v>
      </c>
      <c r="DX198" s="2">
        <f t="shared" si="645"/>
        <v>106.20623223834988</v>
      </c>
      <c r="DY198" s="2">
        <f t="shared" si="645"/>
        <v>91.329892176492393</v>
      </c>
      <c r="EA198" s="2">
        <f t="shared" si="440"/>
        <v>51.40186795698925</v>
      </c>
      <c r="EB198" s="2">
        <f t="shared" si="502"/>
        <v>55.848334274717075</v>
      </c>
      <c r="EC198" s="2">
        <f t="shared" si="503"/>
        <v>54.481250599795132</v>
      </c>
      <c r="ED198" s="2">
        <f t="shared" si="504"/>
        <v>54.988969832864328</v>
      </c>
      <c r="EE198" s="2">
        <f t="shared" si="505"/>
        <v>55.551617964887797</v>
      </c>
      <c r="EF198" s="2">
        <f t="shared" si="506"/>
        <v>59.364973114463169</v>
      </c>
      <c r="EG198" s="2">
        <f t="shared" si="507"/>
        <v>56.340710983849696</v>
      </c>
      <c r="EH198" s="2">
        <f t="shared" si="508"/>
        <v>52.779657722501547</v>
      </c>
      <c r="EI198" s="2">
        <f t="shared" si="509"/>
        <v>59.975876216437236</v>
      </c>
      <c r="EJ198" s="2">
        <f t="shared" si="510"/>
        <v>58.854712176097578</v>
      </c>
      <c r="EK198" s="2">
        <f t="shared" si="511"/>
        <v>51.036302002059792</v>
      </c>
      <c r="EL198" s="2">
        <f t="shared" si="512"/>
        <v>59.428044364134308</v>
      </c>
      <c r="EM198" s="2">
        <f t="shared" si="513"/>
        <v>60.894396162632631</v>
      </c>
      <c r="EN198" s="2">
        <f t="shared" si="514"/>
        <v>63.3544780342555</v>
      </c>
      <c r="EO198" s="2">
        <f t="shared" si="515"/>
        <v>66.615302015954683</v>
      </c>
      <c r="EQ198" s="2">
        <f t="shared" si="516"/>
        <v>52.789869547903422</v>
      </c>
      <c r="ER198" s="2">
        <f t="shared" si="646"/>
        <v>57.028940922135547</v>
      </c>
      <c r="ES198" s="2">
        <f t="shared" si="646"/>
        <v>56.124053984709008</v>
      </c>
      <c r="ET198" s="2">
        <f t="shared" si="646"/>
        <v>55.847301534755736</v>
      </c>
      <c r="EU198" s="2">
        <f t="shared" si="646"/>
        <v>56.172870728680316</v>
      </c>
      <c r="EV198" s="2">
        <f t="shared" si="646"/>
        <v>58.485265607375993</v>
      </c>
      <c r="EW198" s="2">
        <f t="shared" si="646"/>
        <v>56.263146754940301</v>
      </c>
      <c r="EX198" s="2">
        <f t="shared" si="646"/>
        <v>53.47807062858071</v>
      </c>
      <c r="EY198" s="2">
        <f t="shared" si="646"/>
        <v>58.065961334915968</v>
      </c>
      <c r="EZ198" s="2">
        <f t="shared" si="646"/>
        <v>61.168265857567263</v>
      </c>
      <c r="FA198" s="2">
        <f t="shared" si="646"/>
        <v>57.822303970647866</v>
      </c>
      <c r="FB198" s="2">
        <f t="shared" si="646"/>
        <v>58.565653813552117</v>
      </c>
      <c r="FC198" s="2">
        <f t="shared" si="646"/>
        <v>56.869405971873732</v>
      </c>
      <c r="FD198" s="2">
        <f t="shared" si="646"/>
        <v>58.861755995689066</v>
      </c>
      <c r="FE198" s="2">
        <f t="shared" si="646"/>
        <v>64.442734691872005</v>
      </c>
      <c r="FG198" s="2">
        <f t="shared" si="518"/>
        <v>0.9999919857320746</v>
      </c>
      <c r="FH198" s="2">
        <f t="shared" si="647"/>
        <v>0.99999444824121098</v>
      </c>
      <c r="FI198" s="2">
        <f t="shared" si="647"/>
        <v>0.99999344762590381</v>
      </c>
      <c r="FJ198" s="2">
        <f t="shared" si="647"/>
        <v>0.99999395487320752</v>
      </c>
      <c r="FK198" s="2">
        <f t="shared" si="647"/>
        <v>0.99999280470427554</v>
      </c>
      <c r="FL198" s="2">
        <f t="shared" si="647"/>
        <v>0.99999310364623772</v>
      </c>
      <c r="FM198" s="2">
        <f t="shared" si="647"/>
        <v>0.99999245627527034</v>
      </c>
      <c r="FN198" s="2">
        <f t="shared" si="647"/>
        <v>0.99999235509245477</v>
      </c>
      <c r="FO198" s="2">
        <f t="shared" si="647"/>
        <v>0.99999258825210824</v>
      </c>
      <c r="FP198" s="2">
        <f t="shared" si="647"/>
        <v>0.99999317436799662</v>
      </c>
      <c r="FQ198" s="2">
        <f t="shared" si="647"/>
        <v>0.99999210179593023</v>
      </c>
      <c r="FR198" s="2">
        <f t="shared" si="647"/>
        <v>0.99999279467287105</v>
      </c>
      <c r="FS198" s="2">
        <f t="shared" si="647"/>
        <v>0.99999300459745266</v>
      </c>
      <c r="FT198" s="2">
        <f t="shared" si="647"/>
        <v>0.99999227771420418</v>
      </c>
      <c r="FU198" s="2">
        <f t="shared" si="647"/>
        <v>0.99999135257460259</v>
      </c>
      <c r="FW198" s="2">
        <f t="shared" si="536"/>
        <v>0.82974135275445393</v>
      </c>
      <c r="FX198" s="2">
        <f t="shared" si="588"/>
        <v>0.8466106336050695</v>
      </c>
      <c r="FY198" s="2">
        <f t="shared" si="589"/>
        <v>0.87999637557107147</v>
      </c>
      <c r="FZ198" s="2">
        <f t="shared" si="590"/>
        <v>0.91135944179662387</v>
      </c>
      <c r="GA198" s="2">
        <f t="shared" si="591"/>
        <v>0.9079216012806044</v>
      </c>
      <c r="GB198" s="2">
        <f t="shared" si="592"/>
        <v>0.90543231287447912</v>
      </c>
      <c r="GC198" s="2">
        <f t="shared" si="593"/>
        <v>0.91085717539515354</v>
      </c>
      <c r="GD198" s="2">
        <f t="shared" si="594"/>
        <v>0.93234545908687649</v>
      </c>
      <c r="GE198" s="2">
        <f t="shared" si="595"/>
        <v>0.93230198525033081</v>
      </c>
      <c r="GF198" s="2">
        <f t="shared" si="596"/>
        <v>0.92512417379591327</v>
      </c>
      <c r="GG198" s="2">
        <f t="shared" si="597"/>
        <v>0.90973249429486125</v>
      </c>
      <c r="GH198" s="2">
        <f t="shared" si="598"/>
        <v>0.89497486824931349</v>
      </c>
      <c r="GI198" s="2">
        <f t="shared" si="599"/>
        <v>0.88047970807669718</v>
      </c>
      <c r="GJ198" s="2">
        <f t="shared" si="600"/>
        <v>0.84811443148399968</v>
      </c>
      <c r="GK198" s="2">
        <f t="shared" si="601"/>
        <v>0.8536403279422583</v>
      </c>
      <c r="GM198" s="86">
        <f t="shared" si="537"/>
        <v>1.4514746394751368E-292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6.0981910370043468E-201</v>
      </c>
      <c r="HD198" s="86">
        <f t="shared" si="616"/>
        <v>2.9683508414419443E-293</v>
      </c>
      <c r="HE198" s="86">
        <f t="shared" si="617"/>
        <v>5.8821596448920479E-280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7.24945397411339E-43</v>
      </c>
      <c r="HT198" s="86">
        <f t="shared" si="630"/>
        <v>3.53284658133909E-56</v>
      </c>
      <c r="HU198" s="86">
        <f t="shared" si="631"/>
        <v>4.3178288595986973E-71</v>
      </c>
      <c r="HV198" s="86">
        <f t="shared" si="632"/>
        <v>3.2317459615750017E-73</v>
      </c>
      <c r="HW198" s="86">
        <f t="shared" si="633"/>
        <v>1.4023702012946661E-83</v>
      </c>
      <c r="HX198" s="86">
        <f t="shared" si="634"/>
        <v>3.7990753618783217E-85</v>
      </c>
      <c r="HY198" s="86">
        <f t="shared" si="635"/>
        <v>3.042150006537648E-85</v>
      </c>
      <c r="HZ198" s="86">
        <f t="shared" si="636"/>
        <v>3.7940572112792595E-100</v>
      </c>
      <c r="IA198" s="86">
        <f t="shared" si="637"/>
        <v>2.6502993827031408E-99</v>
      </c>
      <c r="IB198" s="86">
        <f t="shared" si="638"/>
        <v>1.6929175834334064E-83</v>
      </c>
      <c r="IC198" s="86">
        <f t="shared" si="639"/>
        <v>6.1157510486842806E-84</v>
      </c>
      <c r="ID198" s="86">
        <f t="shared" si="640"/>
        <v>1.2144219721994491E-78</v>
      </c>
      <c r="IE198" s="86">
        <f t="shared" si="641"/>
        <v>1.4330511751609424E-68</v>
      </c>
      <c r="IF198" s="86">
        <f t="shared" si="642"/>
        <v>1.4383499003227529E-98</v>
      </c>
      <c r="IG198" s="86">
        <f t="shared" si="643"/>
        <v>6.8766939745763755E-92</v>
      </c>
      <c r="II198" s="86">
        <f t="shared" si="540"/>
        <v>5.7043869967376429E-23</v>
      </c>
      <c r="IJ198" s="86">
        <f t="shared" si="541"/>
        <v>6.2589724561363092E-30</v>
      </c>
      <c r="IK198" s="86">
        <f t="shared" si="542"/>
        <v>7.0016853711356797E-47</v>
      </c>
      <c r="IL198" s="86">
        <f t="shared" si="543"/>
        <v>1.6813988619053812E-59</v>
      </c>
      <c r="IM198" s="86">
        <f t="shared" si="544"/>
        <v>3.5963640225325996E-66</v>
      </c>
      <c r="IN198" s="86">
        <f t="shared" si="545"/>
        <v>5.4447825407171102E-66</v>
      </c>
      <c r="IO198" s="86">
        <f t="shared" si="546"/>
        <v>3.2807098834807928E-70</v>
      </c>
      <c r="IP198" s="86">
        <f t="shared" si="547"/>
        <v>9.2905342775776018E-96</v>
      </c>
      <c r="IQ198" s="86">
        <f t="shared" si="548"/>
        <v>3.9995166153130542E-93</v>
      </c>
      <c r="IR198" s="86">
        <f t="shared" si="549"/>
        <v>2.5094110715924523E-74</v>
      </c>
      <c r="IS198" s="86">
        <f t="shared" si="550"/>
        <v>3.7366346119122518E-68</v>
      </c>
      <c r="IT198" s="86">
        <f t="shared" si="551"/>
        <v>1.4007356679770421E-56</v>
      </c>
      <c r="IU198" s="86">
        <f t="shared" si="552"/>
        <v>3.4913988396234607E-47</v>
      </c>
      <c r="IV198" s="86">
        <f t="shared" si="553"/>
        <v>4.555564976209261E-21</v>
      </c>
      <c r="IW198" s="86">
        <f t="shared" si="554"/>
        <v>9.5623823238505383E-15</v>
      </c>
      <c r="IY198" s="86">
        <f t="shared" si="555"/>
        <v>5.7043869967376429E-23</v>
      </c>
      <c r="IZ198" s="86">
        <f t="shared" si="556"/>
        <v>6.2589724561363092E-30</v>
      </c>
      <c r="JA198" s="86">
        <f t="shared" si="557"/>
        <v>7.0016853711356797E-47</v>
      </c>
      <c r="JB198" s="86">
        <f t="shared" si="558"/>
        <v>1.6813988619054134E-59</v>
      </c>
      <c r="JC198" s="86">
        <f t="shared" si="559"/>
        <v>3.5963640225325996E-66</v>
      </c>
      <c r="JD198" s="86">
        <f t="shared" si="560"/>
        <v>5.4447825407171102E-66</v>
      </c>
      <c r="JE198" s="86">
        <f t="shared" si="561"/>
        <v>3.280709883480796E-70</v>
      </c>
      <c r="JF198" s="86">
        <f t="shared" si="562"/>
        <v>9.2909136832987305E-96</v>
      </c>
      <c r="JG198" s="86">
        <f t="shared" si="563"/>
        <v>3.9995192656124372E-93</v>
      </c>
      <c r="JH198" s="86">
        <f t="shared" si="564"/>
        <v>2.5094110732853701E-74</v>
      </c>
      <c r="JI198" s="86">
        <f t="shared" si="565"/>
        <v>3.7366346119122526E-68</v>
      </c>
      <c r="JJ198" s="86">
        <f t="shared" si="566"/>
        <v>1.4007356679770421E-56</v>
      </c>
      <c r="JK198" s="86">
        <f t="shared" si="567"/>
        <v>3.4913988396234607E-47</v>
      </c>
      <c r="JL198" s="86">
        <f t="shared" si="568"/>
        <v>4.555564976209261E-21</v>
      </c>
      <c r="JM198" s="86">
        <f t="shared" si="569"/>
        <v>9.5623823238505383E-15</v>
      </c>
    </row>
    <row r="199" spans="2:273" x14ac:dyDescent="0.25">
      <c r="B199" s="2">
        <v>172</v>
      </c>
      <c r="C199" s="37">
        <v>52.197000000000003</v>
      </c>
      <c r="D199" s="37">
        <v>57.683</v>
      </c>
      <c r="E199" s="37">
        <v>55.253999999999998</v>
      </c>
      <c r="F199" s="37">
        <v>54.814</v>
      </c>
      <c r="G199" s="37">
        <v>56.475000000000001</v>
      </c>
      <c r="H199" s="37">
        <v>59.271000000000001</v>
      </c>
      <c r="I199" s="37">
        <v>56.796999999999997</v>
      </c>
      <c r="J199" s="37">
        <v>54.223999999999997</v>
      </c>
      <c r="K199" s="37">
        <v>53.430999999999997</v>
      </c>
      <c r="L199" s="37">
        <v>62.19</v>
      </c>
      <c r="M199" s="37">
        <v>59.707000000000001</v>
      </c>
      <c r="N199" s="37">
        <v>58.448</v>
      </c>
      <c r="O199" s="37">
        <v>56.103000000000002</v>
      </c>
      <c r="P199" s="37">
        <v>57.412999999999997</v>
      </c>
      <c r="Q199" s="37">
        <v>64.236000000000004</v>
      </c>
      <c r="S199" s="4">
        <f t="shared" si="441"/>
        <v>52.495840139923217</v>
      </c>
      <c r="T199" s="4">
        <f t="shared" si="442"/>
        <v>56.795818448866314</v>
      </c>
      <c r="U199" s="4">
        <f t="shared" si="443"/>
        <v>55.857808298976686</v>
      </c>
      <c r="V199" s="4">
        <f t="shared" si="444"/>
        <v>55.672069858466685</v>
      </c>
      <c r="W199" s="4">
        <f t="shared" si="445"/>
        <v>56.016954776195831</v>
      </c>
      <c r="X199" s="4">
        <f t="shared" si="446"/>
        <v>58.484453805837319</v>
      </c>
      <c r="Y199" s="4">
        <f t="shared" si="447"/>
        <v>56.168006275107984</v>
      </c>
      <c r="Z199" s="4" t="e">
        <f t="shared" si="448"/>
        <v>#N/A</v>
      </c>
      <c r="AA199" s="4" t="e">
        <f t="shared" si="449"/>
        <v>#N/A</v>
      </c>
      <c r="AB199" s="4">
        <f t="shared" si="450"/>
        <v>60.925250925034035</v>
      </c>
      <c r="AC199" s="4">
        <f t="shared" si="451"/>
        <v>57.025741547963214</v>
      </c>
      <c r="AD199" s="4">
        <f t="shared" si="452"/>
        <v>58.498966507601473</v>
      </c>
      <c r="AE199" s="4">
        <f t="shared" si="453"/>
        <v>57.167146232021175</v>
      </c>
      <c r="AF199" s="4">
        <f t="shared" si="454"/>
        <v>59.36904772664397</v>
      </c>
      <c r="AG199" s="4">
        <f t="shared" si="455"/>
        <v>64.647064855206466</v>
      </c>
      <c r="AI199" s="4">
        <f t="shared" si="456"/>
        <v>-0.29884013992321456</v>
      </c>
      <c r="AJ199" s="4">
        <f t="shared" si="457"/>
        <v>0.88718155113368624</v>
      </c>
      <c r="AK199" s="4">
        <f t="shared" si="458"/>
        <v>-0.60380829897668775</v>
      </c>
      <c r="AL199" s="4">
        <f t="shared" si="459"/>
        <v>-0.85806985846668482</v>
      </c>
      <c r="AM199" s="4">
        <f t="shared" si="460"/>
        <v>0.45804522380417012</v>
      </c>
      <c r="AN199" s="4">
        <f t="shared" si="461"/>
        <v>0.7865461941626819</v>
      </c>
      <c r="AO199" s="4">
        <f t="shared" si="462"/>
        <v>0.62899372489201255</v>
      </c>
      <c r="AP199" s="4">
        <f t="shared" si="463"/>
        <v>0</v>
      </c>
      <c r="AQ199" s="4">
        <f t="shared" si="464"/>
        <v>0</v>
      </c>
      <c r="AR199" s="4">
        <f t="shared" si="465"/>
        <v>1.2647490749659624</v>
      </c>
      <c r="AS199" s="4">
        <f t="shared" si="466"/>
        <v>2.6812584520367864</v>
      </c>
      <c r="AT199" s="4">
        <f t="shared" si="467"/>
        <v>-5.0966507601472699E-2</v>
      </c>
      <c r="AU199" s="4">
        <f t="shared" si="468"/>
        <v>-1.064146232021173</v>
      </c>
      <c r="AV199" s="4">
        <f t="shared" si="644"/>
        <v>-1.9560477266439733</v>
      </c>
      <c r="AW199" s="4">
        <f t="shared" si="644"/>
        <v>-0.41106485520646174</v>
      </c>
      <c r="AY199" s="2">
        <f t="shared" si="520"/>
        <v>52.495840139923217</v>
      </c>
      <c r="AZ199" s="2">
        <f t="shared" si="571"/>
        <v>56.795818448866314</v>
      </c>
      <c r="BA199" s="2">
        <f t="shared" si="572"/>
        <v>55.857808298976686</v>
      </c>
      <c r="BB199" s="2">
        <f t="shared" si="573"/>
        <v>55.672069858466685</v>
      </c>
      <c r="BC199" s="2">
        <f t="shared" si="574"/>
        <v>56.016954776195831</v>
      </c>
      <c r="BD199" s="2">
        <f t="shared" si="575"/>
        <v>58.484453805837319</v>
      </c>
      <c r="BE199" s="2">
        <f t="shared" si="576"/>
        <v>56.168006275107984</v>
      </c>
      <c r="BF199" s="2" t="e">
        <f t="shared" si="577"/>
        <v>#N/A</v>
      </c>
      <c r="BG199" s="2" t="e">
        <f t="shared" si="578"/>
        <v>#N/A</v>
      </c>
      <c r="BH199" s="2">
        <f t="shared" si="579"/>
        <v>60.925250925034035</v>
      </c>
      <c r="BI199" s="2">
        <f t="shared" si="580"/>
        <v>57.025741547963214</v>
      </c>
      <c r="BJ199" s="2">
        <f t="shared" si="581"/>
        <v>58.498966507601473</v>
      </c>
      <c r="BK199" s="2">
        <f t="shared" si="582"/>
        <v>57.167146232021175</v>
      </c>
      <c r="BL199" s="2">
        <f t="shared" si="583"/>
        <v>59.36904772664397</v>
      </c>
      <c r="BM199" s="2">
        <f t="shared" si="584"/>
        <v>64.647064855206466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52.197000000000003</v>
      </c>
      <c r="CV199" s="2">
        <f t="shared" si="486"/>
        <v>57.683</v>
      </c>
      <c r="CW199" s="2">
        <f t="shared" si="487"/>
        <v>55.253999999999998</v>
      </c>
      <c r="CX199" s="2">
        <f t="shared" si="488"/>
        <v>54.814</v>
      </c>
      <c r="CY199" s="2">
        <f t="shared" si="489"/>
        <v>56.475000000000001</v>
      </c>
      <c r="CZ199" s="2">
        <f t="shared" si="490"/>
        <v>59.271000000000001</v>
      </c>
      <c r="DA199" s="2">
        <f t="shared" si="491"/>
        <v>56.796999999999997</v>
      </c>
      <c r="DB199" s="2" t="str">
        <f t="shared" si="492"/>
        <v/>
      </c>
      <c r="DC199" s="2" t="str">
        <f t="shared" si="493"/>
        <v/>
      </c>
      <c r="DD199" s="2">
        <f t="shared" si="494"/>
        <v>62.19</v>
      </c>
      <c r="DE199" s="2">
        <f t="shared" si="495"/>
        <v>59.707000000000001</v>
      </c>
      <c r="DF199" s="2">
        <f t="shared" si="496"/>
        <v>58.448</v>
      </c>
      <c r="DG199" s="2">
        <f t="shared" si="497"/>
        <v>56.103000000000002</v>
      </c>
      <c r="DH199" s="2">
        <f t="shared" si="498"/>
        <v>57.412999999999997</v>
      </c>
      <c r="DI199" s="2">
        <f t="shared" si="499"/>
        <v>64.236000000000004</v>
      </c>
      <c r="DK199" s="2">
        <f t="shared" si="500"/>
        <v>85.265150407731795</v>
      </c>
      <c r="DL199" s="2">
        <f t="shared" si="645"/>
        <v>98.128460998650482</v>
      </c>
      <c r="DM199" s="2">
        <f t="shared" si="645"/>
        <v>101.78045026808185</v>
      </c>
      <c r="DN199" s="2">
        <f t="shared" si="645"/>
        <v>94.907409287054406</v>
      </c>
      <c r="DO199" s="2">
        <f t="shared" si="645"/>
        <v>104.78892213642214</v>
      </c>
      <c r="DP199" s="2">
        <f t="shared" si="645"/>
        <v>102.00995263835264</v>
      </c>
      <c r="DQ199" s="2">
        <f t="shared" si="645"/>
        <v>96.623992921492928</v>
      </c>
      <c r="DR199" s="2">
        <f t="shared" si="645"/>
        <v>97.096844474153315</v>
      </c>
      <c r="DS199" s="2">
        <f t="shared" si="645"/>
        <v>100.70777219251337</v>
      </c>
      <c r="DT199" s="2">
        <f t="shared" si="645"/>
        <v>111.86277647058824</v>
      </c>
      <c r="DU199" s="2">
        <f t="shared" si="645"/>
        <v>125.74667741935484</v>
      </c>
      <c r="DV199" s="2">
        <f t="shared" si="645"/>
        <v>112.47160634920634</v>
      </c>
      <c r="DW199" s="2">
        <f t="shared" si="645"/>
        <v>99.445889046941659</v>
      </c>
      <c r="DX199" s="2">
        <f t="shared" si="645"/>
        <v>106.42288311688311</v>
      </c>
      <c r="DY199" s="2">
        <f t="shared" si="645"/>
        <v>91.430579606970696</v>
      </c>
      <c r="EA199" s="2">
        <f t="shared" si="440"/>
        <v>51.306000860215065</v>
      </c>
      <c r="EB199" s="2">
        <f t="shared" si="502"/>
        <v>55.76578679529365</v>
      </c>
      <c r="EC199" s="2">
        <f t="shared" si="503"/>
        <v>54.373659724963893</v>
      </c>
      <c r="ED199" s="2">
        <f t="shared" si="504"/>
        <v>54.871022227988924</v>
      </c>
      <c r="EE199" s="2">
        <f t="shared" si="505"/>
        <v>55.438737260742784</v>
      </c>
      <c r="EF199" s="2">
        <f t="shared" si="506"/>
        <v>59.299472937000871</v>
      </c>
      <c r="EG199" s="2">
        <f t="shared" si="507"/>
        <v>56.239187273401441</v>
      </c>
      <c r="EH199" s="2">
        <f t="shared" si="508"/>
        <v>52.64343395960131</v>
      </c>
      <c r="EI199" s="2">
        <f t="shared" si="509"/>
        <v>59.911200149925037</v>
      </c>
      <c r="EJ199" s="2">
        <f t="shared" si="510"/>
        <v>58.740024524421216</v>
      </c>
      <c r="EK199" s="2">
        <f t="shared" si="511"/>
        <v>50.712430154172644</v>
      </c>
      <c r="EL199" s="2">
        <f t="shared" si="512"/>
        <v>59.289146065647529</v>
      </c>
      <c r="EM199" s="2">
        <f t="shared" si="513"/>
        <v>60.801915520272139</v>
      </c>
      <c r="EN199" s="2">
        <f t="shared" si="514"/>
        <v>63.28507035598242</v>
      </c>
      <c r="EO199" s="2">
        <f t="shared" si="515"/>
        <v>66.550788214549101</v>
      </c>
      <c r="EQ199" s="2">
        <f t="shared" si="516"/>
        <v>52.718211908408463</v>
      </c>
      <c r="ER199" s="2">
        <f t="shared" si="646"/>
        <v>56.965769512023151</v>
      </c>
      <c r="ES199" s="2">
        <f t="shared" si="646"/>
        <v>56.042072412705238</v>
      </c>
      <c r="ET199" s="2">
        <f t="shared" si="646"/>
        <v>55.742885609738259</v>
      </c>
      <c r="EU199" s="2">
        <f t="shared" si="646"/>
        <v>56.070082116896145</v>
      </c>
      <c r="EV199" s="2">
        <f t="shared" si="646"/>
        <v>58.40652511974335</v>
      </c>
      <c r="EW199" s="2">
        <f t="shared" si="646"/>
        <v>56.161350317803361</v>
      </c>
      <c r="EX199" s="2">
        <f t="shared" si="646"/>
        <v>53.352183670033234</v>
      </c>
      <c r="EY199" s="2">
        <f t="shared" si="646"/>
        <v>57.969674714023853</v>
      </c>
      <c r="EZ199" s="2">
        <f t="shared" si="646"/>
        <v>61.086197186082913</v>
      </c>
      <c r="FA199" s="2">
        <f t="shared" si="646"/>
        <v>57.596466250219635</v>
      </c>
      <c r="FB199" s="2">
        <f t="shared" si="646"/>
        <v>58.414011210811111</v>
      </c>
      <c r="FC199" s="2">
        <f t="shared" si="646"/>
        <v>56.716883019033396</v>
      </c>
      <c r="FD199" s="2">
        <f t="shared" si="646"/>
        <v>58.729096067746198</v>
      </c>
      <c r="FE199" s="2">
        <f t="shared" si="646"/>
        <v>64.349157487743014</v>
      </c>
      <c r="FG199" s="2">
        <f t="shared" si="518"/>
        <v>0.99999269089562848</v>
      </c>
      <c r="FH199" s="2">
        <f t="shared" si="647"/>
        <v>0.99999493673333351</v>
      </c>
      <c r="FI199" s="2">
        <f t="shared" si="647"/>
        <v>0.99999402416035543</v>
      </c>
      <c r="FJ199" s="2">
        <f t="shared" si="647"/>
        <v>0.99999448677590752</v>
      </c>
      <c r="FK199" s="2">
        <f t="shared" si="647"/>
        <v>0.99999343780815231</v>
      </c>
      <c r="FL199" s="2">
        <f t="shared" si="647"/>
        <v>0.99999371044680019</v>
      </c>
      <c r="FM199" s="2">
        <f t="shared" si="647"/>
        <v>0.99999312003671081</v>
      </c>
      <c r="FN199" s="2">
        <f t="shared" si="647"/>
        <v>0.9999930277567628</v>
      </c>
      <c r="FO199" s="2">
        <f t="shared" si="647"/>
        <v>0.99999324040117588</v>
      </c>
      <c r="FP199" s="2">
        <f t="shared" si="647"/>
        <v>0.99999377494588881</v>
      </c>
      <c r="FQ199" s="2">
        <f t="shared" si="647"/>
        <v>0.99999279674727104</v>
      </c>
      <c r="FR199" s="2">
        <f t="shared" si="647"/>
        <v>0.99999342865939111</v>
      </c>
      <c r="FS199" s="2">
        <f t="shared" si="647"/>
        <v>0.99999362011312432</v>
      </c>
      <c r="FT199" s="2">
        <f t="shared" si="647"/>
        <v>0.9999929571868641</v>
      </c>
      <c r="FU199" s="2">
        <f t="shared" si="647"/>
        <v>0.9999921134483043</v>
      </c>
      <c r="FW199" s="2">
        <f t="shared" si="536"/>
        <v>0.84236068699614752</v>
      </c>
      <c r="FX199" s="2">
        <f t="shared" si="588"/>
        <v>0.85819332703656315</v>
      </c>
      <c r="FY199" s="2">
        <f t="shared" si="589"/>
        <v>0.88938743365903372</v>
      </c>
      <c r="FZ199" s="2">
        <f t="shared" si="590"/>
        <v>0.91852338068980899</v>
      </c>
      <c r="GA199" s="2">
        <f t="shared" si="591"/>
        <v>0.91533757571598684</v>
      </c>
      <c r="GB199" s="2">
        <f t="shared" si="592"/>
        <v>0.91302956929978429</v>
      </c>
      <c r="GC199" s="2">
        <f t="shared" si="593"/>
        <v>0.91805805770131499</v>
      </c>
      <c r="GD199" s="2">
        <f t="shared" si="594"/>
        <v>0.9379288239453889</v>
      </c>
      <c r="GE199" s="2">
        <f t="shared" si="595"/>
        <v>0.93788869888633231</v>
      </c>
      <c r="GF199" s="2">
        <f t="shared" si="596"/>
        <v>0.93125955489565004</v>
      </c>
      <c r="GG199" s="2">
        <f t="shared" si="597"/>
        <v>0.91701595039124872</v>
      </c>
      <c r="GH199" s="2">
        <f t="shared" si="598"/>
        <v>0.90332253793590345</v>
      </c>
      <c r="GI199" s="2">
        <f t="shared" si="599"/>
        <v>0.88983767725916796</v>
      </c>
      <c r="GJ199" s="2">
        <f t="shared" si="600"/>
        <v>0.85960240184080561</v>
      </c>
      <c r="GK199" s="2">
        <f t="shared" si="601"/>
        <v>0.86477698186273499</v>
      </c>
      <c r="GM199" s="86">
        <f t="shared" si="537"/>
        <v>4.9855278314955981E-298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1.0154779253842885E-205</v>
      </c>
      <c r="HD199" s="86">
        <f t="shared" si="616"/>
        <v>7.0231467482620432E-300</v>
      </c>
      <c r="HE199" s="86">
        <f t="shared" si="617"/>
        <v>3.3417969656458335E-286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1.0560995863614585E-44</v>
      </c>
      <c r="HT199" s="86">
        <f t="shared" si="630"/>
        <v>1.9782847143615219E-58</v>
      </c>
      <c r="HU199" s="86">
        <f t="shared" si="631"/>
        <v>7.6031298697510185E-74</v>
      </c>
      <c r="HV199" s="86">
        <f t="shared" si="632"/>
        <v>6.4008251833191914E-76</v>
      </c>
      <c r="HW199" s="86">
        <f t="shared" si="633"/>
        <v>1.0874909040234868E-86</v>
      </c>
      <c r="HX199" s="86">
        <f t="shared" si="634"/>
        <v>2.5304577375489415E-88</v>
      </c>
      <c r="HY199" s="86">
        <f t="shared" si="635"/>
        <v>1.9666543832774569E-88</v>
      </c>
      <c r="HZ199" s="86">
        <f t="shared" si="636"/>
        <v>9.6759129974081289E-104</v>
      </c>
      <c r="IA199" s="86">
        <f t="shared" si="637"/>
        <v>7.8567888355125385E-103</v>
      </c>
      <c r="IB199" s="86">
        <f t="shared" si="638"/>
        <v>1.6808488237987936E-86</v>
      </c>
      <c r="IC199" s="86">
        <f t="shared" si="639"/>
        <v>4.4805940397614763E-87</v>
      </c>
      <c r="ID199" s="86">
        <f t="shared" si="640"/>
        <v>1.2965570731743585E-81</v>
      </c>
      <c r="IE199" s="86">
        <f t="shared" si="641"/>
        <v>2.811619158278079E-71</v>
      </c>
      <c r="IF199" s="86">
        <f t="shared" si="642"/>
        <v>1.4048313923872882E-102</v>
      </c>
      <c r="IG199" s="86">
        <f t="shared" si="643"/>
        <v>1.3606434487513841E-95</v>
      </c>
      <c r="II199" s="86">
        <f t="shared" si="540"/>
        <v>1.5887008667693489E-25</v>
      </c>
      <c r="IJ199" s="86">
        <f t="shared" si="541"/>
        <v>4.6574242895879252E-33</v>
      </c>
      <c r="IK199" s="86">
        <f t="shared" si="542"/>
        <v>3.791995674972499E-51</v>
      </c>
      <c r="IL199" s="86">
        <f t="shared" si="543"/>
        <v>3.7748047688699975E-64</v>
      </c>
      <c r="IM199" s="86">
        <f t="shared" si="544"/>
        <v>1.8823843623190629E-71</v>
      </c>
      <c r="IN199" s="86">
        <f t="shared" si="545"/>
        <v>2.5096745247139237E-71</v>
      </c>
      <c r="IO199" s="86">
        <f t="shared" si="546"/>
        <v>9.8141324347600939E-76</v>
      </c>
      <c r="IP199" s="86">
        <f t="shared" si="547"/>
        <v>1.8367586663379847E-102</v>
      </c>
      <c r="IQ199" s="86">
        <f t="shared" si="548"/>
        <v>1.2135097394199555E-99</v>
      </c>
      <c r="IR199" s="86">
        <f t="shared" si="549"/>
        <v>9.864679523896783E-80</v>
      </c>
      <c r="IS199" s="86">
        <f t="shared" si="550"/>
        <v>1.5187803554480816E-73</v>
      </c>
      <c r="IT199" s="86">
        <f t="shared" si="551"/>
        <v>2.1737686665597524E-61</v>
      </c>
      <c r="IU199" s="86">
        <f t="shared" si="552"/>
        <v>1.8125671967687269E-51</v>
      </c>
      <c r="IV199" s="86">
        <f t="shared" si="553"/>
        <v>3.2944978165590339E-23</v>
      </c>
      <c r="IW199" s="86">
        <f t="shared" si="554"/>
        <v>3.6571862471046774E-16</v>
      </c>
      <c r="IY199" s="86">
        <f t="shared" si="555"/>
        <v>1.5887008667693489E-25</v>
      </c>
      <c r="IZ199" s="86">
        <f t="shared" si="556"/>
        <v>4.6574242895879252E-33</v>
      </c>
      <c r="JA199" s="86">
        <f t="shared" si="557"/>
        <v>3.791995674972499E-51</v>
      </c>
      <c r="JB199" s="86">
        <f t="shared" si="558"/>
        <v>3.7748047688763984E-64</v>
      </c>
      <c r="JC199" s="86">
        <f t="shared" si="559"/>
        <v>1.8823843623190641E-71</v>
      </c>
      <c r="JD199" s="86">
        <f t="shared" si="560"/>
        <v>2.5096745247139237E-71</v>
      </c>
      <c r="JE199" s="86">
        <f t="shared" si="561"/>
        <v>9.81413243476206E-76</v>
      </c>
      <c r="JF199" s="86">
        <f t="shared" si="562"/>
        <v>1.9335177963120658E-102</v>
      </c>
      <c r="JG199" s="86">
        <f t="shared" si="563"/>
        <v>1.2142954183035068E-99</v>
      </c>
      <c r="JH199" s="86">
        <f t="shared" si="564"/>
        <v>9.8646812047456063E-80</v>
      </c>
      <c r="JI199" s="86">
        <f t="shared" si="565"/>
        <v>1.5187803554481266E-73</v>
      </c>
      <c r="JJ199" s="86">
        <f t="shared" si="566"/>
        <v>2.1737686665597524E-61</v>
      </c>
      <c r="JK199" s="86">
        <f t="shared" si="567"/>
        <v>1.8125671967687269E-51</v>
      </c>
      <c r="JL199" s="86">
        <f t="shared" si="568"/>
        <v>3.2944978165590339E-23</v>
      </c>
      <c r="JM199" s="86">
        <f t="shared" si="569"/>
        <v>3.6571862471046774E-16</v>
      </c>
    </row>
    <row r="200" spans="2:273" x14ac:dyDescent="0.25">
      <c r="B200" s="2">
        <v>173</v>
      </c>
      <c r="C200" s="37">
        <v>52.524999999999999</v>
      </c>
      <c r="D200" s="37">
        <v>58.033000000000001</v>
      </c>
      <c r="E200" s="37">
        <v>57.136000000000003</v>
      </c>
      <c r="F200" s="37">
        <v>57.168999999999997</v>
      </c>
      <c r="G200" s="37">
        <v>57.661000000000001</v>
      </c>
      <c r="H200" s="37">
        <v>58.558999999999997</v>
      </c>
      <c r="I200" s="37">
        <v>56.932000000000002</v>
      </c>
      <c r="J200" s="37">
        <v>54.707000000000001</v>
      </c>
      <c r="K200" s="37">
        <v>56.085999999999999</v>
      </c>
      <c r="L200" s="37">
        <v>61.878999999999998</v>
      </c>
      <c r="M200" s="37">
        <v>59</v>
      </c>
      <c r="N200" s="37">
        <v>58.69</v>
      </c>
      <c r="O200" s="37">
        <v>56.930999999999997</v>
      </c>
      <c r="P200" s="37">
        <v>58.127000000000002</v>
      </c>
      <c r="Q200" s="37">
        <v>65.164000000000001</v>
      </c>
      <c r="S200" s="4">
        <f t="shared" si="441"/>
        <v>52.437364910607108</v>
      </c>
      <c r="T200" s="4">
        <f t="shared" si="442"/>
        <v>56.743103672672724</v>
      </c>
      <c r="U200" s="4">
        <f t="shared" si="443"/>
        <v>55.787778604944187</v>
      </c>
      <c r="V200" s="4">
        <f t="shared" si="444"/>
        <v>55.572405683913246</v>
      </c>
      <c r="W200" s="4">
        <f t="shared" si="445"/>
        <v>55.917691760263615</v>
      </c>
      <c r="X200" s="4">
        <f t="shared" si="446"/>
        <v>58.400462385542433</v>
      </c>
      <c r="Y200" s="4">
        <f t="shared" si="447"/>
        <v>56.065688639526051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>
        <f t="shared" si="451"/>
        <v>56.838819314507205</v>
      </c>
      <c r="AD200" s="4">
        <f t="shared" si="452"/>
        <v>58.341646394359621</v>
      </c>
      <c r="AE200" s="4">
        <f t="shared" si="453"/>
        <v>56.985115080394024</v>
      </c>
      <c r="AF200" s="4">
        <f t="shared" si="454"/>
        <v>59.195577939052825</v>
      </c>
      <c r="AG200" s="4">
        <f t="shared" si="455"/>
        <v>64.534173058286029</v>
      </c>
      <c r="AI200" s="4">
        <f t="shared" si="456"/>
        <v>8.7635089392890109E-2</v>
      </c>
      <c r="AJ200" s="4">
        <f t="shared" si="457"/>
        <v>1.289896327327277</v>
      </c>
      <c r="AK200" s="4">
        <f t="shared" si="458"/>
        <v>1.3482213950558162</v>
      </c>
      <c r="AL200" s="4">
        <f t="shared" si="459"/>
        <v>1.5965943160867511</v>
      </c>
      <c r="AM200" s="4">
        <f t="shared" si="460"/>
        <v>1.7433082397363862</v>
      </c>
      <c r="AN200" s="4">
        <f t="shared" si="461"/>
        <v>0.15853761445756476</v>
      </c>
      <c r="AO200" s="4">
        <f t="shared" si="462"/>
        <v>0.86631136047395074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2.1611806854927949</v>
      </c>
      <c r="AT200" s="4">
        <f t="shared" si="467"/>
        <v>0.34835360564037643</v>
      </c>
      <c r="AU200" s="4">
        <f t="shared" si="468"/>
        <v>-5.4115080394026904E-2</v>
      </c>
      <c r="AV200" s="4">
        <f t="shared" si="644"/>
        <v>-1.0685779390528225</v>
      </c>
      <c r="AW200" s="4">
        <f t="shared" si="644"/>
        <v>0.62982694171397213</v>
      </c>
      <c r="AY200" s="2">
        <f t="shared" si="520"/>
        <v>52.437364910607108</v>
      </c>
      <c r="AZ200" s="2">
        <f t="shared" si="571"/>
        <v>56.743103672672724</v>
      </c>
      <c r="BA200" s="2">
        <f t="shared" si="572"/>
        <v>55.787778604944187</v>
      </c>
      <c r="BB200" s="2">
        <f t="shared" si="573"/>
        <v>55.572405683913246</v>
      </c>
      <c r="BC200" s="2">
        <f t="shared" si="574"/>
        <v>55.917691760263615</v>
      </c>
      <c r="BD200" s="2">
        <f t="shared" si="575"/>
        <v>58.400462385542433</v>
      </c>
      <c r="BE200" s="2">
        <f t="shared" si="576"/>
        <v>56.065688639526051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>
        <f t="shared" si="580"/>
        <v>56.838819314507205</v>
      </c>
      <c r="BJ200" s="2">
        <f t="shared" si="581"/>
        <v>58.341646394359621</v>
      </c>
      <c r="BK200" s="2">
        <f t="shared" si="582"/>
        <v>56.985115080394024</v>
      </c>
      <c r="BL200" s="2">
        <f t="shared" si="583"/>
        <v>59.195577939052825</v>
      </c>
      <c r="BM200" s="2">
        <f t="shared" si="584"/>
        <v>64.534173058286029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52.524999999999999</v>
      </c>
      <c r="CV200" s="2">
        <f t="shared" si="486"/>
        <v>58.033000000000001</v>
      </c>
      <c r="CW200" s="2">
        <f t="shared" si="487"/>
        <v>57.136000000000003</v>
      </c>
      <c r="CX200" s="2">
        <f t="shared" si="488"/>
        <v>57.168999999999997</v>
      </c>
      <c r="CY200" s="2">
        <f t="shared" si="489"/>
        <v>57.661000000000001</v>
      </c>
      <c r="CZ200" s="2">
        <f t="shared" si="490"/>
        <v>58.558999999999997</v>
      </c>
      <c r="DA200" s="2">
        <f t="shared" si="491"/>
        <v>56.932000000000002</v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>
        <f t="shared" si="495"/>
        <v>59</v>
      </c>
      <c r="DF200" s="2">
        <f t="shared" si="496"/>
        <v>58.69</v>
      </c>
      <c r="DG200" s="2">
        <f t="shared" si="497"/>
        <v>56.930999999999997</v>
      </c>
      <c r="DH200" s="2">
        <f t="shared" si="498"/>
        <v>58.127000000000002</v>
      </c>
      <c r="DI200" s="2">
        <f t="shared" si="499"/>
        <v>65.164000000000001</v>
      </c>
      <c r="DK200" s="2">
        <f t="shared" si="500"/>
        <v>85.379216550890959</v>
      </c>
      <c r="DL200" s="2">
        <f t="shared" si="645"/>
        <v>98.308855330634287</v>
      </c>
      <c r="DM200" s="2">
        <f t="shared" si="645"/>
        <v>101.98323766276398</v>
      </c>
      <c r="DN200" s="2">
        <f t="shared" si="645"/>
        <v>95.049452626641639</v>
      </c>
      <c r="DO200" s="2">
        <f t="shared" si="645"/>
        <v>104.99740926640928</v>
      </c>
      <c r="DP200" s="2">
        <f t="shared" si="645"/>
        <v>102.20161505791506</v>
      </c>
      <c r="DQ200" s="2">
        <f t="shared" si="645"/>
        <v>96.790149935649936</v>
      </c>
      <c r="DR200" s="2">
        <f t="shared" si="645"/>
        <v>97.253807709447429</v>
      </c>
      <c r="DS200" s="2">
        <f t="shared" si="645"/>
        <v>100.88755080213905</v>
      </c>
      <c r="DT200" s="2">
        <f t="shared" si="645"/>
        <v>112.07218403361345</v>
      </c>
      <c r="DU200" s="2">
        <f t="shared" si="645"/>
        <v>126.0455935483871</v>
      </c>
      <c r="DV200" s="2">
        <f t="shared" si="645"/>
        <v>112.71762539682538</v>
      </c>
      <c r="DW200" s="2">
        <f t="shared" si="645"/>
        <v>99.603588357588336</v>
      </c>
      <c r="DX200" s="2">
        <f t="shared" si="645"/>
        <v>106.63953399541634</v>
      </c>
      <c r="DY200" s="2">
        <f t="shared" si="645"/>
        <v>91.531267037449012</v>
      </c>
      <c r="EA200" s="2">
        <f t="shared" si="440"/>
        <v>51.210133763440865</v>
      </c>
      <c r="EB200" s="2">
        <f t="shared" si="502"/>
        <v>55.683239315870232</v>
      </c>
      <c r="EC200" s="2">
        <f t="shared" si="503"/>
        <v>54.266068850132655</v>
      </c>
      <c r="ED200" s="2">
        <f t="shared" si="504"/>
        <v>54.753074623113527</v>
      </c>
      <c r="EE200" s="2">
        <f t="shared" si="505"/>
        <v>55.32585655659777</v>
      </c>
      <c r="EF200" s="2">
        <f t="shared" si="506"/>
        <v>59.233972759538588</v>
      </c>
      <c r="EG200" s="2">
        <f t="shared" si="507"/>
        <v>56.137663562953193</v>
      </c>
      <c r="EH200" s="2">
        <f t="shared" si="508"/>
        <v>52.507210196701067</v>
      </c>
      <c r="EI200" s="2">
        <f t="shared" si="509"/>
        <v>59.846524083412838</v>
      </c>
      <c r="EJ200" s="2">
        <f t="shared" si="510"/>
        <v>58.62533687274486</v>
      </c>
      <c r="EK200" s="2">
        <f t="shared" si="511"/>
        <v>50.388558306285496</v>
      </c>
      <c r="EL200" s="2">
        <f t="shared" si="512"/>
        <v>59.150247767160756</v>
      </c>
      <c r="EM200" s="2">
        <f t="shared" si="513"/>
        <v>60.709434877911647</v>
      </c>
      <c r="EN200" s="2">
        <f t="shared" si="514"/>
        <v>63.215662677709339</v>
      </c>
      <c r="EO200" s="2">
        <f t="shared" si="515"/>
        <v>66.486274413143533</v>
      </c>
      <c r="EQ200" s="2">
        <f t="shared" si="516"/>
        <v>52.646554268913505</v>
      </c>
      <c r="ER200" s="2">
        <f t="shared" si="646"/>
        <v>56.902598101910748</v>
      </c>
      <c r="ES200" s="2">
        <f t="shared" si="646"/>
        <v>55.960090840701469</v>
      </c>
      <c r="ET200" s="2">
        <f t="shared" si="646"/>
        <v>55.638469684720782</v>
      </c>
      <c r="EU200" s="2">
        <f t="shared" si="646"/>
        <v>55.967293505111968</v>
      </c>
      <c r="EV200" s="2">
        <f t="shared" si="646"/>
        <v>58.327784632110706</v>
      </c>
      <c r="EW200" s="2">
        <f t="shared" si="646"/>
        <v>56.059553880666414</v>
      </c>
      <c r="EX200" s="2">
        <f t="shared" si="646"/>
        <v>53.226296711485759</v>
      </c>
      <c r="EY200" s="2">
        <f t="shared" si="646"/>
        <v>57.873388093131744</v>
      </c>
      <c r="EZ200" s="2">
        <f t="shared" si="646"/>
        <v>61.004128514598548</v>
      </c>
      <c r="FA200" s="2">
        <f t="shared" si="646"/>
        <v>57.370628529791404</v>
      </c>
      <c r="FB200" s="2">
        <f t="shared" si="646"/>
        <v>58.262368608070105</v>
      </c>
      <c r="FC200" s="2">
        <f t="shared" si="646"/>
        <v>56.564360066193061</v>
      </c>
      <c r="FD200" s="2">
        <f t="shared" si="646"/>
        <v>58.596436139803345</v>
      </c>
      <c r="FE200" s="2">
        <f t="shared" si="646"/>
        <v>64.255580283614023</v>
      </c>
      <c r="FG200" s="2">
        <f t="shared" si="518"/>
        <v>0.99999333401330015</v>
      </c>
      <c r="FH200" s="2">
        <f t="shared" si="647"/>
        <v>0.99999538224386042</v>
      </c>
      <c r="FI200" s="2">
        <f t="shared" si="647"/>
        <v>0.9999945499666042</v>
      </c>
      <c r="FJ200" s="2">
        <f t="shared" si="647"/>
        <v>0.9999949718774287</v>
      </c>
      <c r="FK200" s="2">
        <f t="shared" si="647"/>
        <v>0.99999401520644937</v>
      </c>
      <c r="FL200" s="2">
        <f t="shared" si="647"/>
        <v>0.99999426385613266</v>
      </c>
      <c r="FM200" s="2">
        <f t="shared" si="647"/>
        <v>0.99999372539510745</v>
      </c>
      <c r="FN200" s="2">
        <f t="shared" si="647"/>
        <v>0.99999364123469214</v>
      </c>
      <c r="FO200" s="2">
        <f t="shared" si="647"/>
        <v>0.99999383516893603</v>
      </c>
      <c r="FP200" s="2">
        <f t="shared" si="647"/>
        <v>0.99999432268006527</v>
      </c>
      <c r="FQ200" s="2">
        <f t="shared" si="647"/>
        <v>0.99999343055126877</v>
      </c>
      <c r="FR200" s="2">
        <f t="shared" si="647"/>
        <v>0.99999400686267026</v>
      </c>
      <c r="FS200" s="2">
        <f t="shared" si="647"/>
        <v>0.99999418147074914</v>
      </c>
      <c r="FT200" s="2">
        <f t="shared" si="647"/>
        <v>0.99999357687410018</v>
      </c>
      <c r="FU200" s="2">
        <f t="shared" si="647"/>
        <v>0.99999280737437723</v>
      </c>
      <c r="FW200" s="2">
        <f t="shared" si="536"/>
        <v>0.85420903686633343</v>
      </c>
      <c r="FX200" s="2">
        <f t="shared" si="588"/>
        <v>0.86903668898255737</v>
      </c>
      <c r="FY200" s="2">
        <f t="shared" si="589"/>
        <v>0.89812865660444074</v>
      </c>
      <c r="FZ200" s="2">
        <f t="shared" si="590"/>
        <v>0.92515587808336941</v>
      </c>
      <c r="GA200" s="2">
        <f t="shared" si="591"/>
        <v>0.9222074454048127</v>
      </c>
      <c r="GB200" s="2">
        <f t="shared" si="592"/>
        <v>0.9200703665590384</v>
      </c>
      <c r="GC200" s="2">
        <f t="shared" si="593"/>
        <v>0.92472532984885414</v>
      </c>
      <c r="GD200" s="2">
        <f t="shared" si="594"/>
        <v>0.94307953836378178</v>
      </c>
      <c r="GE200" s="2">
        <f t="shared" si="595"/>
        <v>0.94304254071667537</v>
      </c>
      <c r="GF200" s="2">
        <f t="shared" si="596"/>
        <v>0.93692647416174546</v>
      </c>
      <c r="GG200" s="2">
        <f t="shared" si="597"/>
        <v>0.92376097299819282</v>
      </c>
      <c r="GH200" s="2">
        <f t="shared" si="598"/>
        <v>0.91107263997518673</v>
      </c>
      <c r="GI200" s="2">
        <f t="shared" si="599"/>
        <v>0.89854737814565611</v>
      </c>
      <c r="GJ200" s="2">
        <f t="shared" si="600"/>
        <v>0.87035429474120729</v>
      </c>
      <c r="GK200" s="2">
        <f t="shared" si="601"/>
        <v>0.87519013398979273</v>
      </c>
      <c r="GM200" s="86">
        <f t="shared" si="537"/>
        <v>1.5232061669226688E-303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1.484310463818225E-210</v>
      </c>
      <c r="HD200" s="86">
        <f t="shared" si="616"/>
        <v>1.3998727925205649E-306</v>
      </c>
      <c r="HE200" s="86">
        <f t="shared" si="617"/>
        <v>1.6184503914580058E-292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1.4040257189836954E-46</v>
      </c>
      <c r="HT200" s="86">
        <f t="shared" si="630"/>
        <v>9.9794524226234702E-61</v>
      </c>
      <c r="HU200" s="86">
        <f t="shared" si="631"/>
        <v>1.1838991907035676E-76</v>
      </c>
      <c r="HV200" s="86">
        <f t="shared" si="632"/>
        <v>1.1299674569023869E-78</v>
      </c>
      <c r="HW200" s="86">
        <f t="shared" si="633"/>
        <v>7.3818100580922401E-90</v>
      </c>
      <c r="HX200" s="86">
        <f t="shared" si="634"/>
        <v>1.4707604230651389E-91</v>
      </c>
      <c r="HY200" s="86">
        <f t="shared" si="635"/>
        <v>1.1083693286711553E-91</v>
      </c>
      <c r="HZ200" s="86">
        <f t="shared" si="636"/>
        <v>2.1280890195283556E-107</v>
      </c>
      <c r="IA200" s="86">
        <f t="shared" si="637"/>
        <v>2.0168702804729568E-106</v>
      </c>
      <c r="IB200" s="86">
        <f t="shared" si="638"/>
        <v>1.4737737888651452E-89</v>
      </c>
      <c r="IC200" s="86">
        <f t="shared" si="639"/>
        <v>2.8690252248046615E-90</v>
      </c>
      <c r="ID200" s="86">
        <f t="shared" si="640"/>
        <v>1.2164247684604257E-84</v>
      </c>
      <c r="IE200" s="86">
        <f t="shared" si="641"/>
        <v>4.8768706717084405E-74</v>
      </c>
      <c r="IF200" s="86">
        <f t="shared" si="642"/>
        <v>1.1381671842001968E-106</v>
      </c>
      <c r="IG200" s="86">
        <f t="shared" si="643"/>
        <v>2.2685724722190661E-99</v>
      </c>
      <c r="II200" s="86">
        <f t="shared" si="540"/>
        <v>3.192164973346507E-28</v>
      </c>
      <c r="IJ200" s="86">
        <f t="shared" si="541"/>
        <v>2.3868182225336845E-36</v>
      </c>
      <c r="IK200" s="86">
        <f t="shared" si="542"/>
        <v>1.3227339306347406E-55</v>
      </c>
      <c r="IL200" s="86">
        <f t="shared" si="543"/>
        <v>5.6131458549932696E-69</v>
      </c>
      <c r="IM200" s="86">
        <f t="shared" si="544"/>
        <v>6.1166161141054176E-77</v>
      </c>
      <c r="IN200" s="86">
        <f t="shared" si="545"/>
        <v>7.1020014229514021E-77</v>
      </c>
      <c r="IO200" s="86">
        <f t="shared" si="546"/>
        <v>1.796168761720627E-81</v>
      </c>
      <c r="IP200" s="86">
        <f t="shared" si="547"/>
        <v>2.136762483240272E-109</v>
      </c>
      <c r="IQ200" s="86">
        <f t="shared" si="548"/>
        <v>2.198531000584295E-106</v>
      </c>
      <c r="IR200" s="86">
        <f t="shared" si="549"/>
        <v>2.4843919007249527E-85</v>
      </c>
      <c r="IS200" s="86">
        <f t="shared" si="550"/>
        <v>3.8113921436703977E-79</v>
      </c>
      <c r="IT200" s="86">
        <f t="shared" si="551"/>
        <v>2.124107766841778E-66</v>
      </c>
      <c r="IU200" s="86">
        <f t="shared" si="552"/>
        <v>6.055154424792752E-56</v>
      </c>
      <c r="IV200" s="86">
        <f t="shared" si="553"/>
        <v>1.8518163261808771E-25</v>
      </c>
      <c r="IW200" s="86">
        <f t="shared" si="554"/>
        <v>1.190110156247343E-17</v>
      </c>
      <c r="IY200" s="86">
        <f t="shared" si="555"/>
        <v>3.192164973346507E-28</v>
      </c>
      <c r="IZ200" s="86">
        <f t="shared" si="556"/>
        <v>2.3868182225336845E-36</v>
      </c>
      <c r="JA200" s="86">
        <f t="shared" si="557"/>
        <v>1.3227339306347406E-55</v>
      </c>
      <c r="JB200" s="86">
        <f t="shared" si="558"/>
        <v>5.6131458561232368E-69</v>
      </c>
      <c r="JC200" s="86">
        <f t="shared" si="559"/>
        <v>6.1166161141061555E-77</v>
      </c>
      <c r="JD200" s="86">
        <f t="shared" si="560"/>
        <v>7.1020014229514174E-77</v>
      </c>
      <c r="JE200" s="86">
        <f t="shared" si="561"/>
        <v>1.7961687618314641E-81</v>
      </c>
      <c r="JF200" s="86">
        <f t="shared" si="562"/>
        <v>2.1494566443607584E-107</v>
      </c>
      <c r="JG200" s="86">
        <f t="shared" si="563"/>
        <v>4.2154012810572521E-106</v>
      </c>
      <c r="JH200" s="86">
        <f t="shared" si="564"/>
        <v>2.4845392781038393E-85</v>
      </c>
      <c r="JI200" s="86">
        <f t="shared" si="565"/>
        <v>3.8113921436990882E-79</v>
      </c>
      <c r="JJ200" s="86">
        <f t="shared" si="566"/>
        <v>2.124107766841778E-66</v>
      </c>
      <c r="JK200" s="86">
        <f t="shared" si="567"/>
        <v>6.055154424792752E-56</v>
      </c>
      <c r="JL200" s="86">
        <f t="shared" si="568"/>
        <v>1.8518163261808771E-25</v>
      </c>
      <c r="JM200" s="86">
        <f t="shared" si="569"/>
        <v>1.190110156247343E-17</v>
      </c>
    </row>
    <row r="201" spans="2:273" x14ac:dyDescent="0.25">
      <c r="B201" s="2">
        <v>174</v>
      </c>
      <c r="C201" s="37">
        <v>54.066000000000003</v>
      </c>
      <c r="D201" s="37">
        <v>56.933</v>
      </c>
      <c r="E201" s="37">
        <v>55.39</v>
      </c>
      <c r="F201" s="37">
        <v>56.932000000000002</v>
      </c>
      <c r="G201" s="37">
        <v>55.932000000000002</v>
      </c>
      <c r="H201" s="37">
        <v>58.898000000000003</v>
      </c>
      <c r="I201" s="37">
        <v>58.322000000000003</v>
      </c>
      <c r="J201" s="37">
        <v>55.982999999999997</v>
      </c>
      <c r="K201" s="37">
        <v>55.085999999999999</v>
      </c>
      <c r="L201" s="37">
        <v>61.723999999999997</v>
      </c>
      <c r="M201" s="37">
        <v>58.655000000000001</v>
      </c>
      <c r="N201" s="37">
        <v>57.878999999999998</v>
      </c>
      <c r="O201" s="37">
        <v>57.052</v>
      </c>
      <c r="P201" s="37">
        <v>55.127000000000002</v>
      </c>
      <c r="Q201" s="37">
        <v>64.236000000000004</v>
      </c>
      <c r="S201" s="4">
        <f t="shared" si="441"/>
        <v>52.378372282723973</v>
      </c>
      <c r="T201" s="4">
        <f t="shared" si="442"/>
        <v>56.68992806740178</v>
      </c>
      <c r="U201" s="4">
        <f t="shared" si="443"/>
        <v>55.717135844590281</v>
      </c>
      <c r="V201" s="4">
        <f t="shared" si="444"/>
        <v>55.472473452877239</v>
      </c>
      <c r="W201" s="4">
        <f t="shared" si="445"/>
        <v>55.818234725820417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>
        <f t="shared" si="452"/>
        <v>58.184639950333064</v>
      </c>
      <c r="AE201" s="4">
        <f t="shared" si="453"/>
        <v>56.804631559076661</v>
      </c>
      <c r="AF201" s="4">
        <f t="shared" si="454"/>
        <v>59.024069114474827</v>
      </c>
      <c r="AG201" s="4">
        <f t="shared" si="455"/>
        <v>64.422248194824803</v>
      </c>
      <c r="AI201" s="4">
        <f t="shared" si="456"/>
        <v>1.6876277172760297</v>
      </c>
      <c r="AJ201" s="4">
        <f t="shared" si="457"/>
        <v>0.24307193259821958</v>
      </c>
      <c r="AK201" s="4">
        <f t="shared" si="458"/>
        <v>-0.32713584459028056</v>
      </c>
      <c r="AL201" s="4">
        <f t="shared" si="459"/>
        <v>1.4595265471227634</v>
      </c>
      <c r="AM201" s="4">
        <f t="shared" si="460"/>
        <v>0.11376527417958471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-0.30563995033306668</v>
      </c>
      <c r="AU201" s="4">
        <f t="shared" si="468"/>
        <v>0.24736844092333854</v>
      </c>
      <c r="AV201" s="4">
        <f t="shared" si="644"/>
        <v>-3.8970691144748244</v>
      </c>
      <c r="AW201" s="4">
        <f t="shared" si="644"/>
        <v>-0.18624819482479893</v>
      </c>
      <c r="AY201" s="2">
        <f t="shared" si="520"/>
        <v>52.378372282723973</v>
      </c>
      <c r="AZ201" s="2">
        <f t="shared" si="571"/>
        <v>56.68992806740178</v>
      </c>
      <c r="BA201" s="2">
        <f t="shared" si="572"/>
        <v>55.717135844590281</v>
      </c>
      <c r="BB201" s="2">
        <f t="shared" si="573"/>
        <v>55.472473452877239</v>
      </c>
      <c r="BC201" s="2">
        <f t="shared" si="574"/>
        <v>55.818234725820417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>
        <f t="shared" si="581"/>
        <v>58.184639950333064</v>
      </c>
      <c r="BK201" s="2">
        <f t="shared" si="582"/>
        <v>56.804631559076661</v>
      </c>
      <c r="BL201" s="2">
        <f t="shared" si="583"/>
        <v>59.024069114474827</v>
      </c>
      <c r="BM201" s="2">
        <f t="shared" si="584"/>
        <v>64.422248194824803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54.066000000000003</v>
      </c>
      <c r="CV201" s="2">
        <f t="shared" si="486"/>
        <v>56.933</v>
      </c>
      <c r="CW201" s="2">
        <f t="shared" si="487"/>
        <v>55.39</v>
      </c>
      <c r="CX201" s="2">
        <f t="shared" si="488"/>
        <v>56.932000000000002</v>
      </c>
      <c r="CY201" s="2">
        <f t="shared" si="489"/>
        <v>55.932000000000002</v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>
        <f t="shared" si="496"/>
        <v>57.878999999999998</v>
      </c>
      <c r="DG201" s="2">
        <f t="shared" si="497"/>
        <v>57.052</v>
      </c>
      <c r="DH201" s="2">
        <f t="shared" si="498"/>
        <v>55.127000000000002</v>
      </c>
      <c r="DI201" s="2">
        <f t="shared" si="499"/>
        <v>64.236000000000004</v>
      </c>
      <c r="DK201" s="2">
        <f t="shared" si="500"/>
        <v>85.493282694050137</v>
      </c>
      <c r="DL201" s="2">
        <f t="shared" si="645"/>
        <v>98.489249662618093</v>
      </c>
      <c r="DM201" s="2">
        <f t="shared" si="645"/>
        <v>102.1860250574461</v>
      </c>
      <c r="DN201" s="2">
        <f t="shared" si="645"/>
        <v>95.191495966228885</v>
      </c>
      <c r="DO201" s="2">
        <f t="shared" si="645"/>
        <v>105.20589639639641</v>
      </c>
      <c r="DP201" s="2">
        <f t="shared" si="645"/>
        <v>102.39327747747748</v>
      </c>
      <c r="DQ201" s="2">
        <f t="shared" si="645"/>
        <v>96.956306949806958</v>
      </c>
      <c r="DR201" s="2">
        <f t="shared" si="645"/>
        <v>97.410770944741557</v>
      </c>
      <c r="DS201" s="2">
        <f t="shared" si="645"/>
        <v>101.06732941176472</v>
      </c>
      <c r="DT201" s="2">
        <f t="shared" si="645"/>
        <v>112.28159159663866</v>
      </c>
      <c r="DU201" s="2">
        <f t="shared" si="645"/>
        <v>126.34450967741935</v>
      </c>
      <c r="DV201" s="2">
        <f t="shared" si="645"/>
        <v>112.96364444444444</v>
      </c>
      <c r="DW201" s="2">
        <f t="shared" si="645"/>
        <v>99.761287668235013</v>
      </c>
      <c r="DX201" s="2">
        <f t="shared" si="645"/>
        <v>106.85618487394959</v>
      </c>
      <c r="DY201" s="2">
        <f t="shared" si="645"/>
        <v>91.631954467927315</v>
      </c>
      <c r="EA201" s="2">
        <f t="shared" si="440"/>
        <v>51.114266666666673</v>
      </c>
      <c r="EB201" s="2">
        <f t="shared" si="502"/>
        <v>55.600691836446806</v>
      </c>
      <c r="EC201" s="2">
        <f t="shared" si="503"/>
        <v>54.158477975301409</v>
      </c>
      <c r="ED201" s="2">
        <f t="shared" si="504"/>
        <v>54.635127018238123</v>
      </c>
      <c r="EE201" s="2">
        <f t="shared" si="505"/>
        <v>55.212975852452765</v>
      </c>
      <c r="EF201" s="2">
        <f t="shared" si="506"/>
        <v>59.168472582076298</v>
      </c>
      <c r="EG201" s="2">
        <f t="shared" si="507"/>
        <v>56.036139852504938</v>
      </c>
      <c r="EH201" s="2">
        <f t="shared" si="508"/>
        <v>52.370986433800837</v>
      </c>
      <c r="EI201" s="2">
        <f t="shared" si="509"/>
        <v>59.781848016900639</v>
      </c>
      <c r="EJ201" s="2">
        <f t="shared" si="510"/>
        <v>58.510649221068505</v>
      </c>
      <c r="EK201" s="2">
        <f t="shared" si="511"/>
        <v>50.064686458398349</v>
      </c>
      <c r="EL201" s="2">
        <f t="shared" si="512"/>
        <v>59.011349468673977</v>
      </c>
      <c r="EM201" s="2">
        <f t="shared" si="513"/>
        <v>60.616954235551148</v>
      </c>
      <c r="EN201" s="2">
        <f t="shared" si="514"/>
        <v>63.146254999436259</v>
      </c>
      <c r="EO201" s="2">
        <f t="shared" si="515"/>
        <v>66.421760611737966</v>
      </c>
      <c r="EQ201" s="2">
        <f t="shared" si="516"/>
        <v>52.574896629418554</v>
      </c>
      <c r="ER201" s="2">
        <f t="shared" si="646"/>
        <v>56.839426691798351</v>
      </c>
      <c r="ES201" s="2">
        <f t="shared" si="646"/>
        <v>55.878109268697699</v>
      </c>
      <c r="ET201" s="2">
        <f t="shared" si="646"/>
        <v>55.534053759703298</v>
      </c>
      <c r="EU201" s="2">
        <f t="shared" si="646"/>
        <v>55.864504893327791</v>
      </c>
      <c r="EV201" s="2">
        <f t="shared" si="646"/>
        <v>58.249044144478063</v>
      </c>
      <c r="EW201" s="2">
        <f t="shared" si="646"/>
        <v>55.957757443529474</v>
      </c>
      <c r="EX201" s="2">
        <f t="shared" si="646"/>
        <v>53.10040975293829</v>
      </c>
      <c r="EY201" s="2">
        <f t="shared" si="646"/>
        <v>57.777101472239636</v>
      </c>
      <c r="EZ201" s="2">
        <f t="shared" si="646"/>
        <v>60.922059843114198</v>
      </c>
      <c r="FA201" s="2">
        <f t="shared" si="646"/>
        <v>57.144790809363165</v>
      </c>
      <c r="FB201" s="2">
        <f t="shared" si="646"/>
        <v>58.110726005329106</v>
      </c>
      <c r="FC201" s="2">
        <f t="shared" si="646"/>
        <v>56.411837113352732</v>
      </c>
      <c r="FD201" s="2">
        <f t="shared" si="646"/>
        <v>58.463776211860477</v>
      </c>
      <c r="FE201" s="2">
        <f t="shared" si="646"/>
        <v>64.162003079485032</v>
      </c>
      <c r="FG201" s="2">
        <f t="shared" si="518"/>
        <v>0.99999392054430891</v>
      </c>
      <c r="FH201" s="2">
        <f t="shared" si="647"/>
        <v>0.999995788554636</v>
      </c>
      <c r="FI201" s="2">
        <f t="shared" si="647"/>
        <v>0.99999502950808461</v>
      </c>
      <c r="FJ201" s="2">
        <f t="shared" si="647"/>
        <v>0.9999954142956845</v>
      </c>
      <c r="FK201" s="2">
        <f t="shared" si="647"/>
        <v>0.99999454180053626</v>
      </c>
      <c r="FL201" s="2">
        <f t="shared" si="647"/>
        <v>0.99999476857197644</v>
      </c>
      <c r="FM201" s="2">
        <f t="shared" si="647"/>
        <v>0.99999427748916592</v>
      </c>
      <c r="FN201" s="2">
        <f t="shared" si="647"/>
        <v>0.99999420073386958</v>
      </c>
      <c r="FO201" s="2">
        <f t="shared" si="647"/>
        <v>0.99999437760419707</v>
      </c>
      <c r="FP201" s="2">
        <f t="shared" si="647"/>
        <v>0.99999482222009461</v>
      </c>
      <c r="FQ201" s="2">
        <f t="shared" si="647"/>
        <v>0.99999400858808529</v>
      </c>
      <c r="FR201" s="2">
        <f t="shared" si="647"/>
        <v>0.99999453419091122</v>
      </c>
      <c r="FS201" s="2">
        <f t="shared" si="647"/>
        <v>0.99999469343553737</v>
      </c>
      <c r="FT201" s="2">
        <f t="shared" si="647"/>
        <v>0.99999414203624615</v>
      </c>
      <c r="FU201" s="2">
        <f t="shared" si="647"/>
        <v>0.99999344024331716</v>
      </c>
      <c r="FW201" s="2">
        <f t="shared" si="536"/>
        <v>0.86530924504069995</v>
      </c>
      <c r="FX201" s="2">
        <f t="shared" si="588"/>
        <v>0.87916764708124751</v>
      </c>
      <c r="FY201" s="2">
        <f t="shared" si="589"/>
        <v>0.90625191268558869</v>
      </c>
      <c r="FZ201" s="2">
        <f t="shared" si="590"/>
        <v>0.93128885426025199</v>
      </c>
      <c r="GA201" s="2">
        <f t="shared" si="591"/>
        <v>0.92856337028819069</v>
      </c>
      <c r="GB201" s="2">
        <f t="shared" si="592"/>
        <v>0.92658699858228188</v>
      </c>
      <c r="GC201" s="2">
        <f t="shared" si="593"/>
        <v>0.93089095112574194</v>
      </c>
      <c r="GD201" s="2">
        <f t="shared" si="594"/>
        <v>0.94782661769208387</v>
      </c>
      <c r="GE201" s="2">
        <f t="shared" si="595"/>
        <v>0.9477925347808368</v>
      </c>
      <c r="GF201" s="2">
        <f t="shared" si="596"/>
        <v>0.94215523465568085</v>
      </c>
      <c r="GG201" s="2">
        <f t="shared" si="597"/>
        <v>0.92999960377484847</v>
      </c>
      <c r="GH201" s="2">
        <f t="shared" si="598"/>
        <v>0.91825767920113588</v>
      </c>
      <c r="GI201" s="2">
        <f t="shared" si="599"/>
        <v>0.90664071596893314</v>
      </c>
      <c r="GJ201" s="2">
        <f t="shared" si="600"/>
        <v>0.88039735429972865</v>
      </c>
      <c r="GK201" s="2">
        <f t="shared" si="601"/>
        <v>0.88490812005708752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1.9044186473329847E-215</v>
      </c>
      <c r="HD201" s="86">
        <f t="shared" si="616"/>
        <v>0</v>
      </c>
      <c r="HE201" s="86">
        <f t="shared" si="617"/>
        <v>6.6818028604266061E-299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1.7033655064152692E-48</v>
      </c>
      <c r="HT201" s="86">
        <f t="shared" si="630"/>
        <v>4.5349446063321893E-63</v>
      </c>
      <c r="HU201" s="86">
        <f t="shared" si="631"/>
        <v>1.6301459557539504E-79</v>
      </c>
      <c r="HV201" s="86">
        <f t="shared" si="632"/>
        <v>1.777960119303642E-81</v>
      </c>
      <c r="HW201" s="86">
        <f t="shared" si="633"/>
        <v>4.3860054534026606E-93</v>
      </c>
      <c r="HX201" s="86">
        <f t="shared" si="634"/>
        <v>7.4593538218517775E-95</v>
      </c>
      <c r="HY201" s="86">
        <f t="shared" si="635"/>
        <v>5.4455870451254482E-95</v>
      </c>
      <c r="HZ201" s="86">
        <f t="shared" si="636"/>
        <v>4.0363862936547337E-111</v>
      </c>
      <c r="IA201" s="86">
        <f t="shared" si="637"/>
        <v>4.4832097869559327E-110</v>
      </c>
      <c r="IB201" s="86">
        <f t="shared" si="638"/>
        <v>1.1411365612614938E-92</v>
      </c>
      <c r="IC201" s="86">
        <f t="shared" si="639"/>
        <v>1.6056128948539777E-93</v>
      </c>
      <c r="ID201" s="86">
        <f t="shared" si="640"/>
        <v>1.0028708602727003E-87</v>
      </c>
      <c r="IE201" s="86">
        <f t="shared" si="641"/>
        <v>7.4784176931717768E-77</v>
      </c>
      <c r="IF201" s="86">
        <f t="shared" si="642"/>
        <v>7.6489780018485733E-111</v>
      </c>
      <c r="IG201" s="86">
        <f t="shared" si="643"/>
        <v>3.1871178908298249E-103</v>
      </c>
      <c r="II201" s="86">
        <f t="shared" si="540"/>
        <v>4.6261540855586585E-31</v>
      </c>
      <c r="IJ201" s="86">
        <f t="shared" si="541"/>
        <v>8.4221627625372979E-40</v>
      </c>
      <c r="IK201" s="86">
        <f t="shared" si="542"/>
        <v>2.9713212648078077E-60</v>
      </c>
      <c r="IL201" s="86">
        <f t="shared" si="543"/>
        <v>5.5279332882732769E-74</v>
      </c>
      <c r="IM201" s="86">
        <f t="shared" si="544"/>
        <v>1.233748020579947E-82</v>
      </c>
      <c r="IN201" s="86">
        <f t="shared" si="545"/>
        <v>1.2337380386872095E-82</v>
      </c>
      <c r="IO201" s="86">
        <f t="shared" si="546"/>
        <v>2.0109878689611746E-87</v>
      </c>
      <c r="IP201" s="86">
        <f t="shared" si="547"/>
        <v>1.4625868249650872E-116</v>
      </c>
      <c r="IQ201" s="86">
        <f t="shared" si="548"/>
        <v>2.3781760275056519E-113</v>
      </c>
      <c r="IR201" s="86">
        <f t="shared" si="549"/>
        <v>4.0081861849010645E-91</v>
      </c>
      <c r="IS201" s="86">
        <f t="shared" si="550"/>
        <v>5.9047547956218914E-85</v>
      </c>
      <c r="IT201" s="86">
        <f t="shared" si="551"/>
        <v>1.3067449707957978E-71</v>
      </c>
      <c r="IU201" s="86">
        <f t="shared" si="552"/>
        <v>1.3014462413027761E-60</v>
      </c>
      <c r="IV201" s="86">
        <f t="shared" si="553"/>
        <v>8.0886379097448985E-28</v>
      </c>
      <c r="IW201" s="86">
        <f t="shared" si="554"/>
        <v>3.2947870331087143E-19</v>
      </c>
      <c r="IY201" s="86">
        <f t="shared" si="555"/>
        <v>4.6261540855586585E-31</v>
      </c>
      <c r="IZ201" s="86">
        <f t="shared" si="556"/>
        <v>8.4221627625372979E-40</v>
      </c>
      <c r="JA201" s="86">
        <f t="shared" si="557"/>
        <v>2.9713212648078077E-60</v>
      </c>
      <c r="JB201" s="86">
        <f t="shared" si="558"/>
        <v>5.5279334660692885E-74</v>
      </c>
      <c r="JC201" s="86">
        <f t="shared" si="559"/>
        <v>1.233748020623807E-82</v>
      </c>
      <c r="JD201" s="86">
        <f t="shared" si="560"/>
        <v>1.2337380386879555E-82</v>
      </c>
      <c r="JE201" s="86">
        <f t="shared" si="561"/>
        <v>2.0109879234170453E-87</v>
      </c>
      <c r="JF201" s="86">
        <f t="shared" si="562"/>
        <v>4.0364009195229836E-111</v>
      </c>
      <c r="JG201" s="86">
        <f t="shared" si="563"/>
        <v>4.4855879629834382E-110</v>
      </c>
      <c r="JH201" s="86">
        <f t="shared" si="564"/>
        <v>4.1222998410272136E-91</v>
      </c>
      <c r="JI201" s="86">
        <f t="shared" si="565"/>
        <v>5.9047548116780205E-85</v>
      </c>
      <c r="JJ201" s="86">
        <f t="shared" si="566"/>
        <v>1.3067449707957978E-71</v>
      </c>
      <c r="JK201" s="86">
        <f t="shared" si="567"/>
        <v>1.3014462413027761E-60</v>
      </c>
      <c r="JL201" s="86">
        <f t="shared" si="568"/>
        <v>8.0886379097448985E-28</v>
      </c>
      <c r="JM201" s="86">
        <f t="shared" si="569"/>
        <v>3.2947870331087143E-19</v>
      </c>
    </row>
    <row r="202" spans="2:273" x14ac:dyDescent="0.25">
      <c r="B202" s="2">
        <v>175</v>
      </c>
      <c r="C202" s="37">
        <v>52.18</v>
      </c>
      <c r="D202" s="37">
        <v>56.283000000000001</v>
      </c>
      <c r="E202" s="37">
        <v>56.168999999999997</v>
      </c>
      <c r="F202" s="37">
        <v>57.119</v>
      </c>
      <c r="G202" s="37">
        <v>56.372999999999998</v>
      </c>
      <c r="H202" s="37">
        <v>60.322000000000003</v>
      </c>
      <c r="I202" s="37">
        <v>56.033999999999999</v>
      </c>
      <c r="J202" s="37">
        <v>55.19</v>
      </c>
      <c r="K202" s="37">
        <v>54.655000000000001</v>
      </c>
      <c r="L202" s="37">
        <v>62.121000000000002</v>
      </c>
      <c r="M202" s="37">
        <v>58.396999999999998</v>
      </c>
      <c r="N202" s="37">
        <v>57.033999999999999</v>
      </c>
      <c r="O202" s="37">
        <v>55.466000000000001</v>
      </c>
      <c r="P202" s="37">
        <v>56.603000000000002</v>
      </c>
      <c r="Q202" s="37">
        <v>62.182000000000002</v>
      </c>
      <c r="S202" s="4">
        <f t="shared" si="441"/>
        <v>52.318846373792844</v>
      </c>
      <c r="T202" s="4">
        <f t="shared" si="442"/>
        <v>56.636286776355774</v>
      </c>
      <c r="U202" s="4">
        <f t="shared" si="443"/>
        <v>55.645888919945321</v>
      </c>
      <c r="V202" s="4">
        <f t="shared" si="444"/>
        <v>55.37228124730273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>
        <f t="shared" si="452"/>
        <v>58.027939018479103</v>
      </c>
      <c r="AE202" s="4">
        <f t="shared" si="453"/>
        <v>56.625668335466386</v>
      </c>
      <c r="AF202" s="4">
        <f t="shared" si="454"/>
        <v>58.854516147715891</v>
      </c>
      <c r="AG202" s="4">
        <f t="shared" si="455"/>
        <v>64.311281695307343</v>
      </c>
      <c r="AI202" s="4">
        <f t="shared" si="456"/>
        <v>-0.1388463737928447</v>
      </c>
      <c r="AJ202" s="4">
        <f t="shared" si="457"/>
        <v>-0.35328677635577321</v>
      </c>
      <c r="AK202" s="4">
        <f t="shared" si="458"/>
        <v>0.52311108005467588</v>
      </c>
      <c r="AL202" s="4">
        <f t="shared" si="459"/>
        <v>1.7467187526972694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-0.99393901847910371</v>
      </c>
      <c r="AU202" s="4">
        <f t="shared" si="468"/>
        <v>-1.1596683354663853</v>
      </c>
      <c r="AV202" s="4">
        <f t="shared" si="644"/>
        <v>-2.2515161477158898</v>
      </c>
      <c r="AW202" s="4">
        <f t="shared" si="644"/>
        <v>-2.1292816953073412</v>
      </c>
      <c r="AY202" s="2">
        <f t="shared" si="520"/>
        <v>52.318846373792844</v>
      </c>
      <c r="AZ202" s="2">
        <f t="shared" si="571"/>
        <v>56.636286776355774</v>
      </c>
      <c r="BA202" s="2">
        <f t="shared" si="572"/>
        <v>55.645888919945321</v>
      </c>
      <c r="BB202" s="2">
        <f t="shared" si="573"/>
        <v>55.37228124730273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>
        <f t="shared" si="581"/>
        <v>58.027939018479103</v>
      </c>
      <c r="BK202" s="2">
        <f t="shared" si="582"/>
        <v>56.625668335466386</v>
      </c>
      <c r="BL202" s="2">
        <f t="shared" si="583"/>
        <v>58.854516147715891</v>
      </c>
      <c r="BM202" s="2">
        <f t="shared" si="584"/>
        <v>64.311281695307343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52.18</v>
      </c>
      <c r="CV202" s="2">
        <f t="shared" si="486"/>
        <v>56.283000000000001</v>
      </c>
      <c r="CW202" s="2">
        <f t="shared" si="487"/>
        <v>56.168999999999997</v>
      </c>
      <c r="CX202" s="2">
        <f t="shared" si="488"/>
        <v>57.119</v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>
        <f t="shared" si="496"/>
        <v>57.033999999999999</v>
      </c>
      <c r="DG202" s="2">
        <f t="shared" si="497"/>
        <v>55.466000000000001</v>
      </c>
      <c r="DH202" s="2">
        <f t="shared" si="498"/>
        <v>56.603000000000002</v>
      </c>
      <c r="DI202" s="2">
        <f t="shared" si="499"/>
        <v>62.182000000000002</v>
      </c>
      <c r="DK202" s="2">
        <f t="shared" si="500"/>
        <v>85.607348837209301</v>
      </c>
      <c r="DL202" s="2">
        <f t="shared" si="645"/>
        <v>98.669643994601898</v>
      </c>
      <c r="DM202" s="2">
        <f t="shared" si="645"/>
        <v>102.38881245212824</v>
      </c>
      <c r="DN202" s="2">
        <f t="shared" si="645"/>
        <v>95.333539305816132</v>
      </c>
      <c r="DO202" s="2">
        <f t="shared" si="645"/>
        <v>105.41438352638355</v>
      </c>
      <c r="DP202" s="2">
        <f t="shared" si="645"/>
        <v>102.5849398970399</v>
      </c>
      <c r="DQ202" s="2">
        <f t="shared" si="645"/>
        <v>97.122463963963966</v>
      </c>
      <c r="DR202" s="2">
        <f t="shared" si="645"/>
        <v>97.567734180035671</v>
      </c>
      <c r="DS202" s="2">
        <f t="shared" si="645"/>
        <v>101.24710802139039</v>
      </c>
      <c r="DT202" s="2">
        <f t="shared" si="645"/>
        <v>112.49099915966389</v>
      </c>
      <c r="DU202" s="2">
        <f t="shared" si="645"/>
        <v>126.6434258064516</v>
      </c>
      <c r="DV202" s="2">
        <f t="shared" si="645"/>
        <v>113.20966349206348</v>
      </c>
      <c r="DW202" s="2">
        <f t="shared" si="645"/>
        <v>99.918986978881691</v>
      </c>
      <c r="DX202" s="2">
        <f t="shared" si="645"/>
        <v>107.0728357524828</v>
      </c>
      <c r="DY202" s="2">
        <f t="shared" si="645"/>
        <v>91.732641898405632</v>
      </c>
      <c r="EA202" s="2">
        <f t="shared" si="440"/>
        <v>51.01839956989248</v>
      </c>
      <c r="EB202" s="2">
        <f t="shared" si="502"/>
        <v>55.518144357023381</v>
      </c>
      <c r="EC202" s="2">
        <f t="shared" si="503"/>
        <v>54.050887100470163</v>
      </c>
      <c r="ED202" s="2">
        <f t="shared" si="504"/>
        <v>54.517179413362726</v>
      </c>
      <c r="EE202" s="2">
        <f t="shared" si="505"/>
        <v>55.100095148307751</v>
      </c>
      <c r="EF202" s="2">
        <f t="shared" si="506"/>
        <v>59.102972404614007</v>
      </c>
      <c r="EG202" s="2">
        <f t="shared" si="507"/>
        <v>55.934616142056683</v>
      </c>
      <c r="EH202" s="2">
        <f t="shared" si="508"/>
        <v>52.234762670900594</v>
      </c>
      <c r="EI202" s="2">
        <f t="shared" si="509"/>
        <v>59.71717195038844</v>
      </c>
      <c r="EJ202" s="2">
        <f t="shared" si="510"/>
        <v>58.395961569392142</v>
      </c>
      <c r="EK202" s="2">
        <f t="shared" si="511"/>
        <v>49.740814610511201</v>
      </c>
      <c r="EL202" s="2">
        <f t="shared" si="512"/>
        <v>58.872451170187205</v>
      </c>
      <c r="EM202" s="2">
        <f t="shared" si="513"/>
        <v>60.524473593190663</v>
      </c>
      <c r="EN202" s="2">
        <f t="shared" si="514"/>
        <v>63.076847321163179</v>
      </c>
      <c r="EO202" s="2">
        <f t="shared" si="515"/>
        <v>66.357246810332384</v>
      </c>
      <c r="EQ202" s="2">
        <f t="shared" si="516"/>
        <v>52.503238989923602</v>
      </c>
      <c r="ER202" s="2">
        <f t="shared" si="646"/>
        <v>56.776255281685948</v>
      </c>
      <c r="ES202" s="2">
        <f t="shared" si="646"/>
        <v>55.796127696693929</v>
      </c>
      <c r="ET202" s="2">
        <f t="shared" si="646"/>
        <v>55.429637834685821</v>
      </c>
      <c r="EU202" s="2">
        <f t="shared" si="646"/>
        <v>55.76171628154362</v>
      </c>
      <c r="EV202" s="2">
        <f t="shared" si="646"/>
        <v>58.170303656845419</v>
      </c>
      <c r="EW202" s="2">
        <f t="shared" si="646"/>
        <v>55.855961006392533</v>
      </c>
      <c r="EX202" s="2">
        <f t="shared" si="646"/>
        <v>52.974522794390815</v>
      </c>
      <c r="EY202" s="2">
        <f t="shared" si="646"/>
        <v>57.68081485134752</v>
      </c>
      <c r="EZ202" s="2">
        <f t="shared" si="646"/>
        <v>60.83999117162984</v>
      </c>
      <c r="FA202" s="2">
        <f t="shared" si="646"/>
        <v>56.918953088934934</v>
      </c>
      <c r="FB202" s="2">
        <f t="shared" si="646"/>
        <v>57.959083402588107</v>
      </c>
      <c r="FC202" s="2">
        <f t="shared" si="646"/>
        <v>56.259314160512403</v>
      </c>
      <c r="FD202" s="2">
        <f t="shared" si="646"/>
        <v>58.331116283917623</v>
      </c>
      <c r="FE202" s="2">
        <f t="shared" si="646"/>
        <v>64.068425875356041</v>
      </c>
      <c r="FG202" s="2">
        <f t="shared" si="518"/>
        <v>0.99999445546754639</v>
      </c>
      <c r="FH202" s="2">
        <f t="shared" si="647"/>
        <v>0.99999615911475537</v>
      </c>
      <c r="FI202" s="2">
        <f t="shared" si="647"/>
        <v>0.99999546685551366</v>
      </c>
      <c r="FJ202" s="2">
        <f t="shared" si="647"/>
        <v>0.99999581778627067</v>
      </c>
      <c r="FK202" s="2">
        <f t="shared" si="647"/>
        <v>0.99999502206053492</v>
      </c>
      <c r="FL202" s="2">
        <f t="shared" si="647"/>
        <v>0.99999522887874104</v>
      </c>
      <c r="FM202" s="2">
        <f t="shared" si="647"/>
        <v>0.99999478100546313</v>
      </c>
      <c r="FN202" s="2">
        <f t="shared" si="647"/>
        <v>0.99999471100372994</v>
      </c>
      <c r="FO202" s="2">
        <f t="shared" si="647"/>
        <v>0.99999487231154782</v>
      </c>
      <c r="FP202" s="2">
        <f t="shared" si="647"/>
        <v>0.99999527780645103</v>
      </c>
      <c r="FQ202" s="2">
        <f t="shared" si="647"/>
        <v>0.99999453576451003</v>
      </c>
      <c r="FR202" s="2">
        <f t="shared" si="647"/>
        <v>0.99999501512046785</v>
      </c>
      <c r="FS202" s="2">
        <f t="shared" si="647"/>
        <v>0.99999516035343061</v>
      </c>
      <c r="FT202" s="2">
        <f t="shared" si="647"/>
        <v>0.99999465747080618</v>
      </c>
      <c r="FU202" s="2">
        <f t="shared" si="647"/>
        <v>0.99999401742734861</v>
      </c>
      <c r="FW202" s="2">
        <f t="shared" si="536"/>
        <v>0.87568730113682358</v>
      </c>
      <c r="FX202" s="2">
        <f t="shared" si="588"/>
        <v>0.88861534977450551</v>
      </c>
      <c r="FY202" s="2">
        <f t="shared" si="589"/>
        <v>0.91378959446969854</v>
      </c>
      <c r="FZ202" s="2">
        <f t="shared" si="590"/>
        <v>0.93695352162962575</v>
      </c>
      <c r="GA202" s="2">
        <f t="shared" si="591"/>
        <v>0.93443691281664221</v>
      </c>
      <c r="GB202" s="2">
        <f t="shared" si="592"/>
        <v>0.93261124604125556</v>
      </c>
      <c r="GC202" s="2">
        <f t="shared" si="593"/>
        <v>0.93658618863158549</v>
      </c>
      <c r="GD202" s="2">
        <f t="shared" si="594"/>
        <v>0.95219786492464309</v>
      </c>
      <c r="GE202" s="2">
        <f t="shared" si="595"/>
        <v>0.95216649347429683</v>
      </c>
      <c r="GF202" s="2">
        <f t="shared" si="596"/>
        <v>0.94697506534117493</v>
      </c>
      <c r="GG202" s="2">
        <f t="shared" si="597"/>
        <v>0.93576322786756405</v>
      </c>
      <c r="GH202" s="2">
        <f t="shared" si="598"/>
        <v>0.92491003748276834</v>
      </c>
      <c r="GI202" s="2">
        <f t="shared" si="599"/>
        <v>0.91415009797125169</v>
      </c>
      <c r="GJ202" s="2">
        <f t="shared" si="600"/>
        <v>0.88976096415078165</v>
      </c>
      <c r="GK202" s="2">
        <f t="shared" si="601"/>
        <v>0.89396111941403134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2.1447771640042854E-220</v>
      </c>
      <c r="HD202" s="86">
        <f t="shared" si="616"/>
        <v>0</v>
      </c>
      <c r="HE202" s="86">
        <f t="shared" si="617"/>
        <v>2.3515907928294164E-305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1.8858002244690874E-50</v>
      </c>
      <c r="HT202" s="86">
        <f t="shared" si="630"/>
        <v>1.8564294220651606E-65</v>
      </c>
      <c r="HU202" s="86">
        <f t="shared" si="631"/>
        <v>1.9848246717583078E-82</v>
      </c>
      <c r="HV202" s="86">
        <f t="shared" si="632"/>
        <v>2.4934425079211631E-84</v>
      </c>
      <c r="HW202" s="86">
        <f t="shared" si="633"/>
        <v>2.2810751916555683E-96</v>
      </c>
      <c r="HX202" s="86">
        <f t="shared" si="634"/>
        <v>3.3012007858756895E-98</v>
      </c>
      <c r="HY202" s="86">
        <f t="shared" si="635"/>
        <v>2.332403322316012E-98</v>
      </c>
      <c r="HZ202" s="86">
        <f t="shared" si="636"/>
        <v>6.6023162617235131E-115</v>
      </c>
      <c r="IA202" s="86">
        <f t="shared" si="637"/>
        <v>8.6292700839099863E-114</v>
      </c>
      <c r="IB202" s="86">
        <f t="shared" si="638"/>
        <v>7.8026935631358081E-96</v>
      </c>
      <c r="IC202" s="86">
        <f t="shared" si="639"/>
        <v>7.8532614014155995E-97</v>
      </c>
      <c r="ID202" s="86">
        <f t="shared" si="640"/>
        <v>7.2655040574198674E-91</v>
      </c>
      <c r="IE202" s="86">
        <f t="shared" si="641"/>
        <v>1.013808803548164E-79</v>
      </c>
      <c r="IF202" s="86">
        <f t="shared" si="642"/>
        <v>4.2639287032798655E-115</v>
      </c>
      <c r="IG202" s="86">
        <f t="shared" si="643"/>
        <v>3.772893745046509E-107</v>
      </c>
      <c r="II202" s="86">
        <f t="shared" si="540"/>
        <v>4.8344050500723396E-34</v>
      </c>
      <c r="IJ202" s="86">
        <f t="shared" si="541"/>
        <v>2.0458394234884861E-43</v>
      </c>
      <c r="IK202" s="86">
        <f t="shared" si="542"/>
        <v>4.297738488474127E-65</v>
      </c>
      <c r="IL202" s="86">
        <f t="shared" si="543"/>
        <v>3.605162632059776E-79</v>
      </c>
      <c r="IM202" s="86">
        <f t="shared" si="544"/>
        <v>1.5445887551736175E-88</v>
      </c>
      <c r="IN202" s="86">
        <f t="shared" si="545"/>
        <v>1.3155318090750754E-88</v>
      </c>
      <c r="IO202" s="86">
        <f t="shared" si="546"/>
        <v>1.3772072717906893E-93</v>
      </c>
      <c r="IP202" s="86">
        <f t="shared" si="547"/>
        <v>5.8900602818116902E-124</v>
      </c>
      <c r="IQ202" s="86">
        <f t="shared" si="548"/>
        <v>1.5358503276350032E-120</v>
      </c>
      <c r="IR202" s="86">
        <f t="shared" si="549"/>
        <v>4.1422318655014502E-97</v>
      </c>
      <c r="IS202" s="86">
        <f t="shared" si="550"/>
        <v>5.6468924685103789E-91</v>
      </c>
      <c r="IT202" s="86">
        <f t="shared" si="551"/>
        <v>5.0606604219785995E-77</v>
      </c>
      <c r="IU202" s="86">
        <f t="shared" si="552"/>
        <v>1.7994438396577496E-65</v>
      </c>
      <c r="IV202" s="86">
        <f t="shared" si="553"/>
        <v>2.7449823692565043E-30</v>
      </c>
      <c r="IW202" s="86">
        <f t="shared" si="554"/>
        <v>7.759063280135652E-21</v>
      </c>
      <c r="IY202" s="86">
        <f t="shared" si="555"/>
        <v>4.8344050500723396E-34</v>
      </c>
      <c r="IZ202" s="86">
        <f t="shared" si="556"/>
        <v>2.0458394234884861E-43</v>
      </c>
      <c r="JA202" s="86">
        <f t="shared" si="557"/>
        <v>4.297738488474127E-65</v>
      </c>
      <c r="JB202" s="86">
        <f t="shared" si="558"/>
        <v>3.605187566484855E-79</v>
      </c>
      <c r="JC202" s="86">
        <f t="shared" si="559"/>
        <v>1.5445887779843695E-88</v>
      </c>
      <c r="JD202" s="86">
        <f t="shared" si="560"/>
        <v>1.3155318094051956E-88</v>
      </c>
      <c r="JE202" s="86">
        <f t="shared" si="561"/>
        <v>1.3772305958239124E-93</v>
      </c>
      <c r="JF202" s="86">
        <f t="shared" si="562"/>
        <v>6.6023162676135737E-115</v>
      </c>
      <c r="JG202" s="86">
        <f t="shared" si="563"/>
        <v>8.6292716197603146E-114</v>
      </c>
      <c r="JH202" s="86">
        <f t="shared" si="564"/>
        <v>8.2169167496859532E-96</v>
      </c>
      <c r="JI202" s="86">
        <f t="shared" si="565"/>
        <v>5.6469003217717803E-91</v>
      </c>
      <c r="JJ202" s="86">
        <f t="shared" si="566"/>
        <v>5.0606604219786724E-77</v>
      </c>
      <c r="JK202" s="86">
        <f t="shared" si="567"/>
        <v>1.7994438396577597E-65</v>
      </c>
      <c r="JL202" s="86">
        <f t="shared" si="568"/>
        <v>2.7449823692565043E-30</v>
      </c>
      <c r="JM202" s="86">
        <f t="shared" si="569"/>
        <v>7.759063280135652E-21</v>
      </c>
    </row>
    <row r="203" spans="2:273" x14ac:dyDescent="0.25">
      <c r="B203" s="2">
        <v>176</v>
      </c>
      <c r="C203" s="37">
        <v>52.671999999999997</v>
      </c>
      <c r="D203" s="37">
        <v>57.317</v>
      </c>
      <c r="E203" s="37">
        <v>57.796999999999997</v>
      </c>
      <c r="F203" s="37">
        <v>56.017000000000003</v>
      </c>
      <c r="G203" s="37">
        <v>57.322000000000003</v>
      </c>
      <c r="H203" s="37">
        <v>60.136000000000003</v>
      </c>
      <c r="I203" s="37">
        <v>56.119</v>
      </c>
      <c r="J203" s="37">
        <v>55.430999999999997</v>
      </c>
      <c r="K203" s="37">
        <v>56.241</v>
      </c>
      <c r="L203" s="37">
        <v>63.741</v>
      </c>
      <c r="M203" s="37">
        <v>58.292999999999999</v>
      </c>
      <c r="N203" s="37">
        <v>59.637999999999998</v>
      </c>
      <c r="O203" s="37">
        <v>56</v>
      </c>
      <c r="P203" s="37">
        <v>58.444000000000003</v>
      </c>
      <c r="Q203" s="37">
        <v>62.363999999999997</v>
      </c>
      <c r="S203" s="4">
        <f t="shared" si="441"/>
        <v>52.258777529327041</v>
      </c>
      <c r="T203" s="4">
        <f t="shared" si="442"/>
        <v>56.582179260198906</v>
      </c>
      <c r="U203" s="4">
        <f t="shared" si="443"/>
        <v>55.574050253876599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>
        <f t="shared" si="453"/>
        <v>56.448189922379115</v>
      </c>
      <c r="AF203" s="4">
        <f t="shared" si="454"/>
        <v>58.686899153528536</v>
      </c>
      <c r="AG203" s="4">
        <f t="shared" si="455"/>
        <v>64.201258559753711</v>
      </c>
      <c r="AI203" s="4">
        <f t="shared" si="456"/>
        <v>0.41322247067295592</v>
      </c>
      <c r="AJ203" s="4">
        <f t="shared" si="457"/>
        <v>0.73482073980109419</v>
      </c>
      <c r="AK203" s="4">
        <f t="shared" si="458"/>
        <v>2.2229497461233976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-0.44818992237911459</v>
      </c>
      <c r="AV203" s="4">
        <f t="shared" ref="AV203:AW218" si="648">IF(OR($B203 &lt; P$230, $B203 &gt; P$233), 0, P203-AF203)</f>
        <v>-0.24289915352853342</v>
      </c>
      <c r="AW203" s="4">
        <f t="shared" si="648"/>
        <v>-1.8372585597537139</v>
      </c>
      <c r="AY203" s="2">
        <f t="shared" si="520"/>
        <v>52.258777529327041</v>
      </c>
      <c r="AZ203" s="2">
        <f t="shared" si="571"/>
        <v>56.582179260198906</v>
      </c>
      <c r="BA203" s="2">
        <f t="shared" si="572"/>
        <v>55.574050253876599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>
        <f t="shared" si="582"/>
        <v>56.448189922379115</v>
      </c>
      <c r="BL203" s="2">
        <f t="shared" si="583"/>
        <v>58.686899153528536</v>
      </c>
      <c r="BM203" s="2">
        <f t="shared" si="584"/>
        <v>64.201258559753711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52.671999999999997</v>
      </c>
      <c r="CV203" s="2">
        <f t="shared" si="486"/>
        <v>57.317</v>
      </c>
      <c r="CW203" s="2">
        <f t="shared" si="487"/>
        <v>57.796999999999997</v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>
        <f t="shared" si="497"/>
        <v>56</v>
      </c>
      <c r="DH203" s="2">
        <f t="shared" si="498"/>
        <v>58.444000000000003</v>
      </c>
      <c r="DI203" s="2">
        <f t="shared" si="499"/>
        <v>62.363999999999997</v>
      </c>
      <c r="DK203" s="2">
        <f t="shared" si="500"/>
        <v>85.721414980368465</v>
      </c>
      <c r="DL203" s="2">
        <f t="shared" ref="DL203:DY218" si="649">BP$228*$B203+BP$229</f>
        <v>98.850038326585704</v>
      </c>
      <c r="DM203" s="2">
        <f t="shared" si="649"/>
        <v>102.59159984681037</v>
      </c>
      <c r="DN203" s="2">
        <f t="shared" si="649"/>
        <v>95.475582645403364</v>
      </c>
      <c r="DO203" s="2">
        <f t="shared" si="649"/>
        <v>105.62287065637067</v>
      </c>
      <c r="DP203" s="2">
        <f t="shared" si="649"/>
        <v>102.77660231660232</v>
      </c>
      <c r="DQ203" s="2">
        <f t="shared" si="649"/>
        <v>97.288620978120974</v>
      </c>
      <c r="DR203" s="2">
        <f t="shared" si="649"/>
        <v>97.724697415329786</v>
      </c>
      <c r="DS203" s="2">
        <f t="shared" si="649"/>
        <v>101.42688663101606</v>
      </c>
      <c r="DT203" s="2">
        <f t="shared" si="649"/>
        <v>112.70040672268908</v>
      </c>
      <c r="DU203" s="2">
        <f t="shared" si="649"/>
        <v>126.94234193548387</v>
      </c>
      <c r="DV203" s="2">
        <f t="shared" si="649"/>
        <v>113.45568253968253</v>
      </c>
      <c r="DW203" s="2">
        <f t="shared" si="649"/>
        <v>100.07668628952838</v>
      </c>
      <c r="DX203" s="2">
        <f t="shared" si="649"/>
        <v>107.28948663101605</v>
      </c>
      <c r="DY203" s="2">
        <f t="shared" si="649"/>
        <v>91.833329328883934</v>
      </c>
      <c r="EA203" s="2">
        <f t="shared" si="440"/>
        <v>50.922532473118288</v>
      </c>
      <c r="EB203" s="2">
        <f t="shared" si="502"/>
        <v>55.435596877599956</v>
      </c>
      <c r="EC203" s="2">
        <f t="shared" si="503"/>
        <v>53.943296225638917</v>
      </c>
      <c r="ED203" s="2">
        <f t="shared" si="504"/>
        <v>54.399231808487329</v>
      </c>
      <c r="EE203" s="2">
        <f t="shared" si="505"/>
        <v>54.987214444162738</v>
      </c>
      <c r="EF203" s="2">
        <f t="shared" si="506"/>
        <v>59.037472227151717</v>
      </c>
      <c r="EG203" s="2">
        <f t="shared" si="507"/>
        <v>55.833092431608435</v>
      </c>
      <c r="EH203" s="2">
        <f t="shared" si="508"/>
        <v>52.098538908000357</v>
      </c>
      <c r="EI203" s="2">
        <f t="shared" si="509"/>
        <v>59.652495883876242</v>
      </c>
      <c r="EJ203" s="2">
        <f t="shared" si="510"/>
        <v>58.281273917715794</v>
      </c>
      <c r="EK203" s="2">
        <f t="shared" si="511"/>
        <v>49.416942762624053</v>
      </c>
      <c r="EL203" s="2">
        <f t="shared" si="512"/>
        <v>58.733552871700425</v>
      </c>
      <c r="EM203" s="2">
        <f t="shared" si="513"/>
        <v>60.431992950830164</v>
      </c>
      <c r="EN203" s="2">
        <f t="shared" si="514"/>
        <v>63.007439642890091</v>
      </c>
      <c r="EO203" s="2">
        <f t="shared" si="515"/>
        <v>66.292733008926817</v>
      </c>
      <c r="EQ203" s="2">
        <f t="shared" si="516"/>
        <v>52.431581350428644</v>
      </c>
      <c r="ER203" s="2">
        <f t="shared" ref="ER203:FE218" si="650">CV$228*$B203+CV$229</f>
        <v>56.713083871573552</v>
      </c>
      <c r="ES203" s="2">
        <f t="shared" si="650"/>
        <v>55.714146124690153</v>
      </c>
      <c r="ET203" s="2">
        <f t="shared" si="650"/>
        <v>55.325221909668343</v>
      </c>
      <c r="EU203" s="2">
        <f t="shared" si="650"/>
        <v>55.65892766975945</v>
      </c>
      <c r="EV203" s="2">
        <f t="shared" si="650"/>
        <v>58.091563169212769</v>
      </c>
      <c r="EW203" s="2">
        <f t="shared" si="650"/>
        <v>55.754164569255593</v>
      </c>
      <c r="EX203" s="2">
        <f t="shared" si="650"/>
        <v>52.848635835843339</v>
      </c>
      <c r="EY203" s="2">
        <f t="shared" si="650"/>
        <v>57.584528230455405</v>
      </c>
      <c r="EZ203" s="2">
        <f t="shared" si="650"/>
        <v>60.757922500145483</v>
      </c>
      <c r="FA203" s="2">
        <f t="shared" si="650"/>
        <v>56.693115368506703</v>
      </c>
      <c r="FB203" s="2">
        <f t="shared" si="650"/>
        <v>57.8074407998471</v>
      </c>
      <c r="FC203" s="2">
        <f t="shared" si="650"/>
        <v>56.10679120767206</v>
      </c>
      <c r="FD203" s="2">
        <f t="shared" si="650"/>
        <v>58.198456355974756</v>
      </c>
      <c r="FE203" s="2">
        <f t="shared" si="650"/>
        <v>63.974848671227058</v>
      </c>
      <c r="FG203" s="2">
        <f t="shared" si="518"/>
        <v>0.99999494332383621</v>
      </c>
      <c r="FH203" s="2">
        <f t="shared" ref="FH203:FU218" si="651">POWER(10,($B203-D$231)/D$229)/(1+POWER(10,($B203-D$231)/D$229))</f>
        <v>0.9999964970698404</v>
      </c>
      <c r="FI203" s="2">
        <f t="shared" si="651"/>
        <v>0.99999586572144306</v>
      </c>
      <c r="FJ203" s="2">
        <f t="shared" si="651"/>
        <v>0.99999618577434279</v>
      </c>
      <c r="FK203" s="2">
        <f t="shared" si="651"/>
        <v>0.99999546006326168</v>
      </c>
      <c r="FL203" s="2">
        <f t="shared" si="651"/>
        <v>0.99999564868386925</v>
      </c>
      <c r="FM203" s="2">
        <f t="shared" si="651"/>
        <v>0.99999524021822606</v>
      </c>
      <c r="FN203" s="2">
        <f t="shared" si="651"/>
        <v>0.99999517637582758</v>
      </c>
      <c r="FO203" s="2">
        <f t="shared" si="651"/>
        <v>0.99999532349044085</v>
      </c>
      <c r="FP203" s="2">
        <f t="shared" si="651"/>
        <v>0.99999569330650839</v>
      </c>
      <c r="FQ203" s="2">
        <f t="shared" si="651"/>
        <v>0.99999501655560841</v>
      </c>
      <c r="FR203" s="2">
        <f t="shared" si="651"/>
        <v>0.99999545373383969</v>
      </c>
      <c r="FS203" s="2">
        <f t="shared" si="651"/>
        <v>0.99999558618799045</v>
      </c>
      <c r="FT203" s="2">
        <f t="shared" si="651"/>
        <v>0.99999512755317521</v>
      </c>
      <c r="FU203" s="2">
        <f t="shared" si="651"/>
        <v>0.9999945438260226</v>
      </c>
      <c r="FW203" s="2">
        <f t="shared" si="536"/>
        <v>0.88537164674903535</v>
      </c>
      <c r="FX203" s="2">
        <f t="shared" si="588"/>
        <v>0.8974105491882074</v>
      </c>
      <c r="FY203" s="2">
        <f t="shared" si="589"/>
        <v>0.92077420196527382</v>
      </c>
      <c r="FZ203" s="2">
        <f t="shared" si="590"/>
        <v>0.94218017827580181</v>
      </c>
      <c r="GA203" s="2">
        <f t="shared" si="591"/>
        <v>0.93985880885725648</v>
      </c>
      <c r="GB203" s="2">
        <f t="shared" si="592"/>
        <v>0.93817413068970457</v>
      </c>
      <c r="GC203" s="2">
        <f t="shared" si="593"/>
        <v>0.94184140753826806</v>
      </c>
      <c r="GD203" s="2">
        <f t="shared" si="594"/>
        <v>0.95621979205898788</v>
      </c>
      <c r="GE203" s="2">
        <f t="shared" si="595"/>
        <v>0.95619093866861693</v>
      </c>
      <c r="GF203" s="2">
        <f t="shared" si="596"/>
        <v>0.95141400105118956</v>
      </c>
      <c r="GG203" s="2">
        <f t="shared" si="597"/>
        <v>0.94108235678193375</v>
      </c>
      <c r="GH203" s="2">
        <f t="shared" si="598"/>
        <v>0.9310616575437306</v>
      </c>
      <c r="GI203" s="2">
        <f t="shared" si="599"/>
        <v>0.92110801975347212</v>
      </c>
      <c r="GJ203" s="2">
        <f t="shared" si="600"/>
        <v>0.89847603817569011</v>
      </c>
      <c r="GK203" s="2">
        <f t="shared" si="601"/>
        <v>0.90238057572182528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2.12022870796471E-225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1.905160031197783E-52</v>
      </c>
      <c r="HT203" s="86">
        <f t="shared" si="630"/>
        <v>6.8457375142455794E-68</v>
      </c>
      <c r="HU203" s="86">
        <f t="shared" si="631"/>
        <v>2.1369602060647865E-85</v>
      </c>
      <c r="HV203" s="86">
        <f t="shared" si="632"/>
        <v>3.1166882855000191E-87</v>
      </c>
      <c r="HW203" s="86">
        <f t="shared" si="633"/>
        <v>1.0384114910028162E-99</v>
      </c>
      <c r="HX203" s="86">
        <f t="shared" si="634"/>
        <v>1.2748216176518837E-101</v>
      </c>
      <c r="HY203" s="86">
        <f t="shared" si="635"/>
        <v>8.7087653576808723E-102</v>
      </c>
      <c r="HZ203" s="86">
        <f t="shared" si="636"/>
        <v>9.3131454783128363E-119</v>
      </c>
      <c r="IA203" s="86">
        <f t="shared" si="637"/>
        <v>1.4382317578296257E-117</v>
      </c>
      <c r="IB203" s="86">
        <f t="shared" si="638"/>
        <v>4.711371655792734E-99</v>
      </c>
      <c r="IC203" s="86">
        <f t="shared" si="639"/>
        <v>3.3570457179386368E-100</v>
      </c>
      <c r="ID203" s="86">
        <f t="shared" si="640"/>
        <v>4.6253283775207635E-94</v>
      </c>
      <c r="IE203" s="86">
        <f t="shared" si="641"/>
        <v>1.2149955920556703E-82</v>
      </c>
      <c r="IF203" s="86">
        <f t="shared" si="642"/>
        <v>1.9716038290073908E-119</v>
      </c>
      <c r="IG203" s="86">
        <f t="shared" si="643"/>
        <v>3.7633634694650619E-111</v>
      </c>
      <c r="II203" s="86">
        <f t="shared" si="540"/>
        <v>3.6422006631667706E-37</v>
      </c>
      <c r="IJ203" s="86">
        <f t="shared" si="541"/>
        <v>3.4204781858376047E-47</v>
      </c>
      <c r="IK203" s="86">
        <f t="shared" si="542"/>
        <v>4.0021285650170079E-70</v>
      </c>
      <c r="IL203" s="86">
        <f t="shared" si="543"/>
        <v>1.5568878941166601E-84</v>
      </c>
      <c r="IM203" s="86">
        <f t="shared" si="544"/>
        <v>1.2001440608515164E-94</v>
      </c>
      <c r="IN203" s="86">
        <f t="shared" si="545"/>
        <v>8.6094939153427826E-95</v>
      </c>
      <c r="IO203" s="86">
        <f t="shared" si="546"/>
        <v>5.768741548240272E-100</v>
      </c>
      <c r="IP203" s="86">
        <f t="shared" si="547"/>
        <v>1.3954827801589803E-131</v>
      </c>
      <c r="IQ203" s="86">
        <f t="shared" si="548"/>
        <v>5.9213573168102922E-128</v>
      </c>
      <c r="IR203" s="86">
        <f t="shared" si="549"/>
        <v>2.7418942251802495E-103</v>
      </c>
      <c r="IS203" s="86">
        <f t="shared" si="550"/>
        <v>3.3332694866827213E-97</v>
      </c>
      <c r="IT203" s="86">
        <f t="shared" si="551"/>
        <v>1.2336211356637032E-82</v>
      </c>
      <c r="IU203" s="86">
        <f t="shared" si="552"/>
        <v>1.6003284658244388E-70</v>
      </c>
      <c r="IV203" s="86">
        <f t="shared" si="553"/>
        <v>7.2363216385023673E-33</v>
      </c>
      <c r="IW203" s="86">
        <f t="shared" si="554"/>
        <v>1.5540930850368903E-22</v>
      </c>
      <c r="IY203" s="86">
        <f t="shared" si="555"/>
        <v>3.6422006631667727E-37</v>
      </c>
      <c r="IZ203" s="86">
        <f t="shared" si="556"/>
        <v>3.4204781858376047E-47</v>
      </c>
      <c r="JA203" s="86">
        <f t="shared" si="557"/>
        <v>4.0021285650170099E-70</v>
      </c>
      <c r="JB203" s="86">
        <f t="shared" si="558"/>
        <v>1.5600045824021601E-84</v>
      </c>
      <c r="JC203" s="86">
        <f t="shared" si="559"/>
        <v>1.2001544449664265E-94</v>
      </c>
      <c r="JD203" s="86">
        <f t="shared" si="560"/>
        <v>8.6094951901643997E-95</v>
      </c>
      <c r="JE203" s="86">
        <f t="shared" si="561"/>
        <v>5.8558292018170809E-100</v>
      </c>
      <c r="JF203" s="86">
        <f t="shared" si="562"/>
        <v>9.313145478314232E-119</v>
      </c>
      <c r="JG203" s="86">
        <f t="shared" si="563"/>
        <v>1.4382317578888392E-117</v>
      </c>
      <c r="JH203" s="86">
        <f t="shared" si="564"/>
        <v>4.7116458452152524E-99</v>
      </c>
      <c r="JI203" s="86">
        <f t="shared" si="565"/>
        <v>3.3366265324006599E-97</v>
      </c>
      <c r="JJ203" s="86">
        <f t="shared" si="566"/>
        <v>1.2336211356683286E-82</v>
      </c>
      <c r="JK203" s="86">
        <f t="shared" si="567"/>
        <v>1.600328465825654E-70</v>
      </c>
      <c r="JL203" s="86">
        <f t="shared" si="568"/>
        <v>7.2363216385023673E-33</v>
      </c>
      <c r="JM203" s="86">
        <f t="shared" si="569"/>
        <v>1.5540930850368903E-22</v>
      </c>
    </row>
    <row r="204" spans="2:273" x14ac:dyDescent="0.25">
      <c r="B204" s="2">
        <v>177</v>
      </c>
      <c r="C204" s="37">
        <v>52.115000000000002</v>
      </c>
      <c r="D204" s="37">
        <v>57.767000000000003</v>
      </c>
      <c r="E204" s="37">
        <v>56.643999999999998</v>
      </c>
      <c r="F204" s="37">
        <v>56.542000000000002</v>
      </c>
      <c r="G204" s="37">
        <v>56.168999999999997</v>
      </c>
      <c r="H204" s="37">
        <v>59.558999999999997</v>
      </c>
      <c r="I204" s="37">
        <v>57.186</v>
      </c>
      <c r="J204" s="37">
        <v>53.31</v>
      </c>
      <c r="K204" s="37">
        <v>56.533999999999999</v>
      </c>
      <c r="L204" s="37">
        <v>62.482999999999997</v>
      </c>
      <c r="M204" s="37">
        <v>58.396999999999998</v>
      </c>
      <c r="N204" s="37">
        <v>58.155000000000001</v>
      </c>
      <c r="O204" s="37">
        <v>56.776000000000003</v>
      </c>
      <c r="P204" s="37">
        <v>56.412999999999997</v>
      </c>
      <c r="Q204" s="37">
        <v>62.436</v>
      </c>
      <c r="S204" s="4">
        <f t="shared" si="441"/>
        <v>52.198161639707173</v>
      </c>
      <c r="T204" s="4">
        <f t="shared" si="442"/>
        <v>56.527608733924623</v>
      </c>
      <c r="U204" s="4">
        <f t="shared" si="443"/>
        <v>55.501635166908081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>
        <f t="shared" si="453"/>
        <v>56.272154189707607</v>
      </c>
      <c r="AF204" s="4">
        <f t="shared" si="454"/>
        <v>58.521185637541166</v>
      </c>
      <c r="AG204" s="4">
        <f t="shared" si="455"/>
        <v>64.092158379782788</v>
      </c>
      <c r="AI204" s="4">
        <f t="shared" si="456"/>
        <v>-8.3161639707171275E-2</v>
      </c>
      <c r="AJ204" s="4">
        <f t="shared" si="457"/>
        <v>1.2393912660753799</v>
      </c>
      <c r="AK204" s="4">
        <f t="shared" si="458"/>
        <v>1.1423648330919178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0.50384581029239683</v>
      </c>
      <c r="AV204" s="4">
        <f t="shared" si="648"/>
        <v>-2.1081856375411689</v>
      </c>
      <c r="AW204" s="4">
        <f t="shared" si="648"/>
        <v>-1.6561583797827879</v>
      </c>
      <c r="AY204" s="2">
        <f t="shared" si="520"/>
        <v>52.198161639707173</v>
      </c>
      <c r="AZ204" s="2">
        <f t="shared" si="571"/>
        <v>56.527608733924623</v>
      </c>
      <c r="BA204" s="2">
        <f t="shared" si="572"/>
        <v>55.501635166908081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>
        <f t="shared" si="582"/>
        <v>56.272154189707607</v>
      </c>
      <c r="BL204" s="2">
        <f t="shared" si="583"/>
        <v>58.521185637541166</v>
      </c>
      <c r="BM204" s="2">
        <f t="shared" si="584"/>
        <v>64.092158379782788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52.115000000000002</v>
      </c>
      <c r="CV204" s="2">
        <f t="shared" si="486"/>
        <v>57.767000000000003</v>
      </c>
      <c r="CW204" s="2">
        <f t="shared" si="487"/>
        <v>56.643999999999998</v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>
        <f t="shared" si="497"/>
        <v>56.776000000000003</v>
      </c>
      <c r="DH204" s="2">
        <f t="shared" si="498"/>
        <v>56.412999999999997</v>
      </c>
      <c r="DI204" s="2">
        <f t="shared" si="499"/>
        <v>62.436</v>
      </c>
      <c r="DK204" s="2">
        <f t="shared" si="500"/>
        <v>85.835481123527629</v>
      </c>
      <c r="DL204" s="2">
        <f t="shared" si="649"/>
        <v>99.030432658569509</v>
      </c>
      <c r="DM204" s="2">
        <f t="shared" si="649"/>
        <v>102.7943872414925</v>
      </c>
      <c r="DN204" s="2">
        <f t="shared" si="649"/>
        <v>95.61762598499061</v>
      </c>
      <c r="DO204" s="2">
        <f t="shared" si="649"/>
        <v>105.8313577863578</v>
      </c>
      <c r="DP204" s="2">
        <f t="shared" si="649"/>
        <v>102.96826473616474</v>
      </c>
      <c r="DQ204" s="2">
        <f t="shared" si="649"/>
        <v>97.454777992277997</v>
      </c>
      <c r="DR204" s="2">
        <f t="shared" si="649"/>
        <v>97.8816606506239</v>
      </c>
      <c r="DS204" s="2">
        <f t="shared" si="649"/>
        <v>101.60666524064172</v>
      </c>
      <c r="DT204" s="2">
        <f t="shared" si="649"/>
        <v>112.9098142857143</v>
      </c>
      <c r="DU204" s="2">
        <f t="shared" si="649"/>
        <v>127.24125806451613</v>
      </c>
      <c r="DV204" s="2">
        <f t="shared" si="649"/>
        <v>113.70170158730159</v>
      </c>
      <c r="DW204" s="2">
        <f t="shared" si="649"/>
        <v>100.23438560017506</v>
      </c>
      <c r="DX204" s="2">
        <f t="shared" si="649"/>
        <v>107.50613750954928</v>
      </c>
      <c r="DY204" s="2">
        <f t="shared" si="649"/>
        <v>91.934016759362251</v>
      </c>
      <c r="EA204" s="2">
        <f t="shared" si="440"/>
        <v>50.826665376344096</v>
      </c>
      <c r="EB204" s="2">
        <f t="shared" si="502"/>
        <v>55.353049398176537</v>
      </c>
      <c r="EC204" s="2">
        <f t="shared" si="503"/>
        <v>53.835705350807679</v>
      </c>
      <c r="ED204" s="2">
        <f t="shared" si="504"/>
        <v>54.281284203611932</v>
      </c>
      <c r="EE204" s="2">
        <f t="shared" si="505"/>
        <v>54.874333740017725</v>
      </c>
      <c r="EF204" s="2">
        <f t="shared" si="506"/>
        <v>58.971972049689427</v>
      </c>
      <c r="EG204" s="2">
        <f t="shared" si="507"/>
        <v>55.73156872116018</v>
      </c>
      <c r="EH204" s="2">
        <f t="shared" si="508"/>
        <v>51.962315145100121</v>
      </c>
      <c r="EI204" s="2">
        <f t="shared" si="509"/>
        <v>59.587819817364043</v>
      </c>
      <c r="EJ204" s="2">
        <f t="shared" si="510"/>
        <v>58.166586266039431</v>
      </c>
      <c r="EK204" s="2">
        <f t="shared" si="511"/>
        <v>49.093070914736906</v>
      </c>
      <c r="EL204" s="2">
        <f t="shared" si="512"/>
        <v>58.594654573213646</v>
      </c>
      <c r="EM204" s="2">
        <f t="shared" si="513"/>
        <v>60.339512308469672</v>
      </c>
      <c r="EN204" s="2">
        <f t="shared" si="514"/>
        <v>62.938031964617011</v>
      </c>
      <c r="EO204" s="2">
        <f t="shared" si="515"/>
        <v>66.228219207521235</v>
      </c>
      <c r="EQ204" s="2">
        <f t="shared" si="516"/>
        <v>52.359923710933693</v>
      </c>
      <c r="ER204" s="2">
        <f t="shared" si="650"/>
        <v>56.649912461461149</v>
      </c>
      <c r="ES204" s="2">
        <f t="shared" si="650"/>
        <v>55.632164552686383</v>
      </c>
      <c r="ET204" s="2">
        <f t="shared" si="650"/>
        <v>55.220805984650866</v>
      </c>
      <c r="EU204" s="2">
        <f t="shared" si="650"/>
        <v>55.556139057975273</v>
      </c>
      <c r="EV204" s="2">
        <f t="shared" si="650"/>
        <v>58.012822681580126</v>
      </c>
      <c r="EW204" s="2">
        <f t="shared" si="650"/>
        <v>55.652368132118646</v>
      </c>
      <c r="EX204" s="2">
        <f t="shared" si="650"/>
        <v>52.722748877295871</v>
      </c>
      <c r="EY204" s="2">
        <f t="shared" si="650"/>
        <v>57.488241609563289</v>
      </c>
      <c r="EZ204" s="2">
        <f t="shared" si="650"/>
        <v>60.675853828661126</v>
      </c>
      <c r="FA204" s="2">
        <f t="shared" si="650"/>
        <v>56.467277648078472</v>
      </c>
      <c r="FB204" s="2">
        <f t="shared" si="650"/>
        <v>57.655798197106094</v>
      </c>
      <c r="FC204" s="2">
        <f t="shared" si="650"/>
        <v>55.954268254831732</v>
      </c>
      <c r="FD204" s="2">
        <f t="shared" si="650"/>
        <v>58.065796428031902</v>
      </c>
      <c r="FE204" s="2">
        <f t="shared" si="650"/>
        <v>63.881271467098067</v>
      </c>
      <c r="FG204" s="2">
        <f t="shared" si="518"/>
        <v>0.99999538825447565</v>
      </c>
      <c r="FH204" s="2">
        <f t="shared" si="651"/>
        <v>0.99999680528874024</v>
      </c>
      <c r="FI204" s="2">
        <f t="shared" si="651"/>
        <v>0.99999622949177158</v>
      </c>
      <c r="FJ204" s="2">
        <f t="shared" si="651"/>
        <v>0.99999652138368944</v>
      </c>
      <c r="FK204" s="2">
        <f t="shared" si="651"/>
        <v>0.99999585952683068</v>
      </c>
      <c r="FL204" s="2">
        <f t="shared" si="651"/>
        <v>0.99999603155100392</v>
      </c>
      <c r="FM204" s="2">
        <f t="shared" si="651"/>
        <v>0.99999565902561116</v>
      </c>
      <c r="FN204" s="2">
        <f t="shared" si="651"/>
        <v>0.99999560080060257</v>
      </c>
      <c r="FO204" s="2">
        <f t="shared" si="651"/>
        <v>0.99999573497083671</v>
      </c>
      <c r="FP204" s="2">
        <f t="shared" si="651"/>
        <v>0.99999607224736553</v>
      </c>
      <c r="FQ204" s="2">
        <f t="shared" si="651"/>
        <v>0.9999954550427046</v>
      </c>
      <c r="FR204" s="2">
        <f t="shared" si="651"/>
        <v>0.99999585375432465</v>
      </c>
      <c r="FS204" s="2">
        <f t="shared" si="651"/>
        <v>0.9999959745540411</v>
      </c>
      <c r="FT204" s="2">
        <f t="shared" si="651"/>
        <v>0.99999555627377645</v>
      </c>
      <c r="FU204" s="2">
        <f t="shared" si="651"/>
        <v>0.99999502390780226</v>
      </c>
      <c r="FW204" s="2">
        <f t="shared" si="536"/>
        <v>0.89439253691114273</v>
      </c>
      <c r="FX204" s="2">
        <f t="shared" si="588"/>
        <v>0.90558504777327131</v>
      </c>
      <c r="FY204" s="2">
        <f t="shared" si="589"/>
        <v>0.92723798861976414</v>
      </c>
      <c r="FZ204" s="2">
        <f t="shared" si="590"/>
        <v>0.94699804749263794</v>
      </c>
      <c r="GA204" s="2">
        <f t="shared" si="591"/>
        <v>0.94485878700787018</v>
      </c>
      <c r="GB204" s="2">
        <f t="shared" si="592"/>
        <v>0.94330571979225675</v>
      </c>
      <c r="GC204" s="2">
        <f t="shared" si="593"/>
        <v>0.94668590769663818</v>
      </c>
      <c r="GD204" s="2">
        <f t="shared" si="594"/>
        <v>0.95991757092662222</v>
      </c>
      <c r="GE204" s="2">
        <f t="shared" si="595"/>
        <v>0.95989105233936212</v>
      </c>
      <c r="GF204" s="2">
        <f t="shared" si="596"/>
        <v>0.95549879784211356</v>
      </c>
      <c r="GG204" s="2">
        <f t="shared" si="597"/>
        <v>0.94598645840003193</v>
      </c>
      <c r="GH204" s="2">
        <f t="shared" si="598"/>
        <v>0.93674378317172413</v>
      </c>
      <c r="GI204" s="2">
        <f t="shared" si="599"/>
        <v>0.92754671431437707</v>
      </c>
      <c r="GJ204" s="2">
        <f t="shared" si="600"/>
        <v>0.90657447538569558</v>
      </c>
      <c r="GK204" s="2">
        <f t="shared" si="601"/>
        <v>0.91019868289522332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1.839766792871237E-230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1.7563395660545519E-54</v>
      </c>
      <c r="HT204" s="86">
        <f t="shared" si="630"/>
        <v>2.2740073486974388E-70</v>
      </c>
      <c r="HU204" s="86">
        <f t="shared" si="631"/>
        <v>2.0344375192939683E-88</v>
      </c>
      <c r="HV204" s="86">
        <f t="shared" si="632"/>
        <v>3.4721595683294292E-90</v>
      </c>
      <c r="HW204" s="86">
        <f t="shared" si="633"/>
        <v>4.1376559220044591E-103</v>
      </c>
      <c r="HX204" s="86">
        <f t="shared" si="634"/>
        <v>4.2956528035950094E-105</v>
      </c>
      <c r="HY204" s="86">
        <f t="shared" si="635"/>
        <v>2.8346471610755208E-105</v>
      </c>
      <c r="HZ204" s="86">
        <f t="shared" si="636"/>
        <v>1.1328930431397202E-122</v>
      </c>
      <c r="IA204" s="86">
        <f t="shared" si="637"/>
        <v>2.075628393320486E-121</v>
      </c>
      <c r="IB204" s="86">
        <f t="shared" si="638"/>
        <v>2.5121294378378252E-102</v>
      </c>
      <c r="IC204" s="86">
        <f t="shared" si="639"/>
        <v>1.2541744924236169E-103</v>
      </c>
      <c r="ID204" s="86">
        <f t="shared" si="640"/>
        <v>2.5874432433524553E-97</v>
      </c>
      <c r="IE204" s="86">
        <f t="shared" si="641"/>
        <v>1.2872425578539633E-85</v>
      </c>
      <c r="IF204" s="86">
        <f t="shared" si="642"/>
        <v>7.5618301761674375E-124</v>
      </c>
      <c r="IG204" s="86">
        <f t="shared" si="643"/>
        <v>3.1629868302977168E-115</v>
      </c>
      <c r="II204" s="86">
        <f t="shared" si="540"/>
        <v>1.9778963227230961E-40</v>
      </c>
      <c r="IJ204" s="86">
        <f t="shared" si="541"/>
        <v>3.9355222615123225E-51</v>
      </c>
      <c r="IK204" s="86">
        <f t="shared" si="542"/>
        <v>2.3991414288887506E-75</v>
      </c>
      <c r="IL204" s="86">
        <f t="shared" si="543"/>
        <v>4.4517257804852065E-90</v>
      </c>
      <c r="IM204" s="86">
        <f t="shared" si="544"/>
        <v>5.787014290159879E-101</v>
      </c>
      <c r="IN204" s="86">
        <f t="shared" si="545"/>
        <v>3.4579379592300345E-101</v>
      </c>
      <c r="IO204" s="86">
        <f t="shared" si="546"/>
        <v>1.4778234957570044E-106</v>
      </c>
      <c r="IP204" s="86">
        <f t="shared" si="547"/>
        <v>1.944966539764259E-139</v>
      </c>
      <c r="IQ204" s="86">
        <f t="shared" si="548"/>
        <v>1.3628164524895504E-135</v>
      </c>
      <c r="IR204" s="86">
        <f t="shared" si="549"/>
        <v>1.1624396187984149E-109</v>
      </c>
      <c r="IS204" s="86">
        <f t="shared" si="550"/>
        <v>1.214372489733825E-103</v>
      </c>
      <c r="IT204" s="86">
        <f t="shared" si="551"/>
        <v>1.8926717730460021E-88</v>
      </c>
      <c r="IU204" s="86">
        <f t="shared" si="552"/>
        <v>9.1536031389055777E-76</v>
      </c>
      <c r="IV204" s="86">
        <f t="shared" si="553"/>
        <v>1.4816516429488723E-35</v>
      </c>
      <c r="IW204" s="86">
        <f t="shared" si="554"/>
        <v>2.6471465104929242E-24</v>
      </c>
      <c r="IY204" s="86">
        <f t="shared" si="555"/>
        <v>1.9778963227231136E-40</v>
      </c>
      <c r="IZ204" s="86">
        <f t="shared" si="556"/>
        <v>3.9355222615123225E-51</v>
      </c>
      <c r="JA204" s="86">
        <f t="shared" si="557"/>
        <v>2.3991414288889538E-75</v>
      </c>
      <c r="JB204" s="86">
        <f t="shared" si="558"/>
        <v>7.9238853488146357E-90</v>
      </c>
      <c r="JC204" s="86">
        <f t="shared" si="559"/>
        <v>5.8283908493799241E-101</v>
      </c>
      <c r="JD204" s="86">
        <f t="shared" si="560"/>
        <v>3.4583675245103939E-101</v>
      </c>
      <c r="JE204" s="86">
        <f t="shared" si="561"/>
        <v>2.9824295106512211E-105</v>
      </c>
      <c r="JF204" s="86">
        <f t="shared" si="562"/>
        <v>1.1328930431397202E-122</v>
      </c>
      <c r="JG204" s="86">
        <f t="shared" si="563"/>
        <v>2.0756283933204997E-121</v>
      </c>
      <c r="JH204" s="86">
        <f t="shared" si="564"/>
        <v>2.5121295540817873E-102</v>
      </c>
      <c r="JI204" s="86">
        <f t="shared" si="565"/>
        <v>2.4685469821574419E-103</v>
      </c>
      <c r="JJ204" s="86">
        <f t="shared" si="566"/>
        <v>1.8926717756334454E-88</v>
      </c>
      <c r="JK204" s="86">
        <f t="shared" si="567"/>
        <v>9.1536031401928206E-76</v>
      </c>
      <c r="JL204" s="86">
        <f t="shared" si="568"/>
        <v>1.4816516429488723E-35</v>
      </c>
      <c r="JM204" s="86">
        <f t="shared" si="569"/>
        <v>2.6471465104929242E-24</v>
      </c>
    </row>
    <row r="205" spans="2:273" x14ac:dyDescent="0.25">
      <c r="B205" s="2">
        <v>178</v>
      </c>
      <c r="C205" s="37">
        <v>51.738</v>
      </c>
      <c r="D205" s="37">
        <v>57.1</v>
      </c>
      <c r="E205" s="37">
        <v>57.253999999999998</v>
      </c>
      <c r="F205" s="37">
        <v>55.746000000000002</v>
      </c>
      <c r="G205" s="37">
        <v>56.524999999999999</v>
      </c>
      <c r="H205" s="37">
        <v>57.695</v>
      </c>
      <c r="I205" s="37">
        <v>56.271000000000001</v>
      </c>
      <c r="J205" s="37">
        <v>54.362000000000002</v>
      </c>
      <c r="K205" s="37">
        <v>55.69</v>
      </c>
      <c r="L205" s="37">
        <v>62.741</v>
      </c>
      <c r="M205" s="37">
        <v>57.69</v>
      </c>
      <c r="N205" s="37">
        <v>58.017000000000003</v>
      </c>
      <c r="O205" s="37">
        <v>56.414000000000001</v>
      </c>
      <c r="P205" s="37">
        <v>57.587000000000003</v>
      </c>
      <c r="Q205" s="37">
        <v>63.854999999999997</v>
      </c>
      <c r="S205" s="4">
        <f t="shared" si="441"/>
        <v>52.136999461581944</v>
      </c>
      <c r="T205" s="4">
        <f t="shared" si="442"/>
        <v>56.472581626053085</v>
      </c>
      <c r="U205" s="4">
        <f t="shared" si="443"/>
        <v>55.428661307557213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>
        <f t="shared" si="453"/>
        <v>56.097513740430074</v>
      </c>
      <c r="AF205" s="4">
        <f t="shared" si="454"/>
        <v>58.357332549459528</v>
      </c>
      <c r="AG205" s="4">
        <f t="shared" si="455"/>
        <v>63.98395629419462</v>
      </c>
      <c r="AI205" s="4">
        <f t="shared" si="456"/>
        <v>-0.3989994615819441</v>
      </c>
      <c r="AJ205" s="4">
        <f t="shared" si="457"/>
        <v>0.62741837394691657</v>
      </c>
      <c r="AK205" s="4">
        <f t="shared" si="458"/>
        <v>1.8253386924427843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0.3164862595699276</v>
      </c>
      <c r="AV205" s="4">
        <f t="shared" si="648"/>
        <v>-0.77033254945952478</v>
      </c>
      <c r="AW205" s="4">
        <f t="shared" si="648"/>
        <v>-0.12895629419462296</v>
      </c>
      <c r="AY205" s="2">
        <f t="shared" si="520"/>
        <v>52.136999461581944</v>
      </c>
      <c r="AZ205" s="2">
        <f t="shared" si="571"/>
        <v>56.472581626053085</v>
      </c>
      <c r="BA205" s="2">
        <f t="shared" si="572"/>
        <v>55.428661307557213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>
        <f t="shared" si="582"/>
        <v>56.097513740430074</v>
      </c>
      <c r="BL205" s="2">
        <f t="shared" si="583"/>
        <v>58.357332549459528</v>
      </c>
      <c r="BM205" s="2">
        <f t="shared" si="584"/>
        <v>63.98395629419462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51.738</v>
      </c>
      <c r="CV205" s="2">
        <f t="shared" si="486"/>
        <v>57.1</v>
      </c>
      <c r="CW205" s="2">
        <f t="shared" si="487"/>
        <v>57.253999999999998</v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>
        <f t="shared" si="497"/>
        <v>56.414000000000001</v>
      </c>
      <c r="DH205" s="2">
        <f t="shared" si="498"/>
        <v>57.587000000000003</v>
      </c>
      <c r="DI205" s="2">
        <f t="shared" si="499"/>
        <v>63.854999999999997</v>
      </c>
      <c r="DK205" s="2">
        <f t="shared" si="500"/>
        <v>85.949547266686807</v>
      </c>
      <c r="DL205" s="2">
        <f t="shared" si="649"/>
        <v>99.210826990553301</v>
      </c>
      <c r="DM205" s="2">
        <f t="shared" si="649"/>
        <v>102.99717463617463</v>
      </c>
      <c r="DN205" s="2">
        <f t="shared" si="649"/>
        <v>95.759669324577857</v>
      </c>
      <c r="DO205" s="2">
        <f t="shared" si="649"/>
        <v>106.03984491634492</v>
      </c>
      <c r="DP205" s="2">
        <f t="shared" si="649"/>
        <v>103.15992715572716</v>
      </c>
      <c r="DQ205" s="2">
        <f t="shared" si="649"/>
        <v>97.620935006435019</v>
      </c>
      <c r="DR205" s="2">
        <f t="shared" si="649"/>
        <v>98.038623885918014</v>
      </c>
      <c r="DS205" s="2">
        <f t="shared" si="649"/>
        <v>101.78644385026739</v>
      </c>
      <c r="DT205" s="2">
        <f t="shared" si="649"/>
        <v>113.1192218487395</v>
      </c>
      <c r="DU205" s="2">
        <f t="shared" si="649"/>
        <v>127.54017419354838</v>
      </c>
      <c r="DV205" s="2">
        <f t="shared" si="649"/>
        <v>113.94772063492063</v>
      </c>
      <c r="DW205" s="2">
        <f t="shared" si="649"/>
        <v>100.39208491082174</v>
      </c>
      <c r="DX205" s="2">
        <f t="shared" si="649"/>
        <v>107.72278838808251</v>
      </c>
      <c r="DY205" s="2">
        <f t="shared" si="649"/>
        <v>92.034704189840554</v>
      </c>
      <c r="EA205" s="2">
        <f t="shared" si="440"/>
        <v>50.730798279569896</v>
      </c>
      <c r="EB205" s="2">
        <f t="shared" si="502"/>
        <v>55.270501918753112</v>
      </c>
      <c r="EC205" s="2">
        <f t="shared" si="503"/>
        <v>53.72811447597644</v>
      </c>
      <c r="ED205" s="2">
        <f t="shared" si="504"/>
        <v>54.163336598736535</v>
      </c>
      <c r="EE205" s="2">
        <f t="shared" si="505"/>
        <v>54.761453035872719</v>
      </c>
      <c r="EF205" s="2">
        <f t="shared" si="506"/>
        <v>58.906471872227144</v>
      </c>
      <c r="EG205" s="2">
        <f t="shared" si="507"/>
        <v>55.630045010711925</v>
      </c>
      <c r="EH205" s="2">
        <f t="shared" si="508"/>
        <v>51.826091382199877</v>
      </c>
      <c r="EI205" s="2">
        <f t="shared" si="509"/>
        <v>59.523143750851844</v>
      </c>
      <c r="EJ205" s="2">
        <f t="shared" si="510"/>
        <v>58.051898614363076</v>
      </c>
      <c r="EK205" s="2">
        <f t="shared" si="511"/>
        <v>48.769199066849758</v>
      </c>
      <c r="EL205" s="2">
        <f t="shared" si="512"/>
        <v>58.455756274726866</v>
      </c>
      <c r="EM205" s="2">
        <f t="shared" si="513"/>
        <v>60.24703166610918</v>
      </c>
      <c r="EN205" s="2">
        <f t="shared" si="514"/>
        <v>62.86862428634393</v>
      </c>
      <c r="EO205" s="2">
        <f t="shared" si="515"/>
        <v>66.163705406115668</v>
      </c>
      <c r="EQ205" s="2">
        <f t="shared" si="516"/>
        <v>52.288266071438734</v>
      </c>
      <c r="ER205" s="2">
        <f t="shared" si="650"/>
        <v>56.586741051348753</v>
      </c>
      <c r="ES205" s="2">
        <f t="shared" si="650"/>
        <v>55.550182980682614</v>
      </c>
      <c r="ET205" s="2">
        <f t="shared" si="650"/>
        <v>55.116390059633389</v>
      </c>
      <c r="EU205" s="2">
        <f t="shared" si="650"/>
        <v>55.453350446191095</v>
      </c>
      <c r="EV205" s="2">
        <f t="shared" si="650"/>
        <v>57.934082193947482</v>
      </c>
      <c r="EW205" s="2">
        <f t="shared" si="650"/>
        <v>55.550571694981706</v>
      </c>
      <c r="EX205" s="2">
        <f t="shared" si="650"/>
        <v>52.596861918748395</v>
      </c>
      <c r="EY205" s="2">
        <f t="shared" si="650"/>
        <v>57.391954988671174</v>
      </c>
      <c r="EZ205" s="2">
        <f t="shared" si="650"/>
        <v>60.593785157176768</v>
      </c>
      <c r="FA205" s="2">
        <f t="shared" si="650"/>
        <v>56.241439927650241</v>
      </c>
      <c r="FB205" s="2">
        <f t="shared" si="650"/>
        <v>57.504155594365088</v>
      </c>
      <c r="FC205" s="2">
        <f t="shared" si="650"/>
        <v>55.801745301991403</v>
      </c>
      <c r="FD205" s="2">
        <f t="shared" si="650"/>
        <v>57.933136500089034</v>
      </c>
      <c r="FE205" s="2">
        <f t="shared" si="650"/>
        <v>63.787694262969076</v>
      </c>
      <c r="FG205" s="2">
        <f t="shared" si="518"/>
        <v>0.99999579403638672</v>
      </c>
      <c r="FH205" s="2">
        <f t="shared" si="651"/>
        <v>0.99999708638788343</v>
      </c>
      <c r="FI205" s="2">
        <f t="shared" si="651"/>
        <v>0.99999656125448499</v>
      </c>
      <c r="FJ205" s="2">
        <f t="shared" si="651"/>
        <v>0.9999968274632477</v>
      </c>
      <c r="FK205" s="2">
        <f t="shared" si="651"/>
        <v>0.99999622384221387</v>
      </c>
      <c r="FL205" s="2">
        <f t="shared" si="651"/>
        <v>0.99999638073023633</v>
      </c>
      <c r="FM205" s="2">
        <f t="shared" si="651"/>
        <v>0.99999604098279182</v>
      </c>
      <c r="FN205" s="2">
        <f t="shared" si="651"/>
        <v>0.99999598788091204</v>
      </c>
      <c r="FO205" s="2">
        <f t="shared" si="651"/>
        <v>0.99999611024571322</v>
      </c>
      <c r="FP205" s="2">
        <f t="shared" si="651"/>
        <v>0.99999641784578497</v>
      </c>
      <c r="FQ205" s="2">
        <f t="shared" si="651"/>
        <v>0.99999585494802457</v>
      </c>
      <c r="FR205" s="2">
        <f t="shared" si="651"/>
        <v>0.99999621857762189</v>
      </c>
      <c r="FS205" s="2">
        <f t="shared" si="651"/>
        <v>0.99999632874835187</v>
      </c>
      <c r="FT205" s="2">
        <f t="shared" si="651"/>
        <v>0.99999594727193242</v>
      </c>
      <c r="FU205" s="2">
        <f t="shared" si="651"/>
        <v>0.99999546174799092</v>
      </c>
      <c r="FW205" s="2">
        <f t="shared" si="536"/>
        <v>0.90278146397374692</v>
      </c>
      <c r="FX205" s="2">
        <f t="shared" si="588"/>
        <v>0.91317121066456219</v>
      </c>
      <c r="FY205" s="2">
        <f t="shared" si="589"/>
        <v>0.93321266649923085</v>
      </c>
      <c r="FZ205" s="2">
        <f t="shared" si="590"/>
        <v>0.9514351579392879</v>
      </c>
      <c r="GA205" s="2">
        <f t="shared" si="591"/>
        <v>0.94946543096597347</v>
      </c>
      <c r="GB205" s="2">
        <f t="shared" si="592"/>
        <v>0.94803497532413872</v>
      </c>
      <c r="GC205" s="2">
        <f t="shared" si="593"/>
        <v>0.95114780122427212</v>
      </c>
      <c r="GD205" s="2">
        <f t="shared" si="594"/>
        <v>0.96331500888301291</v>
      </c>
      <c r="GE205" s="2">
        <f t="shared" si="595"/>
        <v>0.96329065208627451</v>
      </c>
      <c r="GF205" s="2">
        <f t="shared" si="596"/>
        <v>0.95925487871626447</v>
      </c>
      <c r="GG205" s="2">
        <f t="shared" si="597"/>
        <v>0.95050382877916195</v>
      </c>
      <c r="GH205" s="2">
        <f t="shared" si="598"/>
        <v>0.9419867508906522</v>
      </c>
      <c r="GI205" s="2">
        <f t="shared" si="599"/>
        <v>0.93349786006318214</v>
      </c>
      <c r="GJ205" s="2">
        <f t="shared" si="600"/>
        <v>0.91408868059170334</v>
      </c>
      <c r="GK205" s="2">
        <f t="shared" si="601"/>
        <v>0.91744793677458258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1.4012678674702248E-235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1.4774759813227983E-56</v>
      </c>
      <c r="HT205" s="86">
        <f t="shared" si="630"/>
        <v>6.8043724017878504E-73</v>
      </c>
      <c r="HU205" s="86">
        <f t="shared" si="631"/>
        <v>1.7126206678228861E-91</v>
      </c>
      <c r="HV205" s="86">
        <f t="shared" si="632"/>
        <v>3.4475782044949119E-93</v>
      </c>
      <c r="HW205" s="86">
        <f t="shared" si="633"/>
        <v>1.4430787699660302E-106</v>
      </c>
      <c r="HX205" s="86">
        <f t="shared" si="634"/>
        <v>1.2630104578514449E-108</v>
      </c>
      <c r="HY205" s="86">
        <f t="shared" si="635"/>
        <v>8.0431584177738842E-109</v>
      </c>
      <c r="HZ205" s="86">
        <f t="shared" si="636"/>
        <v>1.1884203567525634E-126</v>
      </c>
      <c r="IA205" s="86">
        <f t="shared" si="637"/>
        <v>2.593776420436387E-125</v>
      </c>
      <c r="IB205" s="86">
        <f t="shared" si="638"/>
        <v>1.1828362912263564E-105</v>
      </c>
      <c r="IC205" s="86">
        <f t="shared" si="639"/>
        <v>4.094943468774329E-107</v>
      </c>
      <c r="ID205" s="86">
        <f t="shared" si="640"/>
        <v>1.2718799502241959E-100</v>
      </c>
      <c r="IE205" s="86">
        <f t="shared" si="641"/>
        <v>1.205613587107325E-88</v>
      </c>
      <c r="IF205" s="86">
        <f t="shared" si="642"/>
        <v>2.4056164750989746E-128</v>
      </c>
      <c r="IG205" s="86">
        <f t="shared" si="643"/>
        <v>2.239922580101369E-119</v>
      </c>
      <c r="II205" s="86">
        <f t="shared" si="540"/>
        <v>7.7409176499888017E-44</v>
      </c>
      <c r="IJ205" s="86">
        <f t="shared" si="541"/>
        <v>3.115723067692626E-55</v>
      </c>
      <c r="IK205" s="86">
        <f t="shared" si="542"/>
        <v>9.2574719735846939E-81</v>
      </c>
      <c r="IL205" s="86">
        <f t="shared" si="543"/>
        <v>8.4277018649420743E-96</v>
      </c>
      <c r="IM205" s="86">
        <f t="shared" si="544"/>
        <v>1.7315940714101503E-107</v>
      </c>
      <c r="IN205" s="86">
        <f t="shared" si="545"/>
        <v>8.5229274672755749E-108</v>
      </c>
      <c r="IO205" s="86">
        <f t="shared" si="546"/>
        <v>2.3152321751600148E-113</v>
      </c>
      <c r="IP205" s="86">
        <f t="shared" si="547"/>
        <v>1.5946337794337885E-147</v>
      </c>
      <c r="IQ205" s="86">
        <f t="shared" si="548"/>
        <v>1.8723000632119778E-143</v>
      </c>
      <c r="IR205" s="86">
        <f t="shared" si="549"/>
        <v>3.1562360032733233E-116</v>
      </c>
      <c r="IS205" s="86">
        <f t="shared" si="550"/>
        <v>2.7303880575600489E-110</v>
      </c>
      <c r="IT205" s="86">
        <f t="shared" si="551"/>
        <v>1.8274783844129919E-94</v>
      </c>
      <c r="IU205" s="86">
        <f t="shared" si="552"/>
        <v>3.367017264012815E-81</v>
      </c>
      <c r="IV205" s="86">
        <f t="shared" si="553"/>
        <v>2.3559567066584769E-38</v>
      </c>
      <c r="IW205" s="86">
        <f t="shared" si="554"/>
        <v>3.8341002805551344E-26</v>
      </c>
      <c r="IY205" s="86">
        <f t="shared" si="555"/>
        <v>7.7409176499902793E-44</v>
      </c>
      <c r="IZ205" s="86">
        <f t="shared" si="556"/>
        <v>3.115723067692626E-55</v>
      </c>
      <c r="JA205" s="86">
        <f t="shared" si="557"/>
        <v>9.2574719737559553E-81</v>
      </c>
      <c r="JB205" s="86">
        <f t="shared" si="558"/>
        <v>3.456005906359854E-93</v>
      </c>
      <c r="JC205" s="86">
        <f t="shared" si="559"/>
        <v>1.6162381771070453E-106</v>
      </c>
      <c r="JD205" s="86">
        <f t="shared" si="560"/>
        <v>9.7859379251270193E-108</v>
      </c>
      <c r="JE205" s="86">
        <f t="shared" si="561"/>
        <v>8.0433899409914003E-109</v>
      </c>
      <c r="JF205" s="86">
        <f t="shared" si="562"/>
        <v>1.1884203567525634E-126</v>
      </c>
      <c r="JG205" s="86">
        <f t="shared" si="563"/>
        <v>2.593776420436387E-125</v>
      </c>
      <c r="JH205" s="86">
        <f t="shared" si="564"/>
        <v>1.1828362912579188E-105</v>
      </c>
      <c r="JI205" s="86">
        <f t="shared" si="565"/>
        <v>4.097673856831889E-107</v>
      </c>
      <c r="JJ205" s="86">
        <f t="shared" si="566"/>
        <v>1.827479656292942E-94</v>
      </c>
      <c r="JK205" s="86">
        <f t="shared" si="567"/>
        <v>3.3670173845741736E-81</v>
      </c>
      <c r="JL205" s="86">
        <f t="shared" si="568"/>
        <v>2.3559567066584769E-38</v>
      </c>
      <c r="JM205" s="86">
        <f t="shared" si="569"/>
        <v>3.8341002805551344E-26</v>
      </c>
    </row>
    <row r="206" spans="2:273" x14ac:dyDescent="0.25">
      <c r="B206" s="2">
        <v>179</v>
      </c>
      <c r="C206" s="37">
        <v>52.459000000000003</v>
      </c>
      <c r="D206" s="37">
        <v>58.567</v>
      </c>
      <c r="E206" s="37">
        <v>56.542000000000002</v>
      </c>
      <c r="F206" s="37">
        <v>56.712000000000003</v>
      </c>
      <c r="G206" s="37">
        <v>55.356000000000002</v>
      </c>
      <c r="H206" s="37">
        <v>58.898000000000003</v>
      </c>
      <c r="I206" s="37">
        <v>56.542000000000002</v>
      </c>
      <c r="J206" s="37">
        <v>54.223999999999997</v>
      </c>
      <c r="K206" s="37">
        <v>54.621000000000002</v>
      </c>
      <c r="L206" s="37">
        <v>63.723999999999997</v>
      </c>
      <c r="M206" s="37">
        <v>60.103000000000002</v>
      </c>
      <c r="N206" s="37">
        <v>57.862000000000002</v>
      </c>
      <c r="O206" s="37">
        <v>55.982999999999997</v>
      </c>
      <c r="P206" s="37">
        <v>57.920999999999999</v>
      </c>
      <c r="Q206" s="37">
        <v>62.417999999999999</v>
      </c>
      <c r="S206" s="4">
        <f t="shared" si="441"/>
        <v>52.075295958972646</v>
      </c>
      <c r="T206" s="4">
        <f t="shared" si="442"/>
        <v>56.417107068441695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58.195288192667505</v>
      </c>
      <c r="AG206" s="4">
        <f t="shared" si="455"/>
        <v>63.876623868422094</v>
      </c>
      <c r="AI206" s="4">
        <f t="shared" si="456"/>
        <v>0.38370404102735733</v>
      </c>
      <c r="AJ206" s="4">
        <f t="shared" si="457"/>
        <v>2.1498929315583055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-0.27428819266750537</v>
      </c>
      <c r="AW206" s="4">
        <f t="shared" si="648"/>
        <v>-1.4586238684220945</v>
      </c>
      <c r="AY206" s="2">
        <f t="shared" si="520"/>
        <v>52.075295958972646</v>
      </c>
      <c r="AZ206" s="2">
        <f t="shared" si="571"/>
        <v>56.417107068441695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58.195288192667505</v>
      </c>
      <c r="BM206" s="2">
        <f t="shared" si="584"/>
        <v>63.876623868422094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52.459000000000003</v>
      </c>
      <c r="CV206" s="2">
        <f t="shared" si="486"/>
        <v>58.567</v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57.920999999999999</v>
      </c>
      <c r="DI206" s="2">
        <f t="shared" si="499"/>
        <v>62.417999999999999</v>
      </c>
      <c r="DK206" s="2">
        <f t="shared" si="500"/>
        <v>86.063613409845971</v>
      </c>
      <c r="DL206" s="2">
        <f t="shared" si="649"/>
        <v>99.39122132253712</v>
      </c>
      <c r="DM206" s="2">
        <f t="shared" si="649"/>
        <v>103.19996203085677</v>
      </c>
      <c r="DN206" s="2">
        <f t="shared" si="649"/>
        <v>95.901712664165103</v>
      </c>
      <c r="DO206" s="2">
        <f t="shared" si="649"/>
        <v>106.24833204633205</v>
      </c>
      <c r="DP206" s="2">
        <f t="shared" si="649"/>
        <v>103.35158957528958</v>
      </c>
      <c r="DQ206" s="2">
        <f t="shared" si="649"/>
        <v>97.787092020592027</v>
      </c>
      <c r="DR206" s="2">
        <f t="shared" si="649"/>
        <v>98.195587121212142</v>
      </c>
      <c r="DS206" s="2">
        <f t="shared" si="649"/>
        <v>101.96622245989306</v>
      </c>
      <c r="DT206" s="2">
        <f t="shared" si="649"/>
        <v>113.32862941176472</v>
      </c>
      <c r="DU206" s="2">
        <f t="shared" si="649"/>
        <v>127.83909032258065</v>
      </c>
      <c r="DV206" s="2">
        <f t="shared" si="649"/>
        <v>114.19373968253967</v>
      </c>
      <c r="DW206" s="2">
        <f t="shared" si="649"/>
        <v>100.54978422146841</v>
      </c>
      <c r="DX206" s="2">
        <f t="shared" si="649"/>
        <v>107.93943926661574</v>
      </c>
      <c r="DY206" s="2">
        <f t="shared" si="649"/>
        <v>92.13539162031887</v>
      </c>
      <c r="EA206" s="2">
        <f t="shared" si="440"/>
        <v>50.634931182795711</v>
      </c>
      <c r="EB206" s="2">
        <f t="shared" si="502"/>
        <v>55.187954439329687</v>
      </c>
      <c r="EC206" s="2">
        <f t="shared" si="503"/>
        <v>53.620523601145194</v>
      </c>
      <c r="ED206" s="2">
        <f t="shared" si="504"/>
        <v>54.045388993861138</v>
      </c>
      <c r="EE206" s="2">
        <f t="shared" si="505"/>
        <v>54.648572331727706</v>
      </c>
      <c r="EF206" s="2">
        <f t="shared" si="506"/>
        <v>58.840971694764846</v>
      </c>
      <c r="EG206" s="2">
        <f t="shared" si="507"/>
        <v>55.528521300263677</v>
      </c>
      <c r="EH206" s="2">
        <f t="shared" si="508"/>
        <v>51.68986761929964</v>
      </c>
      <c r="EI206" s="2">
        <f t="shared" si="509"/>
        <v>59.458467684339652</v>
      </c>
      <c r="EJ206" s="2">
        <f t="shared" si="510"/>
        <v>57.93721096268672</v>
      </c>
      <c r="EK206" s="2">
        <f t="shared" si="511"/>
        <v>48.445327218962611</v>
      </c>
      <c r="EL206" s="2">
        <f t="shared" si="512"/>
        <v>58.316857976240094</v>
      </c>
      <c r="EM206" s="2">
        <f t="shared" si="513"/>
        <v>60.154551023748688</v>
      </c>
      <c r="EN206" s="2">
        <f t="shared" si="514"/>
        <v>62.79921660807085</v>
      </c>
      <c r="EO206" s="2">
        <f t="shared" si="515"/>
        <v>66.099191604710086</v>
      </c>
      <c r="EQ206" s="2">
        <f t="shared" si="516"/>
        <v>52.216608431943783</v>
      </c>
      <c r="ER206" s="2">
        <f t="shared" si="650"/>
        <v>56.52356964123635</v>
      </c>
      <c r="ES206" s="2">
        <f t="shared" si="650"/>
        <v>55.468201408678844</v>
      </c>
      <c r="ET206" s="2">
        <f t="shared" si="650"/>
        <v>55.011974134615912</v>
      </c>
      <c r="EU206" s="2">
        <f t="shared" si="650"/>
        <v>55.350561834406932</v>
      </c>
      <c r="EV206" s="2">
        <f t="shared" si="650"/>
        <v>57.855341706314839</v>
      </c>
      <c r="EW206" s="2">
        <f t="shared" si="650"/>
        <v>55.448775257844758</v>
      </c>
      <c r="EX206" s="2">
        <f t="shared" si="650"/>
        <v>52.47097496020092</v>
      </c>
      <c r="EY206" s="2">
        <f t="shared" si="650"/>
        <v>57.295668367779065</v>
      </c>
      <c r="EZ206" s="2">
        <f t="shared" si="650"/>
        <v>60.511716485692411</v>
      </c>
      <c r="FA206" s="2">
        <f t="shared" si="650"/>
        <v>56.01560220722201</v>
      </c>
      <c r="FB206" s="2">
        <f t="shared" si="650"/>
        <v>57.352512991624081</v>
      </c>
      <c r="FC206" s="2">
        <f t="shared" si="650"/>
        <v>55.64922234915106</v>
      </c>
      <c r="FD206" s="2">
        <f t="shared" si="650"/>
        <v>57.800476572146181</v>
      </c>
      <c r="FE206" s="2">
        <f t="shared" si="650"/>
        <v>63.694117058840092</v>
      </c>
      <c r="FG206" s="2">
        <f t="shared" si="518"/>
        <v>0.99999616411417513</v>
      </c>
      <c r="FH206" s="2">
        <f t="shared" si="651"/>
        <v>0.99999734275348684</v>
      </c>
      <c r="FI206" s="2">
        <f t="shared" si="651"/>
        <v>0.99999686382586761</v>
      </c>
      <c r="FJ206" s="2">
        <f t="shared" si="651"/>
        <v>0.99999710661128594</v>
      </c>
      <c r="FK206" s="2">
        <f t="shared" si="651"/>
        <v>0.99999655610202365</v>
      </c>
      <c r="FL206" s="2">
        <f t="shared" si="651"/>
        <v>0.99999669918569378</v>
      </c>
      <c r="FM206" s="2">
        <f t="shared" si="651"/>
        <v>0.99999638933213519</v>
      </c>
      <c r="FN206" s="2">
        <f t="shared" si="651"/>
        <v>0.99999634090261125</v>
      </c>
      <c r="FO206" s="2">
        <f t="shared" si="651"/>
        <v>0.99999645250071389</v>
      </c>
      <c r="FP206" s="2">
        <f t="shared" si="651"/>
        <v>0.99999673303549796</v>
      </c>
      <c r="FQ206" s="2">
        <f t="shared" si="651"/>
        <v>0.99999621966628993</v>
      </c>
      <c r="FR206" s="2">
        <f t="shared" si="651"/>
        <v>0.99999655130065557</v>
      </c>
      <c r="FS206" s="2">
        <f t="shared" si="651"/>
        <v>0.99999665177762131</v>
      </c>
      <c r="FT206" s="2">
        <f t="shared" si="651"/>
        <v>0.99999630386675531</v>
      </c>
      <c r="FU206" s="2">
        <f t="shared" si="651"/>
        <v>0.99999586106332328</v>
      </c>
      <c r="FW206" s="2">
        <f t="shared" si="536"/>
        <v>0.91057064680719679</v>
      </c>
      <c r="FX206" s="2">
        <f t="shared" si="588"/>
        <v>0.92020154336420978</v>
      </c>
      <c r="FY206" s="2">
        <f t="shared" si="589"/>
        <v>0.93872916609715717</v>
      </c>
      <c r="FZ206" s="2">
        <f t="shared" si="590"/>
        <v>0.95551825915749056</v>
      </c>
      <c r="GA206" s="2">
        <f t="shared" si="591"/>
        <v>0.95370607962512355</v>
      </c>
      <c r="GB206" s="2">
        <f t="shared" si="592"/>
        <v>0.95238964258657155</v>
      </c>
      <c r="GC206" s="2">
        <f t="shared" si="593"/>
        <v>0.95525392580261392</v>
      </c>
      <c r="GD206" s="2">
        <f t="shared" si="594"/>
        <v>0.96643454514629934</v>
      </c>
      <c r="GE206" s="2">
        <f t="shared" si="595"/>
        <v>0.96641218733209866</v>
      </c>
      <c r="GF206" s="2">
        <f t="shared" si="596"/>
        <v>0.96270630503018451</v>
      </c>
      <c r="GG206" s="2">
        <f t="shared" si="597"/>
        <v>0.95466150043630216</v>
      </c>
      <c r="GH206" s="2">
        <f t="shared" si="598"/>
        <v>0.94681982782441187</v>
      </c>
      <c r="GI206" s="2">
        <f t="shared" si="599"/>
        <v>0.93899234321792868</v>
      </c>
      <c r="GJ206" s="2">
        <f t="shared" si="600"/>
        <v>0.92105115020835915</v>
      </c>
      <c r="GK206" s="2">
        <f t="shared" si="601"/>
        <v>0.92416075097877914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9.3682118590977533E-241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1.1341260350339121E-58</v>
      </c>
      <c r="HT206" s="86">
        <f t="shared" si="630"/>
        <v>1.8340193615082619E-75</v>
      </c>
      <c r="HU206" s="86">
        <f t="shared" si="631"/>
        <v>1.2748010512302219E-94</v>
      </c>
      <c r="HV206" s="86">
        <f t="shared" si="632"/>
        <v>3.0509336911401134E-96</v>
      </c>
      <c r="HW206" s="86">
        <f t="shared" si="633"/>
        <v>4.4052692653006977E-110</v>
      </c>
      <c r="HX206" s="86">
        <f t="shared" si="634"/>
        <v>3.2402513358238265E-112</v>
      </c>
      <c r="HY206" s="86">
        <f t="shared" si="635"/>
        <v>1.9894606639398779E-112</v>
      </c>
      <c r="HZ206" s="86">
        <f t="shared" si="636"/>
        <v>1.0750688392699471E-130</v>
      </c>
      <c r="IA206" s="86">
        <f t="shared" si="637"/>
        <v>2.8065587798381943E-129</v>
      </c>
      <c r="IB206" s="86">
        <f t="shared" si="638"/>
        <v>4.9180345773181078E-109</v>
      </c>
      <c r="IC206" s="86">
        <f t="shared" si="639"/>
        <v>1.1684847211737989E-110</v>
      </c>
      <c r="ID206" s="86">
        <f t="shared" si="640"/>
        <v>5.4936912098289328E-104</v>
      </c>
      <c r="IE206" s="86">
        <f t="shared" si="641"/>
        <v>9.9818997640695705E-92</v>
      </c>
      <c r="IF206" s="86">
        <f t="shared" si="642"/>
        <v>6.3476503766734894E-133</v>
      </c>
      <c r="IG206" s="86">
        <f t="shared" si="643"/>
        <v>1.336528079806768E-123</v>
      </c>
      <c r="II206" s="86">
        <f t="shared" si="540"/>
        <v>2.183077681161468E-47</v>
      </c>
      <c r="IJ206" s="86">
        <f t="shared" si="541"/>
        <v>1.6970847696430171E-59</v>
      </c>
      <c r="IK206" s="86">
        <f t="shared" si="542"/>
        <v>2.2991267519757253E-86</v>
      </c>
      <c r="IL206" s="86">
        <f t="shared" si="543"/>
        <v>1.0562660660250809E-101</v>
      </c>
      <c r="IM206" s="86">
        <f t="shared" si="544"/>
        <v>3.21499609488559E-114</v>
      </c>
      <c r="IN206" s="86">
        <f t="shared" si="545"/>
        <v>1.2890329261832126E-114</v>
      </c>
      <c r="IO206" s="86">
        <f t="shared" si="546"/>
        <v>2.2180455082908447E-120</v>
      </c>
      <c r="IP206" s="86">
        <f t="shared" si="547"/>
        <v>7.6904368656541912E-156</v>
      </c>
      <c r="IQ206" s="86">
        <f t="shared" si="548"/>
        <v>1.5353789147949253E-151</v>
      </c>
      <c r="IR206" s="86">
        <f t="shared" si="549"/>
        <v>5.4881488690394368E-123</v>
      </c>
      <c r="IS206" s="86">
        <f t="shared" si="550"/>
        <v>3.7884438564530712E-117</v>
      </c>
      <c r="IT206" s="86">
        <f t="shared" si="551"/>
        <v>1.1104028520257198E-100</v>
      </c>
      <c r="IU206" s="86">
        <f t="shared" si="552"/>
        <v>7.9640013874673219E-87</v>
      </c>
      <c r="IV206" s="86">
        <f t="shared" si="553"/>
        <v>2.9089126566269777E-41</v>
      </c>
      <c r="IW206" s="86">
        <f t="shared" si="554"/>
        <v>4.7215961209211907E-28</v>
      </c>
      <c r="IY206" s="86">
        <f t="shared" si="555"/>
        <v>2.1830776811728092E-47</v>
      </c>
      <c r="IZ206" s="86">
        <f t="shared" si="556"/>
        <v>1.6970847696430173E-59</v>
      </c>
      <c r="JA206" s="86">
        <f t="shared" si="557"/>
        <v>2.2991267647237358E-86</v>
      </c>
      <c r="JB206" s="86">
        <f t="shared" si="558"/>
        <v>3.0509442538007735E-96</v>
      </c>
      <c r="JC206" s="86">
        <f t="shared" si="559"/>
        <v>4.405590764910186E-110</v>
      </c>
      <c r="JD206" s="86">
        <f t="shared" si="560"/>
        <v>3.2531416650856589E-112</v>
      </c>
      <c r="JE206" s="86">
        <f t="shared" si="561"/>
        <v>1.989460686120333E-112</v>
      </c>
      <c r="JF206" s="86">
        <f t="shared" si="562"/>
        <v>1.0750688392699471E-130</v>
      </c>
      <c r="JG206" s="86">
        <f t="shared" si="563"/>
        <v>2.8065587798381943E-129</v>
      </c>
      <c r="JH206" s="86">
        <f t="shared" si="564"/>
        <v>4.9180345773181626E-109</v>
      </c>
      <c r="JI206" s="86">
        <f t="shared" si="565"/>
        <v>1.1684851000181845E-110</v>
      </c>
      <c r="JJ206" s="86">
        <f t="shared" si="566"/>
        <v>1.1109522211467027E-100</v>
      </c>
      <c r="JK206" s="86">
        <f t="shared" si="567"/>
        <v>7.964101206464963E-87</v>
      </c>
      <c r="JL206" s="86">
        <f t="shared" si="568"/>
        <v>2.9089126566269777E-41</v>
      </c>
      <c r="JM206" s="86">
        <f t="shared" si="569"/>
        <v>4.7215961209211907E-28</v>
      </c>
    </row>
    <row r="207" spans="2:273" x14ac:dyDescent="0.25">
      <c r="B207" s="2">
        <v>180</v>
      </c>
      <c r="C207" s="37">
        <v>52.097999999999999</v>
      </c>
      <c r="D207" s="37">
        <v>56.3</v>
      </c>
      <c r="E207" s="37">
        <v>58.085000000000001</v>
      </c>
      <c r="F207" s="37">
        <v>55.914999999999999</v>
      </c>
      <c r="G207" s="37">
        <v>56.322000000000003</v>
      </c>
      <c r="H207" s="37">
        <v>57.932000000000002</v>
      </c>
      <c r="I207" s="37">
        <v>57.119</v>
      </c>
      <c r="J207" s="37">
        <v>55.31</v>
      </c>
      <c r="K207" s="37">
        <v>55.171999999999997</v>
      </c>
      <c r="L207" s="37">
        <v>63.482999999999997</v>
      </c>
      <c r="M207" s="37">
        <v>57.966000000000001</v>
      </c>
      <c r="N207" s="37">
        <v>58.223999999999997</v>
      </c>
      <c r="O207" s="37">
        <v>57.276000000000003</v>
      </c>
      <c r="P207" s="37">
        <v>57.587000000000003</v>
      </c>
      <c r="Q207" s="37">
        <v>63.527000000000001</v>
      </c>
      <c r="S207" s="4">
        <f t="shared" si="441"/>
        <v>52.013059675743115</v>
      </c>
      <c r="T207" s="4">
        <f t="shared" si="442"/>
        <v>56.361196422553959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58.034993973618633</v>
      </c>
      <c r="AG207" s="4">
        <f t="shared" si="455"/>
        <v>63.770129892296325</v>
      </c>
      <c r="AI207" s="4">
        <f t="shared" si="456"/>
        <v>8.4940324256884026E-2</v>
      </c>
      <c r="AJ207" s="4">
        <f t="shared" si="457"/>
        <v>-6.1196422553962293E-2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-0.44799397361862958</v>
      </c>
      <c r="AW207" s="4">
        <f t="shared" si="648"/>
        <v>-0.24312989229632365</v>
      </c>
      <c r="AY207" s="2">
        <f t="shared" si="520"/>
        <v>52.013059675743115</v>
      </c>
      <c r="AZ207" s="2">
        <f t="shared" si="571"/>
        <v>56.361196422553959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58.034993973618633</v>
      </c>
      <c r="BM207" s="2">
        <f t="shared" si="584"/>
        <v>63.770129892296325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52.097999999999999</v>
      </c>
      <c r="CV207" s="2">
        <f t="shared" si="486"/>
        <v>56.3</v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57.587000000000003</v>
      </c>
      <c r="DI207" s="2">
        <f t="shared" si="499"/>
        <v>63.527000000000001</v>
      </c>
      <c r="DK207" s="2">
        <f t="shared" si="500"/>
        <v>86.177679553005134</v>
      </c>
      <c r="DL207" s="2">
        <f t="shared" si="649"/>
        <v>99.571615654520926</v>
      </c>
      <c r="DM207" s="2">
        <f t="shared" si="649"/>
        <v>103.4027494255389</v>
      </c>
      <c r="DN207" s="2">
        <f t="shared" si="649"/>
        <v>96.043756003752335</v>
      </c>
      <c r="DO207" s="2">
        <f t="shared" si="649"/>
        <v>106.45681917631919</v>
      </c>
      <c r="DP207" s="2">
        <f t="shared" si="649"/>
        <v>103.543251994852</v>
      </c>
      <c r="DQ207" s="2">
        <f t="shared" si="649"/>
        <v>97.953249034749035</v>
      </c>
      <c r="DR207" s="2">
        <f t="shared" si="649"/>
        <v>98.352550356506256</v>
      </c>
      <c r="DS207" s="2">
        <f t="shared" si="649"/>
        <v>102.14600106951872</v>
      </c>
      <c r="DT207" s="2">
        <f t="shared" si="649"/>
        <v>113.53803697478992</v>
      </c>
      <c r="DU207" s="2">
        <f t="shared" si="649"/>
        <v>128.13800645161291</v>
      </c>
      <c r="DV207" s="2">
        <f t="shared" si="649"/>
        <v>114.43975873015873</v>
      </c>
      <c r="DW207" s="2">
        <f t="shared" si="649"/>
        <v>100.70748353211509</v>
      </c>
      <c r="DX207" s="2">
        <f t="shared" si="649"/>
        <v>108.15609014514897</v>
      </c>
      <c r="DY207" s="2">
        <f t="shared" si="649"/>
        <v>92.236079050797173</v>
      </c>
      <c r="EA207" s="2">
        <f t="shared" si="440"/>
        <v>50.539064086021511</v>
      </c>
      <c r="EB207" s="2">
        <f t="shared" si="502"/>
        <v>55.105406959906261</v>
      </c>
      <c r="EC207" s="2">
        <f t="shared" si="503"/>
        <v>53.512932726313949</v>
      </c>
      <c r="ED207" s="2">
        <f t="shared" si="504"/>
        <v>53.927441388985741</v>
      </c>
      <c r="EE207" s="2">
        <f t="shared" si="505"/>
        <v>54.535691627582693</v>
      </c>
      <c r="EF207" s="2">
        <f t="shared" si="506"/>
        <v>58.775471517302563</v>
      </c>
      <c r="EG207" s="2">
        <f t="shared" si="507"/>
        <v>55.426997589815414</v>
      </c>
      <c r="EH207" s="2">
        <f t="shared" si="508"/>
        <v>51.553643856399404</v>
      </c>
      <c r="EI207" s="2">
        <f t="shared" si="509"/>
        <v>59.393791617827446</v>
      </c>
      <c r="EJ207" s="2">
        <f t="shared" si="510"/>
        <v>57.822523311010357</v>
      </c>
      <c r="EK207" s="2">
        <f t="shared" si="511"/>
        <v>48.121455371075463</v>
      </c>
      <c r="EL207" s="2">
        <f t="shared" si="512"/>
        <v>58.177959677753321</v>
      </c>
      <c r="EM207" s="2">
        <f t="shared" si="513"/>
        <v>60.062070381388196</v>
      </c>
      <c r="EN207" s="2">
        <f t="shared" si="514"/>
        <v>62.72980892979777</v>
      </c>
      <c r="EO207" s="2">
        <f t="shared" si="515"/>
        <v>66.034677803304518</v>
      </c>
      <c r="EQ207" s="2">
        <f t="shared" si="516"/>
        <v>52.144950792448824</v>
      </c>
      <c r="ER207" s="2">
        <f t="shared" si="650"/>
        <v>56.460398231123953</v>
      </c>
      <c r="ES207" s="2">
        <f t="shared" si="650"/>
        <v>55.386219836675075</v>
      </c>
      <c r="ET207" s="2">
        <f t="shared" si="650"/>
        <v>54.907558209598434</v>
      </c>
      <c r="EU207" s="2">
        <f t="shared" si="650"/>
        <v>55.247773222622754</v>
      </c>
      <c r="EV207" s="2">
        <f t="shared" si="650"/>
        <v>57.776601218682195</v>
      </c>
      <c r="EW207" s="2">
        <f t="shared" si="650"/>
        <v>55.346978820707818</v>
      </c>
      <c r="EX207" s="2">
        <f t="shared" si="650"/>
        <v>52.345088001653451</v>
      </c>
      <c r="EY207" s="2">
        <f t="shared" si="650"/>
        <v>57.199381746886949</v>
      </c>
      <c r="EZ207" s="2">
        <f t="shared" si="650"/>
        <v>60.429647814208053</v>
      </c>
      <c r="FA207" s="2">
        <f t="shared" si="650"/>
        <v>55.789764486793771</v>
      </c>
      <c r="FB207" s="2">
        <f t="shared" si="650"/>
        <v>57.200870388883082</v>
      </c>
      <c r="FC207" s="2">
        <f t="shared" si="650"/>
        <v>55.496699396310731</v>
      </c>
      <c r="FD207" s="2">
        <f t="shared" si="650"/>
        <v>57.667816644203313</v>
      </c>
      <c r="FE207" s="2">
        <f t="shared" si="650"/>
        <v>63.600539854711101</v>
      </c>
      <c r="FG207" s="2">
        <f t="shared" si="518"/>
        <v>0.99999650162936848</v>
      </c>
      <c r="FH207" s="2">
        <f t="shared" si="651"/>
        <v>0.99999757656181054</v>
      </c>
      <c r="FI207" s="2">
        <f t="shared" si="651"/>
        <v>0.99999713977440785</v>
      </c>
      <c r="FJ207" s="2">
        <f t="shared" si="651"/>
        <v>0.99999736119745852</v>
      </c>
      <c r="FK207" s="2">
        <f t="shared" si="651"/>
        <v>0.99999685912676417</v>
      </c>
      <c r="FL207" s="2">
        <f t="shared" si="651"/>
        <v>0.99999698962069972</v>
      </c>
      <c r="FM207" s="2">
        <f t="shared" si="651"/>
        <v>0.99999670703072385</v>
      </c>
      <c r="FN207" s="2">
        <f t="shared" si="651"/>
        <v>0.99999666286244482</v>
      </c>
      <c r="FO207" s="2">
        <f t="shared" si="651"/>
        <v>0.99999676464118858</v>
      </c>
      <c r="FP207" s="2">
        <f t="shared" si="651"/>
        <v>0.99999702049210593</v>
      </c>
      <c r="FQ207" s="2">
        <f t="shared" si="651"/>
        <v>0.99999655229353324</v>
      </c>
      <c r="FR207" s="2">
        <f t="shared" si="651"/>
        <v>0.99999685474786171</v>
      </c>
      <c r="FS207" s="2">
        <f t="shared" si="651"/>
        <v>0.9999969463839985</v>
      </c>
      <c r="FT207" s="2">
        <f t="shared" si="651"/>
        <v>0.99999662908532083</v>
      </c>
      <c r="FU207" s="2">
        <f t="shared" si="651"/>
        <v>0.99999622524351273</v>
      </c>
      <c r="FW207" s="2">
        <f t="shared" si="536"/>
        <v>0.9177925857016993</v>
      </c>
      <c r="FX207" s="2">
        <f t="shared" si="588"/>
        <v>0.92670833252745699</v>
      </c>
      <c r="FY207" s="2">
        <f t="shared" si="589"/>
        <v>0.94381744568518755</v>
      </c>
      <c r="FZ207" s="2">
        <f t="shared" si="590"/>
        <v>0.95927276743300893</v>
      </c>
      <c r="GA207" s="2">
        <f t="shared" si="591"/>
        <v>0.95760675975723919</v>
      </c>
      <c r="GB207" s="2">
        <f t="shared" si="592"/>
        <v>0.95639617302252455</v>
      </c>
      <c r="GC207" s="2">
        <f t="shared" si="593"/>
        <v>0.95902978864636979</v>
      </c>
      <c r="GD207" s="2">
        <f t="shared" si="594"/>
        <v>0.96929726400171079</v>
      </c>
      <c r="GE207" s="2">
        <f t="shared" si="595"/>
        <v>0.96927675241380495</v>
      </c>
      <c r="GF207" s="2">
        <f t="shared" si="596"/>
        <v>0.96587576930099417</v>
      </c>
      <c r="GG207" s="2">
        <f t="shared" si="597"/>
        <v>0.95848518203889255</v>
      </c>
      <c r="GH207" s="2">
        <f t="shared" si="598"/>
        <v>0.95127109038761071</v>
      </c>
      <c r="GI207" s="2">
        <f t="shared" si="599"/>
        <v>0.9440600694840533</v>
      </c>
      <c r="GJ207" s="2">
        <f t="shared" si="600"/>
        <v>0.92749412077500848</v>
      </c>
      <c r="GK207" s="2">
        <f t="shared" si="601"/>
        <v>0.93036913385544662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5.4975383139818862E-246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7.9437488686843543E-61</v>
      </c>
      <c r="HT207" s="86">
        <f t="shared" si="630"/>
        <v>4.4528153289986139E-78</v>
      </c>
      <c r="HU207" s="86">
        <f t="shared" si="631"/>
        <v>8.3904215625298866E-98</v>
      </c>
      <c r="HV207" s="86">
        <f t="shared" si="632"/>
        <v>2.4063114570451879E-99</v>
      </c>
      <c r="HW207" s="86">
        <f t="shared" si="633"/>
        <v>1.1770578563905756E-113</v>
      </c>
      <c r="HX207" s="86">
        <f t="shared" si="634"/>
        <v>7.2533824636328663E-116</v>
      </c>
      <c r="HY207" s="86">
        <f t="shared" si="635"/>
        <v>4.2896447885962451E-116</v>
      </c>
      <c r="HZ207" s="86">
        <f t="shared" si="636"/>
        <v>8.3865631912991475E-135</v>
      </c>
      <c r="IA207" s="86">
        <f t="shared" si="637"/>
        <v>2.6294870915946794E-133</v>
      </c>
      <c r="IB207" s="86">
        <f t="shared" si="638"/>
        <v>1.8056739108244787E-112</v>
      </c>
      <c r="IC207" s="86">
        <f t="shared" si="639"/>
        <v>2.9139324716941594E-114</v>
      </c>
      <c r="ID207" s="86">
        <f t="shared" si="640"/>
        <v>2.0850727557815413E-107</v>
      </c>
      <c r="IE207" s="86">
        <f t="shared" si="641"/>
        <v>7.3058560412167213E-95</v>
      </c>
      <c r="IF207" s="86">
        <f t="shared" si="642"/>
        <v>1.3892549228434485E-137</v>
      </c>
      <c r="IG207" s="86">
        <f t="shared" si="643"/>
        <v>6.7193602709477699E-128</v>
      </c>
      <c r="II207" s="86">
        <f t="shared" si="540"/>
        <v>4.435874035989762E-51</v>
      </c>
      <c r="IJ207" s="86">
        <f t="shared" si="541"/>
        <v>6.3590082995440267E-64</v>
      </c>
      <c r="IK207" s="86">
        <f t="shared" si="542"/>
        <v>3.6747963475338929E-92</v>
      </c>
      <c r="IL207" s="86">
        <f t="shared" si="543"/>
        <v>8.7638896153637214E-108</v>
      </c>
      <c r="IM207" s="86">
        <f t="shared" si="544"/>
        <v>3.703672155242875E-121</v>
      </c>
      <c r="IN207" s="86">
        <f t="shared" si="545"/>
        <v>1.1962363470674248E-121</v>
      </c>
      <c r="IO207" s="86">
        <f t="shared" si="546"/>
        <v>1.2993496387286789E-127</v>
      </c>
      <c r="IP207" s="86">
        <f t="shared" si="547"/>
        <v>2.1815438299984781E-164</v>
      </c>
      <c r="IQ207" s="86">
        <f t="shared" si="548"/>
        <v>7.5151798781515892E-160</v>
      </c>
      <c r="IR207" s="86">
        <f t="shared" si="549"/>
        <v>6.1111008612822787E-130</v>
      </c>
      <c r="IS207" s="86">
        <f t="shared" si="550"/>
        <v>3.2436709608175282E-124</v>
      </c>
      <c r="IT207" s="86">
        <f t="shared" si="551"/>
        <v>4.2455227985307561E-107</v>
      </c>
      <c r="IU207" s="86">
        <f t="shared" si="552"/>
        <v>1.2112006594467041E-92</v>
      </c>
      <c r="IV207" s="86">
        <f t="shared" si="553"/>
        <v>2.7886295170327232E-44</v>
      </c>
      <c r="IW207" s="86">
        <f t="shared" si="554"/>
        <v>4.9432585877261596E-30</v>
      </c>
      <c r="IY207" s="86">
        <f t="shared" si="555"/>
        <v>4.4358740367841368E-51</v>
      </c>
      <c r="IZ207" s="86">
        <f t="shared" si="556"/>
        <v>6.3590082995440712E-64</v>
      </c>
      <c r="JA207" s="86">
        <f t="shared" si="557"/>
        <v>3.6748047379554551E-92</v>
      </c>
      <c r="JB207" s="86">
        <f t="shared" si="558"/>
        <v>2.4063114658090775E-99</v>
      </c>
      <c r="JC207" s="86">
        <f t="shared" si="559"/>
        <v>1.1770578934272972E-113</v>
      </c>
      <c r="JD207" s="86">
        <f t="shared" si="560"/>
        <v>7.2533944259963371E-116</v>
      </c>
      <c r="JE207" s="86">
        <f t="shared" si="561"/>
        <v>4.2896447886092386E-116</v>
      </c>
      <c r="JF207" s="86">
        <f t="shared" si="562"/>
        <v>8.3865631912991475E-135</v>
      </c>
      <c r="JG207" s="86">
        <f t="shared" si="563"/>
        <v>2.6294870915946794E-133</v>
      </c>
      <c r="JH207" s="86">
        <f t="shared" si="564"/>
        <v>1.8056739108244787E-112</v>
      </c>
      <c r="JI207" s="86">
        <f t="shared" si="565"/>
        <v>2.9139324720185266E-114</v>
      </c>
      <c r="JJ207" s="86">
        <f t="shared" si="566"/>
        <v>6.3305955543122977E-107</v>
      </c>
      <c r="JK207" s="86">
        <f t="shared" si="567"/>
        <v>1.2185065154879207E-92</v>
      </c>
      <c r="JL207" s="86">
        <f t="shared" si="568"/>
        <v>2.7886295170327232E-44</v>
      </c>
      <c r="JM207" s="86">
        <f t="shared" si="569"/>
        <v>4.9432585877261596E-30</v>
      </c>
    </row>
    <row r="208" spans="2:273" x14ac:dyDescent="0.25">
      <c r="B208" s="2">
        <v>181</v>
      </c>
      <c r="C208" s="37">
        <v>54.213000000000001</v>
      </c>
      <c r="D208" s="37">
        <v>57.75</v>
      </c>
      <c r="E208" s="37">
        <v>56.152999999999999</v>
      </c>
      <c r="F208" s="37">
        <v>56.423999999999999</v>
      </c>
      <c r="G208" s="37">
        <v>56.948999999999998</v>
      </c>
      <c r="H208" s="37">
        <v>58.881</v>
      </c>
      <c r="I208" s="37">
        <v>57.271000000000001</v>
      </c>
      <c r="J208" s="37">
        <v>54.466000000000001</v>
      </c>
      <c r="K208" s="37">
        <v>54.776000000000003</v>
      </c>
      <c r="L208" s="37">
        <v>63.033999999999999</v>
      </c>
      <c r="M208" s="37">
        <v>58.414000000000001</v>
      </c>
      <c r="N208" s="37">
        <v>58.052</v>
      </c>
      <c r="O208" s="37">
        <v>55.862000000000002</v>
      </c>
      <c r="P208" s="37">
        <v>57.683</v>
      </c>
      <c r="Q208" s="37">
        <v>61.817999999999998</v>
      </c>
      <c r="S208" s="4">
        <f t="shared" si="441"/>
        <v>51.950302147896153</v>
      </c>
      <c r="T208" s="4">
        <f t="shared" si="442"/>
        <v>56.304862845835544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57.876385982248486</v>
      </c>
      <c r="AG208" s="4">
        <f t="shared" si="455"/>
        <v>63.664441093961926</v>
      </c>
      <c r="AI208" s="4">
        <f t="shared" si="456"/>
        <v>2.2626978521038481</v>
      </c>
      <c r="AJ208" s="4">
        <f t="shared" si="457"/>
        <v>1.4451371541644562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-0.19338598224848624</v>
      </c>
      <c r="AW208" s="4">
        <f t="shared" si="648"/>
        <v>-1.8464410939619285</v>
      </c>
      <c r="AY208" s="2">
        <f t="shared" si="520"/>
        <v>51.950302147896153</v>
      </c>
      <c r="AZ208" s="2">
        <f t="shared" si="571"/>
        <v>56.304862845835544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57.876385982248486</v>
      </c>
      <c r="BM208" s="2">
        <f t="shared" si="584"/>
        <v>63.664441093961926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54.213000000000001</v>
      </c>
      <c r="CV208" s="2">
        <f t="shared" si="486"/>
        <v>57.75</v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57.683</v>
      </c>
      <c r="DI208" s="2">
        <f t="shared" si="499"/>
        <v>61.817999999999998</v>
      </c>
      <c r="DK208" s="2">
        <f t="shared" si="500"/>
        <v>86.291745696164298</v>
      </c>
      <c r="DL208" s="2">
        <f t="shared" si="649"/>
        <v>99.752009986504731</v>
      </c>
      <c r="DM208" s="2">
        <f t="shared" si="649"/>
        <v>103.60553682022103</v>
      </c>
      <c r="DN208" s="2">
        <f t="shared" si="649"/>
        <v>96.185799343339582</v>
      </c>
      <c r="DO208" s="2">
        <f t="shared" si="649"/>
        <v>106.66530630630632</v>
      </c>
      <c r="DP208" s="2">
        <f t="shared" si="649"/>
        <v>103.73491441441442</v>
      </c>
      <c r="DQ208" s="2">
        <f t="shared" si="649"/>
        <v>98.119406048906058</v>
      </c>
      <c r="DR208" s="2">
        <f t="shared" si="649"/>
        <v>98.509513591800371</v>
      </c>
      <c r="DS208" s="2">
        <f t="shared" si="649"/>
        <v>102.3257796791444</v>
      </c>
      <c r="DT208" s="2">
        <f t="shared" si="649"/>
        <v>113.74744453781514</v>
      </c>
      <c r="DU208" s="2">
        <f t="shared" si="649"/>
        <v>128.43692258064516</v>
      </c>
      <c r="DV208" s="2">
        <f t="shared" si="649"/>
        <v>114.68577777777776</v>
      </c>
      <c r="DW208" s="2">
        <f t="shared" si="649"/>
        <v>100.86518284276177</v>
      </c>
      <c r="DX208" s="2">
        <f t="shared" si="649"/>
        <v>108.37274102368221</v>
      </c>
      <c r="DY208" s="2">
        <f t="shared" si="649"/>
        <v>92.336766481275475</v>
      </c>
      <c r="EA208" s="2">
        <f t="shared" si="440"/>
        <v>50.443196989247319</v>
      </c>
      <c r="EB208" s="2">
        <f t="shared" si="502"/>
        <v>55.022859480482836</v>
      </c>
      <c r="EC208" s="2">
        <f t="shared" si="503"/>
        <v>53.405341851482703</v>
      </c>
      <c r="ED208" s="2">
        <f t="shared" si="504"/>
        <v>53.809493784110337</v>
      </c>
      <c r="EE208" s="2">
        <f t="shared" si="505"/>
        <v>54.42281092343768</v>
      </c>
      <c r="EF208" s="2">
        <f t="shared" si="506"/>
        <v>58.709971339840273</v>
      </c>
      <c r="EG208" s="2">
        <f t="shared" si="507"/>
        <v>55.325473879367166</v>
      </c>
      <c r="EH208" s="2">
        <f t="shared" si="508"/>
        <v>51.41742009349916</v>
      </c>
      <c r="EI208" s="2">
        <f t="shared" si="509"/>
        <v>59.329115551315255</v>
      </c>
      <c r="EJ208" s="2">
        <f t="shared" si="510"/>
        <v>57.707835659334002</v>
      </c>
      <c r="EK208" s="2">
        <f t="shared" si="511"/>
        <v>47.797583523188315</v>
      </c>
      <c r="EL208" s="2">
        <f t="shared" si="512"/>
        <v>58.039061379266542</v>
      </c>
      <c r="EM208" s="2">
        <f t="shared" si="513"/>
        <v>59.969589739027697</v>
      </c>
      <c r="EN208" s="2">
        <f t="shared" si="514"/>
        <v>62.660401251524689</v>
      </c>
      <c r="EO208" s="2">
        <f t="shared" si="515"/>
        <v>65.970164001898951</v>
      </c>
      <c r="EQ208" s="2">
        <f t="shared" si="516"/>
        <v>52.073293152953873</v>
      </c>
      <c r="ER208" s="2">
        <f t="shared" si="650"/>
        <v>56.397226821011557</v>
      </c>
      <c r="ES208" s="2">
        <f t="shared" si="650"/>
        <v>55.304238264671305</v>
      </c>
      <c r="ET208" s="2">
        <f t="shared" si="650"/>
        <v>54.803142284580957</v>
      </c>
      <c r="EU208" s="2">
        <f t="shared" si="650"/>
        <v>55.144984610838577</v>
      </c>
      <c r="EV208" s="2">
        <f t="shared" si="650"/>
        <v>57.697860731049552</v>
      </c>
      <c r="EW208" s="2">
        <f t="shared" si="650"/>
        <v>55.245182383570878</v>
      </c>
      <c r="EX208" s="2">
        <f t="shared" si="650"/>
        <v>52.219201043105976</v>
      </c>
      <c r="EY208" s="2">
        <f t="shared" si="650"/>
        <v>57.103095125994841</v>
      </c>
      <c r="EZ208" s="2">
        <f t="shared" si="650"/>
        <v>60.347579142723696</v>
      </c>
      <c r="FA208" s="2">
        <f t="shared" si="650"/>
        <v>55.56392676636554</v>
      </c>
      <c r="FB208" s="2">
        <f t="shared" si="650"/>
        <v>57.049227786142076</v>
      </c>
      <c r="FC208" s="2">
        <f t="shared" si="650"/>
        <v>55.344176443470403</v>
      </c>
      <c r="FD208" s="2">
        <f t="shared" si="650"/>
        <v>57.53515671626046</v>
      </c>
      <c r="FE208" s="2">
        <f t="shared" si="650"/>
        <v>63.506962650582111</v>
      </c>
      <c r="FG208" s="2">
        <f t="shared" si="518"/>
        <v>0.9999968094470818</v>
      </c>
      <c r="FH208" s="2">
        <f t="shared" si="651"/>
        <v>0.99999778979763143</v>
      </c>
      <c r="FI208" s="2">
        <f t="shared" si="651"/>
        <v>0.99999739144260047</v>
      </c>
      <c r="FJ208" s="2">
        <f t="shared" si="651"/>
        <v>0.99999759338292049</v>
      </c>
      <c r="FK208" s="2">
        <f t="shared" si="651"/>
        <v>0.99999713548877223</v>
      </c>
      <c r="FL208" s="2">
        <f t="shared" si="651"/>
        <v>0.99999725450072041</v>
      </c>
      <c r="FM208" s="2">
        <f t="shared" si="651"/>
        <v>0.99999699677545628</v>
      </c>
      <c r="FN208" s="2">
        <f t="shared" si="651"/>
        <v>0.99999695649348352</v>
      </c>
      <c r="FO208" s="2">
        <f t="shared" si="651"/>
        <v>0.99999704931685474</v>
      </c>
      <c r="FP208" s="2">
        <f t="shared" si="651"/>
        <v>0.99999728265579224</v>
      </c>
      <c r="FQ208" s="2">
        <f t="shared" si="651"/>
        <v>0.99999685565337748</v>
      </c>
      <c r="FR208" s="2">
        <f t="shared" si="651"/>
        <v>0.99999713149516356</v>
      </c>
      <c r="FS208" s="2">
        <f t="shared" si="651"/>
        <v>0.99999721506835915</v>
      </c>
      <c r="FT208" s="2">
        <f t="shared" si="651"/>
        <v>0.99999692568836229</v>
      </c>
      <c r="FU208" s="2">
        <f t="shared" si="651"/>
        <v>0.99999655738002424</v>
      </c>
      <c r="FW208" s="2">
        <f t="shared" si="536"/>
        <v>0.92447968132782554</v>
      </c>
      <c r="FX208" s="2">
        <f t="shared" si="588"/>
        <v>0.93272334628176201</v>
      </c>
      <c r="FY208" s="2">
        <f t="shared" si="589"/>
        <v>0.94850634487424879</v>
      </c>
      <c r="FZ208" s="2">
        <f t="shared" si="590"/>
        <v>0.96272273732054114</v>
      </c>
      <c r="GA208" s="2">
        <f t="shared" si="591"/>
        <v>0.96119214643796624</v>
      </c>
      <c r="GB208" s="2">
        <f t="shared" si="592"/>
        <v>0.9600796762848226</v>
      </c>
      <c r="GC208" s="2">
        <f t="shared" si="593"/>
        <v>0.96249953643961628</v>
      </c>
      <c r="GD208" s="2">
        <f t="shared" si="594"/>
        <v>0.97192292152039128</v>
      </c>
      <c r="GE208" s="2">
        <f t="shared" si="595"/>
        <v>0.97190411321170955</v>
      </c>
      <c r="GF208" s="2">
        <f t="shared" si="596"/>
        <v>0.9687846055476157</v>
      </c>
      <c r="GG208" s="2">
        <f t="shared" si="597"/>
        <v>0.9619992247421848</v>
      </c>
      <c r="GH208" s="2">
        <f t="shared" si="598"/>
        <v>0.955367338536525</v>
      </c>
      <c r="GI208" s="2">
        <f t="shared" si="599"/>
        <v>0.94872981967586967</v>
      </c>
      <c r="GJ208" s="2">
        <f t="shared" si="600"/>
        <v>0.93344927648563503</v>
      </c>
      <c r="GK208" s="2">
        <f t="shared" si="601"/>
        <v>0.93610442235942815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2.8317489690884399E-251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5.0770055299996821E-63</v>
      </c>
      <c r="HT208" s="86">
        <f t="shared" si="630"/>
        <v>9.7381376732345264E-81</v>
      </c>
      <c r="HU208" s="86">
        <f t="shared" si="631"/>
        <v>4.8829381674756388E-101</v>
      </c>
      <c r="HV208" s="86">
        <f t="shared" si="632"/>
        <v>1.6914834366438766E-102</v>
      </c>
      <c r="HW208" s="86">
        <f t="shared" si="633"/>
        <v>2.7527225782094005E-117</v>
      </c>
      <c r="HX208" s="86">
        <f t="shared" si="634"/>
        <v>1.4167359627338979E-119</v>
      </c>
      <c r="HY208" s="86">
        <f t="shared" si="635"/>
        <v>8.0627065108999839E-120</v>
      </c>
      <c r="HZ208" s="86">
        <f t="shared" si="636"/>
        <v>5.6417005140947652E-139</v>
      </c>
      <c r="IA208" s="86">
        <f t="shared" si="637"/>
        <v>2.1331432433929428E-137</v>
      </c>
      <c r="IB208" s="86">
        <f t="shared" si="638"/>
        <v>5.8541593189262091E-116</v>
      </c>
      <c r="IC208" s="86">
        <f t="shared" si="639"/>
        <v>6.3505825547734222E-118</v>
      </c>
      <c r="ID208" s="86">
        <f t="shared" si="640"/>
        <v>6.953656431664765E-111</v>
      </c>
      <c r="IE208" s="86">
        <f t="shared" si="641"/>
        <v>4.7269127193493241E-98</v>
      </c>
      <c r="IF208" s="86">
        <f t="shared" si="642"/>
        <v>2.5219046994210682E-142</v>
      </c>
      <c r="IG208" s="86">
        <f t="shared" si="643"/>
        <v>2.8462829323771488E-132</v>
      </c>
      <c r="II208" s="86">
        <f t="shared" si="540"/>
        <v>6.4934256187858621E-55</v>
      </c>
      <c r="IJ208" s="86">
        <f t="shared" si="541"/>
        <v>1.6389823347998051E-68</v>
      </c>
      <c r="IK208" s="86">
        <f t="shared" si="542"/>
        <v>3.7798330095150261E-98</v>
      </c>
      <c r="IL208" s="86">
        <f t="shared" si="543"/>
        <v>4.8134660721125463E-114</v>
      </c>
      <c r="IM208" s="86">
        <f t="shared" si="544"/>
        <v>2.6471552615143908E-128</v>
      </c>
      <c r="IN208" s="86">
        <f t="shared" si="545"/>
        <v>6.8112078253600878E-129</v>
      </c>
      <c r="IO208" s="86">
        <f t="shared" si="546"/>
        <v>4.6541363376368714E-135</v>
      </c>
      <c r="IP208" s="86">
        <f t="shared" si="547"/>
        <v>3.6398446033065357E-173</v>
      </c>
      <c r="IQ208" s="86">
        <f t="shared" si="548"/>
        <v>2.1954824044902063E-168</v>
      </c>
      <c r="IR208" s="86">
        <f t="shared" si="549"/>
        <v>4.3574419066607071E-137</v>
      </c>
      <c r="IS208" s="86">
        <f t="shared" si="550"/>
        <v>1.7136799759714023E-131</v>
      </c>
      <c r="IT208" s="86">
        <f t="shared" si="551"/>
        <v>1.0213570914082257E-113</v>
      </c>
      <c r="IU208" s="86">
        <f t="shared" si="552"/>
        <v>1.18431963510066E-98</v>
      </c>
      <c r="IV208" s="86">
        <f t="shared" si="553"/>
        <v>2.0754245620558037E-47</v>
      </c>
      <c r="IW208" s="86">
        <f t="shared" si="554"/>
        <v>4.3994649319357631E-32</v>
      </c>
      <c r="IY208" s="86">
        <f t="shared" si="555"/>
        <v>6.4934256695559176E-55</v>
      </c>
      <c r="IZ208" s="86">
        <f t="shared" si="556"/>
        <v>1.6389823348007788E-68</v>
      </c>
      <c r="JA208" s="86">
        <f t="shared" si="557"/>
        <v>3.7847159476825019E-98</v>
      </c>
      <c r="JB208" s="86">
        <f t="shared" si="558"/>
        <v>1.6914834366486902E-102</v>
      </c>
      <c r="JC208" s="86">
        <f t="shared" si="559"/>
        <v>2.7527225782358719E-117</v>
      </c>
      <c r="JD208" s="86">
        <f t="shared" si="560"/>
        <v>1.4167359634150187E-119</v>
      </c>
      <c r="JE208" s="86">
        <f t="shared" si="561"/>
        <v>8.062706510899988E-120</v>
      </c>
      <c r="JF208" s="86">
        <f t="shared" si="562"/>
        <v>5.6417005140947652E-139</v>
      </c>
      <c r="JG208" s="86">
        <f t="shared" si="563"/>
        <v>2.1331432433929428E-137</v>
      </c>
      <c r="JH208" s="86">
        <f t="shared" si="564"/>
        <v>5.8541593189262091E-116</v>
      </c>
      <c r="JI208" s="86">
        <f t="shared" si="565"/>
        <v>6.3505825547735939E-118</v>
      </c>
      <c r="JJ208" s="86">
        <f t="shared" si="566"/>
        <v>6.9638700025788479E-111</v>
      </c>
      <c r="JK208" s="86">
        <f t="shared" si="567"/>
        <v>5.9112323544499841E-98</v>
      </c>
      <c r="JL208" s="86">
        <f t="shared" si="568"/>
        <v>2.0754245620558037E-47</v>
      </c>
      <c r="JM208" s="86">
        <f t="shared" si="569"/>
        <v>4.3994649319357631E-32</v>
      </c>
    </row>
    <row r="209" spans="2:273" x14ac:dyDescent="0.25">
      <c r="B209" s="2">
        <v>182</v>
      </c>
      <c r="C209" s="37">
        <v>52.475000000000001</v>
      </c>
      <c r="D209" s="37">
        <v>56.417000000000002</v>
      </c>
      <c r="E209" s="37">
        <v>55.932000000000002</v>
      </c>
      <c r="F209" s="37">
        <v>56</v>
      </c>
      <c r="G209" s="37">
        <v>56.728999999999999</v>
      </c>
      <c r="H209" s="37">
        <v>58.661000000000001</v>
      </c>
      <c r="I209" s="37">
        <v>57.186</v>
      </c>
      <c r="J209" s="37">
        <v>53.517000000000003</v>
      </c>
      <c r="K209" s="37">
        <v>53.533999999999999</v>
      </c>
      <c r="L209" s="37">
        <v>62.276000000000003</v>
      </c>
      <c r="M209" s="37">
        <v>58.896999999999998</v>
      </c>
      <c r="N209" s="37">
        <v>57.862000000000002</v>
      </c>
      <c r="O209" s="37">
        <v>54.81</v>
      </c>
      <c r="P209" s="37">
        <v>56.396999999999998</v>
      </c>
      <c r="Q209" s="37">
        <v>62.963999999999999</v>
      </c>
      <c r="S209" s="4">
        <f t="shared" si="441"/>
        <v>51.88703736134093</v>
      </c>
      <c r="T209" s="4">
        <f t="shared" si="442"/>
        <v>56.248120900007976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57.719396401046161</v>
      </c>
      <c r="AG209" s="4">
        <f t="shared" si="455"/>
        <v>63.559522770489046</v>
      </c>
      <c r="AI209" s="4">
        <f t="shared" si="456"/>
        <v>0.5879626386590715</v>
      </c>
      <c r="AJ209" s="4">
        <f t="shared" si="457"/>
        <v>0.16887909999202577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-1.3223964010461629</v>
      </c>
      <c r="AW209" s="4">
        <f t="shared" si="648"/>
        <v>-0.59552277048904756</v>
      </c>
      <c r="AY209" s="2">
        <f t="shared" si="520"/>
        <v>51.88703736134093</v>
      </c>
      <c r="AZ209" s="2">
        <f t="shared" si="571"/>
        <v>56.248120900007976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57.719396401046161</v>
      </c>
      <c r="BM209" s="2">
        <f t="shared" si="584"/>
        <v>63.559522770489046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52.475000000000001</v>
      </c>
      <c r="CV209" s="2">
        <f t="shared" si="486"/>
        <v>56.417000000000002</v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56.396999999999998</v>
      </c>
      <c r="DI209" s="2">
        <f t="shared" si="499"/>
        <v>62.963999999999999</v>
      </c>
      <c r="DK209" s="2">
        <f t="shared" si="500"/>
        <v>86.405811839323462</v>
      </c>
      <c r="DL209" s="2">
        <f t="shared" si="649"/>
        <v>99.932404318488537</v>
      </c>
      <c r="DM209" s="2">
        <f t="shared" si="649"/>
        <v>103.80832421490317</v>
      </c>
      <c r="DN209" s="2">
        <f t="shared" si="649"/>
        <v>96.327842682926814</v>
      </c>
      <c r="DO209" s="2">
        <f t="shared" si="649"/>
        <v>106.87379343629345</v>
      </c>
      <c r="DP209" s="2">
        <f t="shared" si="649"/>
        <v>103.92657683397684</v>
      </c>
      <c r="DQ209" s="2">
        <f t="shared" si="649"/>
        <v>98.285563063063066</v>
      </c>
      <c r="DR209" s="2">
        <f t="shared" si="649"/>
        <v>98.666476827094499</v>
      </c>
      <c r="DS209" s="2">
        <f t="shared" si="649"/>
        <v>102.50555828877006</v>
      </c>
      <c r="DT209" s="2">
        <f t="shared" si="649"/>
        <v>113.95685210084034</v>
      </c>
      <c r="DU209" s="2">
        <f t="shared" si="649"/>
        <v>128.73583870967741</v>
      </c>
      <c r="DV209" s="2">
        <f t="shared" si="649"/>
        <v>114.93179682539682</v>
      </c>
      <c r="DW209" s="2">
        <f t="shared" si="649"/>
        <v>101.02288215340846</v>
      </c>
      <c r="DX209" s="2">
        <f t="shared" si="649"/>
        <v>108.58939190221543</v>
      </c>
      <c r="DY209" s="2">
        <f t="shared" si="649"/>
        <v>92.437453911753792</v>
      </c>
      <c r="EA209" s="2">
        <f t="shared" si="440"/>
        <v>50.347329892473127</v>
      </c>
      <c r="EB209" s="2">
        <f t="shared" si="502"/>
        <v>54.940312001059411</v>
      </c>
      <c r="EC209" s="2">
        <f t="shared" si="503"/>
        <v>53.297750976651464</v>
      </c>
      <c r="ED209" s="2">
        <f t="shared" si="504"/>
        <v>53.69154617923494</v>
      </c>
      <c r="EE209" s="2">
        <f t="shared" si="505"/>
        <v>54.309930219292667</v>
      </c>
      <c r="EF209" s="2">
        <f t="shared" si="506"/>
        <v>58.644471162377982</v>
      </c>
      <c r="EG209" s="2">
        <f t="shared" si="507"/>
        <v>55.223950168918918</v>
      </c>
      <c r="EH209" s="2">
        <f t="shared" si="508"/>
        <v>51.281196330598931</v>
      </c>
      <c r="EI209" s="2">
        <f t="shared" si="509"/>
        <v>59.264439484803056</v>
      </c>
      <c r="EJ209" s="2">
        <f t="shared" si="510"/>
        <v>57.593148007657646</v>
      </c>
      <c r="EK209" s="2">
        <f t="shared" si="511"/>
        <v>47.473711675301168</v>
      </c>
      <c r="EL209" s="2">
        <f t="shared" si="512"/>
        <v>57.900163080779762</v>
      </c>
      <c r="EM209" s="2">
        <f t="shared" si="513"/>
        <v>59.877109096667212</v>
      </c>
      <c r="EN209" s="2">
        <f t="shared" si="514"/>
        <v>62.590993573251609</v>
      </c>
      <c r="EO209" s="2">
        <f t="shared" si="515"/>
        <v>65.905650200493369</v>
      </c>
      <c r="EQ209" s="2">
        <f t="shared" si="516"/>
        <v>52.001635513458915</v>
      </c>
      <c r="ER209" s="2">
        <f t="shared" si="650"/>
        <v>56.334055410899154</v>
      </c>
      <c r="ES209" s="2">
        <f t="shared" si="650"/>
        <v>55.222256692667536</v>
      </c>
      <c r="ET209" s="2">
        <f t="shared" si="650"/>
        <v>54.69872635956348</v>
      </c>
      <c r="EU209" s="2">
        <f t="shared" si="650"/>
        <v>55.042195999054407</v>
      </c>
      <c r="EV209" s="2">
        <f t="shared" si="650"/>
        <v>57.619120243416901</v>
      </c>
      <c r="EW209" s="2">
        <f t="shared" si="650"/>
        <v>55.143385946433938</v>
      </c>
      <c r="EX209" s="2">
        <f t="shared" si="650"/>
        <v>52.0933140845585</v>
      </c>
      <c r="EY209" s="2">
        <f t="shared" si="650"/>
        <v>57.006808505102725</v>
      </c>
      <c r="EZ209" s="2">
        <f t="shared" si="650"/>
        <v>60.265510471239338</v>
      </c>
      <c r="FA209" s="2">
        <f t="shared" si="650"/>
        <v>55.338089045937309</v>
      </c>
      <c r="FB209" s="2">
        <f t="shared" si="650"/>
        <v>56.897585183401077</v>
      </c>
      <c r="FC209" s="2">
        <f t="shared" si="650"/>
        <v>55.191653490630067</v>
      </c>
      <c r="FD209" s="2">
        <f t="shared" si="650"/>
        <v>57.402496788317592</v>
      </c>
      <c r="FE209" s="2">
        <f t="shared" si="650"/>
        <v>63.41338544645312</v>
      </c>
      <c r="FG209" s="2">
        <f t="shared" si="518"/>
        <v>0.99999709018033822</v>
      </c>
      <c r="FH209" s="2">
        <f t="shared" si="651"/>
        <v>0.99999798427109066</v>
      </c>
      <c r="FI209" s="2">
        <f t="shared" si="651"/>
        <v>0.99999762096683054</v>
      </c>
      <c r="FJ209" s="2">
        <f t="shared" si="651"/>
        <v>0.99999780513867254</v>
      </c>
      <c r="FK209" s="2">
        <f t="shared" si="651"/>
        <v>0.99999738753405232</v>
      </c>
      <c r="FL209" s="2">
        <f t="shared" si="651"/>
        <v>0.99999749607429267</v>
      </c>
      <c r="FM209" s="2">
        <f t="shared" si="651"/>
        <v>0.99999726102593933</v>
      </c>
      <c r="FN209" s="2">
        <f t="shared" si="651"/>
        <v>0.99999722428832405</v>
      </c>
      <c r="FO209" s="2">
        <f t="shared" si="651"/>
        <v>0.9999973089442894</v>
      </c>
      <c r="FP209" s="2">
        <f t="shared" si="651"/>
        <v>0.99999752175203571</v>
      </c>
      <c r="FQ209" s="2">
        <f t="shared" si="651"/>
        <v>0.99999713232100418</v>
      </c>
      <c r="FR209" s="2">
        <f t="shared" si="651"/>
        <v>0.99999738389183612</v>
      </c>
      <c r="FS209" s="2">
        <f t="shared" si="651"/>
        <v>0.99999746011153423</v>
      </c>
      <c r="FT209" s="2">
        <f t="shared" si="651"/>
        <v>0.99999719619370431</v>
      </c>
      <c r="FU209" s="2">
        <f t="shared" si="651"/>
        <v>0.99999686029231527</v>
      </c>
      <c r="FW209" s="2">
        <f t="shared" si="536"/>
        <v>0.93066391461005904</v>
      </c>
      <c r="FX209" s="2">
        <f t="shared" si="588"/>
        <v>0.93827758958713536</v>
      </c>
      <c r="FY209" s="2">
        <f t="shared" si="589"/>
        <v>0.95282347703811421</v>
      </c>
      <c r="FZ209" s="2">
        <f t="shared" si="590"/>
        <v>0.96589085454642276</v>
      </c>
      <c r="GA209" s="2">
        <f t="shared" si="591"/>
        <v>0.96448554674480791</v>
      </c>
      <c r="GB209" s="2">
        <f t="shared" si="592"/>
        <v>0.96346389696138823</v>
      </c>
      <c r="GC209" s="2">
        <f t="shared" si="593"/>
        <v>0.96568594692513388</v>
      </c>
      <c r="GD209" s="2">
        <f t="shared" si="594"/>
        <v>0.97432998286195116</v>
      </c>
      <c r="GE209" s="2">
        <f t="shared" si="595"/>
        <v>0.97431274438272952</v>
      </c>
      <c r="GF209" s="2">
        <f t="shared" si="596"/>
        <v>0.97145281373591474</v>
      </c>
      <c r="GG209" s="2">
        <f t="shared" si="597"/>
        <v>0.9652266107984161</v>
      </c>
      <c r="GH209" s="2">
        <f t="shared" si="598"/>
        <v>0.95913404055157914</v>
      </c>
      <c r="GI209" s="2">
        <f t="shared" si="599"/>
        <v>0.95302914393713578</v>
      </c>
      <c r="GJ209" s="2">
        <f t="shared" si="600"/>
        <v>0.93894751114628039</v>
      </c>
      <c r="GK209" s="2">
        <f t="shared" si="601"/>
        <v>0.94139706799160938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1.2803098933973015E-256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2.9607561559591716E-65</v>
      </c>
      <c r="HT209" s="86">
        <f t="shared" si="630"/>
        <v>1.9183301273977173E-83</v>
      </c>
      <c r="HU209" s="86">
        <f t="shared" si="631"/>
        <v>2.5126435064257242E-104</v>
      </c>
      <c r="HV209" s="86">
        <f t="shared" si="632"/>
        <v>1.0596857136105477E-105</v>
      </c>
      <c r="HW209" s="86">
        <f t="shared" si="633"/>
        <v>5.6345973447579039E-121</v>
      </c>
      <c r="HX209" s="86">
        <f t="shared" si="634"/>
        <v>2.4144611566205835E-123</v>
      </c>
      <c r="HY209" s="86">
        <f t="shared" si="635"/>
        <v>1.3210230487124011E-123</v>
      </c>
      <c r="HZ209" s="86">
        <f t="shared" si="636"/>
        <v>3.2727372064880299E-143</v>
      </c>
      <c r="IA209" s="86">
        <f t="shared" si="637"/>
        <v>1.4983662990859146E-141</v>
      </c>
      <c r="IB209" s="86">
        <f t="shared" si="638"/>
        <v>1.6759614770668284E-119</v>
      </c>
      <c r="IC209" s="86">
        <f t="shared" si="639"/>
        <v>1.2095442991288288E-121</v>
      </c>
      <c r="ID209" s="86">
        <f t="shared" si="640"/>
        <v>2.0376832322540961E-114</v>
      </c>
      <c r="IE209" s="86">
        <f t="shared" si="641"/>
        <v>2.703513631595727E-101</v>
      </c>
      <c r="IF209" s="86">
        <f t="shared" si="642"/>
        <v>3.7970721445030369E-147</v>
      </c>
      <c r="IG209" s="86">
        <f t="shared" si="643"/>
        <v>1.0158375791899937E-136</v>
      </c>
      <c r="II209" s="86">
        <f t="shared" si="540"/>
        <v>6.8471471594493783E-59</v>
      </c>
      <c r="IJ209" s="86">
        <f t="shared" si="541"/>
        <v>2.9054959681148676E-73</v>
      </c>
      <c r="IK209" s="86">
        <f t="shared" si="542"/>
        <v>2.5018016969551991E-104</v>
      </c>
      <c r="IL209" s="86">
        <f t="shared" si="543"/>
        <v>1.7499926586206387E-120</v>
      </c>
      <c r="IM209" s="86">
        <f t="shared" si="544"/>
        <v>1.1738161161925011E-135</v>
      </c>
      <c r="IN209" s="86">
        <f t="shared" si="545"/>
        <v>2.3793800092731193E-136</v>
      </c>
      <c r="IO209" s="86">
        <f t="shared" si="546"/>
        <v>1.0192701929179419E-142</v>
      </c>
      <c r="IP209" s="86">
        <f t="shared" si="547"/>
        <v>3.5718407409415459E-182</v>
      </c>
      <c r="IQ209" s="86">
        <f t="shared" si="548"/>
        <v>3.8279978810759347E-177</v>
      </c>
      <c r="IR209" s="86">
        <f t="shared" si="549"/>
        <v>1.9895059052456845E-144</v>
      </c>
      <c r="IS209" s="86">
        <f t="shared" si="550"/>
        <v>5.5862330166225029E-139</v>
      </c>
      <c r="IT209" s="86">
        <f t="shared" si="551"/>
        <v>1.5459509541730367E-120</v>
      </c>
      <c r="IU209" s="86">
        <f t="shared" si="552"/>
        <v>7.4449520687294468E-105</v>
      </c>
      <c r="IV209" s="86">
        <f t="shared" si="553"/>
        <v>1.1990639540936886E-50</v>
      </c>
      <c r="IW209" s="86">
        <f t="shared" si="554"/>
        <v>3.3282404463512969E-34</v>
      </c>
      <c r="IY209" s="86">
        <f t="shared" si="555"/>
        <v>6.8471501202055341E-59</v>
      </c>
      <c r="IZ209" s="86">
        <f t="shared" si="556"/>
        <v>2.9054959683067008E-73</v>
      </c>
      <c r="JA209" s="86">
        <f t="shared" si="557"/>
        <v>5.014445203380923E-104</v>
      </c>
      <c r="JB209" s="86">
        <f t="shared" si="558"/>
        <v>1.0596857136105494E-105</v>
      </c>
      <c r="JC209" s="86">
        <f t="shared" si="559"/>
        <v>5.6345973447579159E-121</v>
      </c>
      <c r="JD209" s="86">
        <f t="shared" si="560"/>
        <v>2.4144611566208213E-123</v>
      </c>
      <c r="JE209" s="86">
        <f t="shared" si="561"/>
        <v>1.3210230487124011E-123</v>
      </c>
      <c r="JF209" s="86">
        <f t="shared" si="562"/>
        <v>3.2727372064880299E-143</v>
      </c>
      <c r="JG209" s="86">
        <f t="shared" si="563"/>
        <v>1.4983662990859146E-141</v>
      </c>
      <c r="JH209" s="86">
        <f t="shared" si="564"/>
        <v>1.6759614770668284E-119</v>
      </c>
      <c r="JI209" s="86">
        <f t="shared" si="565"/>
        <v>1.2095442991288288E-121</v>
      </c>
      <c r="JJ209" s="86">
        <f t="shared" si="566"/>
        <v>2.0376847782050502E-114</v>
      </c>
      <c r="JK209" s="86">
        <f t="shared" si="567"/>
        <v>2.7042581268026001E-101</v>
      </c>
      <c r="JL209" s="86">
        <f t="shared" si="568"/>
        <v>1.1990639540936886E-50</v>
      </c>
      <c r="JM209" s="86">
        <f t="shared" si="569"/>
        <v>3.3282404463512969E-34</v>
      </c>
    </row>
    <row r="210" spans="2:273" x14ac:dyDescent="0.25">
      <c r="B210" s="2">
        <v>183</v>
      </c>
      <c r="C210" s="37">
        <v>52.246000000000002</v>
      </c>
      <c r="D210" s="37">
        <v>56.817</v>
      </c>
      <c r="E210" s="37">
        <v>56.338999999999999</v>
      </c>
      <c r="F210" s="37">
        <v>55.558999999999997</v>
      </c>
      <c r="G210" s="37">
        <v>57.898000000000003</v>
      </c>
      <c r="H210" s="37">
        <v>58.677999999999997</v>
      </c>
      <c r="I210" s="37">
        <v>57.338999999999999</v>
      </c>
      <c r="J210" s="37">
        <v>53.207000000000001</v>
      </c>
      <c r="K210" s="37">
        <v>54.207000000000001</v>
      </c>
      <c r="L210" s="37">
        <v>62.930999999999997</v>
      </c>
      <c r="M210" s="37">
        <v>59.017000000000003</v>
      </c>
      <c r="N210" s="37">
        <v>57.982999999999997</v>
      </c>
      <c r="O210" s="37">
        <v>56.878999999999998</v>
      </c>
      <c r="P210" s="37">
        <v>57.094999999999999</v>
      </c>
      <c r="Q210" s="37">
        <v>63.255000000000003</v>
      </c>
      <c r="S210" s="4">
        <f t="shared" si="441"/>
        <v>51.823281258380149</v>
      </c>
      <c r="T210" s="4">
        <f t="shared" si="442"/>
        <v>56.190986201599813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57.563954745479649</v>
      </c>
      <c r="AG210" s="4">
        <f t="shared" si="455"/>
        <v>63.455339337812283</v>
      </c>
      <c r="AI210" s="4">
        <f t="shared" si="456"/>
        <v>0.42271874161985323</v>
      </c>
      <c r="AJ210" s="4">
        <f t="shared" si="457"/>
        <v>0.62601379840018723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-0.46895474547964966</v>
      </c>
      <c r="AW210" s="4">
        <f t="shared" si="648"/>
        <v>-0.20033933781228086</v>
      </c>
      <c r="AY210" s="2">
        <f t="shared" si="520"/>
        <v>51.823281258380149</v>
      </c>
      <c r="AZ210" s="2">
        <f t="shared" si="571"/>
        <v>56.190986201599813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57.563954745479649</v>
      </c>
      <c r="BM210" s="2">
        <f t="shared" si="584"/>
        <v>63.455339337812283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52.246000000000002</v>
      </c>
      <c r="CV210" s="2">
        <f t="shared" si="486"/>
        <v>56.817</v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57.094999999999999</v>
      </c>
      <c r="DI210" s="2">
        <f t="shared" si="499"/>
        <v>63.255000000000003</v>
      </c>
      <c r="DK210" s="2">
        <f t="shared" si="500"/>
        <v>86.519877982482626</v>
      </c>
      <c r="DL210" s="2">
        <f t="shared" si="649"/>
        <v>100.11279865047234</v>
      </c>
      <c r="DM210" s="2">
        <f t="shared" si="649"/>
        <v>104.0111116095853</v>
      </c>
      <c r="DN210" s="2">
        <f t="shared" si="649"/>
        <v>96.469886022514061</v>
      </c>
      <c r="DO210" s="2">
        <f t="shared" si="649"/>
        <v>107.08228056628059</v>
      </c>
      <c r="DP210" s="2">
        <f t="shared" si="649"/>
        <v>104.11823925353926</v>
      </c>
      <c r="DQ210" s="2">
        <f t="shared" si="649"/>
        <v>98.451720077220074</v>
      </c>
      <c r="DR210" s="2">
        <f t="shared" si="649"/>
        <v>98.823440062388613</v>
      </c>
      <c r="DS210" s="2">
        <f t="shared" si="649"/>
        <v>102.68533689839573</v>
      </c>
      <c r="DT210" s="2">
        <f t="shared" si="649"/>
        <v>114.16625966386556</v>
      </c>
      <c r="DU210" s="2">
        <f t="shared" si="649"/>
        <v>129.03475483870966</v>
      </c>
      <c r="DV210" s="2">
        <f t="shared" si="649"/>
        <v>115.17781587301587</v>
      </c>
      <c r="DW210" s="2">
        <f t="shared" si="649"/>
        <v>101.18058146405514</v>
      </c>
      <c r="DX210" s="2">
        <f t="shared" si="649"/>
        <v>108.80604278074867</v>
      </c>
      <c r="DY210" s="2">
        <f t="shared" si="649"/>
        <v>92.538141342232109</v>
      </c>
      <c r="EA210" s="2">
        <f t="shared" si="440"/>
        <v>50.251462795698927</v>
      </c>
      <c r="EB210" s="2">
        <f t="shared" si="502"/>
        <v>54.857764521635985</v>
      </c>
      <c r="EC210" s="2">
        <f t="shared" si="503"/>
        <v>53.190160101820226</v>
      </c>
      <c r="ED210" s="2">
        <f t="shared" si="504"/>
        <v>53.573598574359544</v>
      </c>
      <c r="EE210" s="2">
        <f t="shared" si="505"/>
        <v>54.197049515147654</v>
      </c>
      <c r="EF210" s="2">
        <f t="shared" si="506"/>
        <v>58.578970984915692</v>
      </c>
      <c r="EG210" s="2">
        <f t="shared" si="507"/>
        <v>55.122426458470656</v>
      </c>
      <c r="EH210" s="2">
        <f t="shared" si="508"/>
        <v>51.144972567698687</v>
      </c>
      <c r="EI210" s="2">
        <f t="shared" si="509"/>
        <v>59.199763418290857</v>
      </c>
      <c r="EJ210" s="2">
        <f t="shared" si="510"/>
        <v>57.478460355981284</v>
      </c>
      <c r="EK210" s="2">
        <f t="shared" si="511"/>
        <v>47.14983982741402</v>
      </c>
      <c r="EL210" s="2">
        <f t="shared" si="512"/>
        <v>57.761264782292983</v>
      </c>
      <c r="EM210" s="2">
        <f t="shared" si="513"/>
        <v>59.784628454306713</v>
      </c>
      <c r="EN210" s="2">
        <f t="shared" si="514"/>
        <v>62.521585894978529</v>
      </c>
      <c r="EO210" s="2">
        <f t="shared" si="515"/>
        <v>65.841136399087802</v>
      </c>
      <c r="EQ210" s="2">
        <f t="shared" si="516"/>
        <v>51.929977873963963</v>
      </c>
      <c r="ER210" s="2">
        <f t="shared" si="650"/>
        <v>56.270884000786751</v>
      </c>
      <c r="ES210" s="2">
        <f t="shared" si="650"/>
        <v>55.140275120663766</v>
      </c>
      <c r="ET210" s="2">
        <f t="shared" si="650"/>
        <v>54.594310434546003</v>
      </c>
      <c r="EU210" s="2">
        <f t="shared" si="650"/>
        <v>54.939407387270236</v>
      </c>
      <c r="EV210" s="2">
        <f t="shared" si="650"/>
        <v>57.540379755784258</v>
      </c>
      <c r="EW210" s="2">
        <f t="shared" si="650"/>
        <v>55.04158950929699</v>
      </c>
      <c r="EX210" s="2">
        <f t="shared" si="650"/>
        <v>51.967427126011032</v>
      </c>
      <c r="EY210" s="2">
        <f t="shared" si="650"/>
        <v>56.91052188421061</v>
      </c>
      <c r="EZ210" s="2">
        <f t="shared" si="650"/>
        <v>60.183441799754981</v>
      </c>
      <c r="FA210" s="2">
        <f t="shared" si="650"/>
        <v>55.112251325509078</v>
      </c>
      <c r="FB210" s="2">
        <f t="shared" si="650"/>
        <v>56.745942580660071</v>
      </c>
      <c r="FC210" s="2">
        <f t="shared" si="650"/>
        <v>55.039130537789731</v>
      </c>
      <c r="FD210" s="2">
        <f t="shared" si="650"/>
        <v>57.269836860374738</v>
      </c>
      <c r="FE210" s="2">
        <f t="shared" si="650"/>
        <v>63.319808242324129</v>
      </c>
      <c r="FG210" s="2">
        <f t="shared" si="518"/>
        <v>0.99999734621224845</v>
      </c>
      <c r="FH210" s="2">
        <f t="shared" si="651"/>
        <v>0.99999816163305943</v>
      </c>
      <c r="FI210" s="2">
        <f t="shared" si="651"/>
        <v>0.99999783029550804</v>
      </c>
      <c r="FJ210" s="2">
        <f t="shared" si="651"/>
        <v>0.99999799826229185</v>
      </c>
      <c r="FK210" s="2">
        <f t="shared" si="651"/>
        <v>0.99999761740219062</v>
      </c>
      <c r="FL210" s="2">
        <f t="shared" si="651"/>
        <v>0.99999771639211088</v>
      </c>
      <c r="FM210" s="2">
        <f t="shared" si="651"/>
        <v>0.99999750202536597</v>
      </c>
      <c r="FN210" s="2">
        <f t="shared" si="651"/>
        <v>0.99999746852024629</v>
      </c>
      <c r="FO210" s="2">
        <f t="shared" si="651"/>
        <v>0.99999754572744148</v>
      </c>
      <c r="FP210" s="2">
        <f t="shared" si="651"/>
        <v>0.99999773981050111</v>
      </c>
      <c r="FQ210" s="2">
        <f t="shared" si="651"/>
        <v>0.99999738464501209</v>
      </c>
      <c r="FR210" s="2">
        <f t="shared" si="651"/>
        <v>0.9999976140804484</v>
      </c>
      <c r="FS210" s="2">
        <f t="shared" si="651"/>
        <v>0.99999768359367081</v>
      </c>
      <c r="FT210" s="2">
        <f t="shared" si="651"/>
        <v>0.99999744289763604</v>
      </c>
      <c r="FU210" s="2">
        <f t="shared" si="651"/>
        <v>0.99999713655176803</v>
      </c>
      <c r="FW210" s="2">
        <f t="shared" si="536"/>
        <v>0.93637658330111995</v>
      </c>
      <c r="FX210" s="2">
        <f t="shared" si="588"/>
        <v>0.94340110958371504</v>
      </c>
      <c r="FY210" s="2">
        <f t="shared" si="589"/>
        <v>0.95679515540681603</v>
      </c>
      <c r="FZ210" s="2">
        <f t="shared" si="590"/>
        <v>0.96879844642807866</v>
      </c>
      <c r="GA210" s="2">
        <f t="shared" si="591"/>
        <v>0.96750890267199796</v>
      </c>
      <c r="GB210" s="2">
        <f t="shared" si="592"/>
        <v>0.96657121176637228</v>
      </c>
      <c r="GC210" s="2">
        <f t="shared" si="593"/>
        <v>0.96861043825687865</v>
      </c>
      <c r="GD210" s="2">
        <f t="shared" si="594"/>
        <v>0.97653566762887389</v>
      </c>
      <c r="GE210" s="2">
        <f t="shared" si="595"/>
        <v>0.97651987466302415</v>
      </c>
      <c r="GF210" s="2">
        <f t="shared" si="596"/>
        <v>0.97389909532042196</v>
      </c>
      <c r="GG210" s="2">
        <f t="shared" si="597"/>
        <v>0.96818896048336145</v>
      </c>
      <c r="GH210" s="2">
        <f t="shared" si="598"/>
        <v>0.96259530365642254</v>
      </c>
      <c r="GI210" s="2">
        <f t="shared" si="599"/>
        <v>0.95698428937941882</v>
      </c>
      <c r="GJ210" s="2">
        <f t="shared" si="600"/>
        <v>0.94401873945734516</v>
      </c>
      <c r="GK210" s="2">
        <f t="shared" si="601"/>
        <v>0.9462764695530872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5.0809893898670063E-262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1.5754539371649914E-67</v>
      </c>
      <c r="HT210" s="86">
        <f t="shared" si="630"/>
        <v>3.4038699296944444E-86</v>
      </c>
      <c r="HU210" s="86">
        <f t="shared" si="631"/>
        <v>1.1432179885320418E-107</v>
      </c>
      <c r="HV210" s="86">
        <f t="shared" si="632"/>
        <v>5.9166593159473225E-109</v>
      </c>
      <c r="HW210" s="86">
        <f t="shared" si="633"/>
        <v>1.0094755785288973E-124</v>
      </c>
      <c r="HX210" s="86">
        <f t="shared" si="634"/>
        <v>3.5903034493815432E-127</v>
      </c>
      <c r="HY210" s="86">
        <f t="shared" si="635"/>
        <v>1.8867163027023258E-127</v>
      </c>
      <c r="HZ210" s="86">
        <f t="shared" si="636"/>
        <v>1.6371343727974338E-147</v>
      </c>
      <c r="IA210" s="86">
        <f t="shared" si="637"/>
        <v>9.1130138924011372E-146</v>
      </c>
      <c r="IB210" s="86">
        <f t="shared" si="638"/>
        <v>4.2367687502268454E-123</v>
      </c>
      <c r="IC210" s="86">
        <f t="shared" si="639"/>
        <v>2.0132642180301825E-125</v>
      </c>
      <c r="ID210" s="86">
        <f t="shared" si="640"/>
        <v>5.2467224414413148E-118</v>
      </c>
      <c r="IE210" s="86">
        <f t="shared" si="641"/>
        <v>1.3668478923276278E-104</v>
      </c>
      <c r="IF210" s="86">
        <f t="shared" si="642"/>
        <v>4.7417468276453664E-152</v>
      </c>
      <c r="IG210" s="86">
        <f t="shared" si="643"/>
        <v>3.0546574553893074E-141</v>
      </c>
      <c r="II210" s="86">
        <f t="shared" si="540"/>
        <v>5.200528423263281E-63</v>
      </c>
      <c r="IJ210" s="86">
        <f t="shared" si="541"/>
        <v>3.54236410595117E-78</v>
      </c>
      <c r="IK210" s="86">
        <f t="shared" si="542"/>
        <v>1.0654879371739918E-110</v>
      </c>
      <c r="IL210" s="86">
        <f t="shared" si="543"/>
        <v>4.2112721048601155E-127</v>
      </c>
      <c r="IM210" s="86">
        <f t="shared" si="544"/>
        <v>3.2290531554654588E-143</v>
      </c>
      <c r="IN210" s="86">
        <f t="shared" si="545"/>
        <v>5.0993660227659562E-144</v>
      </c>
      <c r="IO210" s="86">
        <f t="shared" si="546"/>
        <v>1.3647653805674742E-150</v>
      </c>
      <c r="IP210" s="86">
        <f t="shared" si="547"/>
        <v>2.0614709183987626E-191</v>
      </c>
      <c r="IQ210" s="86">
        <f t="shared" si="548"/>
        <v>3.983364962502264E-186</v>
      </c>
      <c r="IR210" s="86">
        <f t="shared" si="549"/>
        <v>5.81626956015285E-152</v>
      </c>
      <c r="IS210" s="86">
        <f t="shared" si="550"/>
        <v>1.1235330189751549E-146</v>
      </c>
      <c r="IT210" s="86">
        <f t="shared" si="551"/>
        <v>1.4721883964508989E-127</v>
      </c>
      <c r="IU210" s="86">
        <f t="shared" si="552"/>
        <v>3.0086356433892502E-111</v>
      </c>
      <c r="IV210" s="86">
        <f t="shared" si="553"/>
        <v>5.3772942620901672E-54</v>
      </c>
      <c r="IW210" s="86">
        <f t="shared" si="554"/>
        <v>2.1400658189802213E-36</v>
      </c>
      <c r="IY210" s="86">
        <f t="shared" si="555"/>
        <v>5.2006859686569973E-63</v>
      </c>
      <c r="IZ210" s="86">
        <f t="shared" si="556"/>
        <v>3.5423641399898691E-78</v>
      </c>
      <c r="JA210" s="86">
        <f t="shared" si="557"/>
        <v>1.1442834764692158E-107</v>
      </c>
      <c r="JB210" s="86">
        <f t="shared" si="558"/>
        <v>5.9166593159473225E-109</v>
      </c>
      <c r="JC210" s="86">
        <f t="shared" si="559"/>
        <v>1.0094755785288973E-124</v>
      </c>
      <c r="JD210" s="86">
        <f t="shared" si="560"/>
        <v>3.5903034493815432E-127</v>
      </c>
      <c r="JE210" s="86">
        <f t="shared" si="561"/>
        <v>1.8867163027023258E-127</v>
      </c>
      <c r="JF210" s="86">
        <f t="shared" si="562"/>
        <v>1.6371343727974338E-147</v>
      </c>
      <c r="JG210" s="86">
        <f t="shared" si="563"/>
        <v>9.1130138924011372E-146</v>
      </c>
      <c r="JH210" s="86">
        <f t="shared" si="564"/>
        <v>4.2367687502268454E-123</v>
      </c>
      <c r="JI210" s="86">
        <f t="shared" si="565"/>
        <v>2.0132642180301825E-125</v>
      </c>
      <c r="JJ210" s="86">
        <f t="shared" si="566"/>
        <v>5.2467224429135032E-118</v>
      </c>
      <c r="JK210" s="86">
        <f t="shared" si="567"/>
        <v>1.3668481931911921E-104</v>
      </c>
      <c r="JL210" s="86">
        <f t="shared" si="568"/>
        <v>5.3772942620901672E-54</v>
      </c>
      <c r="JM210" s="86">
        <f t="shared" si="569"/>
        <v>2.1400658189802213E-36</v>
      </c>
    </row>
    <row r="211" spans="2:273" x14ac:dyDescent="0.25">
      <c r="B211" s="2">
        <v>184</v>
      </c>
      <c r="C211" s="37">
        <v>52.262</v>
      </c>
      <c r="D211" s="37">
        <v>58.167000000000002</v>
      </c>
      <c r="E211" s="37">
        <v>57.287999999999997</v>
      </c>
      <c r="F211" s="37">
        <v>57.423999999999999</v>
      </c>
      <c r="G211" s="37">
        <v>57.661000000000001</v>
      </c>
      <c r="H211" s="37">
        <v>59.287999999999997</v>
      </c>
      <c r="I211" s="37">
        <v>57.085000000000001</v>
      </c>
      <c r="J211" s="37">
        <v>53.414000000000001</v>
      </c>
      <c r="K211" s="37">
        <v>54.362000000000002</v>
      </c>
      <c r="L211" s="37">
        <v>62.828000000000003</v>
      </c>
      <c r="M211" s="37">
        <v>57.982999999999997</v>
      </c>
      <c r="N211" s="37">
        <v>57.966000000000001</v>
      </c>
      <c r="O211" s="37">
        <v>55.948</v>
      </c>
      <c r="P211" s="37">
        <v>57.396999999999998</v>
      </c>
      <c r="Q211" s="37">
        <v>62.963999999999999</v>
      </c>
      <c r="S211" s="4">
        <f t="shared" si="441"/>
        <v>51.759051294189426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57.409988942293651</v>
      </c>
      <c r="AG211" s="4">
        <f t="shared" si="455"/>
        <v>63.351854804151529</v>
      </c>
      <c r="AI211" s="4">
        <f t="shared" si="456"/>
        <v>0.50294870581057438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-1.2988942293652883E-2</v>
      </c>
      <c r="AW211" s="4">
        <f t="shared" si="648"/>
        <v>-0.38785480415153017</v>
      </c>
      <c r="AY211" s="2">
        <f t="shared" si="520"/>
        <v>51.759051294189426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57.409988942293651</v>
      </c>
      <c r="BM211" s="2">
        <f t="shared" si="584"/>
        <v>63.351854804151529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52.262</v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57.396999999999998</v>
      </c>
      <c r="DI211" s="2">
        <f t="shared" si="499"/>
        <v>62.963999999999999</v>
      </c>
      <c r="DK211" s="2">
        <f t="shared" si="500"/>
        <v>86.63394412564179</v>
      </c>
      <c r="DL211" s="2">
        <f t="shared" si="649"/>
        <v>100.29319298245615</v>
      </c>
      <c r="DM211" s="2">
        <f t="shared" si="649"/>
        <v>104.21389900426743</v>
      </c>
      <c r="DN211" s="2">
        <f t="shared" si="649"/>
        <v>96.611929362101307</v>
      </c>
      <c r="DO211" s="2">
        <f t="shared" si="649"/>
        <v>107.29076769626771</v>
      </c>
      <c r="DP211" s="2">
        <f t="shared" si="649"/>
        <v>104.30990167310168</v>
      </c>
      <c r="DQ211" s="2">
        <f t="shared" si="649"/>
        <v>98.617877091377096</v>
      </c>
      <c r="DR211" s="2">
        <f t="shared" si="649"/>
        <v>98.980403297682727</v>
      </c>
      <c r="DS211" s="2">
        <f t="shared" si="649"/>
        <v>102.8651155080214</v>
      </c>
      <c r="DT211" s="2">
        <f t="shared" si="649"/>
        <v>114.37566722689077</v>
      </c>
      <c r="DU211" s="2">
        <f t="shared" si="649"/>
        <v>129.33367096774194</v>
      </c>
      <c r="DV211" s="2">
        <f t="shared" si="649"/>
        <v>115.4238349206349</v>
      </c>
      <c r="DW211" s="2">
        <f t="shared" si="649"/>
        <v>101.33828077470181</v>
      </c>
      <c r="DX211" s="2">
        <f t="shared" si="649"/>
        <v>109.02269365928188</v>
      </c>
      <c r="DY211" s="2">
        <f t="shared" si="649"/>
        <v>92.638828772710411</v>
      </c>
      <c r="EA211" s="2">
        <f t="shared" si="440"/>
        <v>50.155595698924742</v>
      </c>
      <c r="EB211" s="2">
        <f t="shared" si="502"/>
        <v>54.775217042212567</v>
      </c>
      <c r="EC211" s="2">
        <f t="shared" si="503"/>
        <v>53.08256922698898</v>
      </c>
      <c r="ED211" s="2">
        <f t="shared" si="504"/>
        <v>53.45565096948414</v>
      </c>
      <c r="EE211" s="2">
        <f t="shared" si="505"/>
        <v>54.084168811002641</v>
      </c>
      <c r="EF211" s="2">
        <f t="shared" si="506"/>
        <v>58.513470807453402</v>
      </c>
      <c r="EG211" s="2">
        <f t="shared" si="507"/>
        <v>55.020902748022408</v>
      </c>
      <c r="EH211" s="2">
        <f t="shared" si="508"/>
        <v>51.008748804798451</v>
      </c>
      <c r="EI211" s="2">
        <f t="shared" si="509"/>
        <v>59.135087351778658</v>
      </c>
      <c r="EJ211" s="2">
        <f t="shared" si="510"/>
        <v>57.363772704304935</v>
      </c>
      <c r="EK211" s="2">
        <f t="shared" si="511"/>
        <v>46.825967979526865</v>
      </c>
      <c r="EL211" s="2">
        <f t="shared" si="512"/>
        <v>57.622366483806211</v>
      </c>
      <c r="EM211" s="2">
        <f t="shared" si="513"/>
        <v>59.692147811946221</v>
      </c>
      <c r="EN211" s="2">
        <f t="shared" si="514"/>
        <v>62.452178216705448</v>
      </c>
      <c r="EO211" s="2">
        <f t="shared" si="515"/>
        <v>65.776622597682234</v>
      </c>
      <c r="EQ211" s="2">
        <f t="shared" si="516"/>
        <v>51.858320234469005</v>
      </c>
      <c r="ER211" s="2">
        <f t="shared" si="650"/>
        <v>56.207712590674355</v>
      </c>
      <c r="ES211" s="2">
        <f t="shared" si="650"/>
        <v>55.058293548659996</v>
      </c>
      <c r="ET211" s="2">
        <f t="shared" si="650"/>
        <v>54.489894509528526</v>
      </c>
      <c r="EU211" s="2">
        <f t="shared" si="650"/>
        <v>54.836618775486059</v>
      </c>
      <c r="EV211" s="2">
        <f t="shared" si="650"/>
        <v>57.461639268151615</v>
      </c>
      <c r="EW211" s="2">
        <f t="shared" si="650"/>
        <v>54.93979307216005</v>
      </c>
      <c r="EX211" s="2">
        <f t="shared" si="650"/>
        <v>51.841540167463556</v>
      </c>
      <c r="EY211" s="2">
        <f t="shared" si="650"/>
        <v>56.814235263318494</v>
      </c>
      <c r="EZ211" s="2">
        <f t="shared" si="650"/>
        <v>60.101373128270623</v>
      </c>
      <c r="FA211" s="2">
        <f t="shared" si="650"/>
        <v>54.886413605080847</v>
      </c>
      <c r="FB211" s="2">
        <f t="shared" si="650"/>
        <v>56.594299977919064</v>
      </c>
      <c r="FC211" s="2">
        <f t="shared" si="650"/>
        <v>54.886607584949402</v>
      </c>
      <c r="FD211" s="2">
        <f t="shared" si="650"/>
        <v>57.137176932431871</v>
      </c>
      <c r="FE211" s="2">
        <f t="shared" si="650"/>
        <v>63.226231038195138</v>
      </c>
      <c r="FG211" s="2">
        <f t="shared" si="518"/>
        <v>0.99999757971624004</v>
      </c>
      <c r="FH211" s="2">
        <f t="shared" si="651"/>
        <v>0.99999832338915229</v>
      </c>
      <c r="FI211" s="2">
        <f t="shared" si="651"/>
        <v>0.99999802120560732</v>
      </c>
      <c r="FJ211" s="2">
        <f t="shared" si="651"/>
        <v>0.99999817439319105</v>
      </c>
      <c r="FK211" s="2">
        <f t="shared" si="651"/>
        <v>0.99999782704451645</v>
      </c>
      <c r="FL211" s="2">
        <f t="shared" si="651"/>
        <v>0.99999791732443377</v>
      </c>
      <c r="FM211" s="2">
        <f t="shared" si="651"/>
        <v>0.9999977218195566</v>
      </c>
      <c r="FN211" s="2">
        <f t="shared" si="651"/>
        <v>0.99999769126251081</v>
      </c>
      <c r="FO211" s="2">
        <f t="shared" si="651"/>
        <v>0.99999776167634047</v>
      </c>
      <c r="FP211" s="2">
        <f t="shared" si="651"/>
        <v>0.99999793868226805</v>
      </c>
      <c r="FQ211" s="2">
        <f t="shared" si="651"/>
        <v>0.99999761476735338</v>
      </c>
      <c r="FR211" s="2">
        <f t="shared" si="651"/>
        <v>0.99999782401505033</v>
      </c>
      <c r="FS211" s="2">
        <f t="shared" si="651"/>
        <v>0.99999788741188889</v>
      </c>
      <c r="FT211" s="2">
        <f t="shared" si="651"/>
        <v>0.99999766789440203</v>
      </c>
      <c r="FU211" s="2">
        <f t="shared" si="651"/>
        <v>0.9999973885035166</v>
      </c>
      <c r="FW211" s="2">
        <f t="shared" si="536"/>
        <v>0.94164809036353736</v>
      </c>
      <c r="FX211" s="2">
        <f t="shared" si="588"/>
        <v>0.94812284560608728</v>
      </c>
      <c r="FY211" s="2">
        <f t="shared" si="589"/>
        <v>0.96044634791536176</v>
      </c>
      <c r="FZ211" s="2">
        <f t="shared" si="590"/>
        <v>0.97146550638141149</v>
      </c>
      <c r="GA211" s="2">
        <f t="shared" si="591"/>
        <v>0.97028280963722424</v>
      </c>
      <c r="GB211" s="2">
        <f t="shared" si="592"/>
        <v>0.9694226434339871</v>
      </c>
      <c r="GC211" s="2">
        <f t="shared" si="593"/>
        <v>0.97129309265779384</v>
      </c>
      <c r="GD211" s="2">
        <f t="shared" si="594"/>
        <v>0.97855600111099017</v>
      </c>
      <c r="GE211" s="2">
        <f t="shared" si="595"/>
        <v>0.97854153807557753</v>
      </c>
      <c r="GF211" s="2">
        <f t="shared" si="596"/>
        <v>0.97614089727877884</v>
      </c>
      <c r="GG211" s="2">
        <f t="shared" si="597"/>
        <v>0.97090655381796875</v>
      </c>
      <c r="GH211" s="2">
        <f t="shared" si="598"/>
        <v>0.96577386617201033</v>
      </c>
      <c r="GI211" s="2">
        <f t="shared" si="599"/>
        <v>0.9606201562399963</v>
      </c>
      <c r="GJ211" s="2">
        <f t="shared" si="600"/>
        <v>0.94869175228444269</v>
      </c>
      <c r="GK211" s="2">
        <f t="shared" si="601"/>
        <v>0.95077084734993333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1.7699186875596785E-267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7.6491341400512234E-70</v>
      </c>
      <c r="HT211" s="86">
        <f t="shared" si="630"/>
        <v>5.4402754652392567E-89</v>
      </c>
      <c r="HU211" s="86">
        <f t="shared" si="631"/>
        <v>4.5990934639418833E-111</v>
      </c>
      <c r="HV211" s="86">
        <f t="shared" si="632"/>
        <v>2.9441713478917211E-112</v>
      </c>
      <c r="HW211" s="86">
        <f t="shared" si="633"/>
        <v>1.5829167300172635E-128</v>
      </c>
      <c r="HX211" s="86">
        <f t="shared" si="634"/>
        <v>4.6582043181112423E-131</v>
      </c>
      <c r="HY211" s="86">
        <f t="shared" si="635"/>
        <v>2.3489093939318871E-131</v>
      </c>
      <c r="HZ211" s="86">
        <f t="shared" si="636"/>
        <v>7.0619839453213846E-152</v>
      </c>
      <c r="IA211" s="86">
        <f t="shared" si="637"/>
        <v>4.7989841436628371E-150</v>
      </c>
      <c r="IB211" s="86">
        <f t="shared" si="638"/>
        <v>9.4574446772601582E-127</v>
      </c>
      <c r="IC211" s="86">
        <f t="shared" si="639"/>
        <v>2.9285143655352902E-129</v>
      </c>
      <c r="ID211" s="86">
        <f t="shared" si="640"/>
        <v>1.1870368203726017E-121</v>
      </c>
      <c r="IE211" s="86">
        <f t="shared" si="641"/>
        <v>6.1086996625167041E-108</v>
      </c>
      <c r="IF211" s="86">
        <f t="shared" si="642"/>
        <v>4.9112641734781157E-157</v>
      </c>
      <c r="IG211" s="86">
        <f t="shared" si="643"/>
        <v>7.7390732468866505E-146</v>
      </c>
      <c r="II211" s="86">
        <f t="shared" si="540"/>
        <v>2.8448019957317085E-67</v>
      </c>
      <c r="IJ211" s="86">
        <f t="shared" si="541"/>
        <v>2.970038390622702E-83</v>
      </c>
      <c r="IK211" s="86">
        <f t="shared" si="542"/>
        <v>2.9196866258973539E-117</v>
      </c>
      <c r="IL211" s="86">
        <f t="shared" si="543"/>
        <v>6.7076758276617137E-134</v>
      </c>
      <c r="IM211" s="86">
        <f t="shared" si="544"/>
        <v>5.510449443353343E-151</v>
      </c>
      <c r="IN211" s="86">
        <f t="shared" si="545"/>
        <v>6.7044478032865195E-152</v>
      </c>
      <c r="IO211" s="86">
        <f t="shared" si="546"/>
        <v>1.1171921876422903E-158</v>
      </c>
      <c r="IP211" s="86">
        <f t="shared" si="547"/>
        <v>6.9972083729407141E-201</v>
      </c>
      <c r="IQ211" s="86">
        <f t="shared" si="548"/>
        <v>2.473727040499737E-195</v>
      </c>
      <c r="IR211" s="86">
        <f t="shared" si="549"/>
        <v>1.0887166345885354E-159</v>
      </c>
      <c r="IS211" s="86">
        <f t="shared" si="550"/>
        <v>1.3941601526105606E-154</v>
      </c>
      <c r="IT211" s="86">
        <f t="shared" si="551"/>
        <v>8.8198333058987146E-135</v>
      </c>
      <c r="IU211" s="86">
        <f t="shared" si="552"/>
        <v>7.8157159281318759E-118</v>
      </c>
      <c r="IV211" s="86">
        <f t="shared" si="553"/>
        <v>1.8717214133357028E-57</v>
      </c>
      <c r="IW211" s="86">
        <f t="shared" si="554"/>
        <v>1.1695241392674803E-38</v>
      </c>
      <c r="IY211" s="86">
        <f t="shared" si="555"/>
        <v>2.8524511298717597E-67</v>
      </c>
      <c r="IZ211" s="86">
        <f t="shared" si="556"/>
        <v>2.9700438308981672E-83</v>
      </c>
      <c r="JA211" s="86">
        <f t="shared" si="557"/>
        <v>4.5990963836285092E-111</v>
      </c>
      <c r="JB211" s="86">
        <f t="shared" si="558"/>
        <v>2.9441713478917211E-112</v>
      </c>
      <c r="JC211" s="86">
        <f t="shared" si="559"/>
        <v>1.5829167300172635E-128</v>
      </c>
      <c r="JD211" s="86">
        <f t="shared" si="560"/>
        <v>4.6582043181112423E-131</v>
      </c>
      <c r="JE211" s="86">
        <f t="shared" si="561"/>
        <v>2.3489093939318871E-131</v>
      </c>
      <c r="JF211" s="86">
        <f t="shared" si="562"/>
        <v>7.0619839453213846E-152</v>
      </c>
      <c r="JG211" s="86">
        <f t="shared" si="563"/>
        <v>4.7989841436628371E-150</v>
      </c>
      <c r="JH211" s="86">
        <f t="shared" si="564"/>
        <v>9.4574446772601582E-127</v>
      </c>
      <c r="JI211" s="86">
        <f t="shared" si="565"/>
        <v>2.9285143655352902E-129</v>
      </c>
      <c r="JJ211" s="86">
        <f t="shared" si="566"/>
        <v>1.1870368203726899E-121</v>
      </c>
      <c r="JK211" s="86">
        <f t="shared" si="567"/>
        <v>6.1086996632982756E-108</v>
      </c>
      <c r="JL211" s="86">
        <f t="shared" si="568"/>
        <v>1.8717214133357028E-57</v>
      </c>
      <c r="JM211" s="86">
        <f t="shared" si="569"/>
        <v>1.1695241392674803E-38</v>
      </c>
    </row>
    <row r="212" spans="2:273" x14ac:dyDescent="0.25">
      <c r="B212" s="2">
        <v>185</v>
      </c>
      <c r="C212" s="37">
        <v>52.966999999999999</v>
      </c>
      <c r="D212" s="37">
        <v>57.2</v>
      </c>
      <c r="E212" s="37">
        <v>55.39</v>
      </c>
      <c r="F212" s="37">
        <v>55.898000000000003</v>
      </c>
      <c r="G212" s="37">
        <v>55.661000000000001</v>
      </c>
      <c r="H212" s="37">
        <v>59.643999999999998</v>
      </c>
      <c r="I212" s="37">
        <v>58.643999999999998</v>
      </c>
      <c r="J212" s="37">
        <v>54.414000000000001</v>
      </c>
      <c r="K212" s="37">
        <v>53.344999999999999</v>
      </c>
      <c r="L212" s="37">
        <v>61.207000000000001</v>
      </c>
      <c r="M212" s="37">
        <v>57.914000000000001</v>
      </c>
      <c r="N212" s="37">
        <v>58.723999999999997</v>
      </c>
      <c r="O212" s="37">
        <v>55.759</v>
      </c>
      <c r="P212" s="37">
        <v>57.19</v>
      </c>
      <c r="Q212" s="37">
        <v>62.908999999999999</v>
      </c>
      <c r="S212" s="4">
        <f t="shared" si="441"/>
        <v>51.694366042987639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57.25742625494393</v>
      </c>
      <c r="AG212" s="4">
        <f t="shared" si="455"/>
        <v>63.249033172115112</v>
      </c>
      <c r="AI212" s="4">
        <f t="shared" si="456"/>
        <v>1.2726339570123599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-6.7426254943931951E-2</v>
      </c>
      <c r="AW212" s="4">
        <f t="shared" si="648"/>
        <v>-0.3400331721151133</v>
      </c>
      <c r="AY212" s="2">
        <f t="shared" si="520"/>
        <v>51.694366042987639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57.25742625494393</v>
      </c>
      <c r="BM212" s="2">
        <f t="shared" si="584"/>
        <v>63.249033172115112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52.966999999999999</v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57.19</v>
      </c>
      <c r="DI212" s="2">
        <f t="shared" si="499"/>
        <v>62.908999999999999</v>
      </c>
      <c r="DK212" s="2">
        <f t="shared" si="500"/>
        <v>86.748010268800968</v>
      </c>
      <c r="DL212" s="2">
        <f t="shared" si="649"/>
        <v>100.47358731443995</v>
      </c>
      <c r="DM212" s="2">
        <f t="shared" si="649"/>
        <v>104.41668639894957</v>
      </c>
      <c r="DN212" s="2">
        <f t="shared" si="649"/>
        <v>96.753972701688554</v>
      </c>
      <c r="DO212" s="2">
        <f t="shared" si="649"/>
        <v>107.49925482625484</v>
      </c>
      <c r="DP212" s="2">
        <f t="shared" si="649"/>
        <v>104.5015640926641</v>
      </c>
      <c r="DQ212" s="2">
        <f t="shared" si="649"/>
        <v>98.784034105534118</v>
      </c>
      <c r="DR212" s="2">
        <f t="shared" si="649"/>
        <v>99.137366532976841</v>
      </c>
      <c r="DS212" s="2">
        <f t="shared" si="649"/>
        <v>103.04489411764706</v>
      </c>
      <c r="DT212" s="2">
        <f t="shared" si="649"/>
        <v>114.58507478991598</v>
      </c>
      <c r="DU212" s="2">
        <f t="shared" si="649"/>
        <v>129.63258709677419</v>
      </c>
      <c r="DV212" s="2">
        <f t="shared" si="649"/>
        <v>115.66985396825396</v>
      </c>
      <c r="DW212" s="2">
        <f t="shared" si="649"/>
        <v>101.49598008534849</v>
      </c>
      <c r="DX212" s="2">
        <f t="shared" si="649"/>
        <v>109.23934453781513</v>
      </c>
      <c r="DY212" s="2">
        <f t="shared" si="649"/>
        <v>92.739516203188714</v>
      </c>
      <c r="EA212" s="2">
        <f t="shared" si="440"/>
        <v>50.059728602150543</v>
      </c>
      <c r="EB212" s="2">
        <f t="shared" si="502"/>
        <v>54.692669562789142</v>
      </c>
      <c r="EC212" s="2">
        <f t="shared" si="503"/>
        <v>52.974978352157734</v>
      </c>
      <c r="ED212" s="2">
        <f t="shared" si="504"/>
        <v>53.337703364608743</v>
      </c>
      <c r="EE212" s="2">
        <f t="shared" si="505"/>
        <v>53.971288106857628</v>
      </c>
      <c r="EF212" s="2">
        <f t="shared" si="506"/>
        <v>58.447970629991119</v>
      </c>
      <c r="EG212" s="2">
        <f t="shared" si="507"/>
        <v>54.919379037574153</v>
      </c>
      <c r="EH212" s="2">
        <f t="shared" si="508"/>
        <v>50.872525041898214</v>
      </c>
      <c r="EI212" s="2">
        <f t="shared" si="509"/>
        <v>59.070411285266459</v>
      </c>
      <c r="EJ212" s="2">
        <f t="shared" si="510"/>
        <v>57.249085052628573</v>
      </c>
      <c r="EK212" s="2">
        <f t="shared" si="511"/>
        <v>46.502096131639718</v>
      </c>
      <c r="EL212" s="2">
        <f t="shared" si="512"/>
        <v>57.483468185319431</v>
      </c>
      <c r="EM212" s="2">
        <f t="shared" si="513"/>
        <v>59.599667169585729</v>
      </c>
      <c r="EN212" s="2">
        <f t="shared" si="514"/>
        <v>62.382770538432368</v>
      </c>
      <c r="EO212" s="2">
        <f t="shared" si="515"/>
        <v>65.712108796276652</v>
      </c>
      <c r="EQ212" s="2">
        <f t="shared" si="516"/>
        <v>51.786662594974054</v>
      </c>
      <c r="ER212" s="2">
        <f t="shared" si="650"/>
        <v>56.144541180561959</v>
      </c>
      <c r="ES212" s="2">
        <f t="shared" si="650"/>
        <v>54.976311976656227</v>
      </c>
      <c r="ET212" s="2">
        <f t="shared" si="650"/>
        <v>54.385478584511048</v>
      </c>
      <c r="EU212" s="2">
        <f t="shared" si="650"/>
        <v>54.733830163701882</v>
      </c>
      <c r="EV212" s="2">
        <f t="shared" si="650"/>
        <v>57.382898780518971</v>
      </c>
      <c r="EW212" s="2">
        <f t="shared" si="650"/>
        <v>54.837996635023103</v>
      </c>
      <c r="EX212" s="2">
        <f t="shared" si="650"/>
        <v>51.715653208916081</v>
      </c>
      <c r="EY212" s="2">
        <f t="shared" si="650"/>
        <v>56.717948642426379</v>
      </c>
      <c r="EZ212" s="2">
        <f t="shared" si="650"/>
        <v>60.019304456786273</v>
      </c>
      <c r="FA212" s="2">
        <f t="shared" si="650"/>
        <v>54.660575884652616</v>
      </c>
      <c r="FB212" s="2">
        <f t="shared" si="650"/>
        <v>56.442657375178058</v>
      </c>
      <c r="FC212" s="2">
        <f t="shared" si="650"/>
        <v>54.734084632109067</v>
      </c>
      <c r="FD212" s="2">
        <f t="shared" si="650"/>
        <v>57.004517004489017</v>
      </c>
      <c r="FE212" s="2">
        <f t="shared" si="650"/>
        <v>63.132653834066147</v>
      </c>
      <c r="FG212" s="2">
        <f t="shared" si="518"/>
        <v>0.9999977926745065</v>
      </c>
      <c r="FH212" s="2">
        <f t="shared" si="651"/>
        <v>0.99999847091250793</v>
      </c>
      <c r="FI212" s="2">
        <f t="shared" si="651"/>
        <v>0.9999981953177508</v>
      </c>
      <c r="FJ212" s="2">
        <f t="shared" si="651"/>
        <v>0.99999833502653446</v>
      </c>
      <c r="FK212" s="2">
        <f t="shared" si="651"/>
        <v>0.9999980182406667</v>
      </c>
      <c r="FL212" s="2">
        <f t="shared" si="651"/>
        <v>0.9999981005769607</v>
      </c>
      <c r="FM212" s="2">
        <f t="shared" si="651"/>
        <v>0.99999792227432505</v>
      </c>
      <c r="FN212" s="2">
        <f t="shared" si="651"/>
        <v>0.99999789440595688</v>
      </c>
      <c r="FO212" s="2">
        <f t="shared" si="651"/>
        <v>0.99999795862415852</v>
      </c>
      <c r="FP212" s="2">
        <f t="shared" si="651"/>
        <v>0.99999812005554412</v>
      </c>
      <c r="FQ212" s="2">
        <f t="shared" si="651"/>
        <v>0.99999782464151532</v>
      </c>
      <c r="FR212" s="2">
        <f t="shared" si="651"/>
        <v>0.99999801547775957</v>
      </c>
      <c r="FS212" s="2">
        <f t="shared" si="651"/>
        <v>0.99999807329638535</v>
      </c>
      <c r="FT212" s="2">
        <f t="shared" si="651"/>
        <v>0.99999787309397969</v>
      </c>
      <c r="FU212" s="2">
        <f t="shared" si="651"/>
        <v>0.99999761828635292</v>
      </c>
      <c r="FW212" s="2">
        <f t="shared" si="536"/>
        <v>0.94650777890194959</v>
      </c>
      <c r="FX212" s="2">
        <f t="shared" si="588"/>
        <v>0.95247051851039322</v>
      </c>
      <c r="FY212" s="2">
        <f t="shared" si="589"/>
        <v>0.96380065625281575</v>
      </c>
      <c r="FZ212" s="2">
        <f t="shared" si="590"/>
        <v>0.97391072951084878</v>
      </c>
      <c r="GA212" s="2">
        <f t="shared" si="591"/>
        <v>0.97282654738447916</v>
      </c>
      <c r="GB212" s="2">
        <f t="shared" si="592"/>
        <v>0.97203788798336244</v>
      </c>
      <c r="GC212" s="2">
        <f t="shared" si="593"/>
        <v>0.97375269134969822</v>
      </c>
      <c r="GD212" s="2">
        <f t="shared" si="594"/>
        <v>0.98040586959559484</v>
      </c>
      <c r="GE212" s="2">
        <f t="shared" si="595"/>
        <v>0.98039262921590686</v>
      </c>
      <c r="GF212" s="2">
        <f t="shared" si="596"/>
        <v>0.97819446241084129</v>
      </c>
      <c r="GG212" s="2">
        <f t="shared" si="597"/>
        <v>0.97339836398933233</v>
      </c>
      <c r="GH212" s="2">
        <f t="shared" si="598"/>
        <v>0.96869110732803732</v>
      </c>
      <c r="GI212" s="2">
        <f t="shared" si="599"/>
        <v>0.96396027802375606</v>
      </c>
      <c r="GJ212" s="2">
        <f t="shared" si="600"/>
        <v>0.95299411057324768</v>
      </c>
      <c r="GK212" s="2">
        <f t="shared" si="601"/>
        <v>0.95490715356230815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5.4116439618633604E-273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3.3885820314724649E-72</v>
      </c>
      <c r="HT212" s="86">
        <f t="shared" si="630"/>
        <v>7.8318342169261509E-92</v>
      </c>
      <c r="HU212" s="86">
        <f t="shared" si="631"/>
        <v>1.6359012454365049E-114</v>
      </c>
      <c r="HV212" s="86">
        <f t="shared" si="632"/>
        <v>1.3056706892309167E-115</v>
      </c>
      <c r="HW212" s="86">
        <f t="shared" si="633"/>
        <v>2.1724341282254491E-132</v>
      </c>
      <c r="HX212" s="86">
        <f t="shared" si="634"/>
        <v>5.2732615440554955E-135</v>
      </c>
      <c r="HY212" s="86">
        <f t="shared" si="635"/>
        <v>2.5490967465869935E-135</v>
      </c>
      <c r="HZ212" s="86">
        <f t="shared" si="636"/>
        <v>2.6268518118611376E-156</v>
      </c>
      <c r="IA212" s="86">
        <f t="shared" si="637"/>
        <v>2.1881503135616114E-154</v>
      </c>
      <c r="IB212" s="86">
        <f t="shared" si="638"/>
        <v>1.8641394332185568E-130</v>
      </c>
      <c r="IC212" s="86">
        <f t="shared" si="639"/>
        <v>3.7227037606830396E-133</v>
      </c>
      <c r="ID212" s="86">
        <f t="shared" si="640"/>
        <v>2.3597273574393791E-125</v>
      </c>
      <c r="IE212" s="86">
        <f t="shared" si="641"/>
        <v>2.4132972167538249E-111</v>
      </c>
      <c r="IF212" s="86">
        <f t="shared" si="642"/>
        <v>4.2190038135577465E-162</v>
      </c>
      <c r="IG212" s="86">
        <f t="shared" si="643"/>
        <v>1.6519615830428786E-150</v>
      </c>
      <c r="II212" s="86">
        <f t="shared" si="540"/>
        <v>1.1207054015660738E-71</v>
      </c>
      <c r="IJ212" s="86">
        <f t="shared" si="541"/>
        <v>1.7123744362040741E-88</v>
      </c>
      <c r="IK212" s="86">
        <f t="shared" si="542"/>
        <v>5.1474794275762937E-124</v>
      </c>
      <c r="IL212" s="86">
        <f t="shared" si="543"/>
        <v>7.0712588704680966E-141</v>
      </c>
      <c r="IM212" s="86">
        <f t="shared" si="544"/>
        <v>5.8333650491802918E-159</v>
      </c>
      <c r="IN212" s="86">
        <f t="shared" si="545"/>
        <v>5.4073871660723363E-160</v>
      </c>
      <c r="IO212" s="86">
        <f t="shared" si="546"/>
        <v>5.5909175935542364E-167</v>
      </c>
      <c r="IP212" s="86">
        <f t="shared" si="547"/>
        <v>1.3967619886326663E-210</v>
      </c>
      <c r="IQ212" s="86">
        <f t="shared" si="548"/>
        <v>9.1677815400521444E-205</v>
      </c>
      <c r="IR212" s="86">
        <f t="shared" si="549"/>
        <v>1.3047961493452954E-167</v>
      </c>
      <c r="IS212" s="86">
        <f t="shared" si="550"/>
        <v>1.0672924304441051E-162</v>
      </c>
      <c r="IT212" s="86">
        <f t="shared" si="551"/>
        <v>3.3240537438432608E-142</v>
      </c>
      <c r="IU212" s="86">
        <f t="shared" si="552"/>
        <v>1.3050830018902855E-124</v>
      </c>
      <c r="IV212" s="86">
        <f t="shared" si="553"/>
        <v>5.0564670145998876E-61</v>
      </c>
      <c r="IW212" s="86">
        <f t="shared" si="554"/>
        <v>5.4316943629119775E-41</v>
      </c>
      <c r="IY212" s="86">
        <f t="shared" si="555"/>
        <v>1.4595636047133204E-71</v>
      </c>
      <c r="IZ212" s="86">
        <f t="shared" si="556"/>
        <v>1.7131576196257668E-88</v>
      </c>
      <c r="JA212" s="86">
        <f t="shared" si="557"/>
        <v>1.6359012459512528E-114</v>
      </c>
      <c r="JB212" s="86">
        <f t="shared" si="558"/>
        <v>1.3056706892309167E-115</v>
      </c>
      <c r="JC212" s="86">
        <f t="shared" si="559"/>
        <v>2.1724341282254491E-132</v>
      </c>
      <c r="JD212" s="86">
        <f t="shared" si="560"/>
        <v>5.2732615440554955E-135</v>
      </c>
      <c r="JE212" s="86">
        <f t="shared" si="561"/>
        <v>2.5490967465869935E-135</v>
      </c>
      <c r="JF212" s="86">
        <f t="shared" si="562"/>
        <v>2.6268518118611376E-156</v>
      </c>
      <c r="JG212" s="86">
        <f t="shared" si="563"/>
        <v>2.1881503135616114E-154</v>
      </c>
      <c r="JH212" s="86">
        <f t="shared" si="564"/>
        <v>1.8641394332185568E-130</v>
      </c>
      <c r="JI212" s="86">
        <f t="shared" si="565"/>
        <v>3.7227037606830396E-133</v>
      </c>
      <c r="JJ212" s="86">
        <f t="shared" si="566"/>
        <v>2.3597273574393791E-125</v>
      </c>
      <c r="JK212" s="86">
        <f t="shared" si="567"/>
        <v>2.4132972167539552E-111</v>
      </c>
      <c r="JL212" s="86">
        <f t="shared" si="568"/>
        <v>5.0564670145998876E-61</v>
      </c>
      <c r="JM212" s="86">
        <f t="shared" si="569"/>
        <v>5.4316943629119775E-41</v>
      </c>
    </row>
    <row r="213" spans="2:273" x14ac:dyDescent="0.25">
      <c r="B213" s="2">
        <v>186</v>
      </c>
      <c r="C213" s="37">
        <v>52.951000000000001</v>
      </c>
      <c r="D213" s="37">
        <v>57.95</v>
      </c>
      <c r="E213" s="37">
        <v>56.61</v>
      </c>
      <c r="F213" s="37">
        <v>56.136000000000003</v>
      </c>
      <c r="G213" s="37">
        <v>55.051000000000002</v>
      </c>
      <c r="H213" s="37">
        <v>59.22</v>
      </c>
      <c r="I213" s="37">
        <v>56.746000000000002</v>
      </c>
      <c r="J213" s="37">
        <v>53.448</v>
      </c>
      <c r="K213" s="37">
        <v>53.896999999999998</v>
      </c>
      <c r="L213" s="37">
        <v>61.276000000000003</v>
      </c>
      <c r="M213" s="37">
        <v>56.69</v>
      </c>
      <c r="N213" s="37">
        <v>56.81</v>
      </c>
      <c r="O213" s="37">
        <v>56.103000000000002</v>
      </c>
      <c r="P213" s="37">
        <v>57.634999999999998</v>
      </c>
      <c r="Q213" s="37">
        <v>61.817999999999998</v>
      </c>
      <c r="S213" s="4">
        <f t="shared" si="441"/>
        <v>51.629244852388609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57.106194067258507</v>
      </c>
      <c r="AG213" s="4">
        <f t="shared" si="455"/>
        <v>63.146838775329996</v>
      </c>
      <c r="AI213" s="4">
        <f t="shared" si="456"/>
        <v>1.3217551476113911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0.52880593274149135</v>
      </c>
      <c r="AW213" s="4">
        <f t="shared" si="648"/>
        <v>-1.3288387753299986</v>
      </c>
      <c r="AY213" s="2">
        <f t="shared" si="520"/>
        <v>51.629244852388609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57.106194067258507</v>
      </c>
      <c r="BM213" s="2">
        <f t="shared" si="584"/>
        <v>63.146838775329996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52.951000000000001</v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57.634999999999998</v>
      </c>
      <c r="DI213" s="2">
        <f t="shared" si="499"/>
        <v>61.817999999999998</v>
      </c>
      <c r="DK213" s="2">
        <f t="shared" si="500"/>
        <v>86.862076411960132</v>
      </c>
      <c r="DL213" s="2">
        <f t="shared" si="649"/>
        <v>100.65398164642376</v>
      </c>
      <c r="DM213" s="2">
        <f t="shared" si="649"/>
        <v>104.6194737936317</v>
      </c>
      <c r="DN213" s="2">
        <f t="shared" si="649"/>
        <v>96.896016041275786</v>
      </c>
      <c r="DO213" s="2">
        <f t="shared" si="649"/>
        <v>107.70774195624196</v>
      </c>
      <c r="DP213" s="2">
        <f t="shared" si="649"/>
        <v>104.69322651222652</v>
      </c>
      <c r="DQ213" s="2">
        <f t="shared" si="649"/>
        <v>98.950191119691127</v>
      </c>
      <c r="DR213" s="2">
        <f t="shared" si="649"/>
        <v>99.294329768270956</v>
      </c>
      <c r="DS213" s="2">
        <f t="shared" si="649"/>
        <v>103.22467272727275</v>
      </c>
      <c r="DT213" s="2">
        <f t="shared" si="649"/>
        <v>114.79448235294119</v>
      </c>
      <c r="DU213" s="2">
        <f t="shared" si="649"/>
        <v>129.93150322580647</v>
      </c>
      <c r="DV213" s="2">
        <f t="shared" si="649"/>
        <v>115.915873015873</v>
      </c>
      <c r="DW213" s="2">
        <f t="shared" si="649"/>
        <v>101.65367939599517</v>
      </c>
      <c r="DX213" s="2">
        <f t="shared" si="649"/>
        <v>109.45599541634836</v>
      </c>
      <c r="DY213" s="2">
        <f t="shared" si="649"/>
        <v>92.840203633667031</v>
      </c>
      <c r="EA213" s="2">
        <f t="shared" ref="EA213:EA227" si="652">CE$228*$B213+CE$229</f>
        <v>49.96386150537635</v>
      </c>
      <c r="EB213" s="2">
        <f t="shared" si="502"/>
        <v>54.610122083365717</v>
      </c>
      <c r="EC213" s="2">
        <f t="shared" si="503"/>
        <v>52.867387477326488</v>
      </c>
      <c r="ED213" s="2">
        <f t="shared" si="504"/>
        <v>53.219755759733346</v>
      </c>
      <c r="EE213" s="2">
        <f t="shared" si="505"/>
        <v>53.858407402712615</v>
      </c>
      <c r="EF213" s="2">
        <f t="shared" si="506"/>
        <v>58.382470452528821</v>
      </c>
      <c r="EG213" s="2">
        <f t="shared" si="507"/>
        <v>54.817855327125898</v>
      </c>
      <c r="EH213" s="2">
        <f t="shared" si="508"/>
        <v>50.736301278997971</v>
      </c>
      <c r="EI213" s="2">
        <f t="shared" si="509"/>
        <v>59.005735218754261</v>
      </c>
      <c r="EJ213" s="2">
        <f t="shared" si="510"/>
        <v>57.134397400952217</v>
      </c>
      <c r="EK213" s="2">
        <f t="shared" si="511"/>
        <v>46.17822428375257</v>
      </c>
      <c r="EL213" s="2">
        <f t="shared" si="512"/>
        <v>57.344569886832659</v>
      </c>
      <c r="EM213" s="2">
        <f t="shared" si="513"/>
        <v>59.50718652722523</v>
      </c>
      <c r="EN213" s="2">
        <f t="shared" si="514"/>
        <v>62.313362860159287</v>
      </c>
      <c r="EO213" s="2">
        <f t="shared" si="515"/>
        <v>65.647594994871085</v>
      </c>
      <c r="EQ213" s="2">
        <f t="shared" si="516"/>
        <v>51.715004955479095</v>
      </c>
      <c r="ER213" s="2">
        <f t="shared" si="650"/>
        <v>56.081369770449555</v>
      </c>
      <c r="ES213" s="2">
        <f t="shared" si="650"/>
        <v>54.894330404652457</v>
      </c>
      <c r="ET213" s="2">
        <f t="shared" si="650"/>
        <v>54.281062659493571</v>
      </c>
      <c r="EU213" s="2">
        <f t="shared" si="650"/>
        <v>54.631041551917711</v>
      </c>
      <c r="EV213" s="2">
        <f t="shared" si="650"/>
        <v>57.304158292886328</v>
      </c>
      <c r="EW213" s="2">
        <f t="shared" si="650"/>
        <v>54.736200197886163</v>
      </c>
      <c r="EX213" s="2">
        <f t="shared" si="650"/>
        <v>51.589766250368612</v>
      </c>
      <c r="EY213" s="2">
        <f t="shared" si="650"/>
        <v>56.62166202153427</v>
      </c>
      <c r="EZ213" s="2">
        <f t="shared" si="650"/>
        <v>59.937235785301908</v>
      </c>
      <c r="FA213" s="2">
        <f t="shared" si="650"/>
        <v>54.434738164224377</v>
      </c>
      <c r="FB213" s="2">
        <f t="shared" si="650"/>
        <v>56.291014772437052</v>
      </c>
      <c r="FC213" s="2">
        <f t="shared" si="650"/>
        <v>54.581561679268731</v>
      </c>
      <c r="FD213" s="2">
        <f t="shared" si="650"/>
        <v>56.871857076546149</v>
      </c>
      <c r="FE213" s="2">
        <f t="shared" si="650"/>
        <v>63.039076629937156</v>
      </c>
      <c r="FG213" s="2">
        <f t="shared" si="518"/>
        <v>0.99999798689483299</v>
      </c>
      <c r="FH213" s="2">
        <f t="shared" si="651"/>
        <v>0.99999860545544528</v>
      </c>
      <c r="FI213" s="2">
        <f t="shared" si="651"/>
        <v>0.99999835410996585</v>
      </c>
      <c r="FJ213" s="2">
        <f t="shared" si="651"/>
        <v>0.99999848152592974</v>
      </c>
      <c r="FK213" s="2">
        <f t="shared" si="651"/>
        <v>0.99999819261369183</v>
      </c>
      <c r="FL213" s="2">
        <f t="shared" si="651"/>
        <v>0.99999826770531008</v>
      </c>
      <c r="FM213" s="2">
        <f t="shared" si="651"/>
        <v>0.99999810509131681</v>
      </c>
      <c r="FN213" s="2">
        <f t="shared" si="651"/>
        <v>0.99999807967505361</v>
      </c>
      <c r="FO213" s="2">
        <f t="shared" si="651"/>
        <v>0.99999813824277095</v>
      </c>
      <c r="FP213" s="2">
        <f t="shared" si="651"/>
        <v>0.99999828546999525</v>
      </c>
      <c r="FQ213" s="2">
        <f t="shared" si="651"/>
        <v>0.99999801604910277</v>
      </c>
      <c r="FR213" s="2">
        <f t="shared" si="651"/>
        <v>0.99999819009388979</v>
      </c>
      <c r="FS213" s="2">
        <f t="shared" si="651"/>
        <v>0.9999982428251214</v>
      </c>
      <c r="FT213" s="2">
        <f t="shared" si="651"/>
        <v>0.99999806023829219</v>
      </c>
      <c r="FU213" s="2">
        <f t="shared" si="651"/>
        <v>0.99999782785088243</v>
      </c>
      <c r="FW213" s="2">
        <f t="shared" si="536"/>
        <v>0.95098380828107987</v>
      </c>
      <c r="FX213" s="2">
        <f t="shared" si="588"/>
        <v>0.95647055410301751</v>
      </c>
      <c r="FY213" s="2">
        <f t="shared" si="589"/>
        <v>0.96688031496443971</v>
      </c>
      <c r="FZ213" s="2">
        <f t="shared" si="590"/>
        <v>0.97615155668013875</v>
      </c>
      <c r="GA213" s="2">
        <f t="shared" si="591"/>
        <v>0.97515812050099626</v>
      </c>
      <c r="GB213" s="2">
        <f t="shared" si="592"/>
        <v>0.97443535244256152</v>
      </c>
      <c r="GC213" s="2">
        <f t="shared" si="593"/>
        <v>0.97600675812697923</v>
      </c>
      <c r="GD213" s="2">
        <f t="shared" si="594"/>
        <v>0.9820990782217458</v>
      </c>
      <c r="GE213" s="2">
        <f t="shared" si="595"/>
        <v>0.9820869610922931</v>
      </c>
      <c r="GF213" s="2">
        <f t="shared" si="596"/>
        <v>0.98007488401799947</v>
      </c>
      <c r="GG213" s="2">
        <f t="shared" si="597"/>
        <v>0.97568209978375742</v>
      </c>
      <c r="GH213" s="2">
        <f t="shared" si="598"/>
        <v>0.97136707128635147</v>
      </c>
      <c r="GI213" s="2">
        <f t="shared" si="599"/>
        <v>0.96702682150283514</v>
      </c>
      <c r="GJ213" s="2">
        <f t="shared" si="600"/>
        <v>0.95695207272510041</v>
      </c>
      <c r="GK213" s="2">
        <f t="shared" si="601"/>
        <v>0.95871101371574596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1.4523625973202247E-278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1.3696788928242015E-74</v>
      </c>
      <c r="HT213" s="86">
        <f t="shared" si="630"/>
        <v>1.0155405009203091E-94</v>
      </c>
      <c r="HU213" s="86">
        <f t="shared" si="631"/>
        <v>5.1449409349978997E-118</v>
      </c>
      <c r="HV213" s="86">
        <f t="shared" si="632"/>
        <v>5.1604245288328514E-119</v>
      </c>
      <c r="HW213" s="86">
        <f t="shared" si="633"/>
        <v>2.6095075979690257E-136</v>
      </c>
      <c r="HX213" s="86">
        <f t="shared" si="634"/>
        <v>5.2084749828509724E-139</v>
      </c>
      <c r="HY213" s="86">
        <f t="shared" si="635"/>
        <v>2.4113698939203606E-139</v>
      </c>
      <c r="HZ213" s="86">
        <f t="shared" si="636"/>
        <v>8.4257434343800982E-161</v>
      </c>
      <c r="IA213" s="86">
        <f t="shared" si="637"/>
        <v>8.6385920609681326E-159</v>
      </c>
      <c r="IB213" s="86">
        <f t="shared" si="638"/>
        <v>3.2444855506025788E-134</v>
      </c>
      <c r="IC213" s="86">
        <f t="shared" si="639"/>
        <v>4.1355303674024472E-137</v>
      </c>
      <c r="ID213" s="86">
        <f t="shared" si="640"/>
        <v>4.1217153506910254E-129</v>
      </c>
      <c r="IE213" s="86">
        <f t="shared" si="641"/>
        <v>8.4275813877224904E-115</v>
      </c>
      <c r="IF213" s="86">
        <f t="shared" si="642"/>
        <v>3.0059702386607133E-167</v>
      </c>
      <c r="IG213" s="86">
        <f t="shared" si="643"/>
        <v>2.9709270748747759E-155</v>
      </c>
      <c r="II213" s="86">
        <f t="shared" si="540"/>
        <v>3.179338575166614E-76</v>
      </c>
      <c r="IJ213" s="86">
        <f t="shared" si="541"/>
        <v>6.7885588320842569E-94</v>
      </c>
      <c r="IK213" s="86">
        <f t="shared" si="542"/>
        <v>5.8385371976273958E-131</v>
      </c>
      <c r="IL213" s="86">
        <f t="shared" si="543"/>
        <v>4.933699733638686E-148</v>
      </c>
      <c r="IM213" s="86">
        <f t="shared" si="544"/>
        <v>3.8305085250527691E-167</v>
      </c>
      <c r="IN213" s="86">
        <f t="shared" si="545"/>
        <v>2.6753092715694595E-168</v>
      </c>
      <c r="IO213" s="86">
        <f t="shared" si="546"/>
        <v>1.7104440723505737E-175</v>
      </c>
      <c r="IP213" s="86">
        <f t="shared" si="547"/>
        <v>1.639677412075562E-220</v>
      </c>
      <c r="IQ213" s="86">
        <f t="shared" si="548"/>
        <v>2.0275703672353225E-214</v>
      </c>
      <c r="IR213" s="86">
        <f t="shared" si="549"/>
        <v>1.0011873397688167E-175</v>
      </c>
      <c r="IS213" s="86">
        <f t="shared" si="550"/>
        <v>5.0406117005766413E-171</v>
      </c>
      <c r="IT213" s="86">
        <f t="shared" si="551"/>
        <v>7.8807798833536052E-150</v>
      </c>
      <c r="IU213" s="86">
        <f t="shared" si="552"/>
        <v>1.4007420169033177E-131</v>
      </c>
      <c r="IV213" s="86">
        <f t="shared" si="553"/>
        <v>1.0601241595257805E-64</v>
      </c>
      <c r="IW213" s="86">
        <f t="shared" si="554"/>
        <v>2.1437895787062141E-43</v>
      </c>
      <c r="IY213" s="86">
        <f t="shared" si="555"/>
        <v>1.4014722785758675E-74</v>
      </c>
      <c r="IZ213" s="86">
        <f t="shared" si="556"/>
        <v>7.8040993330045659E-94</v>
      </c>
      <c r="JA213" s="86">
        <f t="shared" si="557"/>
        <v>5.1449409349984834E-118</v>
      </c>
      <c r="JB213" s="86">
        <f t="shared" si="558"/>
        <v>5.1604245288328514E-119</v>
      </c>
      <c r="JC213" s="86">
        <f t="shared" si="559"/>
        <v>2.6095075979690257E-136</v>
      </c>
      <c r="JD213" s="86">
        <f t="shared" si="560"/>
        <v>5.2084749828509724E-139</v>
      </c>
      <c r="JE213" s="86">
        <f t="shared" si="561"/>
        <v>2.4113698939203606E-139</v>
      </c>
      <c r="JF213" s="86">
        <f t="shared" si="562"/>
        <v>8.4257434343800982E-161</v>
      </c>
      <c r="JG213" s="86">
        <f t="shared" si="563"/>
        <v>8.6385920609681326E-159</v>
      </c>
      <c r="JH213" s="86">
        <f t="shared" si="564"/>
        <v>3.2444855506025788E-134</v>
      </c>
      <c r="JI213" s="86">
        <f t="shared" si="565"/>
        <v>4.1355303674024472E-137</v>
      </c>
      <c r="JJ213" s="86">
        <f t="shared" si="566"/>
        <v>4.1217153506910254E-129</v>
      </c>
      <c r="JK213" s="86">
        <f t="shared" si="567"/>
        <v>8.4275813877224904E-115</v>
      </c>
      <c r="JL213" s="86">
        <f t="shared" si="568"/>
        <v>1.0601241595257805E-64</v>
      </c>
      <c r="JM213" s="86">
        <f t="shared" si="569"/>
        <v>2.1437895787062141E-43</v>
      </c>
    </row>
    <row r="214" spans="2:273" x14ac:dyDescent="0.25">
      <c r="B214" s="2">
        <v>187</v>
      </c>
      <c r="C214" s="37">
        <v>52.082000000000001</v>
      </c>
      <c r="D214" s="37">
        <v>56.533000000000001</v>
      </c>
      <c r="E214" s="37">
        <v>56.558999999999997</v>
      </c>
      <c r="F214" s="37">
        <v>56.356000000000002</v>
      </c>
      <c r="G214" s="37">
        <v>55.524999999999999</v>
      </c>
      <c r="H214" s="37">
        <v>60.661000000000001</v>
      </c>
      <c r="I214" s="37">
        <v>58.203000000000003</v>
      </c>
      <c r="J214" s="37">
        <v>53.862000000000002</v>
      </c>
      <c r="K214" s="37">
        <v>53.792999999999999</v>
      </c>
      <c r="L214" s="37">
        <v>60.81</v>
      </c>
      <c r="M214" s="37">
        <v>56.69</v>
      </c>
      <c r="N214" s="37">
        <v>57.103000000000002</v>
      </c>
      <c r="O214" s="37">
        <v>56.533999999999999</v>
      </c>
      <c r="P214" s="37">
        <v>56.698</v>
      </c>
      <c r="Q214" s="37">
        <v>63.817999999999998</v>
      </c>
      <c r="S214" s="4">
        <f t="shared" si="441"/>
        <v>51.563707543540509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56.956220537486637</v>
      </c>
      <c r="AG214" s="4">
        <f t="shared" si="455"/>
        <v>63.04523655576515</v>
      </c>
      <c r="AI214" s="4">
        <f t="shared" si="456"/>
        <v>0.51829245645949129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-0.2582205374866362</v>
      </c>
      <c r="AW214" s="4">
        <f t="shared" si="648"/>
        <v>0.77276344423484744</v>
      </c>
      <c r="AY214" s="2">
        <f t="shared" si="520"/>
        <v>51.563707543540509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56.956220537486637</v>
      </c>
      <c r="BM214" s="2">
        <f t="shared" si="584"/>
        <v>63.04523655576515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52.082000000000001</v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56.698</v>
      </c>
      <c r="DI214" s="2">
        <f t="shared" si="499"/>
        <v>63.817999999999998</v>
      </c>
      <c r="DK214" s="2">
        <f t="shared" si="500"/>
        <v>86.976142555119296</v>
      </c>
      <c r="DL214" s="2">
        <f t="shared" si="649"/>
        <v>100.83437597840756</v>
      </c>
      <c r="DM214" s="2">
        <f t="shared" si="649"/>
        <v>104.82226118831383</v>
      </c>
      <c r="DN214" s="2">
        <f t="shared" si="649"/>
        <v>97.038059380863032</v>
      </c>
      <c r="DO214" s="2">
        <f t="shared" si="649"/>
        <v>107.91622908622909</v>
      </c>
      <c r="DP214" s="2">
        <f t="shared" si="649"/>
        <v>104.88488893178894</v>
      </c>
      <c r="DQ214" s="2">
        <f t="shared" si="649"/>
        <v>99.116348133848135</v>
      </c>
      <c r="DR214" s="2">
        <f t="shared" si="649"/>
        <v>99.451293003565084</v>
      </c>
      <c r="DS214" s="2">
        <f t="shared" si="649"/>
        <v>103.4044513368984</v>
      </c>
      <c r="DT214" s="2">
        <f t="shared" si="649"/>
        <v>115.0038899159664</v>
      </c>
      <c r="DU214" s="2">
        <f t="shared" si="649"/>
        <v>130.23041935483872</v>
      </c>
      <c r="DV214" s="2">
        <f t="shared" si="649"/>
        <v>116.16189206349205</v>
      </c>
      <c r="DW214" s="2">
        <f t="shared" si="649"/>
        <v>101.81137870664185</v>
      </c>
      <c r="DX214" s="2">
        <f t="shared" si="649"/>
        <v>109.67264629488159</v>
      </c>
      <c r="DY214" s="2">
        <f t="shared" si="649"/>
        <v>92.940891064145347</v>
      </c>
      <c r="EA214" s="2">
        <f t="shared" si="652"/>
        <v>49.867994408602158</v>
      </c>
      <c r="EB214" s="2">
        <f t="shared" si="502"/>
        <v>54.527574603942291</v>
      </c>
      <c r="EC214" s="2">
        <f t="shared" si="503"/>
        <v>52.75979660249525</v>
      </c>
      <c r="ED214" s="2">
        <f t="shared" si="504"/>
        <v>53.101808154857949</v>
      </c>
      <c r="EE214" s="2">
        <f t="shared" si="505"/>
        <v>53.745526698567602</v>
      </c>
      <c r="EF214" s="2">
        <f t="shared" si="506"/>
        <v>58.316970275066538</v>
      </c>
      <c r="EG214" s="2">
        <f t="shared" si="507"/>
        <v>54.71633161667765</v>
      </c>
      <c r="EH214" s="2">
        <f t="shared" si="508"/>
        <v>50.600077516097741</v>
      </c>
      <c r="EI214" s="2">
        <f t="shared" si="509"/>
        <v>58.941059152242062</v>
      </c>
      <c r="EJ214" s="2">
        <f t="shared" si="510"/>
        <v>57.019709749275862</v>
      </c>
      <c r="EK214" s="2">
        <f t="shared" si="511"/>
        <v>45.854352435865422</v>
      </c>
      <c r="EL214" s="2">
        <f t="shared" si="512"/>
        <v>57.205671588345879</v>
      </c>
      <c r="EM214" s="2">
        <f t="shared" si="513"/>
        <v>59.414705884864745</v>
      </c>
      <c r="EN214" s="2">
        <f t="shared" si="514"/>
        <v>62.243955181886207</v>
      </c>
      <c r="EO214" s="2">
        <f t="shared" si="515"/>
        <v>65.583081193465503</v>
      </c>
      <c r="EQ214" s="2">
        <f t="shared" si="516"/>
        <v>51.643347315984144</v>
      </c>
      <c r="ER214" s="2">
        <f t="shared" si="650"/>
        <v>56.018198360337152</v>
      </c>
      <c r="ES214" s="2">
        <f t="shared" si="650"/>
        <v>54.812348832648688</v>
      </c>
      <c r="ET214" s="2">
        <f t="shared" si="650"/>
        <v>54.176646734476094</v>
      </c>
      <c r="EU214" s="2">
        <f t="shared" si="650"/>
        <v>54.528252940133541</v>
      </c>
      <c r="EV214" s="2">
        <f t="shared" si="650"/>
        <v>57.225417805253684</v>
      </c>
      <c r="EW214" s="2">
        <f t="shared" si="650"/>
        <v>54.634403760749223</v>
      </c>
      <c r="EX214" s="2">
        <f t="shared" si="650"/>
        <v>51.463879291821129</v>
      </c>
      <c r="EY214" s="2">
        <f t="shared" si="650"/>
        <v>56.525375400642162</v>
      </c>
      <c r="EZ214" s="2">
        <f t="shared" si="650"/>
        <v>59.855167113817558</v>
      </c>
      <c r="FA214" s="2">
        <f t="shared" si="650"/>
        <v>54.208900443796146</v>
      </c>
      <c r="FB214" s="2">
        <f t="shared" si="650"/>
        <v>56.139372169696053</v>
      </c>
      <c r="FC214" s="2">
        <f t="shared" si="650"/>
        <v>54.429038726428402</v>
      </c>
      <c r="FD214" s="2">
        <f t="shared" si="650"/>
        <v>56.739197148603296</v>
      </c>
      <c r="FE214" s="2">
        <f t="shared" si="650"/>
        <v>62.945499425808165</v>
      </c>
      <c r="FG214" s="2">
        <f t="shared" si="518"/>
        <v>0.99999816402594166</v>
      </c>
      <c r="FH214" s="2">
        <f t="shared" si="651"/>
        <v>0.99999872816009405</v>
      </c>
      <c r="FI214" s="2">
        <f t="shared" si="651"/>
        <v>0.99999849893023107</v>
      </c>
      <c r="FJ214" s="2">
        <f t="shared" si="651"/>
        <v>0.99999861513500354</v>
      </c>
      <c r="FK214" s="2">
        <f t="shared" si="651"/>
        <v>0.99999835164383388</v>
      </c>
      <c r="FL214" s="2">
        <f t="shared" si="651"/>
        <v>0.99999842012822504</v>
      </c>
      <c r="FM214" s="2">
        <f t="shared" si="651"/>
        <v>0.99999827182245327</v>
      </c>
      <c r="FN214" s="2">
        <f t="shared" si="651"/>
        <v>0.99999824864253783</v>
      </c>
      <c r="FO214" s="2">
        <f t="shared" si="651"/>
        <v>0.99999830205694873</v>
      </c>
      <c r="FP214" s="2">
        <f t="shared" si="651"/>
        <v>0.99999843632981533</v>
      </c>
      <c r="FQ214" s="2">
        <f t="shared" si="651"/>
        <v>0.99999819061496109</v>
      </c>
      <c r="FR214" s="2">
        <f t="shared" si="651"/>
        <v>0.99999834934574638</v>
      </c>
      <c r="FS214" s="2">
        <f t="shared" si="651"/>
        <v>0.9999983974372163</v>
      </c>
      <c r="FT214" s="2">
        <f t="shared" si="651"/>
        <v>0.99999823091599471</v>
      </c>
      <c r="FU214" s="2">
        <f t="shared" si="651"/>
        <v>0.99999801897608143</v>
      </c>
      <c r="FW214" s="2">
        <f t="shared" si="536"/>
        <v>0.95510306615120866</v>
      </c>
      <c r="FX214" s="2">
        <f t="shared" si="588"/>
        <v>0.96014803572900298</v>
      </c>
      <c r="FY214" s="2">
        <f t="shared" si="589"/>
        <v>0.96970620688886666</v>
      </c>
      <c r="FZ214" s="2">
        <f t="shared" si="590"/>
        <v>0.97820422483761349</v>
      </c>
      <c r="GA214" s="2">
        <f t="shared" si="591"/>
        <v>0.97729430615517865</v>
      </c>
      <c r="GB214" s="2">
        <f t="shared" si="592"/>
        <v>0.97663220051751987</v>
      </c>
      <c r="GC214" s="2">
        <f t="shared" si="593"/>
        <v>0.97807160932349968</v>
      </c>
      <c r="GD214" s="2">
        <f t="shared" si="594"/>
        <v>0.98364841012578852</v>
      </c>
      <c r="GE214" s="2">
        <f t="shared" si="595"/>
        <v>0.98363732426569772</v>
      </c>
      <c r="GF214" s="2">
        <f t="shared" si="596"/>
        <v>0.98179616338766118</v>
      </c>
      <c r="GG214" s="2">
        <f t="shared" si="597"/>
        <v>0.97777425472679469</v>
      </c>
      <c r="GH214" s="2">
        <f t="shared" si="598"/>
        <v>0.97382050235507722</v>
      </c>
      <c r="GI214" s="2">
        <f t="shared" si="599"/>
        <v>0.96984060287752638</v>
      </c>
      <c r="GJ214" s="2">
        <f t="shared" si="600"/>
        <v>0.96059055053231368</v>
      </c>
      <c r="GK214" s="2">
        <f t="shared" si="601"/>
        <v>0.96220669451707475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3.4212903013974475E-284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5.0513868413443709E-77</v>
      </c>
      <c r="HT214" s="86">
        <f t="shared" si="630"/>
        <v>1.186093276235604E-97</v>
      </c>
      <c r="HU214" s="86">
        <f t="shared" si="631"/>
        <v>1.43066881376829E-121</v>
      </c>
      <c r="HV214" s="86">
        <f t="shared" si="632"/>
        <v>1.8176726881186509E-122</v>
      </c>
      <c r="HW214" s="86">
        <f t="shared" si="633"/>
        <v>2.7434127152348212E-140</v>
      </c>
      <c r="HX214" s="86">
        <f t="shared" si="634"/>
        <v>4.4885861166510037E-143</v>
      </c>
      <c r="HY214" s="86">
        <f t="shared" si="635"/>
        <v>1.9883645412008116E-143</v>
      </c>
      <c r="HZ214" s="86">
        <f t="shared" si="636"/>
        <v>2.3304627626114164E-165</v>
      </c>
      <c r="IA214" s="86">
        <f t="shared" si="637"/>
        <v>2.9528697098996465E-163</v>
      </c>
      <c r="IB214" s="86">
        <f t="shared" si="638"/>
        <v>4.9862449216912743E-138</v>
      </c>
      <c r="IC214" s="86">
        <f t="shared" si="639"/>
        <v>4.0147894618590173E-141</v>
      </c>
      <c r="ID214" s="86">
        <f t="shared" si="640"/>
        <v>6.3257179058558943E-133</v>
      </c>
      <c r="IE214" s="86">
        <f t="shared" si="641"/>
        <v>2.60148907634884E-118</v>
      </c>
      <c r="IF214" s="86">
        <f t="shared" si="642"/>
        <v>1.7762912676958987E-172</v>
      </c>
      <c r="IG214" s="86">
        <f t="shared" si="643"/>
        <v>4.5015468882428667E-160</v>
      </c>
      <c r="II214" s="86">
        <f t="shared" si="540"/>
        <v>6.4947378352136723E-81</v>
      </c>
      <c r="IJ214" s="86">
        <f t="shared" si="541"/>
        <v>1.8504408218169093E-99</v>
      </c>
      <c r="IK214" s="86">
        <f t="shared" si="542"/>
        <v>4.2603617572374742E-138</v>
      </c>
      <c r="IL214" s="86">
        <f t="shared" si="543"/>
        <v>2.2781717353828835E-155</v>
      </c>
      <c r="IM214" s="86">
        <f t="shared" si="544"/>
        <v>1.560216303831379E-175</v>
      </c>
      <c r="IN214" s="86">
        <f t="shared" si="545"/>
        <v>8.1191059025970063E-177</v>
      </c>
      <c r="IO214" s="86">
        <f t="shared" si="546"/>
        <v>3.1988332621207803E-184</v>
      </c>
      <c r="IP214" s="86">
        <f t="shared" si="547"/>
        <v>1.1319363610773666E-230</v>
      </c>
      <c r="IQ214" s="86">
        <f t="shared" si="548"/>
        <v>2.6759376991853575E-224</v>
      </c>
      <c r="IR214" s="86">
        <f t="shared" si="549"/>
        <v>4.9183698277114264E-184</v>
      </c>
      <c r="IS214" s="86">
        <f t="shared" si="550"/>
        <v>1.4685823662567014E-179</v>
      </c>
      <c r="IT214" s="86">
        <f t="shared" si="551"/>
        <v>1.1752980081529187E-157</v>
      </c>
      <c r="IU214" s="86">
        <f t="shared" si="552"/>
        <v>9.6629748376644446E-139</v>
      </c>
      <c r="IV214" s="86">
        <f t="shared" si="553"/>
        <v>1.7248328844753433E-68</v>
      </c>
      <c r="IW214" s="86">
        <f t="shared" si="554"/>
        <v>7.1899892812249099E-46</v>
      </c>
      <c r="IY214" s="86">
        <f t="shared" si="555"/>
        <v>5.052036315127892E-77</v>
      </c>
      <c r="IZ214" s="86">
        <f t="shared" si="556"/>
        <v>1.204597684453773E-97</v>
      </c>
      <c r="JA214" s="86">
        <f t="shared" si="557"/>
        <v>1.43066881376829E-121</v>
      </c>
      <c r="JB214" s="86">
        <f t="shared" si="558"/>
        <v>1.8176726881186509E-122</v>
      </c>
      <c r="JC214" s="86">
        <f t="shared" si="559"/>
        <v>2.7434127152348212E-140</v>
      </c>
      <c r="JD214" s="86">
        <f t="shared" si="560"/>
        <v>4.4885861166510037E-143</v>
      </c>
      <c r="JE214" s="86">
        <f t="shared" si="561"/>
        <v>1.9883645412008116E-143</v>
      </c>
      <c r="JF214" s="86">
        <f t="shared" si="562"/>
        <v>2.3304627626114164E-165</v>
      </c>
      <c r="JG214" s="86">
        <f t="shared" si="563"/>
        <v>2.9528697098996465E-163</v>
      </c>
      <c r="JH214" s="86">
        <f t="shared" si="564"/>
        <v>4.9862449216912743E-138</v>
      </c>
      <c r="JI214" s="86">
        <f t="shared" si="565"/>
        <v>4.0147894618590173E-141</v>
      </c>
      <c r="JJ214" s="86">
        <f t="shared" si="566"/>
        <v>6.3257179058558943E-133</v>
      </c>
      <c r="JK214" s="86">
        <f t="shared" si="567"/>
        <v>2.60148907634884E-118</v>
      </c>
      <c r="JL214" s="86">
        <f t="shared" si="568"/>
        <v>1.7248328844753433E-68</v>
      </c>
      <c r="JM214" s="86">
        <f t="shared" si="569"/>
        <v>7.1899892812249099E-46</v>
      </c>
    </row>
    <row r="215" spans="2:273" x14ac:dyDescent="0.25">
      <c r="B215" s="2">
        <v>188</v>
      </c>
      <c r="C215" s="37">
        <v>52.704999999999998</v>
      </c>
      <c r="D215" s="37">
        <v>55.783000000000001</v>
      </c>
      <c r="E215" s="37">
        <v>56.203000000000003</v>
      </c>
      <c r="F215" s="37">
        <v>56.287999999999997</v>
      </c>
      <c r="G215" s="37">
        <v>55.746000000000002</v>
      </c>
      <c r="H215" s="37">
        <v>57.796999999999997</v>
      </c>
      <c r="I215" s="37">
        <v>58.203000000000003</v>
      </c>
      <c r="J215" s="37">
        <v>53.466000000000001</v>
      </c>
      <c r="K215" s="37">
        <v>53.396999999999998</v>
      </c>
      <c r="L215" s="37">
        <v>62.069000000000003</v>
      </c>
      <c r="M215" s="37">
        <v>56.137999999999998</v>
      </c>
      <c r="N215" s="37">
        <v>57.31</v>
      </c>
      <c r="O215" s="37">
        <v>56.655000000000001</v>
      </c>
      <c r="P215" s="37">
        <v>57.063000000000002</v>
      </c>
      <c r="Q215" s="37">
        <v>62.472999999999999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56.807435135359007</v>
      </c>
      <c r="AG215" s="4">
        <f t="shared" si="455"/>
        <v>62.944192287980847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0.25556486464099493</v>
      </c>
      <c r="AW215" s="4">
        <f t="shared" si="648"/>
        <v>-0.47119228798084833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56.807435135359007</v>
      </c>
      <c r="BM215" s="2">
        <f t="shared" si="584"/>
        <v>62.944192287980847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57.063000000000002</v>
      </c>
      <c r="DI215" s="2">
        <f t="shared" si="499"/>
        <v>62.472999999999999</v>
      </c>
      <c r="DK215" s="2">
        <f t="shared" si="500"/>
        <v>87.09020869827846</v>
      </c>
      <c r="DL215" s="2">
        <f t="shared" si="649"/>
        <v>101.01477031039137</v>
      </c>
      <c r="DM215" s="2">
        <f t="shared" si="649"/>
        <v>105.02504858299595</v>
      </c>
      <c r="DN215" s="2">
        <f t="shared" si="649"/>
        <v>97.180102720450265</v>
      </c>
      <c r="DO215" s="2">
        <f t="shared" si="649"/>
        <v>108.12471621621623</v>
      </c>
      <c r="DP215" s="2">
        <f t="shared" si="649"/>
        <v>105.07655135135136</v>
      </c>
      <c r="DQ215" s="2">
        <f t="shared" si="649"/>
        <v>99.282505148005157</v>
      </c>
      <c r="DR215" s="2">
        <f t="shared" si="649"/>
        <v>99.608256238859198</v>
      </c>
      <c r="DS215" s="2">
        <f t="shared" si="649"/>
        <v>103.58422994652408</v>
      </c>
      <c r="DT215" s="2">
        <f t="shared" si="649"/>
        <v>115.21329747899161</v>
      </c>
      <c r="DU215" s="2">
        <f t="shared" si="649"/>
        <v>130.52933548387097</v>
      </c>
      <c r="DV215" s="2">
        <f t="shared" si="649"/>
        <v>116.4079111111111</v>
      </c>
      <c r="DW215" s="2">
        <f t="shared" si="649"/>
        <v>101.96907801728852</v>
      </c>
      <c r="DX215" s="2">
        <f t="shared" si="649"/>
        <v>109.88929717341482</v>
      </c>
      <c r="DY215" s="2">
        <f t="shared" si="649"/>
        <v>93.04157849462365</v>
      </c>
      <c r="EA215" s="2">
        <f t="shared" si="652"/>
        <v>49.772127311827965</v>
      </c>
      <c r="EB215" s="2">
        <f t="shared" si="502"/>
        <v>54.445027124518873</v>
      </c>
      <c r="EC215" s="2">
        <f t="shared" si="503"/>
        <v>52.652205727664011</v>
      </c>
      <c r="ED215" s="2">
        <f t="shared" si="504"/>
        <v>52.983860549982552</v>
      </c>
      <c r="EE215" s="2">
        <f t="shared" si="505"/>
        <v>53.632645994422596</v>
      </c>
      <c r="EF215" s="2">
        <f t="shared" si="506"/>
        <v>58.251470097604248</v>
      </c>
      <c r="EG215" s="2">
        <f t="shared" si="507"/>
        <v>54.614807906229395</v>
      </c>
      <c r="EH215" s="2">
        <f t="shared" si="508"/>
        <v>50.463853753197498</v>
      </c>
      <c r="EI215" s="2">
        <f t="shared" si="509"/>
        <v>58.876383085729863</v>
      </c>
      <c r="EJ215" s="2">
        <f t="shared" si="510"/>
        <v>56.905022097599499</v>
      </c>
      <c r="EK215" s="2">
        <f t="shared" si="511"/>
        <v>45.530480587978275</v>
      </c>
      <c r="EL215" s="2">
        <f t="shared" si="512"/>
        <v>57.0667732898591</v>
      </c>
      <c r="EM215" s="2">
        <f t="shared" si="513"/>
        <v>59.322225242504246</v>
      </c>
      <c r="EN215" s="2">
        <f t="shared" si="514"/>
        <v>62.174547503613127</v>
      </c>
      <c r="EO215" s="2">
        <f t="shared" si="515"/>
        <v>65.518567392059936</v>
      </c>
      <c r="EQ215" s="2">
        <f t="shared" si="516"/>
        <v>51.571689676489186</v>
      </c>
      <c r="ER215" s="2">
        <f t="shared" si="650"/>
        <v>55.955026950224756</v>
      </c>
      <c r="ES215" s="2">
        <f t="shared" si="650"/>
        <v>54.730367260644911</v>
      </c>
      <c r="ET215" s="2">
        <f t="shared" si="650"/>
        <v>54.072230809458617</v>
      </c>
      <c r="EU215" s="2">
        <f t="shared" si="650"/>
        <v>54.425464328349364</v>
      </c>
      <c r="EV215" s="2">
        <f t="shared" si="650"/>
        <v>57.146677317621041</v>
      </c>
      <c r="EW215" s="2">
        <f t="shared" si="650"/>
        <v>54.532607323612282</v>
      </c>
      <c r="EX215" s="2">
        <f t="shared" si="650"/>
        <v>51.337992333273661</v>
      </c>
      <c r="EY215" s="2">
        <f t="shared" si="650"/>
        <v>56.429088779750046</v>
      </c>
      <c r="EZ215" s="2">
        <f t="shared" si="650"/>
        <v>59.7730984423332</v>
      </c>
      <c r="FA215" s="2">
        <f t="shared" si="650"/>
        <v>53.983062723367915</v>
      </c>
      <c r="FB215" s="2">
        <f t="shared" si="650"/>
        <v>55.987729566955053</v>
      </c>
      <c r="FC215" s="2">
        <f t="shared" si="650"/>
        <v>54.276515773588066</v>
      </c>
      <c r="FD215" s="2">
        <f t="shared" si="650"/>
        <v>56.606537220660428</v>
      </c>
      <c r="FE215" s="2">
        <f t="shared" si="650"/>
        <v>62.851922221679175</v>
      </c>
      <c r="FG215" s="2">
        <f t="shared" si="518"/>
        <v>0.9999983255714876</v>
      </c>
      <c r="FH215" s="2">
        <f t="shared" si="651"/>
        <v>0.99999884006809003</v>
      </c>
      <c r="FI215" s="2">
        <f t="shared" si="651"/>
        <v>0.9999986310079193</v>
      </c>
      <c r="FJ215" s="2">
        <f t="shared" si="651"/>
        <v>0.99999873698795827</v>
      </c>
      <c r="FK215" s="2">
        <f t="shared" si="651"/>
        <v>0.99999849668109142</v>
      </c>
      <c r="FL215" s="2">
        <f t="shared" si="651"/>
        <v>0.99999855913961611</v>
      </c>
      <c r="FM215" s="2">
        <f t="shared" si="651"/>
        <v>0.99999842388310534</v>
      </c>
      <c r="FN215" s="2">
        <f t="shared" si="651"/>
        <v>0.99999840274276486</v>
      </c>
      <c r="FO215" s="2">
        <f t="shared" si="651"/>
        <v>0.99999845145730126</v>
      </c>
      <c r="FP215" s="2">
        <f t="shared" si="651"/>
        <v>0.99999857391564628</v>
      </c>
      <c r="FQ215" s="2">
        <f t="shared" si="651"/>
        <v>0.99999834982096925</v>
      </c>
      <c r="FR215" s="2">
        <f t="shared" si="651"/>
        <v>0.99999849458521006</v>
      </c>
      <c r="FS215" s="2">
        <f t="shared" si="651"/>
        <v>0.9999985384451644</v>
      </c>
      <c r="FT215" s="2">
        <f t="shared" si="651"/>
        <v>0.9999983865759603</v>
      </c>
      <c r="FU215" s="2">
        <f t="shared" si="651"/>
        <v>0.99999819328439832</v>
      </c>
      <c r="FW215" s="2">
        <f t="shared" si="536"/>
        <v>0.95889111133300886</v>
      </c>
      <c r="FX215" s="2">
        <f t="shared" si="588"/>
        <v>0.96352668143241282</v>
      </c>
      <c r="FY215" s="2">
        <f t="shared" si="589"/>
        <v>0.9722978916431908</v>
      </c>
      <c r="FZ215" s="2">
        <f t="shared" si="590"/>
        <v>0.98008382171310438</v>
      </c>
      <c r="GA215" s="2">
        <f t="shared" si="591"/>
        <v>0.97925070702087891</v>
      </c>
      <c r="GB215" s="2">
        <f t="shared" si="592"/>
        <v>0.97864440406031228</v>
      </c>
      <c r="GC215" s="2">
        <f t="shared" si="593"/>
        <v>0.97996240826783321</v>
      </c>
      <c r="GD215" s="2">
        <f t="shared" si="594"/>
        <v>0.98506568586035703</v>
      </c>
      <c r="GE215" s="2">
        <f t="shared" si="595"/>
        <v>0.98505554626997549</v>
      </c>
      <c r="GF215" s="2">
        <f t="shared" si="596"/>
        <v>0.98337126878268755</v>
      </c>
      <c r="GG215" s="2">
        <f t="shared" si="597"/>
        <v>0.97969016097580797</v>
      </c>
      <c r="GH215" s="2">
        <f t="shared" si="598"/>
        <v>0.97606888877649023</v>
      </c>
      <c r="GI215" s="2">
        <f t="shared" si="599"/>
        <v>0.97242111683254584</v>
      </c>
      <c r="GJ215" s="2">
        <f t="shared" si="600"/>
        <v>0.96393308913432629</v>
      </c>
      <c r="GK215" s="2">
        <f t="shared" si="601"/>
        <v>0.96541709370544371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7.07412852351015E-290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1.6997688219733292E-79</v>
      </c>
      <c r="HT215" s="86">
        <f t="shared" si="630"/>
        <v>1.2477428492577465E-100</v>
      </c>
      <c r="HU215" s="86">
        <f t="shared" si="631"/>
        <v>3.5174692736626378E-125</v>
      </c>
      <c r="HV215" s="86">
        <f t="shared" si="632"/>
        <v>5.7058689718629767E-126</v>
      </c>
      <c r="HW215" s="86">
        <f t="shared" si="633"/>
        <v>2.5243043197085561E-144</v>
      </c>
      <c r="HX215" s="86">
        <f t="shared" si="634"/>
        <v>3.3749985125330305E-147</v>
      </c>
      <c r="HY215" s="86">
        <f t="shared" si="635"/>
        <v>1.4291577283854751E-147</v>
      </c>
      <c r="HZ215" s="86">
        <f t="shared" si="636"/>
        <v>5.5582101320964335E-170</v>
      </c>
      <c r="IA215" s="86">
        <f t="shared" si="637"/>
        <v>8.7393421022824233E-168</v>
      </c>
      <c r="IB215" s="86">
        <f t="shared" si="638"/>
        <v>6.7664243738555157E-142</v>
      </c>
      <c r="IC215" s="86">
        <f t="shared" si="639"/>
        <v>3.4060458464156041E-145</v>
      </c>
      <c r="ID215" s="86">
        <f t="shared" si="640"/>
        <v>8.5301084425113674E-137</v>
      </c>
      <c r="IE215" s="86">
        <f t="shared" si="641"/>
        <v>7.0984726260792128E-122</v>
      </c>
      <c r="IF215" s="86">
        <f t="shared" si="642"/>
        <v>8.705529582524422E-178</v>
      </c>
      <c r="IG215" s="86">
        <f t="shared" si="643"/>
        <v>5.7465359734906834E-165</v>
      </c>
      <c r="II215" s="86">
        <f t="shared" si="540"/>
        <v>9.5530475119974517E-86</v>
      </c>
      <c r="IJ215" s="86">
        <f t="shared" si="541"/>
        <v>3.4679285023804792E-105</v>
      </c>
      <c r="IK215" s="86">
        <f t="shared" si="542"/>
        <v>1.9998860110014056E-145</v>
      </c>
      <c r="IL215" s="86">
        <f t="shared" si="543"/>
        <v>6.9618616916735792E-163</v>
      </c>
      <c r="IM215" s="86">
        <f t="shared" si="544"/>
        <v>3.9417697807291158E-184</v>
      </c>
      <c r="IN215" s="86">
        <f t="shared" si="545"/>
        <v>1.511390712182215E-185</v>
      </c>
      <c r="IO215" s="86">
        <f t="shared" si="546"/>
        <v>3.6569463534850043E-193</v>
      </c>
      <c r="IP215" s="86">
        <f t="shared" si="547"/>
        <v>4.5951860475376936E-241</v>
      </c>
      <c r="IQ215" s="86">
        <f t="shared" si="548"/>
        <v>2.1074357488806196E-234</v>
      </c>
      <c r="IR215" s="86">
        <f t="shared" si="549"/>
        <v>1.5468536755314401E-192</v>
      </c>
      <c r="IS215" s="86">
        <f t="shared" si="550"/>
        <v>2.6394644369229683E-188</v>
      </c>
      <c r="IT215" s="86">
        <f t="shared" si="551"/>
        <v>1.1025283603928147E-165</v>
      </c>
      <c r="IU215" s="86">
        <f t="shared" si="552"/>
        <v>4.284297504519502E-146</v>
      </c>
      <c r="IV215" s="86">
        <f t="shared" si="553"/>
        <v>2.1776952671534473E-72</v>
      </c>
      <c r="IW215" s="86">
        <f t="shared" si="554"/>
        <v>2.0490562536714596E-48</v>
      </c>
      <c r="IY215" s="86">
        <f t="shared" si="555"/>
        <v>1.6997697772780803E-79</v>
      </c>
      <c r="IZ215" s="86">
        <f t="shared" si="556"/>
        <v>1.2477775285427702E-100</v>
      </c>
      <c r="JA215" s="86">
        <f t="shared" si="557"/>
        <v>3.5174692736626378E-125</v>
      </c>
      <c r="JB215" s="86">
        <f t="shared" si="558"/>
        <v>5.7058689718629767E-126</v>
      </c>
      <c r="JC215" s="86">
        <f t="shared" si="559"/>
        <v>2.5243043197085561E-144</v>
      </c>
      <c r="JD215" s="86">
        <f t="shared" si="560"/>
        <v>3.3749985125330305E-147</v>
      </c>
      <c r="JE215" s="86">
        <f t="shared" si="561"/>
        <v>1.4291577283854751E-147</v>
      </c>
      <c r="JF215" s="86">
        <f t="shared" si="562"/>
        <v>5.5582101320964335E-170</v>
      </c>
      <c r="JG215" s="86">
        <f t="shared" si="563"/>
        <v>8.7393421022824233E-168</v>
      </c>
      <c r="JH215" s="86">
        <f t="shared" si="564"/>
        <v>6.7664243738555157E-142</v>
      </c>
      <c r="JI215" s="86">
        <f t="shared" si="565"/>
        <v>3.4060458464156041E-145</v>
      </c>
      <c r="JJ215" s="86">
        <f t="shared" si="566"/>
        <v>8.5301084425113674E-137</v>
      </c>
      <c r="JK215" s="86">
        <f t="shared" si="567"/>
        <v>7.0984726260792128E-122</v>
      </c>
      <c r="JL215" s="86">
        <f t="shared" si="568"/>
        <v>2.1776952671534473E-72</v>
      </c>
      <c r="JM215" s="86">
        <f t="shared" si="569"/>
        <v>2.0490562536714596E-48</v>
      </c>
    </row>
    <row r="216" spans="2:273" x14ac:dyDescent="0.25">
      <c r="B216" s="2">
        <v>189</v>
      </c>
      <c r="C216" s="37">
        <v>53.015999999999998</v>
      </c>
      <c r="D216" s="37">
        <v>56.667000000000002</v>
      </c>
      <c r="E216" s="37">
        <v>55.085000000000001</v>
      </c>
      <c r="F216" s="37">
        <v>56.356000000000002</v>
      </c>
      <c r="G216" s="37">
        <v>55.881</v>
      </c>
      <c r="H216" s="37">
        <v>59.524999999999999</v>
      </c>
      <c r="I216" s="37">
        <v>59.186</v>
      </c>
      <c r="J216" s="37">
        <v>54.207000000000001</v>
      </c>
      <c r="K216" s="37">
        <v>54.569000000000003</v>
      </c>
      <c r="L216" s="37">
        <v>59.948</v>
      </c>
      <c r="M216" s="37">
        <v>55.948</v>
      </c>
      <c r="N216" s="37">
        <v>57.292999999999999</v>
      </c>
      <c r="O216" s="37">
        <v>55.896999999999998</v>
      </c>
      <c r="P216" s="37">
        <v>57.54</v>
      </c>
      <c r="Q216" s="37">
        <v>61.545000000000002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62.843672756411742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-1.2986727564117402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62.843672756411742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61.545000000000002</v>
      </c>
      <c r="DK216" s="2">
        <f t="shared" si="500"/>
        <v>87.204274841437638</v>
      </c>
      <c r="DL216" s="2">
        <f t="shared" si="649"/>
        <v>101.19516464237518</v>
      </c>
      <c r="DM216" s="2">
        <f t="shared" si="649"/>
        <v>105.22783597767808</v>
      </c>
      <c r="DN216" s="2">
        <f t="shared" si="649"/>
        <v>97.322146060037511</v>
      </c>
      <c r="DO216" s="2">
        <f t="shared" si="649"/>
        <v>108.33320334620336</v>
      </c>
      <c r="DP216" s="2">
        <f t="shared" si="649"/>
        <v>105.26821377091377</v>
      </c>
      <c r="DQ216" s="2">
        <f t="shared" si="649"/>
        <v>99.448662162162165</v>
      </c>
      <c r="DR216" s="2">
        <f t="shared" si="649"/>
        <v>99.765219474153312</v>
      </c>
      <c r="DS216" s="2">
        <f t="shared" si="649"/>
        <v>103.76400855614975</v>
      </c>
      <c r="DT216" s="2">
        <f t="shared" si="649"/>
        <v>115.42270504201682</v>
      </c>
      <c r="DU216" s="2">
        <f t="shared" si="649"/>
        <v>130.82825161290322</v>
      </c>
      <c r="DV216" s="2">
        <f t="shared" si="649"/>
        <v>116.65393015873015</v>
      </c>
      <c r="DW216" s="2">
        <f t="shared" si="649"/>
        <v>102.1267773279352</v>
      </c>
      <c r="DX216" s="2">
        <f t="shared" si="649"/>
        <v>110.10594805194805</v>
      </c>
      <c r="DY216" s="2">
        <f t="shared" si="649"/>
        <v>93.142265925101952</v>
      </c>
      <c r="EA216" s="2">
        <f t="shared" si="652"/>
        <v>49.676260215053773</v>
      </c>
      <c r="EB216" s="2">
        <f t="shared" si="502"/>
        <v>54.362479645095448</v>
      </c>
      <c r="EC216" s="2">
        <f t="shared" si="503"/>
        <v>52.544614852832765</v>
      </c>
      <c r="ED216" s="2">
        <f t="shared" si="504"/>
        <v>52.865912945107155</v>
      </c>
      <c r="EE216" s="2">
        <f t="shared" si="505"/>
        <v>53.519765290277583</v>
      </c>
      <c r="EF216" s="2">
        <f t="shared" si="506"/>
        <v>58.185969920141957</v>
      </c>
      <c r="EG216" s="2">
        <f t="shared" si="507"/>
        <v>54.513284195781139</v>
      </c>
      <c r="EH216" s="2">
        <f t="shared" si="508"/>
        <v>50.327629990297261</v>
      </c>
      <c r="EI216" s="2">
        <f t="shared" si="509"/>
        <v>58.811707019217664</v>
      </c>
      <c r="EJ216" s="2">
        <f t="shared" si="510"/>
        <v>56.790334445923143</v>
      </c>
      <c r="EK216" s="2">
        <f t="shared" si="511"/>
        <v>45.206608740091127</v>
      </c>
      <c r="EL216" s="2">
        <f t="shared" si="512"/>
        <v>56.92787499137232</v>
      </c>
      <c r="EM216" s="2">
        <f t="shared" si="513"/>
        <v>59.229744600143754</v>
      </c>
      <c r="EN216" s="2">
        <f t="shared" si="514"/>
        <v>62.105139825340046</v>
      </c>
      <c r="EO216" s="2">
        <f t="shared" si="515"/>
        <v>65.454053590654354</v>
      </c>
      <c r="EQ216" s="2">
        <f t="shared" si="516"/>
        <v>51.500032036994234</v>
      </c>
      <c r="ER216" s="2">
        <f t="shared" si="650"/>
        <v>55.89185554011236</v>
      </c>
      <c r="ES216" s="2">
        <f t="shared" si="650"/>
        <v>54.648385688641142</v>
      </c>
      <c r="ET216" s="2">
        <f t="shared" si="650"/>
        <v>53.967814884441133</v>
      </c>
      <c r="EU216" s="2">
        <f t="shared" si="650"/>
        <v>54.322675716565193</v>
      </c>
      <c r="EV216" s="2">
        <f t="shared" si="650"/>
        <v>57.067936829988398</v>
      </c>
      <c r="EW216" s="2">
        <f t="shared" si="650"/>
        <v>54.430810886475335</v>
      </c>
      <c r="EX216" s="2">
        <f t="shared" si="650"/>
        <v>51.212105374726193</v>
      </c>
      <c r="EY216" s="2">
        <f t="shared" si="650"/>
        <v>56.33280215885793</v>
      </c>
      <c r="EZ216" s="2">
        <f t="shared" si="650"/>
        <v>59.691029770848843</v>
      </c>
      <c r="FA216" s="2">
        <f t="shared" si="650"/>
        <v>53.757225002939684</v>
      </c>
      <c r="FB216" s="2">
        <f t="shared" si="650"/>
        <v>55.836086964214047</v>
      </c>
      <c r="FC216" s="2">
        <f t="shared" si="650"/>
        <v>54.123992820747731</v>
      </c>
      <c r="FD216" s="2">
        <f t="shared" si="650"/>
        <v>56.473877292717575</v>
      </c>
      <c r="FE216" s="2">
        <f t="shared" si="650"/>
        <v>62.758345017550184</v>
      </c>
      <c r="FG216" s="2">
        <f t="shared" si="518"/>
        <v>0.99999847290282196</v>
      </c>
      <c r="FH216" s="2">
        <f t="shared" si="651"/>
        <v>0.9999989421294172</v>
      </c>
      <c r="FI216" s="2">
        <f t="shared" si="651"/>
        <v>0.999998751464233</v>
      </c>
      <c r="FJ216" s="2">
        <f t="shared" si="651"/>
        <v>0.9999988481191997</v>
      </c>
      <c r="FK216" s="2">
        <f t="shared" si="651"/>
        <v>0.99999862895667901</v>
      </c>
      <c r="FL216" s="2">
        <f t="shared" si="651"/>
        <v>0.99999868591954533</v>
      </c>
      <c r="FM216" s="2">
        <f t="shared" si="651"/>
        <v>0.99999856256410868</v>
      </c>
      <c r="FN216" s="2">
        <f t="shared" si="651"/>
        <v>0.9999985432838836</v>
      </c>
      <c r="FO216" s="2">
        <f t="shared" si="651"/>
        <v>0.99999858771208117</v>
      </c>
      <c r="FP216" s="2">
        <f t="shared" si="651"/>
        <v>0.99999869939544839</v>
      </c>
      <c r="FQ216" s="2">
        <f t="shared" si="651"/>
        <v>0.99999849501861859</v>
      </c>
      <c r="FR216" s="2">
        <f t="shared" si="651"/>
        <v>0.99999862704521192</v>
      </c>
      <c r="FS216" s="2">
        <f t="shared" si="651"/>
        <v>0.99999866704597618</v>
      </c>
      <c r="FT216" s="2">
        <f t="shared" si="651"/>
        <v>0.99999852853957849</v>
      </c>
      <c r="FU216" s="2">
        <f t="shared" si="651"/>
        <v>0.99999835225552569</v>
      </c>
      <c r="FW216" s="2">
        <f t="shared" si="536"/>
        <v>0.96237214284219186</v>
      </c>
      <c r="FX216" s="2">
        <f t="shared" si="588"/>
        <v>0.96662884150553918</v>
      </c>
      <c r="FY216" s="2">
        <f t="shared" si="589"/>
        <v>0.97467364428677705</v>
      </c>
      <c r="FZ216" s="2">
        <f t="shared" si="590"/>
        <v>0.981804343312907</v>
      </c>
      <c r="GA216" s="2">
        <f t="shared" si="591"/>
        <v>0.98104180767829596</v>
      </c>
      <c r="GB216" s="2">
        <f t="shared" si="592"/>
        <v>0.98048679852697229</v>
      </c>
      <c r="GC216" s="2">
        <f t="shared" si="593"/>
        <v>0.9816932226334979</v>
      </c>
      <c r="GD216" s="2">
        <f t="shared" si="594"/>
        <v>0.98636182227294389</v>
      </c>
      <c r="GE216" s="2">
        <f t="shared" si="595"/>
        <v>0.98635255049705994</v>
      </c>
      <c r="GF216" s="2">
        <f t="shared" si="596"/>
        <v>0.98481219487682958</v>
      </c>
      <c r="GG216" s="2">
        <f t="shared" si="597"/>
        <v>0.98144404632735549</v>
      </c>
      <c r="GH216" s="2">
        <f t="shared" si="598"/>
        <v>0.97812851284847868</v>
      </c>
      <c r="GI216" s="2">
        <f t="shared" si="599"/>
        <v>0.97478657563973314</v>
      </c>
      <c r="GJ216" s="2">
        <f t="shared" si="600"/>
        <v>0.96700186686484735</v>
      </c>
      <c r="GK216" s="2">
        <f t="shared" si="601"/>
        <v>0.96836374799057723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1.2838765297787384E-295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5.2185865223666016E-82</v>
      </c>
      <c r="HT216" s="86">
        <f t="shared" si="630"/>
        <v>1.1822598566744847E-103</v>
      </c>
      <c r="HU216" s="86">
        <f t="shared" si="631"/>
        <v>7.646297729474563E-129</v>
      </c>
      <c r="HV216" s="86">
        <f t="shared" si="632"/>
        <v>1.5962513057588133E-129</v>
      </c>
      <c r="HW216" s="86">
        <f t="shared" si="633"/>
        <v>2.0328611505267975E-148</v>
      </c>
      <c r="HX216" s="86">
        <f t="shared" si="634"/>
        <v>2.2141146329709667E-151</v>
      </c>
      <c r="HY216" s="86">
        <f t="shared" si="635"/>
        <v>8.9539305735361562E-152</v>
      </c>
      <c r="HZ216" s="86">
        <f t="shared" si="636"/>
        <v>1.1431001627262984E-174</v>
      </c>
      <c r="IA216" s="86">
        <f t="shared" si="637"/>
        <v>2.2394638609617566E-172</v>
      </c>
      <c r="IB216" s="86">
        <f t="shared" si="638"/>
        <v>8.1077504154653316E-146</v>
      </c>
      <c r="IC216" s="86">
        <f t="shared" si="639"/>
        <v>2.5251768309958531E-149</v>
      </c>
      <c r="ID216" s="86">
        <f t="shared" si="640"/>
        <v>1.0106704250756158E-140</v>
      </c>
      <c r="IE216" s="86">
        <f t="shared" si="641"/>
        <v>1.7120985179346671E-125</v>
      </c>
      <c r="IF216" s="86">
        <f t="shared" si="642"/>
        <v>3.5385442491661734E-183</v>
      </c>
      <c r="IG216" s="86">
        <f t="shared" si="643"/>
        <v>6.1804772875784724E-170</v>
      </c>
      <c r="II216" s="86">
        <f t="shared" si="540"/>
        <v>1.011709181341677E-90</v>
      </c>
      <c r="IJ216" s="86">
        <f t="shared" si="541"/>
        <v>4.4683038776551865E-111</v>
      </c>
      <c r="IK216" s="86">
        <f t="shared" si="542"/>
        <v>6.0389989279607381E-153</v>
      </c>
      <c r="IL216" s="86">
        <f t="shared" si="543"/>
        <v>1.4079194303165751E-170</v>
      </c>
      <c r="IM216" s="86">
        <f t="shared" si="544"/>
        <v>6.1768014900772268E-193</v>
      </c>
      <c r="IN216" s="86">
        <f t="shared" si="545"/>
        <v>1.7257076160818726E-194</v>
      </c>
      <c r="IO216" s="86">
        <f t="shared" si="546"/>
        <v>2.555512691719085E-202</v>
      </c>
      <c r="IP216" s="86">
        <f t="shared" si="547"/>
        <v>1.0969636456941724E-251</v>
      </c>
      <c r="IQ216" s="86">
        <f t="shared" si="548"/>
        <v>9.9037922836342157E-245</v>
      </c>
      <c r="IR216" s="86">
        <f t="shared" si="549"/>
        <v>3.1145069242904913E-201</v>
      </c>
      <c r="IS216" s="86">
        <f t="shared" si="550"/>
        <v>2.9263336562480696E-197</v>
      </c>
      <c r="IT216" s="86">
        <f t="shared" si="551"/>
        <v>6.5055032726876144E-174</v>
      </c>
      <c r="IU216" s="86">
        <f t="shared" si="552"/>
        <v>1.2208129792955423E-153</v>
      </c>
      <c r="IV216" s="86">
        <f t="shared" si="553"/>
        <v>2.1334758567053148E-76</v>
      </c>
      <c r="IW216" s="86">
        <f t="shared" si="554"/>
        <v>4.961819024848696E-51</v>
      </c>
      <c r="IY216" s="86">
        <f t="shared" si="555"/>
        <v>5.2185865324836937E-82</v>
      </c>
      <c r="IZ216" s="86">
        <f t="shared" si="556"/>
        <v>1.1822599013575234E-103</v>
      </c>
      <c r="JA216" s="86">
        <f t="shared" si="557"/>
        <v>7.646297729474563E-129</v>
      </c>
      <c r="JB216" s="86">
        <f t="shared" si="558"/>
        <v>1.5962513057588133E-129</v>
      </c>
      <c r="JC216" s="86">
        <f t="shared" si="559"/>
        <v>2.0328611505267975E-148</v>
      </c>
      <c r="JD216" s="86">
        <f t="shared" si="560"/>
        <v>2.2141146329709667E-151</v>
      </c>
      <c r="JE216" s="86">
        <f t="shared" si="561"/>
        <v>8.9539305735361562E-152</v>
      </c>
      <c r="JF216" s="86">
        <f t="shared" si="562"/>
        <v>1.1431001627262984E-174</v>
      </c>
      <c r="JG216" s="86">
        <f t="shared" si="563"/>
        <v>2.2394638609617566E-172</v>
      </c>
      <c r="JH216" s="86">
        <f t="shared" si="564"/>
        <v>8.1077504154653316E-146</v>
      </c>
      <c r="JI216" s="86">
        <f t="shared" si="565"/>
        <v>2.5251768309958531E-149</v>
      </c>
      <c r="JJ216" s="86">
        <f t="shared" si="566"/>
        <v>1.0106704250756158E-140</v>
      </c>
      <c r="JK216" s="86">
        <f t="shared" si="567"/>
        <v>1.7120985179346671E-125</v>
      </c>
      <c r="JL216" s="86">
        <f t="shared" si="568"/>
        <v>2.1334758567053148E-76</v>
      </c>
      <c r="JM216" s="86">
        <f t="shared" si="569"/>
        <v>4.961819024848696E-51</v>
      </c>
    </row>
    <row r="217" spans="2:273" x14ac:dyDescent="0.25">
      <c r="B217" s="2">
        <v>190</v>
      </c>
      <c r="C217" s="37">
        <v>51.082000000000001</v>
      </c>
      <c r="D217" s="37">
        <v>56.45</v>
      </c>
      <c r="E217" s="37">
        <v>55.491999999999997</v>
      </c>
      <c r="F217" s="37">
        <v>57.186</v>
      </c>
      <c r="G217" s="37">
        <v>55.475000000000001</v>
      </c>
      <c r="H217" s="37">
        <v>58.593000000000004</v>
      </c>
      <c r="I217" s="37">
        <v>57.982999999999997</v>
      </c>
      <c r="J217" s="37">
        <v>53.759</v>
      </c>
      <c r="K217" s="37">
        <v>54.637999999999998</v>
      </c>
      <c r="L217" s="37">
        <v>61.603000000000002</v>
      </c>
      <c r="M217" s="37">
        <v>57.137999999999998</v>
      </c>
      <c r="N217" s="37">
        <v>56.328000000000003</v>
      </c>
      <c r="O217" s="37">
        <v>55.759</v>
      </c>
      <c r="P217" s="37">
        <v>58.206000000000003</v>
      </c>
      <c r="Q217" s="37">
        <v>60.872999999999998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62.743645891526938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-1.8706458915269408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62.743645891526938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60.872999999999998</v>
      </c>
      <c r="DK217" s="2">
        <f t="shared" si="500"/>
        <v>87.318340984596801</v>
      </c>
      <c r="DL217" s="2">
        <f t="shared" si="649"/>
        <v>101.37555897435898</v>
      </c>
      <c r="DM217" s="2">
        <f t="shared" si="649"/>
        <v>105.43062337236022</v>
      </c>
      <c r="DN217" s="2">
        <f t="shared" si="649"/>
        <v>97.464189399624757</v>
      </c>
      <c r="DO217" s="2">
        <f t="shared" si="649"/>
        <v>108.5416904761905</v>
      </c>
      <c r="DP217" s="2">
        <f t="shared" si="649"/>
        <v>105.45987619047619</v>
      </c>
      <c r="DQ217" s="2">
        <f t="shared" si="649"/>
        <v>99.614819176319173</v>
      </c>
      <c r="DR217" s="2">
        <f t="shared" si="649"/>
        <v>99.922182709447441</v>
      </c>
      <c r="DS217" s="2">
        <f t="shared" si="649"/>
        <v>103.9437871657754</v>
      </c>
      <c r="DT217" s="2">
        <f t="shared" si="649"/>
        <v>115.63211260504202</v>
      </c>
      <c r="DU217" s="2">
        <f t="shared" si="649"/>
        <v>131.12716774193547</v>
      </c>
      <c r="DV217" s="2">
        <f t="shared" si="649"/>
        <v>116.89994920634919</v>
      </c>
      <c r="DW217" s="2">
        <f t="shared" si="649"/>
        <v>102.28447663858188</v>
      </c>
      <c r="DX217" s="2">
        <f t="shared" si="649"/>
        <v>110.32259893048129</v>
      </c>
      <c r="DY217" s="2">
        <f t="shared" si="649"/>
        <v>93.242953355580269</v>
      </c>
      <c r="EA217" s="2">
        <f t="shared" si="652"/>
        <v>49.580393118279574</v>
      </c>
      <c r="EB217" s="2">
        <f t="shared" si="502"/>
        <v>54.279932165672022</v>
      </c>
      <c r="EC217" s="2">
        <f t="shared" si="503"/>
        <v>52.43702397800152</v>
      </c>
      <c r="ED217" s="2">
        <f t="shared" si="504"/>
        <v>52.747965340231758</v>
      </c>
      <c r="EE217" s="2">
        <f t="shared" si="505"/>
        <v>53.40688458613257</v>
      </c>
      <c r="EF217" s="2">
        <f t="shared" si="506"/>
        <v>58.120469742679667</v>
      </c>
      <c r="EG217" s="2">
        <f t="shared" si="507"/>
        <v>54.411760485332891</v>
      </c>
      <c r="EH217" s="2">
        <f t="shared" si="508"/>
        <v>50.191406227397025</v>
      </c>
      <c r="EI217" s="2">
        <f t="shared" si="509"/>
        <v>58.747030952705465</v>
      </c>
      <c r="EJ217" s="2">
        <f t="shared" si="510"/>
        <v>56.675646794246788</v>
      </c>
      <c r="EK217" s="2">
        <f t="shared" si="511"/>
        <v>44.88273689220398</v>
      </c>
      <c r="EL217" s="2">
        <f t="shared" si="512"/>
        <v>56.788976692885548</v>
      </c>
      <c r="EM217" s="2">
        <f t="shared" si="513"/>
        <v>59.137263957783262</v>
      </c>
      <c r="EN217" s="2">
        <f t="shared" si="514"/>
        <v>62.035732147066966</v>
      </c>
      <c r="EO217" s="2">
        <f t="shared" si="515"/>
        <v>65.389539789248786</v>
      </c>
      <c r="EQ217" s="2">
        <f t="shared" si="516"/>
        <v>51.428374397499283</v>
      </c>
      <c r="ER217" s="2">
        <f t="shared" si="650"/>
        <v>55.828684129999957</v>
      </c>
      <c r="ES217" s="2">
        <f t="shared" si="650"/>
        <v>54.566404116637372</v>
      </c>
      <c r="ET217" s="2">
        <f t="shared" si="650"/>
        <v>53.863398959423655</v>
      </c>
      <c r="EU217" s="2">
        <f t="shared" si="650"/>
        <v>54.219887104781023</v>
      </c>
      <c r="EV217" s="2">
        <f t="shared" si="650"/>
        <v>56.989196342355754</v>
      </c>
      <c r="EW217" s="2">
        <f t="shared" si="650"/>
        <v>54.329014449338388</v>
      </c>
      <c r="EX217" s="2">
        <f t="shared" si="650"/>
        <v>51.08621841617871</v>
      </c>
      <c r="EY217" s="2">
        <f t="shared" si="650"/>
        <v>56.236515537965815</v>
      </c>
      <c r="EZ217" s="2">
        <f t="shared" si="650"/>
        <v>59.608961099364485</v>
      </c>
      <c r="FA217" s="2">
        <f t="shared" si="650"/>
        <v>53.531387282511453</v>
      </c>
      <c r="FB217" s="2">
        <f t="shared" si="650"/>
        <v>55.684444361473041</v>
      </c>
      <c r="FC217" s="2">
        <f t="shared" si="650"/>
        <v>53.971469867907402</v>
      </c>
      <c r="FD217" s="2">
        <f t="shared" si="650"/>
        <v>56.341217364774707</v>
      </c>
      <c r="FE217" s="2">
        <f t="shared" si="650"/>
        <v>62.664767813421193</v>
      </c>
      <c r="FG217" s="2">
        <f t="shared" si="518"/>
        <v>0.99999860727063372</v>
      </c>
      <c r="FH217" s="2">
        <f t="shared" si="651"/>
        <v>0.99999903521047206</v>
      </c>
      <c r="FI217" s="2">
        <f t="shared" si="651"/>
        <v>0.99999886132172211</v>
      </c>
      <c r="FJ217" s="2">
        <f t="shared" si="651"/>
        <v>0.99999894947211809</v>
      </c>
      <c r="FK217" s="2">
        <f t="shared" si="651"/>
        <v>0.99999874959347912</v>
      </c>
      <c r="FL217" s="2">
        <f t="shared" si="651"/>
        <v>0.99999880154424292</v>
      </c>
      <c r="FM217" s="2">
        <f t="shared" si="651"/>
        <v>0.99999868904272038</v>
      </c>
      <c r="FN217" s="2">
        <f t="shared" si="651"/>
        <v>0.99999867145894161</v>
      </c>
      <c r="FO217" s="2">
        <f t="shared" si="651"/>
        <v>0.99999871197794965</v>
      </c>
      <c r="FP217" s="2">
        <f t="shared" si="651"/>
        <v>0.99999881383441547</v>
      </c>
      <c r="FQ217" s="2">
        <f t="shared" si="651"/>
        <v>0.9999986274404854</v>
      </c>
      <c r="FR217" s="2">
        <f t="shared" si="651"/>
        <v>0.99999874785020015</v>
      </c>
      <c r="FS217" s="2">
        <f t="shared" si="651"/>
        <v>0.99999878433133937</v>
      </c>
      <c r="FT217" s="2">
        <f t="shared" si="651"/>
        <v>0.99999865801197207</v>
      </c>
      <c r="FU217" s="2">
        <f t="shared" si="651"/>
        <v>0.99999849723896106</v>
      </c>
      <c r="FW217" s="2">
        <f t="shared" si="536"/>
        <v>0.96556899072473912</v>
      </c>
      <c r="FX217" s="2">
        <f t="shared" si="588"/>
        <v>0.96947551267215915</v>
      </c>
      <c r="FY217" s="2">
        <f t="shared" si="589"/>
        <v>0.97685050168945553</v>
      </c>
      <c r="FZ217" s="2">
        <f t="shared" si="590"/>
        <v>0.98337875291386689</v>
      </c>
      <c r="GA217" s="2">
        <f t="shared" si="591"/>
        <v>0.98268103307205268</v>
      </c>
      <c r="GB217" s="2">
        <f t="shared" si="592"/>
        <v>0.9821731409164538</v>
      </c>
      <c r="GC217" s="2">
        <f t="shared" si="593"/>
        <v>0.98327708336783459</v>
      </c>
      <c r="GD217" s="2">
        <f t="shared" si="594"/>
        <v>0.98754689020502584</v>
      </c>
      <c r="GE217" s="2">
        <f t="shared" si="595"/>
        <v>0.98753841390690322</v>
      </c>
      <c r="GF217" s="2">
        <f t="shared" si="596"/>
        <v>0.98613002178670017</v>
      </c>
      <c r="GG217" s="2">
        <f t="shared" si="597"/>
        <v>0.98304909298378917</v>
      </c>
      <c r="GH217" s="2">
        <f t="shared" si="598"/>
        <v>0.98001450548418312</v>
      </c>
      <c r="GI217" s="2">
        <f t="shared" si="599"/>
        <v>0.97695395585177525</v>
      </c>
      <c r="GJ217" s="2">
        <f t="shared" si="600"/>
        <v>0.96981771128984351</v>
      </c>
      <c r="GK217" s="2">
        <f t="shared" si="601"/>
        <v>0.97106685558262384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2.0452200313049352E-301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1.4618281310367081E-84</v>
      </c>
      <c r="HT217" s="86">
        <f t="shared" si="630"/>
        <v>1.0089728894639792E-106</v>
      </c>
      <c r="HU217" s="86">
        <f t="shared" si="631"/>
        <v>1.469599890257025E-132</v>
      </c>
      <c r="HV217" s="86">
        <f t="shared" si="632"/>
        <v>3.9797124591856233E-133</v>
      </c>
      <c r="HW217" s="86">
        <f t="shared" si="633"/>
        <v>1.4328038191875601E-152</v>
      </c>
      <c r="HX217" s="86">
        <f t="shared" si="634"/>
        <v>1.2673210980640956E-155</v>
      </c>
      <c r="HY217" s="86">
        <f t="shared" si="635"/>
        <v>4.8898352722430982E-156</v>
      </c>
      <c r="HZ217" s="86">
        <f t="shared" si="636"/>
        <v>2.0271594569551955E-179</v>
      </c>
      <c r="IA217" s="86">
        <f t="shared" si="637"/>
        <v>4.9686460215197808E-177</v>
      </c>
      <c r="IB217" s="86">
        <f t="shared" si="638"/>
        <v>8.5781723936685616E-150</v>
      </c>
      <c r="IC217" s="86">
        <f t="shared" si="639"/>
        <v>1.6360035496955988E-153</v>
      </c>
      <c r="ID217" s="86">
        <f t="shared" si="640"/>
        <v>1.0521370463334738E-144</v>
      </c>
      <c r="IE217" s="86">
        <f t="shared" si="641"/>
        <v>3.6501501666152358E-129</v>
      </c>
      <c r="IF217" s="86">
        <f t="shared" si="642"/>
        <v>1.1928876235771858E-188</v>
      </c>
      <c r="IG217" s="86">
        <f t="shared" si="643"/>
        <v>5.6002386532959428E-175</v>
      </c>
      <c r="II217" s="86">
        <f t="shared" si="540"/>
        <v>7.7140540212476242E-96</v>
      </c>
      <c r="IJ217" s="86">
        <f t="shared" si="541"/>
        <v>3.9579907786973021E-117</v>
      </c>
      <c r="IK217" s="86">
        <f t="shared" si="542"/>
        <v>1.1730360292675596E-160</v>
      </c>
      <c r="IL217" s="86">
        <f t="shared" si="543"/>
        <v>1.88422508051565E-178</v>
      </c>
      <c r="IM217" s="86">
        <f t="shared" si="544"/>
        <v>6.0033088681781912E-202</v>
      </c>
      <c r="IN217" s="86">
        <f t="shared" si="545"/>
        <v>1.2085595553996453E-203</v>
      </c>
      <c r="IO217" s="86">
        <f t="shared" si="546"/>
        <v>1.0915885441949375E-211</v>
      </c>
      <c r="IP217" s="86">
        <f t="shared" si="547"/>
        <v>1.5398576363564722E-262</v>
      </c>
      <c r="IQ217" s="86">
        <f t="shared" si="548"/>
        <v>2.7772098150916191E-255</v>
      </c>
      <c r="IR217" s="86">
        <f t="shared" si="549"/>
        <v>4.0145035041435393E-210</v>
      </c>
      <c r="IS217" s="86">
        <f t="shared" si="550"/>
        <v>2.0012958115148861E-206</v>
      </c>
      <c r="IT217" s="86">
        <f t="shared" si="551"/>
        <v>2.4143973820531695E-182</v>
      </c>
      <c r="IU217" s="86">
        <f t="shared" si="552"/>
        <v>2.2356571185230514E-161</v>
      </c>
      <c r="IV217" s="86">
        <f t="shared" si="553"/>
        <v>1.6218144568903237E-80</v>
      </c>
      <c r="IW217" s="86">
        <f t="shared" si="554"/>
        <v>1.020875084726229E-53</v>
      </c>
      <c r="IY217" s="86">
        <f t="shared" si="555"/>
        <v>1.4618281310444221E-84</v>
      </c>
      <c r="IZ217" s="86">
        <f t="shared" si="556"/>
        <v>1.0089728895035592E-106</v>
      </c>
      <c r="JA217" s="86">
        <f t="shared" si="557"/>
        <v>1.469599890257025E-132</v>
      </c>
      <c r="JB217" s="86">
        <f t="shared" si="558"/>
        <v>3.9797124591856233E-133</v>
      </c>
      <c r="JC217" s="86">
        <f t="shared" si="559"/>
        <v>1.4328038191875601E-152</v>
      </c>
      <c r="JD217" s="86">
        <f t="shared" si="560"/>
        <v>1.2673210980640956E-155</v>
      </c>
      <c r="JE217" s="86">
        <f t="shared" si="561"/>
        <v>4.8898352722430982E-156</v>
      </c>
      <c r="JF217" s="86">
        <f t="shared" si="562"/>
        <v>2.0271594569551955E-179</v>
      </c>
      <c r="JG217" s="86">
        <f t="shared" si="563"/>
        <v>4.9686460215197808E-177</v>
      </c>
      <c r="JH217" s="86">
        <f t="shared" si="564"/>
        <v>8.5781723936685616E-150</v>
      </c>
      <c r="JI217" s="86">
        <f t="shared" si="565"/>
        <v>1.6360035496955988E-153</v>
      </c>
      <c r="JJ217" s="86">
        <f t="shared" si="566"/>
        <v>1.0521370463334738E-144</v>
      </c>
      <c r="JK217" s="86">
        <f t="shared" si="567"/>
        <v>3.6501501666152358E-129</v>
      </c>
      <c r="JL217" s="86">
        <f t="shared" si="568"/>
        <v>1.6218144568903237E-80</v>
      </c>
      <c r="JM217" s="86">
        <f t="shared" si="569"/>
        <v>1.020875084726229E-53</v>
      </c>
    </row>
    <row r="218" spans="2:273" x14ac:dyDescent="0.25">
      <c r="B218" s="2">
        <v>191</v>
      </c>
      <c r="C218" s="37">
        <v>52.491999999999997</v>
      </c>
      <c r="D218" s="37">
        <v>55.832999999999998</v>
      </c>
      <c r="E218" s="37">
        <v>56.017000000000003</v>
      </c>
      <c r="F218" s="37">
        <v>56.491999999999997</v>
      </c>
      <c r="G218" s="37">
        <v>55.847000000000001</v>
      </c>
      <c r="H218" s="37">
        <v>58.762999999999998</v>
      </c>
      <c r="I218" s="37">
        <v>59.441000000000003</v>
      </c>
      <c r="J218" s="37">
        <v>53.914000000000001</v>
      </c>
      <c r="K218" s="37">
        <v>54.085999999999999</v>
      </c>
      <c r="L218" s="37">
        <v>60.362000000000002</v>
      </c>
      <c r="M218" s="37">
        <v>56.31</v>
      </c>
      <c r="N218" s="37">
        <v>55.328000000000003</v>
      </c>
      <c r="O218" s="37">
        <v>56.430999999999997</v>
      </c>
      <c r="P218" s="37">
        <v>59.381</v>
      </c>
      <c r="Q218" s="37">
        <v>63.945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62.644080870350919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1.3009191296490812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62.644080870350919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63.945</v>
      </c>
      <c r="DK218" s="2">
        <f t="shared" si="500"/>
        <v>87.432407127755965</v>
      </c>
      <c r="DL218" s="2">
        <f t="shared" si="649"/>
        <v>101.55595330634279</v>
      </c>
      <c r="DM218" s="2">
        <f t="shared" si="649"/>
        <v>105.63341076704235</v>
      </c>
      <c r="DN218" s="2">
        <f t="shared" si="649"/>
        <v>97.606232739212004</v>
      </c>
      <c r="DO218" s="2">
        <f t="shared" si="649"/>
        <v>108.75017760617763</v>
      </c>
      <c r="DP218" s="2">
        <f t="shared" si="649"/>
        <v>105.65153861003861</v>
      </c>
      <c r="DQ218" s="2">
        <f t="shared" si="649"/>
        <v>99.780976190476196</v>
      </c>
      <c r="DR218" s="2">
        <f t="shared" si="649"/>
        <v>100.07914594474155</v>
      </c>
      <c r="DS218" s="2">
        <f t="shared" si="649"/>
        <v>104.12356577540109</v>
      </c>
      <c r="DT218" s="2">
        <f t="shared" si="649"/>
        <v>115.84152016806723</v>
      </c>
      <c r="DU218" s="2">
        <f t="shared" si="649"/>
        <v>131.42608387096774</v>
      </c>
      <c r="DV218" s="2">
        <f t="shared" si="649"/>
        <v>117.14596825396825</v>
      </c>
      <c r="DW218" s="2">
        <f t="shared" si="649"/>
        <v>102.44217594922856</v>
      </c>
      <c r="DX218" s="2">
        <f t="shared" si="649"/>
        <v>110.53924980901451</v>
      </c>
      <c r="DY218" s="2">
        <f t="shared" si="649"/>
        <v>93.343640786058572</v>
      </c>
      <c r="EA218" s="2">
        <f t="shared" si="652"/>
        <v>49.484526021505388</v>
      </c>
      <c r="EB218" s="2">
        <f t="shared" si="502"/>
        <v>54.197384686248597</v>
      </c>
      <c r="EC218" s="2">
        <f t="shared" si="503"/>
        <v>52.329433103170274</v>
      </c>
      <c r="ED218" s="2">
        <f t="shared" si="504"/>
        <v>52.630017735356354</v>
      </c>
      <c r="EE218" s="2">
        <f t="shared" si="505"/>
        <v>53.294003881987557</v>
      </c>
      <c r="EF218" s="2">
        <f t="shared" si="506"/>
        <v>58.054969565217377</v>
      </c>
      <c r="EG218" s="2">
        <f t="shared" si="507"/>
        <v>54.310236774884636</v>
      </c>
      <c r="EH218" s="2">
        <f t="shared" si="508"/>
        <v>50.055182464496781</v>
      </c>
      <c r="EI218" s="2">
        <f t="shared" si="509"/>
        <v>58.682354886193266</v>
      </c>
      <c r="EJ218" s="2">
        <f t="shared" si="510"/>
        <v>56.560959142570425</v>
      </c>
      <c r="EK218" s="2">
        <f t="shared" si="511"/>
        <v>44.558865044316832</v>
      </c>
      <c r="EL218" s="2">
        <f t="shared" si="512"/>
        <v>56.650078394398776</v>
      </c>
      <c r="EM218" s="2">
        <f t="shared" si="513"/>
        <v>59.044783315422762</v>
      </c>
      <c r="EN218" s="2">
        <f t="shared" si="514"/>
        <v>61.966324468793886</v>
      </c>
      <c r="EO218" s="2">
        <f t="shared" si="515"/>
        <v>65.325025987843219</v>
      </c>
      <c r="EQ218" s="2">
        <f t="shared" si="516"/>
        <v>51.356716758004325</v>
      </c>
      <c r="ER218" s="2">
        <f t="shared" si="650"/>
        <v>55.76551271988756</v>
      </c>
      <c r="ES218" s="2">
        <f t="shared" si="650"/>
        <v>54.484422544633603</v>
      </c>
      <c r="ET218" s="2">
        <f t="shared" si="650"/>
        <v>53.758983034406178</v>
      </c>
      <c r="EU218" s="2">
        <f t="shared" si="650"/>
        <v>54.117098492996845</v>
      </c>
      <c r="EV218" s="2">
        <f t="shared" si="650"/>
        <v>56.910455854723111</v>
      </c>
      <c r="EW218" s="2">
        <f t="shared" si="650"/>
        <v>54.227218012201448</v>
      </c>
      <c r="EX218" s="2">
        <f t="shared" si="650"/>
        <v>50.960331457631241</v>
      </c>
      <c r="EY218" s="2">
        <f t="shared" si="650"/>
        <v>56.140228917073699</v>
      </c>
      <c r="EZ218" s="2">
        <f t="shared" si="650"/>
        <v>59.526892427880128</v>
      </c>
      <c r="FA218" s="2">
        <f t="shared" si="650"/>
        <v>53.305549562083222</v>
      </c>
      <c r="FB218" s="2">
        <f t="shared" si="650"/>
        <v>55.532801758732035</v>
      </c>
      <c r="FC218" s="2">
        <f t="shared" si="650"/>
        <v>53.818946915067066</v>
      </c>
      <c r="FD218" s="2">
        <f t="shared" si="650"/>
        <v>56.208557436831853</v>
      </c>
      <c r="FE218" s="2">
        <f t="shared" si="650"/>
        <v>62.571190609292202</v>
      </c>
      <c r="FG218" s="2">
        <f t="shared" si="518"/>
        <v>0.99999872981556603</v>
      </c>
      <c r="FH218" s="2">
        <f t="shared" si="651"/>
        <v>0.99999912010141812</v>
      </c>
      <c r="FI218" s="2">
        <f t="shared" si="651"/>
        <v>0.99999896151296397</v>
      </c>
      <c r="FJ218" s="2">
        <f t="shared" si="651"/>
        <v>0.9999990419070961</v>
      </c>
      <c r="FK218" s="2">
        <f t="shared" si="651"/>
        <v>0.99999885961557389</v>
      </c>
      <c r="FL218" s="2">
        <f t="shared" si="651"/>
        <v>0.99999890699524385</v>
      </c>
      <c r="FM218" s="2">
        <f t="shared" si="651"/>
        <v>0.99999880439261313</v>
      </c>
      <c r="FN218" s="2">
        <f t="shared" si="651"/>
        <v>0.99999878835601264</v>
      </c>
      <c r="FO218" s="2">
        <f t="shared" si="651"/>
        <v>0.99999882530979556</v>
      </c>
      <c r="FP218" s="2">
        <f t="shared" si="651"/>
        <v>0.99999891820401665</v>
      </c>
      <c r="FQ218" s="2">
        <f t="shared" si="651"/>
        <v>0.99999874821069379</v>
      </c>
      <c r="FR218" s="2">
        <f t="shared" si="651"/>
        <v>0.99999885802568422</v>
      </c>
      <c r="FS218" s="2">
        <f t="shared" si="651"/>
        <v>0.99999889129688579</v>
      </c>
      <c r="FT218" s="2">
        <f t="shared" si="651"/>
        <v>0.99999877609222776</v>
      </c>
      <c r="FU218" s="2">
        <f t="shared" si="651"/>
        <v>0.99999862946546225</v>
      </c>
      <c r="FW218" s="2">
        <f t="shared" si="536"/>
        <v>0.96850312479614475</v>
      </c>
      <c r="FX218" s="2">
        <f t="shared" si="588"/>
        <v>0.97208636558144612</v>
      </c>
      <c r="FY218" s="2">
        <f t="shared" si="589"/>
        <v>0.97884431449512121</v>
      </c>
      <c r="FZ218" s="2">
        <f t="shared" si="590"/>
        <v>0.98481904049874924</v>
      </c>
      <c r="GA218" s="2">
        <f t="shared" si="591"/>
        <v>0.98418080786318718</v>
      </c>
      <c r="GB218" s="2">
        <f t="shared" si="592"/>
        <v>0.98371616894927705</v>
      </c>
      <c r="GC218" s="2">
        <f t="shared" si="593"/>
        <v>0.98472604412648035</v>
      </c>
      <c r="GD218" s="2">
        <f t="shared" si="594"/>
        <v>0.98863017052136926</v>
      </c>
      <c r="GE218" s="2">
        <f t="shared" si="595"/>
        <v>0.98862242307077131</v>
      </c>
      <c r="GF218" s="2">
        <f t="shared" si="596"/>
        <v>0.98733497303088535</v>
      </c>
      <c r="GG218" s="2">
        <f t="shared" si="597"/>
        <v>0.98451749697171842</v>
      </c>
      <c r="GH218" s="2">
        <f t="shared" si="598"/>
        <v>0.98174090362495181</v>
      </c>
      <c r="GI218" s="2">
        <f t="shared" si="599"/>
        <v>0.9789390504953156</v>
      </c>
      <c r="GJ218" s="2">
        <f t="shared" si="600"/>
        <v>0.97240012816684429</v>
      </c>
      <c r="GK218" s="2">
        <f t="shared" si="601"/>
        <v>0.97354531024372148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2.8597131572333631E-307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3.7360862348162718E-87</v>
      </c>
      <c r="HT218" s="86">
        <f t="shared" si="630"/>
        <v>7.755717255775698E-110</v>
      </c>
      <c r="HU218" s="86">
        <f t="shared" si="631"/>
        <v>2.4973043219101131E-136</v>
      </c>
      <c r="HV218" s="86">
        <f t="shared" si="632"/>
        <v>8.8424126693507239E-137</v>
      </c>
      <c r="HW218" s="86">
        <f t="shared" si="633"/>
        <v>8.8384562925933603E-157</v>
      </c>
      <c r="HX218" s="86">
        <f t="shared" si="634"/>
        <v>6.3289392681409119E-160</v>
      </c>
      <c r="HY218" s="86">
        <f t="shared" si="635"/>
        <v>2.3276588019055837E-160</v>
      </c>
      <c r="HZ218" s="86">
        <f t="shared" si="636"/>
        <v>3.0998715248628716E-184</v>
      </c>
      <c r="IA218" s="86">
        <f t="shared" si="637"/>
        <v>9.5446199836134082E-182</v>
      </c>
      <c r="IB218" s="86">
        <f t="shared" si="638"/>
        <v>8.0138325680238835E-154</v>
      </c>
      <c r="IC218" s="86">
        <f t="shared" si="639"/>
        <v>9.2624414057323013E-158</v>
      </c>
      <c r="ID218" s="86">
        <f t="shared" si="640"/>
        <v>9.6236628531766085E-149</v>
      </c>
      <c r="IE218" s="86">
        <f t="shared" si="641"/>
        <v>6.8787286659066691E-133</v>
      </c>
      <c r="IF218" s="86">
        <f t="shared" si="642"/>
        <v>3.3351630966268853E-194</v>
      </c>
      <c r="IG218" s="86">
        <f t="shared" si="643"/>
        <v>4.2752047286014469E-180</v>
      </c>
      <c r="II218" s="86">
        <f t="shared" si="540"/>
        <v>4.2345211277460449E-101</v>
      </c>
      <c r="IJ218" s="86">
        <f t="shared" si="541"/>
        <v>2.4101809842053692E-123</v>
      </c>
      <c r="IK218" s="86">
        <f t="shared" si="542"/>
        <v>1.4656531714244925E-168</v>
      </c>
      <c r="IL218" s="86">
        <f t="shared" si="543"/>
        <v>1.6687071798734334E-186</v>
      </c>
      <c r="IM218" s="86">
        <f t="shared" si="544"/>
        <v>3.6187772862978448E-211</v>
      </c>
      <c r="IN218" s="86">
        <f t="shared" si="545"/>
        <v>5.191208848464751E-213</v>
      </c>
      <c r="IO218" s="86">
        <f t="shared" si="546"/>
        <v>2.8500410116871923E-221</v>
      </c>
      <c r="IP218" s="86">
        <f t="shared" si="547"/>
        <v>1.2710417369356775E-273</v>
      </c>
      <c r="IQ218" s="86">
        <f t="shared" si="548"/>
        <v>4.646945186626984E-266</v>
      </c>
      <c r="IR218" s="86">
        <f t="shared" si="549"/>
        <v>3.312591783542424E-219</v>
      </c>
      <c r="IS218" s="86">
        <f t="shared" si="550"/>
        <v>8.4424361290988808E-216</v>
      </c>
      <c r="IT218" s="86">
        <f t="shared" si="551"/>
        <v>5.6358777593018148E-191</v>
      </c>
      <c r="IU218" s="86">
        <f t="shared" si="552"/>
        <v>2.631083423174787E-169</v>
      </c>
      <c r="IV218" s="86">
        <f t="shared" si="553"/>
        <v>9.5657944245828566E-85</v>
      </c>
      <c r="IW218" s="86">
        <f t="shared" si="554"/>
        <v>1.7845693933518065E-56</v>
      </c>
      <c r="IY218" s="86">
        <f t="shared" si="555"/>
        <v>3.7360862348163142E-87</v>
      </c>
      <c r="IZ218" s="86">
        <f t="shared" si="556"/>
        <v>7.7557172557759391E-110</v>
      </c>
      <c r="JA218" s="86">
        <f t="shared" si="557"/>
        <v>2.4973043219101131E-136</v>
      </c>
      <c r="JB218" s="86">
        <f t="shared" si="558"/>
        <v>8.8424126693507239E-137</v>
      </c>
      <c r="JC218" s="86">
        <f t="shared" si="559"/>
        <v>8.8384562925933603E-157</v>
      </c>
      <c r="JD218" s="86">
        <f t="shared" si="560"/>
        <v>6.3289392681409119E-160</v>
      </c>
      <c r="JE218" s="86">
        <f t="shared" si="561"/>
        <v>2.3276588019055837E-160</v>
      </c>
      <c r="JF218" s="86">
        <f t="shared" si="562"/>
        <v>3.0998715248628716E-184</v>
      </c>
      <c r="JG218" s="86">
        <f t="shared" si="563"/>
        <v>9.5446199836134082E-182</v>
      </c>
      <c r="JH218" s="86">
        <f t="shared" si="564"/>
        <v>8.0138325680238835E-154</v>
      </c>
      <c r="JI218" s="86">
        <f t="shared" si="565"/>
        <v>9.2624414057323013E-158</v>
      </c>
      <c r="JJ218" s="86">
        <f t="shared" si="566"/>
        <v>9.6236628531766085E-149</v>
      </c>
      <c r="JK218" s="86">
        <f t="shared" si="567"/>
        <v>6.8787286659066691E-133</v>
      </c>
      <c r="JL218" s="86">
        <f t="shared" si="568"/>
        <v>9.5657944245828566E-85</v>
      </c>
      <c r="JM218" s="86">
        <f t="shared" si="569"/>
        <v>1.7845693933518065E-56</v>
      </c>
    </row>
    <row r="219" spans="2:273" x14ac:dyDescent="0.25">
      <c r="B219" s="2">
        <v>192</v>
      </c>
      <c r="C219" s="37">
        <v>52.851999999999997</v>
      </c>
      <c r="D219" s="37">
        <v>57.232999999999997</v>
      </c>
      <c r="E219" s="37">
        <v>55.982999999999997</v>
      </c>
      <c r="F219" s="37">
        <v>55.78</v>
      </c>
      <c r="G219" s="37">
        <v>55.847000000000001</v>
      </c>
      <c r="H219" s="37">
        <v>58</v>
      </c>
      <c r="I219" s="37">
        <v>59.033999999999999</v>
      </c>
      <c r="J219" s="37">
        <v>54.033999999999999</v>
      </c>
      <c r="K219" s="37">
        <v>54.741</v>
      </c>
      <c r="L219" s="37">
        <v>59.707000000000001</v>
      </c>
      <c r="M219" s="37">
        <v>57.052</v>
      </c>
      <c r="N219" s="37">
        <v>56.155000000000001</v>
      </c>
      <c r="O219" s="37">
        <v>55.155000000000001</v>
      </c>
      <c r="P219" s="37">
        <v>59.667000000000002</v>
      </c>
      <c r="Q219" s="37">
        <v>63.363999999999997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62.544948186410139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0.81905181358985857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62.544948186410139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63.363999999999997</v>
      </c>
      <c r="DK219" s="2">
        <f t="shared" ref="DK219:DK227" si="712">BO$228*$B219+BO$229</f>
        <v>87.546473270915129</v>
      </c>
      <c r="DL219" s="2">
        <f t="shared" ref="DL219:DY227" si="713">BP$228*$B219+BP$229</f>
        <v>101.73634763832659</v>
      </c>
      <c r="DM219" s="2">
        <f t="shared" si="713"/>
        <v>105.83619816172448</v>
      </c>
      <c r="DN219" s="2">
        <f t="shared" si="713"/>
        <v>97.74827607879925</v>
      </c>
      <c r="DO219" s="2">
        <f t="shared" si="713"/>
        <v>108.95866473616475</v>
      </c>
      <c r="DP219" s="2">
        <f t="shared" si="713"/>
        <v>105.84320102960103</v>
      </c>
      <c r="DQ219" s="2">
        <f t="shared" si="713"/>
        <v>99.947133204633218</v>
      </c>
      <c r="DR219" s="2">
        <f t="shared" si="713"/>
        <v>100.23610918003567</v>
      </c>
      <c r="DS219" s="2">
        <f t="shared" si="713"/>
        <v>104.30334438502675</v>
      </c>
      <c r="DT219" s="2">
        <f t="shared" si="713"/>
        <v>116.05092773109246</v>
      </c>
      <c r="DU219" s="2">
        <f t="shared" si="713"/>
        <v>131.72499999999999</v>
      </c>
      <c r="DV219" s="2">
        <f t="shared" si="713"/>
        <v>117.39198730158729</v>
      </c>
      <c r="DW219" s="2">
        <f t="shared" si="713"/>
        <v>102.59987525987525</v>
      </c>
      <c r="DX219" s="2">
        <f t="shared" si="713"/>
        <v>110.75590068754775</v>
      </c>
      <c r="DY219" s="2">
        <f t="shared" si="713"/>
        <v>93.444328216536888</v>
      </c>
      <c r="EA219" s="2">
        <f t="shared" si="652"/>
        <v>49.388658924731189</v>
      </c>
      <c r="EB219" s="2">
        <f t="shared" ref="EB219:EB227" si="714">CF$228*$B219+CF$229</f>
        <v>54.114837206825172</v>
      </c>
      <c r="EC219" s="2">
        <f t="shared" ref="EC219:EC227" si="715">CG$228*$B219+CG$229</f>
        <v>52.221842228339035</v>
      </c>
      <c r="ED219" s="2">
        <f t="shared" ref="ED219:ED227" si="716">CH$228*$B219+CH$229</f>
        <v>52.512070130480957</v>
      </c>
      <c r="EE219" s="2">
        <f t="shared" ref="EE219:EE227" si="717">CI$228*$B219+CI$229</f>
        <v>53.181123177842551</v>
      </c>
      <c r="EF219" s="2">
        <f t="shared" ref="EF219:EF227" si="718">CJ$228*$B219+CJ$229</f>
        <v>57.989469387755094</v>
      </c>
      <c r="EG219" s="2">
        <f t="shared" ref="EG219:EG227" si="719">CK$228*$B219+CK$229</f>
        <v>54.208713064436381</v>
      </c>
      <c r="EH219" s="2">
        <f t="shared" ref="EH219:EH227" si="720">CL$228*$B219+CL$229</f>
        <v>49.918958701596544</v>
      </c>
      <c r="EI219" s="2">
        <f t="shared" ref="EI219:EI227" si="721">CM$228*$B219+CM$229</f>
        <v>58.617678819681068</v>
      </c>
      <c r="EJ219" s="2">
        <f t="shared" ref="EJ219:EJ227" si="722">CN$228*$B219+CN$229</f>
        <v>56.44627149089407</v>
      </c>
      <c r="EK219" s="2">
        <f t="shared" ref="EK219:EK227" si="723">CO$228*$B219+CO$229</f>
        <v>44.234993196429684</v>
      </c>
      <c r="EL219" s="2">
        <f t="shared" ref="EL219:EL227" si="724">CP$228*$B219+CP$229</f>
        <v>56.511180095911996</v>
      </c>
      <c r="EM219" s="2">
        <f t="shared" ref="EM219:EM227" si="725">CQ$228*$B219+CQ$229</f>
        <v>58.952302673062277</v>
      </c>
      <c r="EN219" s="2">
        <f t="shared" ref="EN219:EN227" si="726">CR$228*$B219+CR$229</f>
        <v>61.896916790520805</v>
      </c>
      <c r="EO219" s="2">
        <f t="shared" ref="EO219:EO227" si="727">CS$228*$B219+CS$229</f>
        <v>65.260512186437637</v>
      </c>
      <c r="EQ219" s="2">
        <f t="shared" ref="EQ219:EQ227" si="728">CU$228*$B219+CU$229</f>
        <v>51.285059118509366</v>
      </c>
      <c r="ER219" s="2">
        <f t="shared" ref="ER219:FE227" si="729">CV$228*$B219+CV$229</f>
        <v>55.702341309775157</v>
      </c>
      <c r="ES219" s="2">
        <f t="shared" si="729"/>
        <v>54.402440972629833</v>
      </c>
      <c r="ET219" s="2">
        <f t="shared" si="729"/>
        <v>53.654567109388701</v>
      </c>
      <c r="EU219" s="2">
        <f t="shared" si="729"/>
        <v>54.014309881212668</v>
      </c>
      <c r="EV219" s="2">
        <f t="shared" si="729"/>
        <v>56.83171536709046</v>
      </c>
      <c r="EW219" s="2">
        <f t="shared" si="729"/>
        <v>54.125421575064507</v>
      </c>
      <c r="EX219" s="2">
        <f t="shared" si="729"/>
        <v>50.834444499083766</v>
      </c>
      <c r="EY219" s="2">
        <f t="shared" si="729"/>
        <v>56.043942296181591</v>
      </c>
      <c r="EZ219" s="2">
        <f t="shared" si="729"/>
        <v>59.44482375639577</v>
      </c>
      <c r="FA219" s="2">
        <f t="shared" si="729"/>
        <v>53.079711841654984</v>
      </c>
      <c r="FB219" s="2">
        <f t="shared" si="729"/>
        <v>55.381159155991028</v>
      </c>
      <c r="FC219" s="2">
        <f t="shared" si="729"/>
        <v>53.66642396222673</v>
      </c>
      <c r="FD219" s="2">
        <f t="shared" si="729"/>
        <v>56.075897508888993</v>
      </c>
      <c r="FE219" s="2">
        <f t="shared" si="729"/>
        <v>62.477613405163211</v>
      </c>
      <c r="FG219" s="2">
        <f t="shared" ref="FG219:FG227" si="730">POWER(10,($B219-C$231)/C$229)/(1+POWER(10,($B219-C$231)/C$229))</f>
        <v>0.99999884157789876</v>
      </c>
      <c r="FH219" s="2">
        <f t="shared" ref="FH219:FU227" si="731">POWER(10,($B219-D$231)/D$229)/(1+POWER(10,($B219-D$231)/D$229))</f>
        <v>0.99999919752289368</v>
      </c>
      <c r="FI219" s="2">
        <f t="shared" si="731"/>
        <v>0.99999905288848001</v>
      </c>
      <c r="FJ219" s="2">
        <f t="shared" si="731"/>
        <v>0.99999912620881282</v>
      </c>
      <c r="FK219" s="2">
        <f t="shared" si="731"/>
        <v>0.99999895995693799</v>
      </c>
      <c r="FL219" s="2">
        <f t="shared" si="731"/>
        <v>0.99999900316771906</v>
      </c>
      <c r="FM219" s="2">
        <f t="shared" si="731"/>
        <v>0.99999890959298887</v>
      </c>
      <c r="FN219" s="2">
        <f t="shared" si="731"/>
        <v>0.99999889496743222</v>
      </c>
      <c r="FO219" s="2">
        <f t="shared" si="731"/>
        <v>0.99999892866968998</v>
      </c>
      <c r="FP219" s="2">
        <f t="shared" si="731"/>
        <v>0.99999901339024333</v>
      </c>
      <c r="FQ219" s="2">
        <f t="shared" si="731"/>
        <v>0.99999885835445845</v>
      </c>
      <c r="FR219" s="2">
        <f t="shared" si="731"/>
        <v>0.99999895850694109</v>
      </c>
      <c r="FS219" s="2">
        <f t="shared" si="731"/>
        <v>0.99999898885064364</v>
      </c>
      <c r="FT219" s="2">
        <f t="shared" si="731"/>
        <v>0.99999888378272517</v>
      </c>
      <c r="FU219" s="2">
        <f t="shared" si="731"/>
        <v>0.99999875005749517</v>
      </c>
      <c r="FW219" s="2">
        <f t="shared" si="536"/>
        <v>0.97119467781038604</v>
      </c>
      <c r="FX219" s="2">
        <f t="shared" si="588"/>
        <v>0.97447978270861979</v>
      </c>
      <c r="FY219" s="2">
        <f t="shared" si="589"/>
        <v>0.98066980290402583</v>
      </c>
      <c r="FZ219" s="2">
        <f t="shared" si="590"/>
        <v>0.98613628178439683</v>
      </c>
      <c r="GA219" s="2">
        <f t="shared" si="591"/>
        <v>0.98555261573527864</v>
      </c>
      <c r="GB219" s="2">
        <f t="shared" si="592"/>
        <v>0.98512766047811995</v>
      </c>
      <c r="GC219" s="2">
        <f t="shared" si="593"/>
        <v>0.98605124035179725</v>
      </c>
      <c r="GD219" s="2">
        <f t="shared" si="594"/>
        <v>0.98962020810426155</v>
      </c>
      <c r="GE219" s="2">
        <f t="shared" si="595"/>
        <v>0.98961312818178637</v>
      </c>
      <c r="GF219" s="2">
        <f t="shared" si="596"/>
        <v>0.98843647190010075</v>
      </c>
      <c r="GG219" s="2">
        <f t="shared" si="597"/>
        <v>0.98586052732102369</v>
      </c>
      <c r="GH219" s="2">
        <f t="shared" si="598"/>
        <v>0.98332070919774051</v>
      </c>
      <c r="GI219" s="2">
        <f t="shared" si="599"/>
        <v>0.98075652500237864</v>
      </c>
      <c r="GJ219" s="2">
        <f t="shared" si="600"/>
        <v>0.97476734047318503</v>
      </c>
      <c r="GK219" s="2">
        <f t="shared" si="601"/>
        <v>0.97581674419846998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8.7118726160517691E-90</v>
      </c>
      <c r="HT219" s="86">
        <f t="shared" si="630"/>
        <v>5.3695475403065414E-113</v>
      </c>
      <c r="HU219" s="86">
        <f t="shared" si="631"/>
        <v>3.7520258498040875E-140</v>
      </c>
      <c r="HV219" s="86">
        <f t="shared" si="632"/>
        <v>1.7508797060537825E-140</v>
      </c>
      <c r="HW219" s="86">
        <f t="shared" si="633"/>
        <v>4.7717154804342181E-161</v>
      </c>
      <c r="HX219" s="86">
        <f t="shared" si="634"/>
        <v>2.7575960033928205E-164</v>
      </c>
      <c r="HY219" s="86">
        <f t="shared" si="635"/>
        <v>9.6579895261809595E-165</v>
      </c>
      <c r="HZ219" s="86">
        <f t="shared" si="636"/>
        <v>4.0874229327105503E-189</v>
      </c>
      <c r="IA219" s="86">
        <f t="shared" si="637"/>
        <v>1.5874636758382017E-186</v>
      </c>
      <c r="IB219" s="86">
        <f t="shared" si="638"/>
        <v>6.6105071030503149E-158</v>
      </c>
      <c r="IC219" s="86">
        <f t="shared" si="639"/>
        <v>4.5826135433613237E-162</v>
      </c>
      <c r="ID219" s="86">
        <f t="shared" si="640"/>
        <v>7.7341305636326844E-153</v>
      </c>
      <c r="IE219" s="86">
        <f t="shared" si="641"/>
        <v>1.1458256283560766E-136</v>
      </c>
      <c r="IF219" s="86">
        <f t="shared" si="642"/>
        <v>7.7334727463421759E-200</v>
      </c>
      <c r="IG219" s="86">
        <f t="shared" si="643"/>
        <v>2.7496062501344975E-185</v>
      </c>
      <c r="II219" s="86">
        <f t="shared" si="540"/>
        <v>1.6734141707469309E-106</v>
      </c>
      <c r="IJ219" s="86">
        <f t="shared" si="541"/>
        <v>1.0089087482310728E-129</v>
      </c>
      <c r="IK219" s="86">
        <f t="shared" si="542"/>
        <v>1.1779103536223582E-176</v>
      </c>
      <c r="IL219" s="86">
        <f t="shared" si="543"/>
        <v>9.7793578183304438E-195</v>
      </c>
      <c r="IM219" s="86">
        <f t="shared" si="544"/>
        <v>1.3529050125458615E-220</v>
      </c>
      <c r="IN219" s="86">
        <f t="shared" si="545"/>
        <v>1.367598112862006E-222</v>
      </c>
      <c r="IO219" s="86">
        <f t="shared" si="546"/>
        <v>4.5482556696238997E-231</v>
      </c>
      <c r="IP219" s="86">
        <f t="shared" si="547"/>
        <v>6.1691050410700969E-285</v>
      </c>
      <c r="IQ219" s="86">
        <f t="shared" si="548"/>
        <v>4.6394906633266892E-277</v>
      </c>
      <c r="IR219" s="86">
        <f t="shared" si="549"/>
        <v>1.7498030091964911E-228</v>
      </c>
      <c r="IS219" s="86">
        <f t="shared" si="550"/>
        <v>2.1967652336918893E-225</v>
      </c>
      <c r="IT219" s="86">
        <f t="shared" si="551"/>
        <v>8.2742450360144591E-200</v>
      </c>
      <c r="IU219" s="86">
        <f t="shared" si="552"/>
        <v>1.9898720464885645E-177</v>
      </c>
      <c r="IV219" s="86">
        <f t="shared" si="553"/>
        <v>4.3775611346785392E-89</v>
      </c>
      <c r="IW219" s="86">
        <f t="shared" si="554"/>
        <v>2.6503856299417277E-59</v>
      </c>
      <c r="IY219" s="86">
        <f t="shared" si="555"/>
        <v>8.7118726160517691E-90</v>
      </c>
      <c r="IZ219" s="86">
        <f t="shared" si="556"/>
        <v>5.3695475403065414E-113</v>
      </c>
      <c r="JA219" s="86">
        <f t="shared" si="557"/>
        <v>3.7520258498040875E-140</v>
      </c>
      <c r="JB219" s="86">
        <f t="shared" si="558"/>
        <v>1.7508797060537825E-140</v>
      </c>
      <c r="JC219" s="86">
        <f t="shared" si="559"/>
        <v>4.7717154804342181E-161</v>
      </c>
      <c r="JD219" s="86">
        <f t="shared" si="560"/>
        <v>2.7575960033928205E-164</v>
      </c>
      <c r="JE219" s="86">
        <f t="shared" si="561"/>
        <v>9.6579895261809595E-165</v>
      </c>
      <c r="JF219" s="86">
        <f t="shared" si="562"/>
        <v>4.0874229327105503E-189</v>
      </c>
      <c r="JG219" s="86">
        <f t="shared" si="563"/>
        <v>1.5874636758382017E-186</v>
      </c>
      <c r="JH219" s="86">
        <f t="shared" si="564"/>
        <v>6.6105071030503149E-158</v>
      </c>
      <c r="JI219" s="86">
        <f t="shared" si="565"/>
        <v>4.5826135433613237E-162</v>
      </c>
      <c r="JJ219" s="86">
        <f t="shared" si="566"/>
        <v>7.7341305636326844E-153</v>
      </c>
      <c r="JK219" s="86">
        <f t="shared" si="567"/>
        <v>1.1458256283560766E-136</v>
      </c>
      <c r="JL219" s="86">
        <f t="shared" si="568"/>
        <v>4.3775611346785392E-89</v>
      </c>
      <c r="JM219" s="86">
        <f t="shared" si="569"/>
        <v>2.6503856299417277E-59</v>
      </c>
    </row>
    <row r="220" spans="2:273" x14ac:dyDescent="0.25">
      <c r="B220" s="2">
        <v>193</v>
      </c>
      <c r="C220" s="37">
        <v>52.704999999999998</v>
      </c>
      <c r="D220" s="37">
        <v>55.767000000000003</v>
      </c>
      <c r="E220" s="37">
        <v>56.168999999999997</v>
      </c>
      <c r="F220" s="37">
        <v>55.677999999999997</v>
      </c>
      <c r="G220" s="37">
        <v>57.152999999999999</v>
      </c>
      <c r="H220" s="37">
        <v>58.863999999999997</v>
      </c>
      <c r="I220" s="37">
        <v>57.017000000000003</v>
      </c>
      <c r="J220" s="37">
        <v>56.19</v>
      </c>
      <c r="K220" s="37">
        <v>54.430999999999997</v>
      </c>
      <c r="L220" s="37">
        <v>61.396999999999998</v>
      </c>
      <c r="M220" s="37">
        <v>57.017000000000003</v>
      </c>
      <c r="N220" s="37">
        <v>56.517000000000003</v>
      </c>
      <c r="O220" s="37">
        <v>54.621000000000002</v>
      </c>
      <c r="P220" s="37">
        <v>60.508000000000003</v>
      </c>
      <c r="Q220" s="37">
        <v>61.744999999999997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62.446219693720089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-0.70121969372009119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62.446219693720089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61.744999999999997</v>
      </c>
      <c r="DK220" s="2">
        <f t="shared" si="712"/>
        <v>87.660539414074293</v>
      </c>
      <c r="DL220" s="2">
        <f t="shared" si="713"/>
        <v>101.9167419703104</v>
      </c>
      <c r="DM220" s="2">
        <f t="shared" si="713"/>
        <v>106.0389855564066</v>
      </c>
      <c r="DN220" s="2">
        <f t="shared" si="713"/>
        <v>97.890319418386483</v>
      </c>
      <c r="DO220" s="2">
        <f t="shared" si="713"/>
        <v>109.16715186615187</v>
      </c>
      <c r="DP220" s="2">
        <f t="shared" si="713"/>
        <v>106.03486344916345</v>
      </c>
      <c r="DQ220" s="2">
        <f t="shared" si="713"/>
        <v>100.11329021879023</v>
      </c>
      <c r="DR220" s="2">
        <f t="shared" si="713"/>
        <v>100.39307241532978</v>
      </c>
      <c r="DS220" s="2">
        <f t="shared" si="713"/>
        <v>104.48312299465242</v>
      </c>
      <c r="DT220" s="2">
        <f t="shared" si="713"/>
        <v>116.26033529411765</v>
      </c>
      <c r="DU220" s="2">
        <f t="shared" si="713"/>
        <v>132.02391612903227</v>
      </c>
      <c r="DV220" s="2">
        <f t="shared" si="713"/>
        <v>117.63800634920634</v>
      </c>
      <c r="DW220" s="2">
        <f t="shared" si="713"/>
        <v>102.75757457052192</v>
      </c>
      <c r="DX220" s="2">
        <f t="shared" si="713"/>
        <v>110.97255156608097</v>
      </c>
      <c r="DY220" s="2">
        <f t="shared" si="713"/>
        <v>93.545015647015191</v>
      </c>
      <c r="EA220" s="2">
        <f t="shared" si="652"/>
        <v>49.292791827956997</v>
      </c>
      <c r="EB220" s="2">
        <f t="shared" si="714"/>
        <v>54.032289727401746</v>
      </c>
      <c r="EC220" s="2">
        <f t="shared" si="715"/>
        <v>52.114251353507797</v>
      </c>
      <c r="ED220" s="2">
        <f t="shared" si="716"/>
        <v>52.39412252560556</v>
      </c>
      <c r="EE220" s="2">
        <f t="shared" si="717"/>
        <v>53.068242473697538</v>
      </c>
      <c r="EF220" s="2">
        <f t="shared" si="718"/>
        <v>57.923969210292796</v>
      </c>
      <c r="EG220" s="2">
        <f t="shared" si="719"/>
        <v>54.107189353988133</v>
      </c>
      <c r="EH220" s="2">
        <f t="shared" si="720"/>
        <v>49.782734938696308</v>
      </c>
      <c r="EI220" s="2">
        <f t="shared" si="721"/>
        <v>58.553002753168869</v>
      </c>
      <c r="EJ220" s="2">
        <f t="shared" si="722"/>
        <v>56.331583839217714</v>
      </c>
      <c r="EK220" s="2">
        <f t="shared" si="723"/>
        <v>43.911121348542537</v>
      </c>
      <c r="EL220" s="2">
        <f t="shared" si="724"/>
        <v>56.372281797425217</v>
      </c>
      <c r="EM220" s="2">
        <f t="shared" si="725"/>
        <v>58.859822030701778</v>
      </c>
      <c r="EN220" s="2">
        <f t="shared" si="726"/>
        <v>61.827509112247725</v>
      </c>
      <c r="EO220" s="2">
        <f t="shared" si="727"/>
        <v>65.19599838503207</v>
      </c>
      <c r="EQ220" s="2">
        <f t="shared" si="728"/>
        <v>51.213401479014415</v>
      </c>
      <c r="ER220" s="2">
        <f t="shared" si="729"/>
        <v>55.639169899662761</v>
      </c>
      <c r="ES220" s="2">
        <f t="shared" si="729"/>
        <v>54.320459400626063</v>
      </c>
      <c r="ET220" s="2">
        <f t="shared" si="729"/>
        <v>53.550151184371224</v>
      </c>
      <c r="EU220" s="2">
        <f t="shared" si="729"/>
        <v>53.911521269428498</v>
      </c>
      <c r="EV220" s="2">
        <f t="shared" si="729"/>
        <v>56.752974879457817</v>
      </c>
      <c r="EW220" s="2">
        <f t="shared" si="729"/>
        <v>54.023625137927567</v>
      </c>
      <c r="EX220" s="2">
        <f t="shared" si="729"/>
        <v>50.70855754053629</v>
      </c>
      <c r="EY220" s="2">
        <f t="shared" si="729"/>
        <v>55.947655675289475</v>
      </c>
      <c r="EZ220" s="2">
        <f t="shared" si="729"/>
        <v>59.362755084911413</v>
      </c>
      <c r="FA220" s="2">
        <f t="shared" si="729"/>
        <v>52.853874121226752</v>
      </c>
      <c r="FB220" s="2">
        <f t="shared" si="729"/>
        <v>55.229516553250029</v>
      </c>
      <c r="FC220" s="2">
        <f t="shared" si="729"/>
        <v>53.513901009386402</v>
      </c>
      <c r="FD220" s="2">
        <f t="shared" si="729"/>
        <v>55.943237580946132</v>
      </c>
      <c r="FE220" s="2">
        <f t="shared" si="729"/>
        <v>62.38403620103422</v>
      </c>
      <c r="FG220" s="2">
        <f t="shared" si="730"/>
        <v>0.99999894350637941</v>
      </c>
      <c r="FH220" s="2">
        <f t="shared" si="731"/>
        <v>0.99999926813212903</v>
      </c>
      <c r="FI220" s="2">
        <f t="shared" si="731"/>
        <v>0.99999913622395575</v>
      </c>
      <c r="FJ220" s="2">
        <f t="shared" si="731"/>
        <v>0.99999920309290469</v>
      </c>
      <c r="FK220" s="2">
        <f t="shared" si="731"/>
        <v>0.99999905146936729</v>
      </c>
      <c r="FL220" s="2">
        <f t="shared" si="731"/>
        <v>0.99999909087807504</v>
      </c>
      <c r="FM220" s="2">
        <f t="shared" si="731"/>
        <v>0.99999900553689114</v>
      </c>
      <c r="FN220" s="2">
        <f t="shared" si="731"/>
        <v>0.99999899219822241</v>
      </c>
      <c r="FO220" s="2">
        <f t="shared" si="731"/>
        <v>0.99999902293505261</v>
      </c>
      <c r="FP220" s="2">
        <f t="shared" si="731"/>
        <v>0.99999910020112959</v>
      </c>
      <c r="FQ220" s="2">
        <f t="shared" si="731"/>
        <v>0.9999989588067868</v>
      </c>
      <c r="FR220" s="2">
        <f t="shared" si="731"/>
        <v>0.99999905014695412</v>
      </c>
      <c r="FS220" s="2">
        <f t="shared" si="731"/>
        <v>0.99999907782074471</v>
      </c>
      <c r="FT220" s="2">
        <f t="shared" si="731"/>
        <v>0.99999898199764625</v>
      </c>
      <c r="FU220" s="2">
        <f t="shared" si="731"/>
        <v>0.99999886003876159</v>
      </c>
      <c r="FW220" s="2">
        <f t="shared" ref="FW220:FW227" si="748">POWER(10,($B220-C$232)/C$229)/(1+POWER(10,($B220-C$232)/C$229))</f>
        <v>0.97366248000941436</v>
      </c>
      <c r="FX220" s="2">
        <f t="shared" si="588"/>
        <v>0.97667290415553176</v>
      </c>
      <c r="FY220" s="2">
        <f t="shared" si="589"/>
        <v>0.98234061479479973</v>
      </c>
      <c r="FZ220" s="2">
        <f t="shared" si="590"/>
        <v>0.98734069617410303</v>
      </c>
      <c r="GA220" s="2">
        <f t="shared" si="591"/>
        <v>0.98680705790790246</v>
      </c>
      <c r="GB220" s="2">
        <f t="shared" si="592"/>
        <v>0.98641849232507683</v>
      </c>
      <c r="GC220" s="2">
        <f t="shared" si="593"/>
        <v>0.98726294731544062</v>
      </c>
      <c r="GD220" s="2">
        <f t="shared" si="594"/>
        <v>0.9905248635517605</v>
      </c>
      <c r="GE220" s="2">
        <f t="shared" si="595"/>
        <v>0.9905183947710976</v>
      </c>
      <c r="GF220" s="2">
        <f t="shared" si="596"/>
        <v>0.98944319585157314</v>
      </c>
      <c r="GG220" s="2">
        <f t="shared" si="597"/>
        <v>0.98708858429919599</v>
      </c>
      <c r="GH220" s="2">
        <f t="shared" si="598"/>
        <v>0.98476594855044475</v>
      </c>
      <c r="GI220" s="2">
        <f t="shared" si="599"/>
        <v>0.98241997541506421</v>
      </c>
      <c r="GJ220" s="2">
        <f t="shared" si="600"/>
        <v>0.97693633504455013</v>
      </c>
      <c r="GK220" s="2">
        <f t="shared" si="601"/>
        <v>0.97789757762080398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1.8534344190071831E-92</v>
      </c>
      <c r="HT220" s="86">
        <f t="shared" si="630"/>
        <v>3.3482981022385084E-116</v>
      </c>
      <c r="HU220" s="86">
        <f t="shared" si="631"/>
        <v>4.984020435519533E-144</v>
      </c>
      <c r="HV220" s="86">
        <f t="shared" si="632"/>
        <v>3.0896277784605634E-144</v>
      </c>
      <c r="HW220" s="86">
        <f t="shared" si="633"/>
        <v>2.2546490185146629E-165</v>
      </c>
      <c r="HX220" s="86">
        <f t="shared" si="634"/>
        <v>1.048295307793404E-168</v>
      </c>
      <c r="HY220" s="86">
        <f t="shared" si="635"/>
        <v>3.4929654067367284E-169</v>
      </c>
      <c r="HZ220" s="86">
        <f t="shared" si="636"/>
        <v>4.6473307346149692E-194</v>
      </c>
      <c r="IA220" s="86">
        <f t="shared" si="637"/>
        <v>2.2859755736785278E-191</v>
      </c>
      <c r="IB220" s="86">
        <f t="shared" si="638"/>
        <v>4.8147784382819365E-162</v>
      </c>
      <c r="IC220" s="86">
        <f t="shared" si="639"/>
        <v>1.9812777209025495E-166</v>
      </c>
      <c r="ID220" s="86">
        <f t="shared" si="640"/>
        <v>5.4611409354934609E-157</v>
      </c>
      <c r="IE220" s="86">
        <f t="shared" si="641"/>
        <v>1.6870942118878437E-140</v>
      </c>
      <c r="IF220" s="86">
        <f t="shared" si="642"/>
        <v>1.4872000518021947E-205</v>
      </c>
      <c r="IG220" s="86">
        <f t="shared" si="643"/>
        <v>1.4898575996034463E-190</v>
      </c>
      <c r="II220" s="86">
        <f t="shared" ref="II220:II227" si="752" xml:space="preserve"> _xlfn.NORM.DIST($B220, C$10, ABS(C$14), TRUE) * _xlfn.NORM.DIST(($B220 - C$10)*C$18, 0, ABS(C$14), TRUE) * 2</f>
        <v>4.7606281900606053E-112</v>
      </c>
      <c r="IJ220" s="86">
        <f t="shared" ref="IJ220:IJ227" si="753" xml:space="preserve"> _xlfn.NORM.DIST($B220, D$10, ABS(D$14), TRUE) * _xlfn.NORM.DIST(($B220 - D$10)*D$18, 0, ABS(D$14), TRUE) * 2</f>
        <v>2.9031345920381767E-136</v>
      </c>
      <c r="IK220" s="86">
        <f t="shared" ref="IK220:IK227" si="754" xml:space="preserve"> _xlfn.NORM.DIST($B220, E$10, ABS(E$14), TRUE) * _xlfn.NORM.DIST(($B220 - E$10)*E$18, 0, ABS(E$14), TRUE) * 2</f>
        <v>6.0889580843095583E-185</v>
      </c>
      <c r="IL220" s="86">
        <f t="shared" ref="IL220:IL227" si="755" xml:space="preserve"> _xlfn.NORM.DIST($B220, F$10, ABS(F$14), TRUE) * _xlfn.NORM.DIST(($B220 - F$10)*F$18, 0, ABS(F$14), TRUE) * 2</f>
        <v>3.7924028486995999E-203</v>
      </c>
      <c r="IM220" s="86">
        <f t="shared" ref="IM220:IM227" si="756" xml:space="preserve"> _xlfn.NORM.DIST($B220, G$10, ABS(G$14), TRUE) * _xlfn.NORM.DIST(($B220 - G$10)*G$18, 0, ABS(G$14), TRUE) * 2</f>
        <v>3.1368794538851166E-230</v>
      </c>
      <c r="IN220" s="86">
        <f t="shared" ref="IN220:IN227" si="757" xml:space="preserve"> _xlfn.NORM.DIST($B220, H$10, ABS(H$14), TRUE) * _xlfn.NORM.DIST(($B220 - H$10)*H$18, 0, ABS(H$14), TRUE) * 2</f>
        <v>2.209676125522699E-232</v>
      </c>
      <c r="IO220" s="86">
        <f t="shared" ref="IO220:IO227" si="758" xml:space="preserve"> _xlfn.NORM.DIST($B220, I$10, ABS(I$14), TRUE) * _xlfn.NORM.DIST(($B220 - I$10)*I$18, 0, ABS(I$14), TRUE) * 2</f>
        <v>4.4364058308254542E-241</v>
      </c>
      <c r="IP220" s="86">
        <f t="shared" ref="IP220:IP227" si="759" xml:space="preserve"> _xlfn.NORM.DIST($B220, J$10, ABS(J$14), TRUE) * _xlfn.NORM.DIST(($B220 - J$10)*J$18, 0, ABS(J$14), TRUE) * 2</f>
        <v>1.7605984071808441E-296</v>
      </c>
      <c r="IQ220" s="86">
        <f t="shared" ref="IQ220:IQ227" si="760" xml:space="preserve"> _xlfn.NORM.DIST($B220, K$10, ABS(K$14), TRUE) * _xlfn.NORM.DIST(($B220 - K$10)*K$18, 0, ABS(K$14), TRUE) * 2</f>
        <v>2.7638191988568994E-288</v>
      </c>
      <c r="IR220" s="86">
        <f t="shared" ref="IR220:IR227" si="761" xml:space="preserve"> _xlfn.NORM.DIST($B220, L$10, ABS(L$14), TRUE) * _xlfn.NORM.DIST(($B220 - L$10)*L$18, 0, ABS(L$14), TRUE) * 2</f>
        <v>5.9168109091223297E-238</v>
      </c>
      <c r="IS220" s="86">
        <f t="shared" ref="IS220:IS227" si="762" xml:space="preserve"> _xlfn.NORM.DIST($B220, M$10, ABS(M$14), TRUE) * _xlfn.NORM.DIST(($B220 - M$10)*M$18, 0, ABS(M$14), TRUE) * 2</f>
        <v>3.5257361414577316E-235</v>
      </c>
      <c r="IT220" s="86">
        <f t="shared" ref="IT220:IT227" si="763" xml:space="preserve"> _xlfn.NORM.DIST($B220, N$10, ABS(N$14), TRUE) * _xlfn.NORM.DIST(($B220 - N$10)*N$18, 0, ABS(N$14), TRUE) * 2</f>
        <v>7.6400985077059686E-209</v>
      </c>
      <c r="IU220" s="86">
        <f t="shared" ref="IU220:IU227" si="764" xml:space="preserve"> _xlfn.NORM.DIST($B220, O$10, ABS(O$14), TRUE) * _xlfn.NORM.DIST(($B220 - O$10)*O$18, 0, ABS(O$14), TRUE) * 2</f>
        <v>9.6708664629833351E-186</v>
      </c>
      <c r="IV220" s="86">
        <f t="shared" ref="IV220:IV227" si="765" xml:space="preserve"> _xlfn.NORM.DIST($B220, P$10, ABS(P$14), TRUE) * _xlfn.NORM.DIST(($B220 - P$10)*P$18, 0, ABS(P$14), TRUE) * 2</f>
        <v>1.55424924592513E-93</v>
      </c>
      <c r="IW220" s="86">
        <f t="shared" ref="IW220:IW227" si="766" xml:space="preserve"> _xlfn.NORM.DIST($B220, Q$10, ABS(Q$14), TRUE) * _xlfn.NORM.DIST(($B220 - Q$10)*Q$18, 0, ABS(Q$14), TRUE) * 2</f>
        <v>3.3441531532956984E-62</v>
      </c>
      <c r="IY220" s="86">
        <f t="shared" ref="IY220:IY227" si="767">GM220+HC220+HS220+II220</f>
        <v>1.8534344190071831E-92</v>
      </c>
      <c r="IZ220" s="86">
        <f t="shared" ref="IZ220:IZ227" si="768">GN220+HD220+HT220+IJ220</f>
        <v>3.3482981022385084E-116</v>
      </c>
      <c r="JA220" s="86">
        <f t="shared" ref="JA220:JA227" si="769">GO220+HE220+HU220+IK220</f>
        <v>4.984020435519533E-144</v>
      </c>
      <c r="JB220" s="86">
        <f t="shared" ref="JB220:JB227" si="770">GP220+HF220+HV220+IL220</f>
        <v>3.0896277784605634E-144</v>
      </c>
      <c r="JC220" s="86">
        <f t="shared" ref="JC220:JC227" si="771">GQ220+HG220+HW220+IM220</f>
        <v>2.2546490185146629E-165</v>
      </c>
      <c r="JD220" s="86">
        <f t="shared" ref="JD220:JD227" si="772">GR220+HH220+HX220+IN220</f>
        <v>1.048295307793404E-168</v>
      </c>
      <c r="JE220" s="86">
        <f t="shared" ref="JE220:JE227" si="773">GS220+HI220+HY220+IO220</f>
        <v>3.4929654067367284E-169</v>
      </c>
      <c r="JF220" s="86">
        <f t="shared" ref="JF220:JF227" si="774">GT220+HJ220+HZ220+IP220</f>
        <v>4.6473307346149692E-194</v>
      </c>
      <c r="JG220" s="86">
        <f t="shared" ref="JG220:JG227" si="775">GU220+HK220+IA220+IQ220</f>
        <v>2.2859755736785278E-191</v>
      </c>
      <c r="JH220" s="86">
        <f t="shared" ref="JH220:JH227" si="776">GV220+HL220+IB220+IR220</f>
        <v>4.8147784382819365E-162</v>
      </c>
      <c r="JI220" s="86">
        <f t="shared" ref="JI220:JI227" si="777">GW220+HM220+IC220+IS220</f>
        <v>1.9812777209025495E-166</v>
      </c>
      <c r="JJ220" s="86">
        <f t="shared" ref="JJ220:JJ227" si="778">GX220+HN220+ID220+IT220</f>
        <v>5.4611409354934609E-157</v>
      </c>
      <c r="JK220" s="86">
        <f t="shared" ref="JK220:JK227" si="779">GY220+HO220+IE220+IU220</f>
        <v>1.6870942118878437E-140</v>
      </c>
      <c r="JL220" s="86">
        <f t="shared" ref="JL220:JL227" si="780">GZ220+HP220+IF220+IV220</f>
        <v>1.55424924592513E-93</v>
      </c>
      <c r="JM220" s="86">
        <f t="shared" ref="JM220:JM227" si="781">HA220+HQ220+IG220+IW220</f>
        <v>3.3441531532956984E-62</v>
      </c>
    </row>
    <row r="221" spans="2:273" x14ac:dyDescent="0.25">
      <c r="B221" s="2">
        <v>194</v>
      </c>
      <c r="C221" s="37">
        <v>51.984000000000002</v>
      </c>
      <c r="D221" s="37">
        <v>57.116999999999997</v>
      </c>
      <c r="E221" s="37">
        <v>57.152999999999999</v>
      </c>
      <c r="F221" s="37">
        <v>55.746000000000002</v>
      </c>
      <c r="G221" s="37">
        <v>56.966000000000001</v>
      </c>
      <c r="H221" s="37">
        <v>59.085000000000001</v>
      </c>
      <c r="I221" s="37">
        <v>57.814</v>
      </c>
      <c r="J221" s="37">
        <v>53.759</v>
      </c>
      <c r="K221" s="37">
        <v>54.966000000000001</v>
      </c>
      <c r="L221" s="37">
        <v>60.033999999999999</v>
      </c>
      <c r="M221" s="37">
        <v>55.966000000000001</v>
      </c>
      <c r="N221" s="37">
        <v>56.930999999999997</v>
      </c>
      <c r="O221" s="37">
        <v>55.033999999999999</v>
      </c>
      <c r="P221" s="37">
        <v>61.412999999999997</v>
      </c>
      <c r="Q221" s="37">
        <v>62.308999999999997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62.347868628967568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-3.8868628967570373E-2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62.347868628967568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62.308999999999997</v>
      </c>
      <c r="DK221" s="2">
        <f t="shared" si="712"/>
        <v>87.774605557233457</v>
      </c>
      <c r="DL221" s="2">
        <f t="shared" si="713"/>
        <v>102.0971363022942</v>
      </c>
      <c r="DM221" s="2">
        <f t="shared" si="713"/>
        <v>106.24177295108873</v>
      </c>
      <c r="DN221" s="2">
        <f t="shared" si="713"/>
        <v>98.032362757973729</v>
      </c>
      <c r="DO221" s="2">
        <f t="shared" si="713"/>
        <v>109.375638996139</v>
      </c>
      <c r="DP221" s="2">
        <f t="shared" si="713"/>
        <v>106.22652586872587</v>
      </c>
      <c r="DQ221" s="2">
        <f t="shared" si="713"/>
        <v>100.27944723294723</v>
      </c>
      <c r="DR221" s="2">
        <f t="shared" si="713"/>
        <v>100.5500356506239</v>
      </c>
      <c r="DS221" s="2">
        <f t="shared" si="713"/>
        <v>104.66290160427809</v>
      </c>
      <c r="DT221" s="2">
        <f t="shared" si="713"/>
        <v>116.46974285714288</v>
      </c>
      <c r="DU221" s="2">
        <f t="shared" si="713"/>
        <v>132.32283225806452</v>
      </c>
      <c r="DV221" s="2">
        <f t="shared" si="713"/>
        <v>117.88402539682539</v>
      </c>
      <c r="DW221" s="2">
        <f t="shared" si="713"/>
        <v>102.9152738811686</v>
      </c>
      <c r="DX221" s="2">
        <f t="shared" si="713"/>
        <v>111.18920244461421</v>
      </c>
      <c r="DY221" s="2">
        <f t="shared" si="713"/>
        <v>93.645703077493508</v>
      </c>
      <c r="EA221" s="2">
        <f t="shared" si="652"/>
        <v>49.196924731182804</v>
      </c>
      <c r="EB221" s="2">
        <f t="shared" si="714"/>
        <v>53.949742247978321</v>
      </c>
      <c r="EC221" s="2">
        <f t="shared" si="715"/>
        <v>52.006660478676551</v>
      </c>
      <c r="ED221" s="2">
        <f t="shared" si="716"/>
        <v>52.276174920730156</v>
      </c>
      <c r="EE221" s="2">
        <f t="shared" si="717"/>
        <v>52.955361769552525</v>
      </c>
      <c r="EF221" s="2">
        <f t="shared" si="718"/>
        <v>57.858469032830513</v>
      </c>
      <c r="EG221" s="2">
        <f t="shared" si="719"/>
        <v>54.005665643539878</v>
      </c>
      <c r="EH221" s="2">
        <f t="shared" si="720"/>
        <v>49.646511175796071</v>
      </c>
      <c r="EI221" s="2">
        <f t="shared" si="721"/>
        <v>58.48832668665667</v>
      </c>
      <c r="EJ221" s="2">
        <f t="shared" si="722"/>
        <v>56.216896187541352</v>
      </c>
      <c r="EK221" s="2">
        <f t="shared" si="723"/>
        <v>43.587249500655389</v>
      </c>
      <c r="EL221" s="2">
        <f t="shared" si="724"/>
        <v>56.233383498938437</v>
      </c>
      <c r="EM221" s="2">
        <f t="shared" si="725"/>
        <v>58.767341388341286</v>
      </c>
      <c r="EN221" s="2">
        <f t="shared" si="726"/>
        <v>61.758101433974645</v>
      </c>
      <c r="EO221" s="2">
        <f t="shared" si="727"/>
        <v>65.131484583626502</v>
      </c>
      <c r="EQ221" s="2">
        <f t="shared" si="728"/>
        <v>51.141743839519464</v>
      </c>
      <c r="ER221" s="2">
        <f t="shared" si="729"/>
        <v>55.575998489550358</v>
      </c>
      <c r="ES221" s="2">
        <f t="shared" si="729"/>
        <v>54.238477828622294</v>
      </c>
      <c r="ET221" s="2">
        <f t="shared" si="729"/>
        <v>53.445735259353739</v>
      </c>
      <c r="EU221" s="2">
        <f t="shared" si="729"/>
        <v>53.808732657644327</v>
      </c>
      <c r="EV221" s="2">
        <f t="shared" si="729"/>
        <v>56.674234391825173</v>
      </c>
      <c r="EW221" s="2">
        <f t="shared" si="729"/>
        <v>53.921828700790627</v>
      </c>
      <c r="EX221" s="2">
        <f t="shared" si="729"/>
        <v>50.582670581988822</v>
      </c>
      <c r="EY221" s="2">
        <f t="shared" si="729"/>
        <v>55.851369054397367</v>
      </c>
      <c r="EZ221" s="2">
        <f t="shared" si="729"/>
        <v>59.280686413427055</v>
      </c>
      <c r="FA221" s="2">
        <f t="shared" si="729"/>
        <v>52.628036400798521</v>
      </c>
      <c r="FB221" s="2">
        <f t="shared" si="729"/>
        <v>55.077873950509023</v>
      </c>
      <c r="FC221" s="2">
        <f t="shared" si="729"/>
        <v>53.361378056546066</v>
      </c>
      <c r="FD221" s="2">
        <f t="shared" si="729"/>
        <v>55.810577653003271</v>
      </c>
      <c r="FE221" s="2">
        <f t="shared" si="729"/>
        <v>62.29045899690523</v>
      </c>
      <c r="FG221" s="2">
        <f t="shared" si="730"/>
        <v>0.99999903646627675</v>
      </c>
      <c r="FH221" s="2">
        <f t="shared" si="731"/>
        <v>0.99999933252852569</v>
      </c>
      <c r="FI221" s="2">
        <f t="shared" si="731"/>
        <v>0.99999921222682497</v>
      </c>
      <c r="FJ221" s="2">
        <f t="shared" si="731"/>
        <v>0.99999927321204019</v>
      </c>
      <c r="FK221" s="2">
        <f t="shared" si="731"/>
        <v>0.99999913492970927</v>
      </c>
      <c r="FL221" s="2">
        <f t="shared" si="731"/>
        <v>0.99999917087088375</v>
      </c>
      <c r="FM221" s="2">
        <f t="shared" si="731"/>
        <v>0.99999909303878598</v>
      </c>
      <c r="FN221" s="2">
        <f t="shared" si="731"/>
        <v>0.99999908087377343</v>
      </c>
      <c r="FO221" s="2">
        <f t="shared" si="731"/>
        <v>0.99999910890610066</v>
      </c>
      <c r="FP221" s="2">
        <f t="shared" si="731"/>
        <v>0.99999917937361193</v>
      </c>
      <c r="FQ221" s="2">
        <f t="shared" si="731"/>
        <v>0.9999990504204167</v>
      </c>
      <c r="FR221" s="2">
        <f t="shared" si="731"/>
        <v>0.9999991337236539</v>
      </c>
      <c r="FS221" s="2">
        <f t="shared" si="731"/>
        <v>0.99999915896245506</v>
      </c>
      <c r="FT221" s="2">
        <f t="shared" si="731"/>
        <v>0.99999907157073575</v>
      </c>
      <c r="FU221" s="2">
        <f t="shared" si="731"/>
        <v>0.99999896034288993</v>
      </c>
      <c r="FW221" s="2">
        <f t="shared" si="748"/>
        <v>0.97592410240986405</v>
      </c>
      <c r="FX221" s="2">
        <f t="shared" si="588"/>
        <v>0.97868167921242455</v>
      </c>
      <c r="FY221" s="2">
        <f t="shared" si="589"/>
        <v>0.98386938497065246</v>
      </c>
      <c r="FZ221" s="2">
        <f t="shared" si="590"/>
        <v>0.98844170311880697</v>
      </c>
      <c r="GA221" s="2">
        <f t="shared" si="591"/>
        <v>0.98795391027559221</v>
      </c>
      <c r="GB221" s="2">
        <f t="shared" si="592"/>
        <v>0.98759869791393717</v>
      </c>
      <c r="GC221" s="2">
        <f t="shared" si="593"/>
        <v>0.98837063660014191</v>
      </c>
      <c r="GD221" s="2">
        <f t="shared" si="594"/>
        <v>0.99135136240520771</v>
      </c>
      <c r="GE221" s="2">
        <f t="shared" si="595"/>
        <v>0.99134545295434406</v>
      </c>
      <c r="GF221" s="2">
        <f t="shared" si="596"/>
        <v>0.99036312864883014</v>
      </c>
      <c r="GG221" s="2">
        <f t="shared" si="597"/>
        <v>0.98821125615451888</v>
      </c>
      <c r="GH221" s="2">
        <f t="shared" si="598"/>
        <v>0.98608773150916607</v>
      </c>
      <c r="GI221" s="2">
        <f t="shared" si="599"/>
        <v>0.9839419876601968</v>
      </c>
      <c r="GJ221" s="2">
        <f t="shared" si="600"/>
        <v>0.97892291472923121</v>
      </c>
      <c r="GK221" s="2">
        <f t="shared" si="601"/>
        <v>0.97980307276339407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3.5975859364523368E-95</v>
      </c>
      <c r="HT221" s="86">
        <f t="shared" si="630"/>
        <v>1.8805236355159556E-119</v>
      </c>
      <c r="HU221" s="86">
        <f t="shared" si="631"/>
        <v>5.8534402023477739E-148</v>
      </c>
      <c r="HV221" s="86">
        <f t="shared" si="632"/>
        <v>4.8586799936829078E-148</v>
      </c>
      <c r="HW221" s="86">
        <f t="shared" si="633"/>
        <v>9.3236844158502162E-170</v>
      </c>
      <c r="HX221" s="86">
        <f t="shared" si="634"/>
        <v>3.4768652132436936E-173</v>
      </c>
      <c r="HY221" s="86">
        <f t="shared" si="635"/>
        <v>1.1011332939185338E-173</v>
      </c>
      <c r="HZ221" s="86">
        <f t="shared" si="636"/>
        <v>4.5562107335552579E-199</v>
      </c>
      <c r="IA221" s="86">
        <f t="shared" si="637"/>
        <v>2.8501003107573295E-196</v>
      </c>
      <c r="IB221" s="86">
        <f t="shared" si="638"/>
        <v>3.0964418997892205E-166</v>
      </c>
      <c r="IC221" s="86">
        <f t="shared" si="639"/>
        <v>7.4854817647294608E-171</v>
      </c>
      <c r="ID221" s="86">
        <f t="shared" si="640"/>
        <v>3.3880820368074474E-161</v>
      </c>
      <c r="IE221" s="86">
        <f t="shared" si="641"/>
        <v>2.195675903275258E-144</v>
      </c>
      <c r="IF221" s="86">
        <f t="shared" si="642"/>
        <v>2.3719148474460413E-211</v>
      </c>
      <c r="IG221" s="86">
        <f t="shared" si="643"/>
        <v>6.8010699624628621E-196</v>
      </c>
      <c r="II221" s="86">
        <f t="shared" si="752"/>
        <v>9.7492704888640122E-118</v>
      </c>
      <c r="IJ221" s="86">
        <f t="shared" si="753"/>
        <v>5.7422517955030675E-143</v>
      </c>
      <c r="IK221" s="86">
        <f t="shared" si="754"/>
        <v>2.0244766429327742E-193</v>
      </c>
      <c r="IL221" s="86">
        <f t="shared" si="755"/>
        <v>9.7315977308044713E-212</v>
      </c>
      <c r="IM221" s="86">
        <f t="shared" si="756"/>
        <v>4.5107088660628057E-240</v>
      </c>
      <c r="IN221" s="86">
        <f t="shared" si="757"/>
        <v>2.1896267056189292E-242</v>
      </c>
      <c r="IO221" s="86">
        <f t="shared" si="758"/>
        <v>2.6448550852447546E-251</v>
      </c>
      <c r="IP221" s="86">
        <f t="shared" si="759"/>
        <v>0</v>
      </c>
      <c r="IQ221" s="86">
        <f t="shared" si="760"/>
        <v>9.8237798902189069E-300</v>
      </c>
      <c r="IR221" s="86">
        <f t="shared" si="761"/>
        <v>1.2807256776411541E-247</v>
      </c>
      <c r="IS221" s="86">
        <f t="shared" si="762"/>
        <v>3.4902598820895472E-245</v>
      </c>
      <c r="IT221" s="86">
        <f t="shared" si="763"/>
        <v>4.4367375297443417E-218</v>
      </c>
      <c r="IU221" s="86">
        <f t="shared" si="764"/>
        <v>3.0202624512937613E-194</v>
      </c>
      <c r="IV221" s="86">
        <f t="shared" si="765"/>
        <v>4.2812772321959712E-98</v>
      </c>
      <c r="IW221" s="86">
        <f t="shared" si="766"/>
        <v>3.584695872343275E-65</v>
      </c>
      <c r="IY221" s="86">
        <f t="shared" si="767"/>
        <v>3.5975859364523368E-95</v>
      </c>
      <c r="IZ221" s="86">
        <f t="shared" si="768"/>
        <v>1.8805236355159556E-119</v>
      </c>
      <c r="JA221" s="86">
        <f t="shared" si="769"/>
        <v>5.8534402023477739E-148</v>
      </c>
      <c r="JB221" s="86">
        <f t="shared" si="770"/>
        <v>4.8586799936829078E-148</v>
      </c>
      <c r="JC221" s="86">
        <f t="shared" si="771"/>
        <v>9.3236844158502162E-170</v>
      </c>
      <c r="JD221" s="86">
        <f t="shared" si="772"/>
        <v>3.4768652132436936E-173</v>
      </c>
      <c r="JE221" s="86">
        <f t="shared" si="773"/>
        <v>1.1011332939185338E-173</v>
      </c>
      <c r="JF221" s="86">
        <f t="shared" si="774"/>
        <v>4.5562107335552579E-199</v>
      </c>
      <c r="JG221" s="86">
        <f t="shared" si="775"/>
        <v>2.8501003107573295E-196</v>
      </c>
      <c r="JH221" s="86">
        <f t="shared" si="776"/>
        <v>3.0964418997892205E-166</v>
      </c>
      <c r="JI221" s="86">
        <f t="shared" si="777"/>
        <v>7.4854817647294608E-171</v>
      </c>
      <c r="JJ221" s="86">
        <f t="shared" si="778"/>
        <v>3.3880820368074474E-161</v>
      </c>
      <c r="JK221" s="86">
        <f t="shared" si="779"/>
        <v>2.195675903275258E-144</v>
      </c>
      <c r="JL221" s="86">
        <f t="shared" si="780"/>
        <v>4.2812772321959712E-98</v>
      </c>
      <c r="JM221" s="86">
        <f t="shared" si="781"/>
        <v>3.584695872343275E-65</v>
      </c>
    </row>
    <row r="222" spans="2:273" x14ac:dyDescent="0.25">
      <c r="B222" s="2">
        <v>195</v>
      </c>
      <c r="C222" s="37">
        <v>52.704999999999998</v>
      </c>
      <c r="D222" s="37">
        <v>56.1</v>
      </c>
      <c r="E222" s="37">
        <v>56.203000000000003</v>
      </c>
      <c r="F222" s="37">
        <v>56.119</v>
      </c>
      <c r="G222" s="37">
        <v>55.948999999999998</v>
      </c>
      <c r="H222" s="37">
        <v>58.593000000000004</v>
      </c>
      <c r="I222" s="37">
        <v>58.338999999999999</v>
      </c>
      <c r="J222" s="37">
        <v>55.862000000000002</v>
      </c>
      <c r="K222" s="37">
        <v>54.155000000000001</v>
      </c>
      <c r="L222" s="37">
        <v>62.430999999999997</v>
      </c>
      <c r="M222" s="37">
        <v>57.259</v>
      </c>
      <c r="N222" s="37">
        <v>57.792999999999999</v>
      </c>
      <c r="O222" s="37">
        <v>54.914000000000001</v>
      </c>
      <c r="P222" s="37">
        <v>61.651000000000003</v>
      </c>
      <c r="Q222" s="37">
        <v>62.981999999999999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62.24986961559032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0.73213038440967892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62.24986961559032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62.981999999999999</v>
      </c>
      <c r="DK222" s="2">
        <f t="shared" si="712"/>
        <v>87.888671700392621</v>
      </c>
      <c r="DL222" s="2">
        <f t="shared" si="713"/>
        <v>102.27753063427801</v>
      </c>
      <c r="DM222" s="2">
        <f t="shared" si="713"/>
        <v>106.44456034577087</v>
      </c>
      <c r="DN222" s="2">
        <f t="shared" si="713"/>
        <v>98.174406097560961</v>
      </c>
      <c r="DO222" s="2">
        <f t="shared" si="713"/>
        <v>109.58412612612614</v>
      </c>
      <c r="DP222" s="2">
        <f t="shared" si="713"/>
        <v>106.41818828828829</v>
      </c>
      <c r="DQ222" s="2">
        <f t="shared" si="713"/>
        <v>100.44560424710426</v>
      </c>
      <c r="DR222" s="2">
        <f t="shared" si="713"/>
        <v>100.70699888591801</v>
      </c>
      <c r="DS222" s="2">
        <f t="shared" si="713"/>
        <v>104.84268021390375</v>
      </c>
      <c r="DT222" s="2">
        <f t="shared" si="713"/>
        <v>116.67915042016807</v>
      </c>
      <c r="DU222" s="2">
        <f t="shared" si="713"/>
        <v>132.62174838709677</v>
      </c>
      <c r="DV222" s="2">
        <f t="shared" si="713"/>
        <v>118.13004444444444</v>
      </c>
      <c r="DW222" s="2">
        <f t="shared" si="713"/>
        <v>103.07297319181528</v>
      </c>
      <c r="DX222" s="2">
        <f t="shared" si="713"/>
        <v>111.40585332314744</v>
      </c>
      <c r="DY222" s="2">
        <f t="shared" si="713"/>
        <v>93.74639050797181</v>
      </c>
      <c r="EA222" s="2">
        <f t="shared" si="652"/>
        <v>49.101057634408605</v>
      </c>
      <c r="EB222" s="2">
        <f t="shared" si="714"/>
        <v>53.867194768554896</v>
      </c>
      <c r="EC222" s="2">
        <f t="shared" si="715"/>
        <v>51.899069603845305</v>
      </c>
      <c r="ED222" s="2">
        <f t="shared" si="716"/>
        <v>52.158227315854759</v>
      </c>
      <c r="EE222" s="2">
        <f t="shared" si="717"/>
        <v>52.842481065407512</v>
      </c>
      <c r="EF222" s="2">
        <f t="shared" si="718"/>
        <v>57.792968855368223</v>
      </c>
      <c r="EG222" s="2">
        <f t="shared" si="719"/>
        <v>53.904141933091623</v>
      </c>
      <c r="EH222" s="2">
        <f t="shared" si="720"/>
        <v>49.510287412895835</v>
      </c>
      <c r="EI222" s="2">
        <f t="shared" si="721"/>
        <v>58.423650620144471</v>
      </c>
      <c r="EJ222" s="2">
        <f t="shared" si="722"/>
        <v>56.102208535865003</v>
      </c>
      <c r="EK222" s="2">
        <f t="shared" si="723"/>
        <v>43.263377652768241</v>
      </c>
      <c r="EL222" s="2">
        <f t="shared" si="724"/>
        <v>56.094485200451665</v>
      </c>
      <c r="EM222" s="2">
        <f t="shared" si="725"/>
        <v>58.674860745980794</v>
      </c>
      <c r="EN222" s="2">
        <f t="shared" si="726"/>
        <v>61.688693755701564</v>
      </c>
      <c r="EO222" s="2">
        <f t="shared" si="727"/>
        <v>65.06697078222092</v>
      </c>
      <c r="EQ222" s="2">
        <f t="shared" si="728"/>
        <v>51.070086200024505</v>
      </c>
      <c r="ER222" s="2">
        <f t="shared" si="729"/>
        <v>55.512827079437962</v>
      </c>
      <c r="ES222" s="2">
        <f t="shared" si="729"/>
        <v>54.156496256618524</v>
      </c>
      <c r="ET222" s="2">
        <f t="shared" si="729"/>
        <v>53.341319334336262</v>
      </c>
      <c r="EU222" s="2">
        <f t="shared" si="729"/>
        <v>53.70594404586015</v>
      </c>
      <c r="EV222" s="2">
        <f t="shared" si="729"/>
        <v>56.59549390419253</v>
      </c>
      <c r="EW222" s="2">
        <f t="shared" si="729"/>
        <v>53.82003226365368</v>
      </c>
      <c r="EX222" s="2">
        <f t="shared" si="729"/>
        <v>50.456783623441346</v>
      </c>
      <c r="EY222" s="2">
        <f t="shared" si="729"/>
        <v>55.755082433505251</v>
      </c>
      <c r="EZ222" s="2">
        <f t="shared" si="729"/>
        <v>59.198617741942698</v>
      </c>
      <c r="FA222" s="2">
        <f t="shared" si="729"/>
        <v>52.40219868037029</v>
      </c>
      <c r="FB222" s="2">
        <f t="shared" si="729"/>
        <v>54.926231347768024</v>
      </c>
      <c r="FC222" s="2">
        <f t="shared" si="729"/>
        <v>53.20885510370573</v>
      </c>
      <c r="FD222" s="2">
        <f t="shared" si="729"/>
        <v>55.677917725060411</v>
      </c>
      <c r="FE222" s="2">
        <f t="shared" si="729"/>
        <v>62.196881792776239</v>
      </c>
      <c r="FG222" s="2">
        <f t="shared" si="730"/>
        <v>0.99999912124672585</v>
      </c>
      <c r="FH222" s="2">
        <f t="shared" si="731"/>
        <v>0.99999939125874471</v>
      </c>
      <c r="FI222" s="2">
        <f t="shared" si="731"/>
        <v>0.99999928154227558</v>
      </c>
      <c r="FJ222" s="2">
        <f t="shared" si="731"/>
        <v>0.99999933716146028</v>
      </c>
      <c r="FK222" s="2">
        <f t="shared" si="731"/>
        <v>0.99999921104645806</v>
      </c>
      <c r="FL222" s="2">
        <f t="shared" si="731"/>
        <v>0.99999924382520367</v>
      </c>
      <c r="FM222" s="2">
        <f t="shared" si="731"/>
        <v>0.99999917284147599</v>
      </c>
      <c r="FN222" s="2">
        <f t="shared" si="731"/>
        <v>0.99999916174685077</v>
      </c>
      <c r="FO222" s="2">
        <f t="shared" si="731"/>
        <v>0.99999918731264115</v>
      </c>
      <c r="FP222" s="2">
        <f t="shared" si="731"/>
        <v>0.99999925157978498</v>
      </c>
      <c r="FQ222" s="2">
        <f t="shared" si="731"/>
        <v>0.99999913397305484</v>
      </c>
      <c r="FR222" s="2">
        <f t="shared" si="731"/>
        <v>0.99999920994652225</v>
      </c>
      <c r="FS222" s="2">
        <f t="shared" si="731"/>
        <v>0.99999923296458604</v>
      </c>
      <c r="FT222" s="2">
        <f t="shared" si="731"/>
        <v>0.9999991532623782</v>
      </c>
      <c r="FU222" s="2">
        <f t="shared" si="731"/>
        <v>0.99999905182135962</v>
      </c>
      <c r="FW222" s="2">
        <f t="shared" si="748"/>
        <v>0.97799590656250579</v>
      </c>
      <c r="FX222" s="2">
        <f t="shared" si="588"/>
        <v>0.98052092187725526</v>
      </c>
      <c r="FY222" s="2">
        <f t="shared" si="589"/>
        <v>0.98526779454456048</v>
      </c>
      <c r="FZ222" s="2">
        <f t="shared" si="590"/>
        <v>0.9894479765008769</v>
      </c>
      <c r="GA222" s="2">
        <f t="shared" si="591"/>
        <v>0.98900217873021468</v>
      </c>
      <c r="GB222" s="2">
        <f t="shared" si="592"/>
        <v>0.98867752321333557</v>
      </c>
      <c r="GC222" s="2">
        <f t="shared" si="593"/>
        <v>0.98938303062647615</v>
      </c>
      <c r="GD222" s="2">
        <f t="shared" si="594"/>
        <v>0.99210634180164781</v>
      </c>
      <c r="GE222" s="2">
        <f t="shared" si="595"/>
        <v>0.99210094410357763</v>
      </c>
      <c r="GF222" s="2">
        <f t="shared" si="596"/>
        <v>0.99120361005741897</v>
      </c>
      <c r="GG222" s="2">
        <f t="shared" si="597"/>
        <v>0.98923737395574951</v>
      </c>
      <c r="GH222" s="2">
        <f t="shared" si="598"/>
        <v>0.9872963093824334</v>
      </c>
      <c r="GI222" s="2">
        <f t="shared" si="599"/>
        <v>0.98533419691937429</v>
      </c>
      <c r="GJ222" s="2">
        <f t="shared" si="600"/>
        <v>0.9807417542943605</v>
      </c>
      <c r="GK222" s="2">
        <f t="shared" si="601"/>
        <v>0.98154739111029077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6.3710448247211782E-98</v>
      </c>
      <c r="HT222" s="86">
        <f t="shared" si="630"/>
        <v>9.5126032639387788E-123</v>
      </c>
      <c r="HU222" s="86">
        <f t="shared" si="631"/>
        <v>6.0779590089668682E-152</v>
      </c>
      <c r="HV222" s="86">
        <f t="shared" si="632"/>
        <v>6.8091163172751617E-152</v>
      </c>
      <c r="HW222" s="86">
        <f t="shared" si="633"/>
        <v>3.3744143987300095E-174</v>
      </c>
      <c r="HX222" s="86">
        <f t="shared" si="634"/>
        <v>1.0061003135459247E-177</v>
      </c>
      <c r="HY222" s="86">
        <f t="shared" si="635"/>
        <v>3.0256699450522125E-178</v>
      </c>
      <c r="HZ222" s="86">
        <f t="shared" si="636"/>
        <v>3.8516641603270624E-204</v>
      </c>
      <c r="IA222" s="86">
        <f t="shared" si="637"/>
        <v>3.0765762523855831E-201</v>
      </c>
      <c r="IB222" s="86">
        <f t="shared" si="638"/>
        <v>1.7582993409624403E-170</v>
      </c>
      <c r="IC222" s="86">
        <f t="shared" si="639"/>
        <v>2.471351021312705E-175</v>
      </c>
      <c r="ID222" s="86">
        <f t="shared" si="640"/>
        <v>1.8468050111723065E-165</v>
      </c>
      <c r="IE222" s="86">
        <f t="shared" si="641"/>
        <v>2.5258233483883686E-148</v>
      </c>
      <c r="IF222" s="86">
        <f t="shared" si="642"/>
        <v>3.1373378300697969E-217</v>
      </c>
      <c r="IG222" s="86">
        <f t="shared" si="643"/>
        <v>2.6155655863953488E-201</v>
      </c>
      <c r="II222" s="86">
        <f t="shared" si="752"/>
        <v>1.4371874793435796E-123</v>
      </c>
      <c r="IJ222" s="86">
        <f t="shared" si="753"/>
        <v>7.8070100133497914E-150</v>
      </c>
      <c r="IK222" s="86">
        <f t="shared" si="754"/>
        <v>4.3292396122749513E-202</v>
      </c>
      <c r="IL222" s="86">
        <f t="shared" si="755"/>
        <v>1.6523860971301844E-220</v>
      </c>
      <c r="IM222" s="86">
        <f t="shared" si="756"/>
        <v>4.0225375880465667E-250</v>
      </c>
      <c r="IN222" s="86">
        <f t="shared" si="757"/>
        <v>1.3306829777976475E-252</v>
      </c>
      <c r="IO222" s="86">
        <f t="shared" si="758"/>
        <v>9.6371541365702217E-262</v>
      </c>
      <c r="IP222" s="86">
        <f t="shared" si="759"/>
        <v>0</v>
      </c>
      <c r="IQ222" s="86">
        <f t="shared" si="760"/>
        <v>0</v>
      </c>
      <c r="IR222" s="86">
        <f t="shared" si="761"/>
        <v>1.7745468763363979E-257</v>
      </c>
      <c r="IS222" s="86">
        <f t="shared" si="762"/>
        <v>2.1310789585129626E-255</v>
      </c>
      <c r="IT222" s="86">
        <f t="shared" si="763"/>
        <v>1.6203683681929283E-227</v>
      </c>
      <c r="IU222" s="86">
        <f t="shared" si="764"/>
        <v>6.0611230513663353E-203</v>
      </c>
      <c r="IV222" s="86">
        <f t="shared" si="765"/>
        <v>9.1490954800761215E-103</v>
      </c>
      <c r="IW222" s="86">
        <f t="shared" si="766"/>
        <v>3.2643445494327156E-68</v>
      </c>
      <c r="IY222" s="86">
        <f t="shared" si="767"/>
        <v>6.3710448247211782E-98</v>
      </c>
      <c r="IZ222" s="86">
        <f t="shared" si="768"/>
        <v>9.5126032639387788E-123</v>
      </c>
      <c r="JA222" s="86">
        <f t="shared" si="769"/>
        <v>6.0779590089668682E-152</v>
      </c>
      <c r="JB222" s="86">
        <f t="shared" si="770"/>
        <v>6.8091163172751617E-152</v>
      </c>
      <c r="JC222" s="86">
        <f t="shared" si="771"/>
        <v>3.3744143987300095E-174</v>
      </c>
      <c r="JD222" s="86">
        <f t="shared" si="772"/>
        <v>1.0061003135459247E-177</v>
      </c>
      <c r="JE222" s="86">
        <f t="shared" si="773"/>
        <v>3.0256699450522125E-178</v>
      </c>
      <c r="JF222" s="86">
        <f t="shared" si="774"/>
        <v>3.8516641603270624E-204</v>
      </c>
      <c r="JG222" s="86">
        <f t="shared" si="775"/>
        <v>3.0765762523855831E-201</v>
      </c>
      <c r="JH222" s="86">
        <f t="shared" si="776"/>
        <v>1.7582993409624403E-170</v>
      </c>
      <c r="JI222" s="86">
        <f t="shared" si="777"/>
        <v>2.471351021312705E-175</v>
      </c>
      <c r="JJ222" s="86">
        <f t="shared" si="778"/>
        <v>1.8468050111723065E-165</v>
      </c>
      <c r="JK222" s="86">
        <f t="shared" si="779"/>
        <v>2.5258233483883686E-148</v>
      </c>
      <c r="JL222" s="86">
        <f t="shared" si="780"/>
        <v>9.1490954800761215E-103</v>
      </c>
      <c r="JM222" s="86">
        <f t="shared" si="781"/>
        <v>3.2643445494327156E-68</v>
      </c>
    </row>
    <row r="223" spans="2:273" x14ac:dyDescent="0.25">
      <c r="B223" s="2">
        <v>196</v>
      </c>
      <c r="C223" s="37">
        <v>52</v>
      </c>
      <c r="D223" s="37">
        <v>56.883000000000003</v>
      </c>
      <c r="E223" s="37">
        <v>56.61</v>
      </c>
      <c r="F223" s="37">
        <v>54.982999999999997</v>
      </c>
      <c r="G223" s="37">
        <v>58.287999999999997</v>
      </c>
      <c r="H223" s="37">
        <v>58.576000000000001</v>
      </c>
      <c r="I223" s="37">
        <v>58</v>
      </c>
      <c r="J223" s="37">
        <v>55.707000000000001</v>
      </c>
      <c r="K223" s="37">
        <v>54.585999999999999</v>
      </c>
      <c r="L223" s="37">
        <v>62.948</v>
      </c>
      <c r="M223" s="37">
        <v>56.707000000000001</v>
      </c>
      <c r="N223" s="37">
        <v>56.533999999999999</v>
      </c>
      <c r="O223" s="37">
        <v>54.137999999999998</v>
      </c>
      <c r="P223" s="37">
        <v>61.491999999999997</v>
      </c>
      <c r="Q223" s="37">
        <v>62.255000000000003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62.152198653020562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0.10280134697944021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62.152198653020562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62.255000000000003</v>
      </c>
      <c r="DK223" s="2">
        <f t="shared" si="712"/>
        <v>88.002737843551799</v>
      </c>
      <c r="DL223" s="2">
        <f t="shared" si="713"/>
        <v>102.45792496626181</v>
      </c>
      <c r="DM223" s="2">
        <f t="shared" si="713"/>
        <v>106.647347740453</v>
      </c>
      <c r="DN223" s="2">
        <f t="shared" si="713"/>
        <v>98.316449437148208</v>
      </c>
      <c r="DO223" s="2">
        <f t="shared" si="713"/>
        <v>109.79261325611327</v>
      </c>
      <c r="DP223" s="2">
        <f t="shared" si="713"/>
        <v>106.60985070785071</v>
      </c>
      <c r="DQ223" s="2">
        <f t="shared" si="713"/>
        <v>100.61176126126126</v>
      </c>
      <c r="DR223" s="2">
        <f t="shared" si="713"/>
        <v>100.86396212121214</v>
      </c>
      <c r="DS223" s="2">
        <f t="shared" si="713"/>
        <v>105.02245882352943</v>
      </c>
      <c r="DT223" s="2">
        <f t="shared" si="713"/>
        <v>116.88855798319329</v>
      </c>
      <c r="DU223" s="2">
        <f t="shared" si="713"/>
        <v>132.92066451612902</v>
      </c>
      <c r="DV223" s="2">
        <f t="shared" si="713"/>
        <v>118.37606349206348</v>
      </c>
      <c r="DW223" s="2">
        <f t="shared" si="713"/>
        <v>103.23067250246196</v>
      </c>
      <c r="DX223" s="2">
        <f t="shared" si="713"/>
        <v>111.62250420168067</v>
      </c>
      <c r="DY223" s="2">
        <f t="shared" si="713"/>
        <v>93.847077938450127</v>
      </c>
      <c r="EA223" s="2">
        <f t="shared" si="652"/>
        <v>49.005190537634419</v>
      </c>
      <c r="EB223" s="2">
        <f t="shared" si="714"/>
        <v>53.784647289131478</v>
      </c>
      <c r="EC223" s="2">
        <f t="shared" si="715"/>
        <v>51.791478729014059</v>
      </c>
      <c r="ED223" s="2">
        <f t="shared" si="716"/>
        <v>52.040279710979362</v>
      </c>
      <c r="EE223" s="2">
        <f t="shared" si="717"/>
        <v>52.729600361262499</v>
      </c>
      <c r="EF223" s="2">
        <f t="shared" si="718"/>
        <v>57.727468677905932</v>
      </c>
      <c r="EG223" s="2">
        <f t="shared" si="719"/>
        <v>53.802618222643375</v>
      </c>
      <c r="EH223" s="2">
        <f t="shared" si="720"/>
        <v>49.374063649995591</v>
      </c>
      <c r="EI223" s="2">
        <f t="shared" si="721"/>
        <v>58.358974553632279</v>
      </c>
      <c r="EJ223" s="2">
        <f t="shared" si="722"/>
        <v>55.98752088418864</v>
      </c>
      <c r="EK223" s="2">
        <f t="shared" si="723"/>
        <v>42.939505804881094</v>
      </c>
      <c r="EL223" s="2">
        <f t="shared" si="724"/>
        <v>55.955586901964885</v>
      </c>
      <c r="EM223" s="2">
        <f t="shared" si="725"/>
        <v>58.582380103620302</v>
      </c>
      <c r="EN223" s="2">
        <f t="shared" si="726"/>
        <v>61.619286077428484</v>
      </c>
      <c r="EO223" s="2">
        <f t="shared" si="727"/>
        <v>65.002456980815353</v>
      </c>
      <c r="EQ223" s="2">
        <f t="shared" si="728"/>
        <v>50.998428560529547</v>
      </c>
      <c r="ER223" s="2">
        <f t="shared" si="729"/>
        <v>55.449655669325558</v>
      </c>
      <c r="ES223" s="2">
        <f t="shared" si="729"/>
        <v>54.074514684614755</v>
      </c>
      <c r="ET223" s="2">
        <f t="shared" si="729"/>
        <v>53.236903409318785</v>
      </c>
      <c r="EU223" s="2">
        <f t="shared" si="729"/>
        <v>53.603155434075973</v>
      </c>
      <c r="EV223" s="2">
        <f t="shared" si="729"/>
        <v>56.516753416559887</v>
      </c>
      <c r="EW223" s="2">
        <f t="shared" si="729"/>
        <v>53.718235826516732</v>
      </c>
      <c r="EX223" s="2">
        <f t="shared" si="729"/>
        <v>50.330896664893871</v>
      </c>
      <c r="EY223" s="2">
        <f t="shared" si="729"/>
        <v>55.658795812613135</v>
      </c>
      <c r="EZ223" s="2">
        <f t="shared" si="729"/>
        <v>59.116549070458348</v>
      </c>
      <c r="FA223" s="2">
        <f t="shared" si="729"/>
        <v>52.176360959942059</v>
      </c>
      <c r="FB223" s="2">
        <f t="shared" si="729"/>
        <v>54.774588745027017</v>
      </c>
      <c r="FC223" s="2">
        <f t="shared" si="729"/>
        <v>53.056332150865401</v>
      </c>
      <c r="FD223" s="2">
        <f t="shared" si="729"/>
        <v>55.54525779711755</v>
      </c>
      <c r="FE223" s="2">
        <f t="shared" si="729"/>
        <v>62.103304588647248</v>
      </c>
      <c r="FG223" s="2">
        <f t="shared" si="730"/>
        <v>0.99999919856742681</v>
      </c>
      <c r="FH223" s="2">
        <f t="shared" si="731"/>
        <v>0.99999944482134706</v>
      </c>
      <c r="FI223" s="2">
        <f t="shared" si="731"/>
        <v>0.99999934475872632</v>
      </c>
      <c r="FJ223" s="2">
        <f t="shared" si="731"/>
        <v>0.99999939548403183</v>
      </c>
      <c r="FK223" s="2">
        <f t="shared" si="731"/>
        <v>0.99999928046576803</v>
      </c>
      <c r="FL223" s="2">
        <f t="shared" si="731"/>
        <v>0.9999993103603434</v>
      </c>
      <c r="FM223" s="2">
        <f t="shared" si="731"/>
        <v>0.99999924562240528</v>
      </c>
      <c r="FN223" s="2">
        <f t="shared" si="731"/>
        <v>0.9999992355039854</v>
      </c>
      <c r="FO223" s="2">
        <f t="shared" si="731"/>
        <v>0.99999925882026675</v>
      </c>
      <c r="FP223" s="2">
        <f t="shared" si="731"/>
        <v>0.99999931743260662</v>
      </c>
      <c r="FQ223" s="2">
        <f t="shared" si="731"/>
        <v>0.99999921017397864</v>
      </c>
      <c r="FR223" s="2">
        <f t="shared" si="731"/>
        <v>0.99999927946261458</v>
      </c>
      <c r="FS223" s="2">
        <f t="shared" si="731"/>
        <v>0.99999930045534102</v>
      </c>
      <c r="FT223" s="2">
        <f t="shared" si="731"/>
        <v>0.99999922776605332</v>
      </c>
      <c r="FU223" s="2">
        <f t="shared" si="731"/>
        <v>0.99999913525073014</v>
      </c>
      <c r="FW223" s="2">
        <f t="shared" si="748"/>
        <v>0.9798930988669543</v>
      </c>
      <c r="FX223" s="2">
        <f t="shared" si="588"/>
        <v>0.98220436882967421</v>
      </c>
      <c r="FY223" s="2">
        <f t="shared" si="589"/>
        <v>0.98654662967757967</v>
      </c>
      <c r="FZ223" s="2">
        <f t="shared" si="590"/>
        <v>0.99036749676215374</v>
      </c>
      <c r="GA223" s="2">
        <f t="shared" si="591"/>
        <v>0.9899601523418895</v>
      </c>
      <c r="GB223" s="2">
        <f t="shared" si="592"/>
        <v>0.9896634806307365</v>
      </c>
      <c r="GC223" s="2">
        <f t="shared" si="593"/>
        <v>0.99030815493963309</v>
      </c>
      <c r="GD223" s="2">
        <f t="shared" si="594"/>
        <v>0.99279589450364669</v>
      </c>
      <c r="GE223" s="2">
        <f t="shared" si="595"/>
        <v>0.99279096489675789</v>
      </c>
      <c r="GF223" s="2">
        <f t="shared" si="596"/>
        <v>0.99197138298022247</v>
      </c>
      <c r="GG223" s="2">
        <f t="shared" si="597"/>
        <v>0.99017506422823909</v>
      </c>
      <c r="GH223" s="2">
        <f t="shared" si="598"/>
        <v>0.98840113139154573</v>
      </c>
      <c r="GI223" s="2">
        <f t="shared" si="599"/>
        <v>0.98660734631770797</v>
      </c>
      <c r="GJ223" s="2">
        <f t="shared" si="600"/>
        <v>0.98240645861671028</v>
      </c>
      <c r="GK223" s="2">
        <f t="shared" si="601"/>
        <v>0.98314365221351707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1.0293737160785943E-100</v>
      </c>
      <c r="HT223" s="86">
        <f t="shared" si="630"/>
        <v>4.3339473316279953E-126</v>
      </c>
      <c r="HU223" s="86">
        <f t="shared" si="631"/>
        <v>5.5797850890857199E-156</v>
      </c>
      <c r="HV223" s="86">
        <f t="shared" si="632"/>
        <v>8.5039685604408472E-156</v>
      </c>
      <c r="HW223" s="86">
        <f t="shared" si="633"/>
        <v>1.0688323387489248E-178</v>
      </c>
      <c r="HX223" s="86">
        <f t="shared" si="634"/>
        <v>2.5400485140598813E-182</v>
      </c>
      <c r="HY223" s="86">
        <f t="shared" si="635"/>
        <v>7.2466506533753248E-183</v>
      </c>
      <c r="HZ223" s="86">
        <f t="shared" si="636"/>
        <v>2.8076026744244211E-209</v>
      </c>
      <c r="IA223" s="86">
        <f t="shared" si="637"/>
        <v>2.8753616288835803E-206</v>
      </c>
      <c r="IB223" s="86">
        <f t="shared" si="638"/>
        <v>8.8158493695149929E-175</v>
      </c>
      <c r="IC223" s="86">
        <f t="shared" si="639"/>
        <v>7.1299661426698246E-180</v>
      </c>
      <c r="ID223" s="86">
        <f t="shared" si="640"/>
        <v>8.8446935557951247E-170</v>
      </c>
      <c r="IE223" s="86">
        <f t="shared" si="641"/>
        <v>2.5682741469292413E-152</v>
      </c>
      <c r="IF223" s="86">
        <f t="shared" si="642"/>
        <v>3.441546866065273E-223</v>
      </c>
      <c r="IG223" s="86">
        <f t="shared" si="643"/>
        <v>8.4743741451842816E-207</v>
      </c>
      <c r="II223" s="86">
        <f t="shared" si="752"/>
        <v>1.5250200663002523E-129</v>
      </c>
      <c r="IJ223" s="86">
        <f t="shared" si="753"/>
        <v>7.2956366548200377E-157</v>
      </c>
      <c r="IK223" s="86">
        <f t="shared" si="754"/>
        <v>5.9542931508998475E-211</v>
      </c>
      <c r="IL223" s="86">
        <f t="shared" si="755"/>
        <v>1.8564755226728558E-229</v>
      </c>
      <c r="IM223" s="86">
        <f t="shared" si="756"/>
        <v>2.224621659207626E-260</v>
      </c>
      <c r="IN223" s="86">
        <f t="shared" si="757"/>
        <v>4.9594603307336959E-263</v>
      </c>
      <c r="IO223" s="86">
        <f t="shared" si="758"/>
        <v>2.1461723996596198E-272</v>
      </c>
      <c r="IP223" s="86">
        <f t="shared" si="759"/>
        <v>0</v>
      </c>
      <c r="IQ223" s="86">
        <f t="shared" si="760"/>
        <v>0</v>
      </c>
      <c r="IR223" s="86">
        <f t="shared" si="761"/>
        <v>1.5738930059683859E-267</v>
      </c>
      <c r="IS223" s="86">
        <f t="shared" si="762"/>
        <v>8.0254174991977308E-266</v>
      </c>
      <c r="IT223" s="86">
        <f t="shared" si="763"/>
        <v>3.7216935994220057E-237</v>
      </c>
      <c r="IU223" s="86">
        <f t="shared" si="764"/>
        <v>7.8159421960441085E-212</v>
      </c>
      <c r="IV223" s="86">
        <f t="shared" si="765"/>
        <v>1.5167842179863706E-107</v>
      </c>
      <c r="IW223" s="86">
        <f t="shared" si="766"/>
        <v>2.5252618268182419E-71</v>
      </c>
      <c r="IY223" s="86">
        <f t="shared" si="767"/>
        <v>1.0293737160785943E-100</v>
      </c>
      <c r="IZ223" s="86">
        <f t="shared" si="768"/>
        <v>4.3339473316279953E-126</v>
      </c>
      <c r="JA223" s="86">
        <f t="shared" si="769"/>
        <v>5.5797850890857199E-156</v>
      </c>
      <c r="JB223" s="86">
        <f t="shared" si="770"/>
        <v>8.5039685604408472E-156</v>
      </c>
      <c r="JC223" s="86">
        <f t="shared" si="771"/>
        <v>1.0688323387489248E-178</v>
      </c>
      <c r="JD223" s="86">
        <f t="shared" si="772"/>
        <v>2.5400485140598813E-182</v>
      </c>
      <c r="JE223" s="86">
        <f t="shared" si="773"/>
        <v>7.2466506533753248E-183</v>
      </c>
      <c r="JF223" s="86">
        <f t="shared" si="774"/>
        <v>2.8076026744244211E-209</v>
      </c>
      <c r="JG223" s="86">
        <f t="shared" si="775"/>
        <v>2.8753616288835803E-206</v>
      </c>
      <c r="JH223" s="86">
        <f t="shared" si="776"/>
        <v>8.8158493695149929E-175</v>
      </c>
      <c r="JI223" s="86">
        <f t="shared" si="777"/>
        <v>7.1299661426698246E-180</v>
      </c>
      <c r="JJ223" s="86">
        <f t="shared" si="778"/>
        <v>8.8446935557951247E-170</v>
      </c>
      <c r="JK223" s="86">
        <f t="shared" si="779"/>
        <v>2.5682741469292413E-152</v>
      </c>
      <c r="JL223" s="86">
        <f t="shared" si="780"/>
        <v>1.5167842179863706E-107</v>
      </c>
      <c r="JM223" s="86">
        <f t="shared" si="781"/>
        <v>2.5252618268182419E-71</v>
      </c>
    </row>
    <row r="224" spans="2:273" x14ac:dyDescent="0.25">
      <c r="B224" s="2">
        <v>197</v>
      </c>
      <c r="C224" s="37">
        <v>53.557000000000002</v>
      </c>
      <c r="D224" s="37">
        <v>57.75</v>
      </c>
      <c r="E224" s="37">
        <v>57.271000000000001</v>
      </c>
      <c r="F224" s="37">
        <v>54.033999999999999</v>
      </c>
      <c r="G224" s="37">
        <v>57.491999999999997</v>
      </c>
      <c r="H224" s="37">
        <v>58.423999999999999</v>
      </c>
      <c r="I224" s="37">
        <v>58.305</v>
      </c>
      <c r="J224" s="37">
        <v>55.259</v>
      </c>
      <c r="K224" s="37">
        <v>54.533999999999999</v>
      </c>
      <c r="L224" s="37">
        <v>63.585999999999999</v>
      </c>
      <c r="M224" s="37">
        <v>57.466000000000001</v>
      </c>
      <c r="N224" s="37">
        <v>56.223999999999997</v>
      </c>
      <c r="O224" s="37">
        <v>56.276000000000003</v>
      </c>
      <c r="P224" s="37">
        <v>61.238</v>
      </c>
      <c r="Q224" s="37">
        <v>63.454999999999998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62.05483309394964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1.4001669060503588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62.05483309394964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63.454999999999998</v>
      </c>
      <c r="DK224" s="2">
        <f t="shared" si="712"/>
        <v>88.116803986710963</v>
      </c>
      <c r="DL224" s="2">
        <f t="shared" si="713"/>
        <v>102.63831929824562</v>
      </c>
      <c r="DM224" s="2">
        <f t="shared" si="713"/>
        <v>106.85013513513513</v>
      </c>
      <c r="DN224" s="2">
        <f t="shared" si="713"/>
        <v>98.458492776735454</v>
      </c>
      <c r="DO224" s="2">
        <f t="shared" si="713"/>
        <v>110.0011003861004</v>
      </c>
      <c r="DP224" s="2">
        <f t="shared" si="713"/>
        <v>106.80151312741313</v>
      </c>
      <c r="DQ224" s="2">
        <f t="shared" si="713"/>
        <v>100.77791827541827</v>
      </c>
      <c r="DR224" s="2">
        <f t="shared" si="713"/>
        <v>101.02092535650625</v>
      </c>
      <c r="DS224" s="2">
        <f t="shared" si="713"/>
        <v>105.20223743315509</v>
      </c>
      <c r="DT224" s="2">
        <f t="shared" si="713"/>
        <v>117.09796554621849</v>
      </c>
      <c r="DU224" s="2">
        <f t="shared" si="713"/>
        <v>133.21958064516127</v>
      </c>
      <c r="DV224" s="2">
        <f t="shared" si="713"/>
        <v>118.62208253968254</v>
      </c>
      <c r="DW224" s="2">
        <f t="shared" si="713"/>
        <v>103.38837181310865</v>
      </c>
      <c r="DX224" s="2">
        <f t="shared" si="713"/>
        <v>111.8391550802139</v>
      </c>
      <c r="DY224" s="2">
        <f t="shared" si="713"/>
        <v>93.94776536892843</v>
      </c>
      <c r="EA224" s="2">
        <f t="shared" si="652"/>
        <v>48.90932344086022</v>
      </c>
      <c r="EB224" s="2">
        <f t="shared" si="714"/>
        <v>53.702099809708052</v>
      </c>
      <c r="EC224" s="2">
        <f t="shared" si="715"/>
        <v>51.683887854182821</v>
      </c>
      <c r="ED224" s="2">
        <f t="shared" si="716"/>
        <v>51.922332106103966</v>
      </c>
      <c r="EE224" s="2">
        <f t="shared" si="717"/>
        <v>52.616719657117486</v>
      </c>
      <c r="EF224" s="2">
        <f t="shared" si="718"/>
        <v>57.661968500443642</v>
      </c>
      <c r="EG224" s="2">
        <f t="shared" si="719"/>
        <v>53.701094512195112</v>
      </c>
      <c r="EH224" s="2">
        <f t="shared" si="720"/>
        <v>49.237839887095355</v>
      </c>
      <c r="EI224" s="2">
        <f t="shared" si="721"/>
        <v>58.294298487120074</v>
      </c>
      <c r="EJ224" s="2">
        <f t="shared" si="722"/>
        <v>55.872833232512285</v>
      </c>
      <c r="EK224" s="2">
        <f t="shared" si="723"/>
        <v>42.615633956993946</v>
      </c>
      <c r="EL224" s="2">
        <f t="shared" si="724"/>
        <v>55.816688603478113</v>
      </c>
      <c r="EM224" s="2">
        <f t="shared" si="725"/>
        <v>58.48989946125981</v>
      </c>
      <c r="EN224" s="2">
        <f t="shared" si="726"/>
        <v>61.549878399155403</v>
      </c>
      <c r="EO224" s="2">
        <f t="shared" si="727"/>
        <v>64.937943179409771</v>
      </c>
      <c r="EQ224" s="2">
        <f t="shared" si="728"/>
        <v>50.926770921034596</v>
      </c>
      <c r="ER224" s="2">
        <f t="shared" si="729"/>
        <v>55.386484259213162</v>
      </c>
      <c r="ES224" s="2">
        <f t="shared" si="729"/>
        <v>53.992533112610985</v>
      </c>
      <c r="ET224" s="2">
        <f t="shared" si="729"/>
        <v>53.132487484301308</v>
      </c>
      <c r="EU224" s="2">
        <f t="shared" si="729"/>
        <v>53.500366822291809</v>
      </c>
      <c r="EV224" s="2">
        <f t="shared" si="729"/>
        <v>56.438012928927236</v>
      </c>
      <c r="EW224" s="2">
        <f t="shared" si="729"/>
        <v>53.616439389379792</v>
      </c>
      <c r="EX224" s="2">
        <f t="shared" si="729"/>
        <v>50.205009706346402</v>
      </c>
      <c r="EY224" s="2">
        <f t="shared" si="729"/>
        <v>55.56250919172102</v>
      </c>
      <c r="EZ224" s="2">
        <f t="shared" si="729"/>
        <v>59.034480398973983</v>
      </c>
      <c r="FA224" s="2">
        <f t="shared" si="729"/>
        <v>51.950523239513828</v>
      </c>
      <c r="FB224" s="2">
        <f t="shared" si="729"/>
        <v>54.622946142286011</v>
      </c>
      <c r="FC224" s="2">
        <f t="shared" si="729"/>
        <v>52.903809198025073</v>
      </c>
      <c r="FD224" s="2">
        <f t="shared" si="729"/>
        <v>55.412597869174689</v>
      </c>
      <c r="FE224" s="2">
        <f t="shared" si="729"/>
        <v>62.009727384518257</v>
      </c>
      <c r="FG224" s="2">
        <f t="shared" si="730"/>
        <v>0.99999926908475478</v>
      </c>
      <c r="FH224" s="2">
        <f t="shared" si="731"/>
        <v>0.99999949367102603</v>
      </c>
      <c r="FI224" s="2">
        <f t="shared" si="731"/>
        <v>0.99999940241282159</v>
      </c>
      <c r="FJ224" s="2">
        <f t="shared" si="731"/>
        <v>0.99999944867485513</v>
      </c>
      <c r="FK224" s="2">
        <f t="shared" si="731"/>
        <v>0.99999934377693955</v>
      </c>
      <c r="FL224" s="2">
        <f t="shared" si="731"/>
        <v>0.99999937104111969</v>
      </c>
      <c r="FM224" s="2">
        <f t="shared" si="731"/>
        <v>0.99999931199941106</v>
      </c>
      <c r="FN224" s="2">
        <f t="shared" si="731"/>
        <v>0.99999930277130111</v>
      </c>
      <c r="FO224" s="2">
        <f t="shared" si="731"/>
        <v>0.99999932403600522</v>
      </c>
      <c r="FP224" s="2">
        <f t="shared" si="731"/>
        <v>0.99999937749110124</v>
      </c>
      <c r="FQ224" s="2">
        <f t="shared" si="731"/>
        <v>0.99999927967005731</v>
      </c>
      <c r="FR224" s="2">
        <f t="shared" si="731"/>
        <v>0.99999934286205261</v>
      </c>
      <c r="FS224" s="2">
        <f t="shared" si="731"/>
        <v>0.99999936200764916</v>
      </c>
      <c r="FT224" s="2">
        <f t="shared" si="731"/>
        <v>0.9999992957142223</v>
      </c>
      <c r="FU224" s="2">
        <f t="shared" si="731"/>
        <v>0.99999921133923264</v>
      </c>
      <c r="FW224" s="2">
        <f t="shared" si="748"/>
        <v>0.98162978783701804</v>
      </c>
      <c r="FX224" s="2">
        <f t="shared" si="588"/>
        <v>0.98374473862304035</v>
      </c>
      <c r="FY224" s="2">
        <f t="shared" si="589"/>
        <v>0.98771583905519844</v>
      </c>
      <c r="FZ224" s="2">
        <f t="shared" si="590"/>
        <v>0.99120760058717738</v>
      </c>
      <c r="GA224" s="2">
        <f t="shared" si="591"/>
        <v>0.99083545417098717</v>
      </c>
      <c r="GB224" s="2">
        <f t="shared" si="592"/>
        <v>0.99056440060067152</v>
      </c>
      <c r="GC224" s="2">
        <f t="shared" si="593"/>
        <v>0.99115338806163866</v>
      </c>
      <c r="GD224" s="2">
        <f t="shared" si="594"/>
        <v>0.99342561030431142</v>
      </c>
      <c r="GE224" s="2">
        <f t="shared" si="595"/>
        <v>0.99342110874232359</v>
      </c>
      <c r="GF224" s="2">
        <f t="shared" si="596"/>
        <v>0.99267263797524485</v>
      </c>
      <c r="GG224" s="2">
        <f t="shared" si="597"/>
        <v>0.99103179917951534</v>
      </c>
      <c r="GH224" s="2">
        <f t="shared" si="598"/>
        <v>0.9894108991362468</v>
      </c>
      <c r="GI224" s="2">
        <f t="shared" si="599"/>
        <v>0.98777134432397484</v>
      </c>
      <c r="GJ224" s="2">
        <f t="shared" si="600"/>
        <v>0.98392962195265943</v>
      </c>
      <c r="GK224" s="2">
        <f t="shared" si="601"/>
        <v>0.98460399312051861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1.5173854916427743E-103</v>
      </c>
      <c r="HT224" s="86">
        <f t="shared" si="630"/>
        <v>1.778399670808288E-129</v>
      </c>
      <c r="HU224" s="86">
        <f t="shared" si="631"/>
        <v>4.5288537695950695E-160</v>
      </c>
      <c r="HV224" s="86">
        <f t="shared" si="632"/>
        <v>9.4647502696740348E-160</v>
      </c>
      <c r="HW224" s="86">
        <f t="shared" si="633"/>
        <v>2.9629153023290931E-183</v>
      </c>
      <c r="HX224" s="86">
        <f t="shared" si="634"/>
        <v>5.5948466884093622E-187</v>
      </c>
      <c r="HY224" s="86">
        <f t="shared" si="635"/>
        <v>1.5128133876226585E-187</v>
      </c>
      <c r="HZ224" s="86">
        <f t="shared" si="636"/>
        <v>1.764671250214359E-214</v>
      </c>
      <c r="IA224" s="86">
        <f t="shared" si="637"/>
        <v>2.326659608363489E-211</v>
      </c>
      <c r="IB224" s="86">
        <f t="shared" si="638"/>
        <v>3.9027907342697015E-179</v>
      </c>
      <c r="IC224" s="86">
        <f t="shared" si="639"/>
        <v>1.7975335384094257E-184</v>
      </c>
      <c r="ID224" s="86">
        <f t="shared" si="640"/>
        <v>3.7216648165952896E-174</v>
      </c>
      <c r="IE224" s="86">
        <f t="shared" si="641"/>
        <v>2.3082421749443106E-156</v>
      </c>
      <c r="IF224" s="86">
        <f t="shared" si="642"/>
        <v>3.1309354134967167E-229</v>
      </c>
      <c r="IG224" s="86">
        <f t="shared" si="643"/>
        <v>2.3131358953374658E-212</v>
      </c>
      <c r="II224" s="86">
        <f t="shared" si="752"/>
        <v>1.1647876925948164E-135</v>
      </c>
      <c r="IJ224" s="86">
        <f t="shared" si="753"/>
        <v>4.6860498065331657E-164</v>
      </c>
      <c r="IK224" s="86">
        <f t="shared" si="754"/>
        <v>5.2669572839608038E-220</v>
      </c>
      <c r="IL224" s="86">
        <f t="shared" si="755"/>
        <v>1.3800991208939191E-238</v>
      </c>
      <c r="IM224" s="86">
        <f t="shared" si="756"/>
        <v>7.6296706192803608E-271</v>
      </c>
      <c r="IN224" s="86">
        <f t="shared" si="757"/>
        <v>1.1335540662468619E-273</v>
      </c>
      <c r="IO224" s="86">
        <f t="shared" si="758"/>
        <v>2.9210721643013638E-283</v>
      </c>
      <c r="IP224" s="86">
        <f t="shared" si="759"/>
        <v>0</v>
      </c>
      <c r="IQ224" s="86">
        <f t="shared" si="760"/>
        <v>0</v>
      </c>
      <c r="IR224" s="86">
        <f t="shared" si="761"/>
        <v>8.9353817747510852E-278</v>
      </c>
      <c r="IS224" s="86">
        <f t="shared" si="762"/>
        <v>1.8640389723014309E-276</v>
      </c>
      <c r="IT224" s="86">
        <f t="shared" si="763"/>
        <v>5.3757173630025612E-247</v>
      </c>
      <c r="IU224" s="86">
        <f t="shared" si="764"/>
        <v>6.4762064202042992E-221</v>
      </c>
      <c r="IV224" s="86">
        <f t="shared" si="765"/>
        <v>1.9507415735026869E-112</v>
      </c>
      <c r="IW224" s="86">
        <f t="shared" si="766"/>
        <v>1.6594856976558937E-74</v>
      </c>
      <c r="IY224" s="86">
        <f t="shared" si="767"/>
        <v>1.5173854916427743E-103</v>
      </c>
      <c r="IZ224" s="86">
        <f t="shared" si="768"/>
        <v>1.778399670808288E-129</v>
      </c>
      <c r="JA224" s="86">
        <f t="shared" si="769"/>
        <v>4.5288537695950695E-160</v>
      </c>
      <c r="JB224" s="86">
        <f t="shared" si="770"/>
        <v>9.4647502696740348E-160</v>
      </c>
      <c r="JC224" s="86">
        <f t="shared" si="771"/>
        <v>2.9629153023290931E-183</v>
      </c>
      <c r="JD224" s="86">
        <f t="shared" si="772"/>
        <v>5.5948466884093622E-187</v>
      </c>
      <c r="JE224" s="86">
        <f t="shared" si="773"/>
        <v>1.5128133876226585E-187</v>
      </c>
      <c r="JF224" s="86">
        <f t="shared" si="774"/>
        <v>1.764671250214359E-214</v>
      </c>
      <c r="JG224" s="86">
        <f t="shared" si="775"/>
        <v>2.326659608363489E-211</v>
      </c>
      <c r="JH224" s="86">
        <f t="shared" si="776"/>
        <v>3.9027907342697015E-179</v>
      </c>
      <c r="JI224" s="86">
        <f t="shared" si="777"/>
        <v>1.7975335384094257E-184</v>
      </c>
      <c r="JJ224" s="86">
        <f t="shared" si="778"/>
        <v>3.7216648165952896E-174</v>
      </c>
      <c r="JK224" s="86">
        <f t="shared" si="779"/>
        <v>2.3082421749443106E-156</v>
      </c>
      <c r="JL224" s="86">
        <f t="shared" si="780"/>
        <v>1.9507415735026869E-112</v>
      </c>
      <c r="JM224" s="86">
        <f t="shared" si="781"/>
        <v>1.6594856976558937E-74</v>
      </c>
    </row>
    <row r="225" spans="1:273" x14ac:dyDescent="0.25">
      <c r="B225" s="2">
        <v>198</v>
      </c>
      <c r="C225" s="37">
        <v>51.164000000000001</v>
      </c>
      <c r="D225" s="37">
        <v>57.383000000000003</v>
      </c>
      <c r="E225" s="37">
        <v>55.914999999999999</v>
      </c>
      <c r="F225" s="37">
        <v>55.338999999999999</v>
      </c>
      <c r="G225" s="37">
        <v>57</v>
      </c>
      <c r="H225" s="37">
        <v>58.982999999999997</v>
      </c>
      <c r="I225" s="37">
        <v>59.728999999999999</v>
      </c>
      <c r="J225" s="37">
        <v>56</v>
      </c>
      <c r="K225" s="37">
        <v>53.328000000000003</v>
      </c>
      <c r="L225" s="37">
        <v>63.362000000000002</v>
      </c>
      <c r="M225" s="37">
        <v>57.069000000000003</v>
      </c>
      <c r="N225" s="37">
        <v>54.533999999999999</v>
      </c>
      <c r="O225" s="37">
        <v>57.155000000000001</v>
      </c>
      <c r="P225" s="37">
        <v>61.475999999999999</v>
      </c>
      <c r="Q225" s="37">
        <v>61.744999999999997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61.957751612092267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-0.21275161209226923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61.957751612092267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61.744999999999997</v>
      </c>
      <c r="DK225" s="2">
        <f t="shared" si="712"/>
        <v>88.230870129870127</v>
      </c>
      <c r="DL225" s="2">
        <f t="shared" si="713"/>
        <v>102.81871363022942</v>
      </c>
      <c r="DM225" s="2">
        <f t="shared" si="713"/>
        <v>107.05292252981727</v>
      </c>
      <c r="DN225" s="2">
        <f t="shared" si="713"/>
        <v>98.600536116322701</v>
      </c>
      <c r="DO225" s="2">
        <f t="shared" si="713"/>
        <v>110.20958751608754</v>
      </c>
      <c r="DP225" s="2">
        <f t="shared" si="713"/>
        <v>106.99317554697555</v>
      </c>
      <c r="DQ225" s="2">
        <f t="shared" si="713"/>
        <v>100.9440752895753</v>
      </c>
      <c r="DR225" s="2">
        <f t="shared" si="713"/>
        <v>101.17788859180037</v>
      </c>
      <c r="DS225" s="2">
        <f t="shared" si="713"/>
        <v>105.38201604278076</v>
      </c>
      <c r="DT225" s="2">
        <f t="shared" si="713"/>
        <v>117.30737310924371</v>
      </c>
      <c r="DU225" s="2">
        <f t="shared" si="713"/>
        <v>133.51849677419355</v>
      </c>
      <c r="DV225" s="2">
        <f t="shared" si="713"/>
        <v>118.86810158730158</v>
      </c>
      <c r="DW225" s="2">
        <f t="shared" si="713"/>
        <v>103.54607112375533</v>
      </c>
      <c r="DX225" s="2">
        <f t="shared" si="713"/>
        <v>112.05580595874713</v>
      </c>
      <c r="DY225" s="2">
        <f t="shared" si="713"/>
        <v>94.048452799406732</v>
      </c>
      <c r="EA225" s="2">
        <f t="shared" si="652"/>
        <v>48.813456344086028</v>
      </c>
      <c r="EB225" s="2">
        <f t="shared" si="714"/>
        <v>53.619552330284627</v>
      </c>
      <c r="EC225" s="2">
        <f t="shared" si="715"/>
        <v>51.576296979351582</v>
      </c>
      <c r="ED225" s="2">
        <f t="shared" si="716"/>
        <v>51.804384501228569</v>
      </c>
      <c r="EE225" s="2">
        <f t="shared" si="717"/>
        <v>52.503838952972472</v>
      </c>
      <c r="EF225" s="2">
        <f t="shared" si="718"/>
        <v>57.596468322981352</v>
      </c>
      <c r="EG225" s="2">
        <f t="shared" si="719"/>
        <v>53.599570801746864</v>
      </c>
      <c r="EH225" s="2">
        <f t="shared" si="720"/>
        <v>49.101616124195118</v>
      </c>
      <c r="EI225" s="2">
        <f t="shared" si="721"/>
        <v>58.229622420607882</v>
      </c>
      <c r="EJ225" s="2">
        <f t="shared" si="722"/>
        <v>55.758145580835929</v>
      </c>
      <c r="EK225" s="2">
        <f t="shared" si="723"/>
        <v>42.291762109106799</v>
      </c>
      <c r="EL225" s="2">
        <f t="shared" si="724"/>
        <v>55.677790304991333</v>
      </c>
      <c r="EM225" s="2">
        <f t="shared" si="725"/>
        <v>58.397418818899311</v>
      </c>
      <c r="EN225" s="2">
        <f t="shared" si="726"/>
        <v>61.480470720882323</v>
      </c>
      <c r="EO225" s="2">
        <f t="shared" si="727"/>
        <v>64.873429378004204</v>
      </c>
      <c r="EQ225" s="2">
        <f t="shared" si="728"/>
        <v>50.855113281539644</v>
      </c>
      <c r="ER225" s="2">
        <f t="shared" si="729"/>
        <v>55.323312849100759</v>
      </c>
      <c r="ES225" s="2">
        <f t="shared" si="729"/>
        <v>53.910551540607216</v>
      </c>
      <c r="ET225" s="2">
        <f t="shared" si="729"/>
        <v>53.028071559283831</v>
      </c>
      <c r="EU225" s="2">
        <f t="shared" si="729"/>
        <v>53.397578210507632</v>
      </c>
      <c r="EV225" s="2">
        <f t="shared" si="729"/>
        <v>56.359272441294593</v>
      </c>
      <c r="EW225" s="2">
        <f t="shared" si="729"/>
        <v>53.514642952242852</v>
      </c>
      <c r="EX225" s="2">
        <f t="shared" si="729"/>
        <v>50.079122747798927</v>
      </c>
      <c r="EY225" s="2">
        <f t="shared" si="729"/>
        <v>55.466222570828904</v>
      </c>
      <c r="EZ225" s="2">
        <f t="shared" si="729"/>
        <v>58.952411727489633</v>
      </c>
      <c r="FA225" s="2">
        <f t="shared" si="729"/>
        <v>51.724685519085597</v>
      </c>
      <c r="FB225" s="2">
        <f t="shared" si="729"/>
        <v>54.471303539545005</v>
      </c>
      <c r="FC225" s="2">
        <f t="shared" si="729"/>
        <v>52.75128624518473</v>
      </c>
      <c r="FD225" s="2">
        <f t="shared" si="729"/>
        <v>55.279937941231829</v>
      </c>
      <c r="FE225" s="2">
        <f t="shared" si="729"/>
        <v>61.916150180389266</v>
      </c>
      <c r="FG225" s="2">
        <f t="shared" si="730"/>
        <v>0.99999933339733083</v>
      </c>
      <c r="FH225" s="2">
        <f t="shared" si="731"/>
        <v>0.9999995382224669</v>
      </c>
      <c r="FI225" s="2">
        <f t="shared" si="731"/>
        <v>0.99999945499398712</v>
      </c>
      <c r="FJ225" s="2">
        <f t="shared" si="731"/>
        <v>0.99999949718546743</v>
      </c>
      <c r="FK225" s="2">
        <f t="shared" si="731"/>
        <v>0.99999940151742128</v>
      </c>
      <c r="FL225" s="2">
        <f t="shared" si="731"/>
        <v>0.99999942638265193</v>
      </c>
      <c r="FM225" s="2">
        <f t="shared" si="731"/>
        <v>0.99999937253596738</v>
      </c>
      <c r="FN225" s="2">
        <f t="shared" si="731"/>
        <v>0.99999936411983015</v>
      </c>
      <c r="FO225" s="2">
        <f t="shared" si="731"/>
        <v>0.99999938351347317</v>
      </c>
      <c r="FP225" s="2">
        <f t="shared" si="731"/>
        <v>0.99999943226510568</v>
      </c>
      <c r="FQ225" s="2">
        <f t="shared" si="731"/>
        <v>0.99999934305124272</v>
      </c>
      <c r="FR225" s="2">
        <f t="shared" si="731"/>
        <v>0.99999940068303439</v>
      </c>
      <c r="FS225" s="2">
        <f t="shared" si="731"/>
        <v>0.99999941814402793</v>
      </c>
      <c r="FT225" s="2">
        <f t="shared" si="731"/>
        <v>0.99999935768369685</v>
      </c>
      <c r="FU225" s="2">
        <f t="shared" si="731"/>
        <v>0.99999928073278166</v>
      </c>
      <c r="FW225" s="2">
        <f t="shared" si="748"/>
        <v>0.98321904299036833</v>
      </c>
      <c r="FX225" s="2">
        <f t="shared" si="588"/>
        <v>0.98515379109094825</v>
      </c>
      <c r="FY225" s="2">
        <f t="shared" si="589"/>
        <v>0.98878458963157667</v>
      </c>
      <c r="FZ225" s="2">
        <f t="shared" si="590"/>
        <v>0.99197502802558968</v>
      </c>
      <c r="GA225" s="2">
        <f t="shared" si="591"/>
        <v>0.9916350895638737</v>
      </c>
      <c r="GB225" s="2">
        <f t="shared" si="592"/>
        <v>0.99138748069603133</v>
      </c>
      <c r="GC225" s="2">
        <f t="shared" si="593"/>
        <v>0.99192550878856423</v>
      </c>
      <c r="GD225" s="2">
        <f t="shared" si="594"/>
        <v>0.99400061484086588</v>
      </c>
      <c r="GE225" s="2">
        <f t="shared" si="595"/>
        <v>0.99399650461195765</v>
      </c>
      <c r="GF225" s="2">
        <f t="shared" si="596"/>
        <v>0.99331305514605261</v>
      </c>
      <c r="GG225" s="2">
        <f t="shared" si="597"/>
        <v>0.99181444438373112</v>
      </c>
      <c r="GH225" s="2">
        <f t="shared" si="598"/>
        <v>0.99033361881360937</v>
      </c>
      <c r="GI225" s="2">
        <f t="shared" si="599"/>
        <v>0.98883532039861366</v>
      </c>
      <c r="GJ225" s="2">
        <f t="shared" si="600"/>
        <v>0.98532288731096085</v>
      </c>
      <c r="GK225" s="2">
        <f t="shared" si="601"/>
        <v>0.98593962751349429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2.0406890229394605E-106</v>
      </c>
      <c r="HT225" s="86">
        <f t="shared" si="630"/>
        <v>6.5725595186471893E-133</v>
      </c>
      <c r="HU225" s="86">
        <f t="shared" si="631"/>
        <v>3.2498874346951274E-164</v>
      </c>
      <c r="HV225" s="86">
        <f t="shared" si="632"/>
        <v>9.3875345019054389E-164</v>
      </c>
      <c r="HW225" s="86">
        <f t="shared" si="633"/>
        <v>7.1882901860018126E-188</v>
      </c>
      <c r="HX225" s="86">
        <f t="shared" si="634"/>
        <v>1.0751722422646975E-191</v>
      </c>
      <c r="HY225" s="86">
        <f t="shared" si="635"/>
        <v>2.7527315792195709E-192</v>
      </c>
      <c r="HZ225" s="86">
        <f t="shared" si="636"/>
        <v>9.5638171774049494E-220</v>
      </c>
      <c r="IA225" s="86">
        <f t="shared" si="637"/>
        <v>1.6299985308891949E-216</v>
      </c>
      <c r="IB225" s="86">
        <f t="shared" si="638"/>
        <v>1.5255430752781073E-183</v>
      </c>
      <c r="IC225" s="86">
        <f t="shared" si="639"/>
        <v>3.9600553608624842E-189</v>
      </c>
      <c r="ID225" s="86">
        <f t="shared" si="640"/>
        <v>1.3758865214300742E-178</v>
      </c>
      <c r="IE225" s="86">
        <f t="shared" si="641"/>
        <v>1.8336690169264646E-160</v>
      </c>
      <c r="IF225" s="86">
        <f t="shared" si="642"/>
        <v>2.362220561093536E-235</v>
      </c>
      <c r="IG225" s="86">
        <f t="shared" si="643"/>
        <v>5.3191726561443757E-218</v>
      </c>
      <c r="II225" s="86">
        <f t="shared" si="752"/>
        <v>6.4034809196061852E-142</v>
      </c>
      <c r="IJ225" s="86">
        <f t="shared" si="753"/>
        <v>2.0687396599083048E-171</v>
      </c>
      <c r="IK225" s="86">
        <f t="shared" si="754"/>
        <v>2.996347456959868E-229</v>
      </c>
      <c r="IL225" s="86">
        <f t="shared" si="755"/>
        <v>6.788411059986396E-248</v>
      </c>
      <c r="IM225" s="86">
        <f t="shared" si="756"/>
        <v>1.6227150061138403E-281</v>
      </c>
      <c r="IN225" s="86">
        <f t="shared" si="757"/>
        <v>1.5888803077625326E-284</v>
      </c>
      <c r="IO225" s="86">
        <f t="shared" si="758"/>
        <v>2.4298264465393615E-294</v>
      </c>
      <c r="IP225" s="86">
        <f t="shared" si="759"/>
        <v>0</v>
      </c>
      <c r="IQ225" s="86">
        <f t="shared" si="760"/>
        <v>0</v>
      </c>
      <c r="IR225" s="86">
        <f t="shared" si="761"/>
        <v>3.2470976540125908E-288</v>
      </c>
      <c r="IS225" s="86">
        <f t="shared" si="762"/>
        <v>2.6702686167323537E-287</v>
      </c>
      <c r="IT225" s="86">
        <f t="shared" si="763"/>
        <v>4.8830792809831056E-257</v>
      </c>
      <c r="IU225" s="86">
        <f t="shared" si="764"/>
        <v>3.4479658633368897E-230</v>
      </c>
      <c r="IV225" s="86">
        <f t="shared" si="765"/>
        <v>1.9462388090586831E-117</v>
      </c>
      <c r="IW225" s="86">
        <f t="shared" si="766"/>
        <v>9.2637722859536183E-78</v>
      </c>
      <c r="IY225" s="86">
        <f t="shared" si="767"/>
        <v>2.0406890229394605E-106</v>
      </c>
      <c r="IZ225" s="86">
        <f t="shared" si="768"/>
        <v>6.5725595186471893E-133</v>
      </c>
      <c r="JA225" s="86">
        <f t="shared" si="769"/>
        <v>3.2498874346951274E-164</v>
      </c>
      <c r="JB225" s="86">
        <f t="shared" si="770"/>
        <v>9.3875345019054389E-164</v>
      </c>
      <c r="JC225" s="86">
        <f t="shared" si="771"/>
        <v>7.1882901860018126E-188</v>
      </c>
      <c r="JD225" s="86">
        <f t="shared" si="772"/>
        <v>1.0751722422646975E-191</v>
      </c>
      <c r="JE225" s="86">
        <f t="shared" si="773"/>
        <v>2.7527315792195709E-192</v>
      </c>
      <c r="JF225" s="86">
        <f t="shared" si="774"/>
        <v>9.5638171774049494E-220</v>
      </c>
      <c r="JG225" s="86">
        <f t="shared" si="775"/>
        <v>1.6299985308891949E-216</v>
      </c>
      <c r="JH225" s="86">
        <f t="shared" si="776"/>
        <v>1.5255430752781073E-183</v>
      </c>
      <c r="JI225" s="86">
        <f t="shared" si="777"/>
        <v>3.9600553608624842E-189</v>
      </c>
      <c r="JJ225" s="86">
        <f t="shared" si="778"/>
        <v>1.3758865214300742E-178</v>
      </c>
      <c r="JK225" s="86">
        <f t="shared" si="779"/>
        <v>1.8336690169264646E-160</v>
      </c>
      <c r="JL225" s="86">
        <f t="shared" si="780"/>
        <v>1.9462388090586831E-117</v>
      </c>
      <c r="JM225" s="86">
        <f t="shared" si="781"/>
        <v>9.2637722859536183E-78</v>
      </c>
    </row>
    <row r="226" spans="1:273" x14ac:dyDescent="0.25">
      <c r="B226" s="2">
        <v>199</v>
      </c>
      <c r="C226" s="37">
        <v>52.951000000000001</v>
      </c>
      <c r="D226" s="37">
        <v>56.817</v>
      </c>
      <c r="E226" s="37">
        <v>55.593000000000004</v>
      </c>
      <c r="F226" s="37">
        <v>55.898000000000003</v>
      </c>
      <c r="G226" s="37">
        <v>57.524999999999999</v>
      </c>
      <c r="H226" s="37">
        <v>58.831000000000003</v>
      </c>
      <c r="I226" s="37">
        <v>58.491999999999997</v>
      </c>
      <c r="J226" s="37">
        <v>55.069000000000003</v>
      </c>
      <c r="K226" s="37">
        <v>55.241</v>
      </c>
      <c r="L226" s="37">
        <v>63.171999999999997</v>
      </c>
      <c r="M226" s="37">
        <v>57.930999999999997</v>
      </c>
      <c r="N226" s="37">
        <v>56.948</v>
      </c>
      <c r="O226" s="37">
        <v>58.396999999999998</v>
      </c>
      <c r="P226" s="37">
        <v>59.872999999999998</v>
      </c>
      <c r="Q226" s="37">
        <v>61.764000000000003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61.860934162582311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-9.6934162582307692E-2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61.860934162582311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61.764000000000003</v>
      </c>
      <c r="DK226" s="2">
        <f t="shared" si="712"/>
        <v>88.34493627302929</v>
      </c>
      <c r="DL226" s="2">
        <f t="shared" si="713"/>
        <v>102.99910796221323</v>
      </c>
      <c r="DM226" s="2">
        <f t="shared" si="713"/>
        <v>107.2557099244994</v>
      </c>
      <c r="DN226" s="2">
        <f t="shared" si="713"/>
        <v>98.742579455909933</v>
      </c>
      <c r="DO226" s="2">
        <f t="shared" si="713"/>
        <v>110.41807464607466</v>
      </c>
      <c r="DP226" s="2">
        <f t="shared" si="713"/>
        <v>107.18483796653797</v>
      </c>
      <c r="DQ226" s="2">
        <f t="shared" si="713"/>
        <v>101.11023230373232</v>
      </c>
      <c r="DR226" s="2">
        <f t="shared" si="713"/>
        <v>101.3348518270945</v>
      </c>
      <c r="DS226" s="2">
        <f t="shared" si="713"/>
        <v>105.56179465240643</v>
      </c>
      <c r="DT226" s="2">
        <f t="shared" si="713"/>
        <v>117.51678067226892</v>
      </c>
      <c r="DU226" s="2">
        <f t="shared" si="713"/>
        <v>133.8174129032258</v>
      </c>
      <c r="DV226" s="2">
        <f t="shared" si="713"/>
        <v>119.11412063492062</v>
      </c>
      <c r="DW226" s="2">
        <f t="shared" si="713"/>
        <v>103.703770434402</v>
      </c>
      <c r="DX226" s="2">
        <f t="shared" si="713"/>
        <v>112.27245683728037</v>
      </c>
      <c r="DY226" s="2">
        <f t="shared" si="713"/>
        <v>94.149140229885049</v>
      </c>
      <c r="EA226" s="2">
        <f t="shared" si="652"/>
        <v>48.717589247311835</v>
      </c>
      <c r="EB226" s="2">
        <f t="shared" si="714"/>
        <v>53.537004850861209</v>
      </c>
      <c r="EC226" s="2">
        <f t="shared" si="715"/>
        <v>51.468706104520336</v>
      </c>
      <c r="ED226" s="2">
        <f t="shared" si="716"/>
        <v>51.686436896353172</v>
      </c>
      <c r="EE226" s="2">
        <f t="shared" si="717"/>
        <v>52.390958248827459</v>
      </c>
      <c r="EF226" s="2">
        <f t="shared" si="718"/>
        <v>57.530968145519061</v>
      </c>
      <c r="EG226" s="2">
        <f t="shared" si="719"/>
        <v>53.498047091298616</v>
      </c>
      <c r="EH226" s="2">
        <f t="shared" si="720"/>
        <v>48.965392361294874</v>
      </c>
      <c r="EI226" s="2">
        <f t="shared" si="721"/>
        <v>58.164946354095683</v>
      </c>
      <c r="EJ226" s="2">
        <f t="shared" si="722"/>
        <v>55.643457929159567</v>
      </c>
      <c r="EK226" s="2">
        <f t="shared" si="723"/>
        <v>41.967890261219651</v>
      </c>
      <c r="EL226" s="2">
        <f t="shared" si="724"/>
        <v>55.538892006504554</v>
      </c>
      <c r="EM226" s="2">
        <f t="shared" si="725"/>
        <v>58.304938176538819</v>
      </c>
      <c r="EN226" s="2">
        <f t="shared" si="726"/>
        <v>61.411063042609243</v>
      </c>
      <c r="EO226" s="2">
        <f t="shared" si="727"/>
        <v>64.808915576598622</v>
      </c>
      <c r="EQ226" s="2">
        <f t="shared" si="728"/>
        <v>50.783455642044686</v>
      </c>
      <c r="ER226" s="2">
        <f t="shared" si="729"/>
        <v>55.260141438988363</v>
      </c>
      <c r="ES226" s="2">
        <f t="shared" si="729"/>
        <v>53.828569968603446</v>
      </c>
      <c r="ET226" s="2">
        <f t="shared" si="729"/>
        <v>52.923655634266353</v>
      </c>
      <c r="EU226" s="2">
        <f t="shared" si="729"/>
        <v>53.294789598723455</v>
      </c>
      <c r="EV226" s="2">
        <f t="shared" si="729"/>
        <v>56.280531953661949</v>
      </c>
      <c r="EW226" s="2">
        <f t="shared" si="729"/>
        <v>53.412846515105912</v>
      </c>
      <c r="EX226" s="2">
        <f t="shared" si="729"/>
        <v>49.953235789251451</v>
      </c>
      <c r="EY226" s="2">
        <f t="shared" si="729"/>
        <v>55.369935949936796</v>
      </c>
      <c r="EZ226" s="2">
        <f t="shared" si="729"/>
        <v>58.870343056005268</v>
      </c>
      <c r="FA226" s="2">
        <f t="shared" si="729"/>
        <v>51.498847798657359</v>
      </c>
      <c r="FB226" s="2">
        <f t="shared" si="729"/>
        <v>54.319660936803999</v>
      </c>
      <c r="FC226" s="2">
        <f t="shared" si="729"/>
        <v>52.598763292344401</v>
      </c>
      <c r="FD226" s="2">
        <f t="shared" si="729"/>
        <v>55.147278013288968</v>
      </c>
      <c r="FE226" s="2">
        <f t="shared" si="729"/>
        <v>61.822572976260282</v>
      </c>
      <c r="FG226" s="2">
        <f t="shared" si="730"/>
        <v>0.99999939205110444</v>
      </c>
      <c r="FH226" s="2">
        <f t="shared" si="731"/>
        <v>0.99999957885386737</v>
      </c>
      <c r="FI226" s="2">
        <f t="shared" si="731"/>
        <v>0.99999950294858497</v>
      </c>
      <c r="FJ226" s="2">
        <f t="shared" si="731"/>
        <v>0.99999954142767589</v>
      </c>
      <c r="FK226" s="2">
        <f t="shared" si="731"/>
        <v>0.99999945417737235</v>
      </c>
      <c r="FL226" s="2">
        <f t="shared" si="731"/>
        <v>0.99999947685473456</v>
      </c>
      <c r="FM226" s="2">
        <f t="shared" si="731"/>
        <v>0.99999942774596928</v>
      </c>
      <c r="FN226" s="2">
        <f t="shared" si="731"/>
        <v>0.99999942007036013</v>
      </c>
      <c r="FO226" s="2">
        <f t="shared" si="731"/>
        <v>0.99999943775757472</v>
      </c>
      <c r="FP226" s="2">
        <f t="shared" si="731"/>
        <v>0.99999948221959656</v>
      </c>
      <c r="FQ226" s="2">
        <f t="shared" si="731"/>
        <v>0.99999940085557781</v>
      </c>
      <c r="FR226" s="2">
        <f t="shared" si="731"/>
        <v>0.9999994534164024</v>
      </c>
      <c r="FS226" s="2">
        <f t="shared" si="731"/>
        <v>0.99999946934101935</v>
      </c>
      <c r="FT226" s="2">
        <f t="shared" si="731"/>
        <v>0.99999941420053617</v>
      </c>
      <c r="FU226" s="2">
        <f t="shared" si="731"/>
        <v>0.99999934402045898</v>
      </c>
      <c r="FW226" s="2">
        <f t="shared" si="748"/>
        <v>0.9846729542807735</v>
      </c>
      <c r="FX226" s="2">
        <f t="shared" si="588"/>
        <v>0.98644238616661861</v>
      </c>
      <c r="FY226" s="2">
        <f t="shared" si="589"/>
        <v>0.98976132029334773</v>
      </c>
      <c r="FZ226" s="2">
        <f t="shared" si="590"/>
        <v>0.99267596699685134</v>
      </c>
      <c r="GA226" s="2">
        <f t="shared" si="591"/>
        <v>0.99236549185026723</v>
      </c>
      <c r="GB226" s="2">
        <f t="shared" si="592"/>
        <v>0.99213933216093608</v>
      </c>
      <c r="GC226" s="2">
        <f t="shared" si="593"/>
        <v>0.99263074087227143</v>
      </c>
      <c r="GD226" s="2">
        <f t="shared" si="594"/>
        <v>0.99452560587749661</v>
      </c>
      <c r="GE226" s="2">
        <f t="shared" si="595"/>
        <v>0.99452185334208598</v>
      </c>
      <c r="GF226" s="2">
        <f t="shared" si="596"/>
        <v>0.99389784343228993</v>
      </c>
      <c r="GG226" s="2">
        <f t="shared" si="597"/>
        <v>0.99252930385636595</v>
      </c>
      <c r="GH226" s="2">
        <f t="shared" si="598"/>
        <v>0.99117665099793084</v>
      </c>
      <c r="GI226" s="2">
        <f t="shared" si="599"/>
        <v>0.98980767854675267</v>
      </c>
      <c r="GJ226" s="2">
        <f t="shared" si="600"/>
        <v>0.98659700515004756</v>
      </c>
      <c r="GK226" s="2">
        <f t="shared" si="601"/>
        <v>0.98716090386595756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2.5038798512589292E-109</v>
      </c>
      <c r="HT226" s="86">
        <f t="shared" si="630"/>
        <v>2.1877470551557864E-136</v>
      </c>
      <c r="HU226" s="86">
        <f t="shared" si="631"/>
        <v>2.0618434158200994E-168</v>
      </c>
      <c r="HV226" s="86">
        <f t="shared" si="632"/>
        <v>8.2974973559381394E-168</v>
      </c>
      <c r="HW226" s="86">
        <f t="shared" si="633"/>
        <v>1.5262545563814824E-192</v>
      </c>
      <c r="HX226" s="86">
        <f t="shared" si="634"/>
        <v>1.8026435548840066E-196</v>
      </c>
      <c r="HY226" s="86">
        <f t="shared" si="635"/>
        <v>4.3658732376569689E-197</v>
      </c>
      <c r="HZ226" s="86">
        <f t="shared" si="636"/>
        <v>4.469268397059504E-225</v>
      </c>
      <c r="IA226" s="86">
        <f t="shared" si="637"/>
        <v>9.8867605240268334E-222</v>
      </c>
      <c r="IB226" s="86">
        <f t="shared" si="638"/>
        <v>5.2651433354378267E-188</v>
      </c>
      <c r="IC226" s="86">
        <f t="shared" si="639"/>
        <v>7.6235721872664317E-194</v>
      </c>
      <c r="ID226" s="86">
        <f t="shared" si="640"/>
        <v>4.4690695094501086E-183</v>
      </c>
      <c r="IE226" s="86">
        <f t="shared" si="641"/>
        <v>1.2875324377524981E-164</v>
      </c>
      <c r="IF226" s="86">
        <f t="shared" si="642"/>
        <v>1.4780552769940852E-241</v>
      </c>
      <c r="IG226" s="86">
        <f t="shared" si="643"/>
        <v>1.0304678916110174E-223</v>
      </c>
      <c r="II226" s="86">
        <f t="shared" si="752"/>
        <v>2.5338060811875151E-148</v>
      </c>
      <c r="IJ226" s="86">
        <f t="shared" si="753"/>
        <v>6.2769787106327422E-179</v>
      </c>
      <c r="IK226" s="86">
        <f t="shared" si="754"/>
        <v>1.0962753234214758E-238</v>
      </c>
      <c r="IL226" s="86">
        <f t="shared" si="755"/>
        <v>2.2093097116533836E-257</v>
      </c>
      <c r="IM226" s="86">
        <f t="shared" si="756"/>
        <v>2.1402238082545773E-292</v>
      </c>
      <c r="IN226" s="86">
        <f t="shared" si="757"/>
        <v>1.3657612009549947E-295</v>
      </c>
      <c r="IO226" s="86">
        <f t="shared" si="758"/>
        <v>1.2352569063194914E-305</v>
      </c>
      <c r="IP226" s="86">
        <f t="shared" si="759"/>
        <v>0</v>
      </c>
      <c r="IQ226" s="86">
        <f t="shared" si="760"/>
        <v>0</v>
      </c>
      <c r="IR226" s="86">
        <f t="shared" si="761"/>
        <v>7.5529461051275832E-299</v>
      </c>
      <c r="IS226" s="86">
        <f t="shared" si="762"/>
        <v>2.3591809469937242E-298</v>
      </c>
      <c r="IT226" s="86">
        <f t="shared" si="763"/>
        <v>2.7893671463178485E-267</v>
      </c>
      <c r="IU226" s="86">
        <f t="shared" si="764"/>
        <v>1.1795068894781761E-239</v>
      </c>
      <c r="IV226" s="86">
        <f t="shared" si="765"/>
        <v>1.5062732073902834E-122</v>
      </c>
      <c r="IW226" s="86">
        <f t="shared" si="766"/>
        <v>4.3927921747751682E-81</v>
      </c>
      <c r="IY226" s="86">
        <f t="shared" si="767"/>
        <v>2.5038798512589292E-109</v>
      </c>
      <c r="IZ226" s="86">
        <f t="shared" si="768"/>
        <v>2.1877470551557864E-136</v>
      </c>
      <c r="JA226" s="86">
        <f t="shared" si="769"/>
        <v>2.0618434158200994E-168</v>
      </c>
      <c r="JB226" s="86">
        <f t="shared" si="770"/>
        <v>8.2974973559381394E-168</v>
      </c>
      <c r="JC226" s="86">
        <f t="shared" si="771"/>
        <v>1.5262545563814824E-192</v>
      </c>
      <c r="JD226" s="86">
        <f t="shared" si="772"/>
        <v>1.8026435548840066E-196</v>
      </c>
      <c r="JE226" s="86">
        <f t="shared" si="773"/>
        <v>4.3658732376569689E-197</v>
      </c>
      <c r="JF226" s="86">
        <f t="shared" si="774"/>
        <v>4.469268397059504E-225</v>
      </c>
      <c r="JG226" s="86">
        <f t="shared" si="775"/>
        <v>9.8867605240268334E-222</v>
      </c>
      <c r="JH226" s="86">
        <f t="shared" si="776"/>
        <v>5.2651433354378267E-188</v>
      </c>
      <c r="JI226" s="86">
        <f t="shared" si="777"/>
        <v>7.6235721872664317E-194</v>
      </c>
      <c r="JJ226" s="86">
        <f t="shared" si="778"/>
        <v>4.4690695094501086E-183</v>
      </c>
      <c r="JK226" s="86">
        <f t="shared" si="779"/>
        <v>1.2875324377524981E-164</v>
      </c>
      <c r="JL226" s="86">
        <f t="shared" si="780"/>
        <v>1.5062732073902834E-122</v>
      </c>
      <c r="JM226" s="86">
        <f t="shared" si="781"/>
        <v>4.3927921747751682E-81</v>
      </c>
    </row>
    <row r="227" spans="1:273" x14ac:dyDescent="0.25">
      <c r="B227" s="2">
        <v>200</v>
      </c>
      <c r="C227" s="37">
        <v>52.426000000000002</v>
      </c>
      <c r="D227" s="37">
        <v>56.85</v>
      </c>
      <c r="E227" s="37">
        <v>56.796999999999997</v>
      </c>
      <c r="F227" s="37">
        <v>56.558999999999997</v>
      </c>
      <c r="G227" s="37">
        <v>57.033999999999999</v>
      </c>
      <c r="H227" s="37">
        <v>58.22</v>
      </c>
      <c r="I227" s="37">
        <v>59.712000000000003</v>
      </c>
      <c r="J227" s="37">
        <v>55.930999999999997</v>
      </c>
      <c r="K227" s="37">
        <v>54.466000000000001</v>
      </c>
      <c r="L227" s="37">
        <v>61.362000000000002</v>
      </c>
      <c r="M227" s="37">
        <v>57.966000000000001</v>
      </c>
      <c r="N227" s="37">
        <v>55.466000000000001</v>
      </c>
      <c r="O227" s="37">
        <v>56.396999999999998</v>
      </c>
      <c r="P227" s="37">
        <v>58.920999999999999</v>
      </c>
      <c r="Q227" s="37">
        <v>61.691000000000003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61.7643619368204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-7.3361936820397489E-2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61.7643619368204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61.691000000000003</v>
      </c>
      <c r="DK227" s="2">
        <f t="shared" si="712"/>
        <v>88.459002416188454</v>
      </c>
      <c r="DL227" s="2">
        <f t="shared" si="713"/>
        <v>103.17950229419704</v>
      </c>
      <c r="DM227" s="2">
        <f t="shared" si="713"/>
        <v>107.45849731918153</v>
      </c>
      <c r="DN227" s="2">
        <f t="shared" si="713"/>
        <v>98.884622795497179</v>
      </c>
      <c r="DO227" s="2">
        <f t="shared" si="713"/>
        <v>110.62656177606179</v>
      </c>
      <c r="DP227" s="2">
        <f t="shared" si="713"/>
        <v>107.37650038610039</v>
      </c>
      <c r="DQ227" s="2">
        <f t="shared" si="713"/>
        <v>101.27638931788933</v>
      </c>
      <c r="DR227" s="2">
        <f t="shared" si="713"/>
        <v>101.49181506238861</v>
      </c>
      <c r="DS227" s="2">
        <f t="shared" si="713"/>
        <v>105.74157326203209</v>
      </c>
      <c r="DT227" s="2">
        <f t="shared" si="713"/>
        <v>117.72618823529413</v>
      </c>
      <c r="DU227" s="2">
        <f t="shared" si="713"/>
        <v>134.11632903225808</v>
      </c>
      <c r="DV227" s="2">
        <f t="shared" si="713"/>
        <v>119.36013968253968</v>
      </c>
      <c r="DW227" s="2">
        <f t="shared" si="713"/>
        <v>103.86146974504868</v>
      </c>
      <c r="DX227" s="2">
        <f t="shared" si="713"/>
        <v>112.48910771581359</v>
      </c>
      <c r="DY227" s="2">
        <f t="shared" si="713"/>
        <v>94.249827660363366</v>
      </c>
      <c r="DZ227" s="5"/>
      <c r="EA227" s="2">
        <f t="shared" si="652"/>
        <v>48.621722150537643</v>
      </c>
      <c r="EB227" s="2">
        <f t="shared" si="714"/>
        <v>53.454457371437783</v>
      </c>
      <c r="EC227" s="2">
        <f t="shared" si="715"/>
        <v>51.361115229689091</v>
      </c>
      <c r="ED227" s="2">
        <f t="shared" si="716"/>
        <v>51.568489291477775</v>
      </c>
      <c r="EE227" s="2">
        <f t="shared" si="717"/>
        <v>52.278077544682446</v>
      </c>
      <c r="EF227" s="2">
        <f t="shared" si="718"/>
        <v>57.465467968056771</v>
      </c>
      <c r="EG227" s="2">
        <f t="shared" si="719"/>
        <v>53.396523380850354</v>
      </c>
      <c r="EH227" s="2">
        <f t="shared" si="720"/>
        <v>48.829168598394645</v>
      </c>
      <c r="EI227" s="2">
        <f t="shared" si="721"/>
        <v>58.100270287583484</v>
      </c>
      <c r="EJ227" s="2">
        <f t="shared" si="722"/>
        <v>55.528770277483211</v>
      </c>
      <c r="EK227" s="2">
        <f t="shared" si="723"/>
        <v>41.644018413332503</v>
      </c>
      <c r="EL227" s="2">
        <f t="shared" si="724"/>
        <v>55.399993708017774</v>
      </c>
      <c r="EM227" s="2">
        <f t="shared" si="725"/>
        <v>58.212457534178327</v>
      </c>
      <c r="EN227" s="2">
        <f t="shared" si="726"/>
        <v>61.341655364336162</v>
      </c>
      <c r="EO227" s="2">
        <f t="shared" si="727"/>
        <v>64.744401775193055</v>
      </c>
      <c r="EP227" s="5"/>
      <c r="EQ227" s="2">
        <f t="shared" si="728"/>
        <v>50.711798002549735</v>
      </c>
      <c r="ER227" s="2">
        <f t="shared" si="729"/>
        <v>55.196970028875967</v>
      </c>
      <c r="ES227" s="2">
        <f t="shared" si="729"/>
        <v>53.746588396599677</v>
      </c>
      <c r="ET227" s="2">
        <f t="shared" si="729"/>
        <v>52.819239709248876</v>
      </c>
      <c r="EU227" s="2">
        <f t="shared" si="729"/>
        <v>53.192000986939284</v>
      </c>
      <c r="EV227" s="2">
        <f t="shared" si="729"/>
        <v>56.201791466029306</v>
      </c>
      <c r="EW227" s="2">
        <f t="shared" si="729"/>
        <v>53.311050077968964</v>
      </c>
      <c r="EX227" s="2">
        <f t="shared" si="729"/>
        <v>49.827348830703983</v>
      </c>
      <c r="EY227" s="2">
        <f t="shared" si="729"/>
        <v>55.273649329044687</v>
      </c>
      <c r="EZ227" s="2">
        <f t="shared" si="729"/>
        <v>58.788274384520918</v>
      </c>
      <c r="FA227" s="2">
        <f t="shared" si="729"/>
        <v>51.273010078229127</v>
      </c>
      <c r="FB227" s="2">
        <f t="shared" si="729"/>
        <v>54.168018334062999</v>
      </c>
      <c r="FC227" s="2">
        <f t="shared" si="729"/>
        <v>52.446240339504072</v>
      </c>
      <c r="FD227" s="2">
        <f t="shared" si="729"/>
        <v>55.014618085346108</v>
      </c>
      <c r="FE227" s="2">
        <f t="shared" si="729"/>
        <v>61.728995772131292</v>
      </c>
      <c r="FG227" s="2">
        <f t="shared" si="730"/>
        <v>0.9999994455439879</v>
      </c>
      <c r="FH227" s="2">
        <f t="shared" si="731"/>
        <v>0.99999961591014785</v>
      </c>
      <c r="FI227" s="2">
        <f t="shared" si="731"/>
        <v>0.99999954668370195</v>
      </c>
      <c r="FJ227" s="2">
        <f t="shared" si="731"/>
        <v>0.99999958177705284</v>
      </c>
      <c r="FK227" s="2">
        <f t="shared" si="731"/>
        <v>0.99999950220382328</v>
      </c>
      <c r="FL227" s="2">
        <f t="shared" si="731"/>
        <v>0.99999952288582539</v>
      </c>
      <c r="FM227" s="2">
        <f t="shared" si="731"/>
        <v>0.99999947809809486</v>
      </c>
      <c r="FN227" s="2">
        <f t="shared" si="731"/>
        <v>0.99999947109785536</v>
      </c>
      <c r="FO227" s="2">
        <f t="shared" si="731"/>
        <v>0.9999994872287884</v>
      </c>
      <c r="FP227" s="2">
        <f t="shared" si="731"/>
        <v>0.99999952777863821</v>
      </c>
      <c r="FQ227" s="2">
        <f t="shared" si="731"/>
        <v>0.99999945357376374</v>
      </c>
      <c r="FR227" s="2">
        <f t="shared" si="731"/>
        <v>0.99999950150981032</v>
      </c>
      <c r="FS227" s="2">
        <f t="shared" si="731"/>
        <v>0.999999516033235</v>
      </c>
      <c r="FT227" s="2">
        <f t="shared" si="731"/>
        <v>0.99999946574451182</v>
      </c>
      <c r="FU227" s="2">
        <f t="shared" si="731"/>
        <v>0.99999940173951363</v>
      </c>
      <c r="FV227" s="5"/>
      <c r="FW227" s="2">
        <f t="shared" si="748"/>
        <v>0.98600269120372475</v>
      </c>
      <c r="FX227" s="2">
        <f t="shared" si="588"/>
        <v>0.9876205414866045</v>
      </c>
      <c r="FY227" s="2">
        <f t="shared" si="589"/>
        <v>0.9906537931961098</v>
      </c>
      <c r="FZ227" s="2">
        <f t="shared" si="590"/>
        <v>0.99331609516766528</v>
      </c>
      <c r="GA227" s="2">
        <f t="shared" si="591"/>
        <v>0.99303256541248941</v>
      </c>
      <c r="GB227" s="2">
        <f t="shared" si="592"/>
        <v>0.9928260238199953</v>
      </c>
      <c r="GC227" s="2">
        <f t="shared" si="593"/>
        <v>0.9932747950742401</v>
      </c>
      <c r="GD227" s="2">
        <f t="shared" si="594"/>
        <v>0.99500488713872404</v>
      </c>
      <c r="GE227" s="2">
        <f t="shared" si="595"/>
        <v>0.99500146148523105</v>
      </c>
      <c r="GF227" s="2">
        <f t="shared" si="596"/>
        <v>0.99443177735646204</v>
      </c>
      <c r="GG227" s="2">
        <f t="shared" si="597"/>
        <v>0.99318216250023905</v>
      </c>
      <c r="GH227" s="2">
        <f t="shared" si="598"/>
        <v>0.99194675786309461</v>
      </c>
      <c r="GI227" s="2">
        <f t="shared" si="599"/>
        <v>0.9906961485339606</v>
      </c>
      <c r="GJ227" s="2">
        <f t="shared" si="600"/>
        <v>0.98776189079126897</v>
      </c>
      <c r="GK227" s="2">
        <f t="shared" si="601"/>
        <v>0.98827736207901262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2.8028747901710022E-112</v>
      </c>
      <c r="HT227" s="86">
        <f t="shared" si="630"/>
        <v>6.5586610997253606E-140</v>
      </c>
      <c r="HU227" s="86">
        <f t="shared" si="631"/>
        <v>1.1565078864048082E-172</v>
      </c>
      <c r="HV227" s="86">
        <f t="shared" si="632"/>
        <v>6.5357324704923796E-172</v>
      </c>
      <c r="HW227" s="86">
        <f t="shared" si="633"/>
        <v>2.8361011290823482E-197</v>
      </c>
      <c r="HX227" s="86">
        <f t="shared" si="634"/>
        <v>2.6368291487594817E-201</v>
      </c>
      <c r="HY227" s="86">
        <f t="shared" si="635"/>
        <v>6.0353918374940122E-202</v>
      </c>
      <c r="HZ227" s="86">
        <f t="shared" si="636"/>
        <v>1.8008510888378277E-230</v>
      </c>
      <c r="IA227" s="86">
        <f t="shared" si="637"/>
        <v>5.1919651051773027E-227</v>
      </c>
      <c r="IB227" s="86">
        <f t="shared" si="638"/>
        <v>1.6044674169139232E-192</v>
      </c>
      <c r="IC227" s="86">
        <f t="shared" si="639"/>
        <v>1.2824697435705585E-198</v>
      </c>
      <c r="ID227" s="86">
        <f t="shared" si="640"/>
        <v>1.2753783556469343E-187</v>
      </c>
      <c r="IE227" s="86">
        <f t="shared" si="641"/>
        <v>7.9908175899047789E-169</v>
      </c>
      <c r="IF227" s="86">
        <f t="shared" si="642"/>
        <v>7.6697791475607716E-248</v>
      </c>
      <c r="IG227" s="86">
        <f t="shared" si="643"/>
        <v>1.6817845805522346E-229</v>
      </c>
      <c r="II227" s="86">
        <f t="shared" si="752"/>
        <v>7.216206881299297E-155</v>
      </c>
      <c r="IJ227" s="86">
        <f t="shared" si="753"/>
        <v>1.3089786883975138E-186</v>
      </c>
      <c r="IK227" s="86">
        <f t="shared" si="754"/>
        <v>2.5794965224612254E-248</v>
      </c>
      <c r="IL227" s="86">
        <f t="shared" si="755"/>
        <v>4.7574019294696328E-267</v>
      </c>
      <c r="IM227" s="86">
        <f t="shared" si="756"/>
        <v>1.7504535935154277E-303</v>
      </c>
      <c r="IN227" s="86">
        <f t="shared" si="757"/>
        <v>7.1992439320072544E-307</v>
      </c>
      <c r="IO227" s="86">
        <f t="shared" si="758"/>
        <v>0</v>
      </c>
      <c r="IP227" s="86">
        <f t="shared" si="759"/>
        <v>0</v>
      </c>
      <c r="IQ227" s="86">
        <f t="shared" si="760"/>
        <v>0</v>
      </c>
      <c r="IR227" s="86">
        <f t="shared" si="761"/>
        <v>0</v>
      </c>
      <c r="IS227" s="86">
        <f t="shared" si="762"/>
        <v>0</v>
      </c>
      <c r="IT227" s="86">
        <f t="shared" si="763"/>
        <v>1.0019950284147574E-277</v>
      </c>
      <c r="IU227" s="86">
        <f t="shared" si="764"/>
        <v>2.5925433773950598E-249</v>
      </c>
      <c r="IV227" s="86">
        <f t="shared" si="765"/>
        <v>9.0430299586124139E-128</v>
      </c>
      <c r="IW227" s="86">
        <f t="shared" si="766"/>
        <v>1.7693900764781763E-84</v>
      </c>
      <c r="IY227" s="86">
        <f t="shared" si="767"/>
        <v>2.8028747901710022E-112</v>
      </c>
      <c r="IZ227" s="86">
        <f t="shared" si="768"/>
        <v>6.5586610997253606E-140</v>
      </c>
      <c r="JA227" s="86">
        <f t="shared" si="769"/>
        <v>1.1565078864048082E-172</v>
      </c>
      <c r="JB227" s="86">
        <f t="shared" si="770"/>
        <v>6.5357324704923796E-172</v>
      </c>
      <c r="JC227" s="86">
        <f t="shared" si="771"/>
        <v>2.8361011290823482E-197</v>
      </c>
      <c r="JD227" s="86">
        <f t="shared" si="772"/>
        <v>2.6368291487594817E-201</v>
      </c>
      <c r="JE227" s="86">
        <f t="shared" si="773"/>
        <v>6.0353918374940122E-202</v>
      </c>
      <c r="JF227" s="86">
        <f t="shared" si="774"/>
        <v>1.8008510888378277E-230</v>
      </c>
      <c r="JG227" s="86">
        <f t="shared" si="775"/>
        <v>5.1919651051773027E-227</v>
      </c>
      <c r="JH227" s="86">
        <f t="shared" si="776"/>
        <v>1.6044674169139232E-192</v>
      </c>
      <c r="JI227" s="86">
        <f t="shared" si="777"/>
        <v>1.2824697435705585E-198</v>
      </c>
      <c r="JJ227" s="86">
        <f t="shared" si="778"/>
        <v>1.2753783556469343E-187</v>
      </c>
      <c r="JK227" s="86">
        <f t="shared" si="779"/>
        <v>7.9908175899047789E-169</v>
      </c>
      <c r="JL227" s="86">
        <f t="shared" si="780"/>
        <v>9.0430299586124139E-128</v>
      </c>
      <c r="JM227" s="86">
        <f t="shared" si="781"/>
        <v>1.7693900764781763E-84</v>
      </c>
    </row>
    <row r="228" spans="1:273" x14ac:dyDescent="0.25">
      <c r="AY228" s="5"/>
      <c r="AZ228" s="5"/>
      <c r="BO228" s="28">
        <f>SLOPE(BO27:BO227,$B27:$B227)</f>
        <v>0.11406614315916637</v>
      </c>
      <c r="BP228" s="28">
        <f t="shared" ref="BP228:CC228" si="782">SLOPE(BP27:BP227,$B27:$B227)</f>
        <v>0.18039433198380564</v>
      </c>
      <c r="BQ228" s="28">
        <f t="shared" si="782"/>
        <v>0.20278739468213153</v>
      </c>
      <c r="BR228" s="28">
        <f t="shared" si="782"/>
        <v>0.14204333958724205</v>
      </c>
      <c r="BS228" s="28">
        <f t="shared" si="782"/>
        <v>0.20848712998713004</v>
      </c>
      <c r="BT228" s="28">
        <f t="shared" si="782"/>
        <v>0.19166241956241958</v>
      </c>
      <c r="BU228" s="28">
        <f t="shared" si="782"/>
        <v>0.16615701415701414</v>
      </c>
      <c r="BV228" s="28">
        <f t="shared" si="782"/>
        <v>0.15696323529411763</v>
      </c>
      <c r="BW228" s="28">
        <f t="shared" si="782"/>
        <v>0.17977860962566847</v>
      </c>
      <c r="BX228" s="28">
        <f t="shared" si="782"/>
        <v>0.20940756302521016</v>
      </c>
      <c r="BY228" s="28">
        <f t="shared" si="782"/>
        <v>0.29891612903225812</v>
      </c>
      <c r="BZ228" s="28">
        <f t="shared" si="782"/>
        <v>0.24601904761904758</v>
      </c>
      <c r="CA228" s="28">
        <f t="shared" si="782"/>
        <v>0.15769931064667914</v>
      </c>
      <c r="CB228" s="28">
        <f t="shared" si="782"/>
        <v>0.21665087853323148</v>
      </c>
      <c r="CC228" s="28">
        <f t="shared" si="782"/>
        <v>0.10068743047830925</v>
      </c>
      <c r="CE228" s="28">
        <f>SLOPE(CE27:CE227,$B27:$B227)</f>
        <v>-9.5867096774193541E-2</v>
      </c>
      <c r="CF228" s="28">
        <f t="shared" ref="CF228:CS228" si="783">SLOPE(CF27:CF227,$B27:$B227)</f>
        <v>-8.2547479423424067E-2</v>
      </c>
      <c r="CG228" s="28">
        <f t="shared" si="783"/>
        <v>-0.1075908748312429</v>
      </c>
      <c r="CH228" s="28">
        <f t="shared" si="783"/>
        <v>-0.11794760487539835</v>
      </c>
      <c r="CI228" s="28">
        <f t="shared" si="783"/>
        <v>-0.11288070414501204</v>
      </c>
      <c r="CJ228" s="28">
        <f t="shared" si="783"/>
        <v>-6.5500177462289297E-2</v>
      </c>
      <c r="CK228" s="28">
        <f t="shared" si="783"/>
        <v>-0.10152371044825306</v>
      </c>
      <c r="CL228" s="28">
        <f t="shared" si="783"/>
        <v>-0.1362237629002381</v>
      </c>
      <c r="CM228" s="28">
        <f t="shared" si="783"/>
        <v>-6.4676066512198399E-2</v>
      </c>
      <c r="CN228" s="28">
        <f t="shared" si="783"/>
        <v>-0.11468765167635733</v>
      </c>
      <c r="CO228" s="28">
        <f t="shared" si="783"/>
        <v>-0.32387184788714807</v>
      </c>
      <c r="CP228" s="28">
        <f t="shared" si="783"/>
        <v>-0.1388982984867769</v>
      </c>
      <c r="CQ228" s="28">
        <f t="shared" si="783"/>
        <v>-9.2480642360493304E-2</v>
      </c>
      <c r="CR228" s="28">
        <f t="shared" si="783"/>
        <v>-6.940767827308042E-2</v>
      </c>
      <c r="CS228" s="28">
        <f t="shared" si="783"/>
        <v>-6.4513801405573182E-2</v>
      </c>
      <c r="CU228" s="28">
        <f>SLOPE(CU27:CU227,$B27:$B227)</f>
        <v>-7.1657639494954684E-2</v>
      </c>
      <c r="CV228" s="28">
        <f t="shared" ref="CV228:DI228" si="784">SLOPE(CV27:CV227,$B27:$B227)</f>
        <v>-6.317141011239949E-2</v>
      </c>
      <c r="CW228" s="28">
        <f t="shared" si="784"/>
        <v>-8.1981572003769973E-2</v>
      </c>
      <c r="CX228" s="28">
        <f t="shared" si="784"/>
        <v>-0.10441592501747791</v>
      </c>
      <c r="CY228" s="28">
        <f t="shared" si="784"/>
        <v>-0.10278861178417348</v>
      </c>
      <c r="CZ228" s="28">
        <f t="shared" si="784"/>
        <v>-7.8740487632644324E-2</v>
      </c>
      <c r="DA228" s="28">
        <f t="shared" si="784"/>
        <v>-0.10179643713694264</v>
      </c>
      <c r="DB228" s="28">
        <f t="shared" si="784"/>
        <v>-0.12588695854747337</v>
      </c>
      <c r="DC228" s="28">
        <f t="shared" si="784"/>
        <v>-9.6286620892113414E-2</v>
      </c>
      <c r="DD228" s="28">
        <f t="shared" si="784"/>
        <v>-8.2068671484356925E-2</v>
      </c>
      <c r="DE228" s="28">
        <f t="shared" si="784"/>
        <v>-0.2258377204282323</v>
      </c>
      <c r="DF228" s="28">
        <f t="shared" si="784"/>
        <v>-0.15164260274100411</v>
      </c>
      <c r="DG228" s="28">
        <f t="shared" si="784"/>
        <v>-0.15252295284033318</v>
      </c>
      <c r="DH228" s="28">
        <f t="shared" si="784"/>
        <v>-0.13265992794286061</v>
      </c>
      <c r="DI228" s="28">
        <f t="shared" si="784"/>
        <v>-9.3577204128990316E-2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65.645773784355185</v>
      </c>
      <c r="BP229" s="28">
        <f t="shared" ref="BP229:CC229" si="786">INTERCEPT(BP27:BP227,$B27:$B227)</f>
        <v>67.100635897435907</v>
      </c>
      <c r="BQ229" s="28">
        <f t="shared" si="786"/>
        <v>66.901018382755225</v>
      </c>
      <c r="BR229" s="28">
        <f t="shared" si="786"/>
        <v>70.475954878048768</v>
      </c>
      <c r="BS229" s="28">
        <f t="shared" si="786"/>
        <v>68.929135778635782</v>
      </c>
      <c r="BT229" s="28">
        <f t="shared" si="786"/>
        <v>69.04401647361648</v>
      </c>
      <c r="BU229" s="28">
        <f t="shared" si="786"/>
        <v>68.044986486486494</v>
      </c>
      <c r="BV229" s="28">
        <f t="shared" si="786"/>
        <v>70.099168003565083</v>
      </c>
      <c r="BW229" s="28">
        <f t="shared" si="786"/>
        <v>69.785851336898403</v>
      </c>
      <c r="BX229" s="28">
        <f t="shared" si="786"/>
        <v>75.844675630252098</v>
      </c>
      <c r="BY229" s="28">
        <f t="shared" si="786"/>
        <v>74.33310322580644</v>
      </c>
      <c r="BZ229" s="28">
        <f t="shared" si="786"/>
        <v>70.156330158730157</v>
      </c>
      <c r="CA229" s="28">
        <f t="shared" si="786"/>
        <v>72.32160761571285</v>
      </c>
      <c r="CB229" s="28">
        <f t="shared" si="786"/>
        <v>69.158932009167302</v>
      </c>
      <c r="CC229" s="28">
        <f t="shared" si="786"/>
        <v>74.112341564701509</v>
      </c>
      <c r="CD229" s="2"/>
      <c r="CE229" s="28">
        <f>INTERCEPT(CE27:CE227,$B27:$B227)</f>
        <v>67.79514150537635</v>
      </c>
      <c r="CF229" s="28">
        <f t="shared" ref="CF229:CS229" si="787">INTERCEPT(CF27:CF227,$B27:$B227)</f>
        <v>69.963953256122593</v>
      </c>
      <c r="CG229" s="28">
        <f t="shared" si="787"/>
        <v>72.879290195937671</v>
      </c>
      <c r="CH229" s="28">
        <f t="shared" si="787"/>
        <v>75.15801026655744</v>
      </c>
      <c r="CI229" s="28">
        <f t="shared" si="787"/>
        <v>74.854218373684859</v>
      </c>
      <c r="CJ229" s="28">
        <f t="shared" si="787"/>
        <v>70.565503460514634</v>
      </c>
      <c r="CK229" s="28">
        <f t="shared" si="787"/>
        <v>73.701265470500971</v>
      </c>
      <c r="CL229" s="28">
        <f t="shared" si="787"/>
        <v>76.073921178442262</v>
      </c>
      <c r="CM229" s="28">
        <f t="shared" si="787"/>
        <v>71.035483590023162</v>
      </c>
      <c r="CN229" s="28">
        <f t="shared" si="787"/>
        <v>78.466300612754679</v>
      </c>
      <c r="CO229" s="28">
        <f t="shared" si="787"/>
        <v>106.41838799076211</v>
      </c>
      <c r="CP229" s="28">
        <f t="shared" si="787"/>
        <v>83.179653405373159</v>
      </c>
      <c r="CQ229" s="28">
        <f t="shared" si="787"/>
        <v>76.708586006276988</v>
      </c>
      <c r="CR229" s="28">
        <f t="shared" si="787"/>
        <v>75.223191018952249</v>
      </c>
      <c r="CS229" s="28">
        <f t="shared" si="787"/>
        <v>77.647162056307693</v>
      </c>
      <c r="CT229" s="2"/>
      <c r="CU229" s="28">
        <f>INTERCEPT(CU27:CU227,$B27:$B227)</f>
        <v>65.043325901540669</v>
      </c>
      <c r="CV229" s="28">
        <f t="shared" ref="CV229:DI229" si="788">INTERCEPT(CV27:CV227,$B27:$B227)</f>
        <v>67.831252051355861</v>
      </c>
      <c r="CW229" s="28">
        <f t="shared" si="788"/>
        <v>70.142902797353671</v>
      </c>
      <c r="CX229" s="28">
        <f t="shared" si="788"/>
        <v>73.70242471274446</v>
      </c>
      <c r="CY229" s="28">
        <f t="shared" si="788"/>
        <v>73.749723343773979</v>
      </c>
      <c r="CZ229" s="28">
        <f t="shared" si="788"/>
        <v>71.949888992558172</v>
      </c>
      <c r="DA229" s="28">
        <f t="shared" si="788"/>
        <v>73.670337505357494</v>
      </c>
      <c r="DB229" s="28">
        <f t="shared" si="788"/>
        <v>75.004740540198654</v>
      </c>
      <c r="DC229" s="28">
        <f t="shared" si="788"/>
        <v>74.530973507467365</v>
      </c>
      <c r="DD229" s="28">
        <f t="shared" si="788"/>
        <v>75.2020086813923</v>
      </c>
      <c r="DE229" s="28">
        <f t="shared" si="788"/>
        <v>96.440554163875589</v>
      </c>
      <c r="DF229" s="28">
        <f t="shared" si="788"/>
        <v>84.49653888226382</v>
      </c>
      <c r="DG229" s="28">
        <f t="shared" si="788"/>
        <v>82.950830907570705</v>
      </c>
      <c r="DH229" s="28">
        <f t="shared" si="788"/>
        <v>81.546603673918227</v>
      </c>
      <c r="DI229" s="28">
        <f t="shared" si="788"/>
        <v>80.444436597929354</v>
      </c>
    </row>
    <row r="230" spans="1:273" x14ac:dyDescent="0.25">
      <c r="A230" s="138"/>
      <c r="B230" s="28" t="s">
        <v>36</v>
      </c>
      <c r="C230" s="5">
        <f>C$7 - ABS(C$11)*Expt!$B$9</f>
        <v>-1.7560006261211072</v>
      </c>
      <c r="D230" s="5">
        <f>D$7 - ABS(D$11)*Expt!$B$9</f>
        <v>-4.6990767838100638</v>
      </c>
      <c r="E230" s="5">
        <f>E$7 - ABS(E$11)*Expt!$B$9</f>
        <v>2.3517829934690084</v>
      </c>
      <c r="F230" s="5">
        <f>F$7 - ABS(F$11)*Expt!$B$9</f>
        <v>-0.53084279608345497</v>
      </c>
      <c r="G230" s="5">
        <f>G$7 - ABS(G$11)*Expt!$B$9</f>
        <v>5.6652896338701453</v>
      </c>
      <c r="H230" s="5">
        <f>H$7 - ABS(H$11)*Expt!$B$9</f>
        <v>5.2626421872979634</v>
      </c>
      <c r="I230" s="5">
        <f>I$7 - ABS(I$11)*Expt!$B$9</f>
        <v>6.6222552632654796</v>
      </c>
      <c r="J230" s="5">
        <f>J$7 - ABS(J$11)*Expt!$B$9</f>
        <v>9.0000000028948719</v>
      </c>
      <c r="K230" s="5">
        <f>K$7 - ABS(K$11)*Expt!$B$9</f>
        <v>8.4191514553528961</v>
      </c>
      <c r="L230" s="5">
        <f>L$7 - ABS(L$11)*Expt!$B$9</f>
        <v>6.0012300322749823</v>
      </c>
      <c r="M230" s="5">
        <f>M$7 - ABS(M$11)*Expt!$B$9</f>
        <v>11.644901591740158</v>
      </c>
      <c r="N230" s="5">
        <f>N$7 - ABS(N$11)*Expt!$B$9</f>
        <v>5.7795960771166577</v>
      </c>
      <c r="O230" s="5">
        <f>O$7 - ABS(O$11)*Expt!$B$9</f>
        <v>3.6797815345092815</v>
      </c>
      <c r="P230" s="5">
        <f>P$7 - ABS(P$11)*Expt!$B$9</f>
        <v>8.8802420957395327</v>
      </c>
      <c r="Q230" s="5">
        <f>Q$7 - ABS(Q$11)*Expt!$B$9</f>
        <v>13.75235471187959</v>
      </c>
    </row>
    <row r="231" spans="1:273" x14ac:dyDescent="0.25">
      <c r="A231" s="138"/>
      <c r="B231" s="3" t="s">
        <v>60</v>
      </c>
      <c r="C231" s="72">
        <f t="shared" ref="C231:O231" si="789">C7 - C11*$S231</f>
        <v>43.596683445597755</v>
      </c>
      <c r="D231" s="72">
        <f t="shared" si="789"/>
        <v>39.610824996951052</v>
      </c>
      <c r="E231" s="72">
        <f t="shared" si="789"/>
        <v>41.410038260123287</v>
      </c>
      <c r="F231" s="72">
        <f t="shared" si="789"/>
        <v>40.535200992513879</v>
      </c>
      <c r="G231" s="72">
        <f t="shared" si="789"/>
        <v>42.426294322497817</v>
      </c>
      <c r="H231" s="72">
        <f t="shared" si="789"/>
        <v>41.965563161304857</v>
      </c>
      <c r="I231" s="72">
        <f t="shared" si="789"/>
        <v>42.939727720772247</v>
      </c>
      <c r="J231" s="72">
        <f t="shared" si="789"/>
        <v>43.084388943356636</v>
      </c>
      <c r="K231" s="72">
        <f t="shared" si="789"/>
        <v>42.748096435003546</v>
      </c>
      <c r="L231" s="72">
        <f t="shared" si="789"/>
        <v>41.853645859962349</v>
      </c>
      <c r="M231" s="72">
        <f t="shared" si="789"/>
        <v>43.438294519584865</v>
      </c>
      <c r="N231" s="72">
        <f t="shared" si="789"/>
        <v>42.441420806056286</v>
      </c>
      <c r="O231" s="72">
        <f t="shared" si="789"/>
        <v>42.120393722572302</v>
      </c>
      <c r="P231" s="72">
        <f t="shared" ref="P231:Q231" si="790">P7 - P11*$S231</f>
        <v>43.193730606218928</v>
      </c>
      <c r="Q231" s="72">
        <f t="shared" si="790"/>
        <v>44.422264488135895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791">C10 + C14*$S232</f>
        <v>153.80416108550295</v>
      </c>
      <c r="D232" s="72">
        <f t="shared" si="791"/>
        <v>152.45278836274517</v>
      </c>
      <c r="E232" s="72">
        <f t="shared" si="791"/>
        <v>149.36783699160173</v>
      </c>
      <c r="F232" s="72">
        <f t="shared" si="791"/>
        <v>145.69856962573382</v>
      </c>
      <c r="G232" s="72">
        <f t="shared" si="791"/>
        <v>146.15273522925949</v>
      </c>
      <c r="H232" s="72">
        <f t="shared" si="791"/>
        <v>146.47216945080643</v>
      </c>
      <c r="I232" s="72">
        <f t="shared" si="791"/>
        <v>145.76590268146452</v>
      </c>
      <c r="J232" s="72">
        <f t="shared" si="791"/>
        <v>142.51800228515876</v>
      </c>
      <c r="K232" s="72">
        <f t="shared" si="791"/>
        <v>142.52548310339697</v>
      </c>
      <c r="L232" s="72">
        <f t="shared" si="791"/>
        <v>143.7035399552241</v>
      </c>
      <c r="M232" s="72">
        <f t="shared" si="791"/>
        <v>145.91544336866878</v>
      </c>
      <c r="N232" s="72">
        <f t="shared" si="791"/>
        <v>147.73705987341162</v>
      </c>
      <c r="O232" s="72">
        <f t="shared" si="791"/>
        <v>149.31805734355106</v>
      </c>
      <c r="P232" s="72">
        <f t="shared" si="791"/>
        <v>152.32655144756311</v>
      </c>
      <c r="Q232" s="72">
        <f>Q10 + Q14*$S232</f>
        <v>151.85366259332872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187.35960546981266</v>
      </c>
      <c r="D233" s="2">
        <f>D$10 + ABS(D$14)*Expt!$B$10</f>
        <v>183.87986556390547</v>
      </c>
      <c r="E233" s="2">
        <f>E$10 + ABS(E$14)*Expt!$B$10</f>
        <v>178.33839731837571</v>
      </c>
      <c r="F233" s="2">
        <f>F$10 + ABS(F$14)*Expt!$B$10</f>
        <v>175.64982094476048</v>
      </c>
      <c r="G233" s="2">
        <f>G$10 + ABS(G$14)*Expt!$B$10</f>
        <v>174.00000059406528</v>
      </c>
      <c r="H233" s="2">
        <f>H$10 + ABS(H$14)*Expt!$B$10</f>
        <v>173.99999998825939</v>
      </c>
      <c r="I233" s="2">
        <f>I$10 + ABS(I$14)*Expt!$B$10</f>
        <v>173.19830339099525</v>
      </c>
      <c r="J233" s="2">
        <f>J$10 + ABS(J$14)*Expt!$B$10</f>
        <v>168.93367083905909</v>
      </c>
      <c r="K233" s="2">
        <f>K$10 + ABS(K$14)*Expt!$B$10</f>
        <v>169.31285365527305</v>
      </c>
      <c r="L233" s="2">
        <f>L$10 + ABS(L$14)*Expt!$B$10</f>
        <v>172.52278184242778</v>
      </c>
      <c r="M233" s="2">
        <f>M$10 + ABS(M$14)*Expt!$B$10</f>
        <v>173.60498523653897</v>
      </c>
      <c r="N233" s="2">
        <f>N$10 + ABS(N$14)*Expt!$B$10</f>
        <v>175.99999278515241</v>
      </c>
      <c r="O233" s="2">
        <f>O$10 + ABS(O$14)*Expt!$B$10</f>
        <v>178.25850932485523</v>
      </c>
      <c r="P233" s="2">
        <f>P$10 + ABS(P$14)*Expt!$B$10</f>
        <v>188.99984899510739</v>
      </c>
      <c r="Q233" s="2">
        <f>Q$10 + ABS(Q$14)*Expt!$B$10</f>
        <v>200.33229448733314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01" activePane="bottomRight" state="frozen"/>
      <selection pane="topRight" activeCell="C1" sqref="C1"/>
      <selection pane="bottomLeft" activeCell="A6" sqref="A6"/>
      <selection pane="bottomRight" activeCell="C304" sqref="C30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29328.146700926161</v>
      </c>
      <c r="C2" s="49">
        <f>SUMSQ(AI27:AI227)</f>
        <v>1303.6412337688921</v>
      </c>
      <c r="D2" s="50">
        <f t="shared" ref="D2:O2" si="0">SUMSQ(AJ27:AJ227)</f>
        <v>2117.0617480780952</v>
      </c>
      <c r="E2" s="50">
        <f t="shared" si="0"/>
        <v>2402.4081088283151</v>
      </c>
      <c r="F2" s="50">
        <f t="shared" si="0"/>
        <v>1935.1000169927156</v>
      </c>
      <c r="G2" s="50">
        <f t="shared" si="0"/>
        <v>2478.222408196892</v>
      </c>
      <c r="H2" s="50">
        <f t="shared" si="0"/>
        <v>1157.9036960264136</v>
      </c>
      <c r="I2" s="50">
        <f t="shared" si="0"/>
        <v>2265.6764382491297</v>
      </c>
      <c r="J2" s="50">
        <f t="shared" si="0"/>
        <v>2127.1190836842952</v>
      </c>
      <c r="K2" s="50">
        <f t="shared" si="0"/>
        <v>2597.9885765848035</v>
      </c>
      <c r="L2" s="50">
        <f t="shared" si="0"/>
        <v>2095.5931274683576</v>
      </c>
      <c r="M2" s="50">
        <f t="shared" si="0"/>
        <v>4058.4104016879701</v>
      </c>
      <c r="N2" s="50">
        <f t="shared" si="0"/>
        <v>2546.6456253358865</v>
      </c>
      <c r="O2" s="51">
        <f t="shared" si="0"/>
        <v>2242.3762360243995</v>
      </c>
      <c r="P2" s="104">
        <f>SUMSQ(AV27:AV227)</f>
        <v>1713.0595411063832</v>
      </c>
      <c r="Q2" s="105">
        <f>SUMSQ(AW27:AW227)</f>
        <v>1154.9984943884338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2185.623560804539</v>
      </c>
      <c r="D3" s="55">
        <v>2003.8476441594473</v>
      </c>
      <c r="E3" s="55">
        <v>2031.3138234198179</v>
      </c>
      <c r="F3" s="55">
        <v>1981.5024227670785</v>
      </c>
      <c r="G3" s="55">
        <v>1927.0920234421585</v>
      </c>
      <c r="H3" s="55">
        <v>1813.9613672561277</v>
      </c>
      <c r="I3" s="55">
        <v>1824.2204479481488</v>
      </c>
      <c r="J3" s="55">
        <v>1706.6491504144976</v>
      </c>
      <c r="K3" s="55">
        <v>1704.9104965928241</v>
      </c>
      <c r="L3" s="55">
        <v>1700.6897889382517</v>
      </c>
      <c r="M3" s="55">
        <v>1483.5386991524304</v>
      </c>
      <c r="N3" s="55">
        <v>1707.9564385172339</v>
      </c>
      <c r="O3" s="67">
        <v>1887.9398109606977</v>
      </c>
      <c r="P3" s="99">
        <v>1650.8245028186475</v>
      </c>
      <c r="Q3" s="92">
        <v>1300.0866523399484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1245.7836231795686</v>
      </c>
      <c r="D4" s="57">
        <v>1160.5849801952975</v>
      </c>
      <c r="E4" s="57">
        <v>1192.5024082570062</v>
      </c>
      <c r="F4" s="57">
        <v>1166.4996787877092</v>
      </c>
      <c r="G4" s="57">
        <v>1144.175035316985</v>
      </c>
      <c r="H4" s="57">
        <v>1064.6144807129565</v>
      </c>
      <c r="I4" s="57">
        <v>1043.6329782776688</v>
      </c>
      <c r="J4" s="57">
        <v>980.46185561326331</v>
      </c>
      <c r="K4" s="57">
        <v>992.10877661485154</v>
      </c>
      <c r="L4" s="57">
        <v>972.52253821102829</v>
      </c>
      <c r="M4" s="57">
        <v>968.08559467000862</v>
      </c>
      <c r="N4" s="57">
        <v>1008.8109719320904</v>
      </c>
      <c r="O4" s="68">
        <v>1069.663652039764</v>
      </c>
      <c r="P4" s="100">
        <v>901.69900182579829</v>
      </c>
      <c r="Q4" s="93">
        <v>674.77298583671075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30.371633483009997</v>
      </c>
      <c r="E5" s="57">
        <v>67.177323998414437</v>
      </c>
      <c r="F5" s="57">
        <v>92.983972079884097</v>
      </c>
      <c r="G5" s="57">
        <v>111.14602012574522</v>
      </c>
      <c r="H5" s="57">
        <v>125.38275757645974</v>
      </c>
      <c r="I5" s="57">
        <v>140.23682967130162</v>
      </c>
      <c r="J5" s="57">
        <v>155.61841313903318</v>
      </c>
      <c r="K5" s="57">
        <v>188.55834723864029</v>
      </c>
      <c r="L5" s="57">
        <v>190.15594556261919</v>
      </c>
      <c r="M5" s="57">
        <v>173.47929204723059</v>
      </c>
      <c r="N5" s="57">
        <v>232.10434176426313</v>
      </c>
      <c r="O5" s="68">
        <v>286.50408938239082</v>
      </c>
      <c r="P5" s="100">
        <v>424.96955891529433</v>
      </c>
      <c r="Q5" s="93">
        <v>1072.0710040185575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0.72122750686659454</v>
      </c>
      <c r="D6" s="59">
        <v>12.204964279867287</v>
      </c>
      <c r="E6" s="59">
        <v>22.468705001093724</v>
      </c>
      <c r="F6" s="59">
        <v>37.670686584096238</v>
      </c>
      <c r="G6" s="59">
        <v>45.042116673159455</v>
      </c>
      <c r="H6" s="59">
        <v>44.367478898296092</v>
      </c>
      <c r="I6" s="59">
        <v>56.965310974151244</v>
      </c>
      <c r="J6" s="59">
        <v>58.993303155301803</v>
      </c>
      <c r="K6" s="59">
        <v>73.699863338865725</v>
      </c>
      <c r="L6" s="59">
        <v>76.324726676341612</v>
      </c>
      <c r="M6" s="59">
        <v>82.058053669895259</v>
      </c>
      <c r="N6" s="59">
        <v>97.864793396929244</v>
      </c>
      <c r="O6" s="69">
        <v>80.941897046349652</v>
      </c>
      <c r="P6" s="101">
        <v>205.42661730914159</v>
      </c>
      <c r="Q6" s="94">
        <v>621.21846536298813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60.93086523109784</v>
      </c>
      <c r="D7" s="57">
        <v>60.469070463408656</v>
      </c>
      <c r="E7" s="57">
        <v>59.817713938135533</v>
      </c>
      <c r="F7" s="57">
        <v>59.595091636288444</v>
      </c>
      <c r="G7" s="57">
        <v>58.911925541218331</v>
      </c>
      <c r="H7" s="57">
        <v>59.321896248060334</v>
      </c>
      <c r="I7" s="57">
        <v>58.075516326662182</v>
      </c>
      <c r="J7" s="57">
        <v>58.188111154551308</v>
      </c>
      <c r="K7" s="57">
        <v>57.918059400687511</v>
      </c>
      <c r="L7" s="57">
        <v>58.686588794750293</v>
      </c>
      <c r="M7" s="57">
        <v>57.889836759514274</v>
      </c>
      <c r="N7" s="55">
        <v>59.261923643151341</v>
      </c>
      <c r="O7" s="67">
        <v>58.892009941039852</v>
      </c>
      <c r="P7" s="99">
        <v>59.98609344050864</v>
      </c>
      <c r="Q7" s="92">
        <v>58.613495565090901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83.964260862115111</v>
      </c>
      <c r="D8" s="57">
        <v>83.321114991785976</v>
      </c>
      <c r="E8" s="57">
        <v>82.271432457694146</v>
      </c>
      <c r="F8" s="57">
        <v>81.994903427287596</v>
      </c>
      <c r="G8" s="57">
        <v>81.178539873343723</v>
      </c>
      <c r="H8" s="57">
        <v>81.579248024079035</v>
      </c>
      <c r="I8" s="57">
        <v>79.953014512494107</v>
      </c>
      <c r="J8" s="57">
        <v>79.477776954734594</v>
      </c>
      <c r="K8" s="57">
        <v>78.862046667749496</v>
      </c>
      <c r="L8" s="57">
        <v>80.086777554657047</v>
      </c>
      <c r="M8" s="57">
        <v>80.431454703741707</v>
      </c>
      <c r="N8" s="57">
        <v>81.822862539575084</v>
      </c>
      <c r="O8" s="68">
        <v>82.209953239865627</v>
      </c>
      <c r="P8" s="100">
        <v>84.133779949990142</v>
      </c>
      <c r="Q8" s="93">
        <v>81.699615905991067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78006565057.522964</v>
      </c>
      <c r="D9" s="65">
        <f t="shared" si="1"/>
        <v>120.53063216919708</v>
      </c>
      <c r="E9" s="65">
        <f t="shared" si="1"/>
        <v>118.35267607079648</v>
      </c>
      <c r="F9" s="65">
        <f t="shared" si="1"/>
        <v>118.19602653079255</v>
      </c>
      <c r="G9" s="65">
        <f t="shared" si="1"/>
        <v>117.48184585230499</v>
      </c>
      <c r="H9" s="65">
        <f t="shared" si="1"/>
        <v>118.31393397003326</v>
      </c>
      <c r="I9" s="65">
        <f t="shared" si="1"/>
        <v>116.85267585727034</v>
      </c>
      <c r="J9" s="65">
        <f t="shared" si="1"/>
        <v>115.45912369485454</v>
      </c>
      <c r="K9" s="65">
        <f t="shared" si="1"/>
        <v>115.03109811105435</v>
      </c>
      <c r="L9" s="65">
        <f t="shared" si="1"/>
        <v>116.40333137021854</v>
      </c>
      <c r="M9" s="65">
        <f t="shared" si="1"/>
        <v>118.07368337670648</v>
      </c>
      <c r="N9" s="66">
        <f>N$8+ ($O9 - $O$8)*N$19 + ($O9 - $O$8)*($O9 - $O$8)*ABS(N$20)</f>
        <v>119.25847808649999</v>
      </c>
      <c r="O9" s="68">
        <v>120.32800011874212</v>
      </c>
      <c r="P9" s="100">
        <v>123.62386838492418</v>
      </c>
      <c r="Q9" s="93">
        <v>122.14816243478214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238418502541.47217</v>
      </c>
      <c r="D10" s="125">
        <f t="shared" ref="D10:N10" si="2">D$8 + ($O10 - $O$8)*D$19 + ($O10 - $O$8)*($O10 - $O$8)*ABS(D$20)</f>
        <v>149.67748260927084</v>
      </c>
      <c r="E10" s="125">
        <f t="shared" si="2"/>
        <v>146.26356658313532</v>
      </c>
      <c r="F10" s="125">
        <f t="shared" si="2"/>
        <v>146.57642769869923</v>
      </c>
      <c r="G10" s="125">
        <f t="shared" si="2"/>
        <v>146.0840701181086</v>
      </c>
      <c r="H10" s="125">
        <f t="shared" si="2"/>
        <v>146.9795190424517</v>
      </c>
      <c r="I10" s="125">
        <f t="shared" si="2"/>
        <v>144.50654715666911</v>
      </c>
      <c r="J10" s="125">
        <f t="shared" si="2"/>
        <v>142.38229154805757</v>
      </c>
      <c r="K10" s="125">
        <f t="shared" si="2"/>
        <v>142.32159845350631</v>
      </c>
      <c r="L10" s="125">
        <f t="shared" si="2"/>
        <v>144.37077559900146</v>
      </c>
      <c r="M10" s="125">
        <f t="shared" si="2"/>
        <v>146.23961192193937</v>
      </c>
      <c r="N10" s="126">
        <f t="shared" si="2"/>
        <v>148.091462827149</v>
      </c>
      <c r="O10" s="69">
        <v>148.84996126558272</v>
      </c>
      <c r="P10" s="101">
        <v>153.29172736994252</v>
      </c>
      <c r="Q10" s="94">
        <v>152.17002610468299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8.4172098527585799</v>
      </c>
      <c r="D11" s="109">
        <v>7.5586339734234302</v>
      </c>
      <c r="E11" s="109">
        <v>7.1022142641832033</v>
      </c>
      <c r="F11" s="109">
        <v>6.9532956401599089</v>
      </c>
      <c r="G11" s="109">
        <v>6.8049902171864778</v>
      </c>
      <c r="H11" s="109">
        <v>6.5402062728740935</v>
      </c>
      <c r="I11" s="109">
        <v>6.5015254259763697</v>
      </c>
      <c r="J11" s="109">
        <v>6.2119167910929685</v>
      </c>
      <c r="K11" s="109">
        <v>6.1797806932661752</v>
      </c>
      <c r="L11" s="109">
        <v>6.5168261590996828</v>
      </c>
      <c r="M11" s="109">
        <v>5.7806168959717645</v>
      </c>
      <c r="N11" s="109">
        <v>6.3294176363915682</v>
      </c>
      <c r="O11" s="115">
        <v>7.0670804109279208</v>
      </c>
      <c r="P11" s="102">
        <v>6.248261742151981</v>
      </c>
      <c r="Q11" s="95">
        <v>5.6733167721012183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7.2454053044611211</v>
      </c>
      <c r="D12" s="110">
        <v>6.6886939950436126</v>
      </c>
      <c r="E12" s="110">
        <v>6.2071228988744087</v>
      </c>
      <c r="F12" s="110">
        <v>6.1994419324623351</v>
      </c>
      <c r="G12" s="110">
        <v>6.0868893611284918</v>
      </c>
      <c r="H12" s="110">
        <v>5.8643436341415063</v>
      </c>
      <c r="I12" s="110">
        <v>5.6998754001347143</v>
      </c>
      <c r="J12" s="110">
        <v>5.5416277069331557</v>
      </c>
      <c r="K12" s="110">
        <v>5.5369770242884835</v>
      </c>
      <c r="L12" s="110">
        <v>5.8245502191115479</v>
      </c>
      <c r="M12" s="110">
        <v>5.7345023006909415</v>
      </c>
      <c r="N12" s="110">
        <v>5.906655664469814</v>
      </c>
      <c r="O12" s="116">
        <v>6.2587630389838269</v>
      </c>
      <c r="P12" s="90">
        <v>5.9621564167310357</v>
      </c>
      <c r="Q12" s="96">
        <v>5.1427071805661235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5.9899478877164638</v>
      </c>
      <c r="D13" s="61">
        <f t="shared" ref="D13:N13" si="3">D$12/$O12*$O13</f>
        <v>5.5297014844048293</v>
      </c>
      <c r="E13" s="61">
        <f t="shared" si="3"/>
        <v>5.1315752721268311</v>
      </c>
      <c r="F13" s="61">
        <f t="shared" si="3"/>
        <v>5.1252252355723131</v>
      </c>
      <c r="G13" s="61">
        <f t="shared" si="3"/>
        <v>5.0321753634688022</v>
      </c>
      <c r="H13" s="61">
        <f t="shared" si="3"/>
        <v>4.8481915487241327</v>
      </c>
      <c r="I13" s="61">
        <f t="shared" si="3"/>
        <v>4.7122217707078686</v>
      </c>
      <c r="J13" s="61">
        <f t="shared" si="3"/>
        <v>4.581394660864194</v>
      </c>
      <c r="K13" s="61">
        <f t="shared" si="3"/>
        <v>4.5775498315533003</v>
      </c>
      <c r="L13" s="61">
        <f t="shared" si="3"/>
        <v>4.815293391576601</v>
      </c>
      <c r="M13" s="61">
        <f t="shared" si="3"/>
        <v>4.7408486481742305</v>
      </c>
      <c r="N13" s="118">
        <f t="shared" si="3"/>
        <v>4.8831719046931754</v>
      </c>
      <c r="O13" s="116">
        <v>5.1742673970213948</v>
      </c>
      <c r="P13" s="90">
        <v>5.5204783019254657</v>
      </c>
      <c r="Q13" s="96">
        <v>6.0682499016989482</v>
      </c>
    </row>
    <row r="14" spans="1:156" ht="15.75" thickBot="1" x14ac:dyDescent="0.3">
      <c r="A14" s="141"/>
      <c r="B14" s="122" t="s">
        <v>51</v>
      </c>
      <c r="C14" s="62">
        <f>C12/$O12*$O14</f>
        <v>4.1979132653953926</v>
      </c>
      <c r="D14" s="63">
        <f>D12/$O12*$O14</f>
        <v>3.8753604622609084</v>
      </c>
      <c r="E14" s="63">
        <f t="shared" ref="E14:N14" si="4">E12/$O12*$O14</f>
        <v>3.5963431253570679</v>
      </c>
      <c r="F14" s="63">
        <f t="shared" si="4"/>
        <v>3.5918928524686144</v>
      </c>
      <c r="G14" s="63">
        <f t="shared" si="4"/>
        <v>3.5266810510024102</v>
      </c>
      <c r="H14" s="63">
        <f t="shared" si="4"/>
        <v>3.3977403471744947</v>
      </c>
      <c r="I14" s="63">
        <f t="shared" si="4"/>
        <v>3.3024491450593887</v>
      </c>
      <c r="J14" s="63">
        <f t="shared" si="4"/>
        <v>3.2107620602664904</v>
      </c>
      <c r="K14" s="63">
        <f t="shared" si="4"/>
        <v>3.2080675026059007</v>
      </c>
      <c r="L14" s="63">
        <f t="shared" si="4"/>
        <v>3.3746844520506167</v>
      </c>
      <c r="M14" s="63">
        <f t="shared" si="4"/>
        <v>3.3225116148697404</v>
      </c>
      <c r="N14" s="119">
        <f t="shared" si="4"/>
        <v>3.4222555020812395</v>
      </c>
      <c r="O14" s="117">
        <v>3.6262628910682735</v>
      </c>
      <c r="P14" s="103">
        <v>4.0885303536608211</v>
      </c>
      <c r="Q14" s="97">
        <v>6.06689734507186</v>
      </c>
    </row>
    <row r="15" spans="1:156" x14ac:dyDescent="0.25">
      <c r="A15" s="139" t="s">
        <v>40</v>
      </c>
      <c r="B15" s="120" t="s">
        <v>38</v>
      </c>
      <c r="C15" s="112">
        <v>-2.804330902950849</v>
      </c>
      <c r="D15" s="109">
        <v>-2.8863955763210658</v>
      </c>
      <c r="E15" s="109">
        <v>-2.7262929007080468</v>
      </c>
      <c r="F15" s="109">
        <v>-2.6710448572211543</v>
      </c>
      <c r="G15" s="109">
        <v>-3.0118274521631205</v>
      </c>
      <c r="H15" s="109">
        <v>-2.6756721697221333</v>
      </c>
      <c r="I15" s="109">
        <v>-2.8623808784563711</v>
      </c>
      <c r="J15" s="109">
        <v>-2.849770394741904</v>
      </c>
      <c r="K15" s="109">
        <v>-2.8890358083125318</v>
      </c>
      <c r="L15" s="109">
        <v>-3.1859635972576168</v>
      </c>
      <c r="M15" s="109">
        <v>-2.2809786729767549</v>
      </c>
      <c r="N15" s="109">
        <v>-2.77056561777826</v>
      </c>
      <c r="O15" s="109">
        <v>-3.1434673837111351</v>
      </c>
      <c r="P15" s="90">
        <v>-2.7607178022739842</v>
      </c>
      <c r="Q15" s="96">
        <v>-2.5866631715187784</v>
      </c>
    </row>
    <row r="16" spans="1:156" ht="15.75" thickBot="1" x14ac:dyDescent="0.3">
      <c r="A16" s="140"/>
      <c r="B16" s="113" t="s">
        <v>39</v>
      </c>
      <c r="C16" s="114">
        <v>-2.5008317729693004</v>
      </c>
      <c r="D16" s="110">
        <v>-2.755584098679507</v>
      </c>
      <c r="E16" s="110">
        <v>-2.4781747588599496</v>
      </c>
      <c r="F16" s="110">
        <v>-2.81589133797939</v>
      </c>
      <c r="G16" s="110">
        <v>-3.0563287876128884</v>
      </c>
      <c r="H16" s="110">
        <v>-2.6068988401366391</v>
      </c>
      <c r="I16" s="110">
        <v>-2.9950708133972528</v>
      </c>
      <c r="J16" s="110">
        <v>-3.1008057687409081</v>
      </c>
      <c r="K16" s="110">
        <v>-3.0394072686772846</v>
      </c>
      <c r="L16" s="110">
        <v>-3.2975874018976232</v>
      </c>
      <c r="M16" s="110">
        <v>-2.4393117458477285</v>
      </c>
      <c r="N16" s="110">
        <v>-3.0554049181658374</v>
      </c>
      <c r="O16" s="116">
        <v>-2.9319570619974815</v>
      </c>
      <c r="P16" s="90">
        <v>-3.0563062472432247</v>
      </c>
      <c r="Q16" s="96">
        <v>-2.6460583076598021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-1.6120603817137369</v>
      </c>
      <c r="D17" s="61">
        <f t="shared" si="5"/>
        <v>-1.6120603817137369</v>
      </c>
      <c r="E17" s="61">
        <f t="shared" si="5"/>
        <v>-1.6120603817137369</v>
      </c>
      <c r="F17" s="61">
        <f t="shared" si="5"/>
        <v>-1.6120603817137369</v>
      </c>
      <c r="G17" s="61">
        <f t="shared" si="5"/>
        <v>-1.6120603817137369</v>
      </c>
      <c r="H17" s="61">
        <f t="shared" si="5"/>
        <v>-1.6120603817137369</v>
      </c>
      <c r="I17" s="61">
        <f t="shared" si="5"/>
        <v>-1.6120603817137369</v>
      </c>
      <c r="J17" s="61">
        <f t="shared" si="5"/>
        <v>-1.6120603817137369</v>
      </c>
      <c r="K17" s="61">
        <f t="shared" si="5"/>
        <v>-1.6120603817137369</v>
      </c>
      <c r="L17" s="61">
        <f t="shared" si="5"/>
        <v>-1.6120603817137369</v>
      </c>
      <c r="M17" s="61">
        <f t="shared" si="5"/>
        <v>-1.6120603817137369</v>
      </c>
      <c r="N17" s="118">
        <f>$O17</f>
        <v>-1.6120603817137369</v>
      </c>
      <c r="O17" s="116">
        <v>-1.6120603817137369</v>
      </c>
      <c r="P17" s="90">
        <v>-2.2561232610168043</v>
      </c>
      <c r="Q17" s="96">
        <v>-2.2824406298375477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-2.2096615295340478</v>
      </c>
      <c r="D18" s="63">
        <f t="shared" si="5"/>
        <v>-2.2096615295340478</v>
      </c>
      <c r="E18" s="63">
        <f t="shared" si="5"/>
        <v>-2.2096615295340478</v>
      </c>
      <c r="F18" s="63">
        <f t="shared" si="5"/>
        <v>-2.2096615295340478</v>
      </c>
      <c r="G18" s="63">
        <f t="shared" si="5"/>
        <v>-2.2096615295340478</v>
      </c>
      <c r="H18" s="63">
        <f t="shared" si="5"/>
        <v>-2.2096615295340478</v>
      </c>
      <c r="I18" s="63">
        <f t="shared" si="5"/>
        <v>-2.2096615295340478</v>
      </c>
      <c r="J18" s="63">
        <f t="shared" si="5"/>
        <v>-2.2096615295340478</v>
      </c>
      <c r="K18" s="63">
        <f t="shared" si="5"/>
        <v>-2.2096615295340478</v>
      </c>
      <c r="L18" s="63">
        <f t="shared" si="5"/>
        <v>-2.2096615295340478</v>
      </c>
      <c r="M18" s="63">
        <f t="shared" si="5"/>
        <v>-2.2096615295340478</v>
      </c>
      <c r="N18" s="119">
        <f>$O18</f>
        <v>-2.2096615295340478</v>
      </c>
      <c r="O18" s="117">
        <v>-2.2096615295340478</v>
      </c>
      <c r="P18" s="103">
        <v>-1.3532024498624537</v>
      </c>
      <c r="Q18" s="97">
        <v>-2.2989485666744196</v>
      </c>
      <c r="R18" s="107"/>
    </row>
    <row r="19" spans="1:273" x14ac:dyDescent="0.25">
      <c r="A19" s="40"/>
      <c r="B19" s="40"/>
      <c r="C19" s="112">
        <v>0.98808143819917038</v>
      </c>
      <c r="D19" s="109">
        <v>0.95</v>
      </c>
      <c r="E19" s="110">
        <v>0.92825647541970446</v>
      </c>
      <c r="F19" s="110">
        <v>0.92378444443704288</v>
      </c>
      <c r="G19" s="110">
        <v>0.92354990004607684</v>
      </c>
      <c r="H19" s="110">
        <v>0.94006945431608069</v>
      </c>
      <c r="I19" s="110">
        <v>0.96716270648216618</v>
      </c>
      <c r="J19" s="110">
        <v>0.94394518276208428</v>
      </c>
      <c r="K19" s="110">
        <v>0.94431943613570979</v>
      </c>
      <c r="L19" s="110">
        <v>0.93682656925455698</v>
      </c>
      <c r="M19" s="110">
        <v>0.98751724538386909</v>
      </c>
      <c r="N19" s="110">
        <v>0.96561884617932159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-53687091.199996971</v>
      </c>
      <c r="D20" s="130">
        <v>6.8642986729546701E-4</v>
      </c>
      <c r="E20" s="128">
        <v>4.8033498507808487E-4</v>
      </c>
      <c r="F20" s="128">
        <v>6.8016118944908422E-4</v>
      </c>
      <c r="G20" s="128">
        <v>7.5664044523653866E-4</v>
      </c>
      <c r="H20" s="128">
        <v>-6.2015375808016822E-4</v>
      </c>
      <c r="I20" s="128">
        <v>2.2923807317424795E-5</v>
      </c>
      <c r="J20" s="128">
        <v>-8.6065375908442783E-12</v>
      </c>
      <c r="K20" s="128">
        <v>1.1936726712350056E-4</v>
      </c>
      <c r="L20" s="128">
        <v>4.1745408487043044E-4</v>
      </c>
      <c r="M20" s="128">
        <v>-1.3574435929911993E-11</v>
      </c>
      <c r="N20" s="128">
        <v>4.3229000018230718E-4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1.4505764853342909E-2</v>
      </c>
      <c r="E21" s="15">
        <f t="shared" si="6"/>
        <v>3.111716554824797E-2</v>
      </c>
      <c r="F21" s="15">
        <f t="shared" si="6"/>
        <v>4.3585567088055881E-2</v>
      </c>
      <c r="G21" s="15">
        <f t="shared" si="6"/>
        <v>5.3040309323557203E-2</v>
      </c>
      <c r="H21" s="15">
        <f t="shared" si="6"/>
        <v>6.2903823289216398E-2</v>
      </c>
      <c r="I21" s="15">
        <f t="shared" si="6"/>
        <v>6.9470139754486807E-2</v>
      </c>
      <c r="J21" s="15">
        <f t="shared" si="6"/>
        <v>8.1348683377949385E-2</v>
      </c>
      <c r="K21" s="15">
        <f t="shared" si="6"/>
        <v>9.6988562445612062E-2</v>
      </c>
      <c r="L21" s="15">
        <f t="shared" si="6"/>
        <v>9.7948793204727977E-2</v>
      </c>
      <c r="M21" s="15">
        <f t="shared" si="6"/>
        <v>0.10198060221410955</v>
      </c>
      <c r="N21" s="15">
        <f t="shared" si="6"/>
        <v>0.11658776512481805</v>
      </c>
      <c r="O21" s="16">
        <f>O5/(O3*$P21 + O5)</f>
        <v>0.12844586848646986</v>
      </c>
      <c r="P21" s="131">
        <f>(1 - P$1) / P$1 * (P5/P3)</f>
        <v>1.0297146866664353</v>
      </c>
      <c r="Q21" s="132">
        <f>(1 - Q$1) / Q$1 * (Q5/Q3)</f>
        <v>0.82461503784305523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ref="C22:N22" si="7">C6/(C4*$P22 + C6)</f>
        <v>6.3489035616192725E-4</v>
      </c>
      <c r="D22" s="52">
        <f t="shared" si="7"/>
        <v>1.1408312371948545E-2</v>
      </c>
      <c r="E22" s="52">
        <f t="shared" si="7"/>
        <v>2.0257032054013281E-2</v>
      </c>
      <c r="F22" s="52">
        <f t="shared" si="7"/>
        <v>3.4224718185513786E-2</v>
      </c>
      <c r="G22" s="52">
        <f t="shared" si="7"/>
        <v>4.1409896707226695E-2</v>
      </c>
      <c r="H22" s="52">
        <f t="shared" si="7"/>
        <v>4.3731763958058924E-2</v>
      </c>
      <c r="I22" s="52">
        <f t="shared" si="7"/>
        <v>5.651240077847184E-2</v>
      </c>
      <c r="J22" s="52">
        <f t="shared" si="7"/>
        <v>6.1936830745564907E-2</v>
      </c>
      <c r="K22" s="52">
        <f t="shared" si="7"/>
        <v>7.5373488377838915E-2</v>
      </c>
      <c r="L22" s="52">
        <f t="shared" si="7"/>
        <v>7.9292505989402545E-2</v>
      </c>
      <c r="M22" s="52">
        <f t="shared" si="7"/>
        <v>8.5099355374213329E-2</v>
      </c>
      <c r="N22" s="52">
        <f t="shared" si="7"/>
        <v>9.6211779242731249E-2</v>
      </c>
      <c r="O22" s="53">
        <f>O6/(O4*$P22 + O6)</f>
        <v>7.6670408550764679E-2</v>
      </c>
      <c r="P22" s="21">
        <f>(1 - P$1) / P$1 * (P6/P4)</f>
        <v>0.91128687907244033</v>
      </c>
      <c r="Q22" s="22">
        <f>(1 - Q$1) / Q$1 * (Q6/Q4)</f>
        <v>0.920633277268331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67.492000000000004</v>
      </c>
      <c r="D27" s="37">
        <v>67.361000000000004</v>
      </c>
      <c r="E27" s="37">
        <v>65.775999999999996</v>
      </c>
      <c r="F27" s="37">
        <v>67.828000000000003</v>
      </c>
      <c r="G27" s="37">
        <v>64.397000000000006</v>
      </c>
      <c r="H27" s="37">
        <v>63.828000000000003</v>
      </c>
      <c r="I27" s="37">
        <v>61.69</v>
      </c>
      <c r="J27" s="37">
        <v>62.552</v>
      </c>
      <c r="K27" s="37">
        <v>64.155000000000001</v>
      </c>
      <c r="L27" s="37">
        <v>65.620999999999995</v>
      </c>
      <c r="M27" s="37">
        <v>67.793000000000006</v>
      </c>
      <c r="N27" s="37">
        <v>62.569000000000003</v>
      </c>
      <c r="O27" s="37">
        <v>66.397000000000006</v>
      </c>
      <c r="P27" s="37">
        <v>60.438000000000002</v>
      </c>
      <c r="Q27" s="37">
        <v>61.673000000000002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65.862018725239409</v>
      </c>
      <c r="T27" s="4">
        <f t="shared" si="8"/>
        <v>66.256882967458168</v>
      </c>
      <c r="U27" s="4" t="e">
        <f t="shared" si="8"/>
        <v>#N/A</v>
      </c>
      <c r="V27" s="4" t="e">
        <f t="shared" si="8"/>
        <v>#N/A</v>
      </c>
      <c r="W27" s="4" t="e">
        <f t="shared" si="8"/>
        <v>#N/A</v>
      </c>
      <c r="X27" s="4" t="e">
        <f t="shared" si="8"/>
        <v>#N/A</v>
      </c>
      <c r="Y27" s="4" t="e">
        <f t="shared" si="8"/>
        <v>#N/A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 t="e">
        <f t="shared" si="8"/>
        <v>#N/A</v>
      </c>
      <c r="AD27" s="4" t="e">
        <f t="shared" si="8"/>
        <v>#N/A</v>
      </c>
      <c r="AE27" s="4" t="e">
        <f t="shared" si="8"/>
        <v>#N/A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1.6299812747605955</v>
      </c>
      <c r="AJ27" s="4">
        <f t="shared" si="9"/>
        <v>1.1041170325418364</v>
      </c>
      <c r="AK27" s="4">
        <f t="shared" si="9"/>
        <v>0</v>
      </c>
      <c r="AL27" s="4">
        <f t="shared" si="9"/>
        <v>0</v>
      </c>
      <c r="AM27" s="4">
        <f t="shared" si="9"/>
        <v>0</v>
      </c>
      <c r="AN27" s="4">
        <f t="shared" si="9"/>
        <v>0</v>
      </c>
      <c r="AO27" s="4">
        <f t="shared" si="9"/>
        <v>0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0</v>
      </c>
      <c r="AT27" s="4">
        <f t="shared" si="9"/>
        <v>0</v>
      </c>
      <c r="AU27" s="4">
        <f t="shared" si="9"/>
        <v>0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65.862018724373158</v>
      </c>
      <c r="AZ27" s="2">
        <f t="shared" ref="AZ27:BM42" si="10">IF(OR($B27 &lt; D$230, $B27 &gt; D$233), #N/A, ((1-FH27)*DL27) + (FH27 - FX27)*EB27 + (FX27*ER27))</f>
        <v>66.256882967455482</v>
      </c>
      <c r="BA27" s="2" t="e">
        <f t="shared" si="10"/>
        <v>#N/A</v>
      </c>
      <c r="BB27" s="2" t="e">
        <f t="shared" si="10"/>
        <v>#N/A</v>
      </c>
      <c r="BC27" s="2" t="e">
        <f t="shared" si="10"/>
        <v>#N/A</v>
      </c>
      <c r="BD27" s="2" t="e">
        <f t="shared" si="10"/>
        <v>#N/A</v>
      </c>
      <c r="BE27" s="2" t="e">
        <f t="shared" si="10"/>
        <v>#N/A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 t="e">
        <f t="shared" si="10"/>
        <v>#N/A</v>
      </c>
      <c r="BJ27" s="2" t="e">
        <f t="shared" si="10"/>
        <v>#N/A</v>
      </c>
      <c r="BK27" s="2" t="e">
        <f t="shared" si="10"/>
        <v>#N/A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67.492000000000004</v>
      </c>
      <c r="BP27" s="2">
        <f t="shared" ref="BP27:BP90" si="12">IF(AND(IZ27 &lt; $CC$22, $B27 &lt; D$7, $B27 &gt; D$230), D27, "")</f>
        <v>67.361000000000004</v>
      </c>
      <c r="BQ27" s="2" t="str">
        <f t="shared" ref="BQ27:BQ90" si="13">IF(AND(JA27 &lt; $CC$22, $B27 &lt; E$7, $B27 &gt; E$230), E27, "")</f>
        <v/>
      </c>
      <c r="BR27" s="2" t="str">
        <f t="shared" ref="BR27:BR90" si="14">IF(AND(JB27 &lt; $CC$22, $B27 &lt; F$7, $B27 &gt; F$230), F27, "")</f>
        <v/>
      </c>
      <c r="BS27" s="2" t="str">
        <f t="shared" ref="BS27:BS90" si="15">IF(AND(JC27 &lt; $CC$22, $B27 &lt; G$7, $B27 &gt; G$230), G27, "")</f>
        <v/>
      </c>
      <c r="BT27" s="2" t="str">
        <f t="shared" ref="BT27:BT90" si="16">IF(AND(JD27 &lt; $CC$22, $B27 &lt; H$7, $B27 &gt; H$230), H27, "")</f>
        <v/>
      </c>
      <c r="BU27" s="2" t="str">
        <f t="shared" ref="BU27:BU90" si="17">IF(AND(JE27 &lt; $CC$22, $B27 &lt; I$7, $B27 &gt; I$230), I27, "")</f>
        <v/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 t="str">
        <f t="shared" ref="BY27:BY90" si="21">IF(AND(JI27 &lt; $CC$22, $B27 &lt; M$7, $B27 &gt; M$230), M27, "")</f>
        <v/>
      </c>
      <c r="BZ27" s="2" t="str">
        <f t="shared" ref="BZ27:BZ90" si="22">IF(AND(JJ27 &lt; $CC$22, $B27 &lt; N$7, $B27 &gt; N$230), N27, "")</f>
        <v/>
      </c>
      <c r="CA27" s="2" t="str">
        <f t="shared" ref="CA27:CA90" si="23">IF(AND(JK27 &lt; $CC$22, $B27 &lt; O$7, $B27 &gt; O$230), O27, "")</f>
        <v/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65.882626829268276</v>
      </c>
      <c r="DL27" s="2">
        <f t="shared" si="42"/>
        <v>66.19387108013936</v>
      </c>
      <c r="DM27" s="2">
        <f t="shared" si="42"/>
        <v>64.212352631578923</v>
      </c>
      <c r="DN27" s="2">
        <f t="shared" si="42"/>
        <v>64.93724674472044</v>
      </c>
      <c r="DO27" s="2">
        <f t="shared" si="42"/>
        <v>62.873699383594122</v>
      </c>
      <c r="DP27" s="2">
        <f t="shared" si="42"/>
        <v>60.779745098039228</v>
      </c>
      <c r="DQ27" s="2">
        <f t="shared" si="42"/>
        <v>59.106813445378144</v>
      </c>
      <c r="DR27" s="2">
        <f t="shared" si="42"/>
        <v>61.535295339954153</v>
      </c>
      <c r="DS27" s="2">
        <f t="shared" si="42"/>
        <v>60.594769719251339</v>
      </c>
      <c r="DT27" s="2">
        <f t="shared" si="42"/>
        <v>66.165171428571426</v>
      </c>
      <c r="DU27" s="2">
        <f t="shared" si="42"/>
        <v>64.572833870967756</v>
      </c>
      <c r="DV27" s="2">
        <f t="shared" si="42"/>
        <v>58.808526050420163</v>
      </c>
      <c r="DW27" s="2">
        <f t="shared" si="42"/>
        <v>61.658194222562663</v>
      </c>
      <c r="DX27" s="2">
        <f t="shared" si="42"/>
        <v>57.483735370511852</v>
      </c>
      <c r="DY27" s="2">
        <f t="shared" si="42"/>
        <v>62.988959658880233</v>
      </c>
      <c r="EA27" s="2">
        <f t="shared" ref="EA27:EO43" si="43">CE$228*$B27+CE$229</f>
        <v>65.050026855713085</v>
      </c>
      <c r="EB27" s="2">
        <f t="shared" si="43"/>
        <v>69.156428868791878</v>
      </c>
      <c r="EC27" s="2">
        <f t="shared" si="43"/>
        <v>70.058610799781604</v>
      </c>
      <c r="ED27" s="2">
        <f t="shared" si="43"/>
        <v>68.703944817329557</v>
      </c>
      <c r="EE27" s="2">
        <f t="shared" si="43"/>
        <v>65.698538403868497</v>
      </c>
      <c r="EF27" s="2">
        <f t="shared" si="43"/>
        <v>63.277027256306248</v>
      </c>
      <c r="EG27" s="2">
        <f t="shared" si="43"/>
        <v>67.695879844224919</v>
      </c>
      <c r="EH27" s="2">
        <f t="shared" si="43"/>
        <v>66.860497761492667</v>
      </c>
      <c r="EI27" s="2">
        <f t="shared" si="43"/>
        <v>63.072551810814865</v>
      </c>
      <c r="EJ27" s="2">
        <f t="shared" si="43"/>
        <v>67.896465117556588</v>
      </c>
      <c r="EK27" s="2">
        <f t="shared" si="43"/>
        <v>97.123166739917252</v>
      </c>
      <c r="EL27" s="2">
        <f t="shared" si="43"/>
        <v>73.682554647645702</v>
      </c>
      <c r="EM27" s="2">
        <f t="shared" si="43"/>
        <v>63.985453544781592</v>
      </c>
      <c r="EN27" s="2">
        <f t="shared" si="43"/>
        <v>64.7400867350499</v>
      </c>
      <c r="EO27" s="2">
        <f t="shared" si="43"/>
        <v>67.648624782577187</v>
      </c>
      <c r="EQ27" s="2">
        <f t="shared" ref="EQ27:FE43" si="44">CU$228*$B27+CU$229</f>
        <v>65.050026855713085</v>
      </c>
      <c r="ER27" s="2">
        <f t="shared" si="44"/>
        <v>68.042692901500757</v>
      </c>
      <c r="ES27" s="2">
        <f t="shared" si="44"/>
        <v>68.483035744308509</v>
      </c>
      <c r="ET27" s="2">
        <f t="shared" si="44"/>
        <v>68.704851241792497</v>
      </c>
      <c r="EU27" s="2">
        <f t="shared" si="44"/>
        <v>66.833043909420837</v>
      </c>
      <c r="EV27" s="2">
        <f t="shared" si="44"/>
        <v>65.095955793046372</v>
      </c>
      <c r="EW27" s="2">
        <f t="shared" si="44"/>
        <v>65.975240731173955</v>
      </c>
      <c r="EX27" s="2">
        <f t="shared" si="44"/>
        <v>66.317433735884734</v>
      </c>
      <c r="EY27" s="2">
        <f t="shared" si="44"/>
        <v>64.099851570366667</v>
      </c>
      <c r="EZ27" s="2">
        <f t="shared" si="44"/>
        <v>64.816084916518591</v>
      </c>
      <c r="FA27" s="2">
        <f t="shared" si="44"/>
        <v>86.568793138275709</v>
      </c>
      <c r="FB27" s="2">
        <f t="shared" si="44"/>
        <v>74.526087982385121</v>
      </c>
      <c r="FC27" s="2">
        <f t="shared" si="44"/>
        <v>71.912592114846973</v>
      </c>
      <c r="FD27" s="2">
        <f t="shared" si="44"/>
        <v>71.590762232179458</v>
      </c>
      <c r="FE27" s="2">
        <f t="shared" si="44"/>
        <v>70.381589546410709</v>
      </c>
      <c r="FG27" s="2">
        <f t="shared" ref="FG27:FU43" si="45">POWER(10,($B27-C$231)/C$229)/(1+POWER(10,($B27-C$231)/C$229))</f>
        <v>2.4751507986629864E-2</v>
      </c>
      <c r="FH27" s="2">
        <f t="shared" si="45"/>
        <v>2.1269807755991649E-2</v>
      </c>
      <c r="FI27" s="2">
        <f t="shared" si="45"/>
        <v>2.0350890472721858E-2</v>
      </c>
      <c r="FJ27" s="2">
        <f t="shared" si="45"/>
        <v>2.0077862129157409E-2</v>
      </c>
      <c r="FK27" s="2">
        <f t="shared" si="45"/>
        <v>2.0651856769304644E-2</v>
      </c>
      <c r="FL27" s="2">
        <f t="shared" si="45"/>
        <v>1.8746745667529756E-2</v>
      </c>
      <c r="FM27" s="2">
        <f t="shared" si="45"/>
        <v>2.0797184426307E-2</v>
      </c>
      <c r="FN27" s="2">
        <f t="shared" si="45"/>
        <v>1.9284582264791208E-2</v>
      </c>
      <c r="FO27" s="2">
        <f t="shared" si="45"/>
        <v>1.9617835789563578E-2</v>
      </c>
      <c r="FP27" s="2">
        <f t="shared" si="45"/>
        <v>1.9749501408099016E-2</v>
      </c>
      <c r="FQ27" s="2">
        <f t="shared" si="45"/>
        <v>1.7971824445162817E-2</v>
      </c>
      <c r="FR27" s="2">
        <f t="shared" si="45"/>
        <v>1.7971686223678809E-2</v>
      </c>
      <c r="FS27" s="2">
        <f t="shared" si="45"/>
        <v>2.1947734940386956E-2</v>
      </c>
      <c r="FT27" s="2">
        <f t="shared" si="45"/>
        <v>1.6525160652433656E-2</v>
      </c>
      <c r="FU27" s="2">
        <f t="shared" si="45"/>
        <v>1.6428495484090522E-2</v>
      </c>
      <c r="FW27" s="2">
        <f>POWER(10,($B27-C$232)/C$229)/(1+POWER(10,($B27-C$232)/C$229))</f>
        <v>0</v>
      </c>
      <c r="FX27" s="2">
        <f t="shared" ref="FX27:GK42" si="46">POWER(10,($B27-D$232)/D$229)/(1+POWER(10,($B27-D$232)/D$229))</f>
        <v>1.0301494814109064E-6</v>
      </c>
      <c r="FY27" s="2">
        <f t="shared" si="46"/>
        <v>1.410771650700546E-6</v>
      </c>
      <c r="FZ27" s="2">
        <f t="shared" si="46"/>
        <v>1.3706996338514345E-6</v>
      </c>
      <c r="GA27" s="2">
        <f t="shared" si="46"/>
        <v>1.434288685199571E-6</v>
      </c>
      <c r="GB27" s="2">
        <f t="shared" si="46"/>
        <v>1.320744055652711E-6</v>
      </c>
      <c r="GC27" s="2">
        <f t="shared" si="46"/>
        <v>1.6585837017223407E-6</v>
      </c>
      <c r="GD27" s="2">
        <f t="shared" si="46"/>
        <v>2.0170072632045077E-6</v>
      </c>
      <c r="GE27" s="2">
        <f t="shared" si="46"/>
        <v>2.0283139658276582E-6</v>
      </c>
      <c r="GF27" s="2">
        <f t="shared" si="46"/>
        <v>1.6794545165785516E-6</v>
      </c>
      <c r="GG27" s="2">
        <f t="shared" si="46"/>
        <v>1.413887676207588E-6</v>
      </c>
      <c r="GH27" s="2">
        <f t="shared" si="46"/>
        <v>1.1921776318711677E-6</v>
      </c>
      <c r="GI27" s="2">
        <f t="shared" si="46"/>
        <v>1.1117344575164047E-6</v>
      </c>
      <c r="GJ27" s="2">
        <f t="shared" si="46"/>
        <v>7.384661358657298E-7</v>
      </c>
      <c r="GK27" s="2">
        <f t="shared" si="46"/>
        <v>8.1883915263875648E-7</v>
      </c>
      <c r="GM27" s="86">
        <f xml:space="preserve"> _xlfn.NORM.DIST($B27, C$7, ABS(C$11), TRUE) * _xlfn.NORM.DIST(($B27 - C$7)*C$15, 0, ABS(C$11), TRUE) * 2</f>
        <v>4.5252667547702471E-13</v>
      </c>
      <c r="GN27" s="86">
        <f t="shared" ref="GN27:HA42" si="47" xml:space="preserve"> _xlfn.NORM.DIST($B27, D$7, ABS(D$11), TRUE) * _xlfn.NORM.DIST(($B27 - D$7)*D$15, 0, ABS(D$11), TRUE) * 2</f>
        <v>1.2441938847785148E-15</v>
      </c>
      <c r="GO27" s="86">
        <f t="shared" si="47"/>
        <v>3.6883837544176433E-17</v>
      </c>
      <c r="GP27" s="86">
        <f t="shared" si="47"/>
        <v>1.0279614594217889E-17</v>
      </c>
      <c r="GQ27" s="86">
        <f t="shared" si="47"/>
        <v>4.8364086264494138E-18</v>
      </c>
      <c r="GR27" s="86">
        <f t="shared" si="47"/>
        <v>1.1864592450079409E-19</v>
      </c>
      <c r="GS27" s="86">
        <f t="shared" si="47"/>
        <v>4.1611757621256284E-19</v>
      </c>
      <c r="GT27" s="86">
        <f t="shared" si="47"/>
        <v>7.4499856072245259E-21</v>
      </c>
      <c r="GU27" s="86">
        <f t="shared" si="47"/>
        <v>7.1045004388888566E-21</v>
      </c>
      <c r="GV27" s="86">
        <f t="shared" si="47"/>
        <v>2.1489231133199304E-19</v>
      </c>
      <c r="GW27" s="86">
        <f t="shared" si="47"/>
        <v>1.3166058417996056E-23</v>
      </c>
      <c r="GX27" s="86">
        <f t="shared" si="47"/>
        <v>7.7552149931909602E-21</v>
      </c>
      <c r="GY27" s="86">
        <f t="shared" si="47"/>
        <v>7.8628188500601071E-17</v>
      </c>
      <c r="GZ27" s="86">
        <f t="shared" si="47"/>
        <v>7.9599978771983029E-22</v>
      </c>
      <c r="HA27" s="86">
        <f t="shared" si="47"/>
        <v>5.079566643223287E-25</v>
      </c>
      <c r="HC27" s="86">
        <f xml:space="preserve"> _xlfn.NORM.DIST($B27, C$8, ABS(C$12), TRUE) * _xlfn.NORM.DIST(($B27 - C$8)*C$16, 0, ABS(C$12), TRUE) * 2</f>
        <v>4.7064520264697001E-31</v>
      </c>
      <c r="HD27" s="86">
        <f t="shared" ref="HD27:HQ42" si="48" xml:space="preserve"> _xlfn.NORM.DIST($B27, D$8, ABS(D$12), TRUE) * _xlfn.NORM.DIST(($B27 - D$8)*D$16, 0, ABS(D$12), TRUE) * 2</f>
        <v>1.2808642926056946E-35</v>
      </c>
      <c r="HE27" s="86">
        <f t="shared" si="48"/>
        <v>4.2574152954374913E-40</v>
      </c>
      <c r="HF27" s="86">
        <f t="shared" si="48"/>
        <v>6.1961365643716926E-40</v>
      </c>
      <c r="HG27" s="86">
        <f t="shared" si="48"/>
        <v>1.4173883906742767E-40</v>
      </c>
      <c r="HH27" s="86">
        <f t="shared" si="48"/>
        <v>5.4267623184064909E-44</v>
      </c>
      <c r="HI27" s="86">
        <f t="shared" si="48"/>
        <v>1.0633795631239477E-44</v>
      </c>
      <c r="HJ27" s="86">
        <f t="shared" si="48"/>
        <v>1.1963660438931947E-46</v>
      </c>
      <c r="HK27" s="86">
        <f t="shared" si="48"/>
        <v>4.9696543881680561E-46</v>
      </c>
      <c r="HL27" s="86">
        <f t="shared" si="48"/>
        <v>5.1024846432264583E-43</v>
      </c>
      <c r="HM27" s="86">
        <f t="shared" si="48"/>
        <v>1.082572434838767E-44</v>
      </c>
      <c r="HN27" s="86">
        <f t="shared" si="48"/>
        <v>1.2259571550797601E-43</v>
      </c>
      <c r="HO27" s="86">
        <f t="shared" si="48"/>
        <v>2.0700993170426232E-39</v>
      </c>
      <c r="HP27" s="86">
        <f t="shared" si="48"/>
        <v>3.2355623493767759E-45</v>
      </c>
      <c r="HQ27" s="86">
        <f t="shared" si="48"/>
        <v>7.8595527018578068E-57</v>
      </c>
      <c r="HS27" s="86">
        <f xml:space="preserve"> _xlfn.NORM.DIST($B27, C$9, ABS(C$13), TRUE) * _xlfn.NORM.DIST(($B27 - C$9)*C$17, 0, ABS(C$13), TRUE) * 2</f>
        <v>0</v>
      </c>
      <c r="HT27" s="86">
        <f t="shared" ref="HT27:IG42" si="49" xml:space="preserve"> _xlfn.NORM.DIST($B27, D$9, ABS(D$13), TRUE) * _xlfn.NORM.DIST(($B27 - D$9)*D$17, 0, ABS(D$13), TRUE) * 2</f>
        <v>2.4799627916563882E-105</v>
      </c>
      <c r="HU27" s="86">
        <f t="shared" si="49"/>
        <v>1.0739787467270063E-117</v>
      </c>
      <c r="HV27" s="86">
        <f t="shared" si="49"/>
        <v>1.1244912347648446E-117</v>
      </c>
      <c r="HW27" s="86">
        <f t="shared" si="49"/>
        <v>1.5085517162842102E-120</v>
      </c>
      <c r="HX27" s="86">
        <f t="shared" si="49"/>
        <v>1.5613449366984084E-131</v>
      </c>
      <c r="HY27" s="86">
        <f t="shared" si="49"/>
        <v>9.4712948329740613E-136</v>
      </c>
      <c r="HZ27" s="86">
        <f t="shared" si="49"/>
        <v>3.8334084201020215E-140</v>
      </c>
      <c r="IA27" s="86">
        <f t="shared" si="49"/>
        <v>2.3737074209805743E-139</v>
      </c>
      <c r="IB27" s="86">
        <f t="shared" si="49"/>
        <v>4.2100167549433075E-129</v>
      </c>
      <c r="IC27" s="86">
        <f t="shared" si="49"/>
        <v>6.470122490944662E-137</v>
      </c>
      <c r="ID27" s="86">
        <f t="shared" si="49"/>
        <v>9.9042086921830871E-132</v>
      </c>
      <c r="IE27" s="86">
        <f t="shared" si="49"/>
        <v>1.2637799614694367E-119</v>
      </c>
      <c r="IF27" s="86">
        <f t="shared" si="49"/>
        <v>4.5347082531417196E-111</v>
      </c>
      <c r="IG27" s="86">
        <f t="shared" si="49"/>
        <v>4.10717033108289E-90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1.192715718954614E-307</v>
      </c>
      <c r="IW27" s="86">
        <f t="shared" si="50"/>
        <v>7.8146345189961819E-139</v>
      </c>
      <c r="IY27" s="86">
        <f>GM27+HC27+HS27+II27</f>
        <v>4.5252667547702471E-13</v>
      </c>
      <c r="IZ27" s="86">
        <f t="shared" ref="IZ27:JM42" si="51">GN27+HD27+HT27+IJ27</f>
        <v>1.2441938847785148E-15</v>
      </c>
      <c r="JA27" s="86">
        <f t="shared" si="51"/>
        <v>3.6883837544176433E-17</v>
      </c>
      <c r="JB27" s="86">
        <f t="shared" si="51"/>
        <v>1.0279614594217889E-17</v>
      </c>
      <c r="JC27" s="86">
        <f t="shared" si="51"/>
        <v>4.8364086264494138E-18</v>
      </c>
      <c r="JD27" s="86">
        <f t="shared" si="51"/>
        <v>1.1864592450079409E-19</v>
      </c>
      <c r="JE27" s="86">
        <f t="shared" si="51"/>
        <v>4.1611757621256284E-19</v>
      </c>
      <c r="JF27" s="86">
        <f t="shared" si="51"/>
        <v>7.4499856072245259E-21</v>
      </c>
      <c r="JG27" s="86">
        <f t="shared" si="51"/>
        <v>7.1045004388888566E-21</v>
      </c>
      <c r="JH27" s="86">
        <f t="shared" si="51"/>
        <v>2.1489231133199304E-19</v>
      </c>
      <c r="JI27" s="86">
        <f t="shared" si="51"/>
        <v>1.3166058417996056E-23</v>
      </c>
      <c r="JJ27" s="86">
        <f t="shared" si="51"/>
        <v>7.7552149931909602E-21</v>
      </c>
      <c r="JK27" s="86">
        <f t="shared" si="51"/>
        <v>7.8628188500601071E-17</v>
      </c>
      <c r="JL27" s="86">
        <f t="shared" si="51"/>
        <v>7.9599978771983029E-22</v>
      </c>
      <c r="JM27" s="86">
        <f t="shared" si="51"/>
        <v>5.079566643223287E-25</v>
      </c>
    </row>
    <row r="28" spans="1:273" x14ac:dyDescent="0.25">
      <c r="B28" s="2">
        <v>1</v>
      </c>
      <c r="C28" s="37">
        <v>68.328000000000003</v>
      </c>
      <c r="D28" s="37">
        <v>68.754000000000005</v>
      </c>
      <c r="E28" s="37">
        <v>66.775999999999996</v>
      </c>
      <c r="F28" s="37">
        <v>67.085999999999999</v>
      </c>
      <c r="G28" s="37">
        <v>64.5</v>
      </c>
      <c r="H28" s="37">
        <v>63.603000000000002</v>
      </c>
      <c r="I28" s="37">
        <v>61.223999999999997</v>
      </c>
      <c r="J28" s="37">
        <v>63.585999999999999</v>
      </c>
      <c r="K28" s="37">
        <v>60.828000000000003</v>
      </c>
      <c r="L28" s="37">
        <v>65.483000000000004</v>
      </c>
      <c r="M28" s="37">
        <v>66.81</v>
      </c>
      <c r="N28" s="37">
        <v>62.862000000000002</v>
      </c>
      <c r="O28" s="37">
        <v>65.620999999999995</v>
      </c>
      <c r="P28" s="37">
        <v>62.234000000000002</v>
      </c>
      <c r="Q28" s="37">
        <v>61.073</v>
      </c>
      <c r="S28" s="4">
        <f t="shared" si="8"/>
        <v>66.012305469266948</v>
      </c>
      <c r="T28" s="4">
        <f t="shared" si="8"/>
        <v>66.449907483274856</v>
      </c>
      <c r="U28" s="4" t="e">
        <f t="shared" si="8"/>
        <v>#N/A</v>
      </c>
      <c r="V28" s="4" t="e">
        <f t="shared" si="8"/>
        <v>#N/A</v>
      </c>
      <c r="W28" s="4" t="e">
        <f t="shared" si="8"/>
        <v>#N/A</v>
      </c>
      <c r="X28" s="4" t="e">
        <f t="shared" si="8"/>
        <v>#N/A</v>
      </c>
      <c r="Y28" s="4" t="e">
        <f t="shared" si="8"/>
        <v>#N/A</v>
      </c>
      <c r="Z28" s="4" t="e">
        <f t="shared" si="8"/>
        <v>#N/A</v>
      </c>
      <c r="AA28" s="4" t="e">
        <f t="shared" si="8"/>
        <v>#N/A</v>
      </c>
      <c r="AB28" s="4" t="e">
        <f t="shared" si="8"/>
        <v>#N/A</v>
      </c>
      <c r="AC28" s="4" t="e">
        <f t="shared" si="8"/>
        <v>#N/A</v>
      </c>
      <c r="AD28" s="4" t="e">
        <f t="shared" si="8"/>
        <v>#N/A</v>
      </c>
      <c r="AE28" s="4" t="e">
        <f t="shared" si="8"/>
        <v>#N/A</v>
      </c>
      <c r="AF28" s="4" t="e">
        <f t="shared" si="8"/>
        <v>#N/A</v>
      </c>
      <c r="AG28" s="4" t="e">
        <f t="shared" si="8"/>
        <v>#N/A</v>
      </c>
      <c r="AI28" s="4">
        <f t="shared" si="9"/>
        <v>2.3156945307330545</v>
      </c>
      <c r="AJ28" s="4">
        <f t="shared" si="9"/>
        <v>2.3040925167251487</v>
      </c>
      <c r="AK28" s="4">
        <f t="shared" si="9"/>
        <v>0</v>
      </c>
      <c r="AL28" s="4">
        <f t="shared" si="9"/>
        <v>0</v>
      </c>
      <c r="AM28" s="4">
        <f t="shared" si="9"/>
        <v>0</v>
      </c>
      <c r="AN28" s="4">
        <f t="shared" si="9"/>
        <v>0</v>
      </c>
      <c r="AO28" s="4">
        <f t="shared" si="9"/>
        <v>0</v>
      </c>
      <c r="AP28" s="4">
        <f t="shared" si="9"/>
        <v>0</v>
      </c>
      <c r="AQ28" s="4">
        <f t="shared" si="9"/>
        <v>0</v>
      </c>
      <c r="AR28" s="4">
        <f t="shared" si="9"/>
        <v>0</v>
      </c>
      <c r="AS28" s="4">
        <f t="shared" si="9"/>
        <v>0</v>
      </c>
      <c r="AT28" s="4">
        <f t="shared" si="9"/>
        <v>0</v>
      </c>
      <c r="AU28" s="4">
        <f t="shared" si="9"/>
        <v>0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66.012305467234228</v>
      </c>
      <c r="AZ28" s="2">
        <f t="shared" si="10"/>
        <v>66.449907483267211</v>
      </c>
      <c r="BA28" s="2" t="e">
        <f t="shared" si="10"/>
        <v>#N/A</v>
      </c>
      <c r="BB28" s="2" t="e">
        <f t="shared" si="10"/>
        <v>#N/A</v>
      </c>
      <c r="BC28" s="2" t="e">
        <f t="shared" si="10"/>
        <v>#N/A</v>
      </c>
      <c r="BD28" s="2" t="e">
        <f t="shared" si="10"/>
        <v>#N/A</v>
      </c>
      <c r="BE28" s="2" t="e">
        <f t="shared" si="10"/>
        <v>#N/A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 t="e">
        <f t="shared" si="10"/>
        <v>#N/A</v>
      </c>
      <c r="BK28" s="2" t="e">
        <f t="shared" si="10"/>
        <v>#N/A</v>
      </c>
      <c r="BL28" s="2" t="e">
        <f t="shared" si="10"/>
        <v>#N/A</v>
      </c>
      <c r="BM28" s="2" t="e">
        <f t="shared" si="10"/>
        <v>#N/A</v>
      </c>
      <c r="BO28" s="2">
        <f t="shared" si="11"/>
        <v>68.328000000000003</v>
      </c>
      <c r="BP28" s="2">
        <f t="shared" si="12"/>
        <v>68.754000000000005</v>
      </c>
      <c r="BQ28" s="2" t="str">
        <f t="shared" si="13"/>
        <v/>
      </c>
      <c r="BR28" s="2" t="str">
        <f t="shared" si="14"/>
        <v/>
      </c>
      <c r="BS28" s="2" t="str">
        <f t="shared" si="15"/>
        <v/>
      </c>
      <c r="BT28" s="2" t="str">
        <f t="shared" si="16"/>
        <v/>
      </c>
      <c r="BU28" s="2" t="str">
        <f t="shared" si="17"/>
        <v/>
      </c>
      <c r="BV28" s="2" t="str">
        <f t="shared" si="18"/>
        <v/>
      </c>
      <c r="BW28" s="2" t="str">
        <f t="shared" si="19"/>
        <v/>
      </c>
      <c r="BX28" s="2" t="str">
        <f t="shared" si="20"/>
        <v/>
      </c>
      <c r="BY28" s="2" t="str">
        <f t="shared" si="21"/>
        <v/>
      </c>
      <c r="BZ28" s="2" t="str">
        <f t="shared" si="22"/>
        <v/>
      </c>
      <c r="CA28" s="2" t="str">
        <f t="shared" si="23"/>
        <v/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66.040834427767336</v>
      </c>
      <c r="DL28" s="2">
        <f t="shared" si="42"/>
        <v>66.387334843205565</v>
      </c>
      <c r="DM28" s="2">
        <f t="shared" si="42"/>
        <v>64.401479959514148</v>
      </c>
      <c r="DN28" s="2">
        <f t="shared" si="42"/>
        <v>65.105107123317666</v>
      </c>
      <c r="DO28" s="2">
        <f t="shared" si="42"/>
        <v>63.077175438596491</v>
      </c>
      <c r="DP28" s="2">
        <f t="shared" si="42"/>
        <v>60.991121008403375</v>
      </c>
      <c r="DQ28" s="2">
        <f t="shared" si="42"/>
        <v>59.305789075630244</v>
      </c>
      <c r="DR28" s="2">
        <f t="shared" si="42"/>
        <v>61.680749732620313</v>
      </c>
      <c r="DS28" s="2">
        <f t="shared" si="42"/>
        <v>60.758462566844919</v>
      </c>
      <c r="DT28" s="2">
        <f t="shared" si="42"/>
        <v>66.372576190476181</v>
      </c>
      <c r="DU28" s="2">
        <f t="shared" si="42"/>
        <v>64.859203225806468</v>
      </c>
      <c r="DV28" s="2">
        <f t="shared" si="42"/>
        <v>59.081835294117639</v>
      </c>
      <c r="DW28" s="2">
        <f t="shared" si="42"/>
        <v>61.818820439873093</v>
      </c>
      <c r="DX28" s="2">
        <f t="shared" si="42"/>
        <v>57.71128586707411</v>
      </c>
      <c r="DY28" s="2">
        <f t="shared" si="42"/>
        <v>63.09382306266221</v>
      </c>
      <c r="EA28" s="2">
        <f t="shared" si="43"/>
        <v>64.987126772310248</v>
      </c>
      <c r="EB28" s="2">
        <f t="shared" si="43"/>
        <v>69.075895630845224</v>
      </c>
      <c r="EC28" s="2">
        <f t="shared" si="43"/>
        <v>69.952920021840981</v>
      </c>
      <c r="ED28" s="2">
        <f t="shared" si="43"/>
        <v>68.598454721711775</v>
      </c>
      <c r="EE28" s="2">
        <f t="shared" si="43"/>
        <v>65.608598969149455</v>
      </c>
      <c r="EF28" s="2">
        <f t="shared" si="43"/>
        <v>63.208275491190264</v>
      </c>
      <c r="EG28" s="2">
        <f t="shared" si="43"/>
        <v>67.568089000759869</v>
      </c>
      <c r="EH28" s="2">
        <f t="shared" si="43"/>
        <v>66.724588052123451</v>
      </c>
      <c r="EI28" s="2">
        <f t="shared" si="43"/>
        <v>62.991779050572752</v>
      </c>
      <c r="EJ28" s="2">
        <f t="shared" si="43"/>
        <v>67.783147034992311</v>
      </c>
      <c r="EK28" s="2">
        <f t="shared" si="43"/>
        <v>96.791868336349523</v>
      </c>
      <c r="EL28" s="2">
        <f t="shared" si="43"/>
        <v>73.533040562502819</v>
      </c>
      <c r="EM28" s="2">
        <f t="shared" si="43"/>
        <v>63.909149774403708</v>
      </c>
      <c r="EN28" s="2">
        <f t="shared" si="43"/>
        <v>64.669822355307602</v>
      </c>
      <c r="EO28" s="2">
        <f t="shared" si="43"/>
        <v>67.576100521814752</v>
      </c>
      <c r="EQ28" s="2">
        <f t="shared" si="44"/>
        <v>64.987126772310248</v>
      </c>
      <c r="ER28" s="2">
        <f t="shared" si="44"/>
        <v>67.971884630555934</v>
      </c>
      <c r="ES28" s="2">
        <f t="shared" si="44"/>
        <v>68.392162988671899</v>
      </c>
      <c r="ET28" s="2">
        <f t="shared" si="44"/>
        <v>68.599337187341462</v>
      </c>
      <c r="EU28" s="2">
        <f t="shared" si="44"/>
        <v>66.731737489137643</v>
      </c>
      <c r="EV28" s="2">
        <f t="shared" si="44"/>
        <v>65.009907980096884</v>
      </c>
      <c r="EW28" s="2">
        <f t="shared" si="44"/>
        <v>65.86408337302845</v>
      </c>
      <c r="EX28" s="2">
        <f t="shared" si="44"/>
        <v>66.18664495854901</v>
      </c>
      <c r="EY28" s="2">
        <f t="shared" si="44"/>
        <v>64.0119351612055</v>
      </c>
      <c r="EZ28" s="2">
        <f t="shared" si="44"/>
        <v>64.733181566667156</v>
      </c>
      <c r="FA28" s="2">
        <f t="shared" si="44"/>
        <v>86.338964376761894</v>
      </c>
      <c r="FB28" s="2">
        <f t="shared" si="44"/>
        <v>74.368556377917542</v>
      </c>
      <c r="FC28" s="2">
        <f t="shared" si="44"/>
        <v>71.759960488091181</v>
      </c>
      <c r="FD28" s="2">
        <f t="shared" si="44"/>
        <v>71.453449093338378</v>
      </c>
      <c r="FE28" s="2">
        <f t="shared" si="44"/>
        <v>70.281436917746106</v>
      </c>
      <c r="FG28" s="2">
        <f t="shared" si="45"/>
        <v>2.7074834642566666E-2</v>
      </c>
      <c r="FH28" s="2">
        <f t="shared" si="45"/>
        <v>2.3274120254170128E-2</v>
      </c>
      <c r="FI28" s="2">
        <f t="shared" si="45"/>
        <v>2.2270581233129989E-2</v>
      </c>
      <c r="FJ28" s="2">
        <f t="shared" si="45"/>
        <v>2.1972375889535385E-2</v>
      </c>
      <c r="FK28" s="2">
        <f t="shared" si="45"/>
        <v>2.2599282628872192E-2</v>
      </c>
      <c r="FL28" s="2">
        <f t="shared" si="45"/>
        <v>2.0518287427278476E-2</v>
      </c>
      <c r="FM28" s="2">
        <f t="shared" si="45"/>
        <v>2.2757995918433603E-2</v>
      </c>
      <c r="FN28" s="2">
        <f t="shared" si="45"/>
        <v>2.1105855650304543E-2</v>
      </c>
      <c r="FO28" s="2">
        <f t="shared" si="45"/>
        <v>2.1469893273279105E-2</v>
      </c>
      <c r="FP28" s="2">
        <f t="shared" si="45"/>
        <v>2.1613714986750552E-2</v>
      </c>
      <c r="FQ28" s="2">
        <f t="shared" si="45"/>
        <v>1.9671605265042247E-2</v>
      </c>
      <c r="FR28" s="2">
        <f t="shared" si="45"/>
        <v>1.9671454232398571E-2</v>
      </c>
      <c r="FS28" s="2">
        <f t="shared" si="45"/>
        <v>2.401436293463248E-2</v>
      </c>
      <c r="FT28" s="2">
        <f t="shared" si="45"/>
        <v>1.8090636121951133E-2</v>
      </c>
      <c r="FU28" s="2">
        <f t="shared" si="45"/>
        <v>1.798498104967855E-2</v>
      </c>
      <c r="FW28" s="2">
        <f t="shared" ref="FW28:GK58" si="54">POWER(10,($B28-C$232)/C$229)/(1+POWER(10,($B28-C$232)/C$229))</f>
        <v>0</v>
      </c>
      <c r="FX28" s="2">
        <f t="shared" si="46"/>
        <v>1.1295363328740792E-6</v>
      </c>
      <c r="FY28" s="2">
        <f t="shared" si="46"/>
        <v>1.5468801441862261E-6</v>
      </c>
      <c r="FZ28" s="2">
        <f t="shared" si="46"/>
        <v>1.5029420632265388E-6</v>
      </c>
      <c r="GA28" s="2">
        <f t="shared" si="46"/>
        <v>1.572666052674478E-6</v>
      </c>
      <c r="GB28" s="2">
        <f t="shared" si="46"/>
        <v>1.4481668751791449E-6</v>
      </c>
      <c r="GC28" s="2">
        <f t="shared" si="46"/>
        <v>1.8186005744096952E-6</v>
      </c>
      <c r="GD28" s="2">
        <f t="shared" si="46"/>
        <v>2.2116040551941744E-6</v>
      </c>
      <c r="GE28" s="2">
        <f t="shared" si="46"/>
        <v>2.2240016032521526E-6</v>
      </c>
      <c r="GF28" s="2">
        <f t="shared" si="46"/>
        <v>1.8414849604654028E-6</v>
      </c>
      <c r="GG28" s="2">
        <f t="shared" si="46"/>
        <v>1.5502967972822235E-6</v>
      </c>
      <c r="GH28" s="2">
        <f t="shared" si="46"/>
        <v>1.30719662892371E-6</v>
      </c>
      <c r="GI28" s="2">
        <f t="shared" si="46"/>
        <v>1.2189924618209515E-6</v>
      </c>
      <c r="GJ28" s="2">
        <f t="shared" si="46"/>
        <v>8.0971195887824307E-7</v>
      </c>
      <c r="GK28" s="2">
        <f t="shared" si="46"/>
        <v>8.9783920608734998E-7</v>
      </c>
      <c r="GM28" s="86">
        <f t="shared" ref="GM28:HA58" si="55" xml:space="preserve"> _xlfn.NORM.DIST($B28, C$7, ABS(C$11), TRUE) * _xlfn.NORM.DIST(($B28 - C$7)*C$15, 0, ABS(C$11), TRUE) * 2</f>
        <v>1.078962674458372E-12</v>
      </c>
      <c r="GN28" s="86">
        <f t="shared" si="47"/>
        <v>3.6121823969553738E-15</v>
      </c>
      <c r="GO28" s="86">
        <f t="shared" si="47"/>
        <v>1.2152887569362272E-16</v>
      </c>
      <c r="GP28" s="86">
        <f t="shared" si="47"/>
        <v>3.5478398032955227E-17</v>
      </c>
      <c r="GQ28" s="86">
        <f t="shared" si="47"/>
        <v>1.7361207340192125E-17</v>
      </c>
      <c r="GR28" s="86">
        <f t="shared" si="47"/>
        <v>4.7719115435239209E-19</v>
      </c>
      <c r="GS28" s="86">
        <f t="shared" si="47"/>
        <v>1.6524500907185438E-18</v>
      </c>
      <c r="GT28" s="86">
        <f t="shared" si="47"/>
        <v>3.3789343459684019E-20</v>
      </c>
      <c r="GU28" s="86">
        <f t="shared" si="47"/>
        <v>3.2500627654762951E-20</v>
      </c>
      <c r="GV28" s="86">
        <f t="shared" si="47"/>
        <v>8.6006842134553166E-19</v>
      </c>
      <c r="GW28" s="86">
        <f t="shared" si="47"/>
        <v>7.4603717312010306E-23</v>
      </c>
      <c r="GX28" s="86">
        <f t="shared" si="47"/>
        <v>3.4185508896899436E-20</v>
      </c>
      <c r="GY28" s="86">
        <f t="shared" si="47"/>
        <v>2.5737809733502414E-16</v>
      </c>
      <c r="GZ28" s="86">
        <f t="shared" si="47"/>
        <v>3.7135714457536142E-21</v>
      </c>
      <c r="HA28" s="86">
        <f t="shared" si="47"/>
        <v>3.1426241942397211E-24</v>
      </c>
      <c r="HC28" s="86">
        <f xml:space="preserve"> _xlfn.NORM.DIST($B28, C$8, ABS(C$12), TRUE) * _xlfn.NORM.DIST(($B28 - C$8)*C$16, 0, ABS(C$12), TRUE) * 2</f>
        <v>2.3351499311919145E-30</v>
      </c>
      <c r="HD28" s="86">
        <f t="shared" si="48"/>
        <v>8.2538393456053444E-35</v>
      </c>
      <c r="HE28" s="86">
        <f t="shared" si="48"/>
        <v>3.5985773152099268E-39</v>
      </c>
      <c r="HF28" s="86">
        <f t="shared" si="48"/>
        <v>5.2273793467675354E-39</v>
      </c>
      <c r="HG28" s="86">
        <f t="shared" si="48"/>
        <v>1.2662174483927356E-39</v>
      </c>
      <c r="HH28" s="86">
        <f t="shared" si="48"/>
        <v>5.8041300280205598E-43</v>
      </c>
      <c r="HI28" s="86">
        <f t="shared" si="48"/>
        <v>1.2422129077882579E-43</v>
      </c>
      <c r="HJ28" s="86">
        <f t="shared" si="48"/>
        <v>1.5856627826295369E-45</v>
      </c>
      <c r="HK28" s="86">
        <f t="shared" si="48"/>
        <v>6.4843995279715585E-45</v>
      </c>
      <c r="HL28" s="86">
        <f t="shared" si="48"/>
        <v>5.395214160130309E-42</v>
      </c>
      <c r="HM28" s="86">
        <f t="shared" si="48"/>
        <v>1.2458421162021907E-43</v>
      </c>
      <c r="HN28" s="86">
        <f t="shared" si="48"/>
        <v>1.276647876011336E-42</v>
      </c>
      <c r="HO28" s="86">
        <f t="shared" si="48"/>
        <v>1.6871351205944851E-38</v>
      </c>
      <c r="HP28" s="86">
        <f t="shared" si="48"/>
        <v>3.4425134472424467E-44</v>
      </c>
      <c r="HQ28" s="86">
        <f t="shared" si="48"/>
        <v>1.7142992039166836E-55</v>
      </c>
      <c r="HS28" s="86">
        <f t="shared" ref="HS28:IG58" si="56" xml:space="preserve"> _xlfn.NORM.DIST($B28, C$9, ABS(C$13), TRUE) * _xlfn.NORM.DIST(($B28 - C$9)*C$17, 0, ABS(C$13), TRUE) * 2</f>
        <v>0</v>
      </c>
      <c r="HT28" s="86">
        <f t="shared" si="49"/>
        <v>1.2672041635340995E-103</v>
      </c>
      <c r="HU28" s="86">
        <f t="shared" si="49"/>
        <v>9.5134080915090562E-116</v>
      </c>
      <c r="HV28" s="86">
        <f t="shared" si="49"/>
        <v>1.0012229084960464E-115</v>
      </c>
      <c r="HW28" s="86">
        <f t="shared" si="49"/>
        <v>1.5436105335952497E-118</v>
      </c>
      <c r="HX28" s="86">
        <f t="shared" si="49"/>
        <v>2.3658505719084446E-129</v>
      </c>
      <c r="HY28" s="86">
        <f t="shared" si="49"/>
        <v>1.8021859202305781E-133</v>
      </c>
      <c r="HZ28" s="86">
        <f t="shared" si="49"/>
        <v>9.2472136911292106E-138</v>
      </c>
      <c r="IA28" s="86">
        <f t="shared" si="49"/>
        <v>5.6623040186773198E-137</v>
      </c>
      <c r="IB28" s="86">
        <f t="shared" si="49"/>
        <v>6.2935051646051425E-127</v>
      </c>
      <c r="IC28" s="86">
        <f t="shared" si="49"/>
        <v>1.2202758613966519E-134</v>
      </c>
      <c r="ID28" s="86">
        <f t="shared" si="49"/>
        <v>1.4534719944441692E-129</v>
      </c>
      <c r="IE28" s="86">
        <f t="shared" si="49"/>
        <v>1.1195731031860724E-117</v>
      </c>
      <c r="IF28" s="86">
        <f t="shared" si="49"/>
        <v>2.5980201883617739E-109</v>
      </c>
      <c r="IG28" s="86">
        <f t="shared" si="49"/>
        <v>1.1266820744855844E-88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1.1194437576144942E-303</v>
      </c>
      <c r="IW28" s="86">
        <f t="shared" si="50"/>
        <v>4.8455336699220557E-137</v>
      </c>
      <c r="IY28" s="86">
        <f t="shared" ref="IY28:JM58" si="58">GM28+HC28+HS28+II28</f>
        <v>1.078962674458372E-12</v>
      </c>
      <c r="IZ28" s="86">
        <f t="shared" si="51"/>
        <v>3.6121823969553738E-15</v>
      </c>
      <c r="JA28" s="86">
        <f t="shared" si="51"/>
        <v>1.2152887569362272E-16</v>
      </c>
      <c r="JB28" s="86">
        <f t="shared" si="51"/>
        <v>3.5478398032955227E-17</v>
      </c>
      <c r="JC28" s="86">
        <f t="shared" si="51"/>
        <v>1.7361207340192125E-17</v>
      </c>
      <c r="JD28" s="86">
        <f t="shared" si="51"/>
        <v>4.7719115435239209E-19</v>
      </c>
      <c r="JE28" s="86">
        <f t="shared" si="51"/>
        <v>1.6524500907185438E-18</v>
      </c>
      <c r="JF28" s="86">
        <f t="shared" si="51"/>
        <v>3.3789343459684019E-20</v>
      </c>
      <c r="JG28" s="86">
        <f t="shared" si="51"/>
        <v>3.2500627654762951E-20</v>
      </c>
      <c r="JH28" s="86">
        <f t="shared" si="51"/>
        <v>8.6006842134553166E-19</v>
      </c>
      <c r="JI28" s="86">
        <f t="shared" si="51"/>
        <v>7.4603717312010306E-23</v>
      </c>
      <c r="JJ28" s="86">
        <f t="shared" si="51"/>
        <v>3.4185508896899436E-20</v>
      </c>
      <c r="JK28" s="86">
        <f t="shared" si="51"/>
        <v>2.5737809733502414E-16</v>
      </c>
      <c r="JL28" s="86">
        <f t="shared" si="51"/>
        <v>3.7135714457536142E-21</v>
      </c>
      <c r="JM28" s="86">
        <f t="shared" si="51"/>
        <v>3.1426241942397211E-24</v>
      </c>
    </row>
    <row r="29" spans="1:273" x14ac:dyDescent="0.25">
      <c r="B29" s="2">
        <v>2</v>
      </c>
      <c r="C29" s="37">
        <v>67.688999999999993</v>
      </c>
      <c r="D29" s="37">
        <v>67.966999999999999</v>
      </c>
      <c r="E29" s="37">
        <v>65.534000000000006</v>
      </c>
      <c r="F29" s="37">
        <v>66.671999999999997</v>
      </c>
      <c r="G29" s="37">
        <v>65.947999999999993</v>
      </c>
      <c r="H29" s="37">
        <v>64.069000000000003</v>
      </c>
      <c r="I29" s="37">
        <v>61.966000000000001</v>
      </c>
      <c r="J29" s="37">
        <v>64.224000000000004</v>
      </c>
      <c r="K29" s="37">
        <v>63.259</v>
      </c>
      <c r="L29" s="37">
        <v>66.414000000000001</v>
      </c>
      <c r="M29" s="37">
        <v>67.775999999999996</v>
      </c>
      <c r="N29" s="37">
        <v>62.292999999999999</v>
      </c>
      <c r="O29" s="37">
        <v>65.914000000000001</v>
      </c>
      <c r="P29" s="37">
        <v>61.171999999999997</v>
      </c>
      <c r="Q29" s="37">
        <v>61.454999999999998</v>
      </c>
      <c r="R29" s="5"/>
      <c r="S29" s="4">
        <f t="shared" si="8"/>
        <v>66.161295231178201</v>
      </c>
      <c r="T29" s="4">
        <f t="shared" si="8"/>
        <v>66.64227781821495</v>
      </c>
      <c r="U29" s="4" t="e">
        <f t="shared" si="8"/>
        <v>#N/A</v>
      </c>
      <c r="V29" s="4" t="e">
        <f t="shared" si="8"/>
        <v>#N/A</v>
      </c>
      <c r="W29" s="4" t="e">
        <f t="shared" si="8"/>
        <v>#N/A</v>
      </c>
      <c r="X29" s="4" t="e">
        <f t="shared" si="8"/>
        <v>#N/A</v>
      </c>
      <c r="Y29" s="4" t="e">
        <f t="shared" si="8"/>
        <v>#N/A</v>
      </c>
      <c r="Z29" s="4" t="e">
        <f t="shared" si="8"/>
        <v>#N/A</v>
      </c>
      <c r="AA29" s="4" t="e">
        <f t="shared" si="8"/>
        <v>#N/A</v>
      </c>
      <c r="AB29" s="4" t="e">
        <f t="shared" si="8"/>
        <v>#N/A</v>
      </c>
      <c r="AC29" s="4" t="e">
        <f t="shared" si="8"/>
        <v>#N/A</v>
      </c>
      <c r="AD29" s="4" t="e">
        <f t="shared" si="8"/>
        <v>#N/A</v>
      </c>
      <c r="AE29" s="4" t="e">
        <f t="shared" si="8"/>
        <v>#N/A</v>
      </c>
      <c r="AF29" s="4" t="e">
        <f t="shared" si="8"/>
        <v>#N/A</v>
      </c>
      <c r="AG29" s="4" t="e">
        <f t="shared" si="8"/>
        <v>#N/A</v>
      </c>
      <c r="AI29" s="4">
        <f t="shared" si="9"/>
        <v>1.527704768821792</v>
      </c>
      <c r="AJ29" s="4">
        <f t="shared" si="9"/>
        <v>1.3247221817850487</v>
      </c>
      <c r="AK29" s="4">
        <f t="shared" si="9"/>
        <v>0</v>
      </c>
      <c r="AL29" s="4">
        <f t="shared" si="9"/>
        <v>0</v>
      </c>
      <c r="AM29" s="4">
        <f t="shared" si="9"/>
        <v>0</v>
      </c>
      <c r="AN29" s="4">
        <f t="shared" si="9"/>
        <v>0</v>
      </c>
      <c r="AO29" s="4">
        <f t="shared" si="9"/>
        <v>0</v>
      </c>
      <c r="AP29" s="4">
        <f t="shared" si="9"/>
        <v>0</v>
      </c>
      <c r="AQ29" s="4">
        <f t="shared" si="9"/>
        <v>0</v>
      </c>
      <c r="AR29" s="4">
        <f t="shared" si="9"/>
        <v>0</v>
      </c>
      <c r="AS29" s="4">
        <f t="shared" si="9"/>
        <v>0</v>
      </c>
      <c r="AT29" s="4">
        <f t="shared" si="9"/>
        <v>0</v>
      </c>
      <c r="AU29" s="4">
        <f t="shared" si="9"/>
        <v>0</v>
      </c>
      <c r="AV29" s="4">
        <f t="shared" si="9"/>
        <v>0</v>
      </c>
      <c r="AW29" s="4">
        <f t="shared" si="9"/>
        <v>0</v>
      </c>
      <c r="AY29" s="2">
        <f t="shared" si="52"/>
        <v>66.161295226475175</v>
      </c>
      <c r="AZ29" s="2">
        <f t="shared" si="10"/>
        <v>66.642277818193463</v>
      </c>
      <c r="BA29" s="2" t="e">
        <f t="shared" si="10"/>
        <v>#N/A</v>
      </c>
      <c r="BB29" s="2" t="e">
        <f t="shared" si="10"/>
        <v>#N/A</v>
      </c>
      <c r="BC29" s="2" t="e">
        <f t="shared" si="10"/>
        <v>#N/A</v>
      </c>
      <c r="BD29" s="2" t="e">
        <f t="shared" si="10"/>
        <v>#N/A</v>
      </c>
      <c r="BE29" s="2" t="e">
        <f t="shared" si="10"/>
        <v>#N/A</v>
      </c>
      <c r="BF29" s="2" t="e">
        <f t="shared" si="10"/>
        <v>#N/A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 t="e">
        <f t="shared" si="10"/>
        <v>#N/A</v>
      </c>
      <c r="BK29" s="2" t="e">
        <f t="shared" si="10"/>
        <v>#N/A</v>
      </c>
      <c r="BL29" s="2" t="e">
        <f t="shared" si="10"/>
        <v>#N/A</v>
      </c>
      <c r="BM29" s="2" t="e">
        <f t="shared" si="10"/>
        <v>#N/A</v>
      </c>
      <c r="BO29" s="2">
        <f t="shared" si="11"/>
        <v>67.688999999999993</v>
      </c>
      <c r="BP29" s="2">
        <f t="shared" si="12"/>
        <v>67.966999999999999</v>
      </c>
      <c r="BQ29" s="2" t="str">
        <f t="shared" si="13"/>
        <v/>
      </c>
      <c r="BR29" s="2" t="str">
        <f t="shared" si="14"/>
        <v/>
      </c>
      <c r="BS29" s="2" t="str">
        <f t="shared" si="15"/>
        <v/>
      </c>
      <c r="BT29" s="2" t="str">
        <f t="shared" si="16"/>
        <v/>
      </c>
      <c r="BU29" s="2" t="str">
        <f t="shared" si="17"/>
        <v/>
      </c>
      <c r="BV29" s="2" t="str">
        <f t="shared" si="18"/>
        <v/>
      </c>
      <c r="BW29" s="2" t="str">
        <f t="shared" si="19"/>
        <v/>
      </c>
      <c r="BX29" s="2" t="str">
        <f t="shared" si="20"/>
        <v/>
      </c>
      <c r="BY29" s="2" t="str">
        <f t="shared" si="21"/>
        <v/>
      </c>
      <c r="BZ29" s="2" t="str">
        <f t="shared" si="22"/>
        <v/>
      </c>
      <c r="CA29" s="2" t="str">
        <f t="shared" si="23"/>
        <v/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66.199042026266397</v>
      </c>
      <c r="DL29" s="2">
        <f t="shared" si="42"/>
        <v>66.58079860627177</v>
      </c>
      <c r="DM29" s="2">
        <f t="shared" si="42"/>
        <v>64.590607287449373</v>
      </c>
      <c r="DN29" s="2">
        <f t="shared" si="42"/>
        <v>65.272967501914877</v>
      </c>
      <c r="DO29" s="2">
        <f t="shared" si="42"/>
        <v>63.28065149359886</v>
      </c>
      <c r="DP29" s="2">
        <f t="shared" si="42"/>
        <v>61.202496918767523</v>
      </c>
      <c r="DQ29" s="2">
        <f t="shared" si="42"/>
        <v>59.504764705882344</v>
      </c>
      <c r="DR29" s="2">
        <f t="shared" si="42"/>
        <v>61.826204125286466</v>
      </c>
      <c r="DS29" s="2">
        <f t="shared" si="42"/>
        <v>60.922155414438507</v>
      </c>
      <c r="DT29" s="2">
        <f t="shared" si="42"/>
        <v>66.57998095238095</v>
      </c>
      <c r="DU29" s="2">
        <f t="shared" si="42"/>
        <v>65.14557258064518</v>
      </c>
      <c r="DV29" s="2">
        <f t="shared" si="42"/>
        <v>59.355144537815121</v>
      </c>
      <c r="DW29" s="2">
        <f t="shared" si="42"/>
        <v>61.979446657183516</v>
      </c>
      <c r="DX29" s="2">
        <f t="shared" si="42"/>
        <v>57.938836363636376</v>
      </c>
      <c r="DY29" s="2">
        <f t="shared" si="42"/>
        <v>63.198686466444194</v>
      </c>
      <c r="EA29" s="2">
        <f t="shared" si="43"/>
        <v>64.92422668890741</v>
      </c>
      <c r="EB29" s="2">
        <f t="shared" si="43"/>
        <v>68.995362392898571</v>
      </c>
      <c r="EC29" s="2">
        <f t="shared" si="43"/>
        <v>69.847229243900344</v>
      </c>
      <c r="ED29" s="2">
        <f t="shared" si="43"/>
        <v>68.492964626094007</v>
      </c>
      <c r="EE29" s="2">
        <f t="shared" si="43"/>
        <v>65.518659534430398</v>
      </c>
      <c r="EF29" s="2">
        <f t="shared" si="43"/>
        <v>63.13952372607428</v>
      </c>
      <c r="EG29" s="2">
        <f t="shared" si="43"/>
        <v>67.440298157294833</v>
      </c>
      <c r="EH29" s="2">
        <f t="shared" si="43"/>
        <v>66.588678342754235</v>
      </c>
      <c r="EI29" s="2">
        <f t="shared" si="43"/>
        <v>62.911006290330647</v>
      </c>
      <c r="EJ29" s="2">
        <f t="shared" si="43"/>
        <v>67.669828952428048</v>
      </c>
      <c r="EK29" s="2">
        <f t="shared" si="43"/>
        <v>96.46056993278178</v>
      </c>
      <c r="EL29" s="2">
        <f t="shared" si="43"/>
        <v>73.383526477359936</v>
      </c>
      <c r="EM29" s="2">
        <f t="shared" si="43"/>
        <v>63.832846004025818</v>
      </c>
      <c r="EN29" s="2">
        <f t="shared" si="43"/>
        <v>64.59955797556529</v>
      </c>
      <c r="EO29" s="2">
        <f t="shared" si="43"/>
        <v>67.503576261052331</v>
      </c>
      <c r="EQ29" s="2">
        <f t="shared" si="44"/>
        <v>64.92422668890741</v>
      </c>
      <c r="ER29" s="2">
        <f t="shared" si="44"/>
        <v>67.901076359611125</v>
      </c>
      <c r="ES29" s="2">
        <f t="shared" si="44"/>
        <v>68.301290233035274</v>
      </c>
      <c r="ET29" s="2">
        <f t="shared" si="44"/>
        <v>68.493823132890412</v>
      </c>
      <c r="EU29" s="2">
        <f t="shared" si="44"/>
        <v>66.630431068854463</v>
      </c>
      <c r="EV29" s="2">
        <f t="shared" si="44"/>
        <v>64.92386016714741</v>
      </c>
      <c r="EW29" s="2">
        <f t="shared" si="44"/>
        <v>65.752926014882959</v>
      </c>
      <c r="EX29" s="2">
        <f t="shared" si="44"/>
        <v>66.055856181213287</v>
      </c>
      <c r="EY29" s="2">
        <f t="shared" si="44"/>
        <v>63.924018752044333</v>
      </c>
      <c r="EZ29" s="2">
        <f t="shared" si="44"/>
        <v>64.650278216815721</v>
      </c>
      <c r="FA29" s="2">
        <f t="shared" si="44"/>
        <v>86.109135615248064</v>
      </c>
      <c r="FB29" s="2">
        <f t="shared" si="44"/>
        <v>74.211024773449964</v>
      </c>
      <c r="FC29" s="2">
        <f t="shared" si="44"/>
        <v>71.60732886133539</v>
      </c>
      <c r="FD29" s="2">
        <f t="shared" si="44"/>
        <v>71.316135954497298</v>
      </c>
      <c r="FE29" s="2">
        <f t="shared" si="44"/>
        <v>70.181284289081503</v>
      </c>
      <c r="FG29" s="2">
        <f t="shared" si="45"/>
        <v>2.9609621633055739E-2</v>
      </c>
      <c r="FH29" s="2">
        <f t="shared" si="45"/>
        <v>2.5462390991035373E-2</v>
      </c>
      <c r="FI29" s="2">
        <f t="shared" si="45"/>
        <v>2.4366851498969229E-2</v>
      </c>
      <c r="FJ29" s="2">
        <f t="shared" si="45"/>
        <v>2.4041267075534226E-2</v>
      </c>
      <c r="FK29" s="2">
        <f t="shared" si="45"/>
        <v>2.4725710244863908E-2</v>
      </c>
      <c r="FL29" s="2">
        <f t="shared" si="45"/>
        <v>2.2453406755100481E-2</v>
      </c>
      <c r="FM29" s="2">
        <f t="shared" si="45"/>
        <v>2.4898976864115047E-2</v>
      </c>
      <c r="FN29" s="2">
        <f t="shared" si="45"/>
        <v>2.3095083055900089E-2</v>
      </c>
      <c r="FO29" s="2">
        <f t="shared" si="45"/>
        <v>2.3492607810182385E-2</v>
      </c>
      <c r="FP29" s="2">
        <f t="shared" si="45"/>
        <v>2.364965173152166E-2</v>
      </c>
      <c r="FQ29" s="2">
        <f t="shared" si="45"/>
        <v>2.1528627483386686E-2</v>
      </c>
      <c r="FR29" s="2">
        <f t="shared" si="45"/>
        <v>2.1528462506191993E-2</v>
      </c>
      <c r="FS29" s="2">
        <f t="shared" si="45"/>
        <v>2.6270360541062836E-2</v>
      </c>
      <c r="FT29" s="2">
        <f t="shared" si="45"/>
        <v>1.9801427601997261E-2</v>
      </c>
      <c r="FU29" s="2">
        <f t="shared" si="45"/>
        <v>1.9685981280693224E-2</v>
      </c>
      <c r="FW29" s="2">
        <f t="shared" si="54"/>
        <v>0</v>
      </c>
      <c r="FX29" s="2">
        <f t="shared" si="46"/>
        <v>1.2385118257803542E-6</v>
      </c>
      <c r="FY29" s="2">
        <f t="shared" si="46"/>
        <v>1.6961200970177095E-6</v>
      </c>
      <c r="FZ29" s="2">
        <f t="shared" si="46"/>
        <v>1.6479429634407443E-6</v>
      </c>
      <c r="GA29" s="2">
        <f t="shared" si="46"/>
        <v>1.7243937749333431E-6</v>
      </c>
      <c r="GB29" s="2">
        <f t="shared" si="46"/>
        <v>1.5878831811572167E-6</v>
      </c>
      <c r="GC29" s="2">
        <f t="shared" si="46"/>
        <v>1.9940555274660856E-6</v>
      </c>
      <c r="GD29" s="2">
        <f t="shared" si="46"/>
        <v>2.4249751076015146E-6</v>
      </c>
      <c r="GE29" s="2">
        <f t="shared" si="46"/>
        <v>2.4385687429154789E-6</v>
      </c>
      <c r="GF29" s="2">
        <f t="shared" si="46"/>
        <v>2.0191477489477649E-6</v>
      </c>
      <c r="GG29" s="2">
        <f t="shared" si="46"/>
        <v>1.6998663815218319E-6</v>
      </c>
      <c r="GH29" s="2">
        <f t="shared" si="46"/>
        <v>1.4333124209231338E-6</v>
      </c>
      <c r="GI29" s="2">
        <f t="shared" si="46"/>
        <v>1.3365984984573145E-6</v>
      </c>
      <c r="GJ29" s="2">
        <f t="shared" si="46"/>
        <v>8.8783143870938893E-7</v>
      </c>
      <c r="GK29" s="2">
        <f t="shared" si="46"/>
        <v>9.8446102784139471E-7</v>
      </c>
      <c r="GM29" s="86">
        <f t="shared" si="55"/>
        <v>2.5371574129566051E-12</v>
      </c>
      <c r="GN29" s="86">
        <f t="shared" si="47"/>
        <v>1.0307707788646982E-14</v>
      </c>
      <c r="GO29" s="86">
        <f t="shared" si="47"/>
        <v>3.92670898954658E-16</v>
      </c>
      <c r="GP29" s="86">
        <f t="shared" si="47"/>
        <v>1.1997353890618071E-16</v>
      </c>
      <c r="GQ29" s="86">
        <f t="shared" si="47"/>
        <v>6.1006809363110423E-17</v>
      </c>
      <c r="GR29" s="86">
        <f t="shared" si="47"/>
        <v>1.875416514582431E-18</v>
      </c>
      <c r="GS29" s="86">
        <f t="shared" si="47"/>
        <v>6.4104755985776329E-18</v>
      </c>
      <c r="GT29" s="86">
        <f t="shared" si="47"/>
        <v>1.4937352462579455E-19</v>
      </c>
      <c r="GU29" s="86">
        <f t="shared" si="47"/>
        <v>1.4487829896914208E-19</v>
      </c>
      <c r="GV29" s="86">
        <f t="shared" si="47"/>
        <v>3.3631051850721873E-18</v>
      </c>
      <c r="GW29" s="86">
        <f t="shared" si="47"/>
        <v>4.1038824522801692E-22</v>
      </c>
      <c r="GX29" s="86">
        <f t="shared" si="47"/>
        <v>1.4701757773310858E-19</v>
      </c>
      <c r="GY29" s="86">
        <f t="shared" si="47"/>
        <v>8.2601601877760884E-16</v>
      </c>
      <c r="GZ29" s="86">
        <f t="shared" si="47"/>
        <v>1.6891321446262252E-20</v>
      </c>
      <c r="HA29" s="86">
        <f t="shared" si="47"/>
        <v>1.8853369788753719E-23</v>
      </c>
      <c r="HC29" s="86">
        <f t="shared" ref="HC29:HQ59" si="59" xml:space="preserve"> _xlfn.NORM.DIST($B29, C$8, ABS(C$12), TRUE) * _xlfn.NORM.DIST(($B29 - C$8)*C$16, 0, ABS(C$12), TRUE) * 2</f>
        <v>1.1369028754396275E-29</v>
      </c>
      <c r="HD29" s="86">
        <f t="shared" si="48"/>
        <v>5.2019145604592325E-34</v>
      </c>
      <c r="HE29" s="86">
        <f t="shared" si="48"/>
        <v>2.9641976034887754E-38</v>
      </c>
      <c r="HF29" s="86">
        <f t="shared" si="48"/>
        <v>4.2974518841280461E-38</v>
      </c>
      <c r="HG29" s="86">
        <f t="shared" si="48"/>
        <v>1.1012128470071073E-38</v>
      </c>
      <c r="HH29" s="86">
        <f t="shared" si="48"/>
        <v>6.030731631665274E-42</v>
      </c>
      <c r="HI29" s="86">
        <f t="shared" si="48"/>
        <v>1.4073552832088624E-42</v>
      </c>
      <c r="HJ29" s="86">
        <f t="shared" si="48"/>
        <v>2.0346238108628603E-44</v>
      </c>
      <c r="HK29" s="86">
        <f t="shared" si="48"/>
        <v>8.1906274405299782E-44</v>
      </c>
      <c r="HL29" s="86">
        <f t="shared" si="48"/>
        <v>5.5398944049769643E-41</v>
      </c>
      <c r="HM29" s="86">
        <f t="shared" si="48"/>
        <v>1.3910065371793383E-42</v>
      </c>
      <c r="HN29" s="86">
        <f t="shared" si="48"/>
        <v>1.2920620429880602E-41</v>
      </c>
      <c r="HO29" s="86">
        <f t="shared" si="48"/>
        <v>1.3405571742861563E-37</v>
      </c>
      <c r="HP29" s="86">
        <f t="shared" si="48"/>
        <v>3.5615999339977139E-43</v>
      </c>
      <c r="HQ29" s="86">
        <f t="shared" si="48"/>
        <v>3.6009699225067759E-54</v>
      </c>
      <c r="HS29" s="86">
        <f t="shared" si="56"/>
        <v>0</v>
      </c>
      <c r="HT29" s="86">
        <f t="shared" si="49"/>
        <v>6.2672209188130812E-102</v>
      </c>
      <c r="HU29" s="86">
        <f t="shared" si="49"/>
        <v>8.1136334422901802E-114</v>
      </c>
      <c r="HV29" s="86">
        <f t="shared" si="49"/>
        <v>8.5822959918432344E-114</v>
      </c>
      <c r="HW29" s="86">
        <f t="shared" si="49"/>
        <v>1.5184363049840768E-116</v>
      </c>
      <c r="HX29" s="86">
        <f t="shared" si="49"/>
        <v>3.4358190687908342E-127</v>
      </c>
      <c r="HY29" s="86">
        <f t="shared" si="49"/>
        <v>3.2784116994566221E-131</v>
      </c>
      <c r="HZ29" s="86">
        <f t="shared" si="49"/>
        <v>2.1270523478675261E-135</v>
      </c>
      <c r="IA29" s="86">
        <f t="shared" si="49"/>
        <v>1.2878525283747479E-134</v>
      </c>
      <c r="IB29" s="86">
        <f t="shared" si="49"/>
        <v>9.0116349870914888E-125</v>
      </c>
      <c r="IC29" s="86">
        <f t="shared" si="49"/>
        <v>2.2014662179407927E-132</v>
      </c>
      <c r="ID29" s="86">
        <f t="shared" si="49"/>
        <v>2.045555870642053E-127</v>
      </c>
      <c r="IE29" s="86">
        <f t="shared" si="49"/>
        <v>9.5552548731428774E-116</v>
      </c>
      <c r="IF29" s="86">
        <f t="shared" si="49"/>
        <v>1.4405014626260715E-107</v>
      </c>
      <c r="IG29" s="86">
        <f t="shared" si="49"/>
        <v>3.0081210694880213E-87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9.8970466980644939E-300</v>
      </c>
      <c r="IW29" s="86">
        <f t="shared" si="50"/>
        <v>2.9241134972761268E-135</v>
      </c>
      <c r="IY29" s="86">
        <f t="shared" si="58"/>
        <v>2.5371574129566051E-12</v>
      </c>
      <c r="IZ29" s="86">
        <f t="shared" si="51"/>
        <v>1.0307707788646982E-14</v>
      </c>
      <c r="JA29" s="86">
        <f t="shared" si="51"/>
        <v>3.92670898954658E-16</v>
      </c>
      <c r="JB29" s="86">
        <f t="shared" si="51"/>
        <v>1.1997353890618071E-16</v>
      </c>
      <c r="JC29" s="86">
        <f t="shared" si="51"/>
        <v>6.1006809363110423E-17</v>
      </c>
      <c r="JD29" s="86">
        <f t="shared" si="51"/>
        <v>1.875416514582431E-18</v>
      </c>
      <c r="JE29" s="86">
        <f t="shared" si="51"/>
        <v>6.4104755985776329E-18</v>
      </c>
      <c r="JF29" s="86">
        <f t="shared" si="51"/>
        <v>1.4937352462579455E-19</v>
      </c>
      <c r="JG29" s="86">
        <f t="shared" si="51"/>
        <v>1.4487829896914208E-19</v>
      </c>
      <c r="JH29" s="86">
        <f t="shared" si="51"/>
        <v>3.3631051850721873E-18</v>
      </c>
      <c r="JI29" s="86">
        <f t="shared" si="51"/>
        <v>4.1038824522801692E-22</v>
      </c>
      <c r="JJ29" s="86">
        <f t="shared" si="51"/>
        <v>1.4701757773310858E-19</v>
      </c>
      <c r="JK29" s="86">
        <f t="shared" si="51"/>
        <v>8.2601601877760884E-16</v>
      </c>
      <c r="JL29" s="86">
        <f t="shared" si="51"/>
        <v>1.6891321446262252E-20</v>
      </c>
      <c r="JM29" s="86">
        <f t="shared" si="51"/>
        <v>1.8853369788753719E-23</v>
      </c>
    </row>
    <row r="30" spans="1:273" x14ac:dyDescent="0.25">
      <c r="B30" s="2">
        <v>3</v>
      </c>
      <c r="C30" s="37">
        <v>68.245999999999995</v>
      </c>
      <c r="D30" s="37">
        <v>68.081999999999994</v>
      </c>
      <c r="E30" s="37">
        <v>65.861999999999995</v>
      </c>
      <c r="F30" s="37">
        <v>67.241</v>
      </c>
      <c r="G30" s="37">
        <v>66.138000000000005</v>
      </c>
      <c r="H30" s="37">
        <v>63.862000000000002</v>
      </c>
      <c r="I30" s="37">
        <v>61.792999999999999</v>
      </c>
      <c r="J30" s="37">
        <v>63.792999999999999</v>
      </c>
      <c r="K30" s="37">
        <v>62.448</v>
      </c>
      <c r="L30" s="37">
        <v>67.430999999999997</v>
      </c>
      <c r="M30" s="37">
        <v>68.259</v>
      </c>
      <c r="N30" s="37">
        <v>63.603000000000002</v>
      </c>
      <c r="O30" s="37">
        <v>64.447999999999993</v>
      </c>
      <c r="P30" s="37">
        <v>61.469000000000001</v>
      </c>
      <c r="Q30" s="37">
        <v>62.527000000000001</v>
      </c>
      <c r="S30" s="4">
        <f t="shared" si="8"/>
        <v>66.308820888789114</v>
      </c>
      <c r="T30" s="4">
        <f t="shared" si="8"/>
        <v>66.833876837161768</v>
      </c>
      <c r="U30" s="4">
        <f t="shared" si="8"/>
        <v>64.911988941275595</v>
      </c>
      <c r="V30" s="4" t="e">
        <f t="shared" si="8"/>
        <v>#N/A</v>
      </c>
      <c r="W30" s="4" t="e">
        <f t="shared" si="8"/>
        <v>#N/A</v>
      </c>
      <c r="X30" s="4" t="e">
        <f t="shared" si="8"/>
        <v>#N/A</v>
      </c>
      <c r="Y30" s="4" t="e">
        <f t="shared" si="8"/>
        <v>#N/A</v>
      </c>
      <c r="Z30" s="4" t="e">
        <f t="shared" si="8"/>
        <v>#N/A</v>
      </c>
      <c r="AA30" s="4" t="e">
        <f t="shared" si="8"/>
        <v>#N/A</v>
      </c>
      <c r="AB30" s="4" t="e">
        <f t="shared" si="8"/>
        <v>#N/A</v>
      </c>
      <c r="AC30" s="4" t="e">
        <f t="shared" si="8"/>
        <v>#N/A</v>
      </c>
      <c r="AD30" s="4" t="e">
        <f t="shared" si="8"/>
        <v>#N/A</v>
      </c>
      <c r="AE30" s="4">
        <f t="shared" si="8"/>
        <v>62.186528644128977</v>
      </c>
      <c r="AF30" s="4" t="e">
        <f t="shared" si="8"/>
        <v>#N/A</v>
      </c>
      <c r="AG30" s="4" t="e">
        <f t="shared" si="8"/>
        <v>#N/A</v>
      </c>
      <c r="AI30" s="4">
        <f t="shared" si="9"/>
        <v>1.9371791112108809</v>
      </c>
      <c r="AJ30" s="4">
        <f t="shared" si="9"/>
        <v>1.2481231628382261</v>
      </c>
      <c r="AK30" s="4">
        <f t="shared" si="9"/>
        <v>0.9500110587243995</v>
      </c>
      <c r="AL30" s="4">
        <f t="shared" si="9"/>
        <v>0</v>
      </c>
      <c r="AM30" s="4">
        <f t="shared" si="9"/>
        <v>0</v>
      </c>
      <c r="AN30" s="4">
        <f t="shared" si="9"/>
        <v>0</v>
      </c>
      <c r="AO30" s="4">
        <f t="shared" si="9"/>
        <v>0</v>
      </c>
      <c r="AP30" s="4">
        <f t="shared" si="9"/>
        <v>0</v>
      </c>
      <c r="AQ30" s="4">
        <f t="shared" si="9"/>
        <v>0</v>
      </c>
      <c r="AR30" s="4">
        <f t="shared" si="9"/>
        <v>0</v>
      </c>
      <c r="AS30" s="4">
        <f t="shared" si="9"/>
        <v>0</v>
      </c>
      <c r="AT30" s="4">
        <f t="shared" si="9"/>
        <v>0</v>
      </c>
      <c r="AU30" s="4">
        <f t="shared" si="9"/>
        <v>2.2614713558710164</v>
      </c>
      <c r="AV30" s="4">
        <f t="shared" si="9"/>
        <v>0</v>
      </c>
      <c r="AW30" s="4">
        <f t="shared" si="9"/>
        <v>0</v>
      </c>
      <c r="AY30" s="2">
        <f t="shared" si="52"/>
        <v>66.308820878060388</v>
      </c>
      <c r="AZ30" s="2">
        <f t="shared" si="10"/>
        <v>66.833876837102522</v>
      </c>
      <c r="BA30" s="2">
        <f t="shared" si="10"/>
        <v>64.91198894127271</v>
      </c>
      <c r="BB30" s="2" t="e">
        <f t="shared" si="10"/>
        <v>#N/A</v>
      </c>
      <c r="BC30" s="2" t="e">
        <f t="shared" si="10"/>
        <v>#N/A</v>
      </c>
      <c r="BD30" s="2" t="e">
        <f t="shared" si="10"/>
        <v>#N/A</v>
      </c>
      <c r="BE30" s="2" t="e">
        <f t="shared" si="10"/>
        <v>#N/A</v>
      </c>
      <c r="BF30" s="2" t="e">
        <f t="shared" si="10"/>
        <v>#N/A</v>
      </c>
      <c r="BG30" s="2" t="e">
        <f t="shared" si="10"/>
        <v>#N/A</v>
      </c>
      <c r="BH30" s="2" t="e">
        <f t="shared" si="10"/>
        <v>#N/A</v>
      </c>
      <c r="BI30" s="2" t="e">
        <f t="shared" si="10"/>
        <v>#N/A</v>
      </c>
      <c r="BJ30" s="2" t="e">
        <f t="shared" si="10"/>
        <v>#N/A</v>
      </c>
      <c r="BK30" s="2">
        <f t="shared" si="10"/>
        <v>62.186528644123399</v>
      </c>
      <c r="BL30" s="2" t="e">
        <f t="shared" si="10"/>
        <v>#N/A</v>
      </c>
      <c r="BM30" s="2" t="e">
        <f t="shared" si="10"/>
        <v>#N/A</v>
      </c>
      <c r="BO30" s="2">
        <f t="shared" si="11"/>
        <v>68.245999999999995</v>
      </c>
      <c r="BP30" s="2">
        <f t="shared" si="12"/>
        <v>68.081999999999994</v>
      </c>
      <c r="BQ30" s="2">
        <f t="shared" si="13"/>
        <v>65.861999999999995</v>
      </c>
      <c r="BR30" s="2" t="str">
        <f t="shared" si="14"/>
        <v/>
      </c>
      <c r="BS30" s="2" t="str">
        <f t="shared" si="15"/>
        <v/>
      </c>
      <c r="BT30" s="2" t="str">
        <f t="shared" si="16"/>
        <v/>
      </c>
      <c r="BU30" s="2" t="str">
        <f t="shared" si="17"/>
        <v/>
      </c>
      <c r="BV30" s="2" t="str">
        <f t="shared" si="18"/>
        <v/>
      </c>
      <c r="BW30" s="2" t="str">
        <f t="shared" si="19"/>
        <v/>
      </c>
      <c r="BX30" s="2" t="str">
        <f t="shared" si="20"/>
        <v/>
      </c>
      <c r="BY30" s="2" t="str">
        <f t="shared" si="21"/>
        <v/>
      </c>
      <c r="BZ30" s="2" t="str">
        <f t="shared" si="22"/>
        <v/>
      </c>
      <c r="CA30" s="2">
        <f t="shared" si="23"/>
        <v>64.447999999999993</v>
      </c>
      <c r="CB30" s="2" t="str">
        <f t="shared" si="24"/>
        <v/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66.357249624765458</v>
      </c>
      <c r="DL30" s="2">
        <f t="shared" si="42"/>
        <v>66.774262369337961</v>
      </c>
      <c r="DM30" s="2">
        <f t="shared" si="42"/>
        <v>64.779734615384598</v>
      </c>
      <c r="DN30" s="2">
        <f t="shared" si="42"/>
        <v>65.440827880512103</v>
      </c>
      <c r="DO30" s="2">
        <f t="shared" si="42"/>
        <v>63.484127548601236</v>
      </c>
      <c r="DP30" s="2">
        <f t="shared" si="42"/>
        <v>61.413872829131662</v>
      </c>
      <c r="DQ30" s="2">
        <f t="shared" si="42"/>
        <v>59.703740336134445</v>
      </c>
      <c r="DR30" s="2">
        <f t="shared" si="42"/>
        <v>61.971658517952626</v>
      </c>
      <c r="DS30" s="2">
        <f t="shared" si="42"/>
        <v>61.085848262032087</v>
      </c>
      <c r="DT30" s="2">
        <f t="shared" si="42"/>
        <v>66.787385714285705</v>
      </c>
      <c r="DU30" s="2">
        <f t="shared" si="42"/>
        <v>65.431941935483891</v>
      </c>
      <c r="DV30" s="2">
        <f t="shared" si="42"/>
        <v>59.628453781512597</v>
      </c>
      <c r="DW30" s="2">
        <f t="shared" si="42"/>
        <v>62.140072874493946</v>
      </c>
      <c r="DX30" s="2">
        <f t="shared" si="42"/>
        <v>58.166386860198635</v>
      </c>
      <c r="DY30" s="2">
        <f t="shared" si="42"/>
        <v>63.303549870226171</v>
      </c>
      <c r="EA30" s="2">
        <f t="shared" si="43"/>
        <v>64.861326605504573</v>
      </c>
      <c r="EB30" s="2">
        <f t="shared" si="43"/>
        <v>68.914829154951917</v>
      </c>
      <c r="EC30" s="2">
        <f t="shared" si="43"/>
        <v>69.741538465959721</v>
      </c>
      <c r="ED30" s="2">
        <f t="shared" si="43"/>
        <v>68.387474530476226</v>
      </c>
      <c r="EE30" s="2">
        <f t="shared" si="43"/>
        <v>65.428720099711356</v>
      </c>
      <c r="EF30" s="2">
        <f t="shared" si="43"/>
        <v>63.070771960958297</v>
      </c>
      <c r="EG30" s="2">
        <f t="shared" si="43"/>
        <v>67.312507313829784</v>
      </c>
      <c r="EH30" s="2">
        <f t="shared" si="43"/>
        <v>66.45276863338502</v>
      </c>
      <c r="EI30" s="2">
        <f t="shared" si="43"/>
        <v>62.830233530088535</v>
      </c>
      <c r="EJ30" s="2">
        <f t="shared" si="43"/>
        <v>67.556510869863772</v>
      </c>
      <c r="EK30" s="2">
        <f t="shared" si="43"/>
        <v>96.129271529214051</v>
      </c>
      <c r="EL30" s="2">
        <f t="shared" si="43"/>
        <v>73.234012392217053</v>
      </c>
      <c r="EM30" s="2">
        <f t="shared" si="43"/>
        <v>63.756542233647934</v>
      </c>
      <c r="EN30" s="2">
        <f t="shared" si="43"/>
        <v>64.529293595822992</v>
      </c>
      <c r="EO30" s="2">
        <f t="shared" si="43"/>
        <v>67.431052000289895</v>
      </c>
      <c r="EQ30" s="2">
        <f t="shared" si="44"/>
        <v>64.861326605504573</v>
      </c>
      <c r="ER30" s="2">
        <f t="shared" si="44"/>
        <v>67.830268088666301</v>
      </c>
      <c r="ES30" s="2">
        <f t="shared" si="44"/>
        <v>68.210417477398664</v>
      </c>
      <c r="ET30" s="2">
        <f t="shared" si="44"/>
        <v>68.388309078439377</v>
      </c>
      <c r="EU30" s="2">
        <f t="shared" si="44"/>
        <v>66.529124648571269</v>
      </c>
      <c r="EV30" s="2">
        <f t="shared" si="44"/>
        <v>64.837812354197922</v>
      </c>
      <c r="EW30" s="2">
        <f t="shared" si="44"/>
        <v>65.641768656737455</v>
      </c>
      <c r="EX30" s="2">
        <f t="shared" si="44"/>
        <v>65.925067403877563</v>
      </c>
      <c r="EY30" s="2">
        <f t="shared" si="44"/>
        <v>63.836102342883166</v>
      </c>
      <c r="EZ30" s="2">
        <f t="shared" si="44"/>
        <v>64.567374866964286</v>
      </c>
      <c r="FA30" s="2">
        <f t="shared" si="44"/>
        <v>85.879306853734249</v>
      </c>
      <c r="FB30" s="2">
        <f t="shared" si="44"/>
        <v>74.053493168982385</v>
      </c>
      <c r="FC30" s="2">
        <f t="shared" si="44"/>
        <v>71.454697234579612</v>
      </c>
      <c r="FD30" s="2">
        <f t="shared" si="44"/>
        <v>71.178822815656218</v>
      </c>
      <c r="FE30" s="2">
        <f t="shared" si="44"/>
        <v>70.081131660416901</v>
      </c>
      <c r="FG30" s="2">
        <f t="shared" si="45"/>
        <v>3.2373822771306418E-2</v>
      </c>
      <c r="FH30" s="2">
        <f t="shared" si="45"/>
        <v>2.7850539866493738E-2</v>
      </c>
      <c r="FI30" s="2">
        <f t="shared" si="45"/>
        <v>2.6655058802435436E-2</v>
      </c>
      <c r="FJ30" s="2">
        <f t="shared" si="45"/>
        <v>2.6299724048520521E-2</v>
      </c>
      <c r="FK30" s="2">
        <f t="shared" si="45"/>
        <v>2.7046682524946103E-2</v>
      </c>
      <c r="FL30" s="2">
        <f t="shared" si="45"/>
        <v>2.4566453507813567E-2</v>
      </c>
      <c r="FM30" s="2">
        <f t="shared" si="45"/>
        <v>2.723575926879725E-2</v>
      </c>
      <c r="FN30" s="2">
        <f t="shared" si="45"/>
        <v>2.5266955886466193E-2</v>
      </c>
      <c r="FO30" s="2">
        <f t="shared" si="45"/>
        <v>2.5700880560892713E-2</v>
      </c>
      <c r="FP30" s="2">
        <f t="shared" si="45"/>
        <v>2.5872295281550928E-2</v>
      </c>
      <c r="FQ30" s="2">
        <f t="shared" si="45"/>
        <v>2.3556742258395266E-2</v>
      </c>
      <c r="FR30" s="2">
        <f t="shared" si="45"/>
        <v>2.3556562113609691E-2</v>
      </c>
      <c r="FS30" s="2">
        <f t="shared" si="45"/>
        <v>2.8732055654679213E-2</v>
      </c>
      <c r="FT30" s="2">
        <f t="shared" si="45"/>
        <v>2.1670434290058594E-2</v>
      </c>
      <c r="FU30" s="2">
        <f t="shared" si="45"/>
        <v>2.1544330786709733E-2</v>
      </c>
      <c r="FW30" s="2">
        <f t="shared" si="54"/>
        <v>0</v>
      </c>
      <c r="FX30" s="2">
        <f t="shared" si="46"/>
        <v>1.3580010503669344E-6</v>
      </c>
      <c r="FY30" s="2">
        <f t="shared" si="46"/>
        <v>1.8597584000919067E-6</v>
      </c>
      <c r="FZ30" s="2">
        <f t="shared" si="46"/>
        <v>1.8069332406150256E-6</v>
      </c>
      <c r="GA30" s="2">
        <f t="shared" si="46"/>
        <v>1.8907598612205358E-6</v>
      </c>
      <c r="GB30" s="2">
        <f t="shared" si="46"/>
        <v>1.7410790194348421E-6</v>
      </c>
      <c r="GC30" s="2">
        <f t="shared" si="46"/>
        <v>2.1864379871321217E-6</v>
      </c>
      <c r="GD30" s="2">
        <f t="shared" si="46"/>
        <v>2.6589317095987521E-6</v>
      </c>
      <c r="GE30" s="2">
        <f t="shared" si="46"/>
        <v>2.6738368273329678E-6</v>
      </c>
      <c r="GF30" s="2">
        <f t="shared" si="46"/>
        <v>2.2139510502268879E-6</v>
      </c>
      <c r="GG30" s="2">
        <f t="shared" si="46"/>
        <v>1.8638661180213789E-6</v>
      </c>
      <c r="GH30" s="2">
        <f t="shared" si="46"/>
        <v>1.5715956004778406E-6</v>
      </c>
      <c r="GI30" s="2">
        <f t="shared" si="46"/>
        <v>1.4655509215695487E-6</v>
      </c>
      <c r="GJ30" s="2">
        <f t="shared" si="46"/>
        <v>9.7348773100984818E-7</v>
      </c>
      <c r="GK30" s="2">
        <f t="shared" si="46"/>
        <v>1.0794399494566447E-6</v>
      </c>
      <c r="GM30" s="86">
        <f t="shared" si="55"/>
        <v>5.8839706870014646E-12</v>
      </c>
      <c r="GN30" s="86">
        <f t="shared" si="47"/>
        <v>2.8911384130096836E-14</v>
      </c>
      <c r="GO30" s="86">
        <f t="shared" si="47"/>
        <v>1.244192364301979E-15</v>
      </c>
      <c r="GP30" s="86">
        <f t="shared" si="47"/>
        <v>3.975072185690452E-16</v>
      </c>
      <c r="GQ30" s="86">
        <f t="shared" si="47"/>
        <v>2.0985633496091585E-16</v>
      </c>
      <c r="GR30" s="86">
        <f t="shared" si="47"/>
        <v>7.2023260427679031E-18</v>
      </c>
      <c r="GS30" s="86">
        <f t="shared" si="47"/>
        <v>2.4294384736619271E-17</v>
      </c>
      <c r="GT30" s="86">
        <f t="shared" si="47"/>
        <v>6.4363733976450504E-19</v>
      </c>
      <c r="GU30" s="86">
        <f t="shared" si="47"/>
        <v>6.2932146853849973E-19</v>
      </c>
      <c r="GV30" s="86">
        <f t="shared" si="47"/>
        <v>1.2848346615813003E-17</v>
      </c>
      <c r="GW30" s="86">
        <f t="shared" si="47"/>
        <v>2.1916107285785513E-21</v>
      </c>
      <c r="GX30" s="86">
        <f t="shared" si="47"/>
        <v>6.1684979666519487E-19</v>
      </c>
      <c r="GY30" s="86">
        <f t="shared" si="47"/>
        <v>2.5991587885997451E-15</v>
      </c>
      <c r="GZ30" s="86">
        <f t="shared" si="47"/>
        <v>7.4908707330461886E-20</v>
      </c>
      <c r="HA30" s="86">
        <f t="shared" si="47"/>
        <v>1.0967823245266031E-22</v>
      </c>
      <c r="HC30" s="86">
        <f t="shared" si="59"/>
        <v>5.4315131893371792E-29</v>
      </c>
      <c r="HD30" s="86">
        <f t="shared" si="48"/>
        <v>3.2064627379759029E-33</v>
      </c>
      <c r="HE30" s="86">
        <f t="shared" si="48"/>
        <v>2.3794495306109102E-37</v>
      </c>
      <c r="HF30" s="86">
        <f t="shared" si="48"/>
        <v>3.4427346617804799E-37</v>
      </c>
      <c r="HG30" s="86">
        <f t="shared" si="48"/>
        <v>9.3235091903717444E-38</v>
      </c>
      <c r="HH30" s="86">
        <f t="shared" si="48"/>
        <v>6.0875283811897763E-41</v>
      </c>
      <c r="HI30" s="86">
        <f t="shared" si="48"/>
        <v>1.5463689902193035E-41</v>
      </c>
      <c r="HJ30" s="86">
        <f t="shared" si="48"/>
        <v>2.5274680549102482E-43</v>
      </c>
      <c r="HK30" s="86">
        <f t="shared" si="48"/>
        <v>1.0015443252663843E-42</v>
      </c>
      <c r="HL30" s="86">
        <f t="shared" si="48"/>
        <v>5.524103168768419E-40</v>
      </c>
      <c r="HM30" s="86">
        <f t="shared" si="48"/>
        <v>1.506805214399259E-41</v>
      </c>
      <c r="HN30" s="86">
        <f t="shared" si="48"/>
        <v>1.2709064716084004E-40</v>
      </c>
      <c r="HO30" s="86">
        <f t="shared" si="48"/>
        <v>1.0384824198947106E-36</v>
      </c>
      <c r="HP30" s="86">
        <f t="shared" si="48"/>
        <v>3.5831062796249189E-42</v>
      </c>
      <c r="HQ30" s="86">
        <f t="shared" si="48"/>
        <v>7.2844714727210608E-53</v>
      </c>
      <c r="HS30" s="86">
        <f t="shared" si="56"/>
        <v>0</v>
      </c>
      <c r="HT30" s="86">
        <f t="shared" si="49"/>
        <v>3.000066661773381E-100</v>
      </c>
      <c r="HU30" s="86">
        <f t="shared" si="49"/>
        <v>6.6624503937883542E-112</v>
      </c>
      <c r="HV30" s="86">
        <f t="shared" si="49"/>
        <v>7.0823068805591157E-112</v>
      </c>
      <c r="HW30" s="86">
        <f t="shared" si="49"/>
        <v>1.4359432750234503E-114</v>
      </c>
      <c r="HX30" s="86">
        <f t="shared" si="49"/>
        <v>4.78220641190281E-125</v>
      </c>
      <c r="HY30" s="86">
        <f t="shared" si="49"/>
        <v>5.7016638122631704E-129</v>
      </c>
      <c r="HZ30" s="86">
        <f t="shared" si="49"/>
        <v>4.6653853557851218E-133</v>
      </c>
      <c r="IA30" s="86">
        <f t="shared" si="49"/>
        <v>2.7928436506196604E-132</v>
      </c>
      <c r="IB30" s="86">
        <f t="shared" si="49"/>
        <v>1.2359969062093461E-122</v>
      </c>
      <c r="IC30" s="86">
        <f t="shared" si="49"/>
        <v>3.7990504029133511E-130</v>
      </c>
      <c r="ID30" s="86">
        <f t="shared" si="49"/>
        <v>2.7607961291438581E-125</v>
      </c>
      <c r="IE30" s="86">
        <f t="shared" si="49"/>
        <v>7.8567227748095822E-114</v>
      </c>
      <c r="IF30" s="86">
        <f t="shared" si="49"/>
        <v>7.7297128929388254E-106</v>
      </c>
      <c r="IG30" s="86">
        <f t="shared" si="49"/>
        <v>7.8167275438213361E-86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8.2422770920142756E-296</v>
      </c>
      <c r="IW30" s="86">
        <f t="shared" si="50"/>
        <v>1.717381379366948E-133</v>
      </c>
      <c r="IY30" s="86">
        <f t="shared" si="58"/>
        <v>5.8839706870014646E-12</v>
      </c>
      <c r="IZ30" s="86">
        <f t="shared" si="51"/>
        <v>2.8911384130096836E-14</v>
      </c>
      <c r="JA30" s="86">
        <f t="shared" si="51"/>
        <v>1.244192364301979E-15</v>
      </c>
      <c r="JB30" s="86">
        <f t="shared" si="51"/>
        <v>3.975072185690452E-16</v>
      </c>
      <c r="JC30" s="86">
        <f t="shared" si="51"/>
        <v>2.0985633496091585E-16</v>
      </c>
      <c r="JD30" s="86">
        <f t="shared" si="51"/>
        <v>7.2023260427679031E-18</v>
      </c>
      <c r="JE30" s="86">
        <f t="shared" si="51"/>
        <v>2.4294384736619271E-17</v>
      </c>
      <c r="JF30" s="86">
        <f t="shared" si="51"/>
        <v>6.4363733976450504E-19</v>
      </c>
      <c r="JG30" s="86">
        <f t="shared" si="51"/>
        <v>6.2932146853849973E-19</v>
      </c>
      <c r="JH30" s="86">
        <f t="shared" si="51"/>
        <v>1.2848346615813003E-17</v>
      </c>
      <c r="JI30" s="86">
        <f t="shared" si="51"/>
        <v>2.1916107285785513E-21</v>
      </c>
      <c r="JJ30" s="86">
        <f t="shared" si="51"/>
        <v>6.1684979666519487E-19</v>
      </c>
      <c r="JK30" s="86">
        <f t="shared" si="51"/>
        <v>2.5991587885997451E-15</v>
      </c>
      <c r="JL30" s="86">
        <f t="shared" si="51"/>
        <v>7.4908707330461886E-20</v>
      </c>
      <c r="JM30" s="86">
        <f t="shared" si="51"/>
        <v>1.0967823245266031E-22</v>
      </c>
    </row>
    <row r="31" spans="1:273" x14ac:dyDescent="0.25">
      <c r="B31" s="2">
        <v>4</v>
      </c>
      <c r="C31" s="37">
        <v>68.212999999999994</v>
      </c>
      <c r="D31" s="37">
        <v>68.097999999999999</v>
      </c>
      <c r="E31" s="37">
        <v>65.155000000000001</v>
      </c>
      <c r="F31" s="37">
        <v>66.81</v>
      </c>
      <c r="G31" s="37">
        <v>63.707000000000001</v>
      </c>
      <c r="H31" s="37">
        <v>65.259</v>
      </c>
      <c r="I31" s="37">
        <v>61.223999999999997</v>
      </c>
      <c r="J31" s="37">
        <v>63.914000000000001</v>
      </c>
      <c r="K31" s="37">
        <v>61.637999999999998</v>
      </c>
      <c r="L31" s="37">
        <v>66.155000000000001</v>
      </c>
      <c r="M31" s="37">
        <v>67.483000000000004</v>
      </c>
      <c r="N31" s="37">
        <v>63.069000000000003</v>
      </c>
      <c r="O31" s="37">
        <v>63.466000000000001</v>
      </c>
      <c r="P31" s="37">
        <v>60.796999999999997</v>
      </c>
      <c r="Q31" s="37">
        <v>62.308999999999997</v>
      </c>
      <c r="S31" s="4">
        <f t="shared" si="8"/>
        <v>66.454697256808728</v>
      </c>
      <c r="T31" s="4">
        <f t="shared" si="8"/>
        <v>67.024572177135894</v>
      </c>
      <c r="U31" s="4">
        <f t="shared" si="8"/>
        <v>65.104909528333465</v>
      </c>
      <c r="V31" s="4">
        <f t="shared" si="8"/>
        <v>65.68558319097265</v>
      </c>
      <c r="W31" s="4" t="e">
        <f t="shared" si="8"/>
        <v>#N/A</v>
      </c>
      <c r="X31" s="4" t="e">
        <f t="shared" si="8"/>
        <v>#N/A</v>
      </c>
      <c r="Y31" s="4" t="e">
        <f t="shared" si="8"/>
        <v>#N/A</v>
      </c>
      <c r="Z31" s="4" t="e">
        <f t="shared" si="8"/>
        <v>#N/A</v>
      </c>
      <c r="AA31" s="4" t="e">
        <f t="shared" si="8"/>
        <v>#N/A</v>
      </c>
      <c r="AB31" s="4" t="e">
        <f t="shared" si="8"/>
        <v>#N/A</v>
      </c>
      <c r="AC31" s="4" t="e">
        <f t="shared" si="8"/>
        <v>#N/A</v>
      </c>
      <c r="AD31" s="4" t="e">
        <f t="shared" si="8"/>
        <v>#N/A</v>
      </c>
      <c r="AE31" s="4">
        <f t="shared" si="8"/>
        <v>62.344052306234083</v>
      </c>
      <c r="AF31" s="4" t="e">
        <f t="shared" si="8"/>
        <v>#N/A</v>
      </c>
      <c r="AG31" s="4" t="e">
        <f t="shared" si="8"/>
        <v>#N/A</v>
      </c>
      <c r="AI31" s="4">
        <f t="shared" si="9"/>
        <v>1.7583027431912654</v>
      </c>
      <c r="AJ31" s="4">
        <f t="shared" si="9"/>
        <v>1.0734278228641045</v>
      </c>
      <c r="AK31" s="4">
        <f t="shared" si="9"/>
        <v>5.0090471666536018E-2</v>
      </c>
      <c r="AL31" s="4">
        <f t="shared" si="9"/>
        <v>1.1244168090273519</v>
      </c>
      <c r="AM31" s="4">
        <f t="shared" si="9"/>
        <v>0</v>
      </c>
      <c r="AN31" s="4">
        <f t="shared" si="9"/>
        <v>0</v>
      </c>
      <c r="AO31" s="4">
        <f t="shared" si="9"/>
        <v>0</v>
      </c>
      <c r="AP31" s="4">
        <f t="shared" si="9"/>
        <v>0</v>
      </c>
      <c r="AQ31" s="4">
        <f t="shared" si="9"/>
        <v>0</v>
      </c>
      <c r="AR31" s="4">
        <f t="shared" si="9"/>
        <v>0</v>
      </c>
      <c r="AS31" s="4">
        <f t="shared" si="9"/>
        <v>0</v>
      </c>
      <c r="AT31" s="4">
        <f t="shared" si="9"/>
        <v>0</v>
      </c>
      <c r="AU31" s="4">
        <f t="shared" si="9"/>
        <v>1.1219476937659181</v>
      </c>
      <c r="AV31" s="4">
        <f t="shared" si="9"/>
        <v>0</v>
      </c>
      <c r="AW31" s="4">
        <f t="shared" si="9"/>
        <v>0</v>
      </c>
      <c r="AY31" s="2">
        <f t="shared" si="52"/>
        <v>66.454697232676949</v>
      </c>
      <c r="AZ31" s="2">
        <f t="shared" si="10"/>
        <v>67.024572176975298</v>
      </c>
      <c r="BA31" s="2">
        <f t="shared" si="10"/>
        <v>65.10490952832464</v>
      </c>
      <c r="BB31" s="2">
        <f t="shared" si="10"/>
        <v>65.685583190969666</v>
      </c>
      <c r="BC31" s="2" t="e">
        <f t="shared" si="10"/>
        <v>#N/A</v>
      </c>
      <c r="BD31" s="2" t="e">
        <f t="shared" si="10"/>
        <v>#N/A</v>
      </c>
      <c r="BE31" s="2" t="e">
        <f t="shared" si="10"/>
        <v>#N/A</v>
      </c>
      <c r="BF31" s="2" t="e">
        <f t="shared" si="10"/>
        <v>#N/A</v>
      </c>
      <c r="BG31" s="2" t="e">
        <f t="shared" si="10"/>
        <v>#N/A</v>
      </c>
      <c r="BH31" s="2" t="e">
        <f t="shared" si="10"/>
        <v>#N/A</v>
      </c>
      <c r="BI31" s="2" t="e">
        <f t="shared" si="10"/>
        <v>#N/A</v>
      </c>
      <c r="BJ31" s="2" t="e">
        <f t="shared" si="10"/>
        <v>#N/A</v>
      </c>
      <c r="BK31" s="2">
        <f t="shared" si="10"/>
        <v>62.344052306217179</v>
      </c>
      <c r="BL31" s="2" t="e">
        <f t="shared" si="10"/>
        <v>#N/A</v>
      </c>
      <c r="BM31" s="2" t="e">
        <f t="shared" si="10"/>
        <v>#N/A</v>
      </c>
      <c r="BO31" s="2">
        <f t="shared" si="11"/>
        <v>68.212999999999994</v>
      </c>
      <c r="BP31" s="2">
        <f t="shared" si="12"/>
        <v>68.097999999999999</v>
      </c>
      <c r="BQ31" s="2">
        <f t="shared" si="13"/>
        <v>65.155000000000001</v>
      </c>
      <c r="BR31" s="2">
        <f t="shared" si="14"/>
        <v>66.81</v>
      </c>
      <c r="BS31" s="2" t="str">
        <f t="shared" si="15"/>
        <v/>
      </c>
      <c r="BT31" s="2" t="str">
        <f t="shared" si="16"/>
        <v/>
      </c>
      <c r="BU31" s="2" t="str">
        <f t="shared" si="17"/>
        <v/>
      </c>
      <c r="BV31" s="2" t="str">
        <f t="shared" si="18"/>
        <v/>
      </c>
      <c r="BW31" s="2" t="str">
        <f t="shared" si="19"/>
        <v/>
      </c>
      <c r="BX31" s="2" t="str">
        <f t="shared" si="20"/>
        <v/>
      </c>
      <c r="BY31" s="2" t="str">
        <f t="shared" si="21"/>
        <v/>
      </c>
      <c r="BZ31" s="2" t="str">
        <f t="shared" si="22"/>
        <v/>
      </c>
      <c r="CA31" s="2">
        <f t="shared" si="23"/>
        <v>63.466000000000001</v>
      </c>
      <c r="CB31" s="2" t="str">
        <f t="shared" si="24"/>
        <v/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66.515457223264519</v>
      </c>
      <c r="DL31" s="2">
        <f t="shared" si="42"/>
        <v>66.967726132404167</v>
      </c>
      <c r="DM31" s="2">
        <f t="shared" si="42"/>
        <v>64.968861943319808</v>
      </c>
      <c r="DN31" s="2">
        <f t="shared" si="42"/>
        <v>65.608688259109329</v>
      </c>
      <c r="DO31" s="2">
        <f t="shared" si="42"/>
        <v>63.687603603603606</v>
      </c>
      <c r="DP31" s="2">
        <f t="shared" si="42"/>
        <v>61.62524873949581</v>
      </c>
      <c r="DQ31" s="2">
        <f t="shared" si="42"/>
        <v>59.902715966386545</v>
      </c>
      <c r="DR31" s="2">
        <f t="shared" si="42"/>
        <v>62.117112910618786</v>
      </c>
      <c r="DS31" s="2">
        <f t="shared" si="42"/>
        <v>61.249541109625667</v>
      </c>
      <c r="DT31" s="2">
        <f t="shared" si="42"/>
        <v>66.994790476190474</v>
      </c>
      <c r="DU31" s="2">
        <f t="shared" si="42"/>
        <v>65.718311290322589</v>
      </c>
      <c r="DV31" s="2">
        <f t="shared" si="42"/>
        <v>59.90176302521008</v>
      </c>
      <c r="DW31" s="2">
        <f t="shared" si="42"/>
        <v>62.300699091804375</v>
      </c>
      <c r="DX31" s="2">
        <f t="shared" si="42"/>
        <v>58.393937356760894</v>
      </c>
      <c r="DY31" s="2">
        <f t="shared" si="42"/>
        <v>63.408413274008154</v>
      </c>
      <c r="EA31" s="2">
        <f t="shared" si="43"/>
        <v>64.798426522101749</v>
      </c>
      <c r="EB31" s="2">
        <f t="shared" si="43"/>
        <v>68.83429591700525</v>
      </c>
      <c r="EC31" s="2">
        <f t="shared" si="43"/>
        <v>69.635847688019098</v>
      </c>
      <c r="ED31" s="2">
        <f t="shared" si="43"/>
        <v>68.281984434858444</v>
      </c>
      <c r="EE31" s="2">
        <f t="shared" si="43"/>
        <v>65.338780664992314</v>
      </c>
      <c r="EF31" s="2">
        <f t="shared" si="43"/>
        <v>63.002020195842313</v>
      </c>
      <c r="EG31" s="2">
        <f t="shared" si="43"/>
        <v>67.184716470364734</v>
      </c>
      <c r="EH31" s="2">
        <f t="shared" si="43"/>
        <v>66.316858924015804</v>
      </c>
      <c r="EI31" s="2">
        <f t="shared" si="43"/>
        <v>62.749460769846429</v>
      </c>
      <c r="EJ31" s="2">
        <f t="shared" si="43"/>
        <v>67.443192787299495</v>
      </c>
      <c r="EK31" s="2">
        <f t="shared" si="43"/>
        <v>95.797973125646308</v>
      </c>
      <c r="EL31" s="2">
        <f t="shared" si="43"/>
        <v>73.08449830707417</v>
      </c>
      <c r="EM31" s="2">
        <f t="shared" si="43"/>
        <v>63.680238463270051</v>
      </c>
      <c r="EN31" s="2">
        <f t="shared" si="43"/>
        <v>64.45902921608068</v>
      </c>
      <c r="EO31" s="2">
        <f t="shared" si="43"/>
        <v>67.358527739527474</v>
      </c>
      <c r="EQ31" s="2">
        <f t="shared" si="44"/>
        <v>64.798426522101749</v>
      </c>
      <c r="ER31" s="2">
        <f t="shared" si="44"/>
        <v>67.759459817721478</v>
      </c>
      <c r="ES31" s="2">
        <f t="shared" si="44"/>
        <v>68.119544721762054</v>
      </c>
      <c r="ET31" s="2">
        <f t="shared" si="44"/>
        <v>68.282795023988328</v>
      </c>
      <c r="EU31" s="2">
        <f t="shared" si="44"/>
        <v>66.427818228288089</v>
      </c>
      <c r="EV31" s="2">
        <f t="shared" si="44"/>
        <v>64.751764541248434</v>
      </c>
      <c r="EW31" s="2">
        <f t="shared" si="44"/>
        <v>65.530611298591964</v>
      </c>
      <c r="EX31" s="2">
        <f t="shared" si="44"/>
        <v>65.794278626541839</v>
      </c>
      <c r="EY31" s="2">
        <f t="shared" si="44"/>
        <v>63.748185933721999</v>
      </c>
      <c r="EZ31" s="2">
        <f t="shared" si="44"/>
        <v>64.484471517112851</v>
      </c>
      <c r="FA31" s="2">
        <f t="shared" si="44"/>
        <v>85.649478092220434</v>
      </c>
      <c r="FB31" s="2">
        <f t="shared" si="44"/>
        <v>73.89596156451482</v>
      </c>
      <c r="FC31" s="2">
        <f t="shared" si="44"/>
        <v>71.30206560782382</v>
      </c>
      <c r="FD31" s="2">
        <f t="shared" si="44"/>
        <v>71.041509676815139</v>
      </c>
      <c r="FE31" s="2">
        <f t="shared" si="44"/>
        <v>69.980979031752298</v>
      </c>
      <c r="FG31" s="2">
        <f t="shared" si="45"/>
        <v>3.5386665215956799E-2</v>
      </c>
      <c r="FH31" s="2">
        <f t="shared" si="45"/>
        <v>3.0455676230696619E-2</v>
      </c>
      <c r="FI31" s="2">
        <f t="shared" si="45"/>
        <v>2.9151723289570497E-2</v>
      </c>
      <c r="FJ31" s="2">
        <f t="shared" si="45"/>
        <v>2.8764089423349036E-2</v>
      </c>
      <c r="FK31" s="2">
        <f t="shared" si="45"/>
        <v>2.957891400054331E-2</v>
      </c>
      <c r="FL31" s="2">
        <f t="shared" si="45"/>
        <v>2.6872888466134663E-2</v>
      </c>
      <c r="FM31" s="2">
        <f t="shared" si="45"/>
        <v>2.9785151035265519E-2</v>
      </c>
      <c r="FN31" s="2">
        <f t="shared" si="45"/>
        <v>2.7637294494251761E-2</v>
      </c>
      <c r="FO31" s="2">
        <f t="shared" si="45"/>
        <v>2.8110752449057402E-2</v>
      </c>
      <c r="FP31" s="2">
        <f t="shared" si="45"/>
        <v>2.8297773238324778E-2</v>
      </c>
      <c r="FQ31" s="2">
        <f t="shared" si="45"/>
        <v>2.5770884460129453E-2</v>
      </c>
      <c r="FR31" s="2">
        <f t="shared" si="45"/>
        <v>2.5770687830079089E-2</v>
      </c>
      <c r="FS31" s="2">
        <f t="shared" si="45"/>
        <v>3.1416984144699171E-2</v>
      </c>
      <c r="FT31" s="2">
        <f t="shared" si="45"/>
        <v>2.3711584311883565E-2</v>
      </c>
      <c r="FU31" s="2">
        <f t="shared" si="45"/>
        <v>2.3573889257974417E-2</v>
      </c>
      <c r="FW31" s="2">
        <f t="shared" si="54"/>
        <v>0</v>
      </c>
      <c r="FX31" s="2">
        <f t="shared" si="46"/>
        <v>1.4890183469794372E-6</v>
      </c>
      <c r="FY31" s="2">
        <f t="shared" si="46"/>
        <v>2.0391841699119728E-6</v>
      </c>
      <c r="FZ31" s="2">
        <f t="shared" si="46"/>
        <v>1.9812625548278992E-6</v>
      </c>
      <c r="GA31" s="2">
        <f t="shared" si="46"/>
        <v>2.0731765837881694E-6</v>
      </c>
      <c r="GB31" s="2">
        <f t="shared" si="46"/>
        <v>1.909054861896953E-6</v>
      </c>
      <c r="GC31" s="2">
        <f t="shared" si="46"/>
        <v>2.3973810743973909E-6</v>
      </c>
      <c r="GD31" s="2">
        <f t="shared" si="46"/>
        <v>2.9154598967089357E-6</v>
      </c>
      <c r="GE31" s="2">
        <f t="shared" si="46"/>
        <v>2.931803024906972E-6</v>
      </c>
      <c r="GF31" s="2">
        <f t="shared" si="46"/>
        <v>2.4275485353825671E-6</v>
      </c>
      <c r="GG31" s="2">
        <f t="shared" si="46"/>
        <v>2.0436881914394827E-6</v>
      </c>
      <c r="GH31" s="2">
        <f t="shared" si="46"/>
        <v>1.7232200477957695E-6</v>
      </c>
      <c r="GI31" s="2">
        <f t="shared" si="46"/>
        <v>1.6069444036267303E-6</v>
      </c>
      <c r="GJ31" s="2">
        <f t="shared" si="46"/>
        <v>1.0674079710138803E-6</v>
      </c>
      <c r="GK31" s="2">
        <f t="shared" si="46"/>
        <v>1.1835822453639943E-6</v>
      </c>
      <c r="GM31" s="86">
        <f t="shared" si="55"/>
        <v>1.345795816718271E-11</v>
      </c>
      <c r="GN31" s="86">
        <f t="shared" si="47"/>
        <v>7.9706499496848795E-14</v>
      </c>
      <c r="GO31" s="86">
        <f t="shared" si="47"/>
        <v>3.8659819714890872E-15</v>
      </c>
      <c r="GP31" s="86">
        <f t="shared" si="47"/>
        <v>1.2904661521433451E-15</v>
      </c>
      <c r="GQ31" s="86">
        <f t="shared" si="47"/>
        <v>7.0666789704059451E-16</v>
      </c>
      <c r="GR31" s="86">
        <f t="shared" si="47"/>
        <v>2.7028478463549702E-17</v>
      </c>
      <c r="GS31" s="86">
        <f t="shared" si="47"/>
        <v>8.9945546007185298E-17</v>
      </c>
      <c r="GT31" s="86">
        <f t="shared" si="47"/>
        <v>2.7032545383640418E-18</v>
      </c>
      <c r="GU31" s="86">
        <f t="shared" si="47"/>
        <v>2.6638135313059284E-18</v>
      </c>
      <c r="GV31" s="86">
        <f t="shared" si="47"/>
        <v>4.7957617942374403E-17</v>
      </c>
      <c r="GW31" s="86">
        <f t="shared" si="47"/>
        <v>1.1362411328621845E-20</v>
      </c>
      <c r="GX31" s="86">
        <f t="shared" si="47"/>
        <v>2.525088910425986E-18</v>
      </c>
      <c r="GY31" s="86">
        <f t="shared" si="47"/>
        <v>8.0187873075773458E-15</v>
      </c>
      <c r="GZ31" s="86">
        <f t="shared" si="47"/>
        <v>3.2389319203791997E-19</v>
      </c>
      <c r="HA31" s="86">
        <f t="shared" si="47"/>
        <v>6.1871579501665187E-22</v>
      </c>
      <c r="HC31" s="86">
        <f t="shared" si="59"/>
        <v>2.5462946581758943E-28</v>
      </c>
      <c r="HD31" s="86">
        <f t="shared" si="48"/>
        <v>1.9330651005034652E-32</v>
      </c>
      <c r="HE31" s="86">
        <f t="shared" si="48"/>
        <v>1.8614032639130302E-36</v>
      </c>
      <c r="HF31" s="86">
        <f t="shared" si="48"/>
        <v>2.6875912427494645E-36</v>
      </c>
      <c r="HG31" s="86">
        <f t="shared" si="48"/>
        <v>7.6848316874298944E-37</v>
      </c>
      <c r="HH31" s="86">
        <f t="shared" si="48"/>
        <v>5.9696898764291156E-40</v>
      </c>
      <c r="HI31" s="86">
        <f t="shared" si="48"/>
        <v>1.6478813797848663E-40</v>
      </c>
      <c r="HJ31" s="86">
        <f t="shared" si="48"/>
        <v>3.0396059349596428E-42</v>
      </c>
      <c r="HK31" s="86">
        <f t="shared" si="48"/>
        <v>1.1855793020293131E-41</v>
      </c>
      <c r="HL31" s="86">
        <f t="shared" si="48"/>
        <v>5.3492305150178772E-39</v>
      </c>
      <c r="HM31" s="86">
        <f t="shared" si="48"/>
        <v>1.5836111919545368E-40</v>
      </c>
      <c r="HN31" s="86">
        <f t="shared" si="48"/>
        <v>1.2149640504191632E-39</v>
      </c>
      <c r="HO31" s="86">
        <f t="shared" si="48"/>
        <v>7.8431927243599918E-36</v>
      </c>
      <c r="HP31" s="86">
        <f t="shared" si="48"/>
        <v>3.5052646489512402E-41</v>
      </c>
      <c r="HQ31" s="86">
        <f t="shared" si="48"/>
        <v>1.4191357710453965E-51</v>
      </c>
      <c r="HS31" s="86">
        <f t="shared" si="56"/>
        <v>0</v>
      </c>
      <c r="HT31" s="86">
        <f t="shared" si="49"/>
        <v>1.3900000286167592E-98</v>
      </c>
      <c r="HU31" s="86">
        <f t="shared" si="49"/>
        <v>5.267353775742719E-110</v>
      </c>
      <c r="HV31" s="86">
        <f t="shared" si="49"/>
        <v>5.6265875785057644E-110</v>
      </c>
      <c r="HW31" s="86">
        <f t="shared" si="49"/>
        <v>1.3054504954447301E-112</v>
      </c>
      <c r="HX31" s="86">
        <f t="shared" si="49"/>
        <v>6.3794311373866298E-123</v>
      </c>
      <c r="HY31" s="86">
        <f t="shared" si="49"/>
        <v>9.4801347012970958E-127</v>
      </c>
      <c r="HZ31" s="86">
        <f t="shared" si="49"/>
        <v>9.7575214683049221E-131</v>
      </c>
      <c r="IA31" s="86">
        <f t="shared" si="49"/>
        <v>5.7747773916450719E-130</v>
      </c>
      <c r="IB31" s="86">
        <f t="shared" si="49"/>
        <v>1.6238074965501529E-120</v>
      </c>
      <c r="IC31" s="86">
        <f t="shared" si="49"/>
        <v>6.271156833121963E-128</v>
      </c>
      <c r="ID31" s="86">
        <f t="shared" si="49"/>
        <v>3.5733551069847839E-123</v>
      </c>
      <c r="IE31" s="86">
        <f t="shared" si="49"/>
        <v>6.2237255910703048E-112</v>
      </c>
      <c r="IF31" s="86">
        <f t="shared" si="49"/>
        <v>4.0141350255728333E-104</v>
      </c>
      <c r="IG31" s="86">
        <f t="shared" si="49"/>
        <v>1.9769280614194499E-84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6.4658749911135569E-292</v>
      </c>
      <c r="IW31" s="86">
        <f t="shared" si="50"/>
        <v>9.8165626533934927E-132</v>
      </c>
      <c r="IY31" s="86">
        <f t="shared" si="58"/>
        <v>1.345795816718271E-11</v>
      </c>
      <c r="IZ31" s="86">
        <f t="shared" si="51"/>
        <v>7.9706499496848795E-14</v>
      </c>
      <c r="JA31" s="86">
        <f t="shared" si="51"/>
        <v>3.8659819714890872E-15</v>
      </c>
      <c r="JB31" s="86">
        <f t="shared" si="51"/>
        <v>1.2904661521433451E-15</v>
      </c>
      <c r="JC31" s="86">
        <f t="shared" si="51"/>
        <v>7.0666789704059451E-16</v>
      </c>
      <c r="JD31" s="86">
        <f t="shared" si="51"/>
        <v>2.7028478463549702E-17</v>
      </c>
      <c r="JE31" s="86">
        <f t="shared" si="51"/>
        <v>8.9945546007185298E-17</v>
      </c>
      <c r="JF31" s="86">
        <f t="shared" si="51"/>
        <v>2.7032545383640418E-18</v>
      </c>
      <c r="JG31" s="86">
        <f t="shared" si="51"/>
        <v>2.6638135313059284E-18</v>
      </c>
      <c r="JH31" s="86">
        <f t="shared" si="51"/>
        <v>4.7957617942374403E-17</v>
      </c>
      <c r="JI31" s="86">
        <f t="shared" si="51"/>
        <v>1.1362411328621845E-20</v>
      </c>
      <c r="JJ31" s="86">
        <f t="shared" si="51"/>
        <v>2.525088910425986E-18</v>
      </c>
      <c r="JK31" s="86">
        <f t="shared" si="51"/>
        <v>8.0187873075773458E-15</v>
      </c>
      <c r="JL31" s="86">
        <f t="shared" si="51"/>
        <v>3.2389319203791997E-19</v>
      </c>
      <c r="JM31" s="86">
        <f t="shared" si="51"/>
        <v>6.1871579501665187E-22</v>
      </c>
    </row>
    <row r="32" spans="1:273" x14ac:dyDescent="0.25">
      <c r="B32" s="2">
        <v>5</v>
      </c>
      <c r="C32" s="37">
        <v>67.557000000000002</v>
      </c>
      <c r="D32" s="37">
        <v>67.131</v>
      </c>
      <c r="E32" s="37">
        <v>65.947999999999993</v>
      </c>
      <c r="F32" s="37">
        <v>67</v>
      </c>
      <c r="G32" s="37">
        <v>64.171999999999997</v>
      </c>
      <c r="H32" s="37">
        <v>64.638000000000005</v>
      </c>
      <c r="I32" s="37">
        <v>61.517000000000003</v>
      </c>
      <c r="J32" s="37">
        <v>63.5</v>
      </c>
      <c r="K32" s="37">
        <v>61.671999999999997</v>
      </c>
      <c r="L32" s="37">
        <v>66.344999999999999</v>
      </c>
      <c r="M32" s="37">
        <v>68.793000000000006</v>
      </c>
      <c r="N32" s="37">
        <v>62.259</v>
      </c>
      <c r="O32" s="37">
        <v>63.707000000000001</v>
      </c>
      <c r="P32" s="37">
        <v>61.296999999999997</v>
      </c>
      <c r="Q32" s="37">
        <v>64.090999999999994</v>
      </c>
      <c r="S32" s="4">
        <f t="shared" si="8"/>
        <v>66.598719602339813</v>
      </c>
      <c r="T32" s="4">
        <f t="shared" si="8"/>
        <v>67.214214700107604</v>
      </c>
      <c r="U32" s="4">
        <f t="shared" si="8"/>
        <v>65.297346927927308</v>
      </c>
      <c r="V32" s="4">
        <f t="shared" si="8"/>
        <v>65.852031526295264</v>
      </c>
      <c r="W32" s="4">
        <f t="shared" si="8"/>
        <v>63.934992584623828</v>
      </c>
      <c r="X32" s="4" t="e">
        <f t="shared" si="8"/>
        <v>#N/A</v>
      </c>
      <c r="Y32" s="4" t="e">
        <f t="shared" si="8"/>
        <v>#N/A</v>
      </c>
      <c r="Z32" s="4" t="e">
        <f t="shared" si="8"/>
        <v>#N/A</v>
      </c>
      <c r="AA32" s="4" t="e">
        <f t="shared" si="8"/>
        <v>#N/A</v>
      </c>
      <c r="AB32" s="4" t="e">
        <f t="shared" si="8"/>
        <v>#N/A</v>
      </c>
      <c r="AC32" s="4" t="e">
        <f t="shared" si="8"/>
        <v>#N/A</v>
      </c>
      <c r="AD32" s="4" t="e">
        <f t="shared" si="8"/>
        <v>#N/A</v>
      </c>
      <c r="AE32" s="4">
        <f t="shared" si="8"/>
        <v>62.500580312033598</v>
      </c>
      <c r="AF32" s="4" t="e">
        <f t="shared" si="8"/>
        <v>#N/A</v>
      </c>
      <c r="AG32" s="4" t="e">
        <f t="shared" si="8"/>
        <v>#N/A</v>
      </c>
      <c r="AI32" s="4">
        <f t="shared" si="9"/>
        <v>0.95828039766018946</v>
      </c>
      <c r="AJ32" s="4">
        <f t="shared" si="9"/>
        <v>-8.321470010760379E-2</v>
      </c>
      <c r="AK32" s="4">
        <f t="shared" si="9"/>
        <v>0.65065307207268575</v>
      </c>
      <c r="AL32" s="4">
        <f t="shared" si="9"/>
        <v>1.1479684737047364</v>
      </c>
      <c r="AM32" s="4">
        <f t="shared" si="9"/>
        <v>0.23700741537616921</v>
      </c>
      <c r="AN32" s="4">
        <f t="shared" si="9"/>
        <v>0</v>
      </c>
      <c r="AO32" s="4">
        <f t="shared" si="9"/>
        <v>0</v>
      </c>
      <c r="AP32" s="4">
        <f t="shared" si="9"/>
        <v>0</v>
      </c>
      <c r="AQ32" s="4">
        <f t="shared" si="9"/>
        <v>0</v>
      </c>
      <c r="AR32" s="4">
        <f t="shared" si="9"/>
        <v>0</v>
      </c>
      <c r="AS32" s="4">
        <f t="shared" si="9"/>
        <v>0</v>
      </c>
      <c r="AT32" s="4">
        <f t="shared" si="9"/>
        <v>0</v>
      </c>
      <c r="AU32" s="4">
        <f t="shared" si="9"/>
        <v>1.2064196879664024</v>
      </c>
      <c r="AV32" s="4">
        <f t="shared" si="9"/>
        <v>0</v>
      </c>
      <c r="AW32" s="4">
        <f t="shared" si="9"/>
        <v>0</v>
      </c>
      <c r="AY32" s="2">
        <f t="shared" si="52"/>
        <v>66.598719548821734</v>
      </c>
      <c r="AZ32" s="2">
        <f t="shared" si="10"/>
        <v>67.214214699679857</v>
      </c>
      <c r="BA32" s="2">
        <f t="shared" si="10"/>
        <v>65.297346927900875</v>
      </c>
      <c r="BB32" s="2">
        <f t="shared" si="10"/>
        <v>65.852031526285941</v>
      </c>
      <c r="BC32" s="2">
        <f t="shared" si="10"/>
        <v>63.93499258461852</v>
      </c>
      <c r="BD32" s="2" t="e">
        <f t="shared" si="10"/>
        <v>#N/A</v>
      </c>
      <c r="BE32" s="2" t="e">
        <f t="shared" si="10"/>
        <v>#N/A</v>
      </c>
      <c r="BF32" s="2" t="e">
        <f t="shared" si="10"/>
        <v>#N/A</v>
      </c>
      <c r="BG32" s="2" t="e">
        <f t="shared" si="10"/>
        <v>#N/A</v>
      </c>
      <c r="BH32" s="2" t="e">
        <f t="shared" si="10"/>
        <v>#N/A</v>
      </c>
      <c r="BI32" s="2" t="e">
        <f t="shared" si="10"/>
        <v>#N/A</v>
      </c>
      <c r="BJ32" s="2" t="e">
        <f t="shared" si="10"/>
        <v>#N/A</v>
      </c>
      <c r="BK32" s="2">
        <f t="shared" si="10"/>
        <v>62.500580311983363</v>
      </c>
      <c r="BL32" s="2" t="e">
        <f t="shared" si="10"/>
        <v>#N/A</v>
      </c>
      <c r="BM32" s="2" t="e">
        <f t="shared" si="10"/>
        <v>#N/A</v>
      </c>
      <c r="BO32" s="2">
        <f t="shared" si="11"/>
        <v>67.557000000000002</v>
      </c>
      <c r="BP32" s="2">
        <f t="shared" si="12"/>
        <v>67.131</v>
      </c>
      <c r="BQ32" s="2">
        <f t="shared" si="13"/>
        <v>65.947999999999993</v>
      </c>
      <c r="BR32" s="2">
        <f t="shared" si="14"/>
        <v>67</v>
      </c>
      <c r="BS32" s="2">
        <f t="shared" si="15"/>
        <v>64.171999999999997</v>
      </c>
      <c r="BT32" s="2" t="str">
        <f t="shared" si="16"/>
        <v/>
      </c>
      <c r="BU32" s="2" t="str">
        <f t="shared" si="17"/>
        <v/>
      </c>
      <c r="BV32" s="2" t="str">
        <f t="shared" si="18"/>
        <v/>
      </c>
      <c r="BW32" s="2" t="str">
        <f t="shared" si="19"/>
        <v/>
      </c>
      <c r="BX32" s="2" t="str">
        <f t="shared" si="20"/>
        <v/>
      </c>
      <c r="BY32" s="2" t="str">
        <f t="shared" si="21"/>
        <v/>
      </c>
      <c r="BZ32" s="2" t="str">
        <f t="shared" si="22"/>
        <v/>
      </c>
      <c r="CA32" s="2">
        <f t="shared" si="23"/>
        <v>63.707000000000001</v>
      </c>
      <c r="CB32" s="2" t="str">
        <f t="shared" si="24"/>
        <v/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66.67366482176358</v>
      </c>
      <c r="DL32" s="2">
        <f t="shared" si="42"/>
        <v>67.161189895470372</v>
      </c>
      <c r="DM32" s="2">
        <f t="shared" si="42"/>
        <v>65.157989271255033</v>
      </c>
      <c r="DN32" s="2">
        <f t="shared" si="42"/>
        <v>65.77654863770654</v>
      </c>
      <c r="DO32" s="2">
        <f t="shared" si="42"/>
        <v>63.891079658605975</v>
      </c>
      <c r="DP32" s="2">
        <f t="shared" si="42"/>
        <v>61.836624649859957</v>
      </c>
      <c r="DQ32" s="2">
        <f t="shared" si="42"/>
        <v>60.101691596638645</v>
      </c>
      <c r="DR32" s="2">
        <f t="shared" si="42"/>
        <v>62.262567303284939</v>
      </c>
      <c r="DS32" s="2">
        <f t="shared" si="42"/>
        <v>61.413233957219255</v>
      </c>
      <c r="DT32" s="2">
        <f t="shared" si="42"/>
        <v>67.202195238095229</v>
      </c>
      <c r="DU32" s="2">
        <f t="shared" si="42"/>
        <v>66.004680645161301</v>
      </c>
      <c r="DV32" s="2">
        <f t="shared" si="42"/>
        <v>60.175072268907556</v>
      </c>
      <c r="DW32" s="2">
        <f t="shared" si="42"/>
        <v>62.461325309114805</v>
      </c>
      <c r="DX32" s="2">
        <f t="shared" si="42"/>
        <v>58.62148785332316</v>
      </c>
      <c r="DY32" s="2">
        <f t="shared" si="42"/>
        <v>63.513276677790131</v>
      </c>
      <c r="EA32" s="2">
        <f t="shared" si="43"/>
        <v>64.735526438698912</v>
      </c>
      <c r="EB32" s="2">
        <f t="shared" si="43"/>
        <v>68.753762679058596</v>
      </c>
      <c r="EC32" s="2">
        <f t="shared" si="43"/>
        <v>69.530156910078475</v>
      </c>
      <c r="ED32" s="2">
        <f t="shared" si="43"/>
        <v>68.176494339240662</v>
      </c>
      <c r="EE32" s="2">
        <f t="shared" si="43"/>
        <v>65.248841230273271</v>
      </c>
      <c r="EF32" s="2">
        <f t="shared" si="43"/>
        <v>62.933268430726329</v>
      </c>
      <c r="EG32" s="2">
        <f t="shared" si="43"/>
        <v>67.056925626899698</v>
      </c>
      <c r="EH32" s="2">
        <f t="shared" si="43"/>
        <v>66.180949214646589</v>
      </c>
      <c r="EI32" s="2">
        <f t="shared" si="43"/>
        <v>62.668688009604317</v>
      </c>
      <c r="EJ32" s="2">
        <f t="shared" si="43"/>
        <v>67.329874704735232</v>
      </c>
      <c r="EK32" s="2">
        <f t="shared" si="43"/>
        <v>95.466674722078579</v>
      </c>
      <c r="EL32" s="2">
        <f t="shared" si="43"/>
        <v>72.934984221931288</v>
      </c>
      <c r="EM32" s="2">
        <f t="shared" si="43"/>
        <v>63.60393469289216</v>
      </c>
      <c r="EN32" s="2">
        <f t="shared" si="43"/>
        <v>64.388764836338382</v>
      </c>
      <c r="EO32" s="2">
        <f t="shared" si="43"/>
        <v>67.286003478765039</v>
      </c>
      <c r="EQ32" s="2">
        <f t="shared" si="44"/>
        <v>64.735526438698912</v>
      </c>
      <c r="ER32" s="2">
        <f t="shared" si="44"/>
        <v>67.688651546776654</v>
      </c>
      <c r="ES32" s="2">
        <f t="shared" si="44"/>
        <v>68.02867196612543</v>
      </c>
      <c r="ET32" s="2">
        <f t="shared" si="44"/>
        <v>68.177280969537293</v>
      </c>
      <c r="EU32" s="2">
        <f t="shared" si="44"/>
        <v>66.326511808004895</v>
      </c>
      <c r="EV32" s="2">
        <f t="shared" si="44"/>
        <v>64.66571672829896</v>
      </c>
      <c r="EW32" s="2">
        <f t="shared" si="44"/>
        <v>65.419453940446459</v>
      </c>
      <c r="EX32" s="2">
        <f t="shared" si="44"/>
        <v>65.663489849206115</v>
      </c>
      <c r="EY32" s="2">
        <f t="shared" si="44"/>
        <v>63.660269524560832</v>
      </c>
      <c r="EZ32" s="2">
        <f t="shared" si="44"/>
        <v>64.401568167261431</v>
      </c>
      <c r="FA32" s="2">
        <f t="shared" si="44"/>
        <v>85.419649330706619</v>
      </c>
      <c r="FB32" s="2">
        <f t="shared" si="44"/>
        <v>73.738429960047242</v>
      </c>
      <c r="FC32" s="2">
        <f t="shared" si="44"/>
        <v>71.149433981068029</v>
      </c>
      <c r="FD32" s="2">
        <f t="shared" si="44"/>
        <v>70.904196537974059</v>
      </c>
      <c r="FE32" s="2">
        <f t="shared" si="44"/>
        <v>69.880826403087696</v>
      </c>
      <c r="FG32" s="2">
        <f t="shared" si="45"/>
        <v>3.8668690325062163E-2</v>
      </c>
      <c r="FH32" s="2">
        <f t="shared" si="45"/>
        <v>3.3296150566700038E-2</v>
      </c>
      <c r="FI32" s="2">
        <f t="shared" si="45"/>
        <v>3.1874581525506929E-2</v>
      </c>
      <c r="FJ32" s="2">
        <f t="shared" si="45"/>
        <v>3.145191444217544E-2</v>
      </c>
      <c r="FK32" s="2">
        <f t="shared" si="45"/>
        <v>3.2340343972166431E-2</v>
      </c>
      <c r="FL32" s="2">
        <f t="shared" si="45"/>
        <v>2.9389340062519375E-2</v>
      </c>
      <c r="FM32" s="2">
        <f t="shared" si="45"/>
        <v>3.2565188777956368E-2</v>
      </c>
      <c r="FN32" s="2">
        <f t="shared" si="45"/>
        <v>3.0223104039971711E-2</v>
      </c>
      <c r="FO32" s="2">
        <f t="shared" si="45"/>
        <v>3.0739459427717612E-2</v>
      </c>
      <c r="FP32" s="2">
        <f t="shared" si="45"/>
        <v>3.094341218502214E-2</v>
      </c>
      <c r="FQ32" s="2">
        <f t="shared" si="45"/>
        <v>2.8187130441636708E-2</v>
      </c>
      <c r="FR32" s="2">
        <f t="shared" si="45"/>
        <v>2.8186915909192145E-2</v>
      </c>
      <c r="FS32" s="2">
        <f t="shared" si="45"/>
        <v>3.4343939768651181E-2</v>
      </c>
      <c r="FT32" s="2">
        <f t="shared" si="45"/>
        <v>2.5939893773119282E-2</v>
      </c>
      <c r="FU32" s="2">
        <f t="shared" si="45"/>
        <v>2.5789600570932568E-2</v>
      </c>
      <c r="FW32" s="2">
        <f t="shared" si="54"/>
        <v>0</v>
      </c>
      <c r="FX32" s="2">
        <f t="shared" si="46"/>
        <v>1.6326759165734832E-6</v>
      </c>
      <c r="FY32" s="2">
        <f t="shared" si="46"/>
        <v>2.2359205403409426E-6</v>
      </c>
      <c r="FZ32" s="2">
        <f t="shared" si="46"/>
        <v>2.1724107769503721E-6</v>
      </c>
      <c r="GA32" s="2">
        <f t="shared" si="46"/>
        <v>2.273192466202715E-6</v>
      </c>
      <c r="GB32" s="2">
        <f t="shared" si="46"/>
        <v>2.0932366457742804E-6</v>
      </c>
      <c r="GC32" s="2">
        <f t="shared" si="46"/>
        <v>2.6286754679235607E-6</v>
      </c>
      <c r="GD32" s="2">
        <f t="shared" si="46"/>
        <v>3.196737309298336E-6</v>
      </c>
      <c r="GE32" s="2">
        <f t="shared" si="46"/>
        <v>3.2146571829150546E-6</v>
      </c>
      <c r="GF32" s="2">
        <f t="shared" si="46"/>
        <v>2.6617534157290118E-6</v>
      </c>
      <c r="GG32" s="2">
        <f t="shared" si="46"/>
        <v>2.2408590997954766E-6</v>
      </c>
      <c r="GH32" s="2">
        <f t="shared" si="46"/>
        <v>1.889472895434035E-6</v>
      </c>
      <c r="GI32" s="2">
        <f t="shared" si="46"/>
        <v>1.7619792278224016E-6</v>
      </c>
      <c r="GJ32" s="2">
        <f t="shared" si="46"/>
        <v>1.1703894460775853E-6</v>
      </c>
      <c r="GK32" s="2">
        <f t="shared" si="46"/>
        <v>1.2977719771913881E-6</v>
      </c>
      <c r="GM32" s="86">
        <f t="shared" si="55"/>
        <v>3.03582745544198E-11</v>
      </c>
      <c r="GN32" s="86">
        <f t="shared" si="47"/>
        <v>2.1599342888241217E-13</v>
      </c>
      <c r="GO32" s="86">
        <f t="shared" si="47"/>
        <v>1.1780119139515602E-14</v>
      </c>
      <c r="GP32" s="86">
        <f t="shared" si="47"/>
        <v>4.1048228897909824E-15</v>
      </c>
      <c r="GQ32" s="86">
        <f t="shared" si="47"/>
        <v>2.3294987143045441E-15</v>
      </c>
      <c r="GR32" s="86">
        <f t="shared" si="47"/>
        <v>9.9117077813057089E-17</v>
      </c>
      <c r="GS32" s="86">
        <f t="shared" si="47"/>
        <v>3.2532399349864362E-16</v>
      </c>
      <c r="GT32" s="86">
        <f t="shared" si="47"/>
        <v>1.1066629248211967E-17</v>
      </c>
      <c r="GU32" s="86">
        <f t="shared" si="47"/>
        <v>1.0987574432559615E-17</v>
      </c>
      <c r="GV32" s="86">
        <f t="shared" si="47"/>
        <v>1.7489442261001327E-16</v>
      </c>
      <c r="GW32" s="86">
        <f t="shared" si="47"/>
        <v>5.7190110906203415E-20</v>
      </c>
      <c r="GX32" s="86">
        <f t="shared" si="47"/>
        <v>1.0084755001328426E-17</v>
      </c>
      <c r="GY32" s="86">
        <f t="shared" si="47"/>
        <v>2.4256067681920523E-14</v>
      </c>
      <c r="GZ32" s="86">
        <f t="shared" si="47"/>
        <v>1.3654518293178744E-18</v>
      </c>
      <c r="HA32" s="86">
        <f t="shared" si="47"/>
        <v>3.3845884938356702E-21</v>
      </c>
      <c r="HC32" s="86">
        <f t="shared" si="59"/>
        <v>1.1713544896434581E-27</v>
      </c>
      <c r="HD32" s="86">
        <f t="shared" si="48"/>
        <v>1.1397920906658149E-31</v>
      </c>
      <c r="HE32" s="86">
        <f t="shared" si="48"/>
        <v>1.4190598964215794E-35</v>
      </c>
      <c r="HF32" s="86">
        <f t="shared" si="48"/>
        <v>2.0445215385124258E-35</v>
      </c>
      <c r="HG32" s="86">
        <f t="shared" si="48"/>
        <v>6.1664876550635976E-36</v>
      </c>
      <c r="HH32" s="86">
        <f t="shared" si="48"/>
        <v>5.6872723519126074E-39</v>
      </c>
      <c r="HI32" s="86">
        <f t="shared" si="48"/>
        <v>1.7031151562851903E-39</v>
      </c>
      <c r="HJ32" s="86">
        <f t="shared" si="48"/>
        <v>3.5390020226122243E-41</v>
      </c>
      <c r="HK32" s="86">
        <f t="shared" si="48"/>
        <v>1.3586274380252048E-40</v>
      </c>
      <c r="HL32" s="86">
        <f t="shared" si="48"/>
        <v>5.0302769094941507E-38</v>
      </c>
      <c r="HM32" s="86">
        <f t="shared" si="48"/>
        <v>1.6147500401330574E-39</v>
      </c>
      <c r="HN32" s="86">
        <f t="shared" si="48"/>
        <v>1.1288456690112117E-38</v>
      </c>
      <c r="HO32" s="86">
        <f t="shared" si="48"/>
        <v>5.7752157191167706E-35</v>
      </c>
      <c r="HP32" s="86">
        <f t="shared" si="48"/>
        <v>3.3344949074638326E-40</v>
      </c>
      <c r="HQ32" s="86">
        <f t="shared" si="48"/>
        <v>2.6625570490243266E-50</v>
      </c>
      <c r="HS32" s="86">
        <f t="shared" si="56"/>
        <v>0</v>
      </c>
      <c r="HT32" s="86">
        <f t="shared" si="49"/>
        <v>6.2334322637794583E-97</v>
      </c>
      <c r="HU32" s="86">
        <f t="shared" si="49"/>
        <v>4.0095113072162935E-108</v>
      </c>
      <c r="HV32" s="86">
        <f t="shared" si="49"/>
        <v>4.3034333094302317E-108</v>
      </c>
      <c r="HW32" s="86">
        <f t="shared" si="49"/>
        <v>1.1409497624600572E-110</v>
      </c>
      <c r="HX32" s="86">
        <f t="shared" si="49"/>
        <v>8.1562730590204709E-121</v>
      </c>
      <c r="HY32" s="86">
        <f t="shared" si="49"/>
        <v>1.5069636637586448E-124</v>
      </c>
      <c r="HZ32" s="86">
        <f t="shared" si="49"/>
        <v>1.945963840531782E-128</v>
      </c>
      <c r="IA32" s="86">
        <f t="shared" si="49"/>
        <v>1.1384989131443358E-127</v>
      </c>
      <c r="IB32" s="86">
        <f t="shared" si="49"/>
        <v>2.0434106771515468E-118</v>
      </c>
      <c r="IC32" s="86">
        <f t="shared" si="49"/>
        <v>9.9021707540182112E-126</v>
      </c>
      <c r="ID32" s="86">
        <f t="shared" si="49"/>
        <v>4.4354471927414722E-121</v>
      </c>
      <c r="IE32" s="86">
        <f t="shared" si="49"/>
        <v>4.749739902888764E-110</v>
      </c>
      <c r="IF32" s="86">
        <f t="shared" si="49"/>
        <v>2.0174372438598275E-102</v>
      </c>
      <c r="IG32" s="86">
        <f t="shared" si="49"/>
        <v>4.8662396154844037E-83</v>
      </c>
      <c r="II32" s="86">
        <f t="shared" si="57"/>
        <v>0</v>
      </c>
      <c r="IJ32" s="86">
        <f t="shared" si="50"/>
        <v>4.8483259831844315E-305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4.7780001061126676E-288</v>
      </c>
      <c r="IW32" s="86">
        <f t="shared" si="50"/>
        <v>5.4610048674073381E-130</v>
      </c>
      <c r="IY32" s="86">
        <f t="shared" si="58"/>
        <v>3.03582745544198E-11</v>
      </c>
      <c r="IZ32" s="86">
        <f t="shared" si="51"/>
        <v>2.1599342888241217E-13</v>
      </c>
      <c r="JA32" s="86">
        <f t="shared" si="51"/>
        <v>1.1780119139515602E-14</v>
      </c>
      <c r="JB32" s="86">
        <f t="shared" si="51"/>
        <v>4.1048228897909824E-15</v>
      </c>
      <c r="JC32" s="86">
        <f t="shared" si="51"/>
        <v>2.3294987143045441E-15</v>
      </c>
      <c r="JD32" s="86">
        <f t="shared" si="51"/>
        <v>9.9117077813057089E-17</v>
      </c>
      <c r="JE32" s="86">
        <f t="shared" si="51"/>
        <v>3.2532399349864362E-16</v>
      </c>
      <c r="JF32" s="86">
        <f t="shared" si="51"/>
        <v>1.1066629248211967E-17</v>
      </c>
      <c r="JG32" s="86">
        <f t="shared" si="51"/>
        <v>1.0987574432559615E-17</v>
      </c>
      <c r="JH32" s="86">
        <f t="shared" si="51"/>
        <v>1.7489442261001327E-16</v>
      </c>
      <c r="JI32" s="86">
        <f t="shared" si="51"/>
        <v>5.7190110906203415E-20</v>
      </c>
      <c r="JJ32" s="86">
        <f t="shared" si="51"/>
        <v>1.0084755001328426E-17</v>
      </c>
      <c r="JK32" s="86">
        <f t="shared" si="51"/>
        <v>2.4256067681920523E-14</v>
      </c>
      <c r="JL32" s="86">
        <f t="shared" si="51"/>
        <v>1.3654518293178744E-18</v>
      </c>
      <c r="JM32" s="86">
        <f t="shared" si="51"/>
        <v>3.3845884938356702E-21</v>
      </c>
    </row>
    <row r="33" spans="2:273" x14ac:dyDescent="0.25">
      <c r="B33" s="2">
        <v>6</v>
      </c>
      <c r="C33" s="37">
        <v>66.376999999999995</v>
      </c>
      <c r="D33" s="37">
        <v>67.442999999999998</v>
      </c>
      <c r="E33" s="37">
        <v>66.483000000000004</v>
      </c>
      <c r="F33" s="37">
        <v>67.241</v>
      </c>
      <c r="G33" s="37">
        <v>65.344999999999999</v>
      </c>
      <c r="H33" s="37">
        <v>63.792999999999999</v>
      </c>
      <c r="I33" s="37">
        <v>62.430999999999997</v>
      </c>
      <c r="J33" s="37">
        <v>62.482999999999997</v>
      </c>
      <c r="K33" s="37">
        <v>61.637999999999998</v>
      </c>
      <c r="L33" s="37">
        <v>67.19</v>
      </c>
      <c r="M33" s="37">
        <v>68.483000000000004</v>
      </c>
      <c r="N33" s="37">
        <v>62.017000000000003</v>
      </c>
      <c r="O33" s="37">
        <v>64.085999999999999</v>
      </c>
      <c r="P33" s="37">
        <v>60.890999999999998</v>
      </c>
      <c r="Q33" s="37">
        <v>64.126999999999995</v>
      </c>
      <c r="S33" s="4">
        <f t="shared" si="8"/>
        <v>66.740662129249102</v>
      </c>
      <c r="T33" s="4">
        <f t="shared" si="8"/>
        <v>67.40263685336862</v>
      </c>
      <c r="U33" s="4">
        <f t="shared" si="8"/>
        <v>65.489178558110609</v>
      </c>
      <c r="V33" s="4">
        <f t="shared" si="8"/>
        <v>66.017525634013566</v>
      </c>
      <c r="W33" s="4">
        <f t="shared" si="8"/>
        <v>64.132183201830827</v>
      </c>
      <c r="X33" s="4" t="e">
        <f t="shared" si="8"/>
        <v>#N/A</v>
      </c>
      <c r="Y33" s="4" t="e">
        <f t="shared" si="8"/>
        <v>#N/A</v>
      </c>
      <c r="Z33" s="4" t="e">
        <f t="shared" si="8"/>
        <v>#N/A</v>
      </c>
      <c r="AA33" s="4" t="e">
        <f t="shared" si="8"/>
        <v>#N/A</v>
      </c>
      <c r="AB33" s="4" t="e">
        <f t="shared" si="8"/>
        <v>#N/A</v>
      </c>
      <c r="AC33" s="4" t="e">
        <f t="shared" si="8"/>
        <v>#N/A</v>
      </c>
      <c r="AD33" s="4" t="e">
        <f t="shared" si="8"/>
        <v>#N/A</v>
      </c>
      <c r="AE33" s="4">
        <f t="shared" si="8"/>
        <v>62.65595883757716</v>
      </c>
      <c r="AF33" s="4" t="e">
        <f t="shared" si="8"/>
        <v>#N/A</v>
      </c>
      <c r="AG33" s="4" t="e">
        <f t="shared" si="8"/>
        <v>#N/A</v>
      </c>
      <c r="AI33" s="4">
        <f t="shared" si="9"/>
        <v>-0.36366212924910712</v>
      </c>
      <c r="AJ33" s="4">
        <f t="shared" si="9"/>
        <v>4.0363146631378299E-2</v>
      </c>
      <c r="AK33" s="4">
        <f t="shared" si="9"/>
        <v>0.99382144188939492</v>
      </c>
      <c r="AL33" s="4">
        <f t="shared" si="9"/>
        <v>1.2234743659864336</v>
      </c>
      <c r="AM33" s="4">
        <f t="shared" si="9"/>
        <v>1.2128167981691718</v>
      </c>
      <c r="AN33" s="4">
        <f t="shared" si="9"/>
        <v>0</v>
      </c>
      <c r="AO33" s="4">
        <f t="shared" si="9"/>
        <v>0</v>
      </c>
      <c r="AP33" s="4">
        <f t="shared" si="9"/>
        <v>0</v>
      </c>
      <c r="AQ33" s="4">
        <f t="shared" si="9"/>
        <v>0</v>
      </c>
      <c r="AR33" s="4">
        <f t="shared" si="9"/>
        <v>0</v>
      </c>
      <c r="AS33" s="4">
        <f t="shared" si="9"/>
        <v>0</v>
      </c>
      <c r="AT33" s="4">
        <f t="shared" si="9"/>
        <v>0</v>
      </c>
      <c r="AU33" s="4">
        <f t="shared" si="9"/>
        <v>1.4300411624228389</v>
      </c>
      <c r="AV33" s="4">
        <f t="shared" si="9"/>
        <v>0</v>
      </c>
      <c r="AW33" s="4">
        <f t="shared" si="9"/>
        <v>0</v>
      </c>
      <c r="AY33" s="2">
        <f t="shared" si="52"/>
        <v>66.740662012223197</v>
      </c>
      <c r="AZ33" s="2">
        <f t="shared" si="10"/>
        <v>67.402636852249088</v>
      </c>
      <c r="BA33" s="2">
        <f t="shared" si="10"/>
        <v>65.489178558033032</v>
      </c>
      <c r="BB33" s="2">
        <f t="shared" si="10"/>
        <v>66.017525633985002</v>
      </c>
      <c r="BC33" s="2">
        <f t="shared" si="10"/>
        <v>64.132183201814016</v>
      </c>
      <c r="BD33" s="2" t="e">
        <f t="shared" si="10"/>
        <v>#N/A</v>
      </c>
      <c r="BE33" s="2" t="e">
        <f t="shared" si="10"/>
        <v>#N/A</v>
      </c>
      <c r="BF33" s="2" t="e">
        <f t="shared" si="10"/>
        <v>#N/A</v>
      </c>
      <c r="BG33" s="2" t="e">
        <f t="shared" si="10"/>
        <v>#N/A</v>
      </c>
      <c r="BH33" s="2" t="e">
        <f t="shared" si="10"/>
        <v>#N/A</v>
      </c>
      <c r="BI33" s="2" t="e">
        <f t="shared" si="10"/>
        <v>#N/A</v>
      </c>
      <c r="BJ33" s="2" t="e">
        <f t="shared" si="10"/>
        <v>#N/A</v>
      </c>
      <c r="BK33" s="2">
        <f t="shared" si="10"/>
        <v>62.655958837430838</v>
      </c>
      <c r="BL33" s="2" t="e">
        <f t="shared" si="10"/>
        <v>#N/A</v>
      </c>
      <c r="BM33" s="2" t="e">
        <f t="shared" si="10"/>
        <v>#N/A</v>
      </c>
      <c r="BO33" s="2">
        <f t="shared" si="11"/>
        <v>66.376999999999995</v>
      </c>
      <c r="BP33" s="2">
        <f t="shared" si="12"/>
        <v>67.442999999999998</v>
      </c>
      <c r="BQ33" s="2">
        <f t="shared" si="13"/>
        <v>66.483000000000004</v>
      </c>
      <c r="BR33" s="2">
        <f t="shared" si="14"/>
        <v>67.241</v>
      </c>
      <c r="BS33" s="2">
        <f t="shared" si="15"/>
        <v>65.344999999999999</v>
      </c>
      <c r="BT33" s="2" t="str">
        <f t="shared" si="16"/>
        <v/>
      </c>
      <c r="BU33" s="2" t="str">
        <f t="shared" si="17"/>
        <v/>
      </c>
      <c r="BV33" s="2" t="str">
        <f t="shared" si="18"/>
        <v/>
      </c>
      <c r="BW33" s="2" t="str">
        <f t="shared" si="19"/>
        <v/>
      </c>
      <c r="BX33" s="2" t="str">
        <f t="shared" si="20"/>
        <v/>
      </c>
      <c r="BY33" s="2" t="str">
        <f t="shared" si="21"/>
        <v/>
      </c>
      <c r="BZ33" s="2" t="str">
        <f t="shared" si="22"/>
        <v/>
      </c>
      <c r="CA33" s="2">
        <f t="shared" si="23"/>
        <v>64.085999999999999</v>
      </c>
      <c r="CB33" s="2" t="str">
        <f t="shared" si="24"/>
        <v/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66.831872420262641</v>
      </c>
      <c r="DL33" s="2">
        <f t="shared" si="42"/>
        <v>67.354653658536577</v>
      </c>
      <c r="DM33" s="2">
        <f t="shared" si="42"/>
        <v>65.347116599190258</v>
      </c>
      <c r="DN33" s="2">
        <f t="shared" si="42"/>
        <v>65.944409016303766</v>
      </c>
      <c r="DO33" s="2">
        <f t="shared" si="42"/>
        <v>64.094555713608344</v>
      </c>
      <c r="DP33" s="2">
        <f t="shared" si="42"/>
        <v>62.048000560224104</v>
      </c>
      <c r="DQ33" s="2">
        <f t="shared" si="42"/>
        <v>60.300667226890752</v>
      </c>
      <c r="DR33" s="2">
        <f t="shared" si="42"/>
        <v>62.408021695951099</v>
      </c>
      <c r="DS33" s="2">
        <f t="shared" si="42"/>
        <v>61.576926804812835</v>
      </c>
      <c r="DT33" s="2">
        <f t="shared" si="42"/>
        <v>67.409599999999998</v>
      </c>
      <c r="DU33" s="2">
        <f t="shared" si="42"/>
        <v>66.291050000000013</v>
      </c>
      <c r="DV33" s="2">
        <f t="shared" si="42"/>
        <v>60.448381512605039</v>
      </c>
      <c r="DW33" s="2">
        <f t="shared" si="42"/>
        <v>62.621951526425228</v>
      </c>
      <c r="DX33" s="2">
        <f t="shared" si="42"/>
        <v>58.849038349885419</v>
      </c>
      <c r="DY33" s="2">
        <f t="shared" si="42"/>
        <v>63.618140081572115</v>
      </c>
      <c r="EA33" s="2">
        <f t="shared" si="43"/>
        <v>64.672626355296075</v>
      </c>
      <c r="EB33" s="2">
        <f t="shared" si="43"/>
        <v>68.673229441111943</v>
      </c>
      <c r="EC33" s="2">
        <f t="shared" si="43"/>
        <v>69.424466132137837</v>
      </c>
      <c r="ED33" s="2">
        <f t="shared" si="43"/>
        <v>68.071004243622895</v>
      </c>
      <c r="EE33" s="2">
        <f t="shared" si="43"/>
        <v>65.158901795554215</v>
      </c>
      <c r="EF33" s="2">
        <f t="shared" si="43"/>
        <v>62.864516665610338</v>
      </c>
      <c r="EG33" s="2">
        <f t="shared" si="43"/>
        <v>66.929134783434648</v>
      </c>
      <c r="EH33" s="2">
        <f t="shared" si="43"/>
        <v>66.045039505277373</v>
      </c>
      <c r="EI33" s="2">
        <f t="shared" si="43"/>
        <v>62.587915249362212</v>
      </c>
      <c r="EJ33" s="2">
        <f t="shared" si="43"/>
        <v>67.216556622170955</v>
      </c>
      <c r="EK33" s="2">
        <f t="shared" si="43"/>
        <v>95.135376318510836</v>
      </c>
      <c r="EL33" s="2">
        <f t="shared" si="43"/>
        <v>72.785470136788405</v>
      </c>
      <c r="EM33" s="2">
        <f t="shared" si="43"/>
        <v>63.527630922514277</v>
      </c>
      <c r="EN33" s="2">
        <f t="shared" si="43"/>
        <v>64.31850045659607</v>
      </c>
      <c r="EO33" s="2">
        <f t="shared" si="43"/>
        <v>67.213479218002604</v>
      </c>
      <c r="EQ33" s="2">
        <f t="shared" si="44"/>
        <v>64.672626355296075</v>
      </c>
      <c r="ER33" s="2">
        <f t="shared" si="44"/>
        <v>67.617843275831845</v>
      </c>
      <c r="ES33" s="2">
        <f t="shared" si="44"/>
        <v>67.937799210488819</v>
      </c>
      <c r="ET33" s="2">
        <f t="shared" si="44"/>
        <v>68.071766915086258</v>
      </c>
      <c r="EU33" s="2">
        <f t="shared" si="44"/>
        <v>66.225205387721715</v>
      </c>
      <c r="EV33" s="2">
        <f t="shared" si="44"/>
        <v>64.579668915349473</v>
      </c>
      <c r="EW33" s="2">
        <f t="shared" si="44"/>
        <v>65.308296582300969</v>
      </c>
      <c r="EX33" s="2">
        <f t="shared" si="44"/>
        <v>65.532701071870392</v>
      </c>
      <c r="EY33" s="2">
        <f t="shared" si="44"/>
        <v>63.572353115399665</v>
      </c>
      <c r="EZ33" s="2">
        <f t="shared" si="44"/>
        <v>64.318664817409996</v>
      </c>
      <c r="FA33" s="2">
        <f t="shared" si="44"/>
        <v>85.18982056919279</v>
      </c>
      <c r="FB33" s="2">
        <f t="shared" si="44"/>
        <v>73.580898355579663</v>
      </c>
      <c r="FC33" s="2">
        <f t="shared" si="44"/>
        <v>70.996802354312237</v>
      </c>
      <c r="FD33" s="2">
        <f t="shared" si="44"/>
        <v>70.766883399132979</v>
      </c>
      <c r="FE33" s="2">
        <f t="shared" si="44"/>
        <v>69.780673774423093</v>
      </c>
      <c r="FG33" s="2">
        <f t="shared" si="45"/>
        <v>4.2241785000479842E-2</v>
      </c>
      <c r="FH33" s="2">
        <f t="shared" si="45"/>
        <v>3.6391600461521151E-2</v>
      </c>
      <c r="FI33" s="2">
        <f t="shared" si="45"/>
        <v>3.484263550703643E-2</v>
      </c>
      <c r="FJ33" s="2">
        <f t="shared" si="45"/>
        <v>3.4382008821081188E-2</v>
      </c>
      <c r="FK33" s="2">
        <f t="shared" si="45"/>
        <v>3.5350184565346658E-2</v>
      </c>
      <c r="FL33" s="2">
        <f t="shared" si="45"/>
        <v>3.2133657823635912E-2</v>
      </c>
      <c r="FM33" s="2">
        <f t="shared" si="45"/>
        <v>3.5595185403099305E-2</v>
      </c>
      <c r="FN33" s="2">
        <f t="shared" si="45"/>
        <v>3.3042626577545843E-2</v>
      </c>
      <c r="FO33" s="2">
        <f t="shared" si="45"/>
        <v>3.3605483657679153E-2</v>
      </c>
      <c r="FP33" s="2">
        <f t="shared" si="45"/>
        <v>3.3827788493218207E-2</v>
      </c>
      <c r="FQ33" s="2">
        <f t="shared" si="45"/>
        <v>3.0822753205258926E-2</v>
      </c>
      <c r="FR33" s="2">
        <f t="shared" si="45"/>
        <v>3.0822519249296475E-2</v>
      </c>
      <c r="FS33" s="2">
        <f t="shared" si="45"/>
        <v>3.7533017672957858E-2</v>
      </c>
      <c r="FT33" s="2">
        <f t="shared" si="45"/>
        <v>2.8371524386412654E-2</v>
      </c>
      <c r="FU33" s="2">
        <f t="shared" si="45"/>
        <v>2.8207550543689949E-2</v>
      </c>
      <c r="FW33" s="2">
        <f t="shared" si="54"/>
        <v>0</v>
      </c>
      <c r="FX33" s="2">
        <f t="shared" si="46"/>
        <v>1.7901932619039185E-6</v>
      </c>
      <c r="FY33" s="2">
        <f t="shared" si="46"/>
        <v>2.451637591931201E-6</v>
      </c>
      <c r="FZ33" s="2">
        <f t="shared" si="46"/>
        <v>2.3820005507484128E-6</v>
      </c>
      <c r="GA33" s="2">
        <f t="shared" si="46"/>
        <v>2.4925054281881193E-6</v>
      </c>
      <c r="GB33" s="2">
        <f t="shared" si="46"/>
        <v>2.2951878779423098E-6</v>
      </c>
      <c r="GC33" s="2">
        <f t="shared" si="46"/>
        <v>2.8822846043388513E-6</v>
      </c>
      <c r="GD33" s="2">
        <f t="shared" si="46"/>
        <v>3.5051516774001281E-6</v>
      </c>
      <c r="GE33" s="2">
        <f t="shared" si="46"/>
        <v>3.524800415944587E-6</v>
      </c>
      <c r="GF33" s="2">
        <f t="shared" si="46"/>
        <v>2.9185538343684732E-6</v>
      </c>
      <c r="GG33" s="2">
        <f t="shared" si="46"/>
        <v>2.4570526123546491E-6</v>
      </c>
      <c r="GH33" s="2">
        <f t="shared" si="46"/>
        <v>2.0717654543787458E-6</v>
      </c>
      <c r="GI33" s="2">
        <f t="shared" si="46"/>
        <v>1.9319714769436576E-6</v>
      </c>
      <c r="GJ33" s="2">
        <f t="shared" si="46"/>
        <v>1.283306363712987E-6</v>
      </c>
      <c r="GK33" s="2">
        <f t="shared" si="46"/>
        <v>1.4229784983895465E-6</v>
      </c>
      <c r="GM33" s="86">
        <f t="shared" si="55"/>
        <v>6.7541087939117117E-11</v>
      </c>
      <c r="GN33" s="86">
        <f t="shared" si="47"/>
        <v>5.7532515213566297E-13</v>
      </c>
      <c r="GO33" s="86">
        <f t="shared" si="47"/>
        <v>3.5201518286657628E-14</v>
      </c>
      <c r="GP33" s="86">
        <f t="shared" si="47"/>
        <v>1.2793600987438447E-14</v>
      </c>
      <c r="GQ33" s="86">
        <f t="shared" si="47"/>
        <v>7.517405318362892E-15</v>
      </c>
      <c r="GR33" s="86">
        <f t="shared" si="47"/>
        <v>3.5518773356357025E-16</v>
      </c>
      <c r="GS33" s="86">
        <f t="shared" si="47"/>
        <v>1.1495291988818241E-15</v>
      </c>
      <c r="GT33" s="86">
        <f t="shared" si="47"/>
        <v>4.416023047233885E-17</v>
      </c>
      <c r="GU33" s="86">
        <f t="shared" si="47"/>
        <v>4.4164314164981246E-17</v>
      </c>
      <c r="GV33" s="86">
        <f t="shared" si="47"/>
        <v>6.2317062102704169E-16</v>
      </c>
      <c r="GW33" s="86">
        <f t="shared" si="47"/>
        <v>2.7946004269426091E-19</v>
      </c>
      <c r="GX33" s="86">
        <f t="shared" si="47"/>
        <v>3.9296151623627921E-17</v>
      </c>
      <c r="GY33" s="86">
        <f t="shared" si="47"/>
        <v>7.1940327509144616E-14</v>
      </c>
      <c r="GZ33" s="86">
        <f t="shared" si="47"/>
        <v>5.6125524430276332E-18</v>
      </c>
      <c r="HA33" s="86">
        <f t="shared" si="47"/>
        <v>1.7954334060877234E-20</v>
      </c>
      <c r="HC33" s="86">
        <f t="shared" si="59"/>
        <v>5.2876350878914059E-27</v>
      </c>
      <c r="HD33" s="86">
        <f t="shared" si="48"/>
        <v>6.5730253488480122E-31</v>
      </c>
      <c r="HE33" s="86">
        <f t="shared" si="48"/>
        <v>1.0542873138641422E-34</v>
      </c>
      <c r="HF33" s="86">
        <f t="shared" si="48"/>
        <v>1.5156213150660851E-34</v>
      </c>
      <c r="HG33" s="86">
        <f t="shared" si="48"/>
        <v>4.8171671290596571E-35</v>
      </c>
      <c r="HH33" s="86">
        <f t="shared" si="48"/>
        <v>5.2638019561348088E-38</v>
      </c>
      <c r="HI33" s="86">
        <f t="shared" si="48"/>
        <v>1.7071403493704052E-38</v>
      </c>
      <c r="HJ33" s="86">
        <f t="shared" si="48"/>
        <v>3.9891300125460923E-40</v>
      </c>
      <c r="HK33" s="86">
        <f t="shared" si="48"/>
        <v>1.5072367440000034E-39</v>
      </c>
      <c r="HL33" s="86">
        <f t="shared" si="48"/>
        <v>4.5937292845202748E-37</v>
      </c>
      <c r="HM33" s="86">
        <f t="shared" si="48"/>
        <v>1.5974570741492581E-38</v>
      </c>
      <c r="HN33" s="86">
        <f t="shared" si="48"/>
        <v>1.0193627929402899E-37</v>
      </c>
      <c r="HO33" s="86">
        <f t="shared" si="48"/>
        <v>4.1459765311442031E-34</v>
      </c>
      <c r="HP33" s="86">
        <f t="shared" si="48"/>
        <v>3.0845302863865722E-39</v>
      </c>
      <c r="HQ33" s="86">
        <f t="shared" si="48"/>
        <v>4.8108826591700836E-49</v>
      </c>
      <c r="HS33" s="86">
        <f t="shared" si="56"/>
        <v>0</v>
      </c>
      <c r="HT33" s="86">
        <f t="shared" si="49"/>
        <v>2.7056321588324482E-95</v>
      </c>
      <c r="HU33" s="86">
        <f t="shared" si="49"/>
        <v>2.9385387773375241E-106</v>
      </c>
      <c r="HV33" s="86">
        <f t="shared" si="49"/>
        <v>3.168730469800166E-106</v>
      </c>
      <c r="HW33" s="86">
        <f t="shared" si="49"/>
        <v>9.5864148043712301E-109</v>
      </c>
      <c r="HX33" s="86">
        <f t="shared" si="49"/>
        <v>9.9944362727638928E-119</v>
      </c>
      <c r="HY33" s="86">
        <f t="shared" si="49"/>
        <v>2.2901663205763414E-122</v>
      </c>
      <c r="HZ33" s="86">
        <f t="shared" si="49"/>
        <v>3.7006149301179816E-126</v>
      </c>
      <c r="IA33" s="86">
        <f t="shared" si="49"/>
        <v>2.1401261440885813E-125</v>
      </c>
      <c r="IB33" s="86">
        <f t="shared" si="49"/>
        <v>2.4630959997025981E-116</v>
      </c>
      <c r="IC33" s="86">
        <f t="shared" si="49"/>
        <v>1.4956290206731708E-123</v>
      </c>
      <c r="ID33" s="86">
        <f t="shared" si="49"/>
        <v>5.279813816434833E-119</v>
      </c>
      <c r="IE33" s="86">
        <f t="shared" si="49"/>
        <v>3.4922083928058474E-108</v>
      </c>
      <c r="IF33" s="86">
        <f t="shared" si="49"/>
        <v>9.8126890139467557E-101</v>
      </c>
      <c r="IG33" s="86">
        <f t="shared" si="49"/>
        <v>1.1658249980643829E-81</v>
      </c>
      <c r="II33" s="86">
        <f t="shared" si="57"/>
        <v>0</v>
      </c>
      <c r="IJ33" s="86">
        <f t="shared" si="50"/>
        <v>7.2085166590409965E-301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3.3258604726031064E-284</v>
      </c>
      <c r="IW33" s="86">
        <f t="shared" si="50"/>
        <v>2.9566939776542299E-128</v>
      </c>
      <c r="IY33" s="86">
        <f t="shared" si="58"/>
        <v>6.7541087939117117E-11</v>
      </c>
      <c r="IZ33" s="86">
        <f t="shared" si="51"/>
        <v>5.7532515213566297E-13</v>
      </c>
      <c r="JA33" s="86">
        <f t="shared" si="51"/>
        <v>3.5201518286657628E-14</v>
      </c>
      <c r="JB33" s="86">
        <f t="shared" si="51"/>
        <v>1.2793600987438447E-14</v>
      </c>
      <c r="JC33" s="86">
        <f t="shared" si="51"/>
        <v>7.517405318362892E-15</v>
      </c>
      <c r="JD33" s="86">
        <f t="shared" si="51"/>
        <v>3.5518773356357025E-16</v>
      </c>
      <c r="JE33" s="86">
        <f t="shared" si="51"/>
        <v>1.1495291988818241E-15</v>
      </c>
      <c r="JF33" s="86">
        <f t="shared" si="51"/>
        <v>4.416023047233885E-17</v>
      </c>
      <c r="JG33" s="86">
        <f t="shared" si="51"/>
        <v>4.4164314164981246E-17</v>
      </c>
      <c r="JH33" s="86">
        <f t="shared" si="51"/>
        <v>6.2317062102704169E-16</v>
      </c>
      <c r="JI33" s="86">
        <f t="shared" si="51"/>
        <v>2.7946004269426091E-19</v>
      </c>
      <c r="JJ33" s="86">
        <f t="shared" si="51"/>
        <v>3.9296151623627921E-17</v>
      </c>
      <c r="JK33" s="86">
        <f t="shared" si="51"/>
        <v>7.1940327509144616E-14</v>
      </c>
      <c r="JL33" s="86">
        <f t="shared" si="51"/>
        <v>5.6125524430276332E-18</v>
      </c>
      <c r="JM33" s="86">
        <f t="shared" si="51"/>
        <v>1.7954334060877234E-20</v>
      </c>
    </row>
    <row r="34" spans="2:273" x14ac:dyDescent="0.25">
      <c r="B34" s="2">
        <v>7</v>
      </c>
      <c r="C34" s="37">
        <v>67.131</v>
      </c>
      <c r="D34" s="37">
        <v>66.933999999999997</v>
      </c>
      <c r="E34" s="37">
        <v>66.671999999999997</v>
      </c>
      <c r="F34" s="37">
        <v>66.19</v>
      </c>
      <c r="G34" s="37">
        <v>66.655000000000001</v>
      </c>
      <c r="H34" s="37">
        <v>65.741</v>
      </c>
      <c r="I34" s="37">
        <v>63.344999999999999</v>
      </c>
      <c r="J34" s="37">
        <v>62.741</v>
      </c>
      <c r="K34" s="37">
        <v>62.121000000000002</v>
      </c>
      <c r="L34" s="37">
        <v>66.724000000000004</v>
      </c>
      <c r="M34" s="37">
        <v>66.947999999999993</v>
      </c>
      <c r="N34" s="37">
        <v>62.862000000000002</v>
      </c>
      <c r="O34" s="37">
        <v>64.155000000000001</v>
      </c>
      <c r="P34" s="37">
        <v>60.359000000000002</v>
      </c>
      <c r="Q34" s="37">
        <v>63.908999999999999</v>
      </c>
      <c r="R34" s="19"/>
      <c r="S34" s="4">
        <f t="shared" si="8"/>
        <v>66.880276455209454</v>
      </c>
      <c r="T34" s="4">
        <f t="shared" si="8"/>
        <v>67.589650946270609</v>
      </c>
      <c r="U34" s="4">
        <f t="shared" si="8"/>
        <v>65.680264374684199</v>
      </c>
      <c r="V34" s="4">
        <f t="shared" si="8"/>
        <v>66.181904112531143</v>
      </c>
      <c r="W34" s="4">
        <f t="shared" si="8"/>
        <v>64.327814900085798</v>
      </c>
      <c r="X34" s="4" t="e">
        <f t="shared" si="8"/>
        <v>#N/A</v>
      </c>
      <c r="Y34" s="4">
        <f t="shared" si="8"/>
        <v>60.744747305803422</v>
      </c>
      <c r="Z34" s="4" t="e">
        <f t="shared" si="8"/>
        <v>#N/A</v>
      </c>
      <c r="AA34" s="4" t="e">
        <f t="shared" si="8"/>
        <v>#N/A</v>
      </c>
      <c r="AB34" s="4">
        <f t="shared" si="8"/>
        <v>67.598001251197928</v>
      </c>
      <c r="AC34" s="4" t="e">
        <f t="shared" si="8"/>
        <v>#N/A</v>
      </c>
      <c r="AD34" s="4" t="e">
        <f t="shared" si="8"/>
        <v>#N/A</v>
      </c>
      <c r="AE34" s="4">
        <f t="shared" si="8"/>
        <v>62.81001590854946</v>
      </c>
      <c r="AF34" s="4" t="e">
        <f t="shared" si="8"/>
        <v>#N/A</v>
      </c>
      <c r="AG34" s="4" t="e">
        <f t="shared" si="8"/>
        <v>#N/A</v>
      </c>
      <c r="AI34" s="4">
        <f t="shared" si="9"/>
        <v>0.25072354479054582</v>
      </c>
      <c r="AJ34" s="4">
        <f t="shared" si="9"/>
        <v>-0.65565094627061171</v>
      </c>
      <c r="AK34" s="4">
        <f t="shared" si="9"/>
        <v>0.99173562531579762</v>
      </c>
      <c r="AL34" s="4">
        <f t="shared" si="9"/>
        <v>8.0958874688548121E-3</v>
      </c>
      <c r="AM34" s="4">
        <f t="shared" si="9"/>
        <v>2.3271850999142032</v>
      </c>
      <c r="AN34" s="4">
        <f t="shared" si="9"/>
        <v>0</v>
      </c>
      <c r="AO34" s="4">
        <f t="shared" si="9"/>
        <v>2.6002526941965769</v>
      </c>
      <c r="AP34" s="4">
        <f t="shared" si="9"/>
        <v>0</v>
      </c>
      <c r="AQ34" s="4">
        <f t="shared" si="9"/>
        <v>0</v>
      </c>
      <c r="AR34" s="4">
        <f t="shared" si="9"/>
        <v>-0.87400125119792449</v>
      </c>
      <c r="AS34" s="4">
        <f t="shared" si="9"/>
        <v>0</v>
      </c>
      <c r="AT34" s="4">
        <f t="shared" si="9"/>
        <v>0</v>
      </c>
      <c r="AU34" s="4">
        <f t="shared" si="9"/>
        <v>1.3449840914505415</v>
      </c>
      <c r="AV34" s="4">
        <f t="shared" si="9"/>
        <v>0</v>
      </c>
      <c r="AW34" s="4">
        <f t="shared" si="9"/>
        <v>0</v>
      </c>
      <c r="AY34" s="2">
        <f t="shared" si="52"/>
        <v>66.880276202899935</v>
      </c>
      <c r="AZ34" s="2">
        <f t="shared" si="10"/>
        <v>67.589650943391348</v>
      </c>
      <c r="BA34" s="2">
        <f t="shared" si="10"/>
        <v>65.680264374460947</v>
      </c>
      <c r="BB34" s="2">
        <f t="shared" si="10"/>
        <v>66.181904112445494</v>
      </c>
      <c r="BC34" s="2">
        <f t="shared" si="10"/>
        <v>64.327814900033644</v>
      </c>
      <c r="BD34" s="2" t="e">
        <f t="shared" si="10"/>
        <v>#N/A</v>
      </c>
      <c r="BE34" s="2">
        <f t="shared" si="10"/>
        <v>60.74474730579454</v>
      </c>
      <c r="BF34" s="2" t="e">
        <f t="shared" si="10"/>
        <v>#N/A</v>
      </c>
      <c r="BG34" s="2" t="e">
        <f t="shared" si="10"/>
        <v>#N/A</v>
      </c>
      <c r="BH34" s="2">
        <f t="shared" si="10"/>
        <v>67.598001251193367</v>
      </c>
      <c r="BI34" s="2" t="e">
        <f t="shared" si="10"/>
        <v>#N/A</v>
      </c>
      <c r="BJ34" s="2" t="e">
        <f t="shared" si="10"/>
        <v>#N/A</v>
      </c>
      <c r="BK34" s="2">
        <f t="shared" si="10"/>
        <v>62.810015908131739</v>
      </c>
      <c r="BL34" s="2" t="e">
        <f t="shared" si="10"/>
        <v>#N/A</v>
      </c>
      <c r="BM34" s="2" t="e">
        <f t="shared" si="10"/>
        <v>#N/A</v>
      </c>
      <c r="BO34" s="2">
        <f t="shared" si="11"/>
        <v>67.131</v>
      </c>
      <c r="BP34" s="2">
        <f t="shared" si="12"/>
        <v>66.933999999999997</v>
      </c>
      <c r="BQ34" s="2">
        <f t="shared" si="13"/>
        <v>66.671999999999997</v>
      </c>
      <c r="BR34" s="2">
        <f t="shared" si="14"/>
        <v>66.19</v>
      </c>
      <c r="BS34" s="2">
        <f t="shared" si="15"/>
        <v>66.655000000000001</v>
      </c>
      <c r="BT34" s="2" t="str">
        <f t="shared" si="16"/>
        <v/>
      </c>
      <c r="BU34" s="2">
        <f t="shared" si="17"/>
        <v>63.344999999999999</v>
      </c>
      <c r="BV34" s="2" t="str">
        <f t="shared" si="18"/>
        <v/>
      </c>
      <c r="BW34" s="2" t="str">
        <f t="shared" si="19"/>
        <v/>
      </c>
      <c r="BX34" s="2">
        <f t="shared" si="20"/>
        <v>66.724000000000004</v>
      </c>
      <c r="BY34" s="2" t="str">
        <f t="shared" si="21"/>
        <v/>
      </c>
      <c r="BZ34" s="2" t="str">
        <f t="shared" si="22"/>
        <v/>
      </c>
      <c r="CA34" s="2">
        <f t="shared" si="23"/>
        <v>64.155000000000001</v>
      </c>
      <c r="CB34" s="2" t="str">
        <f t="shared" si="24"/>
        <v/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66.990080018761716</v>
      </c>
      <c r="DL34" s="2">
        <f t="shared" si="42"/>
        <v>67.548117421602768</v>
      </c>
      <c r="DM34" s="2">
        <f t="shared" si="42"/>
        <v>65.536243927125483</v>
      </c>
      <c r="DN34" s="2">
        <f t="shared" si="42"/>
        <v>66.112269394900991</v>
      </c>
      <c r="DO34" s="2">
        <f t="shared" si="42"/>
        <v>64.298031768610713</v>
      </c>
      <c r="DP34" s="2">
        <f t="shared" si="42"/>
        <v>62.259376470588251</v>
      </c>
      <c r="DQ34" s="2">
        <f t="shared" si="42"/>
        <v>60.499642857142852</v>
      </c>
      <c r="DR34" s="2">
        <f t="shared" si="42"/>
        <v>62.553476088617259</v>
      </c>
      <c r="DS34" s="2">
        <f t="shared" si="42"/>
        <v>61.740619652406423</v>
      </c>
      <c r="DT34" s="2">
        <f t="shared" si="42"/>
        <v>67.617004761904752</v>
      </c>
      <c r="DU34" s="2">
        <f t="shared" si="42"/>
        <v>66.577419354838725</v>
      </c>
      <c r="DV34" s="2">
        <f t="shared" si="42"/>
        <v>60.721690756302515</v>
      </c>
      <c r="DW34" s="2">
        <f t="shared" si="42"/>
        <v>62.782577743735658</v>
      </c>
      <c r="DX34" s="2">
        <f t="shared" si="42"/>
        <v>59.076588846447677</v>
      </c>
      <c r="DY34" s="2">
        <f t="shared" si="42"/>
        <v>63.723003485354091</v>
      </c>
      <c r="EA34" s="2">
        <f t="shared" si="43"/>
        <v>64.609726271893237</v>
      </c>
      <c r="EB34" s="2">
        <f t="shared" si="43"/>
        <v>68.592696203165289</v>
      </c>
      <c r="EC34" s="2">
        <f t="shared" si="43"/>
        <v>69.318775354197214</v>
      </c>
      <c r="ED34" s="2">
        <f t="shared" si="43"/>
        <v>67.965514148005113</v>
      </c>
      <c r="EE34" s="2">
        <f t="shared" si="43"/>
        <v>65.068962360835172</v>
      </c>
      <c r="EF34" s="2">
        <f t="shared" si="43"/>
        <v>62.795764900494355</v>
      </c>
      <c r="EG34" s="2">
        <f t="shared" si="43"/>
        <v>66.801343939969598</v>
      </c>
      <c r="EH34" s="2">
        <f t="shared" si="43"/>
        <v>65.909129795908157</v>
      </c>
      <c r="EI34" s="2">
        <f t="shared" si="43"/>
        <v>62.507142489120099</v>
      </c>
      <c r="EJ34" s="2">
        <f t="shared" si="43"/>
        <v>67.103238539606693</v>
      </c>
      <c r="EK34" s="2">
        <f t="shared" si="43"/>
        <v>94.804077914943107</v>
      </c>
      <c r="EL34" s="2">
        <f t="shared" si="43"/>
        <v>72.635956051645522</v>
      </c>
      <c r="EM34" s="2">
        <f t="shared" si="43"/>
        <v>63.451327152136393</v>
      </c>
      <c r="EN34" s="2">
        <f t="shared" si="43"/>
        <v>64.248236076853772</v>
      </c>
      <c r="EO34" s="2">
        <f t="shared" si="43"/>
        <v>67.140954957240183</v>
      </c>
      <c r="EQ34" s="2">
        <f t="shared" si="44"/>
        <v>64.609726271893237</v>
      </c>
      <c r="ER34" s="2">
        <f t="shared" si="44"/>
        <v>67.547035004887022</v>
      </c>
      <c r="ES34" s="2">
        <f t="shared" si="44"/>
        <v>67.846926454852209</v>
      </c>
      <c r="ET34" s="2">
        <f t="shared" si="44"/>
        <v>67.966252860635208</v>
      </c>
      <c r="EU34" s="2">
        <f t="shared" si="44"/>
        <v>66.123898967438521</v>
      </c>
      <c r="EV34" s="2">
        <f t="shared" si="44"/>
        <v>64.493621102399985</v>
      </c>
      <c r="EW34" s="2">
        <f t="shared" si="44"/>
        <v>65.197139224155464</v>
      </c>
      <c r="EX34" s="2">
        <f t="shared" si="44"/>
        <v>65.401912294534668</v>
      </c>
      <c r="EY34" s="2">
        <f t="shared" si="44"/>
        <v>63.484436706238498</v>
      </c>
      <c r="EZ34" s="2">
        <f t="shared" si="44"/>
        <v>64.235761467558561</v>
      </c>
      <c r="FA34" s="2">
        <f t="shared" si="44"/>
        <v>84.959991807678975</v>
      </c>
      <c r="FB34" s="2">
        <f t="shared" si="44"/>
        <v>73.423366751112084</v>
      </c>
      <c r="FC34" s="2">
        <f t="shared" si="44"/>
        <v>70.844170727556445</v>
      </c>
      <c r="FD34" s="2">
        <f t="shared" si="44"/>
        <v>70.629570260291899</v>
      </c>
      <c r="FE34" s="2">
        <f t="shared" si="44"/>
        <v>69.68052114575849</v>
      </c>
      <c r="FG34" s="2">
        <f t="shared" si="45"/>
        <v>4.61292007569193E-2</v>
      </c>
      <c r="FH34" s="2">
        <f t="shared" si="45"/>
        <v>3.9762988735713684E-2</v>
      </c>
      <c r="FI34" s="2">
        <f t="shared" si="45"/>
        <v>3.8076194920583735E-2</v>
      </c>
      <c r="FJ34" s="2">
        <f t="shared" si="45"/>
        <v>3.7574484157306597E-2</v>
      </c>
      <c r="FK34" s="2">
        <f t="shared" si="45"/>
        <v>3.8628961680339392E-2</v>
      </c>
      <c r="FL34" s="2">
        <f t="shared" si="45"/>
        <v>3.512496085564934E-2</v>
      </c>
      <c r="FM34" s="2">
        <f t="shared" si="45"/>
        <v>3.8895770411297888E-2</v>
      </c>
      <c r="FN34" s="2">
        <f t="shared" si="45"/>
        <v>3.6115387593987018E-2</v>
      </c>
      <c r="FO34" s="2">
        <f t="shared" si="45"/>
        <v>3.6728598769175703E-2</v>
      </c>
      <c r="FP34" s="2">
        <f t="shared" si="45"/>
        <v>3.697077306437703E-2</v>
      </c>
      <c r="FQ34" s="2">
        <f t="shared" si="45"/>
        <v>3.3696273430146591E-2</v>
      </c>
      <c r="FR34" s="2">
        <f t="shared" si="45"/>
        <v>3.3696018421435034E-2</v>
      </c>
      <c r="FS34" s="2">
        <f t="shared" si="45"/>
        <v>4.1005649225865762E-2</v>
      </c>
      <c r="FT34" s="2">
        <f t="shared" si="45"/>
        <v>3.1023838391468911E-2</v>
      </c>
      <c r="FU34" s="2">
        <f t="shared" si="45"/>
        <v>3.0845022075377464E-2</v>
      </c>
      <c r="FW34" s="2">
        <f t="shared" si="54"/>
        <v>0</v>
      </c>
      <c r="FX34" s="2">
        <f t="shared" si="46"/>
        <v>1.962907539537272E-6</v>
      </c>
      <c r="FY34" s="2">
        <f t="shared" si="46"/>
        <v>2.6881665285666647E-6</v>
      </c>
      <c r="FZ34" s="2">
        <f t="shared" si="46"/>
        <v>2.6118110668734742E-6</v>
      </c>
      <c r="GA34" s="2">
        <f t="shared" si="46"/>
        <v>2.7329771985711437E-6</v>
      </c>
      <c r="GB34" s="2">
        <f t="shared" si="46"/>
        <v>2.5166229069460185E-6</v>
      </c>
      <c r="GC34" s="2">
        <f t="shared" si="46"/>
        <v>3.1603613449109761E-6</v>
      </c>
      <c r="GD34" s="2">
        <f t="shared" si="46"/>
        <v>3.843321088745325E-6</v>
      </c>
      <c r="GE34" s="2">
        <f t="shared" si="46"/>
        <v>3.8648654875288288E-6</v>
      </c>
      <c r="GF34" s="2">
        <f t="shared" si="46"/>
        <v>3.200129742572796E-6</v>
      </c>
      <c r="GG34" s="2">
        <f t="shared" si="46"/>
        <v>2.694103977580778E-6</v>
      </c>
      <c r="GH34" s="2">
        <f t="shared" si="46"/>
        <v>2.2716451941920908E-6</v>
      </c>
      <c r="GI34" s="2">
        <f t="shared" si="46"/>
        <v>2.1183642051907493E-6</v>
      </c>
      <c r="GJ34" s="2">
        <f t="shared" si="46"/>
        <v>1.4071172725663722E-6</v>
      </c>
      <c r="GK34" s="2">
        <f t="shared" si="46"/>
        <v>1.5602646828615881E-6</v>
      </c>
      <c r="GM34" s="86">
        <f t="shared" si="55"/>
        <v>1.4820268680939998E-10</v>
      </c>
      <c r="GN34" s="86">
        <f t="shared" si="47"/>
        <v>1.5063173227549731E-12</v>
      </c>
      <c r="GO34" s="86">
        <f t="shared" si="47"/>
        <v>1.031571809860813E-13</v>
      </c>
      <c r="GP34" s="86">
        <f t="shared" si="47"/>
        <v>3.9070263213363273E-14</v>
      </c>
      <c r="GQ34" s="86">
        <f t="shared" si="47"/>
        <v>2.3748523532331137E-14</v>
      </c>
      <c r="GR34" s="86">
        <f t="shared" si="47"/>
        <v>1.2438120044112641E-15</v>
      </c>
      <c r="GS34" s="86">
        <f t="shared" si="47"/>
        <v>3.9682265200861373E-15</v>
      </c>
      <c r="GT34" s="86">
        <f t="shared" si="47"/>
        <v>1.7176708599808125E-16</v>
      </c>
      <c r="GU34" s="86">
        <f t="shared" si="47"/>
        <v>1.7298879611014489E-16</v>
      </c>
      <c r="GV34" s="86">
        <f t="shared" si="47"/>
        <v>2.1694794090887367E-15</v>
      </c>
      <c r="GW34" s="86">
        <f t="shared" si="47"/>
        <v>1.325782034273586E-18</v>
      </c>
      <c r="GX34" s="86">
        <f t="shared" si="47"/>
        <v>1.4939479919182824E-16</v>
      </c>
      <c r="GY34" s="86">
        <f t="shared" si="47"/>
        <v>2.0920374760154624E-13</v>
      </c>
      <c r="GZ34" s="86">
        <f t="shared" si="47"/>
        <v>2.2493578216318387E-17</v>
      </c>
      <c r="HA34" s="86">
        <f t="shared" si="47"/>
        <v>9.2360566909953127E-20</v>
      </c>
      <c r="HC34" s="86">
        <f t="shared" si="59"/>
        <v>2.3422307535021862E-26</v>
      </c>
      <c r="HD34" s="86">
        <f t="shared" si="48"/>
        <v>3.7073806457363331E-30</v>
      </c>
      <c r="HE34" s="86">
        <f t="shared" si="48"/>
        <v>7.6333823026887125E-34</v>
      </c>
      <c r="HF34" s="86">
        <f t="shared" si="48"/>
        <v>1.0948687486508633E-33</v>
      </c>
      <c r="HG34" s="86">
        <f t="shared" si="48"/>
        <v>3.6635132265786082E-34</v>
      </c>
      <c r="HH34" s="86">
        <f t="shared" si="48"/>
        <v>4.7330398049684982E-37</v>
      </c>
      <c r="HI34" s="86">
        <f t="shared" si="48"/>
        <v>1.6596004885156632E-37</v>
      </c>
      <c r="HJ34" s="86">
        <f t="shared" si="48"/>
        <v>4.3532282110416714E-39</v>
      </c>
      <c r="HK34" s="86">
        <f t="shared" si="48"/>
        <v>1.6187356980925749E-38</v>
      </c>
      <c r="HL34" s="86">
        <f t="shared" si="48"/>
        <v>4.0739320373787894E-36</v>
      </c>
      <c r="HM34" s="86">
        <f t="shared" si="48"/>
        <v>1.5332824714124026E-37</v>
      </c>
      <c r="HN34" s="86">
        <f t="shared" si="48"/>
        <v>8.9463909155291939E-37</v>
      </c>
      <c r="HO34" s="86">
        <f t="shared" si="48"/>
        <v>2.9018205694960409E-33</v>
      </c>
      <c r="HP34" s="86">
        <f t="shared" si="48"/>
        <v>2.7745938915652803E-38</v>
      </c>
      <c r="HQ34" s="86">
        <f t="shared" si="48"/>
        <v>8.3715010541964371E-48</v>
      </c>
      <c r="HS34" s="86">
        <f t="shared" si="56"/>
        <v>0</v>
      </c>
      <c r="HT34" s="86">
        <f t="shared" si="49"/>
        <v>1.1366843685362192E-93</v>
      </c>
      <c r="HU34" s="86">
        <f t="shared" si="49"/>
        <v>2.0735429171034969E-104</v>
      </c>
      <c r="HV34" s="86">
        <f t="shared" si="49"/>
        <v>2.2462409687712399E-104</v>
      </c>
      <c r="HW34" s="86">
        <f t="shared" si="49"/>
        <v>7.7433714974175722E-107</v>
      </c>
      <c r="HX34" s="86">
        <f t="shared" si="49"/>
        <v>1.1737677820413073E-116</v>
      </c>
      <c r="HY34" s="86">
        <f t="shared" si="49"/>
        <v>3.3274217647218191E-120</v>
      </c>
      <c r="HZ34" s="86">
        <f t="shared" si="49"/>
        <v>6.7105412042847695E-124</v>
      </c>
      <c r="IA34" s="86">
        <f t="shared" si="49"/>
        <v>3.8358017355851066E-123</v>
      </c>
      <c r="IB34" s="86">
        <f t="shared" si="49"/>
        <v>2.8438861524995268E-114</v>
      </c>
      <c r="IC34" s="86">
        <f t="shared" si="49"/>
        <v>2.1608701757564198E-121</v>
      </c>
      <c r="ID34" s="86">
        <f t="shared" si="49"/>
        <v>6.0272657387047841E-117</v>
      </c>
      <c r="IE34" s="86">
        <f t="shared" si="49"/>
        <v>2.4736711659602465E-106</v>
      </c>
      <c r="IF34" s="86">
        <f t="shared" si="49"/>
        <v>4.6190907445932887E-99</v>
      </c>
      <c r="IG34" s="86">
        <f t="shared" si="49"/>
        <v>2.7183853215205035E-80</v>
      </c>
      <c r="II34" s="86">
        <f t="shared" si="57"/>
        <v>0</v>
      </c>
      <c r="IJ34" s="86">
        <f t="shared" si="50"/>
        <v>1.0027749824008128E-296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2.1807264050370177E-280</v>
      </c>
      <c r="IW34" s="86">
        <f t="shared" si="50"/>
        <v>1.5579773938916863E-126</v>
      </c>
      <c r="IY34" s="86">
        <f t="shared" si="58"/>
        <v>1.4820268680940001E-10</v>
      </c>
      <c r="IZ34" s="86">
        <f t="shared" si="51"/>
        <v>1.5063173227549731E-12</v>
      </c>
      <c r="JA34" s="86">
        <f t="shared" si="51"/>
        <v>1.031571809860813E-13</v>
      </c>
      <c r="JB34" s="86">
        <f t="shared" si="51"/>
        <v>3.9070263213363273E-14</v>
      </c>
      <c r="JC34" s="86">
        <f t="shared" si="51"/>
        <v>2.3748523532331137E-14</v>
      </c>
      <c r="JD34" s="86">
        <f t="shared" si="51"/>
        <v>1.2438120044112641E-15</v>
      </c>
      <c r="JE34" s="86">
        <f t="shared" si="51"/>
        <v>3.9682265200861373E-15</v>
      </c>
      <c r="JF34" s="86">
        <f t="shared" si="51"/>
        <v>1.7176708599808125E-16</v>
      </c>
      <c r="JG34" s="86">
        <f t="shared" si="51"/>
        <v>1.7298879611014489E-16</v>
      </c>
      <c r="JH34" s="86">
        <f t="shared" si="51"/>
        <v>2.1694794090887367E-15</v>
      </c>
      <c r="JI34" s="86">
        <f t="shared" si="51"/>
        <v>1.325782034273586E-18</v>
      </c>
      <c r="JJ34" s="86">
        <f t="shared" si="51"/>
        <v>1.4939479919182824E-16</v>
      </c>
      <c r="JK34" s="86">
        <f t="shared" si="51"/>
        <v>2.0920374760154624E-13</v>
      </c>
      <c r="JL34" s="86">
        <f t="shared" si="51"/>
        <v>2.2493578216318387E-17</v>
      </c>
      <c r="JM34" s="86">
        <f t="shared" si="51"/>
        <v>9.2360566909953127E-20</v>
      </c>
    </row>
    <row r="35" spans="2:273" x14ac:dyDescent="0.25">
      <c r="B35" s="2">
        <v>8</v>
      </c>
      <c r="C35" s="37">
        <v>68.492000000000004</v>
      </c>
      <c r="D35" s="37">
        <v>68.688999999999993</v>
      </c>
      <c r="E35" s="37">
        <v>66.293000000000006</v>
      </c>
      <c r="F35" s="37">
        <v>68.120999999999995</v>
      </c>
      <c r="G35" s="37">
        <v>65.016999999999996</v>
      </c>
      <c r="H35" s="37">
        <v>63.223999999999997</v>
      </c>
      <c r="I35" s="37">
        <v>61.723999999999997</v>
      </c>
      <c r="J35" s="37">
        <v>63.344999999999999</v>
      </c>
      <c r="K35" s="37">
        <v>61.828000000000003</v>
      </c>
      <c r="L35" s="37">
        <v>67.344999999999999</v>
      </c>
      <c r="M35" s="37">
        <v>68.775999999999996</v>
      </c>
      <c r="N35" s="37">
        <v>62.171999999999997</v>
      </c>
      <c r="O35" s="37">
        <v>64.31</v>
      </c>
      <c r="P35" s="37">
        <v>61.219000000000001</v>
      </c>
      <c r="Q35" s="37">
        <v>62.945</v>
      </c>
      <c r="S35" s="4">
        <f t="shared" si="8"/>
        <v>67.0172901134829</v>
      </c>
      <c r="T35" s="4">
        <f t="shared" si="8"/>
        <v>67.775047356626075</v>
      </c>
      <c r="U35" s="4">
        <f t="shared" si="8"/>
        <v>65.870445059356229</v>
      </c>
      <c r="V35" s="4">
        <f t="shared" si="8"/>
        <v>66.344985681910416</v>
      </c>
      <c r="W35" s="4">
        <f t="shared" si="8"/>
        <v>64.521661394222647</v>
      </c>
      <c r="X35" s="4">
        <f t="shared" si="8"/>
        <v>62.480593248971111</v>
      </c>
      <c r="Y35" s="4">
        <f t="shared" si="8"/>
        <v>60.952481507785251</v>
      </c>
      <c r="Z35" s="4" t="e">
        <f t="shared" si="8"/>
        <v>#N/A</v>
      </c>
      <c r="AA35" s="4" t="e">
        <f t="shared" si="8"/>
        <v>#N/A</v>
      </c>
      <c r="AB35" s="4">
        <f t="shared" si="8"/>
        <v>67.790691578229968</v>
      </c>
      <c r="AC35" s="4" t="e">
        <f t="shared" si="8"/>
        <v>#N/A</v>
      </c>
      <c r="AD35" s="4" t="e">
        <f t="shared" si="8"/>
        <v>#N/A</v>
      </c>
      <c r="AE35" s="4">
        <f t="shared" si="8"/>
        <v>62.962559827638515</v>
      </c>
      <c r="AF35" s="4" t="e">
        <f t="shared" si="8"/>
        <v>#N/A</v>
      </c>
      <c r="AG35" s="4" t="e">
        <f t="shared" si="8"/>
        <v>#N/A</v>
      </c>
      <c r="AI35" s="4">
        <f t="shared" si="9"/>
        <v>1.474709886517104</v>
      </c>
      <c r="AJ35" s="4">
        <f t="shared" si="9"/>
        <v>0.91395264337391779</v>
      </c>
      <c r="AK35" s="4">
        <f t="shared" si="9"/>
        <v>0.42255494064377785</v>
      </c>
      <c r="AL35" s="4">
        <f t="shared" si="9"/>
        <v>1.7760143180895795</v>
      </c>
      <c r="AM35" s="4">
        <f t="shared" si="9"/>
        <v>0.49533860577734856</v>
      </c>
      <c r="AN35" s="4">
        <f t="shared" si="9"/>
        <v>0.74340675102888554</v>
      </c>
      <c r="AO35" s="4">
        <f t="shared" si="9"/>
        <v>0.77151849221474578</v>
      </c>
      <c r="AP35" s="4">
        <f t="shared" si="9"/>
        <v>0</v>
      </c>
      <c r="AQ35" s="4">
        <f t="shared" si="9"/>
        <v>0</v>
      </c>
      <c r="AR35" s="4">
        <f t="shared" si="9"/>
        <v>-0.44569157822996885</v>
      </c>
      <c r="AS35" s="4">
        <f t="shared" si="9"/>
        <v>0</v>
      </c>
      <c r="AT35" s="4">
        <f t="shared" si="9"/>
        <v>0</v>
      </c>
      <c r="AU35" s="4">
        <f t="shared" si="9"/>
        <v>1.3474401723614875</v>
      </c>
      <c r="AV35" s="4">
        <f t="shared" si="9"/>
        <v>0</v>
      </c>
      <c r="AW35" s="4">
        <f t="shared" si="9"/>
        <v>0</v>
      </c>
      <c r="AY35" s="2">
        <f t="shared" si="52"/>
        <v>67.017289577124075</v>
      </c>
      <c r="AZ35" s="2">
        <f t="shared" si="10"/>
        <v>67.775047349349563</v>
      </c>
      <c r="BA35" s="2">
        <f t="shared" si="10"/>
        <v>65.870445058726375</v>
      </c>
      <c r="BB35" s="2">
        <f t="shared" si="10"/>
        <v>66.344985681658855</v>
      </c>
      <c r="BC35" s="2">
        <f t="shared" si="10"/>
        <v>64.521661394064353</v>
      </c>
      <c r="BD35" s="2">
        <f t="shared" si="10"/>
        <v>62.480593248961704</v>
      </c>
      <c r="BE35" s="2">
        <f t="shared" si="10"/>
        <v>60.952481507755856</v>
      </c>
      <c r="BF35" s="2" t="e">
        <f t="shared" si="10"/>
        <v>#N/A</v>
      </c>
      <c r="BG35" s="2" t="e">
        <f t="shared" si="10"/>
        <v>#N/A</v>
      </c>
      <c r="BH35" s="2">
        <f t="shared" si="10"/>
        <v>67.790691578214748</v>
      </c>
      <c r="BI35" s="2" t="e">
        <f t="shared" si="10"/>
        <v>#N/A</v>
      </c>
      <c r="BJ35" s="2" t="e">
        <f t="shared" si="10"/>
        <v>#N/A</v>
      </c>
      <c r="BK35" s="2">
        <f t="shared" si="10"/>
        <v>62.962559826469608</v>
      </c>
      <c r="BL35" s="2" t="e">
        <f t="shared" si="10"/>
        <v>#N/A</v>
      </c>
      <c r="BM35" s="2" t="e">
        <f t="shared" si="10"/>
        <v>#N/A</v>
      </c>
      <c r="BO35" s="2">
        <f t="shared" si="11"/>
        <v>68.492000000000004</v>
      </c>
      <c r="BP35" s="2">
        <f t="shared" si="12"/>
        <v>68.688999999999993</v>
      </c>
      <c r="BQ35" s="2">
        <f t="shared" si="13"/>
        <v>66.293000000000006</v>
      </c>
      <c r="BR35" s="2">
        <f t="shared" si="14"/>
        <v>68.120999999999995</v>
      </c>
      <c r="BS35" s="2">
        <f t="shared" si="15"/>
        <v>65.016999999999996</v>
      </c>
      <c r="BT35" s="2">
        <f t="shared" si="16"/>
        <v>63.223999999999997</v>
      </c>
      <c r="BU35" s="2">
        <f t="shared" si="17"/>
        <v>61.723999999999997</v>
      </c>
      <c r="BV35" s="2" t="str">
        <f t="shared" si="18"/>
        <v/>
      </c>
      <c r="BW35" s="2" t="str">
        <f t="shared" si="19"/>
        <v/>
      </c>
      <c r="BX35" s="2">
        <f t="shared" si="20"/>
        <v>67.344999999999999</v>
      </c>
      <c r="BY35" s="2" t="str">
        <f t="shared" si="21"/>
        <v/>
      </c>
      <c r="BZ35" s="2" t="str">
        <f t="shared" si="22"/>
        <v/>
      </c>
      <c r="CA35" s="2">
        <f t="shared" si="23"/>
        <v>64.31</v>
      </c>
      <c r="CB35" s="2" t="str">
        <f t="shared" si="24"/>
        <v/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67.148287617260777</v>
      </c>
      <c r="DL35" s="2">
        <f t="shared" si="42"/>
        <v>67.741581184668973</v>
      </c>
      <c r="DM35" s="2">
        <f t="shared" si="42"/>
        <v>65.725371255060708</v>
      </c>
      <c r="DN35" s="2">
        <f t="shared" si="42"/>
        <v>66.280129773498203</v>
      </c>
      <c r="DO35" s="2">
        <f t="shared" si="42"/>
        <v>64.501507823613082</v>
      </c>
      <c r="DP35" s="2">
        <f t="shared" si="42"/>
        <v>62.470752380952391</v>
      </c>
      <c r="DQ35" s="2">
        <f t="shared" si="42"/>
        <v>60.698618487394953</v>
      </c>
      <c r="DR35" s="2">
        <f t="shared" si="42"/>
        <v>62.698930481283412</v>
      </c>
      <c r="DS35" s="2">
        <f t="shared" si="42"/>
        <v>61.904312500000003</v>
      </c>
      <c r="DT35" s="2">
        <f t="shared" si="42"/>
        <v>67.824409523809521</v>
      </c>
      <c r="DU35" s="2">
        <f t="shared" si="42"/>
        <v>66.863788709677436</v>
      </c>
      <c r="DV35" s="2">
        <f t="shared" si="42"/>
        <v>60.99499999999999</v>
      </c>
      <c r="DW35" s="2">
        <f t="shared" si="42"/>
        <v>62.943203961046088</v>
      </c>
      <c r="DX35" s="2">
        <f t="shared" si="42"/>
        <v>59.304139343009943</v>
      </c>
      <c r="DY35" s="2">
        <f t="shared" si="42"/>
        <v>63.827866889136075</v>
      </c>
      <c r="EA35" s="2">
        <f t="shared" si="43"/>
        <v>64.5468261884904</v>
      </c>
      <c r="EB35" s="2">
        <f t="shared" si="43"/>
        <v>68.512162965218636</v>
      </c>
      <c r="EC35" s="2">
        <f t="shared" si="43"/>
        <v>69.213084576256591</v>
      </c>
      <c r="ED35" s="2">
        <f t="shared" si="43"/>
        <v>67.860024052387331</v>
      </c>
      <c r="EE35" s="2">
        <f t="shared" si="43"/>
        <v>64.97902292611613</v>
      </c>
      <c r="EF35" s="2">
        <f t="shared" si="43"/>
        <v>62.727013135378371</v>
      </c>
      <c r="EG35" s="2">
        <f t="shared" si="43"/>
        <v>66.673553096504548</v>
      </c>
      <c r="EH35" s="2">
        <f t="shared" si="43"/>
        <v>65.773220086538942</v>
      </c>
      <c r="EI35" s="2">
        <f t="shared" si="43"/>
        <v>62.426369728877994</v>
      </c>
      <c r="EJ35" s="2">
        <f t="shared" si="43"/>
        <v>66.989920457042416</v>
      </c>
      <c r="EK35" s="2">
        <f t="shared" si="43"/>
        <v>94.472779511375364</v>
      </c>
      <c r="EL35" s="2">
        <f t="shared" si="43"/>
        <v>72.486441966502639</v>
      </c>
      <c r="EM35" s="2">
        <f t="shared" si="43"/>
        <v>63.375023381758503</v>
      </c>
      <c r="EN35" s="2">
        <f t="shared" si="43"/>
        <v>64.177971697111474</v>
      </c>
      <c r="EO35" s="2">
        <f t="shared" si="43"/>
        <v>67.068430696477748</v>
      </c>
      <c r="EQ35" s="2">
        <f t="shared" si="44"/>
        <v>64.5468261884904</v>
      </c>
      <c r="ER35" s="2">
        <f t="shared" si="44"/>
        <v>67.476226733942198</v>
      </c>
      <c r="ES35" s="2">
        <f t="shared" si="44"/>
        <v>67.756053699215585</v>
      </c>
      <c r="ET35" s="2">
        <f t="shared" si="44"/>
        <v>67.860738806184173</v>
      </c>
      <c r="EU35" s="2">
        <f t="shared" si="44"/>
        <v>66.022592547155341</v>
      </c>
      <c r="EV35" s="2">
        <f t="shared" si="44"/>
        <v>64.407573289450511</v>
      </c>
      <c r="EW35" s="2">
        <f t="shared" si="44"/>
        <v>65.085981866009973</v>
      </c>
      <c r="EX35" s="2">
        <f t="shared" si="44"/>
        <v>65.271123517198944</v>
      </c>
      <c r="EY35" s="2">
        <f t="shared" si="44"/>
        <v>63.39652029707733</v>
      </c>
      <c r="EZ35" s="2">
        <f t="shared" si="44"/>
        <v>64.152858117707126</v>
      </c>
      <c r="FA35" s="2">
        <f t="shared" si="44"/>
        <v>84.73016304616516</v>
      </c>
      <c r="FB35" s="2">
        <f t="shared" si="44"/>
        <v>73.265835146644505</v>
      </c>
      <c r="FC35" s="2">
        <f t="shared" si="44"/>
        <v>70.691539100800654</v>
      </c>
      <c r="FD35" s="2">
        <f t="shared" si="44"/>
        <v>70.49225712145082</v>
      </c>
      <c r="FE35" s="2">
        <f t="shared" si="44"/>
        <v>69.580368517093888</v>
      </c>
      <c r="FG35" s="2">
        <f t="shared" si="45"/>
        <v>5.0355557337100482E-2</v>
      </c>
      <c r="FH35" s="2">
        <f t="shared" si="45"/>
        <v>4.3432631234342135E-2</v>
      </c>
      <c r="FI35" s="2">
        <f t="shared" si="45"/>
        <v>4.1596910332241846E-2</v>
      </c>
      <c r="FJ35" s="2">
        <f t="shared" si="45"/>
        <v>4.1050788638431049E-2</v>
      </c>
      <c r="FK35" s="2">
        <f t="shared" si="45"/>
        <v>4.2198546462000434E-2</v>
      </c>
      <c r="FL35" s="2">
        <f t="shared" si="45"/>
        <v>3.8383679379866011E-2</v>
      </c>
      <c r="FM35" s="2">
        <f t="shared" si="45"/>
        <v>4.2488920519874976E-2</v>
      </c>
      <c r="FN35" s="2">
        <f t="shared" si="45"/>
        <v>3.946223490458154E-2</v>
      </c>
      <c r="FO35" s="2">
        <f t="shared" si="45"/>
        <v>4.012990704028719E-2</v>
      </c>
      <c r="FP35" s="2">
        <f t="shared" si="45"/>
        <v>4.0393567813234742E-2</v>
      </c>
      <c r="FQ35" s="2">
        <f t="shared" si="45"/>
        <v>3.6827504522526804E-2</v>
      </c>
      <c r="FR35" s="2">
        <f t="shared" si="45"/>
        <v>3.6827226720209959E-2</v>
      </c>
      <c r="FS35" s="2">
        <f t="shared" si="45"/>
        <v>4.4784625550611044E-2</v>
      </c>
      <c r="FT35" s="2">
        <f t="shared" si="45"/>
        <v>3.3915449213076959E-2</v>
      </c>
      <c r="FU35" s="2">
        <f t="shared" si="45"/>
        <v>3.3720546133115259E-2</v>
      </c>
      <c r="FW35" s="2">
        <f t="shared" si="54"/>
        <v>0</v>
      </c>
      <c r="FX35" s="2">
        <f t="shared" si="46"/>
        <v>2.1522849105527498E-6</v>
      </c>
      <c r="FY35" s="2">
        <f t="shared" si="46"/>
        <v>2.9475152217387946E-6</v>
      </c>
      <c r="FZ35" s="2">
        <f t="shared" si="46"/>
        <v>2.8637931656455493E-6</v>
      </c>
      <c r="GA35" s="2">
        <f t="shared" si="46"/>
        <v>2.9966491186551473E-6</v>
      </c>
      <c r="GB35" s="2">
        <f t="shared" si="46"/>
        <v>2.7594214753953601E-6</v>
      </c>
      <c r="GC35" s="2">
        <f t="shared" si="46"/>
        <v>3.4652662500482985E-6</v>
      </c>
      <c r="GD35" s="2">
        <f t="shared" si="46"/>
        <v>4.2141162120062163E-6</v>
      </c>
      <c r="GE35" s="2">
        <f t="shared" si="46"/>
        <v>4.2377391579536098E-6</v>
      </c>
      <c r="GF35" s="2">
        <f t="shared" si="46"/>
        <v>3.5088714042217833E-6</v>
      </c>
      <c r="GG35" s="2">
        <f t="shared" si="46"/>
        <v>2.9540255017428713E-6</v>
      </c>
      <c r="GH35" s="2">
        <f t="shared" si="46"/>
        <v>2.4908088789088661E-6</v>
      </c>
      <c r="GI35" s="2">
        <f t="shared" si="46"/>
        <v>2.3227396877696966E-6</v>
      </c>
      <c r="GJ35" s="2">
        <f t="shared" si="46"/>
        <v>1.5428731993309891E-6</v>
      </c>
      <c r="GK35" s="2">
        <f t="shared" si="46"/>
        <v>1.7107959474412741E-6</v>
      </c>
      <c r="GM35" s="86">
        <f t="shared" si="55"/>
        <v>3.207342593205648E-10</v>
      </c>
      <c r="GN35" s="86">
        <f t="shared" si="47"/>
        <v>3.8766299470762342E-12</v>
      </c>
      <c r="GO35" s="86">
        <f t="shared" si="47"/>
        <v>2.9646171944375812E-13</v>
      </c>
      <c r="GP35" s="86">
        <f t="shared" si="47"/>
        <v>1.1691220409044992E-13</v>
      </c>
      <c r="GQ35" s="86">
        <f t="shared" si="47"/>
        <v>7.3446895141214473E-14</v>
      </c>
      <c r="GR35" s="86">
        <f t="shared" si="47"/>
        <v>4.2564136583052619E-15</v>
      </c>
      <c r="GS35" s="86">
        <f t="shared" si="47"/>
        <v>1.3382916324683386E-14</v>
      </c>
      <c r="GT35" s="86">
        <f t="shared" si="47"/>
        <v>6.5124826188089121E-16</v>
      </c>
      <c r="GU35" s="86">
        <f t="shared" si="47"/>
        <v>6.6030827330364583E-16</v>
      </c>
      <c r="GV35" s="86">
        <f t="shared" si="47"/>
        <v>7.3794976661720585E-15</v>
      </c>
      <c r="GW35" s="86">
        <f t="shared" si="47"/>
        <v>6.1063785846305808E-18</v>
      </c>
      <c r="GX35" s="86">
        <f t="shared" si="47"/>
        <v>5.5414928117425345E-16</v>
      </c>
      <c r="GY35" s="86">
        <f t="shared" si="47"/>
        <v>5.9650832325552324E-13</v>
      </c>
      <c r="GZ35" s="86">
        <f t="shared" si="47"/>
        <v>8.7897327833975909E-17</v>
      </c>
      <c r="HA35" s="86">
        <f t="shared" si="47"/>
        <v>4.6074763773389032E-19</v>
      </c>
      <c r="HC35" s="86">
        <f t="shared" si="59"/>
        <v>1.0181098702893366E-25</v>
      </c>
      <c r="HD35" s="86">
        <f t="shared" si="48"/>
        <v>2.045186934723157E-29</v>
      </c>
      <c r="HE35" s="86">
        <f t="shared" si="48"/>
        <v>5.3861280522586965E-33</v>
      </c>
      <c r="HF35" s="86">
        <f t="shared" si="48"/>
        <v>7.7073951313262569E-33</v>
      </c>
      <c r="HG35" s="86">
        <f t="shared" si="48"/>
        <v>2.7124263066814038E-33</v>
      </c>
      <c r="HH35" s="86">
        <f t="shared" si="48"/>
        <v>4.1345456053286555E-36</v>
      </c>
      <c r="HI35" s="86">
        <f t="shared" si="48"/>
        <v>1.5647646950060053E-36</v>
      </c>
      <c r="HJ35" s="86">
        <f t="shared" si="48"/>
        <v>4.5992035824744323E-38</v>
      </c>
      <c r="HK35" s="86">
        <f t="shared" si="48"/>
        <v>1.683007060716268E-37</v>
      </c>
      <c r="HL35" s="86">
        <f t="shared" si="48"/>
        <v>3.5086420694777844E-35</v>
      </c>
      <c r="HM35" s="86">
        <f t="shared" si="48"/>
        <v>1.4278619852961521E-36</v>
      </c>
      <c r="HN35" s="86">
        <f t="shared" si="48"/>
        <v>7.6312159659416312E-36</v>
      </c>
      <c r="HO35" s="86">
        <f t="shared" si="48"/>
        <v>1.9801642157093624E-32</v>
      </c>
      <c r="HP35" s="86">
        <f t="shared" si="48"/>
        <v>2.4269618729185387E-37</v>
      </c>
      <c r="HQ35" s="86">
        <f t="shared" si="48"/>
        <v>1.4029318423544525E-46</v>
      </c>
      <c r="HS35" s="86">
        <f t="shared" si="56"/>
        <v>0</v>
      </c>
      <c r="HT35" s="86">
        <f t="shared" si="49"/>
        <v>4.6221200444467405E-92</v>
      </c>
      <c r="HU35" s="86">
        <f t="shared" si="49"/>
        <v>1.4087594928875938E-102</v>
      </c>
      <c r="HV35" s="86">
        <f t="shared" si="49"/>
        <v>1.5329529207833172E-102</v>
      </c>
      <c r="HW35" s="86">
        <f t="shared" si="49"/>
        <v>6.0129664154489969E-105</v>
      </c>
      <c r="HX35" s="86">
        <f t="shared" si="49"/>
        <v>1.3211861402973001E-114</v>
      </c>
      <c r="HY35" s="86">
        <f t="shared" si="49"/>
        <v>4.6219570077629225E-118</v>
      </c>
      <c r="HZ35" s="86">
        <f t="shared" si="49"/>
        <v>1.1603429711165473E-121</v>
      </c>
      <c r="IA35" s="86">
        <f t="shared" si="49"/>
        <v>6.5551649175126881E-121</v>
      </c>
      <c r="IB35" s="86">
        <f t="shared" si="49"/>
        <v>3.1452045915815958E-112</v>
      </c>
      <c r="IC35" s="86">
        <f t="shared" si="49"/>
        <v>2.9863822740381191E-119</v>
      </c>
      <c r="ID35" s="86">
        <f t="shared" si="49"/>
        <v>6.5984692964338423E-115</v>
      </c>
      <c r="IE35" s="86">
        <f t="shared" si="49"/>
        <v>1.6880909753535398E-104</v>
      </c>
      <c r="IF35" s="86">
        <f t="shared" si="49"/>
        <v>2.1042916780324045E-97</v>
      </c>
      <c r="IG35" s="86">
        <f t="shared" si="49"/>
        <v>6.16917362042402E-79</v>
      </c>
      <c r="II35" s="86">
        <f t="shared" si="57"/>
        <v>0</v>
      </c>
      <c r="IJ35" s="86">
        <f t="shared" si="50"/>
        <v>1.3051633138026653E-292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1.3469078897819962E-276</v>
      </c>
      <c r="IW35" s="86">
        <f t="shared" si="50"/>
        <v>7.989823106686857E-125</v>
      </c>
      <c r="IY35" s="86">
        <f t="shared" si="58"/>
        <v>3.207342593205649E-10</v>
      </c>
      <c r="IZ35" s="86">
        <f t="shared" si="51"/>
        <v>3.8766299470762342E-12</v>
      </c>
      <c r="JA35" s="86">
        <f t="shared" si="51"/>
        <v>2.9646171944375812E-13</v>
      </c>
      <c r="JB35" s="86">
        <f t="shared" si="51"/>
        <v>1.1691220409044992E-13</v>
      </c>
      <c r="JC35" s="86">
        <f t="shared" si="51"/>
        <v>7.3446895141214473E-14</v>
      </c>
      <c r="JD35" s="86">
        <f t="shared" si="51"/>
        <v>4.2564136583052619E-15</v>
      </c>
      <c r="JE35" s="86">
        <f t="shared" si="51"/>
        <v>1.3382916324683386E-14</v>
      </c>
      <c r="JF35" s="86">
        <f t="shared" si="51"/>
        <v>6.5124826188089121E-16</v>
      </c>
      <c r="JG35" s="86">
        <f t="shared" si="51"/>
        <v>6.6030827330364583E-16</v>
      </c>
      <c r="JH35" s="86">
        <f t="shared" si="51"/>
        <v>7.3794976661720585E-15</v>
      </c>
      <c r="JI35" s="86">
        <f t="shared" si="51"/>
        <v>6.1063785846305808E-18</v>
      </c>
      <c r="JJ35" s="86">
        <f t="shared" si="51"/>
        <v>5.5414928117425345E-16</v>
      </c>
      <c r="JK35" s="86">
        <f t="shared" si="51"/>
        <v>5.9650832325552324E-13</v>
      </c>
      <c r="JL35" s="86">
        <f t="shared" si="51"/>
        <v>8.7897327833975909E-17</v>
      </c>
      <c r="JM35" s="86">
        <f t="shared" si="51"/>
        <v>4.6074763773389032E-19</v>
      </c>
    </row>
    <row r="36" spans="2:273" x14ac:dyDescent="0.25">
      <c r="B36" s="2">
        <v>9</v>
      </c>
      <c r="C36" s="37">
        <v>68.573999999999998</v>
      </c>
      <c r="D36" s="37">
        <v>68.459000000000003</v>
      </c>
      <c r="E36" s="37">
        <v>66.397000000000006</v>
      </c>
      <c r="F36" s="37">
        <v>66.483000000000004</v>
      </c>
      <c r="G36" s="37">
        <v>66.052000000000007</v>
      </c>
      <c r="H36" s="37">
        <v>63.69</v>
      </c>
      <c r="I36" s="37">
        <v>61.414000000000001</v>
      </c>
      <c r="J36" s="37">
        <v>63.878999999999998</v>
      </c>
      <c r="K36" s="37">
        <v>63.878999999999998</v>
      </c>
      <c r="L36" s="37">
        <v>67.138000000000005</v>
      </c>
      <c r="M36" s="37">
        <v>66.947999999999993</v>
      </c>
      <c r="N36" s="37">
        <v>62.552</v>
      </c>
      <c r="O36" s="37">
        <v>62.914000000000001</v>
      </c>
      <c r="P36" s="37">
        <v>61.578000000000003</v>
      </c>
      <c r="Q36" s="37">
        <v>63.927</v>
      </c>
      <c r="R36" s="108"/>
      <c r="S36" s="4">
        <f t="shared" si="8"/>
        <v>67.151405122600167</v>
      </c>
      <c r="T36" s="4">
        <f t="shared" si="8"/>
        <v>67.958592685571318</v>
      </c>
      <c r="U36" s="4">
        <f t="shared" si="8"/>
        <v>66.059540111736382</v>
      </c>
      <c r="V36" s="4">
        <f t="shared" si="8"/>
        <v>66.506567387704479</v>
      </c>
      <c r="W36" s="4">
        <f t="shared" si="8"/>
        <v>64.713470981142109</v>
      </c>
      <c r="X36" s="4">
        <f t="shared" si="8"/>
        <v>62.681132545917663</v>
      </c>
      <c r="Y36" s="4">
        <f t="shared" si="8"/>
        <v>61.159651728654431</v>
      </c>
      <c r="Z36" s="4">
        <f t="shared" si="8"/>
        <v>62.964772657633183</v>
      </c>
      <c r="AA36" s="4">
        <f t="shared" si="8"/>
        <v>62.080177181017945</v>
      </c>
      <c r="AB36" s="4">
        <f t="shared" si="8"/>
        <v>67.980837003530738</v>
      </c>
      <c r="AC36" s="4" t="e">
        <f t="shared" si="8"/>
        <v>#N/A</v>
      </c>
      <c r="AD36" s="4">
        <f t="shared" si="8"/>
        <v>61.713682535903594</v>
      </c>
      <c r="AE36" s="4">
        <f t="shared" si="8"/>
        <v>63.113377565848062</v>
      </c>
      <c r="AF36" s="4" t="e">
        <f t="shared" si="8"/>
        <v>#N/A</v>
      </c>
      <c r="AG36" s="4" t="e">
        <f t="shared" si="8"/>
        <v>#N/A</v>
      </c>
      <c r="AI36" s="4">
        <f t="shared" si="9"/>
        <v>1.4225948773998311</v>
      </c>
      <c r="AJ36" s="4">
        <f t="shared" si="9"/>
        <v>0.50040731442868491</v>
      </c>
      <c r="AK36" s="4">
        <f t="shared" si="9"/>
        <v>0.3374598882636235</v>
      </c>
      <c r="AL36" s="4">
        <f t="shared" si="9"/>
        <v>-2.356738770447464E-2</v>
      </c>
      <c r="AM36" s="4">
        <f t="shared" si="9"/>
        <v>1.3385290188578978</v>
      </c>
      <c r="AN36" s="4">
        <f t="shared" si="9"/>
        <v>1.0088674540823348</v>
      </c>
      <c r="AO36" s="4">
        <f t="shared" si="9"/>
        <v>0.25434827134557025</v>
      </c>
      <c r="AP36" s="4">
        <f t="shared" si="9"/>
        <v>0.91422734236681436</v>
      </c>
      <c r="AQ36" s="4">
        <f t="shared" si="9"/>
        <v>1.7988228189820532</v>
      </c>
      <c r="AR36" s="4">
        <f t="shared" si="9"/>
        <v>-0.84283700353073243</v>
      </c>
      <c r="AS36" s="4">
        <f t="shared" si="9"/>
        <v>0</v>
      </c>
      <c r="AT36" s="4">
        <f t="shared" si="9"/>
        <v>0.83831746409640573</v>
      </c>
      <c r="AU36" s="4">
        <f t="shared" si="9"/>
        <v>-0.1993775658480601</v>
      </c>
      <c r="AV36" s="4">
        <f t="shared" si="9"/>
        <v>0</v>
      </c>
      <c r="AW36" s="4">
        <f t="shared" si="9"/>
        <v>0</v>
      </c>
      <c r="AY36" s="2">
        <f t="shared" si="52"/>
        <v>67.151403998390265</v>
      </c>
      <c r="AZ36" s="2">
        <f t="shared" si="10"/>
        <v>67.958592667501065</v>
      </c>
      <c r="BA36" s="2">
        <f t="shared" si="10"/>
        <v>66.059540109994245</v>
      </c>
      <c r="BB36" s="2">
        <f t="shared" si="10"/>
        <v>66.506567386980691</v>
      </c>
      <c r="BC36" s="2">
        <f t="shared" si="10"/>
        <v>64.713470980671929</v>
      </c>
      <c r="BD36" s="2">
        <f t="shared" si="10"/>
        <v>62.68113254588679</v>
      </c>
      <c r="BE36" s="2">
        <f t="shared" si="10"/>
        <v>61.159651728559453</v>
      </c>
      <c r="BF36" s="2">
        <f t="shared" si="10"/>
        <v>62.964772657627869</v>
      </c>
      <c r="BG36" s="2">
        <f t="shared" si="10"/>
        <v>62.080177181012495</v>
      </c>
      <c r="BH36" s="2">
        <f t="shared" si="10"/>
        <v>67.980837003481128</v>
      </c>
      <c r="BI36" s="2" t="e">
        <f t="shared" si="10"/>
        <v>#N/A</v>
      </c>
      <c r="BJ36" s="2">
        <f t="shared" si="10"/>
        <v>61.713682535899231</v>
      </c>
      <c r="BK36" s="2">
        <f t="shared" si="10"/>
        <v>63.113377562641993</v>
      </c>
      <c r="BL36" s="2" t="e">
        <f t="shared" si="10"/>
        <v>#N/A</v>
      </c>
      <c r="BM36" s="2" t="e">
        <f t="shared" si="10"/>
        <v>#N/A</v>
      </c>
      <c r="BO36" s="2">
        <f t="shared" si="11"/>
        <v>68.573999999999998</v>
      </c>
      <c r="BP36" s="2">
        <f t="shared" si="12"/>
        <v>68.459000000000003</v>
      </c>
      <c r="BQ36" s="2">
        <f t="shared" si="13"/>
        <v>66.397000000000006</v>
      </c>
      <c r="BR36" s="2">
        <f t="shared" si="14"/>
        <v>66.483000000000004</v>
      </c>
      <c r="BS36" s="2">
        <f t="shared" si="15"/>
        <v>66.052000000000007</v>
      </c>
      <c r="BT36" s="2">
        <f t="shared" si="16"/>
        <v>63.69</v>
      </c>
      <c r="BU36" s="2">
        <f t="shared" si="17"/>
        <v>61.414000000000001</v>
      </c>
      <c r="BV36" s="2">
        <f t="shared" si="18"/>
        <v>63.878999999999998</v>
      </c>
      <c r="BW36" s="2">
        <f t="shared" si="19"/>
        <v>63.878999999999998</v>
      </c>
      <c r="BX36" s="2">
        <f t="shared" si="20"/>
        <v>67.138000000000005</v>
      </c>
      <c r="BY36" s="2" t="str">
        <f t="shared" si="21"/>
        <v/>
      </c>
      <c r="BZ36" s="2">
        <f t="shared" si="22"/>
        <v>62.552</v>
      </c>
      <c r="CA36" s="2">
        <f t="shared" si="23"/>
        <v>62.914000000000001</v>
      </c>
      <c r="CB36" s="2" t="str">
        <f t="shared" si="24"/>
        <v/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67.306495215759838</v>
      </c>
      <c r="DL36" s="2">
        <f t="shared" si="42"/>
        <v>67.935044947735179</v>
      </c>
      <c r="DM36" s="2">
        <f t="shared" si="42"/>
        <v>65.914498582995932</v>
      </c>
      <c r="DN36" s="2">
        <f t="shared" si="42"/>
        <v>66.447990152095429</v>
      </c>
      <c r="DO36" s="2">
        <f t="shared" si="42"/>
        <v>64.704983878615465</v>
      </c>
      <c r="DP36" s="2">
        <f t="shared" si="42"/>
        <v>62.682128291316538</v>
      </c>
      <c r="DQ36" s="2">
        <f t="shared" si="42"/>
        <v>60.897594117647053</v>
      </c>
      <c r="DR36" s="2">
        <f t="shared" si="42"/>
        <v>62.844384873949572</v>
      </c>
      <c r="DS36" s="2">
        <f t="shared" si="42"/>
        <v>62.068005347593584</v>
      </c>
      <c r="DT36" s="2">
        <f t="shared" si="42"/>
        <v>68.031814285714276</v>
      </c>
      <c r="DU36" s="2">
        <f t="shared" si="42"/>
        <v>67.150158064516148</v>
      </c>
      <c r="DV36" s="2">
        <f t="shared" si="42"/>
        <v>61.268309243697473</v>
      </c>
      <c r="DW36" s="2">
        <f t="shared" si="42"/>
        <v>63.103830178356517</v>
      </c>
      <c r="DX36" s="2">
        <f t="shared" si="42"/>
        <v>59.531689839572202</v>
      </c>
      <c r="DY36" s="2">
        <f t="shared" si="42"/>
        <v>63.932730292918052</v>
      </c>
      <c r="EA36" s="2">
        <f t="shared" si="43"/>
        <v>64.483926105087562</v>
      </c>
      <c r="EB36" s="2">
        <f t="shared" si="43"/>
        <v>68.431629727271982</v>
      </c>
      <c r="EC36" s="2">
        <f t="shared" si="43"/>
        <v>69.107393798315954</v>
      </c>
      <c r="ED36" s="2">
        <f t="shared" si="43"/>
        <v>67.754533956769549</v>
      </c>
      <c r="EE36" s="2">
        <f t="shared" si="43"/>
        <v>64.889083491397074</v>
      </c>
      <c r="EF36" s="2">
        <f t="shared" si="43"/>
        <v>62.658261370262387</v>
      </c>
      <c r="EG36" s="2">
        <f t="shared" si="43"/>
        <v>66.545762253039513</v>
      </c>
      <c r="EH36" s="2">
        <f t="shared" si="43"/>
        <v>65.637310377169726</v>
      </c>
      <c r="EI36" s="2">
        <f t="shared" si="43"/>
        <v>62.345596968635881</v>
      </c>
      <c r="EJ36" s="2">
        <f t="shared" si="43"/>
        <v>66.876602374478139</v>
      </c>
      <c r="EK36" s="2">
        <f t="shared" si="43"/>
        <v>94.141481107807635</v>
      </c>
      <c r="EL36" s="2">
        <f t="shared" si="43"/>
        <v>72.336927881359756</v>
      </c>
      <c r="EM36" s="2">
        <f t="shared" si="43"/>
        <v>63.298719611380619</v>
      </c>
      <c r="EN36" s="2">
        <f t="shared" si="43"/>
        <v>64.107707317369162</v>
      </c>
      <c r="EO36" s="2">
        <f t="shared" si="43"/>
        <v>66.995906435715327</v>
      </c>
      <c r="EQ36" s="2">
        <f t="shared" si="44"/>
        <v>64.483926105087562</v>
      </c>
      <c r="ER36" s="2">
        <f t="shared" si="44"/>
        <v>67.405418462997389</v>
      </c>
      <c r="ES36" s="2">
        <f t="shared" si="44"/>
        <v>67.665180943578974</v>
      </c>
      <c r="ET36" s="2">
        <f t="shared" si="44"/>
        <v>67.755224751733124</v>
      </c>
      <c r="EU36" s="2">
        <f t="shared" si="44"/>
        <v>65.921286126872147</v>
      </c>
      <c r="EV36" s="2">
        <f t="shared" si="44"/>
        <v>64.321525476501023</v>
      </c>
      <c r="EW36" s="2">
        <f t="shared" si="44"/>
        <v>64.974824507864469</v>
      </c>
      <c r="EX36" s="2">
        <f t="shared" si="44"/>
        <v>65.140334739863221</v>
      </c>
      <c r="EY36" s="2">
        <f t="shared" si="44"/>
        <v>63.308603887916163</v>
      </c>
      <c r="EZ36" s="2">
        <f t="shared" si="44"/>
        <v>64.069954767855691</v>
      </c>
      <c r="FA36" s="2">
        <f t="shared" si="44"/>
        <v>84.500334284651331</v>
      </c>
      <c r="FB36" s="2">
        <f t="shared" si="44"/>
        <v>73.108303542176927</v>
      </c>
      <c r="FC36" s="2">
        <f t="shared" si="44"/>
        <v>70.538907474044876</v>
      </c>
      <c r="FD36" s="2">
        <f t="shared" si="44"/>
        <v>70.35494398260974</v>
      </c>
      <c r="FE36" s="2">
        <f t="shared" si="44"/>
        <v>69.480215888429285</v>
      </c>
      <c r="FG36" s="2">
        <f t="shared" si="45"/>
        <v>5.4946827265683965E-2</v>
      </c>
      <c r="FH36" s="2">
        <f t="shared" si="45"/>
        <v>4.7424211385784953E-2</v>
      </c>
      <c r="FI36" s="2">
        <f t="shared" si="45"/>
        <v>4.5427794613746048E-2</v>
      </c>
      <c r="FJ36" s="2">
        <f t="shared" si="45"/>
        <v>4.4833730416497332E-2</v>
      </c>
      <c r="FK36" s="2">
        <f t="shared" si="45"/>
        <v>4.6082174528763675E-2</v>
      </c>
      <c r="FL36" s="2">
        <f t="shared" si="45"/>
        <v>4.1931586971876607E-2</v>
      </c>
      <c r="FM36" s="2">
        <f t="shared" si="45"/>
        <v>4.6397977812640857E-2</v>
      </c>
      <c r="FN36" s="2">
        <f t="shared" si="45"/>
        <v>4.3105367438980739E-2</v>
      </c>
      <c r="FO36" s="2">
        <f t="shared" si="45"/>
        <v>4.3831865955083253E-2</v>
      </c>
      <c r="FP36" s="2">
        <f t="shared" si="45"/>
        <v>4.4118731327388284E-2</v>
      </c>
      <c r="FQ36" s="2">
        <f t="shared" si="45"/>
        <v>4.0237589511423824E-2</v>
      </c>
      <c r="FR36" s="2">
        <f t="shared" si="45"/>
        <v>4.0237287060299297E-2</v>
      </c>
      <c r="FS36" s="2">
        <f t="shared" si="45"/>
        <v>4.8894106721478897E-2</v>
      </c>
      <c r="FT36" s="2">
        <f t="shared" si="45"/>
        <v>3.7066265995113451E-2</v>
      </c>
      <c r="FU36" s="2">
        <f t="shared" si="45"/>
        <v>3.6853946745519874E-2</v>
      </c>
      <c r="FW36" s="2">
        <f t="shared" si="54"/>
        <v>0</v>
      </c>
      <c r="FX36" s="2">
        <f t="shared" si="46"/>
        <v>2.3599329862723745E-6</v>
      </c>
      <c r="FY36" s="2">
        <f t="shared" si="46"/>
        <v>3.2318852543824468E-6</v>
      </c>
      <c r="FZ36" s="2">
        <f t="shared" si="46"/>
        <v>3.1400858968085856E-6</v>
      </c>
      <c r="GA36" s="2">
        <f t="shared" si="46"/>
        <v>3.2857594701468684E-6</v>
      </c>
      <c r="GB36" s="2">
        <f t="shared" si="46"/>
        <v>3.0256446762410213E-6</v>
      </c>
      <c r="GC36" s="2">
        <f t="shared" si="46"/>
        <v>3.7995876167206709E-6</v>
      </c>
      <c r="GD36" s="2">
        <f t="shared" si="46"/>
        <v>4.6206846638450352E-6</v>
      </c>
      <c r="GE36" s="2">
        <f t="shared" si="46"/>
        <v>4.6465866878839951E-6</v>
      </c>
      <c r="GF36" s="2">
        <f t="shared" si="46"/>
        <v>3.847399685340898E-6</v>
      </c>
      <c r="GG36" s="2">
        <f t="shared" si="46"/>
        <v>3.2390236303933318E-6</v>
      </c>
      <c r="GH36" s="2">
        <f t="shared" si="46"/>
        <v>2.7311169701721234E-6</v>
      </c>
      <c r="GI36" s="2">
        <f t="shared" si="46"/>
        <v>2.546832852226614E-6</v>
      </c>
      <c r="GJ36" s="2">
        <f t="shared" si="46"/>
        <v>1.6917265706604806E-6</v>
      </c>
      <c r="GK36" s="2">
        <f t="shared" si="46"/>
        <v>1.8758501448019616E-6</v>
      </c>
      <c r="GM36" s="86">
        <f t="shared" si="55"/>
        <v>6.8460532047830107E-10</v>
      </c>
      <c r="GN36" s="86">
        <f t="shared" si="47"/>
        <v>9.8068987572637567E-12</v>
      </c>
      <c r="GO36" s="86">
        <f t="shared" si="47"/>
        <v>8.3555269061290607E-13</v>
      </c>
      <c r="GP36" s="86">
        <f t="shared" si="47"/>
        <v>3.4279809747867547E-13</v>
      </c>
      <c r="GQ36" s="86">
        <f t="shared" si="47"/>
        <v>2.2237386077102379E-13</v>
      </c>
      <c r="GR36" s="86">
        <f t="shared" si="47"/>
        <v>1.4234114575581209E-14</v>
      </c>
      <c r="GS36" s="86">
        <f t="shared" si="47"/>
        <v>4.4094917993901773E-14</v>
      </c>
      <c r="GT36" s="86">
        <f t="shared" si="47"/>
        <v>2.4068935141059552E-15</v>
      </c>
      <c r="GU36" s="86">
        <f t="shared" si="47"/>
        <v>2.4561988678225575E-15</v>
      </c>
      <c r="GV36" s="86">
        <f t="shared" si="47"/>
        <v>2.4525970455695082E-14</v>
      </c>
      <c r="GW36" s="86">
        <f t="shared" si="47"/>
        <v>2.7306144253122822E-17</v>
      </c>
      <c r="GX36" s="86">
        <f t="shared" si="47"/>
        <v>2.0055302785402161E-15</v>
      </c>
      <c r="GY36" s="86">
        <f t="shared" si="47"/>
        <v>1.6677032565317246E-12</v>
      </c>
      <c r="GZ36" s="86">
        <f t="shared" si="47"/>
        <v>3.3490137199262284E-16</v>
      </c>
      <c r="HA36" s="86">
        <f t="shared" si="47"/>
        <v>2.2289717059271287E-18</v>
      </c>
      <c r="HC36" s="86">
        <f t="shared" si="59"/>
        <v>4.3426830864479798E-25</v>
      </c>
      <c r="HD36" s="86">
        <f t="shared" si="48"/>
        <v>1.103480401837837E-28</v>
      </c>
      <c r="HE36" s="86">
        <f t="shared" si="48"/>
        <v>3.7037348032713366E-32</v>
      </c>
      <c r="HF36" s="86">
        <f t="shared" si="48"/>
        <v>5.2872438294674559E-32</v>
      </c>
      <c r="HG36" s="86">
        <f t="shared" si="48"/>
        <v>1.9551238525615707E-32</v>
      </c>
      <c r="HH36" s="86">
        <f t="shared" si="48"/>
        <v>3.5088468940153139E-35</v>
      </c>
      <c r="HI36" s="86">
        <f t="shared" si="48"/>
        <v>1.4308951394390426E-35</v>
      </c>
      <c r="HJ36" s="86">
        <f t="shared" si="48"/>
        <v>4.7042886678767983E-37</v>
      </c>
      <c r="HK36" s="86">
        <f t="shared" si="48"/>
        <v>1.6940010838489786E-36</v>
      </c>
      <c r="HL36" s="86">
        <f t="shared" si="48"/>
        <v>2.9345625248742159E-34</v>
      </c>
      <c r="HM36" s="86">
        <f t="shared" si="48"/>
        <v>1.2901002627556805E-35</v>
      </c>
      <c r="HN36" s="86">
        <f t="shared" si="48"/>
        <v>6.3265706994450521E-35</v>
      </c>
      <c r="HO36" s="86">
        <f t="shared" si="48"/>
        <v>1.3174092870143835E-31</v>
      </c>
      <c r="HP36" s="86">
        <f t="shared" si="48"/>
        <v>2.0643409255253895E-36</v>
      </c>
      <c r="HQ36" s="86">
        <f t="shared" si="48"/>
        <v>2.264260988834717E-45</v>
      </c>
      <c r="HS36" s="86">
        <f t="shared" si="56"/>
        <v>0</v>
      </c>
      <c r="HT36" s="86">
        <f t="shared" si="49"/>
        <v>1.819170211525139E-90</v>
      </c>
      <c r="HU36" s="86">
        <f t="shared" si="49"/>
        <v>9.2151737614814382E-101</v>
      </c>
      <c r="HV36" s="86">
        <f t="shared" si="49"/>
        <v>1.0071713053184983E-100</v>
      </c>
      <c r="HW36" s="86">
        <f t="shared" si="49"/>
        <v>4.4888273499733791E-103</v>
      </c>
      <c r="HX36" s="86">
        <f t="shared" si="49"/>
        <v>1.4252938151571917E-112</v>
      </c>
      <c r="HY36" s="86">
        <f t="shared" si="49"/>
        <v>6.1379284115290565E-116</v>
      </c>
      <c r="HZ36" s="86">
        <f t="shared" si="49"/>
        <v>1.9132030201829582E-119</v>
      </c>
      <c r="IA36" s="86">
        <f t="shared" si="49"/>
        <v>1.0681259571697366E-118</v>
      </c>
      <c r="IB36" s="86">
        <f t="shared" si="49"/>
        <v>3.3319009274734307E-110</v>
      </c>
      <c r="IC36" s="86">
        <f t="shared" si="49"/>
        <v>3.9479776306733837E-117</v>
      </c>
      <c r="ID36" s="86">
        <f t="shared" si="49"/>
        <v>6.9276796709216765E-113</v>
      </c>
      <c r="IE36" s="86">
        <f t="shared" si="49"/>
        <v>1.1098451425753332E-102</v>
      </c>
      <c r="IF36" s="86">
        <f t="shared" si="49"/>
        <v>9.2776269462307775E-96</v>
      </c>
      <c r="IG36" s="86">
        <f t="shared" si="49"/>
        <v>1.3626422492879455E-77</v>
      </c>
      <c r="II36" s="86">
        <f t="shared" si="57"/>
        <v>0</v>
      </c>
      <c r="IJ36" s="86">
        <f t="shared" si="50"/>
        <v>1.5893893855337352E-288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7.8363612312720917E-273</v>
      </c>
      <c r="IW36" s="86">
        <f t="shared" si="50"/>
        <v>3.9878121743840504E-123</v>
      </c>
      <c r="IY36" s="86">
        <f t="shared" si="58"/>
        <v>6.8460532047830149E-10</v>
      </c>
      <c r="IZ36" s="86">
        <f t="shared" si="51"/>
        <v>9.8068987572637567E-12</v>
      </c>
      <c r="JA36" s="86">
        <f t="shared" si="51"/>
        <v>8.3555269061290607E-13</v>
      </c>
      <c r="JB36" s="86">
        <f t="shared" si="51"/>
        <v>3.4279809747867547E-13</v>
      </c>
      <c r="JC36" s="86">
        <f t="shared" si="51"/>
        <v>2.2237386077102379E-13</v>
      </c>
      <c r="JD36" s="86">
        <f t="shared" si="51"/>
        <v>1.4234114575581209E-14</v>
      </c>
      <c r="JE36" s="86">
        <f t="shared" si="51"/>
        <v>4.4094917993901773E-14</v>
      </c>
      <c r="JF36" s="86">
        <f t="shared" si="51"/>
        <v>2.4068935141059552E-15</v>
      </c>
      <c r="JG36" s="86">
        <f t="shared" si="51"/>
        <v>2.4561988678225575E-15</v>
      </c>
      <c r="JH36" s="86">
        <f t="shared" si="51"/>
        <v>2.4525970455695082E-14</v>
      </c>
      <c r="JI36" s="86">
        <f t="shared" si="51"/>
        <v>2.7306144253122822E-17</v>
      </c>
      <c r="JJ36" s="86">
        <f t="shared" si="51"/>
        <v>2.0055302785402161E-15</v>
      </c>
      <c r="JK36" s="86">
        <f t="shared" si="51"/>
        <v>1.6677032565317246E-12</v>
      </c>
      <c r="JL36" s="86">
        <f t="shared" si="51"/>
        <v>3.3490137199262284E-16</v>
      </c>
      <c r="JM36" s="86">
        <f t="shared" si="51"/>
        <v>2.2289717059271287E-18</v>
      </c>
    </row>
    <row r="37" spans="2:273" x14ac:dyDescent="0.25">
      <c r="B37" s="2">
        <v>10</v>
      </c>
      <c r="C37" s="37">
        <v>67.802999999999997</v>
      </c>
      <c r="D37" s="37">
        <v>68.426000000000002</v>
      </c>
      <c r="E37" s="37">
        <v>66.465999999999994</v>
      </c>
      <c r="F37" s="37">
        <v>66.741</v>
      </c>
      <c r="G37" s="37">
        <v>67</v>
      </c>
      <c r="H37" s="37">
        <v>63.844999999999999</v>
      </c>
      <c r="I37" s="37">
        <v>62.482999999999997</v>
      </c>
      <c r="J37" s="37">
        <v>63.171999999999997</v>
      </c>
      <c r="K37" s="37">
        <v>62.844999999999999</v>
      </c>
      <c r="L37" s="37">
        <v>67.638000000000005</v>
      </c>
      <c r="M37" s="37">
        <v>68.516999999999996</v>
      </c>
      <c r="N37" s="37">
        <v>62.948</v>
      </c>
      <c r="O37" s="37">
        <v>63.155000000000001</v>
      </c>
      <c r="P37" s="37">
        <v>60.655999999999999</v>
      </c>
      <c r="Q37" s="37">
        <v>64.108999999999995</v>
      </c>
      <c r="S37" s="4">
        <f t="shared" si="8"/>
        <v>67.282296682507706</v>
      </c>
      <c r="T37" s="4">
        <f t="shared" si="8"/>
        <v>68.140027886436513</v>
      </c>
      <c r="U37" s="4">
        <f t="shared" si="8"/>
        <v>66.24734586060471</v>
      </c>
      <c r="V37" s="4">
        <f t="shared" si="8"/>
        <v>66.666422751730977</v>
      </c>
      <c r="W37" s="4">
        <f t="shared" si="8"/>
        <v>64.902964537770444</v>
      </c>
      <c r="X37" s="4">
        <f t="shared" si="8"/>
        <v>62.879589196284876</v>
      </c>
      <c r="Y37" s="4">
        <f t="shared" si="8"/>
        <v>61.366079773346378</v>
      </c>
      <c r="Z37" s="4">
        <f t="shared" si="8"/>
        <v>63.108051828402473</v>
      </c>
      <c r="AA37" s="4">
        <f t="shared" si="8"/>
        <v>62.233288419931725</v>
      </c>
      <c r="AB37" s="4">
        <f t="shared" si="8"/>
        <v>68.168111277296745</v>
      </c>
      <c r="AC37" s="4" t="e">
        <f t="shared" si="8"/>
        <v>#N/A</v>
      </c>
      <c r="AD37" s="4">
        <f t="shared" si="8"/>
        <v>62.009489618175749</v>
      </c>
      <c r="AE37" s="4">
        <f t="shared" si="8"/>
        <v>63.262233141960898</v>
      </c>
      <c r="AF37" s="4">
        <f t="shared" si="8"/>
        <v>59.932508437396351</v>
      </c>
      <c r="AG37" s="4" t="e">
        <f t="shared" si="8"/>
        <v>#N/A</v>
      </c>
      <c r="AI37" s="4">
        <f t="shared" si="9"/>
        <v>0.52070331749229126</v>
      </c>
      <c r="AJ37" s="4">
        <f t="shared" si="9"/>
        <v>0.28597211356348851</v>
      </c>
      <c r="AK37" s="4">
        <f t="shared" si="9"/>
        <v>0.21865413939528366</v>
      </c>
      <c r="AL37" s="4">
        <f t="shared" si="9"/>
        <v>7.4577248269022789E-2</v>
      </c>
      <c r="AM37" s="4">
        <f t="shared" si="9"/>
        <v>2.0970354622295559</v>
      </c>
      <c r="AN37" s="4">
        <f t="shared" si="9"/>
        <v>0.96541080371512322</v>
      </c>
      <c r="AO37" s="4">
        <f t="shared" si="9"/>
        <v>1.1169202266536189</v>
      </c>
      <c r="AP37" s="4">
        <f t="shared" si="9"/>
        <v>6.394817159752364E-2</v>
      </c>
      <c r="AQ37" s="4">
        <f t="shared" si="9"/>
        <v>0.61171158006827397</v>
      </c>
      <c r="AR37" s="4">
        <f t="shared" si="9"/>
        <v>-0.53011127729674001</v>
      </c>
      <c r="AS37" s="4">
        <f t="shared" si="9"/>
        <v>0</v>
      </c>
      <c r="AT37" s="4">
        <f t="shared" si="9"/>
        <v>0.93851038182425128</v>
      </c>
      <c r="AU37" s="4">
        <f t="shared" si="9"/>
        <v>-0.10723314196089717</v>
      </c>
      <c r="AV37" s="4">
        <f t="shared" si="9"/>
        <v>0.72349156260364822</v>
      </c>
      <c r="AW37" s="4">
        <f t="shared" si="9"/>
        <v>0</v>
      </c>
      <c r="AY37" s="2">
        <f t="shared" si="52"/>
        <v>67.282294359184888</v>
      </c>
      <c r="AZ37" s="2">
        <f t="shared" si="10"/>
        <v>68.14002784233999</v>
      </c>
      <c r="BA37" s="2">
        <f t="shared" si="10"/>
        <v>66.247345855880695</v>
      </c>
      <c r="BB37" s="2">
        <f t="shared" si="10"/>
        <v>66.666422749691151</v>
      </c>
      <c r="BC37" s="2">
        <f t="shared" si="10"/>
        <v>64.902964536403758</v>
      </c>
      <c r="BD37" s="2">
        <f t="shared" si="10"/>
        <v>62.879589196185925</v>
      </c>
      <c r="BE37" s="2">
        <f t="shared" si="10"/>
        <v>61.366079773046671</v>
      </c>
      <c r="BF37" s="2">
        <f t="shared" si="10"/>
        <v>63.108051828383694</v>
      </c>
      <c r="BG37" s="2">
        <f t="shared" si="10"/>
        <v>62.23328841991237</v>
      </c>
      <c r="BH37" s="2">
        <f t="shared" si="10"/>
        <v>68.168111277138777</v>
      </c>
      <c r="BI37" s="2" t="e">
        <f t="shared" si="10"/>
        <v>#N/A</v>
      </c>
      <c r="BJ37" s="2">
        <f t="shared" si="10"/>
        <v>62.009489618160636</v>
      </c>
      <c r="BK37" s="2">
        <f t="shared" si="10"/>
        <v>63.262233133341631</v>
      </c>
      <c r="BL37" s="2">
        <f t="shared" si="10"/>
        <v>59.932508437393679</v>
      </c>
      <c r="BM37" s="2" t="e">
        <f t="shared" si="10"/>
        <v>#N/A</v>
      </c>
      <c r="BO37" s="2">
        <f t="shared" si="11"/>
        <v>67.802999999999997</v>
      </c>
      <c r="BP37" s="2">
        <f t="shared" si="12"/>
        <v>68.426000000000002</v>
      </c>
      <c r="BQ37" s="2">
        <f t="shared" si="13"/>
        <v>66.465999999999994</v>
      </c>
      <c r="BR37" s="2">
        <f t="shared" si="14"/>
        <v>66.741</v>
      </c>
      <c r="BS37" s="2">
        <f t="shared" si="15"/>
        <v>67</v>
      </c>
      <c r="BT37" s="2">
        <f t="shared" si="16"/>
        <v>63.844999999999999</v>
      </c>
      <c r="BU37" s="2">
        <f t="shared" si="17"/>
        <v>62.482999999999997</v>
      </c>
      <c r="BV37" s="2">
        <f t="shared" si="18"/>
        <v>63.171999999999997</v>
      </c>
      <c r="BW37" s="2">
        <f t="shared" si="19"/>
        <v>62.844999999999999</v>
      </c>
      <c r="BX37" s="2">
        <f t="shared" si="20"/>
        <v>67.638000000000005</v>
      </c>
      <c r="BY37" s="2" t="str">
        <f t="shared" si="21"/>
        <v/>
      </c>
      <c r="BZ37" s="2">
        <f t="shared" si="22"/>
        <v>62.948</v>
      </c>
      <c r="CA37" s="2">
        <f t="shared" si="23"/>
        <v>63.155000000000001</v>
      </c>
      <c r="CB37" s="2">
        <f t="shared" si="24"/>
        <v>60.655999999999999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67.464702814258899</v>
      </c>
      <c r="DL37" s="2">
        <f t="shared" si="42"/>
        <v>68.128508710801384</v>
      </c>
      <c r="DM37" s="2">
        <f t="shared" si="42"/>
        <v>66.103625910931157</v>
      </c>
      <c r="DN37" s="2">
        <f t="shared" si="42"/>
        <v>66.615850530692654</v>
      </c>
      <c r="DO37" s="2">
        <f t="shared" si="42"/>
        <v>64.908459933617834</v>
      </c>
      <c r="DP37" s="2">
        <f t="shared" si="42"/>
        <v>62.893504201680685</v>
      </c>
      <c r="DQ37" s="2">
        <f t="shared" si="42"/>
        <v>61.096569747899153</v>
      </c>
      <c r="DR37" s="2">
        <f t="shared" si="42"/>
        <v>62.989839266615732</v>
      </c>
      <c r="DS37" s="2">
        <f t="shared" si="42"/>
        <v>62.231698195187171</v>
      </c>
      <c r="DT37" s="2">
        <f t="shared" si="42"/>
        <v>68.239219047619045</v>
      </c>
      <c r="DU37" s="2">
        <f t="shared" si="42"/>
        <v>67.43652741935486</v>
      </c>
      <c r="DV37" s="2">
        <f t="shared" si="42"/>
        <v>61.541618487394949</v>
      </c>
      <c r="DW37" s="2">
        <f t="shared" si="42"/>
        <v>63.26445639566694</v>
      </c>
      <c r="DX37" s="2">
        <f t="shared" si="42"/>
        <v>59.759240336134468</v>
      </c>
      <c r="DY37" s="2">
        <f t="shared" si="42"/>
        <v>64.037593696700029</v>
      </c>
      <c r="EA37" s="2">
        <f t="shared" si="43"/>
        <v>64.421026021684725</v>
      </c>
      <c r="EB37" s="2">
        <f t="shared" si="43"/>
        <v>68.351096489325315</v>
      </c>
      <c r="EC37" s="2">
        <f t="shared" si="43"/>
        <v>69.001703020375331</v>
      </c>
      <c r="ED37" s="2">
        <f t="shared" si="43"/>
        <v>67.649043861151782</v>
      </c>
      <c r="EE37" s="2">
        <f t="shared" si="43"/>
        <v>64.799144056678031</v>
      </c>
      <c r="EF37" s="2">
        <f t="shared" si="43"/>
        <v>62.589509605146404</v>
      </c>
      <c r="EG37" s="2">
        <f t="shared" si="43"/>
        <v>66.417971409574463</v>
      </c>
      <c r="EH37" s="2">
        <f t="shared" si="43"/>
        <v>65.50140066780051</v>
      </c>
      <c r="EI37" s="2">
        <f t="shared" si="43"/>
        <v>62.264824208393776</v>
      </c>
      <c r="EJ37" s="2">
        <f t="shared" si="43"/>
        <v>66.763284291913877</v>
      </c>
      <c r="EK37" s="2">
        <f t="shared" si="43"/>
        <v>93.810182704239907</v>
      </c>
      <c r="EL37" s="2">
        <f t="shared" si="43"/>
        <v>72.187413796216873</v>
      </c>
      <c r="EM37" s="2">
        <f t="shared" si="43"/>
        <v>63.222415841002729</v>
      </c>
      <c r="EN37" s="2">
        <f t="shared" si="43"/>
        <v>64.037442937626864</v>
      </c>
      <c r="EO37" s="2">
        <f t="shared" si="43"/>
        <v>66.923382174952891</v>
      </c>
      <c r="EQ37" s="2">
        <f t="shared" si="44"/>
        <v>64.421026021684725</v>
      </c>
      <c r="ER37" s="2">
        <f t="shared" si="44"/>
        <v>67.334610192052565</v>
      </c>
      <c r="ES37" s="2">
        <f t="shared" si="44"/>
        <v>67.574308187942364</v>
      </c>
      <c r="ET37" s="2">
        <f t="shared" si="44"/>
        <v>67.649710697282089</v>
      </c>
      <c r="EU37" s="2">
        <f t="shared" si="44"/>
        <v>65.819979706588967</v>
      </c>
      <c r="EV37" s="2">
        <f t="shared" si="44"/>
        <v>64.235477663551535</v>
      </c>
      <c r="EW37" s="2">
        <f t="shared" si="44"/>
        <v>64.863667149718978</v>
      </c>
      <c r="EX37" s="2">
        <f t="shared" si="44"/>
        <v>65.009545962527497</v>
      </c>
      <c r="EY37" s="2">
        <f t="shared" si="44"/>
        <v>63.220687478754996</v>
      </c>
      <c r="EZ37" s="2">
        <f t="shared" si="44"/>
        <v>63.987051418004256</v>
      </c>
      <c r="FA37" s="2">
        <f t="shared" si="44"/>
        <v>84.270505523137516</v>
      </c>
      <c r="FB37" s="2">
        <f t="shared" si="44"/>
        <v>72.950771937709348</v>
      </c>
      <c r="FC37" s="2">
        <f t="shared" si="44"/>
        <v>70.386275847289085</v>
      </c>
      <c r="FD37" s="2">
        <f t="shared" si="44"/>
        <v>70.21763084376866</v>
      </c>
      <c r="FE37" s="2">
        <f t="shared" si="44"/>
        <v>69.380063259764682</v>
      </c>
      <c r="FG37" s="2">
        <f t="shared" si="45"/>
        <v>5.9930297303264393E-2</v>
      </c>
      <c r="FH37" s="2">
        <f t="shared" si="45"/>
        <v>5.1762778215775136E-2</v>
      </c>
      <c r="FI37" s="2">
        <f t="shared" si="45"/>
        <v>4.9593229499254494E-2</v>
      </c>
      <c r="FJ37" s="2">
        <f t="shared" si="45"/>
        <v>4.8947486604547293E-2</v>
      </c>
      <c r="FK37" s="2">
        <f t="shared" si="45"/>
        <v>5.0304449787067926E-2</v>
      </c>
      <c r="FL37" s="2">
        <f t="shared" si="45"/>
        <v>4.5791820771920615E-2</v>
      </c>
      <c r="FM37" s="2">
        <f t="shared" si="45"/>
        <v>5.0647652210539379E-2</v>
      </c>
      <c r="FN37" s="2">
        <f t="shared" si="45"/>
        <v>4.7068351059664372E-2</v>
      </c>
      <c r="FO37" s="2">
        <f t="shared" si="45"/>
        <v>4.7858301205301074E-2</v>
      </c>
      <c r="FP37" s="2">
        <f t="shared" si="45"/>
        <v>4.8170190736357171E-2</v>
      </c>
      <c r="FQ37" s="2">
        <f t="shared" si="45"/>
        <v>4.394902724109602E-2</v>
      </c>
      <c r="FR37" s="2">
        <f t="shared" si="45"/>
        <v>4.3948698169923667E-2</v>
      </c>
      <c r="FS37" s="2">
        <f t="shared" si="45"/>
        <v>5.3359613160743322E-2</v>
      </c>
      <c r="FT37" s="2">
        <f t="shared" si="45"/>
        <v>4.049752980722908E-2</v>
      </c>
      <c r="FU37" s="2">
        <f t="shared" si="45"/>
        <v>4.0266377822574702E-2</v>
      </c>
      <c r="FW37" s="2">
        <f t="shared" si="54"/>
        <v>0</v>
      </c>
      <c r="FX37" s="2">
        <f t="shared" si="46"/>
        <v>2.5876144746532968E-6</v>
      </c>
      <c r="FY37" s="2">
        <f t="shared" si="46"/>
        <v>3.5436906089214002E-6</v>
      </c>
      <c r="FZ37" s="2">
        <f t="shared" si="46"/>
        <v>3.4430346768005858E-6</v>
      </c>
      <c r="GA37" s="2">
        <f t="shared" si="46"/>
        <v>3.6027624746963806E-6</v>
      </c>
      <c r="GB37" s="2">
        <f t="shared" si="46"/>
        <v>3.3175524483524285E-6</v>
      </c>
      <c r="GC37" s="2">
        <f t="shared" si="46"/>
        <v>4.1661634488486664E-6</v>
      </c>
      <c r="GD37" s="2">
        <f t="shared" si="46"/>
        <v>5.066477726547215E-6</v>
      </c>
      <c r="GE37" s="2">
        <f t="shared" si="46"/>
        <v>5.0948787057488943E-6</v>
      </c>
      <c r="GF37" s="2">
        <f t="shared" si="46"/>
        <v>4.2185883009258858E-6</v>
      </c>
      <c r="GG37" s="2">
        <f t="shared" si="46"/>
        <v>3.5515176776867555E-6</v>
      </c>
      <c r="GH37" s="2">
        <f t="shared" si="46"/>
        <v>2.9946094198510395E-6</v>
      </c>
      <c r="GI37" s="2">
        <f t="shared" si="46"/>
        <v>2.7925460055204385E-6</v>
      </c>
      <c r="GJ37" s="2">
        <f t="shared" si="46"/>
        <v>1.8549409958116094E-6</v>
      </c>
      <c r="GK37" s="2">
        <f t="shared" si="46"/>
        <v>2.056828410765381E-6</v>
      </c>
      <c r="GM37" s="86">
        <f t="shared" si="55"/>
        <v>1.4412703164862208E-9</v>
      </c>
      <c r="GN37" s="86">
        <f t="shared" si="47"/>
        <v>2.4386723239257589E-11</v>
      </c>
      <c r="GO37" s="86">
        <f t="shared" si="47"/>
        <v>2.3095127025404367E-12</v>
      </c>
      <c r="GP37" s="86">
        <f t="shared" si="47"/>
        <v>9.8488911132510298E-13</v>
      </c>
      <c r="GQ37" s="86">
        <f t="shared" si="47"/>
        <v>6.591330212896987E-13</v>
      </c>
      <c r="GR37" s="86">
        <f t="shared" si="47"/>
        <v>4.6517906173656897E-14</v>
      </c>
      <c r="GS37" s="86">
        <f t="shared" si="47"/>
        <v>1.4194356285079913E-13</v>
      </c>
      <c r="GT37" s="86">
        <f t="shared" si="47"/>
        <v>8.6711523260091812E-15</v>
      </c>
      <c r="GU37" s="86">
        <f t="shared" si="47"/>
        <v>8.903779735275283E-15</v>
      </c>
      <c r="GV37" s="86">
        <f t="shared" si="47"/>
        <v>7.9645172635275763E-14</v>
      </c>
      <c r="GW37" s="86">
        <f t="shared" si="47"/>
        <v>1.1855183751535561E-16</v>
      </c>
      <c r="GX37" s="86">
        <f t="shared" si="47"/>
        <v>7.0818778004348693E-15</v>
      </c>
      <c r="GY37" s="86">
        <f t="shared" si="47"/>
        <v>4.5717425537808927E-12</v>
      </c>
      <c r="GZ37" s="86">
        <f t="shared" si="47"/>
        <v>1.2441929181178468E-15</v>
      </c>
      <c r="HA37" s="86">
        <f t="shared" si="47"/>
        <v>1.0457235609349254E-17</v>
      </c>
      <c r="HC37" s="86">
        <f t="shared" si="59"/>
        <v>1.8176989990935743E-24</v>
      </c>
      <c r="HD37" s="86">
        <f t="shared" si="48"/>
        <v>5.8232296230350329E-28</v>
      </c>
      <c r="HE37" s="86">
        <f t="shared" si="48"/>
        <v>2.4820391837056658E-31</v>
      </c>
      <c r="HF37" s="86">
        <f t="shared" si="48"/>
        <v>3.5345100478093094E-31</v>
      </c>
      <c r="HG37" s="86">
        <f t="shared" si="48"/>
        <v>1.3719833181760946E-31</v>
      </c>
      <c r="HH37" s="86">
        <f t="shared" si="48"/>
        <v>2.8930245504700094E-34</v>
      </c>
      <c r="HI37" s="86">
        <f t="shared" si="48"/>
        <v>1.2690597672939025E-34</v>
      </c>
      <c r="HJ37" s="86">
        <f t="shared" si="48"/>
        <v>4.6585170337027871E-36</v>
      </c>
      <c r="HK37" s="86">
        <f t="shared" si="48"/>
        <v>1.6506747347566394E-35</v>
      </c>
      <c r="HL37" s="86">
        <f t="shared" si="48"/>
        <v>2.3835753009786889E-33</v>
      </c>
      <c r="HM37" s="86">
        <f t="shared" si="48"/>
        <v>1.1309308141177824E-34</v>
      </c>
      <c r="HN37" s="86">
        <f t="shared" si="48"/>
        <v>5.0976942027360662E-34</v>
      </c>
      <c r="HO37" s="86">
        <f t="shared" si="48"/>
        <v>8.5453742978550485E-31</v>
      </c>
      <c r="HP37" s="86">
        <f t="shared" si="48"/>
        <v>1.7074842299640131E-35</v>
      </c>
      <c r="HQ37" s="86">
        <f t="shared" si="48"/>
        <v>3.5194529410445491E-44</v>
      </c>
      <c r="HS37" s="86">
        <f t="shared" si="56"/>
        <v>0</v>
      </c>
      <c r="HT37" s="86">
        <f t="shared" si="49"/>
        <v>6.9300574318430637E-89</v>
      </c>
      <c r="HU37" s="86">
        <f t="shared" si="49"/>
        <v>5.8038166843304523E-99</v>
      </c>
      <c r="HV37" s="86">
        <f t="shared" si="49"/>
        <v>6.3706033521205206E-99</v>
      </c>
      <c r="HW37" s="86">
        <f t="shared" si="49"/>
        <v>3.221536979551845E-101</v>
      </c>
      <c r="HX37" s="86">
        <f t="shared" si="49"/>
        <v>1.4736827501945609E-110</v>
      </c>
      <c r="HY37" s="86">
        <f t="shared" si="49"/>
        <v>7.7928492100467976E-114</v>
      </c>
      <c r="HZ37" s="86">
        <f t="shared" si="49"/>
        <v>3.0080308630591033E-117</v>
      </c>
      <c r="IA37" s="86">
        <f t="shared" si="49"/>
        <v>1.6594852440139216E-116</v>
      </c>
      <c r="IB37" s="86">
        <f t="shared" si="49"/>
        <v>3.3809785620825538E-108</v>
      </c>
      <c r="IC37" s="86">
        <f t="shared" si="49"/>
        <v>4.9924896557248384E-115</v>
      </c>
      <c r="ID37" s="86">
        <f t="shared" si="49"/>
        <v>6.9751693808990171E-111</v>
      </c>
      <c r="IE37" s="86">
        <f t="shared" si="49"/>
        <v>7.02978730252221E-101</v>
      </c>
      <c r="IF37" s="86">
        <f t="shared" si="49"/>
        <v>3.9586759438064981E-94</v>
      </c>
      <c r="IG37" s="86">
        <f t="shared" si="49"/>
        <v>2.9293830276928457E-76</v>
      </c>
      <c r="II37" s="86">
        <f t="shared" si="57"/>
        <v>0</v>
      </c>
      <c r="IJ37" s="86">
        <f t="shared" si="50"/>
        <v>1.8109236798986509E-284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4.2946830394844093E-269</v>
      </c>
      <c r="IW37" s="86">
        <f t="shared" si="50"/>
        <v>1.9371088738131874E-121</v>
      </c>
      <c r="IY37" s="86">
        <f t="shared" si="58"/>
        <v>1.4412703164862227E-9</v>
      </c>
      <c r="IZ37" s="86">
        <f t="shared" si="51"/>
        <v>2.4386723239257589E-11</v>
      </c>
      <c r="JA37" s="86">
        <f t="shared" si="51"/>
        <v>2.3095127025404367E-12</v>
      </c>
      <c r="JB37" s="86">
        <f t="shared" si="51"/>
        <v>9.8488911132510298E-13</v>
      </c>
      <c r="JC37" s="86">
        <f t="shared" si="51"/>
        <v>6.591330212896987E-13</v>
      </c>
      <c r="JD37" s="86">
        <f t="shared" si="51"/>
        <v>4.6517906173656897E-14</v>
      </c>
      <c r="JE37" s="86">
        <f t="shared" si="51"/>
        <v>1.4194356285079913E-13</v>
      </c>
      <c r="JF37" s="86">
        <f t="shared" si="51"/>
        <v>8.6711523260091812E-15</v>
      </c>
      <c r="JG37" s="86">
        <f t="shared" si="51"/>
        <v>8.903779735275283E-15</v>
      </c>
      <c r="JH37" s="86">
        <f t="shared" si="51"/>
        <v>7.9645172635275763E-14</v>
      </c>
      <c r="JI37" s="86">
        <f t="shared" si="51"/>
        <v>1.1855183751535561E-16</v>
      </c>
      <c r="JJ37" s="86">
        <f t="shared" si="51"/>
        <v>7.0818778004348693E-15</v>
      </c>
      <c r="JK37" s="86">
        <f t="shared" si="51"/>
        <v>4.5717425537808927E-12</v>
      </c>
      <c r="JL37" s="86">
        <f t="shared" si="51"/>
        <v>1.2441929181178468E-15</v>
      </c>
      <c r="JM37" s="86">
        <f t="shared" si="51"/>
        <v>1.0457235609349254E-17</v>
      </c>
    </row>
    <row r="38" spans="2:273" x14ac:dyDescent="0.25">
      <c r="B38" s="2">
        <v>11</v>
      </c>
      <c r="C38" s="37">
        <v>66.41</v>
      </c>
      <c r="D38" s="37">
        <v>67.343999999999994</v>
      </c>
      <c r="E38" s="37">
        <v>66.224000000000004</v>
      </c>
      <c r="F38" s="37">
        <v>67.397000000000006</v>
      </c>
      <c r="G38" s="37">
        <v>64.19</v>
      </c>
      <c r="H38" s="37">
        <v>65.052000000000007</v>
      </c>
      <c r="I38" s="37">
        <v>61.378999999999998</v>
      </c>
      <c r="J38" s="37">
        <v>64.120999999999995</v>
      </c>
      <c r="K38" s="37">
        <v>62.948</v>
      </c>
      <c r="L38" s="37">
        <v>66.965999999999994</v>
      </c>
      <c r="M38" s="37">
        <v>69.241</v>
      </c>
      <c r="N38" s="37">
        <v>61.844999999999999</v>
      </c>
      <c r="O38" s="37">
        <v>63.759</v>
      </c>
      <c r="P38" s="37">
        <v>59.921999999999997</v>
      </c>
      <c r="Q38" s="37">
        <v>63.945</v>
      </c>
      <c r="S38" s="4">
        <f t="shared" si="8"/>
        <v>67.409612077998688</v>
      </c>
      <c r="T38" s="4">
        <f t="shared" si="8"/>
        <v>68.319066401507769</v>
      </c>
      <c r="U38" s="4">
        <f t="shared" si="8"/>
        <v>66.43363341633696</v>
      </c>
      <c r="V38" s="4">
        <f t="shared" si="8"/>
        <v>66.824299894871984</v>
      </c>
      <c r="W38" s="4">
        <f t="shared" si="8"/>
        <v>65.08983352022338</v>
      </c>
      <c r="X38" s="4">
        <f t="shared" si="8"/>
        <v>63.075686414877666</v>
      </c>
      <c r="Y38" s="4">
        <f t="shared" si="8"/>
        <v>61.571561896971048</v>
      </c>
      <c r="Z38" s="4">
        <f t="shared" si="8"/>
        <v>63.249869835313767</v>
      </c>
      <c r="AA38" s="4">
        <f t="shared" si="8"/>
        <v>62.38435714528574</v>
      </c>
      <c r="AB38" s="4">
        <f t="shared" si="8"/>
        <v>68.352155004244906</v>
      </c>
      <c r="AC38" s="4" t="e">
        <f t="shared" si="8"/>
        <v>#N/A</v>
      </c>
      <c r="AD38" s="4">
        <f t="shared" si="8"/>
        <v>62.305482866048834</v>
      </c>
      <c r="AE38" s="4">
        <f t="shared" si="8"/>
        <v>63.408866021435642</v>
      </c>
      <c r="AF38" s="4">
        <f t="shared" si="8"/>
        <v>60.16286313504019</v>
      </c>
      <c r="AG38" s="4" t="e">
        <f t="shared" si="8"/>
        <v>#N/A</v>
      </c>
      <c r="AI38" s="4">
        <f t="shared" si="9"/>
        <v>-0.99961207799869101</v>
      </c>
      <c r="AJ38" s="4">
        <f t="shared" si="9"/>
        <v>-0.97506640150777457</v>
      </c>
      <c r="AK38" s="4">
        <f t="shared" si="9"/>
        <v>-0.2096334163369562</v>
      </c>
      <c r="AL38" s="4">
        <f t="shared" si="9"/>
        <v>0.57270010512802116</v>
      </c>
      <c r="AM38" s="4">
        <f t="shared" si="9"/>
        <v>-0.89983352022338181</v>
      </c>
      <c r="AN38" s="4">
        <f t="shared" si="9"/>
        <v>1.976313585122341</v>
      </c>
      <c r="AO38" s="4">
        <f t="shared" si="9"/>
        <v>-0.19256189697104986</v>
      </c>
      <c r="AP38" s="4">
        <f t="shared" si="9"/>
        <v>0.87113016468622817</v>
      </c>
      <c r="AQ38" s="4">
        <f t="shared" si="9"/>
        <v>0.56364285471426001</v>
      </c>
      <c r="AR38" s="4">
        <f t="shared" si="9"/>
        <v>-1.3861550042449124</v>
      </c>
      <c r="AS38" s="4">
        <f t="shared" si="9"/>
        <v>0</v>
      </c>
      <c r="AT38" s="4">
        <f t="shared" si="9"/>
        <v>-0.46048286604883515</v>
      </c>
      <c r="AU38" s="4">
        <f t="shared" si="9"/>
        <v>0.35013397856435802</v>
      </c>
      <c r="AV38" s="4">
        <f t="shared" si="9"/>
        <v>-0.2408631350401933</v>
      </c>
      <c r="AW38" s="4">
        <f t="shared" si="9"/>
        <v>0</v>
      </c>
      <c r="AY38" s="2">
        <f t="shared" si="52"/>
        <v>67.409607343850112</v>
      </c>
      <c r="AZ38" s="2">
        <f t="shared" si="10"/>
        <v>68.319066295766916</v>
      </c>
      <c r="BA38" s="2">
        <f t="shared" si="10"/>
        <v>66.433633403778671</v>
      </c>
      <c r="BB38" s="2">
        <f t="shared" si="10"/>
        <v>66.824299889240862</v>
      </c>
      <c r="BC38" s="2">
        <f t="shared" si="10"/>
        <v>65.089833516335645</v>
      </c>
      <c r="BD38" s="2">
        <f t="shared" si="10"/>
        <v>63.075686414567834</v>
      </c>
      <c r="BE38" s="2">
        <f t="shared" si="10"/>
        <v>61.571561896047406</v>
      </c>
      <c r="BF38" s="2">
        <f t="shared" si="10"/>
        <v>63.24986983524915</v>
      </c>
      <c r="BG38" s="2">
        <f t="shared" si="10"/>
        <v>62.38435714521875</v>
      </c>
      <c r="BH38" s="2">
        <f t="shared" si="10"/>
        <v>68.352155003753609</v>
      </c>
      <c r="BI38" s="2" t="e">
        <f t="shared" si="10"/>
        <v>#N/A</v>
      </c>
      <c r="BJ38" s="2">
        <f t="shared" si="10"/>
        <v>62.305482865997796</v>
      </c>
      <c r="BK38" s="2">
        <f t="shared" si="10"/>
        <v>63.408865998722753</v>
      </c>
      <c r="BL38" s="2">
        <f t="shared" si="10"/>
        <v>60.162863135030705</v>
      </c>
      <c r="BM38" s="2" t="e">
        <f t="shared" si="10"/>
        <v>#N/A</v>
      </c>
      <c r="BO38" s="2">
        <f t="shared" si="11"/>
        <v>66.41</v>
      </c>
      <c r="BP38" s="2">
        <f t="shared" si="12"/>
        <v>67.343999999999994</v>
      </c>
      <c r="BQ38" s="2">
        <f t="shared" si="13"/>
        <v>66.224000000000004</v>
      </c>
      <c r="BR38" s="2">
        <f t="shared" si="14"/>
        <v>67.397000000000006</v>
      </c>
      <c r="BS38" s="2">
        <f t="shared" si="15"/>
        <v>64.19</v>
      </c>
      <c r="BT38" s="2">
        <f t="shared" si="16"/>
        <v>65.052000000000007</v>
      </c>
      <c r="BU38" s="2">
        <f t="shared" si="17"/>
        <v>61.378999999999998</v>
      </c>
      <c r="BV38" s="2">
        <f t="shared" si="18"/>
        <v>64.120999999999995</v>
      </c>
      <c r="BW38" s="2">
        <f t="shared" si="19"/>
        <v>62.948</v>
      </c>
      <c r="BX38" s="2">
        <f t="shared" si="20"/>
        <v>66.965999999999994</v>
      </c>
      <c r="BY38" s="2" t="str">
        <f t="shared" si="21"/>
        <v/>
      </c>
      <c r="BZ38" s="2">
        <f t="shared" si="22"/>
        <v>61.844999999999999</v>
      </c>
      <c r="CA38" s="2">
        <f t="shared" si="23"/>
        <v>63.759</v>
      </c>
      <c r="CB38" s="2">
        <f t="shared" si="24"/>
        <v>59.921999999999997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67.62291041275796</v>
      </c>
      <c r="DL38" s="2">
        <f t="shared" si="42"/>
        <v>68.321972473867589</v>
      </c>
      <c r="DM38" s="2">
        <f t="shared" si="42"/>
        <v>66.292753238866368</v>
      </c>
      <c r="DN38" s="2">
        <f t="shared" si="42"/>
        <v>66.783710909289866</v>
      </c>
      <c r="DO38" s="2">
        <f t="shared" si="42"/>
        <v>65.111935988620203</v>
      </c>
      <c r="DP38" s="2">
        <f t="shared" si="42"/>
        <v>63.104880112044832</v>
      </c>
      <c r="DQ38" s="2">
        <f t="shared" si="42"/>
        <v>61.295545378151253</v>
      </c>
      <c r="DR38" s="2">
        <f t="shared" si="42"/>
        <v>63.135293659281885</v>
      </c>
      <c r="DS38" s="2">
        <f t="shared" si="42"/>
        <v>62.395391042780751</v>
      </c>
      <c r="DT38" s="2">
        <f t="shared" si="42"/>
        <v>68.4466238095238</v>
      </c>
      <c r="DU38" s="2">
        <f t="shared" si="42"/>
        <v>67.722896774193558</v>
      </c>
      <c r="DV38" s="2">
        <f t="shared" si="42"/>
        <v>61.814927731092432</v>
      </c>
      <c r="DW38" s="2">
        <f t="shared" si="42"/>
        <v>63.42508261297737</v>
      </c>
      <c r="DX38" s="2">
        <f t="shared" si="42"/>
        <v>59.986790832696727</v>
      </c>
      <c r="DY38" s="2">
        <f t="shared" si="42"/>
        <v>64.142457100482019</v>
      </c>
      <c r="EA38" s="2">
        <f t="shared" si="43"/>
        <v>64.358125938281887</v>
      </c>
      <c r="EB38" s="2">
        <f t="shared" si="43"/>
        <v>68.270563251378661</v>
      </c>
      <c r="EC38" s="2">
        <f t="shared" si="43"/>
        <v>68.896012242434708</v>
      </c>
      <c r="ED38" s="2">
        <f t="shared" si="43"/>
        <v>67.543553765534</v>
      </c>
      <c r="EE38" s="2">
        <f t="shared" si="43"/>
        <v>64.709204621958989</v>
      </c>
      <c r="EF38" s="2">
        <f t="shared" si="43"/>
        <v>62.52075784003042</v>
      </c>
      <c r="EG38" s="2">
        <f t="shared" si="43"/>
        <v>66.290180566109413</v>
      </c>
      <c r="EH38" s="2">
        <f t="shared" si="43"/>
        <v>65.365490958431295</v>
      </c>
      <c r="EI38" s="2">
        <f t="shared" si="43"/>
        <v>62.184051448151664</v>
      </c>
      <c r="EJ38" s="2">
        <f t="shared" si="43"/>
        <v>66.6499662093496</v>
      </c>
      <c r="EK38" s="2">
        <f t="shared" si="43"/>
        <v>93.478884300672163</v>
      </c>
      <c r="EL38" s="2">
        <f t="shared" si="43"/>
        <v>72.03789971107399</v>
      </c>
      <c r="EM38" s="2">
        <f t="shared" si="43"/>
        <v>63.146112070624845</v>
      </c>
      <c r="EN38" s="2">
        <f t="shared" si="43"/>
        <v>63.967178557884559</v>
      </c>
      <c r="EO38" s="2">
        <f t="shared" si="43"/>
        <v>66.85085791419047</v>
      </c>
      <c r="EQ38" s="2">
        <f t="shared" si="44"/>
        <v>64.358125938281887</v>
      </c>
      <c r="ER38" s="2">
        <f t="shared" si="44"/>
        <v>67.263801921107742</v>
      </c>
      <c r="ES38" s="2">
        <f t="shared" si="44"/>
        <v>67.48343543230574</v>
      </c>
      <c r="ET38" s="2">
        <f t="shared" si="44"/>
        <v>67.544196642831054</v>
      </c>
      <c r="EU38" s="2">
        <f t="shared" si="44"/>
        <v>65.718673286305773</v>
      </c>
      <c r="EV38" s="2">
        <f t="shared" si="44"/>
        <v>64.149429850602061</v>
      </c>
      <c r="EW38" s="2">
        <f t="shared" si="44"/>
        <v>64.752509791573473</v>
      </c>
      <c r="EX38" s="2">
        <f t="shared" si="44"/>
        <v>64.878757185191773</v>
      </c>
      <c r="EY38" s="2">
        <f t="shared" si="44"/>
        <v>63.132771069593829</v>
      </c>
      <c r="EZ38" s="2">
        <f t="shared" si="44"/>
        <v>63.904148068152821</v>
      </c>
      <c r="FA38" s="2">
        <f t="shared" si="44"/>
        <v>84.0406767616237</v>
      </c>
      <c r="FB38" s="2">
        <f t="shared" si="44"/>
        <v>72.793240333241769</v>
      </c>
      <c r="FC38" s="2">
        <f t="shared" si="44"/>
        <v>70.233644220533293</v>
      </c>
      <c r="FD38" s="2">
        <f t="shared" si="44"/>
        <v>70.08031770492758</v>
      </c>
      <c r="FE38" s="2">
        <f t="shared" si="44"/>
        <v>69.279910631100066</v>
      </c>
      <c r="FG38" s="2">
        <f t="shared" si="45"/>
        <v>6.533450234630829E-2</v>
      </c>
      <c r="FH38" s="2">
        <f t="shared" si="45"/>
        <v>5.6474724072820878E-2</v>
      </c>
      <c r="FI38" s="2">
        <f t="shared" si="45"/>
        <v>5.4118953740975861E-2</v>
      </c>
      <c r="FJ38" s="2">
        <f t="shared" si="45"/>
        <v>5.3417594428188254E-2</v>
      </c>
      <c r="FK38" s="2">
        <f t="shared" si="45"/>
        <v>5.4891329228920455E-2</v>
      </c>
      <c r="FL38" s="2">
        <f t="shared" si="45"/>
        <v>4.9988886523163828E-2</v>
      </c>
      <c r="FM38" s="2">
        <f t="shared" si="45"/>
        <v>5.5264004627211663E-2</v>
      </c>
      <c r="FN38" s="2">
        <f t="shared" si="45"/>
        <v>5.1376118136806564E-2</v>
      </c>
      <c r="FO38" s="2">
        <f t="shared" si="45"/>
        <v>5.223440277852217E-2</v>
      </c>
      <c r="FP38" s="2">
        <f t="shared" si="45"/>
        <v>5.2573236401310779E-2</v>
      </c>
      <c r="FQ38" s="2">
        <f t="shared" si="45"/>
        <v>4.7985684911516245E-2</v>
      </c>
      <c r="FR38" s="2">
        <f t="shared" si="45"/>
        <v>4.7985327132624676E-2</v>
      </c>
      <c r="FS38" s="2">
        <f t="shared" si="45"/>
        <v>5.8207995342180414E-2</v>
      </c>
      <c r="FT38" s="2">
        <f t="shared" si="45"/>
        <v>4.4231838947240011E-2</v>
      </c>
      <c r="FU38" s="2">
        <f t="shared" si="45"/>
        <v>4.3980349249998767E-2</v>
      </c>
      <c r="FW38" s="2">
        <f t="shared" si="54"/>
        <v>0</v>
      </c>
      <c r="FX38" s="2">
        <f t="shared" si="46"/>
        <v>2.8372621431639529E-6</v>
      </c>
      <c r="FY38" s="2">
        <f t="shared" si="46"/>
        <v>3.8855781581237247E-6</v>
      </c>
      <c r="FZ38" s="2">
        <f t="shared" si="46"/>
        <v>3.7752111976354837E-6</v>
      </c>
      <c r="GA38" s="2">
        <f t="shared" si="46"/>
        <v>3.9503491262933934E-6</v>
      </c>
      <c r="GB38" s="2">
        <f t="shared" si="46"/>
        <v>3.6376227598805913E-6</v>
      </c>
      <c r="GC38" s="2">
        <f t="shared" si="46"/>
        <v>4.5681055471089397E-6</v>
      </c>
      <c r="GD38" s="2">
        <f t="shared" si="46"/>
        <v>5.5552796429576932E-6</v>
      </c>
      <c r="GE38" s="2">
        <f t="shared" si="46"/>
        <v>5.5864206668723607E-6</v>
      </c>
      <c r="GF38" s="2">
        <f t="shared" si="46"/>
        <v>4.6255882078472798E-6</v>
      </c>
      <c r="GG38" s="2">
        <f t="shared" si="46"/>
        <v>3.8941603624898475E-6</v>
      </c>
      <c r="GH38" s="2">
        <f t="shared" si="46"/>
        <v>3.283522986174206E-6</v>
      </c>
      <c r="GI38" s="2">
        <f t="shared" si="46"/>
        <v>3.0619649818259147E-6</v>
      </c>
      <c r="GJ38" s="2">
        <f t="shared" si="46"/>
        <v>2.033901993049687E-6</v>
      </c>
      <c r="GK38" s="2">
        <f t="shared" si="46"/>
        <v>2.2552670580789248E-6</v>
      </c>
      <c r="GM38" s="86">
        <f t="shared" si="55"/>
        <v>2.9927173974305384E-9</v>
      </c>
      <c r="GN38" s="86">
        <f t="shared" si="47"/>
        <v>5.9610781774423453E-11</v>
      </c>
      <c r="GO38" s="86">
        <f t="shared" si="47"/>
        <v>6.2605670762382415E-12</v>
      </c>
      <c r="GP38" s="86">
        <f t="shared" si="47"/>
        <v>2.7727599154934398E-12</v>
      </c>
      <c r="GQ38" s="86">
        <f t="shared" si="47"/>
        <v>1.9127020102773532E-12</v>
      </c>
      <c r="GR38" s="86">
        <f t="shared" si="47"/>
        <v>1.4856577023134499E-13</v>
      </c>
      <c r="GS38" s="86">
        <f t="shared" si="47"/>
        <v>4.4641470982022911E-13</v>
      </c>
      <c r="GT38" s="86">
        <f t="shared" si="47"/>
        <v>3.0451780994897376E-14</v>
      </c>
      <c r="GU38" s="86">
        <f t="shared" si="47"/>
        <v>3.1454717608753703E-14</v>
      </c>
      <c r="GV38" s="86">
        <f t="shared" si="47"/>
        <v>2.5271592404542047E-13</v>
      </c>
      <c r="GW38" s="86">
        <f t="shared" si="47"/>
        <v>4.9972837249425397E-16</v>
      </c>
      <c r="GX38" s="86">
        <f t="shared" si="47"/>
        <v>2.4400026662286993E-14</v>
      </c>
      <c r="GY38" s="86">
        <f t="shared" si="47"/>
        <v>1.2288850797510132E-11</v>
      </c>
      <c r="GZ38" s="86">
        <f t="shared" si="47"/>
        <v>4.5070645266159243E-15</v>
      </c>
      <c r="HA38" s="86">
        <f t="shared" si="47"/>
        <v>4.7578030054411901E-17</v>
      </c>
      <c r="HC38" s="86">
        <f t="shared" si="59"/>
        <v>7.4660007707075356E-24</v>
      </c>
      <c r="HD38" s="86">
        <f t="shared" si="48"/>
        <v>3.0056115435338625E-27</v>
      </c>
      <c r="HE38" s="86">
        <f t="shared" si="48"/>
        <v>1.6210074122659168E-30</v>
      </c>
      <c r="HF38" s="86">
        <f t="shared" si="48"/>
        <v>2.3025515703647507E-30</v>
      </c>
      <c r="HG38" s="86">
        <f t="shared" si="48"/>
        <v>9.3731116367337007E-31</v>
      </c>
      <c r="HH38" s="86">
        <f t="shared" si="48"/>
        <v>2.317357502622381E-33</v>
      </c>
      <c r="HI38" s="86">
        <f t="shared" si="48"/>
        <v>1.091626689744981E-33</v>
      </c>
      <c r="HJ38" s="86">
        <f t="shared" si="48"/>
        <v>4.4662822550758909E-35</v>
      </c>
      <c r="HK38" s="86">
        <f t="shared" si="48"/>
        <v>1.5571549028533543E-34</v>
      </c>
      <c r="HL38" s="86">
        <f t="shared" si="48"/>
        <v>1.8801732896527964E-32</v>
      </c>
      <c r="HM38" s="86">
        <f t="shared" si="48"/>
        <v>9.6189177262989525E-34</v>
      </c>
      <c r="HN38" s="86">
        <f t="shared" si="48"/>
        <v>3.992198375167059E-33</v>
      </c>
      <c r="HO38" s="86">
        <f t="shared" si="48"/>
        <v>5.4042370731567968E-30</v>
      </c>
      <c r="HP38" s="86">
        <f t="shared" si="48"/>
        <v>1.3733800408307485E-34</v>
      </c>
      <c r="HQ38" s="86">
        <f t="shared" si="48"/>
        <v>5.2684733087009028E-43</v>
      </c>
      <c r="HS38" s="86">
        <f t="shared" si="56"/>
        <v>0</v>
      </c>
      <c r="HT38" s="86">
        <f t="shared" si="49"/>
        <v>2.5552437254891419E-87</v>
      </c>
      <c r="HU38" s="86">
        <f t="shared" si="49"/>
        <v>3.5193947787314073E-97</v>
      </c>
      <c r="HV38" s="86">
        <f t="shared" si="49"/>
        <v>3.8793694488562094E-97</v>
      </c>
      <c r="HW38" s="86">
        <f t="shared" si="49"/>
        <v>2.2226962045021639E-99</v>
      </c>
      <c r="HX38" s="86">
        <f t="shared" si="49"/>
        <v>1.4603718940319351E-108</v>
      </c>
      <c r="HY38" s="86">
        <f t="shared" si="49"/>
        <v>9.4591028961676065E-112</v>
      </c>
      <c r="HZ38" s="86">
        <f t="shared" si="49"/>
        <v>4.5097324837692747E-115</v>
      </c>
      <c r="IA38" s="86">
        <f t="shared" si="49"/>
        <v>2.4583126875882516E-114</v>
      </c>
      <c r="IB38" s="86">
        <f t="shared" si="49"/>
        <v>3.2862500679376251E-106</v>
      </c>
      <c r="IC38" s="86">
        <f t="shared" si="49"/>
        <v>6.0391182564968456E-113</v>
      </c>
      <c r="ID38" s="86">
        <f t="shared" si="49"/>
        <v>6.7351104513196211E-109</v>
      </c>
      <c r="IE38" s="86">
        <f t="shared" si="49"/>
        <v>4.2897883749819088E-99</v>
      </c>
      <c r="IF38" s="86">
        <f t="shared" si="49"/>
        <v>1.6347285423122511E-92</v>
      </c>
      <c r="IG38" s="86">
        <f t="shared" si="49"/>
        <v>6.1292948313369386E-75</v>
      </c>
      <c r="II38" s="86">
        <f t="shared" si="57"/>
        <v>0</v>
      </c>
      <c r="IJ38" s="86">
        <f t="shared" si="50"/>
        <v>1.9305217033591829E-280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2.2171148737007228E-265</v>
      </c>
      <c r="IW38" s="86">
        <f t="shared" si="50"/>
        <v>9.1578908745514037E-120</v>
      </c>
      <c r="IY38" s="86">
        <f t="shared" si="58"/>
        <v>2.9927173974305458E-9</v>
      </c>
      <c r="IZ38" s="86">
        <f t="shared" si="51"/>
        <v>5.9610781774423453E-11</v>
      </c>
      <c r="JA38" s="86">
        <f t="shared" si="51"/>
        <v>6.2605670762382415E-12</v>
      </c>
      <c r="JB38" s="86">
        <f t="shared" si="51"/>
        <v>2.7727599154934398E-12</v>
      </c>
      <c r="JC38" s="86">
        <f t="shared" si="51"/>
        <v>1.9127020102773532E-12</v>
      </c>
      <c r="JD38" s="86">
        <f t="shared" si="51"/>
        <v>1.4856577023134499E-13</v>
      </c>
      <c r="JE38" s="86">
        <f t="shared" si="51"/>
        <v>4.4641470982022911E-13</v>
      </c>
      <c r="JF38" s="86">
        <f t="shared" si="51"/>
        <v>3.0451780994897376E-14</v>
      </c>
      <c r="JG38" s="86">
        <f t="shared" si="51"/>
        <v>3.1454717608753703E-14</v>
      </c>
      <c r="JH38" s="86">
        <f t="shared" si="51"/>
        <v>2.5271592404542047E-13</v>
      </c>
      <c r="JI38" s="86">
        <f t="shared" si="51"/>
        <v>4.9972837249425397E-16</v>
      </c>
      <c r="JJ38" s="86">
        <f t="shared" si="51"/>
        <v>2.4400026662286993E-14</v>
      </c>
      <c r="JK38" s="86">
        <f t="shared" si="51"/>
        <v>1.2288850797510132E-11</v>
      </c>
      <c r="JL38" s="86">
        <f t="shared" si="51"/>
        <v>4.5070645266159243E-15</v>
      </c>
      <c r="JM38" s="86">
        <f t="shared" si="51"/>
        <v>4.7578030054411901E-17</v>
      </c>
    </row>
    <row r="39" spans="2:273" x14ac:dyDescent="0.25">
      <c r="B39" s="2">
        <v>12</v>
      </c>
      <c r="C39" s="37">
        <v>66.835999999999999</v>
      </c>
      <c r="D39" s="37">
        <v>68.525000000000006</v>
      </c>
      <c r="E39" s="37">
        <v>66.069000000000003</v>
      </c>
      <c r="F39" s="37">
        <v>67.671999999999997</v>
      </c>
      <c r="G39" s="37">
        <v>64.638000000000005</v>
      </c>
      <c r="H39" s="37">
        <v>63.223999999999997</v>
      </c>
      <c r="I39" s="37">
        <v>61.069000000000003</v>
      </c>
      <c r="J39" s="37">
        <v>64.224000000000004</v>
      </c>
      <c r="K39" s="37">
        <v>62.69</v>
      </c>
      <c r="L39" s="37">
        <v>68.034000000000006</v>
      </c>
      <c r="M39" s="37">
        <v>69.585999999999999</v>
      </c>
      <c r="N39" s="37">
        <v>62.396999999999998</v>
      </c>
      <c r="O39" s="37">
        <v>62.585999999999999</v>
      </c>
      <c r="P39" s="37">
        <v>61.469000000000001</v>
      </c>
      <c r="Q39" s="37">
        <v>64.182000000000002</v>
      </c>
      <c r="S39" s="4">
        <f t="shared" si="8"/>
        <v>67.532969903421701</v>
      </c>
      <c r="T39" s="4">
        <f t="shared" si="8"/>
        <v>68.495392351117616</v>
      </c>
      <c r="U39" s="4">
        <f t="shared" si="8"/>
        <v>66.618146594235114</v>
      </c>
      <c r="V39" s="4">
        <f t="shared" si="8"/>
        <v>66.979919664657615</v>
      </c>
      <c r="W39" s="4">
        <f t="shared" si="8"/>
        <v>65.273738006452476</v>
      </c>
      <c r="X39" s="4">
        <f t="shared" si="8"/>
        <v>63.269118786984819</v>
      </c>
      <c r="Y39" s="4">
        <f t="shared" si="8"/>
        <v>61.775866410075352</v>
      </c>
      <c r="Z39" s="4">
        <f t="shared" si="8"/>
        <v>63.389986860458365</v>
      </c>
      <c r="AA39" s="4">
        <f t="shared" si="8"/>
        <v>62.533114823627585</v>
      </c>
      <c r="AB39" s="4">
        <f t="shared" si="8"/>
        <v>68.532573513384762</v>
      </c>
      <c r="AC39" s="4">
        <f t="shared" si="8"/>
        <v>69.325790295055072</v>
      </c>
      <c r="AD39" s="4">
        <f t="shared" si="8"/>
        <v>62.601497018862972</v>
      </c>
      <c r="AE39" s="4">
        <f t="shared" si="8"/>
        <v>63.552989574523615</v>
      </c>
      <c r="AF39" s="4">
        <f t="shared" si="8"/>
        <v>60.392197893982043</v>
      </c>
      <c r="AG39" s="4" t="e">
        <f t="shared" si="8"/>
        <v>#N/A</v>
      </c>
      <c r="AI39" s="4">
        <f t="shared" si="9"/>
        <v>-0.69696990342170295</v>
      </c>
      <c r="AJ39" s="4">
        <f t="shared" si="9"/>
        <v>2.9607648882389981E-2</v>
      </c>
      <c r="AK39" s="4">
        <f t="shared" si="9"/>
        <v>-0.54914659423511125</v>
      </c>
      <c r="AL39" s="4">
        <f t="shared" si="9"/>
        <v>0.69208033534238211</v>
      </c>
      <c r="AM39" s="4">
        <f t="shared" si="9"/>
        <v>-0.63573800645247047</v>
      </c>
      <c r="AN39" s="4">
        <f t="shared" si="9"/>
        <v>-4.5118786984822634E-2</v>
      </c>
      <c r="AO39" s="4">
        <f t="shared" si="9"/>
        <v>-0.70686641007534945</v>
      </c>
      <c r="AP39" s="4">
        <f t="shared" si="9"/>
        <v>0.83401313954163925</v>
      </c>
      <c r="AQ39" s="4">
        <f t="shared" si="9"/>
        <v>0.15688517637241262</v>
      </c>
      <c r="AR39" s="4">
        <f t="shared" si="9"/>
        <v>-0.49857351338475553</v>
      </c>
      <c r="AS39" s="4">
        <f t="shared" si="9"/>
        <v>0.26020970494492701</v>
      </c>
      <c r="AT39" s="4">
        <f t="shared" si="9"/>
        <v>-0.20449701886297333</v>
      </c>
      <c r="AU39" s="4">
        <f t="shared" si="9"/>
        <v>-0.96698957452361611</v>
      </c>
      <c r="AV39" s="4">
        <f t="shared" si="9"/>
        <v>1.0768021060179578</v>
      </c>
      <c r="AW39" s="4">
        <f t="shared" si="9"/>
        <v>0</v>
      </c>
      <c r="AY39" s="2">
        <f t="shared" si="52"/>
        <v>67.532960392023043</v>
      </c>
      <c r="AZ39" s="2">
        <f t="shared" si="10"/>
        <v>68.495392101956782</v>
      </c>
      <c r="BA39" s="2">
        <f t="shared" si="10"/>
        <v>66.618146561505554</v>
      </c>
      <c r="BB39" s="2">
        <f t="shared" si="10"/>
        <v>66.979919649430613</v>
      </c>
      <c r="BC39" s="2">
        <f t="shared" si="10"/>
        <v>65.273737995629546</v>
      </c>
      <c r="BD39" s="2">
        <f t="shared" si="10"/>
        <v>63.269118786037119</v>
      </c>
      <c r="BE39" s="2">
        <f t="shared" si="10"/>
        <v>61.775866407295418</v>
      </c>
      <c r="BF39" s="2">
        <f t="shared" si="10"/>
        <v>63.389986860241684</v>
      </c>
      <c r="BG39" s="2">
        <f t="shared" si="10"/>
        <v>62.533114823401704</v>
      </c>
      <c r="BH39" s="2">
        <f t="shared" si="10"/>
        <v>68.53257351189238</v>
      </c>
      <c r="BI39" s="2">
        <f t="shared" si="10"/>
        <v>69.325790295050837</v>
      </c>
      <c r="BJ39" s="2">
        <f t="shared" si="10"/>
        <v>62.601497018694822</v>
      </c>
      <c r="BK39" s="2">
        <f t="shared" si="10"/>
        <v>63.552989515858656</v>
      </c>
      <c r="BL39" s="2">
        <f t="shared" si="10"/>
        <v>60.392197893949209</v>
      </c>
      <c r="BM39" s="2" t="e">
        <f t="shared" si="10"/>
        <v>#N/A</v>
      </c>
      <c r="BO39" s="2">
        <f t="shared" si="11"/>
        <v>66.835999999999999</v>
      </c>
      <c r="BP39" s="2">
        <f t="shared" si="12"/>
        <v>68.525000000000006</v>
      </c>
      <c r="BQ39" s="2">
        <f t="shared" si="13"/>
        <v>66.069000000000003</v>
      </c>
      <c r="BR39" s="2">
        <f t="shared" si="14"/>
        <v>67.671999999999997</v>
      </c>
      <c r="BS39" s="2">
        <f t="shared" si="15"/>
        <v>64.638000000000005</v>
      </c>
      <c r="BT39" s="2">
        <f t="shared" si="16"/>
        <v>63.223999999999997</v>
      </c>
      <c r="BU39" s="2">
        <f t="shared" si="17"/>
        <v>61.069000000000003</v>
      </c>
      <c r="BV39" s="2">
        <f t="shared" si="18"/>
        <v>64.224000000000004</v>
      </c>
      <c r="BW39" s="2">
        <f t="shared" si="19"/>
        <v>62.69</v>
      </c>
      <c r="BX39" s="2">
        <f t="shared" si="20"/>
        <v>68.034000000000006</v>
      </c>
      <c r="BY39" s="2">
        <f t="shared" si="21"/>
        <v>69.585999999999999</v>
      </c>
      <c r="BZ39" s="2">
        <f t="shared" si="22"/>
        <v>62.396999999999998</v>
      </c>
      <c r="CA39" s="2">
        <f t="shared" si="23"/>
        <v>62.585999999999999</v>
      </c>
      <c r="CB39" s="2">
        <f t="shared" si="24"/>
        <v>61.469000000000001</v>
      </c>
      <c r="CC39" s="2" t="str">
        <f t="shared" si="25"/>
        <v/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67.781118011257021</v>
      </c>
      <c r="DL39" s="2">
        <f t="shared" si="42"/>
        <v>68.51543623693378</v>
      </c>
      <c r="DM39" s="2">
        <f t="shared" si="42"/>
        <v>66.481880566801593</v>
      </c>
      <c r="DN39" s="2">
        <f t="shared" si="42"/>
        <v>66.951571287887091</v>
      </c>
      <c r="DO39" s="2">
        <f t="shared" si="42"/>
        <v>65.315412043622572</v>
      </c>
      <c r="DP39" s="2">
        <f t="shared" si="42"/>
        <v>63.316256022408979</v>
      </c>
      <c r="DQ39" s="2">
        <f t="shared" si="42"/>
        <v>61.494521008403353</v>
      </c>
      <c r="DR39" s="2">
        <f t="shared" si="42"/>
        <v>63.280748051948045</v>
      </c>
      <c r="DS39" s="2">
        <f t="shared" si="42"/>
        <v>62.559083890374332</v>
      </c>
      <c r="DT39" s="2">
        <f t="shared" si="42"/>
        <v>68.654028571428569</v>
      </c>
      <c r="DU39" s="2">
        <f t="shared" si="42"/>
        <v>68.00926612903227</v>
      </c>
      <c r="DV39" s="2">
        <f t="shared" si="42"/>
        <v>62.088236974789908</v>
      </c>
      <c r="DW39" s="2">
        <f t="shared" si="42"/>
        <v>63.5857088302878</v>
      </c>
      <c r="DX39" s="2">
        <f t="shared" si="42"/>
        <v>60.214341329258986</v>
      </c>
      <c r="DY39" s="2">
        <f t="shared" si="42"/>
        <v>64.247320504263996</v>
      </c>
      <c r="EA39" s="2">
        <f t="shared" si="43"/>
        <v>64.295225854879064</v>
      </c>
      <c r="EB39" s="2">
        <f t="shared" si="43"/>
        <v>68.190030013432008</v>
      </c>
      <c r="EC39" s="2">
        <f t="shared" si="43"/>
        <v>68.790321464494085</v>
      </c>
      <c r="ED39" s="2">
        <f t="shared" si="43"/>
        <v>67.438063669916218</v>
      </c>
      <c r="EE39" s="2">
        <f t="shared" si="43"/>
        <v>64.619265187239947</v>
      </c>
      <c r="EF39" s="2">
        <f t="shared" si="43"/>
        <v>62.452006074914436</v>
      </c>
      <c r="EG39" s="2">
        <f t="shared" si="43"/>
        <v>66.162389722644377</v>
      </c>
      <c r="EH39" s="2">
        <f t="shared" si="43"/>
        <v>65.229581249062079</v>
      </c>
      <c r="EI39" s="2">
        <f t="shared" si="43"/>
        <v>62.103278687909558</v>
      </c>
      <c r="EJ39" s="2">
        <f t="shared" si="43"/>
        <v>66.536648126785323</v>
      </c>
      <c r="EK39" s="2">
        <f t="shared" si="43"/>
        <v>93.147585897104435</v>
      </c>
      <c r="EL39" s="2">
        <f t="shared" si="43"/>
        <v>71.888385625931107</v>
      </c>
      <c r="EM39" s="2">
        <f t="shared" si="43"/>
        <v>63.069808300246962</v>
      </c>
      <c r="EN39" s="2">
        <f t="shared" si="43"/>
        <v>63.896914178142254</v>
      </c>
      <c r="EO39" s="2">
        <f t="shared" si="43"/>
        <v>66.778333653428035</v>
      </c>
      <c r="EQ39" s="2">
        <f t="shared" si="44"/>
        <v>64.295225854879064</v>
      </c>
      <c r="ER39" s="2">
        <f t="shared" si="44"/>
        <v>67.192993650162919</v>
      </c>
      <c r="ES39" s="2">
        <f t="shared" si="44"/>
        <v>67.392562676669129</v>
      </c>
      <c r="ET39" s="2">
        <f t="shared" si="44"/>
        <v>67.438682588380004</v>
      </c>
      <c r="EU39" s="2">
        <f t="shared" si="44"/>
        <v>65.617366866022593</v>
      </c>
      <c r="EV39" s="2">
        <f t="shared" si="44"/>
        <v>64.063382037652573</v>
      </c>
      <c r="EW39" s="2">
        <f t="shared" si="44"/>
        <v>64.641352433427983</v>
      </c>
      <c r="EX39" s="2">
        <f t="shared" si="44"/>
        <v>64.747968407856035</v>
      </c>
      <c r="EY39" s="2">
        <f t="shared" si="44"/>
        <v>63.044854660432662</v>
      </c>
      <c r="EZ39" s="2">
        <f t="shared" si="44"/>
        <v>63.821244718301386</v>
      </c>
      <c r="FA39" s="2">
        <f t="shared" si="44"/>
        <v>83.810848000109885</v>
      </c>
      <c r="FB39" s="2">
        <f t="shared" si="44"/>
        <v>72.635708728774205</v>
      </c>
      <c r="FC39" s="2">
        <f t="shared" si="44"/>
        <v>70.081012593777501</v>
      </c>
      <c r="FD39" s="2">
        <f t="shared" si="44"/>
        <v>69.943004566086501</v>
      </c>
      <c r="FE39" s="2">
        <f t="shared" si="44"/>
        <v>69.179758002435463</v>
      </c>
      <c r="FG39" s="2">
        <f t="shared" si="45"/>
        <v>7.1189126944144393E-2</v>
      </c>
      <c r="FH39" s="2">
        <f t="shared" si="45"/>
        <v>6.1587737892534432E-2</v>
      </c>
      <c r="FI39" s="2">
        <f t="shared" si="45"/>
        <v>5.9032028899588168E-2</v>
      </c>
      <c r="FJ39" s="2">
        <f t="shared" si="45"/>
        <v>5.827092063251571E-2</v>
      </c>
      <c r="FK39" s="2">
        <f t="shared" si="45"/>
        <v>5.9870084678845907E-2</v>
      </c>
      <c r="FL39" s="2">
        <f t="shared" si="45"/>
        <v>5.4548644866689595E-2</v>
      </c>
      <c r="FM39" s="2">
        <f t="shared" si="45"/>
        <v>6.0274406742565345E-2</v>
      </c>
      <c r="FN39" s="2">
        <f t="shared" si="45"/>
        <v>5.6054947172845739E-2</v>
      </c>
      <c r="FO39" s="2">
        <f t="shared" si="45"/>
        <v>5.6986700344042233E-2</v>
      </c>
      <c r="FP39" s="2">
        <f t="shared" si="45"/>
        <v>5.7354495604624085E-2</v>
      </c>
      <c r="FQ39" s="2">
        <f t="shared" si="45"/>
        <v>5.2372793596867265E-2</v>
      </c>
      <c r="FR39" s="2">
        <f t="shared" si="45"/>
        <v>5.2372404907363244E-2</v>
      </c>
      <c r="FS39" s="2">
        <f t="shared" si="45"/>
        <v>6.346737748363579E-2</v>
      </c>
      <c r="FT39" s="2">
        <f t="shared" si="45"/>
        <v>4.8293160360469337E-2</v>
      </c>
      <c r="FU39" s="2">
        <f t="shared" si="45"/>
        <v>4.8019739306106049E-2</v>
      </c>
      <c r="FW39" s="2">
        <f t="shared" si="54"/>
        <v>0</v>
      </c>
      <c r="FX39" s="2">
        <f t="shared" si="46"/>
        <v>3.1109952251367966E-6</v>
      </c>
      <c r="FY39" s="2">
        <f t="shared" si="46"/>
        <v>4.2604501326627093E-6</v>
      </c>
      <c r="FZ39" s="2">
        <f t="shared" si="46"/>
        <v>4.1394352563547633E-6</v>
      </c>
      <c r="GA39" s="2">
        <f t="shared" si="46"/>
        <v>4.3314700333130557E-6</v>
      </c>
      <c r="GB39" s="2">
        <f t="shared" si="46"/>
        <v>3.9885726422085877E-6</v>
      </c>
      <c r="GC39" s="2">
        <f t="shared" si="46"/>
        <v>5.008825922582995E-6</v>
      </c>
      <c r="GD39" s="2">
        <f t="shared" si="46"/>
        <v>6.0912397372999063E-6</v>
      </c>
      <c r="GE39" s="2">
        <f t="shared" si="46"/>
        <v>6.1253851543239198E-6</v>
      </c>
      <c r="GF39" s="2">
        <f t="shared" si="46"/>
        <v>5.0718543508332131E-6</v>
      </c>
      <c r="GG39" s="2">
        <f t="shared" si="46"/>
        <v>4.2698603255619415E-6</v>
      </c>
      <c r="GH39" s="2">
        <f t="shared" si="46"/>
        <v>3.6003102203385458E-6</v>
      </c>
      <c r="GI39" s="2">
        <f t="shared" si="46"/>
        <v>3.3573768481137808E-6</v>
      </c>
      <c r="GJ39" s="2">
        <f t="shared" si="46"/>
        <v>2.2301287508592424E-6</v>
      </c>
      <c r="GK39" s="2">
        <f t="shared" si="46"/>
        <v>2.4728506176105557E-6</v>
      </c>
      <c r="GM39" s="86">
        <f t="shared" si="55"/>
        <v>6.1292332970679902E-9</v>
      </c>
      <c r="GN39" s="86">
        <f t="shared" si="47"/>
        <v>1.4323569707860514E-10</v>
      </c>
      <c r="GO39" s="86">
        <f t="shared" si="47"/>
        <v>1.6644072616328208E-11</v>
      </c>
      <c r="GP39" s="86">
        <f t="shared" si="47"/>
        <v>7.6492546729215579E-12</v>
      </c>
      <c r="GQ39" s="86">
        <f t="shared" si="47"/>
        <v>5.4339128343646969E-12</v>
      </c>
      <c r="GR39" s="86">
        <f t="shared" si="47"/>
        <v>4.6369499522003533E-13</v>
      </c>
      <c r="GS39" s="86">
        <f t="shared" si="47"/>
        <v>1.3717138437263539E-12</v>
      </c>
      <c r="GT39" s="86">
        <f t="shared" si="47"/>
        <v>1.0424882920724531E-13</v>
      </c>
      <c r="GU39" s="86">
        <f t="shared" si="47"/>
        <v>1.0829401406244771E-13</v>
      </c>
      <c r="GV39" s="86">
        <f t="shared" si="47"/>
        <v>7.8352350007671381E-13</v>
      </c>
      <c r="GW39" s="86">
        <f t="shared" si="47"/>
        <v>2.0452408895576967E-15</v>
      </c>
      <c r="GX39" s="86">
        <f t="shared" si="47"/>
        <v>8.2027802975085907E-14</v>
      </c>
      <c r="GY39" s="86">
        <f t="shared" si="47"/>
        <v>3.2390183193556651E-11</v>
      </c>
      <c r="GZ39" s="86">
        <f t="shared" si="47"/>
        <v>1.5919928133455077E-14</v>
      </c>
      <c r="HA39" s="86">
        <f t="shared" si="47"/>
        <v>2.0993262507028577E-16</v>
      </c>
      <c r="HC39" s="86">
        <f t="shared" si="59"/>
        <v>3.0092501248655812E-23</v>
      </c>
      <c r="HD39" s="86">
        <f t="shared" si="48"/>
        <v>1.5173070338305444E-26</v>
      </c>
      <c r="HE39" s="86">
        <f t="shared" si="48"/>
        <v>1.031742074717297E-29</v>
      </c>
      <c r="HF39" s="86">
        <f t="shared" si="48"/>
        <v>1.4617461413637261E-29</v>
      </c>
      <c r="HG39" s="86">
        <f t="shared" si="48"/>
        <v>6.2342097594588305E-30</v>
      </c>
      <c r="HH39" s="86">
        <f t="shared" si="48"/>
        <v>1.8033889868010408E-32</v>
      </c>
      <c r="HI39" s="86">
        <f t="shared" si="48"/>
        <v>9.1072323477267814E-33</v>
      </c>
      <c r="HJ39" s="86">
        <f t="shared" si="48"/>
        <v>4.1456425617445877E-34</v>
      </c>
      <c r="HK39" s="86">
        <f t="shared" si="48"/>
        <v>1.4220902075702846E-33</v>
      </c>
      <c r="HL39" s="86">
        <f t="shared" si="48"/>
        <v>1.4402993096386278E-31</v>
      </c>
      <c r="HM39" s="86">
        <f t="shared" si="48"/>
        <v>7.9377301986847162E-33</v>
      </c>
      <c r="HN39" s="86">
        <f t="shared" si="48"/>
        <v>3.0386842869577305E-32</v>
      </c>
      <c r="HO39" s="86">
        <f t="shared" si="48"/>
        <v>3.3322132490433331E-29</v>
      </c>
      <c r="HP39" s="86">
        <f t="shared" si="48"/>
        <v>1.0742009475134485E-33</v>
      </c>
      <c r="HQ39" s="86">
        <f t="shared" si="48"/>
        <v>7.5955217981490341E-42</v>
      </c>
      <c r="HS39" s="86">
        <f t="shared" si="56"/>
        <v>0</v>
      </c>
      <c r="HT39" s="86">
        <f t="shared" si="49"/>
        <v>9.1192780803610387E-86</v>
      </c>
      <c r="HU39" s="86">
        <f t="shared" si="49"/>
        <v>2.0547883706718144E-95</v>
      </c>
      <c r="HV39" s="86">
        <f t="shared" si="49"/>
        <v>2.2742895069067593E-95</v>
      </c>
      <c r="HW39" s="86">
        <f t="shared" si="49"/>
        <v>1.4742955474355447E-97</v>
      </c>
      <c r="HX39" s="86">
        <f t="shared" si="49"/>
        <v>1.3870224016098829E-106</v>
      </c>
      <c r="HY39" s="86">
        <f t="shared" si="49"/>
        <v>1.0976997243934537E-109</v>
      </c>
      <c r="HZ39" s="86">
        <f t="shared" si="49"/>
        <v>6.4471425051468426E-113</v>
      </c>
      <c r="IA39" s="86">
        <f t="shared" si="49"/>
        <v>3.4722772535256852E-112</v>
      </c>
      <c r="IB39" s="86">
        <f t="shared" si="49"/>
        <v>3.0596191203343149E-104</v>
      </c>
      <c r="IC39" s="86">
        <f t="shared" si="49"/>
        <v>6.9878640310355707E-111</v>
      </c>
      <c r="ID39" s="86">
        <f t="shared" si="49"/>
        <v>6.2367501988088647E-107</v>
      </c>
      <c r="IE39" s="86">
        <f t="shared" si="49"/>
        <v>2.5219941419294642E-97</v>
      </c>
      <c r="IF39" s="86">
        <f t="shared" si="49"/>
        <v>6.5331791803669731E-91</v>
      </c>
      <c r="IG39" s="86">
        <f t="shared" si="49"/>
        <v>1.2482038188715717E-73</v>
      </c>
      <c r="II39" s="86">
        <f t="shared" si="57"/>
        <v>0</v>
      </c>
      <c r="IJ39" s="86">
        <f t="shared" si="50"/>
        <v>1.9255475596150223E-276</v>
      </c>
      <c r="IK39" s="86">
        <f t="shared" si="50"/>
        <v>4.7220187106978822E-305</v>
      </c>
      <c r="IL39" s="86">
        <f t="shared" si="50"/>
        <v>3.2100356013759241E-307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1.0781668581816331E-261</v>
      </c>
      <c r="IW39" s="86">
        <f t="shared" si="50"/>
        <v>4.2136581079513793E-118</v>
      </c>
      <c r="IY39" s="86">
        <f t="shared" si="58"/>
        <v>6.12923329706802E-9</v>
      </c>
      <c r="IZ39" s="86">
        <f t="shared" si="51"/>
        <v>1.4323569707860517E-10</v>
      </c>
      <c r="JA39" s="86">
        <f t="shared" si="51"/>
        <v>1.6644072616328208E-11</v>
      </c>
      <c r="JB39" s="86">
        <f t="shared" si="51"/>
        <v>7.6492546729215579E-12</v>
      </c>
      <c r="JC39" s="86">
        <f t="shared" si="51"/>
        <v>5.4339128343646969E-12</v>
      </c>
      <c r="JD39" s="86">
        <f t="shared" si="51"/>
        <v>4.6369499522003533E-13</v>
      </c>
      <c r="JE39" s="86">
        <f t="shared" si="51"/>
        <v>1.3717138437263539E-12</v>
      </c>
      <c r="JF39" s="86">
        <f t="shared" si="51"/>
        <v>1.0424882920724531E-13</v>
      </c>
      <c r="JG39" s="86">
        <f t="shared" si="51"/>
        <v>1.0829401406244771E-13</v>
      </c>
      <c r="JH39" s="86">
        <f t="shared" si="51"/>
        <v>7.8352350007671381E-13</v>
      </c>
      <c r="JI39" s="86">
        <f t="shared" si="51"/>
        <v>2.0452408895576967E-15</v>
      </c>
      <c r="JJ39" s="86">
        <f t="shared" si="51"/>
        <v>8.2027802975085907E-14</v>
      </c>
      <c r="JK39" s="86">
        <f t="shared" si="51"/>
        <v>3.2390183193556651E-11</v>
      </c>
      <c r="JL39" s="86">
        <f t="shared" si="51"/>
        <v>1.5919928133455077E-14</v>
      </c>
      <c r="JM39" s="86">
        <f t="shared" si="51"/>
        <v>2.0993262507028577E-16</v>
      </c>
    </row>
    <row r="40" spans="2:273" x14ac:dyDescent="0.25">
      <c r="B40" s="2">
        <v>13</v>
      </c>
      <c r="C40" s="37">
        <v>66.819999999999993</v>
      </c>
      <c r="D40" s="37">
        <v>68.131</v>
      </c>
      <c r="E40" s="37">
        <v>67.224000000000004</v>
      </c>
      <c r="F40" s="37">
        <v>66.447999999999993</v>
      </c>
      <c r="G40" s="37">
        <v>65.759</v>
      </c>
      <c r="H40" s="37">
        <v>61.759</v>
      </c>
      <c r="I40" s="37">
        <v>61.741</v>
      </c>
      <c r="J40" s="37">
        <v>61.982999999999997</v>
      </c>
      <c r="K40" s="37">
        <v>62.466000000000001</v>
      </c>
      <c r="L40" s="37">
        <v>69.5</v>
      </c>
      <c r="M40" s="37">
        <v>70.241</v>
      </c>
      <c r="N40" s="37">
        <v>64.138000000000005</v>
      </c>
      <c r="O40" s="37">
        <v>63.741</v>
      </c>
      <c r="P40" s="37">
        <v>59.640999999999998</v>
      </c>
      <c r="Q40" s="37">
        <v>63.145000000000003</v>
      </c>
      <c r="S40" s="4">
        <f t="shared" si="8"/>
        <v>67.651959773361298</v>
      </c>
      <c r="T40" s="4">
        <f t="shared" si="8"/>
        <v>68.668658833384697</v>
      </c>
      <c r="U40" s="4">
        <f t="shared" si="8"/>
        <v>66.800599848226568</v>
      </c>
      <c r="V40" s="4">
        <f t="shared" si="8"/>
        <v>67.132973809542733</v>
      </c>
      <c r="W40" s="4">
        <f t="shared" si="8"/>
        <v>65.454304835135147</v>
      </c>
      <c r="X40" s="4">
        <f t="shared" si="8"/>
        <v>63.459550412734174</v>
      </c>
      <c r="Y40" s="4">
        <f t="shared" si="8"/>
        <v>61.97873124242777</v>
      </c>
      <c r="Z40" s="4">
        <f t="shared" si="8"/>
        <v>63.528135681166951</v>
      </c>
      <c r="AA40" s="4">
        <f t="shared" si="8"/>
        <v>62.679266076109421</v>
      </c>
      <c r="AB40" s="4">
        <f t="shared" si="8"/>
        <v>68.708934840314839</v>
      </c>
      <c r="AC40" s="4">
        <f t="shared" si="8"/>
        <v>69.69662685046373</v>
      </c>
      <c r="AD40" s="4">
        <f t="shared" si="8"/>
        <v>62.897336695444913</v>
      </c>
      <c r="AE40" s="4">
        <f t="shared" si="8"/>
        <v>63.694289643897328</v>
      </c>
      <c r="AF40" s="4">
        <f t="shared" si="8"/>
        <v>60.620306288385827</v>
      </c>
      <c r="AG40" s="4" t="e">
        <f t="shared" si="8"/>
        <v>#N/A</v>
      </c>
      <c r="AI40" s="4">
        <f t="shared" si="9"/>
        <v>-0.83195977336130511</v>
      </c>
      <c r="AJ40" s="4">
        <f t="shared" si="9"/>
        <v>-0.53765883338469678</v>
      </c>
      <c r="AK40" s="4">
        <f t="shared" si="9"/>
        <v>0.4234001517734356</v>
      </c>
      <c r="AL40" s="4">
        <f t="shared" si="9"/>
        <v>-0.68497380954273979</v>
      </c>
      <c r="AM40" s="4">
        <f t="shared" si="9"/>
        <v>0.30469516486485304</v>
      </c>
      <c r="AN40" s="4">
        <f t="shared" si="9"/>
        <v>-1.7005504127341737</v>
      </c>
      <c r="AO40" s="4">
        <f t="shared" si="9"/>
        <v>-0.23773124242777044</v>
      </c>
      <c r="AP40" s="4">
        <f t="shared" si="9"/>
        <v>-1.5451356811669541</v>
      </c>
      <c r="AQ40" s="4">
        <f t="shared" si="9"/>
        <v>-0.21326607610942006</v>
      </c>
      <c r="AR40" s="4">
        <f t="shared" si="9"/>
        <v>0.79106515968516078</v>
      </c>
      <c r="AS40" s="4">
        <f t="shared" si="9"/>
        <v>0.54437314953626981</v>
      </c>
      <c r="AT40" s="4">
        <f t="shared" si="9"/>
        <v>1.2406633045550919</v>
      </c>
      <c r="AU40" s="4">
        <f t="shared" si="9"/>
        <v>4.6710356102671824E-2</v>
      </c>
      <c r="AV40" s="4">
        <f t="shared" si="9"/>
        <v>-0.97930628838582834</v>
      </c>
      <c r="AW40" s="4">
        <f t="shared" si="9"/>
        <v>0</v>
      </c>
      <c r="AY40" s="2">
        <f t="shared" si="52"/>
        <v>67.651940931792396</v>
      </c>
      <c r="AZ40" s="2">
        <f t="shared" si="10"/>
        <v>68.668658256465079</v>
      </c>
      <c r="BA40" s="2">
        <f t="shared" si="10"/>
        <v>66.800599764600904</v>
      </c>
      <c r="BB40" s="2">
        <f t="shared" si="10"/>
        <v>67.132973769210551</v>
      </c>
      <c r="BC40" s="2">
        <f t="shared" si="10"/>
        <v>65.454304805649215</v>
      </c>
      <c r="BD40" s="2">
        <f t="shared" si="10"/>
        <v>63.459550409902377</v>
      </c>
      <c r="BE40" s="2">
        <f t="shared" si="10"/>
        <v>61.978731234256443</v>
      </c>
      <c r="BF40" s="2">
        <f t="shared" si="10"/>
        <v>63.528135680458959</v>
      </c>
      <c r="BG40" s="2">
        <f t="shared" si="10"/>
        <v>62.679266075367465</v>
      </c>
      <c r="BH40" s="2">
        <f t="shared" si="10"/>
        <v>68.708934835886993</v>
      </c>
      <c r="BI40" s="2">
        <f t="shared" si="10"/>
        <v>69.696626850447274</v>
      </c>
      <c r="BJ40" s="2">
        <f t="shared" si="10"/>
        <v>62.897336694904631</v>
      </c>
      <c r="BK40" s="2">
        <f t="shared" si="10"/>
        <v>63.694289495375763</v>
      </c>
      <c r="BL40" s="2">
        <f t="shared" si="10"/>
        <v>60.620306288275025</v>
      </c>
      <c r="BM40" s="2" t="e">
        <f t="shared" si="10"/>
        <v>#N/A</v>
      </c>
      <c r="BO40" s="2">
        <f t="shared" si="11"/>
        <v>66.819999999999993</v>
      </c>
      <c r="BP40" s="2">
        <f t="shared" si="12"/>
        <v>68.131</v>
      </c>
      <c r="BQ40" s="2">
        <f t="shared" si="13"/>
        <v>67.224000000000004</v>
      </c>
      <c r="BR40" s="2">
        <f t="shared" si="14"/>
        <v>66.447999999999993</v>
      </c>
      <c r="BS40" s="2">
        <f t="shared" si="15"/>
        <v>65.759</v>
      </c>
      <c r="BT40" s="2">
        <f t="shared" si="16"/>
        <v>61.759</v>
      </c>
      <c r="BU40" s="2">
        <f t="shared" si="17"/>
        <v>61.741</v>
      </c>
      <c r="BV40" s="2">
        <f t="shared" si="18"/>
        <v>61.982999999999997</v>
      </c>
      <c r="BW40" s="2">
        <f t="shared" si="19"/>
        <v>62.466000000000001</v>
      </c>
      <c r="BX40" s="2">
        <f t="shared" si="20"/>
        <v>69.5</v>
      </c>
      <c r="BY40" s="2">
        <f t="shared" si="21"/>
        <v>70.241</v>
      </c>
      <c r="BZ40" s="2">
        <f t="shared" si="22"/>
        <v>64.138000000000005</v>
      </c>
      <c r="CA40" s="2">
        <f t="shared" si="23"/>
        <v>63.741</v>
      </c>
      <c r="CB40" s="2">
        <f t="shared" si="24"/>
        <v>59.640999999999998</v>
      </c>
      <c r="CC40" s="2" t="str">
        <f t="shared" si="25"/>
        <v/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67.939325609756082</v>
      </c>
      <c r="DL40" s="2">
        <f t="shared" si="42"/>
        <v>68.708899999999986</v>
      </c>
      <c r="DM40" s="2">
        <f t="shared" si="42"/>
        <v>66.671007894736817</v>
      </c>
      <c r="DN40" s="2">
        <f t="shared" si="42"/>
        <v>67.119431666484303</v>
      </c>
      <c r="DO40" s="2">
        <f t="shared" si="42"/>
        <v>65.518888098624942</v>
      </c>
      <c r="DP40" s="2">
        <f t="shared" si="42"/>
        <v>63.527631932773119</v>
      </c>
      <c r="DQ40" s="2">
        <f t="shared" si="42"/>
        <v>61.693496638655454</v>
      </c>
      <c r="DR40" s="2">
        <f t="shared" si="42"/>
        <v>63.426202444614205</v>
      </c>
      <c r="DS40" s="2">
        <f t="shared" si="42"/>
        <v>62.722776737967919</v>
      </c>
      <c r="DT40" s="2">
        <f t="shared" si="42"/>
        <v>68.861433333333324</v>
      </c>
      <c r="DU40" s="2">
        <f t="shared" si="42"/>
        <v>68.295635483870981</v>
      </c>
      <c r="DV40" s="2">
        <f t="shared" si="42"/>
        <v>62.361546218487391</v>
      </c>
      <c r="DW40" s="2">
        <f t="shared" si="42"/>
        <v>63.74633504759823</v>
      </c>
      <c r="DX40" s="2">
        <f t="shared" si="42"/>
        <v>60.441891825821251</v>
      </c>
      <c r="DY40" s="2">
        <f t="shared" si="42"/>
        <v>64.352183908045973</v>
      </c>
      <c r="EA40" s="2">
        <f t="shared" si="43"/>
        <v>64.232325771476226</v>
      </c>
      <c r="EB40" s="2">
        <f t="shared" si="43"/>
        <v>68.109496775485354</v>
      </c>
      <c r="EC40" s="2">
        <f t="shared" si="43"/>
        <v>68.684630686553447</v>
      </c>
      <c r="ED40" s="2">
        <f t="shared" si="43"/>
        <v>67.332573574298436</v>
      </c>
      <c r="EE40" s="2">
        <f t="shared" si="43"/>
        <v>64.52932575252089</v>
      </c>
      <c r="EF40" s="2">
        <f t="shared" si="43"/>
        <v>62.383254309798453</v>
      </c>
      <c r="EG40" s="2">
        <f t="shared" si="43"/>
        <v>66.034598879179327</v>
      </c>
      <c r="EH40" s="2">
        <f t="shared" si="43"/>
        <v>65.093671539692863</v>
      </c>
      <c r="EI40" s="2">
        <f t="shared" si="43"/>
        <v>62.022505927667446</v>
      </c>
      <c r="EJ40" s="2">
        <f t="shared" si="43"/>
        <v>66.423330044221061</v>
      </c>
      <c r="EK40" s="2">
        <f t="shared" si="43"/>
        <v>92.816287493536691</v>
      </c>
      <c r="EL40" s="2">
        <f t="shared" si="43"/>
        <v>71.738871540788224</v>
      </c>
      <c r="EM40" s="2">
        <f t="shared" si="43"/>
        <v>62.993504529869071</v>
      </c>
      <c r="EN40" s="2">
        <f t="shared" si="43"/>
        <v>63.826649798399949</v>
      </c>
      <c r="EO40" s="2">
        <f t="shared" si="43"/>
        <v>66.7058093926656</v>
      </c>
      <c r="EQ40" s="2">
        <f t="shared" si="44"/>
        <v>64.232325771476226</v>
      </c>
      <c r="ER40" s="2">
        <f t="shared" si="44"/>
        <v>67.122185379218109</v>
      </c>
      <c r="ES40" s="2">
        <f t="shared" si="44"/>
        <v>67.301689921032519</v>
      </c>
      <c r="ET40" s="2">
        <f t="shared" si="44"/>
        <v>67.333168533928969</v>
      </c>
      <c r="EU40" s="2">
        <f t="shared" si="44"/>
        <v>65.516060445739399</v>
      </c>
      <c r="EV40" s="2">
        <f t="shared" si="44"/>
        <v>63.977334224703085</v>
      </c>
      <c r="EW40" s="2">
        <f t="shared" si="44"/>
        <v>64.530195075282478</v>
      </c>
      <c r="EX40" s="2">
        <f t="shared" si="44"/>
        <v>64.617179630520312</v>
      </c>
      <c r="EY40" s="2">
        <f t="shared" si="44"/>
        <v>62.956938251271495</v>
      </c>
      <c r="EZ40" s="2">
        <f t="shared" si="44"/>
        <v>63.738341368449959</v>
      </c>
      <c r="FA40" s="2">
        <f t="shared" si="44"/>
        <v>83.581019238596056</v>
      </c>
      <c r="FB40" s="2">
        <f t="shared" si="44"/>
        <v>72.478177124306626</v>
      </c>
      <c r="FC40" s="2">
        <f t="shared" si="44"/>
        <v>69.92838096702171</v>
      </c>
      <c r="FD40" s="2">
        <f t="shared" si="44"/>
        <v>69.805691427245421</v>
      </c>
      <c r="FE40" s="2">
        <f t="shared" si="44"/>
        <v>69.07960537377086</v>
      </c>
      <c r="FG40" s="2">
        <f t="shared" si="45"/>
        <v>7.7524869301597535E-2</v>
      </c>
      <c r="FH40" s="2">
        <f t="shared" si="45"/>
        <v>6.7130729422826149E-2</v>
      </c>
      <c r="FI40" s="2">
        <f t="shared" si="45"/>
        <v>6.436077838560586E-2</v>
      </c>
      <c r="FJ40" s="2">
        <f t="shared" si="45"/>
        <v>6.3535604821746958E-2</v>
      </c>
      <c r="FK40" s="2">
        <f t="shared" si="45"/>
        <v>6.5269237040746039E-2</v>
      </c>
      <c r="FL40" s="2">
        <f t="shared" si="45"/>
        <v>5.9498274890214718E-2</v>
      </c>
      <c r="FM40" s="2">
        <f t="shared" si="45"/>
        <v>6.5707472913880363E-2</v>
      </c>
      <c r="FN40" s="2">
        <f t="shared" si="45"/>
        <v>6.1132418340503189E-2</v>
      </c>
      <c r="FO40" s="2">
        <f t="shared" si="45"/>
        <v>6.2143013720356438E-2</v>
      </c>
      <c r="FP40" s="2">
        <f t="shared" si="45"/>
        <v>6.2541880992247501E-2</v>
      </c>
      <c r="FQ40" s="2">
        <f t="shared" si="45"/>
        <v>5.7136922940136795E-2</v>
      </c>
      <c r="FR40" s="2">
        <f t="shared" si="45"/>
        <v>5.7136501025059148E-2</v>
      </c>
      <c r="FS40" s="2">
        <f t="shared" si="45"/>
        <v>6.9167070519511958E-2</v>
      </c>
      <c r="FT40" s="2">
        <f t="shared" si="45"/>
        <v>5.2706823774742055E-2</v>
      </c>
      <c r="FU40" s="2">
        <f t="shared" si="45"/>
        <v>5.2409790027656902E-2</v>
      </c>
      <c r="FW40" s="2">
        <f t="shared" si="54"/>
        <v>0</v>
      </c>
      <c r="FX40" s="2">
        <f t="shared" si="46"/>
        <v>3.4111374088383314E-6</v>
      </c>
      <c r="FY40" s="2">
        <f t="shared" si="46"/>
        <v>4.6714887560487209E-6</v>
      </c>
      <c r="FZ40" s="2">
        <f t="shared" si="46"/>
        <v>4.5387986903009133E-6</v>
      </c>
      <c r="GA40" s="2">
        <f t="shared" si="46"/>
        <v>4.7493604640536413E-6</v>
      </c>
      <c r="GB40" s="2">
        <f t="shared" si="46"/>
        <v>4.3733812529928036E-6</v>
      </c>
      <c r="GC40" s="2">
        <f t="shared" si="46"/>
        <v>5.4920657583894937E-6</v>
      </c>
      <c r="GD40" s="2">
        <f t="shared" si="46"/>
        <v>6.6789076344244678E-6</v>
      </c>
      <c r="GE40" s="2">
        <f t="shared" si="46"/>
        <v>6.7163472955616969E-6</v>
      </c>
      <c r="GF40" s="2">
        <f t="shared" si="46"/>
        <v>5.5611749884897482E-6</v>
      </c>
      <c r="GG40" s="2">
        <f t="shared" si="46"/>
        <v>4.6818068188925861E-6</v>
      </c>
      <c r="GH40" s="2">
        <f t="shared" si="46"/>
        <v>3.9476602847272132E-6</v>
      </c>
      <c r="GI40" s="2">
        <f t="shared" si="46"/>
        <v>3.6812893177727853E-6</v>
      </c>
      <c r="GJ40" s="2">
        <f t="shared" si="46"/>
        <v>2.4452870237841718E-6</v>
      </c>
      <c r="GK40" s="2">
        <f t="shared" si="46"/>
        <v>2.7114261376475324E-6</v>
      </c>
      <c r="GM40" s="86">
        <f t="shared" si="55"/>
        <v>1.2381467398192278E-8</v>
      </c>
      <c r="GN40" s="86">
        <f t="shared" si="47"/>
        <v>3.3832847913701701E-10</v>
      </c>
      <c r="GO40" s="86">
        <f t="shared" si="47"/>
        <v>4.3397455458782819E-11</v>
      </c>
      <c r="GP40" s="86">
        <f t="shared" si="47"/>
        <v>2.0678267429441899E-11</v>
      </c>
      <c r="GQ40" s="86">
        <f t="shared" si="47"/>
        <v>1.5113869697089912E-11</v>
      </c>
      <c r="GR40" s="86">
        <f t="shared" si="47"/>
        <v>1.4143848719146103E-12</v>
      </c>
      <c r="GS40" s="86">
        <f t="shared" si="47"/>
        <v>4.1181082184423636E-12</v>
      </c>
      <c r="GT40" s="86">
        <f t="shared" si="47"/>
        <v>3.4790392633679198E-13</v>
      </c>
      <c r="GU40" s="86">
        <f t="shared" si="47"/>
        <v>3.6336037289447854E-13</v>
      </c>
      <c r="GV40" s="86">
        <f t="shared" si="47"/>
        <v>2.3736924584663414E-12</v>
      </c>
      <c r="GW40" s="86">
        <f t="shared" si="47"/>
        <v>8.1273134692066695E-15</v>
      </c>
      <c r="GX40" s="86">
        <f t="shared" si="47"/>
        <v>2.6907128825033301E-13</v>
      </c>
      <c r="GY40" s="86">
        <f t="shared" si="47"/>
        <v>8.3713329738792981E-11</v>
      </c>
      <c r="GZ40" s="86">
        <f t="shared" si="47"/>
        <v>5.4832250144738511E-14</v>
      </c>
      <c r="HA40" s="86">
        <f t="shared" si="47"/>
        <v>8.9834760945027057E-16</v>
      </c>
      <c r="HC40" s="86">
        <f t="shared" si="59"/>
        <v>1.1902406482615474E-22</v>
      </c>
      <c r="HD40" s="86">
        <f t="shared" si="48"/>
        <v>7.4918298186744499E-26</v>
      </c>
      <c r="HE40" s="86">
        <f t="shared" si="48"/>
        <v>6.399842709524827E-29</v>
      </c>
      <c r="HF40" s="86">
        <f t="shared" si="48"/>
        <v>9.0431401417000991E-29</v>
      </c>
      <c r="HG40" s="86">
        <f t="shared" si="48"/>
        <v>4.0368633387701484E-29</v>
      </c>
      <c r="HH40" s="86">
        <f t="shared" si="48"/>
        <v>1.3634636775223961E-31</v>
      </c>
      <c r="HI40" s="86">
        <f t="shared" si="48"/>
        <v>7.3692177719491474E-32</v>
      </c>
      <c r="HJ40" s="86">
        <f t="shared" si="48"/>
        <v>3.7255235770528325E-33</v>
      </c>
      <c r="HK40" s="86">
        <f t="shared" si="48"/>
        <v>1.2573324348959586E-32</v>
      </c>
      <c r="HL40" s="86">
        <f t="shared" si="48"/>
        <v>1.0715093796527391E-30</v>
      </c>
      <c r="HM40" s="86">
        <f t="shared" si="48"/>
        <v>6.3554873207239786E-32</v>
      </c>
      <c r="HN40" s="86">
        <f t="shared" si="48"/>
        <v>2.2480009127341614E-31</v>
      </c>
      <c r="HO40" s="86">
        <f t="shared" si="48"/>
        <v>2.0032194129032999E-28</v>
      </c>
      <c r="HP40" s="86">
        <f t="shared" si="48"/>
        <v>8.170397727303781E-33</v>
      </c>
      <c r="HQ40" s="86">
        <f t="shared" si="48"/>
        <v>1.0546200247198026E-40</v>
      </c>
      <c r="HS40" s="86">
        <f t="shared" si="56"/>
        <v>0</v>
      </c>
      <c r="HT40" s="86">
        <f t="shared" si="49"/>
        <v>3.1500820777654767E-84</v>
      </c>
      <c r="HU40" s="86">
        <f t="shared" si="49"/>
        <v>1.1550790864217845E-93</v>
      </c>
      <c r="HV40" s="86">
        <f t="shared" si="49"/>
        <v>1.2836158785432713E-93</v>
      </c>
      <c r="HW40" s="86">
        <f t="shared" si="49"/>
        <v>9.401067468943288E-96</v>
      </c>
      <c r="HX40" s="86">
        <f t="shared" si="49"/>
        <v>1.2625969144816569E-104</v>
      </c>
      <c r="HY40" s="86">
        <f t="shared" si="49"/>
        <v>1.2178612564142775E-107</v>
      </c>
      <c r="HZ40" s="86">
        <f t="shared" si="49"/>
        <v>8.7888592945378354E-111</v>
      </c>
      <c r="IA40" s="86">
        <f t="shared" si="49"/>
        <v>4.676338907138699E-110</v>
      </c>
      <c r="IB40" s="86">
        <f t="shared" si="49"/>
        <v>2.7286223087424621E-102</v>
      </c>
      <c r="IC40" s="86">
        <f t="shared" si="49"/>
        <v>7.7344709167726659E-109</v>
      </c>
      <c r="ID40" s="86">
        <f t="shared" si="49"/>
        <v>5.5385530221675441E-105</v>
      </c>
      <c r="IE40" s="86">
        <f t="shared" si="49"/>
        <v>1.428457940644989E-95</v>
      </c>
      <c r="IF40" s="86">
        <f t="shared" si="49"/>
        <v>2.5268957366906781E-89</v>
      </c>
      <c r="IG40" s="86">
        <f t="shared" si="49"/>
        <v>2.4740117846027579E-72</v>
      </c>
      <c r="II40" s="86">
        <f t="shared" si="57"/>
        <v>0</v>
      </c>
      <c r="IJ40" s="86">
        <f t="shared" si="50"/>
        <v>1.7969630958525954E-272</v>
      </c>
      <c r="IK40" s="86">
        <f t="shared" si="50"/>
        <v>1.4755629420908784E-300</v>
      </c>
      <c r="IL40" s="86">
        <f t="shared" si="50"/>
        <v>1.0543885246259248E-302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3.7176149991995134E-307</v>
      </c>
      <c r="IV40" s="86">
        <f t="shared" si="50"/>
        <v>4.9388378306884322E-258</v>
      </c>
      <c r="IW40" s="86">
        <f t="shared" si="50"/>
        <v>1.8868867151823177E-116</v>
      </c>
      <c r="IY40" s="86">
        <f t="shared" si="58"/>
        <v>1.2381467398192397E-8</v>
      </c>
      <c r="IZ40" s="86">
        <f t="shared" si="51"/>
        <v>3.3832847913701706E-10</v>
      </c>
      <c r="JA40" s="86">
        <f t="shared" si="51"/>
        <v>4.3397455458782819E-11</v>
      </c>
      <c r="JB40" s="86">
        <f t="shared" si="51"/>
        <v>2.0678267429441899E-11</v>
      </c>
      <c r="JC40" s="86">
        <f t="shared" si="51"/>
        <v>1.5113869697089912E-11</v>
      </c>
      <c r="JD40" s="86">
        <f t="shared" si="51"/>
        <v>1.4143848719146103E-12</v>
      </c>
      <c r="JE40" s="86">
        <f t="shared" si="51"/>
        <v>4.1181082184423636E-12</v>
      </c>
      <c r="JF40" s="86">
        <f t="shared" si="51"/>
        <v>3.4790392633679198E-13</v>
      </c>
      <c r="JG40" s="86">
        <f t="shared" si="51"/>
        <v>3.6336037289447854E-13</v>
      </c>
      <c r="JH40" s="86">
        <f t="shared" si="51"/>
        <v>2.3736924584663414E-12</v>
      </c>
      <c r="JI40" s="86">
        <f t="shared" si="51"/>
        <v>8.1273134692066695E-15</v>
      </c>
      <c r="JJ40" s="86">
        <f t="shared" si="51"/>
        <v>2.6907128825033301E-13</v>
      </c>
      <c r="JK40" s="86">
        <f t="shared" si="51"/>
        <v>8.3713329738792981E-11</v>
      </c>
      <c r="JL40" s="86">
        <f t="shared" si="51"/>
        <v>5.4832250144738511E-14</v>
      </c>
      <c r="JM40" s="86">
        <f t="shared" si="51"/>
        <v>8.9834760945027057E-16</v>
      </c>
    </row>
    <row r="41" spans="2:273" x14ac:dyDescent="0.25">
      <c r="B41" s="2">
        <v>14</v>
      </c>
      <c r="C41" s="37">
        <v>67.164000000000001</v>
      </c>
      <c r="D41" s="37">
        <v>68.164000000000001</v>
      </c>
      <c r="E41" s="37">
        <v>65.569000000000003</v>
      </c>
      <c r="F41" s="37">
        <v>67.328000000000003</v>
      </c>
      <c r="G41" s="37">
        <v>64.328000000000003</v>
      </c>
      <c r="H41" s="37">
        <v>65.534000000000006</v>
      </c>
      <c r="I41" s="37">
        <v>61.033999999999999</v>
      </c>
      <c r="J41" s="37">
        <v>62.466000000000001</v>
      </c>
      <c r="K41" s="37">
        <v>63.569000000000003</v>
      </c>
      <c r="L41" s="37">
        <v>69.241</v>
      </c>
      <c r="M41" s="37">
        <v>68.534000000000006</v>
      </c>
      <c r="N41" s="37">
        <v>63.81</v>
      </c>
      <c r="O41" s="37">
        <v>62.482999999999997</v>
      </c>
      <c r="P41" s="37">
        <v>61.561999999999998</v>
      </c>
      <c r="Q41" s="37">
        <v>63.145000000000003</v>
      </c>
      <c r="S41" s="4">
        <f t="shared" si="8"/>
        <v>67.766142762568606</v>
      </c>
      <c r="T41" s="4">
        <f t="shared" si="8"/>
        <v>68.838486412228818</v>
      </c>
      <c r="U41" s="4">
        <f t="shared" si="8"/>
        <v>66.980676266755623</v>
      </c>
      <c r="V41" s="4">
        <f t="shared" si="8"/>
        <v>67.283123252903906</v>
      </c>
      <c r="W41" s="4">
        <f t="shared" si="8"/>
        <v>65.63112590592192</v>
      </c>
      <c r="X41" s="4">
        <f t="shared" si="8"/>
        <v>63.646613152016847</v>
      </c>
      <c r="Y41" s="4">
        <f t="shared" si="8"/>
        <v>62.179861510582569</v>
      </c>
      <c r="Z41" s="4">
        <f t="shared" si="8"/>
        <v>63.664019737793666</v>
      </c>
      <c r="AA41" s="4">
        <f t="shared" si="8"/>
        <v>62.822487176567741</v>
      </c>
      <c r="AB41" s="4">
        <f t="shared" si="8"/>
        <v>68.880767892112516</v>
      </c>
      <c r="AC41" s="4">
        <f t="shared" si="8"/>
        <v>70.071255633000433</v>
      </c>
      <c r="AD41" s="4">
        <f t="shared" si="8"/>
        <v>63.192773113541485</v>
      </c>
      <c r="AE41" s="4">
        <f t="shared" si="8"/>
        <v>63.832423285758814</v>
      </c>
      <c r="AF41" s="4">
        <f t="shared" si="8"/>
        <v>60.846955842260456</v>
      </c>
      <c r="AG41" s="4">
        <f t="shared" si="8"/>
        <v>64.581485214714391</v>
      </c>
      <c r="AI41" s="4">
        <f t="shared" si="9"/>
        <v>-0.60214276256860444</v>
      </c>
      <c r="AJ41" s="4">
        <f t="shared" si="9"/>
        <v>-0.67448641222881633</v>
      </c>
      <c r="AK41" s="4">
        <f t="shared" si="9"/>
        <v>-1.4116762667556202</v>
      </c>
      <c r="AL41" s="4">
        <f t="shared" si="9"/>
        <v>4.4876747096097347E-2</v>
      </c>
      <c r="AM41" s="4">
        <f t="shared" si="9"/>
        <v>-1.3031259059219167</v>
      </c>
      <c r="AN41" s="4">
        <f t="shared" si="9"/>
        <v>1.8873868479831586</v>
      </c>
      <c r="AO41" s="4">
        <f t="shared" si="9"/>
        <v>-1.14586151058257</v>
      </c>
      <c r="AP41" s="4">
        <f t="shared" si="9"/>
        <v>-1.1980197377936648</v>
      </c>
      <c r="AQ41" s="4">
        <f t="shared" si="9"/>
        <v>0.746512823432262</v>
      </c>
      <c r="AR41" s="4">
        <f t="shared" si="9"/>
        <v>0.36023210788748372</v>
      </c>
      <c r="AS41" s="4">
        <f t="shared" si="9"/>
        <v>-1.5372556330004272</v>
      </c>
      <c r="AT41" s="4">
        <f t="shared" si="9"/>
        <v>0.61722688645851775</v>
      </c>
      <c r="AU41" s="4">
        <f t="shared" si="9"/>
        <v>-1.3494232857588173</v>
      </c>
      <c r="AV41" s="4">
        <f t="shared" si="9"/>
        <v>0.71504415773954122</v>
      </c>
      <c r="AW41" s="4">
        <f t="shared" si="9"/>
        <v>-1.4364852147143878</v>
      </c>
      <c r="AY41" s="2">
        <f t="shared" si="52"/>
        <v>67.766105961543488</v>
      </c>
      <c r="AZ41" s="2">
        <f t="shared" si="10"/>
        <v>68.838485099577525</v>
      </c>
      <c r="BA41" s="2">
        <f t="shared" si="10"/>
        <v>66.980676057282039</v>
      </c>
      <c r="BB41" s="2">
        <f t="shared" si="10"/>
        <v>67.283123148261836</v>
      </c>
      <c r="BC41" s="2">
        <f t="shared" si="10"/>
        <v>65.631125827306718</v>
      </c>
      <c r="BD41" s="2">
        <f t="shared" si="10"/>
        <v>63.646613143750763</v>
      </c>
      <c r="BE41" s="2">
        <f t="shared" si="10"/>
        <v>62.179861487125351</v>
      </c>
      <c r="BF41" s="2">
        <f t="shared" si="10"/>
        <v>63.66401973553954</v>
      </c>
      <c r="BG41" s="2">
        <f t="shared" si="10"/>
        <v>62.822487174193625</v>
      </c>
      <c r="BH41" s="2">
        <f t="shared" si="10"/>
        <v>68.880767879281024</v>
      </c>
      <c r="BI41" s="2">
        <f t="shared" si="10"/>
        <v>70.071255632938303</v>
      </c>
      <c r="BJ41" s="2">
        <f t="shared" si="10"/>
        <v>63.192773111848275</v>
      </c>
      <c r="BK41" s="2">
        <f t="shared" si="10"/>
        <v>63.832422917201924</v>
      </c>
      <c r="BL41" s="2">
        <f t="shared" si="10"/>
        <v>60.846955841895976</v>
      </c>
      <c r="BM41" s="2">
        <f t="shared" si="10"/>
        <v>64.58148521470757</v>
      </c>
      <c r="BO41" s="2">
        <f t="shared" si="11"/>
        <v>67.164000000000001</v>
      </c>
      <c r="BP41" s="2">
        <f t="shared" si="12"/>
        <v>68.164000000000001</v>
      </c>
      <c r="BQ41" s="2">
        <f t="shared" si="13"/>
        <v>65.569000000000003</v>
      </c>
      <c r="BR41" s="2">
        <f t="shared" si="14"/>
        <v>67.328000000000003</v>
      </c>
      <c r="BS41" s="2">
        <f t="shared" si="15"/>
        <v>64.328000000000003</v>
      </c>
      <c r="BT41" s="2">
        <f t="shared" si="16"/>
        <v>65.534000000000006</v>
      </c>
      <c r="BU41" s="2">
        <f t="shared" si="17"/>
        <v>61.033999999999999</v>
      </c>
      <c r="BV41" s="2">
        <f t="shared" si="18"/>
        <v>62.466000000000001</v>
      </c>
      <c r="BW41" s="2">
        <f t="shared" si="19"/>
        <v>63.569000000000003</v>
      </c>
      <c r="BX41" s="2">
        <f t="shared" si="20"/>
        <v>69.241</v>
      </c>
      <c r="BY41" s="2">
        <f t="shared" si="21"/>
        <v>68.534000000000006</v>
      </c>
      <c r="BZ41" s="2">
        <f t="shared" si="22"/>
        <v>63.81</v>
      </c>
      <c r="CA41" s="2">
        <f t="shared" si="23"/>
        <v>62.482999999999997</v>
      </c>
      <c r="CB41" s="2">
        <f t="shared" si="24"/>
        <v>61.561999999999998</v>
      </c>
      <c r="CC41" s="2">
        <f t="shared" si="25"/>
        <v>63.145000000000003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68.097533208255143</v>
      </c>
      <c r="DL41" s="2">
        <f t="shared" si="42"/>
        <v>68.902363763066191</v>
      </c>
      <c r="DM41" s="2">
        <f t="shared" si="42"/>
        <v>66.860135222672042</v>
      </c>
      <c r="DN41" s="2">
        <f t="shared" si="42"/>
        <v>67.287292045081529</v>
      </c>
      <c r="DO41" s="2">
        <f t="shared" si="42"/>
        <v>65.722364153627311</v>
      </c>
      <c r="DP41" s="2">
        <f t="shared" si="42"/>
        <v>63.739007843137266</v>
      </c>
      <c r="DQ41" s="2">
        <f t="shared" si="42"/>
        <v>61.892472268907554</v>
      </c>
      <c r="DR41" s="2">
        <f t="shared" si="42"/>
        <v>63.571656837280358</v>
      </c>
      <c r="DS41" s="2">
        <f t="shared" si="42"/>
        <v>62.8864695855615</v>
      </c>
      <c r="DT41" s="2">
        <f t="shared" si="42"/>
        <v>69.068838095238092</v>
      </c>
      <c r="DU41" s="2">
        <f t="shared" si="42"/>
        <v>68.582004838709693</v>
      </c>
      <c r="DV41" s="2">
        <f t="shared" si="42"/>
        <v>62.634855462184866</v>
      </c>
      <c r="DW41" s="2">
        <f t="shared" si="42"/>
        <v>63.906961264908652</v>
      </c>
      <c r="DX41" s="2">
        <f t="shared" si="42"/>
        <v>60.66944232238351</v>
      </c>
      <c r="DY41" s="2">
        <f t="shared" si="42"/>
        <v>64.457047311827949</v>
      </c>
      <c r="EA41" s="2">
        <f t="shared" si="43"/>
        <v>64.169425688073389</v>
      </c>
      <c r="EB41" s="2">
        <f t="shared" si="43"/>
        <v>68.028963537538701</v>
      </c>
      <c r="EC41" s="2">
        <f t="shared" si="43"/>
        <v>68.578939908612824</v>
      </c>
      <c r="ED41" s="2">
        <f t="shared" si="43"/>
        <v>67.227083478680669</v>
      </c>
      <c r="EE41" s="2">
        <f t="shared" si="43"/>
        <v>64.439386317801848</v>
      </c>
      <c r="EF41" s="2">
        <f t="shared" si="43"/>
        <v>62.314502544682469</v>
      </c>
      <c r="EG41" s="2">
        <f t="shared" si="43"/>
        <v>65.906808035714278</v>
      </c>
      <c r="EH41" s="2">
        <f t="shared" si="43"/>
        <v>64.957761830323648</v>
      </c>
      <c r="EI41" s="2">
        <f t="shared" si="43"/>
        <v>61.94173316742534</v>
      </c>
      <c r="EJ41" s="2">
        <f t="shared" si="43"/>
        <v>66.310011961656784</v>
      </c>
      <c r="EK41" s="2">
        <f t="shared" si="43"/>
        <v>92.484989089968963</v>
      </c>
      <c r="EL41" s="2">
        <f t="shared" si="43"/>
        <v>71.589357455645342</v>
      </c>
      <c r="EM41" s="2">
        <f t="shared" si="43"/>
        <v>62.917200759491188</v>
      </c>
      <c r="EN41" s="2">
        <f t="shared" si="43"/>
        <v>63.756385418657644</v>
      </c>
      <c r="EO41" s="2">
        <f t="shared" si="43"/>
        <v>66.633285131903179</v>
      </c>
      <c r="EQ41" s="2">
        <f t="shared" si="44"/>
        <v>64.169425688073389</v>
      </c>
      <c r="ER41" s="2">
        <f t="shared" si="44"/>
        <v>67.051377108273286</v>
      </c>
      <c r="ES41" s="2">
        <f t="shared" si="44"/>
        <v>67.210817165395895</v>
      </c>
      <c r="ET41" s="2">
        <f t="shared" si="44"/>
        <v>67.22765447947792</v>
      </c>
      <c r="EU41" s="2">
        <f t="shared" si="44"/>
        <v>65.414754025456205</v>
      </c>
      <c r="EV41" s="2">
        <f t="shared" si="44"/>
        <v>63.891286411753605</v>
      </c>
      <c r="EW41" s="2">
        <f t="shared" si="44"/>
        <v>64.419037717136987</v>
      </c>
      <c r="EX41" s="2">
        <f t="shared" si="44"/>
        <v>64.486390853184588</v>
      </c>
      <c r="EY41" s="2">
        <f t="shared" si="44"/>
        <v>62.869021842110328</v>
      </c>
      <c r="EZ41" s="2">
        <f t="shared" si="44"/>
        <v>63.655438018598524</v>
      </c>
      <c r="FA41" s="2">
        <f t="shared" si="44"/>
        <v>83.351190477082241</v>
      </c>
      <c r="FB41" s="2">
        <f t="shared" si="44"/>
        <v>72.320645519839047</v>
      </c>
      <c r="FC41" s="2">
        <f t="shared" si="44"/>
        <v>69.775749340265918</v>
      </c>
      <c r="FD41" s="2">
        <f t="shared" si="44"/>
        <v>69.668378288404341</v>
      </c>
      <c r="FE41" s="2">
        <f t="shared" si="44"/>
        <v>68.979452745106258</v>
      </c>
      <c r="FG41" s="2">
        <f t="shared" si="45"/>
        <v>8.4373262444793637E-2</v>
      </c>
      <c r="FH41" s="2">
        <f t="shared" si="45"/>
        <v>7.3133719476170825E-2</v>
      </c>
      <c r="FI41" s="2">
        <f t="shared" si="45"/>
        <v>7.0134694983926674E-2</v>
      </c>
      <c r="FJ41" s="2">
        <f t="shared" si="45"/>
        <v>6.9240972017868399E-2</v>
      </c>
      <c r="FK41" s="2">
        <f t="shared" si="45"/>
        <v>7.1118458219781952E-2</v>
      </c>
      <c r="FL41" s="2">
        <f t="shared" si="45"/>
        <v>6.4866210509944608E-2</v>
      </c>
      <c r="FM41" s="2">
        <f t="shared" si="45"/>
        <v>7.1592959372930837E-2</v>
      </c>
      <c r="FN41" s="2">
        <f t="shared" si="45"/>
        <v>6.6637340389490984E-2</v>
      </c>
      <c r="FO41" s="2">
        <f t="shared" si="45"/>
        <v>6.7732373806422136E-2</v>
      </c>
      <c r="FP41" s="2">
        <f t="shared" si="45"/>
        <v>6.8164509123016137E-2</v>
      </c>
      <c r="FQ41" s="2">
        <f t="shared" si="45"/>
        <v>6.2305930795059167E-2</v>
      </c>
      <c r="FR41" s="2">
        <f t="shared" si="45"/>
        <v>6.2305473232854618E-2</v>
      </c>
      <c r="FS41" s="2">
        <f t="shared" si="45"/>
        <v>7.5337449313223045E-2</v>
      </c>
      <c r="FT41" s="2">
        <f t="shared" si="45"/>
        <v>5.749949471762883E-2</v>
      </c>
      <c r="FU41" s="2">
        <f t="shared" si="45"/>
        <v>5.7177081719288009E-2</v>
      </c>
      <c r="FW41" s="2">
        <f t="shared" si="54"/>
        <v>0</v>
      </c>
      <c r="FX41" s="2">
        <f t="shared" si="46"/>
        <v>3.7402365619263095E-6</v>
      </c>
      <c r="FY41" s="2">
        <f t="shared" si="46"/>
        <v>5.1221832559838252E-6</v>
      </c>
      <c r="FZ41" s="2">
        <f t="shared" si="46"/>
        <v>4.9766916213292673E-6</v>
      </c>
      <c r="GA41" s="2">
        <f t="shared" si="46"/>
        <v>5.2075678083010432E-6</v>
      </c>
      <c r="GB41" s="2">
        <f t="shared" si="46"/>
        <v>4.7953151640121846E-6</v>
      </c>
      <c r="GC41" s="2">
        <f t="shared" si="46"/>
        <v>6.0219271650526499E-6</v>
      </c>
      <c r="GD41" s="2">
        <f t="shared" si="46"/>
        <v>7.3232718763115945E-6</v>
      </c>
      <c r="GE41" s="2">
        <f t="shared" si="46"/>
        <v>7.3643235953663613E-6</v>
      </c>
      <c r="GF41" s="2">
        <f t="shared" si="46"/>
        <v>6.0977038482017942E-6</v>
      </c>
      <c r="GG41" s="2">
        <f t="shared" si="46"/>
        <v>5.133496776709348E-6</v>
      </c>
      <c r="GH41" s="2">
        <f t="shared" si="46"/>
        <v>4.3285217794093825E-6</v>
      </c>
      <c r="GI41" s="2">
        <f t="shared" si="46"/>
        <v>4.0364520370296104E-6</v>
      </c>
      <c r="GJ41" s="2">
        <f t="shared" si="46"/>
        <v>2.6812032723500917E-6</v>
      </c>
      <c r="GK41" s="2">
        <f t="shared" si="46"/>
        <v>2.9730188626608303E-6</v>
      </c>
      <c r="GM41" s="86">
        <f t="shared" si="55"/>
        <v>2.4670004518662374E-8</v>
      </c>
      <c r="GN41" s="86">
        <f t="shared" si="47"/>
        <v>7.8558423939298422E-10</v>
      </c>
      <c r="GO41" s="86">
        <f t="shared" si="47"/>
        <v>1.1097729363940234E-10</v>
      </c>
      <c r="GP41" s="86">
        <f t="shared" si="47"/>
        <v>5.4777719810387514E-11</v>
      </c>
      <c r="GQ41" s="86">
        <f t="shared" si="47"/>
        <v>4.1156956303620635E-11</v>
      </c>
      <c r="GR41" s="86">
        <f t="shared" si="47"/>
        <v>4.2162971187567138E-12</v>
      </c>
      <c r="GS41" s="86">
        <f t="shared" si="47"/>
        <v>1.2079489555391316E-11</v>
      </c>
      <c r="GT41" s="86">
        <f t="shared" si="47"/>
        <v>1.1318388428820956E-12</v>
      </c>
      <c r="GU41" s="86">
        <f t="shared" si="47"/>
        <v>1.1882086779127116E-12</v>
      </c>
      <c r="GV41" s="86">
        <f t="shared" si="47"/>
        <v>7.0267904880156757E-12</v>
      </c>
      <c r="GW41" s="86">
        <f t="shared" si="47"/>
        <v>3.1358077192947322E-14</v>
      </c>
      <c r="GX41" s="86">
        <f t="shared" si="47"/>
        <v>8.6122397147520268E-13</v>
      </c>
      <c r="GY41" s="86">
        <f t="shared" si="47"/>
        <v>2.1215912893761153E-10</v>
      </c>
      <c r="GZ41" s="86">
        <f t="shared" si="47"/>
        <v>1.8415579829016885E-13</v>
      </c>
      <c r="HA41" s="86">
        <f t="shared" si="47"/>
        <v>3.7282703950035318E-15</v>
      </c>
      <c r="HC41" s="86">
        <f t="shared" si="59"/>
        <v>4.6197622141803279E-22</v>
      </c>
      <c r="HD41" s="86">
        <f t="shared" si="48"/>
        <v>3.618081600692024E-25</v>
      </c>
      <c r="HE41" s="86">
        <f t="shared" si="48"/>
        <v>3.8688493047167145E-28</v>
      </c>
      <c r="HF41" s="86">
        <f t="shared" si="48"/>
        <v>5.451972351702206E-28</v>
      </c>
      <c r="HG41" s="86">
        <f t="shared" si="48"/>
        <v>2.5449200970112773E-28</v>
      </c>
      <c r="HH41" s="86">
        <f t="shared" si="48"/>
        <v>1.0015161201743203E-30</v>
      </c>
      <c r="HI41" s="86">
        <f t="shared" si="48"/>
        <v>5.7833792977033082E-31</v>
      </c>
      <c r="HJ41" s="86">
        <f t="shared" si="48"/>
        <v>3.2414193751647768E-32</v>
      </c>
      <c r="HK41" s="86">
        <f t="shared" si="48"/>
        <v>1.0762260035454382E-31</v>
      </c>
      <c r="HL41" s="86">
        <f t="shared" si="48"/>
        <v>7.7415894613247512E-30</v>
      </c>
      <c r="HM41" s="86">
        <f t="shared" si="48"/>
        <v>4.9372638184576504E-31</v>
      </c>
      <c r="HN41" s="86">
        <f t="shared" si="48"/>
        <v>1.6163939729228234E-30</v>
      </c>
      <c r="HO41" s="86">
        <f t="shared" si="48"/>
        <v>1.1741509445484822E-27</v>
      </c>
      <c r="HP41" s="86">
        <f t="shared" si="48"/>
        <v>6.0431853568234154E-32</v>
      </c>
      <c r="HQ41" s="86">
        <f t="shared" si="48"/>
        <v>1.41027056040522E-39</v>
      </c>
      <c r="HS41" s="86">
        <f t="shared" si="56"/>
        <v>0</v>
      </c>
      <c r="HT41" s="86">
        <f t="shared" si="49"/>
        <v>1.0532154724083485E-82</v>
      </c>
      <c r="HU41" s="86">
        <f t="shared" si="49"/>
        <v>6.2517638153077244E-92</v>
      </c>
      <c r="HV41" s="86">
        <f t="shared" si="49"/>
        <v>6.9747694428734297E-92</v>
      </c>
      <c r="HW41" s="86">
        <f t="shared" si="49"/>
        <v>5.7631335725303599E-94</v>
      </c>
      <c r="HX41" s="86">
        <f t="shared" si="49"/>
        <v>1.101559413612768E-102</v>
      </c>
      <c r="HY41" s="86">
        <f t="shared" si="49"/>
        <v>1.2917946280149202E-105</v>
      </c>
      <c r="HZ41" s="86">
        <f t="shared" si="49"/>
        <v>1.1424765206712679E-108</v>
      </c>
      <c r="IA41" s="86">
        <f t="shared" si="49"/>
        <v>6.0049951114779317E-108</v>
      </c>
      <c r="IB41" s="86">
        <f t="shared" si="49"/>
        <v>2.3309316605679597E-100</v>
      </c>
      <c r="IC41" s="86">
        <f t="shared" si="49"/>
        <v>8.1890354129847303E-107</v>
      </c>
      <c r="ID41" s="86">
        <f t="shared" si="49"/>
        <v>4.716928825299343E-103</v>
      </c>
      <c r="IE41" s="86">
        <f t="shared" si="49"/>
        <v>7.7948308380853954E-94</v>
      </c>
      <c r="IF41" s="86">
        <f t="shared" si="49"/>
        <v>9.4587668395126012E-88</v>
      </c>
      <c r="IG41" s="86">
        <f t="shared" si="49"/>
        <v>4.7726536512921908E-71</v>
      </c>
      <c r="II41" s="86">
        <f t="shared" si="57"/>
        <v>0</v>
      </c>
      <c r="IJ41" s="86">
        <f t="shared" si="50"/>
        <v>1.5690245776318367E-268</v>
      </c>
      <c r="IK41" s="86">
        <f t="shared" si="50"/>
        <v>4.2680899600870614E-296</v>
      </c>
      <c r="IL41" s="86">
        <f t="shared" si="50"/>
        <v>3.205190968941747E-298</v>
      </c>
      <c r="IM41" s="86">
        <f t="shared" si="50"/>
        <v>5.4088196796535475E-307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1.1056987731933354E-302</v>
      </c>
      <c r="IV41" s="86">
        <f t="shared" si="50"/>
        <v>2.1311050991826764E-254</v>
      </c>
      <c r="IW41" s="86">
        <f t="shared" si="50"/>
        <v>8.2234749320912897E-115</v>
      </c>
      <c r="IY41" s="86">
        <f t="shared" si="58"/>
        <v>2.4670004518662837E-8</v>
      </c>
      <c r="IZ41" s="86">
        <f t="shared" si="51"/>
        <v>7.8558423939298453E-10</v>
      </c>
      <c r="JA41" s="86">
        <f t="shared" si="51"/>
        <v>1.1097729363940234E-10</v>
      </c>
      <c r="JB41" s="86">
        <f t="shared" si="51"/>
        <v>5.4777719810387514E-11</v>
      </c>
      <c r="JC41" s="86">
        <f t="shared" si="51"/>
        <v>4.1156956303620635E-11</v>
      </c>
      <c r="JD41" s="86">
        <f t="shared" si="51"/>
        <v>4.2162971187567138E-12</v>
      </c>
      <c r="JE41" s="86">
        <f t="shared" si="51"/>
        <v>1.2079489555391316E-11</v>
      </c>
      <c r="JF41" s="86">
        <f t="shared" si="51"/>
        <v>1.1318388428820956E-12</v>
      </c>
      <c r="JG41" s="86">
        <f t="shared" si="51"/>
        <v>1.1882086779127116E-12</v>
      </c>
      <c r="JH41" s="86">
        <f t="shared" si="51"/>
        <v>7.0267904880156757E-12</v>
      </c>
      <c r="JI41" s="86">
        <f t="shared" si="51"/>
        <v>3.1358077192947322E-14</v>
      </c>
      <c r="JJ41" s="86">
        <f t="shared" si="51"/>
        <v>8.6122397147520268E-13</v>
      </c>
      <c r="JK41" s="86">
        <f t="shared" si="51"/>
        <v>2.1215912893761153E-10</v>
      </c>
      <c r="JL41" s="86">
        <f t="shared" si="51"/>
        <v>1.8415579829016885E-13</v>
      </c>
      <c r="JM41" s="86">
        <f t="shared" si="51"/>
        <v>3.7282703950035318E-15</v>
      </c>
    </row>
    <row r="42" spans="2:273" x14ac:dyDescent="0.25">
      <c r="B42" s="2">
        <v>15</v>
      </c>
      <c r="C42" s="37">
        <v>66.869</v>
      </c>
      <c r="D42" s="37">
        <v>68</v>
      </c>
      <c r="E42" s="37">
        <v>66.224000000000004</v>
      </c>
      <c r="F42" s="37">
        <v>67.655000000000001</v>
      </c>
      <c r="G42" s="37">
        <v>66.069000000000003</v>
      </c>
      <c r="H42" s="37">
        <v>63.707000000000001</v>
      </c>
      <c r="I42" s="37">
        <v>61.896999999999998</v>
      </c>
      <c r="J42" s="37">
        <v>62.033999999999999</v>
      </c>
      <c r="K42" s="37">
        <v>61.776000000000003</v>
      </c>
      <c r="L42" s="37">
        <v>69.361999999999995</v>
      </c>
      <c r="M42" s="37">
        <v>68.897000000000006</v>
      </c>
      <c r="N42" s="37">
        <v>62.121000000000002</v>
      </c>
      <c r="O42" s="37">
        <v>62.896999999999998</v>
      </c>
      <c r="P42" s="37">
        <v>61.328000000000003</v>
      </c>
      <c r="Q42" s="37">
        <v>63.726999999999997</v>
      </c>
      <c r="S42" s="4">
        <f t="shared" si="8"/>
        <v>67.875052940726846</v>
      </c>
      <c r="T42" s="4">
        <f t="shared" si="8"/>
        <v>69.004461899859379</v>
      </c>
      <c r="U42" s="4">
        <f t="shared" si="8"/>
        <v>67.158025699267682</v>
      </c>
      <c r="V42" s="4">
        <f t="shared" si="8"/>
        <v>67.429996533877102</v>
      </c>
      <c r="W42" s="4">
        <f t="shared" si="8"/>
        <v>65.803756721242337</v>
      </c>
      <c r="X42" s="4">
        <f t="shared" si="8"/>
        <v>63.829905032413876</v>
      </c>
      <c r="Y42" s="4">
        <f t="shared" si="8"/>
        <v>62.378927147600848</v>
      </c>
      <c r="Z42" s="4">
        <f t="shared" si="8"/>
        <v>63.797311288460982</v>
      </c>
      <c r="AA42" s="4">
        <f t="shared" si="8"/>
        <v>62.962424707274884</v>
      </c>
      <c r="AB42" s="4">
        <f t="shared" si="8"/>
        <v>69.047560878753629</v>
      </c>
      <c r="AC42" s="4">
        <f t="shared" si="8"/>
        <v>70.449603190586942</v>
      </c>
      <c r="AD42" s="4">
        <f t="shared" si="8"/>
        <v>63.487540684206202</v>
      </c>
      <c r="AE42" s="4">
        <f t="shared" si="8"/>
        <v>63.967017767652059</v>
      </c>
      <c r="AF42" s="4">
        <f t="shared" si="8"/>
        <v>61.071885894524534</v>
      </c>
      <c r="AG42" s="4">
        <f t="shared" si="8"/>
        <v>64.686545546266942</v>
      </c>
      <c r="AI42" s="4">
        <f t="shared" si="9"/>
        <v>-1.0060529407268461</v>
      </c>
      <c r="AJ42" s="4">
        <f t="shared" si="9"/>
        <v>-1.0044618998593791</v>
      </c>
      <c r="AK42" s="4">
        <f t="shared" si="9"/>
        <v>-0.93402569926767853</v>
      </c>
      <c r="AL42" s="4">
        <f t="shared" si="9"/>
        <v>0.22500346612289945</v>
      </c>
      <c r="AM42" s="4">
        <f t="shared" si="9"/>
        <v>0.26524327875766573</v>
      </c>
      <c r="AN42" s="4">
        <f t="shared" si="9"/>
        <v>-0.1229050324138754</v>
      </c>
      <c r="AO42" s="4">
        <f t="shared" si="9"/>
        <v>-0.48192714760084954</v>
      </c>
      <c r="AP42" s="4">
        <f t="shared" si="9"/>
        <v>-1.763311288460983</v>
      </c>
      <c r="AQ42" s="4">
        <f t="shared" si="9"/>
        <v>-1.186424707274881</v>
      </c>
      <c r="AR42" s="4">
        <f t="shared" si="9"/>
        <v>0.31443912124636597</v>
      </c>
      <c r="AS42" s="4">
        <f t="shared" si="9"/>
        <v>-1.552603190586936</v>
      </c>
      <c r="AT42" s="4">
        <f t="shared" si="9"/>
        <v>-1.3665406842061998</v>
      </c>
      <c r="AU42" s="4">
        <f t="shared" si="9"/>
        <v>-1.070017767652061</v>
      </c>
      <c r="AV42" s="4">
        <f t="shared" si="9"/>
        <v>0.25611410547546853</v>
      </c>
      <c r="AW42" s="4">
        <f t="shared" si="9"/>
        <v>-0.95954554626694488</v>
      </c>
      <c r="AY42" s="2">
        <f t="shared" si="52"/>
        <v>67.874982069011239</v>
      </c>
      <c r="AZ42" s="2">
        <f t="shared" si="10"/>
        <v>69.004458965036093</v>
      </c>
      <c r="BA42" s="2">
        <f t="shared" si="10"/>
        <v>67.158025184858104</v>
      </c>
      <c r="BB42" s="2">
        <f t="shared" si="10"/>
        <v>67.42999626794041</v>
      </c>
      <c r="BC42" s="2">
        <f t="shared" si="10"/>
        <v>65.803756516116721</v>
      </c>
      <c r="BD42" s="2">
        <f t="shared" si="10"/>
        <v>63.829905008842566</v>
      </c>
      <c r="BE42" s="2">
        <f t="shared" si="10"/>
        <v>62.378927081837183</v>
      </c>
      <c r="BF42" s="2">
        <f t="shared" si="10"/>
        <v>63.79731128146782</v>
      </c>
      <c r="BG42" s="2">
        <f t="shared" si="10"/>
        <v>62.962424699874525</v>
      </c>
      <c r="BH42" s="2">
        <f t="shared" si="10"/>
        <v>69.047560842434464</v>
      </c>
      <c r="BI42" s="2">
        <f t="shared" si="10"/>
        <v>70.449603190359312</v>
      </c>
      <c r="BJ42" s="2">
        <f t="shared" si="10"/>
        <v>63.487540679030595</v>
      </c>
      <c r="BK42" s="2">
        <f t="shared" si="10"/>
        <v>63.967016871206603</v>
      </c>
      <c r="BL42" s="2">
        <f t="shared" si="10"/>
        <v>61.07188589335594</v>
      </c>
      <c r="BM42" s="2">
        <f t="shared" si="10"/>
        <v>64.686545546240069</v>
      </c>
      <c r="BO42" s="2">
        <f t="shared" si="11"/>
        <v>66.869</v>
      </c>
      <c r="BP42" s="2">
        <f t="shared" si="12"/>
        <v>68</v>
      </c>
      <c r="BQ42" s="2">
        <f t="shared" si="13"/>
        <v>66.224000000000004</v>
      </c>
      <c r="BR42" s="2">
        <f t="shared" si="14"/>
        <v>67.655000000000001</v>
      </c>
      <c r="BS42" s="2">
        <f t="shared" si="15"/>
        <v>66.069000000000003</v>
      </c>
      <c r="BT42" s="2">
        <f t="shared" si="16"/>
        <v>63.707000000000001</v>
      </c>
      <c r="BU42" s="2">
        <f t="shared" si="17"/>
        <v>61.896999999999998</v>
      </c>
      <c r="BV42" s="2">
        <f t="shared" si="18"/>
        <v>62.033999999999999</v>
      </c>
      <c r="BW42" s="2">
        <f t="shared" si="19"/>
        <v>61.776000000000003</v>
      </c>
      <c r="BX42" s="2">
        <f t="shared" si="20"/>
        <v>69.361999999999995</v>
      </c>
      <c r="BY42" s="2">
        <f t="shared" si="21"/>
        <v>68.897000000000006</v>
      </c>
      <c r="BZ42" s="2">
        <f t="shared" si="22"/>
        <v>62.121000000000002</v>
      </c>
      <c r="CA42" s="2">
        <f t="shared" si="23"/>
        <v>62.896999999999998</v>
      </c>
      <c r="CB42" s="2">
        <f t="shared" si="24"/>
        <v>61.328000000000003</v>
      </c>
      <c r="CC42" s="2">
        <f t="shared" si="25"/>
        <v>63.726999999999997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68.255740806754204</v>
      </c>
      <c r="DL42" s="2">
        <f t="shared" si="42"/>
        <v>69.095827526132396</v>
      </c>
      <c r="DM42" s="2">
        <f t="shared" si="42"/>
        <v>67.049262550607267</v>
      </c>
      <c r="DN42" s="2">
        <f t="shared" si="42"/>
        <v>67.455152423678754</v>
      </c>
      <c r="DO42" s="2">
        <f t="shared" si="42"/>
        <v>65.92584020862968</v>
      </c>
      <c r="DP42" s="2">
        <f t="shared" si="42"/>
        <v>63.950383753501413</v>
      </c>
      <c r="DQ42" s="2">
        <f t="shared" si="42"/>
        <v>62.091447899159654</v>
      </c>
      <c r="DR42" s="2">
        <f t="shared" si="42"/>
        <v>63.717111229946518</v>
      </c>
      <c r="DS42" s="2">
        <f t="shared" si="42"/>
        <v>63.05016243315508</v>
      </c>
      <c r="DT42" s="2">
        <f t="shared" si="42"/>
        <v>69.276242857142847</v>
      </c>
      <c r="DU42" s="2">
        <f t="shared" si="42"/>
        <v>68.868374193548405</v>
      </c>
      <c r="DV42" s="2">
        <f t="shared" si="42"/>
        <v>62.908164705882342</v>
      </c>
      <c r="DW42" s="2">
        <f t="shared" si="42"/>
        <v>64.067587482219082</v>
      </c>
      <c r="DX42" s="2">
        <f t="shared" si="42"/>
        <v>60.896992818945769</v>
      </c>
      <c r="DY42" s="2">
        <f t="shared" si="42"/>
        <v>64.56191071560994</v>
      </c>
      <c r="EA42" s="2">
        <f t="shared" si="43"/>
        <v>64.106525604670551</v>
      </c>
      <c r="EB42" s="2">
        <f t="shared" si="43"/>
        <v>67.948430299592047</v>
      </c>
      <c r="EC42" s="2">
        <f t="shared" si="43"/>
        <v>68.473249130672201</v>
      </c>
      <c r="ED42" s="2">
        <f t="shared" si="43"/>
        <v>67.121593383062887</v>
      </c>
      <c r="EE42" s="2">
        <f t="shared" si="43"/>
        <v>64.349446883082805</v>
      </c>
      <c r="EF42" s="2">
        <f t="shared" si="43"/>
        <v>62.245750779566485</v>
      </c>
      <c r="EG42" s="2">
        <f t="shared" si="43"/>
        <v>65.779017192249242</v>
      </c>
      <c r="EH42" s="2">
        <f t="shared" si="43"/>
        <v>64.821852120954418</v>
      </c>
      <c r="EI42" s="2">
        <f t="shared" si="43"/>
        <v>61.860960407183228</v>
      </c>
      <c r="EJ42" s="2">
        <f t="shared" si="43"/>
        <v>66.196693879092507</v>
      </c>
      <c r="EK42" s="2">
        <f t="shared" si="43"/>
        <v>92.15369068640122</v>
      </c>
      <c r="EL42" s="2">
        <f t="shared" si="43"/>
        <v>71.439843370502459</v>
      </c>
      <c r="EM42" s="2">
        <f t="shared" si="43"/>
        <v>62.840896989113304</v>
      </c>
      <c r="EN42" s="2">
        <f t="shared" si="43"/>
        <v>63.686121038915338</v>
      </c>
      <c r="EO42" s="2">
        <f t="shared" si="43"/>
        <v>66.560760871140744</v>
      </c>
      <c r="EQ42" s="2">
        <f t="shared" si="44"/>
        <v>64.106525604670551</v>
      </c>
      <c r="ER42" s="2">
        <f t="shared" si="44"/>
        <v>66.980568837328462</v>
      </c>
      <c r="ES42" s="2">
        <f t="shared" si="44"/>
        <v>67.119944409759285</v>
      </c>
      <c r="ET42" s="2">
        <f t="shared" si="44"/>
        <v>67.122140425026885</v>
      </c>
      <c r="EU42" s="2">
        <f t="shared" si="44"/>
        <v>65.313447605173025</v>
      </c>
      <c r="EV42" s="2">
        <f t="shared" si="44"/>
        <v>63.805238598804124</v>
      </c>
      <c r="EW42" s="2">
        <f t="shared" si="44"/>
        <v>64.307880358991483</v>
      </c>
      <c r="EX42" s="2">
        <f t="shared" si="44"/>
        <v>64.355602075848864</v>
      </c>
      <c r="EY42" s="2">
        <f t="shared" si="44"/>
        <v>62.781105432949161</v>
      </c>
      <c r="EZ42" s="2">
        <f t="shared" si="44"/>
        <v>63.572534668747089</v>
      </c>
      <c r="FA42" s="2">
        <f t="shared" si="44"/>
        <v>83.121361715568426</v>
      </c>
      <c r="FB42" s="2">
        <f t="shared" si="44"/>
        <v>72.163113915371468</v>
      </c>
      <c r="FC42" s="2">
        <f t="shared" si="44"/>
        <v>69.62311771351014</v>
      </c>
      <c r="FD42" s="2">
        <f t="shared" si="44"/>
        <v>69.531065149563261</v>
      </c>
      <c r="FE42" s="2">
        <f t="shared" si="44"/>
        <v>68.879300116441655</v>
      </c>
      <c r="FG42" s="2">
        <f t="shared" si="45"/>
        <v>9.1766447195060941E-2</v>
      </c>
      <c r="FH42" s="2">
        <f t="shared" si="45"/>
        <v>7.9627691003183537E-2</v>
      </c>
      <c r="FI42" s="2">
        <f t="shared" si="45"/>
        <v>7.6384311776071689E-2</v>
      </c>
      <c r="FJ42" s="2">
        <f t="shared" si="45"/>
        <v>7.5417409394753693E-2</v>
      </c>
      <c r="FK42" s="2">
        <f t="shared" si="45"/>
        <v>7.7448435590827217E-2</v>
      </c>
      <c r="FL42" s="2">
        <f t="shared" si="45"/>
        <v>7.0682044885703704E-2</v>
      </c>
      <c r="FM42" s="2">
        <f t="shared" si="45"/>
        <v>7.7961625561161763E-2</v>
      </c>
      <c r="FN42" s="2">
        <f t="shared" si="45"/>
        <v>7.2599644015898135E-2</v>
      </c>
      <c r="FO42" s="2">
        <f t="shared" si="45"/>
        <v>7.3784909010105704E-2</v>
      </c>
      <c r="FP42" s="2">
        <f t="shared" si="45"/>
        <v>7.4252584135483413E-2</v>
      </c>
      <c r="FQ42" s="2">
        <f t="shared" si="45"/>
        <v>6.7908883186058422E-2</v>
      </c>
      <c r="FR42" s="2">
        <f t="shared" si="45"/>
        <v>6.7908387456788177E-2</v>
      </c>
      <c r="FS42" s="2">
        <f t="shared" si="45"/>
        <v>8.2009788836241465E-2</v>
      </c>
      <c r="FT42" s="2">
        <f t="shared" si="45"/>
        <v>6.2699122156819498E-2</v>
      </c>
      <c r="FU42" s="2">
        <f t="shared" si="45"/>
        <v>6.2349482374388872E-2</v>
      </c>
      <c r="FW42" s="2">
        <f t="shared" si="54"/>
        <v>0</v>
      </c>
      <c r="FX42" s="2">
        <f t="shared" si="46"/>
        <v>4.1010863586874971E-6</v>
      </c>
      <c r="FY42" s="2">
        <f t="shared" si="46"/>
        <v>5.6163594813490521E-6</v>
      </c>
      <c r="FZ42" s="2">
        <f t="shared" si="46"/>
        <v>5.4568312316608969E-6</v>
      </c>
      <c r="GA42" s="2">
        <f t="shared" si="46"/>
        <v>5.7099816879488138E-6</v>
      </c>
      <c r="GB42" s="2">
        <f t="shared" si="46"/>
        <v>5.2579560884156758E-6</v>
      </c>
      <c r="GC42" s="2">
        <f t="shared" si="46"/>
        <v>6.6029079990542463E-6</v>
      </c>
      <c r="GD42" s="2">
        <f t="shared" si="46"/>
        <v>8.029802263459396E-6</v>
      </c>
      <c r="GE42" s="2">
        <f t="shared" si="46"/>
        <v>8.074814514533287E-6</v>
      </c>
      <c r="GF42" s="2">
        <f t="shared" si="46"/>
        <v>6.6859953827508748E-6</v>
      </c>
      <c r="GG42" s="2">
        <f t="shared" si="46"/>
        <v>5.6287644978720633E-6</v>
      </c>
      <c r="GH42" s="2">
        <f t="shared" si="46"/>
        <v>4.7461277706324879E-6</v>
      </c>
      <c r="GI42" s="2">
        <f t="shared" si="46"/>
        <v>4.4258799248120182E-6</v>
      </c>
      <c r="GJ42" s="2">
        <f t="shared" si="46"/>
        <v>2.9398801670783245E-6</v>
      </c>
      <c r="GK42" s="2">
        <f t="shared" si="46"/>
        <v>3.2598494246025193E-6</v>
      </c>
      <c r="GM42" s="86">
        <f t="shared" si="55"/>
        <v>4.8484553702534255E-8</v>
      </c>
      <c r="GN42" s="86">
        <f t="shared" si="47"/>
        <v>1.7931651440618594E-9</v>
      </c>
      <c r="GO42" s="86">
        <f t="shared" si="47"/>
        <v>2.7834025540966936E-10</v>
      </c>
      <c r="GP42" s="86">
        <f t="shared" si="47"/>
        <v>1.4219866061194169E-10</v>
      </c>
      <c r="GQ42" s="86">
        <f t="shared" si="47"/>
        <v>1.0972932654141846E-10</v>
      </c>
      <c r="GR42" s="86">
        <f t="shared" si="47"/>
        <v>1.2283736433442087E-11</v>
      </c>
      <c r="GS42" s="86">
        <f t="shared" si="47"/>
        <v>3.4619742164405092E-11</v>
      </c>
      <c r="GT42" s="86">
        <f t="shared" si="47"/>
        <v>3.5896730215441449E-12</v>
      </c>
      <c r="GU42" s="86">
        <f t="shared" si="47"/>
        <v>3.7868489205009549E-12</v>
      </c>
      <c r="GV42" s="86">
        <f t="shared" si="47"/>
        <v>2.032624877036605E-11</v>
      </c>
      <c r="GW42" s="86">
        <f t="shared" si="47"/>
        <v>1.1747892717616576E-13</v>
      </c>
      <c r="GX42" s="86">
        <f t="shared" si="47"/>
        <v>2.6897673428271068E-12</v>
      </c>
      <c r="GY42" s="86">
        <f t="shared" si="47"/>
        <v>5.2725648752949159E-10</v>
      </c>
      <c r="GZ42" s="86">
        <f t="shared" si="47"/>
        <v>6.0310955134009013E-13</v>
      </c>
      <c r="HA42" s="86">
        <f t="shared" si="47"/>
        <v>1.5006411642819471E-14</v>
      </c>
      <c r="HC42" s="86">
        <f t="shared" si="59"/>
        <v>1.7596043429038629E-21</v>
      </c>
      <c r="HD42" s="86">
        <f t="shared" si="48"/>
        <v>1.7090199525922647E-24</v>
      </c>
      <c r="HE42" s="86">
        <f t="shared" si="48"/>
        <v>2.2793505185827437E-27</v>
      </c>
      <c r="HF42" s="86">
        <f t="shared" si="48"/>
        <v>3.2031521579955951E-27</v>
      </c>
      <c r="HG42" s="86">
        <f t="shared" si="48"/>
        <v>1.5619757176004726E-27</v>
      </c>
      <c r="HH42" s="86">
        <f t="shared" si="48"/>
        <v>7.1471855233296322E-30</v>
      </c>
      <c r="HI42" s="86">
        <f t="shared" si="48"/>
        <v>4.4022022718325459E-30</v>
      </c>
      <c r="HJ42" s="86">
        <f t="shared" si="48"/>
        <v>2.7304760198458669E-31</v>
      </c>
      <c r="HK42" s="86">
        <f t="shared" si="48"/>
        <v>8.9184647028605436E-31</v>
      </c>
      <c r="HL42" s="86">
        <f t="shared" si="48"/>
        <v>5.4319770691966808E-29</v>
      </c>
      <c r="HM42" s="86">
        <f t="shared" si="48"/>
        <v>3.7214434937620009E-30</v>
      </c>
      <c r="HN42" s="86">
        <f t="shared" si="48"/>
        <v>1.1296406141633974E-29</v>
      </c>
      <c r="HO42" s="86">
        <f t="shared" si="48"/>
        <v>6.7099835909298718E-27</v>
      </c>
      <c r="HP42" s="86">
        <f t="shared" si="48"/>
        <v>4.3466628368687873E-31</v>
      </c>
      <c r="HQ42" s="86">
        <f t="shared" si="48"/>
        <v>1.8162660251394242E-38</v>
      </c>
      <c r="HS42" s="86">
        <f t="shared" si="56"/>
        <v>0</v>
      </c>
      <c r="HT42" s="86">
        <f t="shared" si="49"/>
        <v>3.4083738757759895E-81</v>
      </c>
      <c r="HU42" s="86">
        <f t="shared" si="49"/>
        <v>3.2579195596285728E-90</v>
      </c>
      <c r="HV42" s="86">
        <f t="shared" si="49"/>
        <v>3.6486382760960399E-90</v>
      </c>
      <c r="HW42" s="86">
        <f t="shared" si="49"/>
        <v>3.3964861897758056E-92</v>
      </c>
      <c r="HX42" s="86">
        <f t="shared" si="49"/>
        <v>9.2111492320938887E-101</v>
      </c>
      <c r="HY42" s="86">
        <f t="shared" si="49"/>
        <v>1.3100000183868669E-103</v>
      </c>
      <c r="HZ42" s="86">
        <f t="shared" si="49"/>
        <v>1.4161602027577798E-106</v>
      </c>
      <c r="IA42" s="86">
        <f t="shared" si="49"/>
        <v>7.3525035981863465E-106</v>
      </c>
      <c r="IB42" s="86">
        <f t="shared" si="49"/>
        <v>1.9073328516097153E-98</v>
      </c>
      <c r="IC42" s="86">
        <f t="shared" si="49"/>
        <v>8.2937626503293593E-105</v>
      </c>
      <c r="ID42" s="86">
        <f t="shared" si="49"/>
        <v>3.8525482088960826E-101</v>
      </c>
      <c r="IE42" s="86">
        <f t="shared" si="49"/>
        <v>4.0979105821354128E-92</v>
      </c>
      <c r="IF42" s="86">
        <f t="shared" si="49"/>
        <v>3.426626689855754E-86</v>
      </c>
      <c r="IG42" s="86">
        <f t="shared" si="49"/>
        <v>8.9610855798774779E-70</v>
      </c>
      <c r="II42" s="86">
        <f t="shared" si="57"/>
        <v>0</v>
      </c>
      <c r="IJ42" s="86">
        <f t="shared" si="50"/>
        <v>1.2818179702547537E-264</v>
      </c>
      <c r="IK42" s="86">
        <f t="shared" si="50"/>
        <v>1.1427613582341452E-291</v>
      </c>
      <c r="IL42" s="86">
        <f t="shared" si="50"/>
        <v>9.0171632760841758E-294</v>
      </c>
      <c r="IM42" s="86">
        <f t="shared" si="50"/>
        <v>2.1432763915684779E-302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3.0479390745039194E-298</v>
      </c>
      <c r="IV42" s="86">
        <f t="shared" si="50"/>
        <v>8.6621679312064132E-251</v>
      </c>
      <c r="IW42" s="86">
        <f t="shared" si="50"/>
        <v>3.4880945707111912E-113</v>
      </c>
      <c r="IY42" s="86">
        <f t="shared" si="58"/>
        <v>4.8484553702536015E-8</v>
      </c>
      <c r="IZ42" s="86">
        <f t="shared" si="51"/>
        <v>1.7931651440618611E-9</v>
      </c>
      <c r="JA42" s="86">
        <f t="shared" si="51"/>
        <v>2.7834025540966936E-10</v>
      </c>
      <c r="JB42" s="86">
        <f t="shared" si="51"/>
        <v>1.4219866061194169E-10</v>
      </c>
      <c r="JC42" s="86">
        <f t="shared" si="51"/>
        <v>1.0972932654141846E-10</v>
      </c>
      <c r="JD42" s="86">
        <f t="shared" si="51"/>
        <v>1.2283736433442087E-11</v>
      </c>
      <c r="JE42" s="86">
        <f t="shared" si="51"/>
        <v>3.4619742164405092E-11</v>
      </c>
      <c r="JF42" s="86">
        <f t="shared" si="51"/>
        <v>3.5896730215441449E-12</v>
      </c>
      <c r="JG42" s="86">
        <f t="shared" si="51"/>
        <v>3.7868489205009549E-12</v>
      </c>
      <c r="JH42" s="86">
        <f t="shared" si="51"/>
        <v>2.032624877036605E-11</v>
      </c>
      <c r="JI42" s="86">
        <f t="shared" si="51"/>
        <v>1.1747892717616576E-13</v>
      </c>
      <c r="JJ42" s="86">
        <f t="shared" si="51"/>
        <v>2.6897673428271068E-12</v>
      </c>
      <c r="JK42" s="86">
        <f t="shared" si="51"/>
        <v>5.2725648752949159E-10</v>
      </c>
      <c r="JL42" s="86">
        <f t="shared" si="51"/>
        <v>6.0310955134009013E-13</v>
      </c>
      <c r="JM42" s="86">
        <f t="shared" si="51"/>
        <v>1.5006411642819471E-14</v>
      </c>
    </row>
    <row r="43" spans="2:273" x14ac:dyDescent="0.25">
      <c r="B43" s="2">
        <v>16</v>
      </c>
      <c r="C43" s="37">
        <v>67.41</v>
      </c>
      <c r="D43" s="37">
        <v>68.245999999999995</v>
      </c>
      <c r="E43" s="37">
        <v>67.483000000000004</v>
      </c>
      <c r="F43" s="37">
        <v>67.379000000000005</v>
      </c>
      <c r="G43" s="37">
        <v>66.171999999999997</v>
      </c>
      <c r="H43" s="37">
        <v>64.138000000000005</v>
      </c>
      <c r="I43" s="37">
        <v>61.69</v>
      </c>
      <c r="J43" s="37">
        <v>62.948</v>
      </c>
      <c r="K43" s="37">
        <v>63.723999999999997</v>
      </c>
      <c r="L43" s="37">
        <v>69.259</v>
      </c>
      <c r="M43" s="37">
        <v>69.775999999999996</v>
      </c>
      <c r="N43" s="37">
        <v>63.396999999999998</v>
      </c>
      <c r="O43" s="37">
        <v>63.982999999999997</v>
      </c>
      <c r="P43" s="37">
        <v>63.030999999999999</v>
      </c>
      <c r="Q43" s="37">
        <v>64.617999999999995</v>
      </c>
      <c r="S43" s="4">
        <f t="shared" si="8"/>
        <v>67.97820055719383</v>
      </c>
      <c r="T43" s="4">
        <f t="shared" si="8"/>
        <v>69.166137584715059</v>
      </c>
      <c r="U43" s="4">
        <f t="shared" si="8"/>
        <v>67.332263105607055</v>
      </c>
      <c r="V43" s="4">
        <f t="shared" si="8"/>
        <v>67.573188501348383</v>
      </c>
      <c r="W43" s="4">
        <f t="shared" si="8"/>
        <v>65.971715269621086</v>
      </c>
      <c r="X43" s="4">
        <f t="shared" si="8"/>
        <v>64.008988895413054</v>
      </c>
      <c r="Y43" s="4">
        <f t="shared" si="8"/>
        <v>62.575560669844705</v>
      </c>
      <c r="Z43" s="4">
        <f t="shared" si="8"/>
        <v>63.927649713646694</v>
      </c>
      <c r="AA43" s="4">
        <f t="shared" si="8"/>
        <v>63.098694440086213</v>
      </c>
      <c r="AB43" s="4">
        <f t="shared" si="8"/>
        <v>69.208760110833808</v>
      </c>
      <c r="AC43" s="4">
        <f t="shared" si="8"/>
        <v>70.831549043476826</v>
      </c>
      <c r="AD43" s="4">
        <f t="shared" si="8"/>
        <v>63.781333529403319</v>
      </c>
      <c r="AE43" s="4">
        <f t="shared" si="8"/>
        <v>64.097669935851158</v>
      </c>
      <c r="AF43" s="4">
        <f t="shared" si="8"/>
        <v>61.294805483140607</v>
      </c>
      <c r="AG43" s="4">
        <f t="shared" si="8"/>
        <v>64.790561735776478</v>
      </c>
      <c r="AI43" s="4">
        <f t="shared" si="9"/>
        <v>-0.56820055719383333</v>
      </c>
      <c r="AJ43" s="4">
        <f t="shared" si="9"/>
        <v>-0.92013758471506435</v>
      </c>
      <c r="AK43" s="4">
        <f t="shared" si="9"/>
        <v>0.15073689439294924</v>
      </c>
      <c r="AL43" s="4">
        <f t="shared" si="9"/>
        <v>-0.1941885013483784</v>
      </c>
      <c r="AM43" s="4">
        <f t="shared" si="9"/>
        <v>0.20028473037891104</v>
      </c>
      <c r="AN43" s="4">
        <f t="shared" si="9"/>
        <v>0.12901110458695086</v>
      </c>
      <c r="AO43" s="4">
        <f t="shared" si="9"/>
        <v>-0.8855606698447076</v>
      </c>
      <c r="AP43" s="4">
        <f t="shared" si="9"/>
        <v>-0.97964971364669395</v>
      </c>
      <c r="AQ43" s="4">
        <f t="shared" si="9"/>
        <v>0.62530555991378378</v>
      </c>
      <c r="AR43" s="4">
        <f t="shared" si="9"/>
        <v>5.0239889166192597E-2</v>
      </c>
      <c r="AS43" s="4">
        <f t="shared" si="9"/>
        <v>-1.0555490434768302</v>
      </c>
      <c r="AT43" s="4">
        <f t="shared" si="9"/>
        <v>-0.38433352940332099</v>
      </c>
      <c r="AU43" s="4">
        <f t="shared" si="9"/>
        <v>-0.11466993585116114</v>
      </c>
      <c r="AV43" s="4">
        <f t="shared" si="9"/>
        <v>1.736194516859392</v>
      </c>
      <c r="AW43" s="4">
        <f t="shared" si="9"/>
        <v>-0.17256173577648326</v>
      </c>
      <c r="AY43" s="2">
        <f t="shared" si="52"/>
        <v>67.978065984746152</v>
      </c>
      <c r="AZ43" s="2">
        <f t="shared" si="52"/>
        <v>69.166131136892588</v>
      </c>
      <c r="BA43" s="2">
        <f t="shared" si="52"/>
        <v>67.332261867155694</v>
      </c>
      <c r="BB43" s="2">
        <f t="shared" si="52"/>
        <v>67.573187839333698</v>
      </c>
      <c r="BC43" s="2">
        <f t="shared" si="52"/>
        <v>65.971714745833964</v>
      </c>
      <c r="BD43" s="2">
        <f t="shared" si="52"/>
        <v>64.008988829750962</v>
      </c>
      <c r="BE43" s="2">
        <f t="shared" si="52"/>
        <v>62.575560489783079</v>
      </c>
      <c r="BF43" s="2">
        <f t="shared" si="52"/>
        <v>63.927649692506229</v>
      </c>
      <c r="BG43" s="2">
        <f t="shared" si="52"/>
        <v>63.098694417614688</v>
      </c>
      <c r="BH43" s="2">
        <f t="shared" si="52"/>
        <v>69.20876001042582</v>
      </c>
      <c r="BI43" s="2">
        <f t="shared" si="52"/>
        <v>70.831549042667447</v>
      </c>
      <c r="BJ43" s="2">
        <f t="shared" si="52"/>
        <v>63.781333513973159</v>
      </c>
      <c r="BK43" s="2">
        <f t="shared" si="52"/>
        <v>64.097667798639634</v>
      </c>
      <c r="BL43" s="2">
        <f t="shared" si="52"/>
        <v>61.294805479488581</v>
      </c>
      <c r="BM43" s="2">
        <f t="shared" si="52"/>
        <v>64.790561735673919</v>
      </c>
      <c r="BO43" s="2">
        <f t="shared" si="11"/>
        <v>67.41</v>
      </c>
      <c r="BP43" s="2">
        <f t="shared" si="12"/>
        <v>68.245999999999995</v>
      </c>
      <c r="BQ43" s="2">
        <f t="shared" si="13"/>
        <v>67.483000000000004</v>
      </c>
      <c r="BR43" s="2">
        <f t="shared" si="14"/>
        <v>67.379000000000005</v>
      </c>
      <c r="BS43" s="2">
        <f t="shared" si="15"/>
        <v>66.171999999999997</v>
      </c>
      <c r="BT43" s="2">
        <f t="shared" si="16"/>
        <v>64.138000000000005</v>
      </c>
      <c r="BU43" s="2">
        <f t="shared" si="17"/>
        <v>61.69</v>
      </c>
      <c r="BV43" s="2">
        <f t="shared" si="18"/>
        <v>62.948</v>
      </c>
      <c r="BW43" s="2">
        <f t="shared" si="19"/>
        <v>63.723999999999997</v>
      </c>
      <c r="BX43" s="2">
        <f t="shared" si="20"/>
        <v>69.259</v>
      </c>
      <c r="BY43" s="2">
        <f t="shared" si="21"/>
        <v>69.775999999999996</v>
      </c>
      <c r="BZ43" s="2">
        <f t="shared" si="22"/>
        <v>63.396999999999998</v>
      </c>
      <c r="CA43" s="2">
        <f t="shared" si="23"/>
        <v>63.982999999999997</v>
      </c>
      <c r="CB43" s="2">
        <f t="shared" si="24"/>
        <v>63.030999999999999</v>
      </c>
      <c r="CC43" s="2">
        <f t="shared" si="25"/>
        <v>64.617999999999995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68.413948405253265</v>
      </c>
      <c r="DL43" s="2">
        <f t="shared" si="42"/>
        <v>69.289291289198587</v>
      </c>
      <c r="DM43" s="2">
        <f t="shared" si="42"/>
        <v>67.238389878542492</v>
      </c>
      <c r="DN43" s="2">
        <f t="shared" si="42"/>
        <v>67.623012802275966</v>
      </c>
      <c r="DO43" s="2">
        <f t="shared" si="42"/>
        <v>66.129316263632049</v>
      </c>
      <c r="DP43" s="2">
        <f t="shared" si="42"/>
        <v>64.161759663865553</v>
      </c>
      <c r="DQ43" s="2">
        <f t="shared" si="42"/>
        <v>62.290423529411754</v>
      </c>
      <c r="DR43" s="2">
        <f t="shared" si="42"/>
        <v>63.862565622612678</v>
      </c>
      <c r="DS43" s="2">
        <f t="shared" si="42"/>
        <v>63.213855280748668</v>
      </c>
      <c r="DT43" s="2">
        <f t="shared" si="42"/>
        <v>69.483647619047616</v>
      </c>
      <c r="DU43" s="2">
        <f t="shared" si="42"/>
        <v>69.154743548387117</v>
      </c>
      <c r="DV43" s="2">
        <f t="shared" si="42"/>
        <v>63.181473949579825</v>
      </c>
      <c r="DW43" s="2">
        <f t="shared" si="42"/>
        <v>64.228213699529505</v>
      </c>
      <c r="DX43" s="2">
        <f t="shared" si="42"/>
        <v>61.124543315508035</v>
      </c>
      <c r="DY43" s="2">
        <f t="shared" si="42"/>
        <v>64.666774119391917</v>
      </c>
      <c r="EA43" s="2">
        <f t="shared" si="43"/>
        <v>64.043625521267714</v>
      </c>
      <c r="EB43" s="2">
        <f t="shared" si="43"/>
        <v>67.86789706164538</v>
      </c>
      <c r="EC43" s="2">
        <f t="shared" si="43"/>
        <v>68.367558352731578</v>
      </c>
      <c r="ED43" s="2">
        <f t="shared" si="43"/>
        <v>67.016103287445105</v>
      </c>
      <c r="EE43" s="2">
        <f t="shared" si="43"/>
        <v>64.259507448363749</v>
      </c>
      <c r="EF43" s="2">
        <f t="shared" si="43"/>
        <v>62.176999014450502</v>
      </c>
      <c r="EG43" s="2">
        <f t="shared" si="43"/>
        <v>65.651226348784192</v>
      </c>
      <c r="EH43" s="2">
        <f t="shared" si="43"/>
        <v>64.685942411585202</v>
      </c>
      <c r="EI43" s="2">
        <f t="shared" si="43"/>
        <v>61.780187646941123</v>
      </c>
      <c r="EJ43" s="2">
        <f t="shared" si="43"/>
        <v>66.083375796528244</v>
      </c>
      <c r="EK43" s="2">
        <f t="shared" si="43"/>
        <v>91.822392282833491</v>
      </c>
      <c r="EL43" s="2">
        <f t="shared" si="43"/>
        <v>71.290329285359576</v>
      </c>
      <c r="EM43" s="2">
        <f t="shared" si="43"/>
        <v>62.764593218735413</v>
      </c>
      <c r="EN43" s="2">
        <f t="shared" si="43"/>
        <v>63.615856659173041</v>
      </c>
      <c r="EO43" s="2">
        <f t="shared" si="43"/>
        <v>66.488236610378323</v>
      </c>
      <c r="EQ43" s="2">
        <f t="shared" si="44"/>
        <v>64.043625521267714</v>
      </c>
      <c r="ER43" s="2">
        <f t="shared" si="44"/>
        <v>66.909760566383653</v>
      </c>
      <c r="ES43" s="2">
        <f t="shared" si="44"/>
        <v>67.029071654122674</v>
      </c>
      <c r="ET43" s="2">
        <f t="shared" si="44"/>
        <v>67.01662637057585</v>
      </c>
      <c r="EU43" s="2">
        <f t="shared" si="44"/>
        <v>65.21214118488983</v>
      </c>
      <c r="EV43" s="2">
        <f t="shared" si="44"/>
        <v>63.719190785854636</v>
      </c>
      <c r="EW43" s="2">
        <f t="shared" si="44"/>
        <v>64.196723000845992</v>
      </c>
      <c r="EX43" s="2">
        <f t="shared" si="44"/>
        <v>64.224813298513141</v>
      </c>
      <c r="EY43" s="2">
        <f t="shared" si="44"/>
        <v>62.693189023787994</v>
      </c>
      <c r="EZ43" s="2">
        <f t="shared" si="44"/>
        <v>63.489631318895654</v>
      </c>
      <c r="FA43" s="2">
        <f t="shared" si="44"/>
        <v>82.891532954054597</v>
      </c>
      <c r="FB43" s="2">
        <f t="shared" si="44"/>
        <v>72.00558231090389</v>
      </c>
      <c r="FC43" s="2">
        <f t="shared" si="44"/>
        <v>69.470486086754349</v>
      </c>
      <c r="FD43" s="2">
        <f t="shared" si="44"/>
        <v>69.393752010722181</v>
      </c>
      <c r="FE43" s="2">
        <f t="shared" si="44"/>
        <v>68.779147487777053</v>
      </c>
      <c r="FG43" s="2">
        <f t="shared" si="45"/>
        <v>9.9736891776199432E-2</v>
      </c>
      <c r="FH43" s="2">
        <f t="shared" si="45"/>
        <v>8.664439563520783E-2</v>
      </c>
      <c r="FI43" s="2">
        <f t="shared" si="45"/>
        <v>8.3141031160975945E-2</v>
      </c>
      <c r="FJ43" s="2">
        <f t="shared" si="45"/>
        <v>8.2096201912263231E-2</v>
      </c>
      <c r="FK43" s="2">
        <f t="shared" si="45"/>
        <v>8.4290693692425672E-2</v>
      </c>
      <c r="FL43" s="2">
        <f t="shared" si="45"/>
        <v>7.6976397759532605E-2</v>
      </c>
      <c r="FM43" s="2">
        <f t="shared" si="45"/>
        <v>8.484505227283809E-2</v>
      </c>
      <c r="FN43" s="2">
        <f t="shared" si="45"/>
        <v>7.9050236507560781E-2</v>
      </c>
      <c r="FO43" s="2">
        <f t="shared" si="45"/>
        <v>8.0331691946206762E-2</v>
      </c>
      <c r="FP43" s="2">
        <f t="shared" si="45"/>
        <v>8.0837241289943851E-2</v>
      </c>
      <c r="FQ43" s="2">
        <f t="shared" si="45"/>
        <v>7.3975939610202504E-2</v>
      </c>
      <c r="FR43" s="2">
        <f t="shared" si="45"/>
        <v>7.3975403106915791E-2</v>
      </c>
      <c r="FS43" s="2">
        <f t="shared" si="45"/>
        <v>8.9216053948715027E-2</v>
      </c>
      <c r="FT43" s="2">
        <f t="shared" si="45"/>
        <v>6.833485610682509E-2</v>
      </c>
      <c r="FU43" s="2">
        <f t="shared" si="45"/>
        <v>6.7956067375015736E-2</v>
      </c>
      <c r="FW43" s="2">
        <f t="shared" si="54"/>
        <v>0</v>
      </c>
      <c r="FX43" s="2">
        <f t="shared" si="54"/>
        <v>4.4967499935926402E-6</v>
      </c>
      <c r="FY43" s="2">
        <f t="shared" si="54"/>
        <v>6.1582123761355394E-6</v>
      </c>
      <c r="FZ43" s="2">
        <f t="shared" si="54"/>
        <v>5.9832933155534297E-6</v>
      </c>
      <c r="GA43" s="2">
        <f t="shared" si="54"/>
        <v>6.260866972171656E-6</v>
      </c>
      <c r="GB43" s="2">
        <f t="shared" si="54"/>
        <v>5.7652312826504256E-6</v>
      </c>
      <c r="GC43" s="2">
        <f t="shared" si="54"/>
        <v>7.2399400399952442E-6</v>
      </c>
      <c r="GD43" s="2">
        <f t="shared" si="54"/>
        <v>8.8044962803737899E-6</v>
      </c>
      <c r="GE43" s="2">
        <f t="shared" si="54"/>
        <v>8.853851155550729E-6</v>
      </c>
      <c r="GF43" s="2">
        <f t="shared" si="54"/>
        <v>7.3310434277904544E-6</v>
      </c>
      <c r="GG43" s="2">
        <f t="shared" si="54"/>
        <v>6.1718141915190654E-6</v>
      </c>
      <c r="GH43" s="2">
        <f t="shared" si="54"/>
        <v>5.2040232336971551E-6</v>
      </c>
      <c r="GI43" s="2">
        <f t="shared" si="54"/>
        <v>4.8528787641205601E-6</v>
      </c>
      <c r="GJ43" s="2">
        <f t="shared" si="54"/>
        <v>3.2235135881760307E-6</v>
      </c>
      <c r="GK43" s="2">
        <f t="shared" si="54"/>
        <v>3.5743526926369539E-6</v>
      </c>
      <c r="GM43" s="86">
        <f t="shared" si="55"/>
        <v>9.398983192882747E-8</v>
      </c>
      <c r="GN43" s="86">
        <f t="shared" si="55"/>
        <v>4.0237213644261166E-9</v>
      </c>
      <c r="GO43" s="86">
        <f t="shared" si="55"/>
        <v>6.8469500871652529E-10</v>
      </c>
      <c r="GP43" s="86">
        <f t="shared" si="55"/>
        <v>3.6173971805604235E-10</v>
      </c>
      <c r="GQ43" s="86">
        <f t="shared" si="55"/>
        <v>2.8643218423730983E-10</v>
      </c>
      <c r="GR43" s="86">
        <f t="shared" si="55"/>
        <v>3.4976241829105016E-11</v>
      </c>
      <c r="GS43" s="86">
        <f t="shared" si="55"/>
        <v>9.694642366838809E-11</v>
      </c>
      <c r="GT43" s="86">
        <f t="shared" si="55"/>
        <v>1.1098866226143369E-11</v>
      </c>
      <c r="GU43" s="86">
        <f t="shared" si="55"/>
        <v>1.1762561038211552E-11</v>
      </c>
      <c r="GV43" s="86">
        <f t="shared" si="55"/>
        <v>5.7455702945187389E-11</v>
      </c>
      <c r="GW43" s="86">
        <f t="shared" si="55"/>
        <v>4.2735366262542534E-13</v>
      </c>
      <c r="GX43" s="86">
        <f t="shared" si="55"/>
        <v>8.1973032427047845E-12</v>
      </c>
      <c r="GY43" s="86">
        <f t="shared" si="55"/>
        <v>1.2849400590347292E-9</v>
      </c>
      <c r="GZ43" s="86">
        <f t="shared" si="55"/>
        <v>1.9260875827591797E-12</v>
      </c>
      <c r="HA43" s="86">
        <f t="shared" si="55"/>
        <v>5.8581600138736479E-14</v>
      </c>
      <c r="HC43" s="86">
        <f t="shared" si="59"/>
        <v>6.5769309167644596E-21</v>
      </c>
      <c r="HD43" s="86">
        <f t="shared" si="59"/>
        <v>7.8958088352921819E-24</v>
      </c>
      <c r="HE43" s="86">
        <f t="shared" si="59"/>
        <v>1.3087591886413764E-26</v>
      </c>
      <c r="HF43" s="86">
        <f t="shared" si="59"/>
        <v>1.8339758028535775E-26</v>
      </c>
      <c r="HG43" s="86">
        <f t="shared" si="59"/>
        <v>9.3335550370543972E-27</v>
      </c>
      <c r="HH43" s="86">
        <f t="shared" si="59"/>
        <v>4.9553866295797923E-29</v>
      </c>
      <c r="HI43" s="86">
        <f t="shared" si="59"/>
        <v>3.2500435777828722E-29</v>
      </c>
      <c r="HJ43" s="86">
        <f t="shared" si="59"/>
        <v>2.2268945822541889E-30</v>
      </c>
      <c r="HK43" s="86">
        <f t="shared" si="59"/>
        <v>7.1550547732639881E-30</v>
      </c>
      <c r="HL43" s="86">
        <f t="shared" si="59"/>
        <v>3.7015375929477614E-28</v>
      </c>
      <c r="HM43" s="86">
        <f t="shared" si="59"/>
        <v>2.7216164536266598E-29</v>
      </c>
      <c r="HN43" s="86">
        <f t="shared" si="59"/>
        <v>7.6732318016438939E-29</v>
      </c>
      <c r="HO43" s="86">
        <f t="shared" si="59"/>
        <v>3.738726002586235E-26</v>
      </c>
      <c r="HP43" s="86">
        <f t="shared" si="59"/>
        <v>3.040294685848504E-30</v>
      </c>
      <c r="HQ43" s="86">
        <f t="shared" si="59"/>
        <v>2.2528368751707639E-37</v>
      </c>
      <c r="HS43" s="86">
        <f t="shared" si="56"/>
        <v>0</v>
      </c>
      <c r="HT43" s="86">
        <f t="shared" si="56"/>
        <v>1.0676098391637343E-79</v>
      </c>
      <c r="HU43" s="86">
        <f t="shared" si="56"/>
        <v>1.6346540616894527E-88</v>
      </c>
      <c r="HV43" s="86">
        <f t="shared" si="56"/>
        <v>1.8375480254656191E-88</v>
      </c>
      <c r="HW43" s="86">
        <f t="shared" si="56"/>
        <v>1.9243827084857915E-90</v>
      </c>
      <c r="HX43" s="86">
        <f t="shared" si="56"/>
        <v>7.3821549578916554E-99</v>
      </c>
      <c r="HY43" s="86">
        <f t="shared" si="56"/>
        <v>1.2700829541600793E-101</v>
      </c>
      <c r="HZ43" s="86">
        <f t="shared" si="56"/>
        <v>1.6738966556627344E-104</v>
      </c>
      <c r="IA43" s="86">
        <f t="shared" si="56"/>
        <v>8.5837008766548636E-104</v>
      </c>
      <c r="IB43" s="86">
        <f t="shared" si="56"/>
        <v>1.4949789227633829E-96</v>
      </c>
      <c r="IC43" s="86">
        <f t="shared" si="56"/>
        <v>8.0350379767958708E-103</v>
      </c>
      <c r="ID43" s="86">
        <f t="shared" si="56"/>
        <v>3.0176115312550906E-99</v>
      </c>
      <c r="IE43" s="86">
        <f t="shared" si="56"/>
        <v>2.0755610842035957E-90</v>
      </c>
      <c r="IF43" s="86">
        <f t="shared" si="56"/>
        <v>1.2013921519941841E-84</v>
      </c>
      <c r="IG43" s="86">
        <f t="shared" si="56"/>
        <v>1.6375876431763488E-68</v>
      </c>
      <c r="II43" s="86">
        <f t="shared" si="57"/>
        <v>0</v>
      </c>
      <c r="IJ43" s="86">
        <f t="shared" si="57"/>
        <v>9.7978172381195987E-261</v>
      </c>
      <c r="IK43" s="86">
        <f t="shared" si="57"/>
        <v>2.8322009347294239E-287</v>
      </c>
      <c r="IL43" s="86">
        <f t="shared" si="57"/>
        <v>2.3477352142403958E-289</v>
      </c>
      <c r="IM43" s="86">
        <f t="shared" si="57"/>
        <v>7.8371979447290284E-298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7.7870529613283684E-294</v>
      </c>
      <c r="IV43" s="86">
        <f t="shared" si="57"/>
        <v>3.3165784923005021E-247</v>
      </c>
      <c r="IW43" s="86">
        <f t="shared" si="57"/>
        <v>1.4399412962513587E-111</v>
      </c>
      <c r="IY43" s="86">
        <f t="shared" si="58"/>
        <v>9.3989831928834048E-8</v>
      </c>
      <c r="IZ43" s="86">
        <f t="shared" si="58"/>
        <v>4.0237213644261249E-9</v>
      </c>
      <c r="JA43" s="86">
        <f t="shared" si="58"/>
        <v>6.8469500871652529E-10</v>
      </c>
      <c r="JB43" s="86">
        <f t="shared" si="58"/>
        <v>3.6173971805604235E-10</v>
      </c>
      <c r="JC43" s="86">
        <f t="shared" si="58"/>
        <v>2.8643218423730983E-10</v>
      </c>
      <c r="JD43" s="86">
        <f t="shared" si="58"/>
        <v>3.4976241829105016E-11</v>
      </c>
      <c r="JE43" s="86">
        <f t="shared" si="58"/>
        <v>9.694642366838809E-11</v>
      </c>
      <c r="JF43" s="86">
        <f t="shared" si="58"/>
        <v>1.1098866226143369E-11</v>
      </c>
      <c r="JG43" s="86">
        <f t="shared" si="58"/>
        <v>1.1762561038211552E-11</v>
      </c>
      <c r="JH43" s="86">
        <f t="shared" si="58"/>
        <v>5.7455702945187389E-11</v>
      </c>
      <c r="JI43" s="86">
        <f t="shared" si="58"/>
        <v>4.2735366262542539E-13</v>
      </c>
      <c r="JJ43" s="86">
        <f t="shared" si="58"/>
        <v>8.1973032427047845E-12</v>
      </c>
      <c r="JK43" s="86">
        <f t="shared" si="58"/>
        <v>1.2849400590347292E-9</v>
      </c>
      <c r="JL43" s="86">
        <f t="shared" si="58"/>
        <v>1.9260875827591797E-12</v>
      </c>
      <c r="JM43" s="86">
        <f t="shared" si="58"/>
        <v>5.8581600138736479E-14</v>
      </c>
    </row>
    <row r="44" spans="2:273" x14ac:dyDescent="0.25">
      <c r="B44" s="2">
        <v>17</v>
      </c>
      <c r="C44" s="37">
        <v>67.787000000000006</v>
      </c>
      <c r="D44" s="37">
        <v>68.474999999999994</v>
      </c>
      <c r="E44" s="37">
        <v>67.138000000000005</v>
      </c>
      <c r="F44" s="37">
        <v>68.793000000000006</v>
      </c>
      <c r="G44" s="37">
        <v>66.016999999999996</v>
      </c>
      <c r="H44" s="37">
        <v>64.328000000000003</v>
      </c>
      <c r="I44" s="37">
        <v>62.430999999999997</v>
      </c>
      <c r="J44" s="37">
        <v>63.533999999999999</v>
      </c>
      <c r="K44" s="37">
        <v>63.517000000000003</v>
      </c>
      <c r="L44" s="37">
        <v>70.534000000000006</v>
      </c>
      <c r="M44" s="37">
        <v>68.052000000000007</v>
      </c>
      <c r="N44" s="37">
        <v>61.259</v>
      </c>
      <c r="O44" s="37">
        <v>62.948</v>
      </c>
      <c r="P44" s="37">
        <v>62.375</v>
      </c>
      <c r="Q44" s="37">
        <v>65.144999999999996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68.075077721464027</v>
      </c>
      <c r="T44" s="4">
        <f t="shared" si="60"/>
        <v>69.32303112903729</v>
      </c>
      <c r="U44" s="4">
        <f t="shared" si="60"/>
        <v>67.502967258023361</v>
      </c>
      <c r="V44" s="4">
        <f t="shared" si="60"/>
        <v>67.712259376058668</v>
      </c>
      <c r="W44" s="4">
        <f t="shared" si="60"/>
        <v>66.134481379029353</v>
      </c>
      <c r="X44" s="4">
        <f t="shared" si="60"/>
        <v>64.183391371667483</v>
      </c>
      <c r="Y44" s="4">
        <f t="shared" si="60"/>
        <v>62.769355178277941</v>
      </c>
      <c r="Z44" s="4">
        <f t="shared" si="60"/>
        <v>64.054640046898768</v>
      </c>
      <c r="AA44" s="4">
        <f t="shared" si="60"/>
        <v>63.230880523124078</v>
      </c>
      <c r="AB44" s="4">
        <f t="shared" si="60"/>
        <v>69.363769282412179</v>
      </c>
      <c r="AC44" s="4">
        <f t="shared" si="60"/>
        <v>71.216918898892374</v>
      </c>
      <c r="AD44" s="4">
        <f t="shared" si="60"/>
        <v>64.073801987184495</v>
      </c>
      <c r="AE44" s="4">
        <f t="shared" si="60"/>
        <v>64.223946114580457</v>
      </c>
      <c r="AF44" s="4">
        <f t="shared" si="60"/>
        <v>61.515391300563337</v>
      </c>
      <c r="AG44" s="4">
        <f t="shared" si="60"/>
        <v>64.893352328369488</v>
      </c>
      <c r="AI44" s="4">
        <f t="shared" ref="AI44:AW60" si="61">IF(OR($B44 &lt; C$230, $B44 &gt; C$233), 0, C44-S44)</f>
        <v>-0.28807772146402044</v>
      </c>
      <c r="AJ44" s="4">
        <f t="shared" si="61"/>
        <v>-0.84803112903729527</v>
      </c>
      <c r="AK44" s="4">
        <f t="shared" si="61"/>
        <v>-0.36496725802335561</v>
      </c>
      <c r="AL44" s="4">
        <f t="shared" si="61"/>
        <v>1.0807406239413382</v>
      </c>
      <c r="AM44" s="4">
        <f t="shared" si="61"/>
        <v>-0.11748137902935696</v>
      </c>
      <c r="AN44" s="4">
        <f t="shared" si="61"/>
        <v>0.14460862833252008</v>
      </c>
      <c r="AO44" s="4">
        <f t="shared" si="61"/>
        <v>-0.33835517827794348</v>
      </c>
      <c r="AP44" s="4">
        <f t="shared" si="61"/>
        <v>-0.52064004689876953</v>
      </c>
      <c r="AQ44" s="4">
        <f t="shared" si="61"/>
        <v>0.28611947687592476</v>
      </c>
      <c r="AR44" s="4">
        <f t="shared" si="61"/>
        <v>1.1702307175878275</v>
      </c>
      <c r="AS44" s="4">
        <f t="shared" si="61"/>
        <v>-3.1649188988923669</v>
      </c>
      <c r="AT44" s="4">
        <f t="shared" si="61"/>
        <v>-2.8148019871844951</v>
      </c>
      <c r="AU44" s="4">
        <f t="shared" si="61"/>
        <v>-1.2759461145804565</v>
      </c>
      <c r="AV44" s="4">
        <f t="shared" si="61"/>
        <v>0.85960869943666296</v>
      </c>
      <c r="AW44" s="4">
        <f t="shared" si="61"/>
        <v>0.25164767163050783</v>
      </c>
      <c r="AY44" s="2">
        <f t="shared" si="52"/>
        <v>68.074825774265648</v>
      </c>
      <c r="AZ44" s="2">
        <f t="shared" si="52"/>
        <v>69.323017208925776</v>
      </c>
      <c r="BA44" s="2">
        <f t="shared" si="52"/>
        <v>67.502964334954854</v>
      </c>
      <c r="BB44" s="2">
        <f t="shared" si="52"/>
        <v>67.712257761795399</v>
      </c>
      <c r="BC44" s="2">
        <f t="shared" si="52"/>
        <v>66.134480070114734</v>
      </c>
      <c r="BD44" s="2">
        <f t="shared" si="52"/>
        <v>64.183391192980693</v>
      </c>
      <c r="BE44" s="2">
        <f t="shared" si="52"/>
        <v>62.769354696793783</v>
      </c>
      <c r="BF44" s="2">
        <f t="shared" si="52"/>
        <v>64.054639984625624</v>
      </c>
      <c r="BG44" s="2">
        <f t="shared" si="52"/>
        <v>63.230880456651867</v>
      </c>
      <c r="BH44" s="2">
        <f t="shared" si="52"/>
        <v>69.363769011284091</v>
      </c>
      <c r="BI44" s="2">
        <f t="shared" si="52"/>
        <v>71.216918896099244</v>
      </c>
      <c r="BJ44" s="2">
        <f t="shared" si="52"/>
        <v>64.073801942316237</v>
      </c>
      <c r="BK44" s="2">
        <f t="shared" si="52"/>
        <v>64.223941120270965</v>
      </c>
      <c r="BL44" s="2">
        <f t="shared" si="52"/>
        <v>61.515391289438888</v>
      </c>
      <c r="BM44" s="2">
        <f t="shared" si="52"/>
        <v>64.893352327989973</v>
      </c>
      <c r="BO44" s="2">
        <f t="shared" si="11"/>
        <v>67.787000000000006</v>
      </c>
      <c r="BP44" s="2">
        <f t="shared" si="12"/>
        <v>68.474999999999994</v>
      </c>
      <c r="BQ44" s="2">
        <f t="shared" si="13"/>
        <v>67.138000000000005</v>
      </c>
      <c r="BR44" s="2">
        <f t="shared" si="14"/>
        <v>68.793000000000006</v>
      </c>
      <c r="BS44" s="2">
        <f t="shared" si="15"/>
        <v>66.016999999999996</v>
      </c>
      <c r="BT44" s="2">
        <f t="shared" si="16"/>
        <v>64.328000000000003</v>
      </c>
      <c r="BU44" s="2">
        <f t="shared" si="17"/>
        <v>62.430999999999997</v>
      </c>
      <c r="BV44" s="2">
        <f t="shared" si="18"/>
        <v>63.533999999999999</v>
      </c>
      <c r="BW44" s="2">
        <f t="shared" si="19"/>
        <v>63.517000000000003</v>
      </c>
      <c r="BX44" s="2">
        <f t="shared" si="20"/>
        <v>70.534000000000006</v>
      </c>
      <c r="BY44" s="2">
        <f t="shared" si="21"/>
        <v>68.052000000000007</v>
      </c>
      <c r="BZ44" s="2">
        <f t="shared" si="22"/>
        <v>61.259</v>
      </c>
      <c r="CA44" s="2">
        <f t="shared" si="23"/>
        <v>62.948</v>
      </c>
      <c r="CB44" s="2">
        <f t="shared" si="24"/>
        <v>62.375</v>
      </c>
      <c r="CC44" s="2">
        <f t="shared" si="25"/>
        <v>65.144999999999996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68.572156003752326</v>
      </c>
      <c r="DL44" s="2">
        <f t="shared" si="62"/>
        <v>69.482755052264793</v>
      </c>
      <c r="DM44" s="2">
        <f t="shared" si="62"/>
        <v>67.427517206477702</v>
      </c>
      <c r="DN44" s="2">
        <f t="shared" si="62"/>
        <v>67.790873180873191</v>
      </c>
      <c r="DO44" s="2">
        <f t="shared" si="62"/>
        <v>66.332792318634418</v>
      </c>
      <c r="DP44" s="2">
        <f t="shared" si="62"/>
        <v>64.373135574229707</v>
      </c>
      <c r="DQ44" s="2">
        <f t="shared" si="62"/>
        <v>62.489399159663861</v>
      </c>
      <c r="DR44" s="2">
        <f t="shared" si="62"/>
        <v>64.008020015278831</v>
      </c>
      <c r="DS44" s="2">
        <f t="shared" si="62"/>
        <v>63.377548128342248</v>
      </c>
      <c r="DT44" s="2">
        <f t="shared" si="62"/>
        <v>69.691052380952371</v>
      </c>
      <c r="DU44" s="2">
        <f t="shared" si="62"/>
        <v>69.441112903225829</v>
      </c>
      <c r="DV44" s="2">
        <f t="shared" si="62"/>
        <v>63.454783193277308</v>
      </c>
      <c r="DW44" s="2">
        <f t="shared" si="62"/>
        <v>64.388839916839942</v>
      </c>
      <c r="DX44" s="2">
        <f t="shared" si="62"/>
        <v>61.352093812070294</v>
      </c>
      <c r="DY44" s="2">
        <f t="shared" si="62"/>
        <v>64.771637523173894</v>
      </c>
      <c r="EA44" s="2">
        <f t="shared" ref="EA44:EO60" si="63">CE$228*$B44+CE$229</f>
        <v>63.980725437864876</v>
      </c>
      <c r="EB44" s="2">
        <f t="shared" si="63"/>
        <v>67.787363823698726</v>
      </c>
      <c r="EC44" s="2">
        <f t="shared" si="63"/>
        <v>68.261867574790941</v>
      </c>
      <c r="ED44" s="2">
        <f t="shared" si="63"/>
        <v>66.910613191827323</v>
      </c>
      <c r="EE44" s="2">
        <f t="shared" si="63"/>
        <v>64.169568013644707</v>
      </c>
      <c r="EF44" s="2">
        <f t="shared" si="63"/>
        <v>62.108247249334518</v>
      </c>
      <c r="EG44" s="2">
        <f t="shared" si="63"/>
        <v>65.523435505319142</v>
      </c>
      <c r="EH44" s="2">
        <f t="shared" si="63"/>
        <v>64.550032702215987</v>
      </c>
      <c r="EI44" s="2">
        <f t="shared" si="63"/>
        <v>61.69941488669901</v>
      </c>
      <c r="EJ44" s="2">
        <f t="shared" si="63"/>
        <v>65.970057713963968</v>
      </c>
      <c r="EK44" s="2">
        <f t="shared" si="63"/>
        <v>91.491093879265748</v>
      </c>
      <c r="EL44" s="2">
        <f t="shared" si="63"/>
        <v>71.140815200216693</v>
      </c>
      <c r="EM44" s="2">
        <f t="shared" si="63"/>
        <v>62.68828944835753</v>
      </c>
      <c r="EN44" s="2">
        <f t="shared" si="63"/>
        <v>63.545592279430736</v>
      </c>
      <c r="EO44" s="2">
        <f t="shared" si="63"/>
        <v>66.415712349615887</v>
      </c>
      <c r="EQ44" s="2">
        <f t="shared" ref="EQ44:FE60" si="64">CU$228*$B44+CU$229</f>
        <v>63.980725437864876</v>
      </c>
      <c r="ER44" s="2">
        <f t="shared" si="64"/>
        <v>66.83895229543883</v>
      </c>
      <c r="ES44" s="2">
        <f t="shared" si="64"/>
        <v>66.93819889848605</v>
      </c>
      <c r="ET44" s="2">
        <f t="shared" si="64"/>
        <v>66.9111123161248</v>
      </c>
      <c r="EU44" s="2">
        <f t="shared" si="64"/>
        <v>65.110834764606651</v>
      </c>
      <c r="EV44" s="2">
        <f t="shared" si="64"/>
        <v>63.633142972905155</v>
      </c>
      <c r="EW44" s="2">
        <f t="shared" si="64"/>
        <v>64.085565642700487</v>
      </c>
      <c r="EX44" s="2">
        <f t="shared" si="64"/>
        <v>64.094024521177417</v>
      </c>
      <c r="EY44" s="2">
        <f t="shared" si="64"/>
        <v>62.605272614626827</v>
      </c>
      <c r="EZ44" s="2">
        <f t="shared" si="64"/>
        <v>63.406727969044226</v>
      </c>
      <c r="FA44" s="2">
        <f t="shared" si="64"/>
        <v>82.661704192540782</v>
      </c>
      <c r="FB44" s="2">
        <f t="shared" si="64"/>
        <v>71.848050706436311</v>
      </c>
      <c r="FC44" s="2">
        <f t="shared" si="64"/>
        <v>69.317854459998557</v>
      </c>
      <c r="FD44" s="2">
        <f t="shared" si="64"/>
        <v>69.256438871881102</v>
      </c>
      <c r="FE44" s="2">
        <f t="shared" si="64"/>
        <v>68.67899485911245</v>
      </c>
      <c r="FG44" s="2">
        <f t="shared" ref="FG44:FU60" si="65">POWER(10,($B44-C$231)/C$229)/(1+POWER(10,($B44-C$231)/C$229))</f>
        <v>0.10831705333445416</v>
      </c>
      <c r="FH44" s="2">
        <f t="shared" si="65"/>
        <v>9.4216110371958733E-2</v>
      </c>
      <c r="FI44" s="2">
        <f t="shared" si="65"/>
        <v>9.0436906611236531E-2</v>
      </c>
      <c r="FJ44" s="2">
        <f t="shared" si="65"/>
        <v>8.9309321485268212E-2</v>
      </c>
      <c r="FK44" s="2">
        <f t="shared" si="65"/>
        <v>9.1677367790448064E-2</v>
      </c>
      <c r="FL44" s="2">
        <f t="shared" si="65"/>
        <v>8.3780740405875159E-2</v>
      </c>
      <c r="FM44" s="2">
        <f t="shared" si="65"/>
        <v>9.2275411255805365E-2</v>
      </c>
      <c r="FN44" s="2">
        <f t="shared" si="65"/>
        <v>8.6020812319588705E-2</v>
      </c>
      <c r="FO44" s="2">
        <f t="shared" si="65"/>
        <v>8.7404541045651651E-2</v>
      </c>
      <c r="FP44" s="2">
        <f t="shared" si="65"/>
        <v>8.7950345024062238E-2</v>
      </c>
      <c r="FQ44" s="2">
        <f t="shared" si="65"/>
        <v>8.0538198447448653E-2</v>
      </c>
      <c r="FR44" s="2">
        <f t="shared" si="65"/>
        <v>8.0537618491175508E-2</v>
      </c>
      <c r="FS44" s="2">
        <f t="shared" si="65"/>
        <v>9.6988637518822959E-2</v>
      </c>
      <c r="FT44" s="2">
        <f t="shared" si="65"/>
        <v>7.4436930203768625E-2</v>
      </c>
      <c r="FU44" s="2">
        <f t="shared" si="65"/>
        <v>7.4027004492359189E-2</v>
      </c>
      <c r="FW44" s="2">
        <f t="shared" si="54"/>
        <v>0</v>
      </c>
      <c r="FX44" s="2">
        <f t="shared" si="54"/>
        <v>4.9305861824040694E-6</v>
      </c>
      <c r="FY44" s="2">
        <f t="shared" si="54"/>
        <v>6.7523415858612708E-6</v>
      </c>
      <c r="FZ44" s="2">
        <f t="shared" si="54"/>
        <v>6.5605468745097204E-6</v>
      </c>
      <c r="GA44" s="2">
        <f t="shared" si="54"/>
        <v>6.8648999772846017E-6</v>
      </c>
      <c r="GB44" s="2">
        <f t="shared" si="54"/>
        <v>6.3214468810392103E-6</v>
      </c>
      <c r="GC44" s="2">
        <f t="shared" si="54"/>
        <v>7.9384308502737873E-6</v>
      </c>
      <c r="GD44" s="2">
        <f t="shared" si="54"/>
        <v>9.6539299990008073E-6</v>
      </c>
      <c r="GE44" s="2">
        <f t="shared" si="54"/>
        <v>9.7080464513103809E-6</v>
      </c>
      <c r="GF44" s="2">
        <f t="shared" si="54"/>
        <v>8.03832358815853E-6</v>
      </c>
      <c r="GG44" s="2">
        <f t="shared" si="54"/>
        <v>6.7672556621157994E-6</v>
      </c>
      <c r="GH44" s="2">
        <f t="shared" si="54"/>
        <v>5.706095143085049E-6</v>
      </c>
      <c r="GI44" s="2">
        <f t="shared" si="54"/>
        <v>5.3210732620739972E-6</v>
      </c>
      <c r="GJ44" s="2">
        <f t="shared" si="54"/>
        <v>3.5345112651776274E-6</v>
      </c>
      <c r="GK44" s="2">
        <f t="shared" si="54"/>
        <v>3.9191984412778838E-6</v>
      </c>
      <c r="GM44" s="86">
        <f t="shared" si="55"/>
        <v>1.7972488488108839E-7</v>
      </c>
      <c r="GN44" s="86">
        <f t="shared" si="55"/>
        <v>8.8761113104751078E-9</v>
      </c>
      <c r="GO44" s="86">
        <f t="shared" si="55"/>
        <v>1.6519815504384901E-9</v>
      </c>
      <c r="GP44" s="86">
        <f t="shared" si="55"/>
        <v>9.0180748681759113E-10</v>
      </c>
      <c r="GQ44" s="86">
        <f t="shared" si="55"/>
        <v>7.3206352089696727E-10</v>
      </c>
      <c r="GR44" s="86">
        <f t="shared" si="55"/>
        <v>9.7334617486142432E-11</v>
      </c>
      <c r="GS44" s="86">
        <f t="shared" si="55"/>
        <v>2.6526581306447515E-10</v>
      </c>
      <c r="GT44" s="86">
        <f t="shared" si="55"/>
        <v>3.3455281591088192E-11</v>
      </c>
      <c r="GU44" s="86">
        <f t="shared" si="55"/>
        <v>3.5610128316842742E-11</v>
      </c>
      <c r="GV44" s="86">
        <f t="shared" si="55"/>
        <v>1.5870594891502856E-10</v>
      </c>
      <c r="GW44" s="86">
        <f t="shared" si="55"/>
        <v>1.5095278767470589E-12</v>
      </c>
      <c r="GX44" s="86">
        <f t="shared" si="55"/>
        <v>2.4377729946758503E-11</v>
      </c>
      <c r="GY44" s="86">
        <f t="shared" si="55"/>
        <v>3.0708076410755737E-9</v>
      </c>
      <c r="GZ44" s="86">
        <f t="shared" si="55"/>
        <v>5.9983646313217146E-12</v>
      </c>
      <c r="HA44" s="86">
        <f t="shared" si="55"/>
        <v>2.2180407113142648E-13</v>
      </c>
      <c r="HC44" s="86">
        <f t="shared" si="59"/>
        <v>2.4123858630668498E-20</v>
      </c>
      <c r="HD44" s="86">
        <f t="shared" si="59"/>
        <v>3.5680368297598473E-23</v>
      </c>
      <c r="HE44" s="86">
        <f t="shared" si="59"/>
        <v>7.3236965611041139E-26</v>
      </c>
      <c r="HF44" s="86">
        <f t="shared" si="59"/>
        <v>1.0233034018776998E-25</v>
      </c>
      <c r="HG44" s="86">
        <f t="shared" si="59"/>
        <v>5.4299443202997527E-26</v>
      </c>
      <c r="HH44" s="86">
        <f t="shared" si="59"/>
        <v>3.3380140756990565E-28</v>
      </c>
      <c r="HI44" s="86">
        <f t="shared" si="59"/>
        <v>2.3272455861944233E-28</v>
      </c>
      <c r="HJ44" s="86">
        <f t="shared" si="59"/>
        <v>1.7584180950101425E-29</v>
      </c>
      <c r="HK44" s="86">
        <f t="shared" si="59"/>
        <v>5.5574454117859661E-29</v>
      </c>
      <c r="HL44" s="86">
        <f t="shared" si="59"/>
        <v>2.4496598570618787E-27</v>
      </c>
      <c r="HM44" s="86">
        <f t="shared" si="59"/>
        <v>1.9312376307164837E-28</v>
      </c>
      <c r="HN44" s="86">
        <f t="shared" si="59"/>
        <v>5.0659861942196229E-28</v>
      </c>
      <c r="HO44" s="86">
        <f t="shared" si="59"/>
        <v>2.0311084865819754E-25</v>
      </c>
      <c r="HP44" s="86">
        <f t="shared" si="59"/>
        <v>2.0679858321430034E-29</v>
      </c>
      <c r="HQ44" s="86">
        <f t="shared" si="59"/>
        <v>2.6912627125047187E-36</v>
      </c>
      <c r="HS44" s="86">
        <f t="shared" si="56"/>
        <v>0</v>
      </c>
      <c r="HT44" s="86">
        <f t="shared" si="56"/>
        <v>3.2367859133069454E-78</v>
      </c>
      <c r="HU44" s="86">
        <f t="shared" si="56"/>
        <v>7.896958220243143E-87</v>
      </c>
      <c r="HV44" s="86">
        <f t="shared" si="56"/>
        <v>8.9095198759498469E-87</v>
      </c>
      <c r="HW44" s="86">
        <f t="shared" si="56"/>
        <v>1.0482002517297478E-88</v>
      </c>
      <c r="HX44" s="86">
        <f t="shared" si="56"/>
        <v>5.6704394961560884E-97</v>
      </c>
      <c r="HY44" s="86">
        <f t="shared" si="56"/>
        <v>1.1772715375635397E-99</v>
      </c>
      <c r="HZ44" s="86">
        <f t="shared" si="56"/>
        <v>1.8866741550175981E-102</v>
      </c>
      <c r="IA44" s="86">
        <f t="shared" si="56"/>
        <v>9.555017907256422E-102</v>
      </c>
      <c r="IB44" s="86">
        <f t="shared" si="56"/>
        <v>1.1224218331995594E-94</v>
      </c>
      <c r="IC44" s="86">
        <f t="shared" si="56"/>
        <v>7.4463342592883586E-101</v>
      </c>
      <c r="ID44" s="86">
        <f t="shared" si="56"/>
        <v>2.2667614946751912E-97</v>
      </c>
      <c r="IE44" s="86">
        <f t="shared" si="56"/>
        <v>1.0128066683485274E-88</v>
      </c>
      <c r="IF44" s="86">
        <f t="shared" si="56"/>
        <v>4.0765162572817176E-83</v>
      </c>
      <c r="IG44" s="86">
        <f t="shared" si="56"/>
        <v>2.9126774359231996E-67</v>
      </c>
      <c r="II44" s="86">
        <f t="shared" si="57"/>
        <v>0</v>
      </c>
      <c r="IJ44" s="86">
        <f t="shared" si="57"/>
        <v>7.0071116514467725E-257</v>
      </c>
      <c r="IK44" s="86">
        <f t="shared" si="57"/>
        <v>6.4973983723473195E-283</v>
      </c>
      <c r="IL44" s="86">
        <f t="shared" si="57"/>
        <v>5.6570736651471337E-285</v>
      </c>
      <c r="IM44" s="86">
        <f t="shared" si="57"/>
        <v>2.6445439986753622E-293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1.8439015581498256E-289</v>
      </c>
      <c r="IV44" s="86">
        <f t="shared" si="57"/>
        <v>1.1961791821932586E-243</v>
      </c>
      <c r="IW44" s="86">
        <f t="shared" si="57"/>
        <v>5.7852923865637028E-110</v>
      </c>
      <c r="IY44" s="86">
        <f t="shared" si="58"/>
        <v>1.797248848811125E-7</v>
      </c>
      <c r="IZ44" s="86">
        <f t="shared" si="58"/>
        <v>8.8761113104751442E-9</v>
      </c>
      <c r="JA44" s="86">
        <f t="shared" si="58"/>
        <v>1.6519815504384901E-9</v>
      </c>
      <c r="JB44" s="86">
        <f t="shared" si="58"/>
        <v>9.0180748681759123E-10</v>
      </c>
      <c r="JC44" s="86">
        <f t="shared" si="58"/>
        <v>7.3206352089696738E-10</v>
      </c>
      <c r="JD44" s="86">
        <f t="shared" si="58"/>
        <v>9.7334617486142432E-11</v>
      </c>
      <c r="JE44" s="86">
        <f t="shared" si="58"/>
        <v>2.6526581306447515E-10</v>
      </c>
      <c r="JF44" s="86">
        <f t="shared" si="58"/>
        <v>3.3455281591088192E-11</v>
      </c>
      <c r="JG44" s="86">
        <f t="shared" si="58"/>
        <v>3.5610128316842742E-11</v>
      </c>
      <c r="JH44" s="86">
        <f t="shared" si="58"/>
        <v>1.5870594891502856E-10</v>
      </c>
      <c r="JI44" s="86">
        <f t="shared" si="58"/>
        <v>1.5095278767470591E-12</v>
      </c>
      <c r="JJ44" s="86">
        <f t="shared" si="58"/>
        <v>2.4377729946758503E-11</v>
      </c>
      <c r="JK44" s="86">
        <f t="shared" si="58"/>
        <v>3.0708076410755737E-9</v>
      </c>
      <c r="JL44" s="86">
        <f t="shared" si="58"/>
        <v>5.9983646313217146E-12</v>
      </c>
      <c r="JM44" s="86">
        <f t="shared" si="58"/>
        <v>2.2180407113142648E-13</v>
      </c>
    </row>
    <row r="45" spans="2:273" x14ac:dyDescent="0.25">
      <c r="B45" s="2">
        <v>18</v>
      </c>
      <c r="C45" s="37">
        <v>67.212999999999994</v>
      </c>
      <c r="D45" s="37">
        <v>69.638999999999996</v>
      </c>
      <c r="E45" s="37">
        <v>67.275999999999996</v>
      </c>
      <c r="F45" s="37">
        <v>67.206999999999994</v>
      </c>
      <c r="G45" s="37">
        <v>65.671999999999997</v>
      </c>
      <c r="H45" s="37">
        <v>64.5</v>
      </c>
      <c r="I45" s="37">
        <v>63.792999999999999</v>
      </c>
      <c r="J45" s="37">
        <v>63.862000000000002</v>
      </c>
      <c r="K45" s="37">
        <v>63.223999999999997</v>
      </c>
      <c r="L45" s="37">
        <v>71.965999999999994</v>
      </c>
      <c r="M45" s="37">
        <v>67.965999999999994</v>
      </c>
      <c r="N45" s="37">
        <v>61.930999999999997</v>
      </c>
      <c r="O45" s="37">
        <v>63.207000000000001</v>
      </c>
      <c r="P45" s="37">
        <v>59.969000000000001</v>
      </c>
      <c r="Q45" s="37">
        <v>65.891000000000005</v>
      </c>
      <c r="S45" s="4">
        <f t="shared" si="60"/>
        <v>68.16516786351292</v>
      </c>
      <c r="T45" s="4">
        <f t="shared" si="60"/>
        <v>69.474626482721362</v>
      </c>
      <c r="U45" s="4">
        <f t="shared" si="60"/>
        <v>67.669679987932639</v>
      </c>
      <c r="V45" s="4">
        <f t="shared" si="60"/>
        <v>67.846734342593493</v>
      </c>
      <c r="W45" s="4">
        <f t="shared" si="60"/>
        <v>66.291496714806101</v>
      </c>
      <c r="X45" s="4">
        <f t="shared" si="60"/>
        <v>64.35260229635135</v>
      </c>
      <c r="Y45" s="4">
        <f t="shared" si="60"/>
        <v>62.959862725857334</v>
      </c>
      <c r="Z45" s="4">
        <f t="shared" si="60"/>
        <v>64.177851824585971</v>
      </c>
      <c r="AA45" s="4">
        <f t="shared" si="60"/>
        <v>63.358535068522229</v>
      </c>
      <c r="AB45" s="4">
        <f t="shared" si="60"/>
        <v>69.511949383156946</v>
      </c>
      <c r="AC45" s="4">
        <f t="shared" si="60"/>
        <v>71.60547746973981</v>
      </c>
      <c r="AD45" s="4">
        <f t="shared" si="60"/>
        <v>64.364549188681906</v>
      </c>
      <c r="AE45" s="4">
        <f t="shared" si="60"/>
        <v>64.34538278593854</v>
      </c>
      <c r="AF45" s="4">
        <f t="shared" si="60"/>
        <v>61.733285785184918</v>
      </c>
      <c r="AG45" s="4">
        <f t="shared" si="60"/>
        <v>64.994715839202328</v>
      </c>
      <c r="AI45" s="4">
        <f t="shared" si="61"/>
        <v>-0.95216786351292626</v>
      </c>
      <c r="AJ45" s="4">
        <f t="shared" si="61"/>
        <v>0.16437351727863359</v>
      </c>
      <c r="AK45" s="4">
        <f t="shared" si="61"/>
        <v>-0.39367998793264292</v>
      </c>
      <c r="AL45" s="4">
        <f t="shared" si="61"/>
        <v>-0.63973434259349915</v>
      </c>
      <c r="AM45" s="4">
        <f t="shared" si="61"/>
        <v>-0.61949671480610391</v>
      </c>
      <c r="AN45" s="4">
        <f t="shared" si="61"/>
        <v>0.14739770364865024</v>
      </c>
      <c r="AO45" s="4">
        <f t="shared" si="61"/>
        <v>0.83313727414266481</v>
      </c>
      <c r="AP45" s="4">
        <f t="shared" si="61"/>
        <v>-0.31585182458596961</v>
      </c>
      <c r="AQ45" s="4">
        <f t="shared" si="61"/>
        <v>-0.13453506852223285</v>
      </c>
      <c r="AR45" s="4">
        <f t="shared" si="61"/>
        <v>2.4540506168430483</v>
      </c>
      <c r="AS45" s="4">
        <f t="shared" si="61"/>
        <v>-3.6394774697398162</v>
      </c>
      <c r="AT45" s="4">
        <f t="shared" si="61"/>
        <v>-2.4335491886819085</v>
      </c>
      <c r="AU45" s="4">
        <f t="shared" si="61"/>
        <v>-1.1383827859385391</v>
      </c>
      <c r="AV45" s="4">
        <f t="shared" si="61"/>
        <v>-1.7642857851849172</v>
      </c>
      <c r="AW45" s="4">
        <f t="shared" si="61"/>
        <v>0.89628416079767703</v>
      </c>
      <c r="AY45" s="2">
        <f t="shared" si="52"/>
        <v>68.164702777700739</v>
      </c>
      <c r="AZ45" s="2">
        <f t="shared" si="52"/>
        <v>69.474596952215535</v>
      </c>
      <c r="BA45" s="2">
        <f t="shared" si="52"/>
        <v>67.669673224157563</v>
      </c>
      <c r="BB45" s="2">
        <f t="shared" si="52"/>
        <v>67.846730486935684</v>
      </c>
      <c r="BC45" s="2">
        <f t="shared" si="52"/>
        <v>66.291493513778548</v>
      </c>
      <c r="BD45" s="2">
        <f t="shared" si="52"/>
        <v>64.35260182132572</v>
      </c>
      <c r="BE45" s="2">
        <f t="shared" si="52"/>
        <v>62.959861468471672</v>
      </c>
      <c r="BF45" s="2">
        <f t="shared" si="52"/>
        <v>64.177851645841585</v>
      </c>
      <c r="BG45" s="2">
        <f t="shared" si="52"/>
        <v>63.358534876975071</v>
      </c>
      <c r="BH45" s="2">
        <f t="shared" si="52"/>
        <v>69.51194866807694</v>
      </c>
      <c r="BI45" s="2">
        <f t="shared" si="52"/>
        <v>71.605477460385131</v>
      </c>
      <c r="BJ45" s="2">
        <f t="shared" si="52"/>
        <v>64.364549061429187</v>
      </c>
      <c r="BK45" s="2">
        <f t="shared" si="52"/>
        <v>64.345371346421189</v>
      </c>
      <c r="BL45" s="2">
        <f t="shared" si="52"/>
        <v>61.733285752155631</v>
      </c>
      <c r="BM45" s="2">
        <f t="shared" si="52"/>
        <v>64.994715837840957</v>
      </c>
      <c r="BO45" s="2">
        <f t="shared" si="11"/>
        <v>67.212999999999994</v>
      </c>
      <c r="BP45" s="2">
        <f t="shared" si="12"/>
        <v>69.638999999999996</v>
      </c>
      <c r="BQ45" s="2">
        <f t="shared" si="13"/>
        <v>67.275999999999996</v>
      </c>
      <c r="BR45" s="2">
        <f t="shared" si="14"/>
        <v>67.206999999999994</v>
      </c>
      <c r="BS45" s="2">
        <f t="shared" si="15"/>
        <v>65.671999999999997</v>
      </c>
      <c r="BT45" s="2">
        <f t="shared" si="16"/>
        <v>64.5</v>
      </c>
      <c r="BU45" s="2">
        <f t="shared" si="17"/>
        <v>63.792999999999999</v>
      </c>
      <c r="BV45" s="2">
        <f t="shared" si="18"/>
        <v>63.862000000000002</v>
      </c>
      <c r="BW45" s="2">
        <f t="shared" si="19"/>
        <v>63.223999999999997</v>
      </c>
      <c r="BX45" s="2">
        <f t="shared" si="20"/>
        <v>71.965999999999994</v>
      </c>
      <c r="BY45" s="2">
        <f t="shared" si="21"/>
        <v>67.965999999999994</v>
      </c>
      <c r="BZ45" s="2">
        <f t="shared" si="22"/>
        <v>61.930999999999997</v>
      </c>
      <c r="CA45" s="2">
        <f t="shared" si="23"/>
        <v>63.207000000000001</v>
      </c>
      <c r="CB45" s="2">
        <f t="shared" si="24"/>
        <v>59.969000000000001</v>
      </c>
      <c r="CC45" s="2">
        <f t="shared" si="25"/>
        <v>65.891000000000005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68.730363602251387</v>
      </c>
      <c r="DL45" s="2">
        <f t="shared" si="62"/>
        <v>69.676218815330998</v>
      </c>
      <c r="DM45" s="2">
        <f t="shared" si="62"/>
        <v>67.616644534412927</v>
      </c>
      <c r="DN45" s="2">
        <f t="shared" si="62"/>
        <v>67.958733559470417</v>
      </c>
      <c r="DO45" s="2">
        <f t="shared" si="62"/>
        <v>66.536268373636801</v>
      </c>
      <c r="DP45" s="2">
        <f t="shared" si="62"/>
        <v>64.584511484593847</v>
      </c>
      <c r="DQ45" s="2">
        <f t="shared" si="62"/>
        <v>62.688374789915962</v>
      </c>
      <c r="DR45" s="2">
        <f t="shared" si="62"/>
        <v>64.153474407944984</v>
      </c>
      <c r="DS45" s="2">
        <f t="shared" si="62"/>
        <v>63.541240975935835</v>
      </c>
      <c r="DT45" s="2">
        <f t="shared" si="62"/>
        <v>69.89845714285714</v>
      </c>
      <c r="DU45" s="2">
        <f t="shared" si="62"/>
        <v>69.727482258064526</v>
      </c>
      <c r="DV45" s="2">
        <f t="shared" si="62"/>
        <v>63.728092436974784</v>
      </c>
      <c r="DW45" s="2">
        <f t="shared" si="62"/>
        <v>64.549466134150364</v>
      </c>
      <c r="DX45" s="2">
        <f t="shared" si="62"/>
        <v>61.579644308632552</v>
      </c>
      <c r="DY45" s="2">
        <f t="shared" si="62"/>
        <v>64.87650092695587</v>
      </c>
      <c r="EA45" s="2">
        <f t="shared" si="63"/>
        <v>63.917825354462046</v>
      </c>
      <c r="EB45" s="2">
        <f t="shared" si="63"/>
        <v>67.706830585752073</v>
      </c>
      <c r="EC45" s="2">
        <f t="shared" si="63"/>
        <v>68.156176796850318</v>
      </c>
      <c r="ED45" s="2">
        <f t="shared" si="63"/>
        <v>66.805123096209556</v>
      </c>
      <c r="EE45" s="2">
        <f t="shared" si="63"/>
        <v>64.079628578925664</v>
      </c>
      <c r="EF45" s="2">
        <f t="shared" si="63"/>
        <v>62.039495484218527</v>
      </c>
      <c r="EG45" s="2">
        <f t="shared" si="63"/>
        <v>65.395644661854092</v>
      </c>
      <c r="EH45" s="2">
        <f t="shared" si="63"/>
        <v>64.414122992846771</v>
      </c>
      <c r="EI45" s="2">
        <f t="shared" si="63"/>
        <v>61.618642126456905</v>
      </c>
      <c r="EJ45" s="2">
        <f t="shared" si="63"/>
        <v>65.856739631399705</v>
      </c>
      <c r="EK45" s="2">
        <f t="shared" si="63"/>
        <v>91.159795475698019</v>
      </c>
      <c r="EL45" s="2">
        <f t="shared" si="63"/>
        <v>70.99130111507381</v>
      </c>
      <c r="EM45" s="2">
        <f t="shared" si="63"/>
        <v>62.611985677979646</v>
      </c>
      <c r="EN45" s="2">
        <f t="shared" si="63"/>
        <v>63.47532789968843</v>
      </c>
      <c r="EO45" s="2">
        <f t="shared" si="63"/>
        <v>66.343188088853452</v>
      </c>
      <c r="EQ45" s="2">
        <f t="shared" si="64"/>
        <v>63.917825354462046</v>
      </c>
      <c r="ER45" s="2">
        <f t="shared" si="64"/>
        <v>66.768144024494006</v>
      </c>
      <c r="ES45" s="2">
        <f t="shared" si="64"/>
        <v>66.84732614284944</v>
      </c>
      <c r="ET45" s="2">
        <f t="shared" si="64"/>
        <v>66.805598261673765</v>
      </c>
      <c r="EU45" s="2">
        <f t="shared" si="64"/>
        <v>65.009528344323456</v>
      </c>
      <c r="EV45" s="2">
        <f t="shared" si="64"/>
        <v>63.547095159955674</v>
      </c>
      <c r="EW45" s="2">
        <f t="shared" si="64"/>
        <v>63.97440828455499</v>
      </c>
      <c r="EX45" s="2">
        <f t="shared" si="64"/>
        <v>63.963235743841693</v>
      </c>
      <c r="EY45" s="2">
        <f t="shared" si="64"/>
        <v>62.51735620546566</v>
      </c>
      <c r="EZ45" s="2">
        <f t="shared" si="64"/>
        <v>63.323824619192791</v>
      </c>
      <c r="FA45" s="2">
        <f t="shared" si="64"/>
        <v>82.431875431026967</v>
      </c>
      <c r="FB45" s="2">
        <f t="shared" si="64"/>
        <v>71.690519101968732</v>
      </c>
      <c r="FC45" s="2">
        <f t="shared" si="64"/>
        <v>69.165222833242765</v>
      </c>
      <c r="FD45" s="2">
        <f t="shared" si="64"/>
        <v>69.119125733040022</v>
      </c>
      <c r="FE45" s="2">
        <f t="shared" si="64"/>
        <v>68.578842230447847</v>
      </c>
      <c r="FG45" s="2">
        <f t="shared" si="65"/>
        <v>0.11753897744303299</v>
      </c>
      <c r="FH45" s="2">
        <f t="shared" si="65"/>
        <v>0.10237533935012255</v>
      </c>
      <c r="FI45" s="2">
        <f t="shared" si="65"/>
        <v>9.8304371940729149E-2</v>
      </c>
      <c r="FJ45" s="2">
        <f t="shared" si="65"/>
        <v>9.7089164427506161E-2</v>
      </c>
      <c r="FK45" s="2">
        <f t="shared" si="65"/>
        <v>9.964092413317871E-2</v>
      </c>
      <c r="FL45" s="2">
        <f t="shared" si="65"/>
        <v>9.1127172833653042E-2</v>
      </c>
      <c r="FM45" s="2">
        <f t="shared" si="65"/>
        <v>0.10028518111601627</v>
      </c>
      <c r="FN45" s="2">
        <f t="shared" si="65"/>
        <v>9.3543614245424525E-2</v>
      </c>
      <c r="FO45" s="2">
        <f t="shared" si="65"/>
        <v>9.5035771767088287E-2</v>
      </c>
      <c r="FP45" s="2">
        <f t="shared" si="65"/>
        <v>9.5624236225733572E-2</v>
      </c>
      <c r="FQ45" s="2">
        <f t="shared" si="65"/>
        <v>8.762749711935211E-2</v>
      </c>
      <c r="FR45" s="2">
        <f t="shared" si="65"/>
        <v>8.7626870978171803E-2</v>
      </c>
      <c r="FS45" s="2">
        <f t="shared" si="65"/>
        <v>0.10536004197291451</v>
      </c>
      <c r="FT45" s="2">
        <f t="shared" si="65"/>
        <v>8.1036504000346121E-2</v>
      </c>
      <c r="FU45" s="2">
        <f t="shared" si="65"/>
        <v>8.0593398952433351E-2</v>
      </c>
      <c r="FW45" s="2">
        <f t="shared" si="54"/>
        <v>0</v>
      </c>
      <c r="FX45" s="2">
        <f t="shared" si="54"/>
        <v>5.4062776714767553E-6</v>
      </c>
      <c r="FY45" s="2">
        <f t="shared" si="54"/>
        <v>7.4037904985807963E-6</v>
      </c>
      <c r="FZ45" s="2">
        <f t="shared" si="54"/>
        <v>7.1934920495563881E-6</v>
      </c>
      <c r="GA45" s="2">
        <f t="shared" si="54"/>
        <v>7.527208158427339E-6</v>
      </c>
      <c r="GB45" s="2">
        <f t="shared" si="54"/>
        <v>6.9313244458482591E-6</v>
      </c>
      <c r="GC45" s="2">
        <f t="shared" si="54"/>
        <v>8.704309672411144E-6</v>
      </c>
      <c r="GD45" s="2">
        <f t="shared" si="54"/>
        <v>1.0585313891901759E-5</v>
      </c>
      <c r="GE45" s="2">
        <f t="shared" si="54"/>
        <v>1.0644651291069029E-5</v>
      </c>
      <c r="GF45" s="2">
        <f t="shared" si="54"/>
        <v>8.8138397126241992E-6</v>
      </c>
      <c r="GG45" s="2">
        <f t="shared" si="54"/>
        <v>7.4201434366796151E-6</v>
      </c>
      <c r="GH45" s="2">
        <f t="shared" si="54"/>
        <v>6.2566054651638528E-6</v>
      </c>
      <c r="GI45" s="2">
        <f t="shared" si="54"/>
        <v>5.8344378167335817E-6</v>
      </c>
      <c r="GJ45" s="2">
        <f t="shared" si="54"/>
        <v>3.8755132147270468E-6</v>
      </c>
      <c r="GK45" s="2">
        <f t="shared" si="54"/>
        <v>4.2973140123312305E-6</v>
      </c>
      <c r="GM45" s="86">
        <f t="shared" si="55"/>
        <v>3.3899427239818985E-7</v>
      </c>
      <c r="GN45" s="86">
        <f t="shared" si="55"/>
        <v>1.9249185964367146E-8</v>
      </c>
      <c r="GO45" s="86">
        <f t="shared" si="55"/>
        <v>3.9093828929461546E-9</v>
      </c>
      <c r="GP45" s="86">
        <f t="shared" si="55"/>
        <v>2.2032141499379217E-9</v>
      </c>
      <c r="GQ45" s="86">
        <f t="shared" si="55"/>
        <v>1.8319443733143744E-9</v>
      </c>
      <c r="GR45" s="86">
        <f t="shared" si="55"/>
        <v>2.6474129996630858E-10</v>
      </c>
      <c r="GS45" s="86">
        <f t="shared" si="55"/>
        <v>7.0922111979786279E-10</v>
      </c>
      <c r="GT45" s="86">
        <f t="shared" si="55"/>
        <v>9.8315635793980513E-11</v>
      </c>
      <c r="GU45" s="86">
        <f t="shared" si="55"/>
        <v>1.0507577180841702E-10</v>
      </c>
      <c r="GV45" s="86">
        <f t="shared" si="55"/>
        <v>4.2839701586010274E-10</v>
      </c>
      <c r="GW45" s="86">
        <f t="shared" si="55"/>
        <v>5.1776302850649259E-12</v>
      </c>
      <c r="GX45" s="86">
        <f t="shared" si="55"/>
        <v>7.0744113400157535E-11</v>
      </c>
      <c r="GY45" s="86">
        <f t="shared" si="55"/>
        <v>7.1968049013749617E-9</v>
      </c>
      <c r="GZ45" s="86">
        <f t="shared" si="55"/>
        <v>1.8216929509241024E-11</v>
      </c>
      <c r="HA45" s="86">
        <f t="shared" si="55"/>
        <v>8.145378477104561E-13</v>
      </c>
      <c r="HC45" s="86">
        <f t="shared" si="59"/>
        <v>8.6833637837971912E-20</v>
      </c>
      <c r="HD45" s="86">
        <f t="shared" si="59"/>
        <v>1.5770586467261228E-22</v>
      </c>
      <c r="HE45" s="86">
        <f t="shared" si="59"/>
        <v>3.9941619558872404E-25</v>
      </c>
      <c r="HF45" s="86">
        <f t="shared" si="59"/>
        <v>5.5643291497130135E-25</v>
      </c>
      <c r="HG45" s="86">
        <f t="shared" si="59"/>
        <v>3.0755446214894345E-25</v>
      </c>
      <c r="HH45" s="86">
        <f t="shared" si="59"/>
        <v>2.1845892163392234E-27</v>
      </c>
      <c r="HI45" s="86">
        <f t="shared" si="59"/>
        <v>1.6163380191872678E-27</v>
      </c>
      <c r="HJ45" s="86">
        <f t="shared" si="59"/>
        <v>1.3443396469028072E-28</v>
      </c>
      <c r="HK45" s="86">
        <f t="shared" si="59"/>
        <v>4.1790743724601111E-28</v>
      </c>
      <c r="HL45" s="86">
        <f t="shared" si="59"/>
        <v>1.5744608353120554E-26</v>
      </c>
      <c r="HM45" s="86">
        <f t="shared" si="59"/>
        <v>1.3296607294204542E-27</v>
      </c>
      <c r="HN45" s="86">
        <f t="shared" si="59"/>
        <v>3.2508743903546674E-27</v>
      </c>
      <c r="HO45" s="86">
        <f t="shared" si="59"/>
        <v>1.0758523369775803E-24</v>
      </c>
      <c r="HP45" s="86">
        <f t="shared" si="59"/>
        <v>1.3678994012847272E-28</v>
      </c>
      <c r="HQ45" s="86">
        <f t="shared" si="59"/>
        <v>3.0964311015043587E-35</v>
      </c>
      <c r="HS45" s="86">
        <f t="shared" si="56"/>
        <v>0</v>
      </c>
      <c r="HT45" s="86">
        <f t="shared" si="56"/>
        <v>9.4984381128894571E-77</v>
      </c>
      <c r="HU45" s="86">
        <f t="shared" si="56"/>
        <v>3.6731875378621793E-85</v>
      </c>
      <c r="HV45" s="86">
        <f t="shared" si="56"/>
        <v>4.1588994358223606E-85</v>
      </c>
      <c r="HW45" s="86">
        <f t="shared" si="56"/>
        <v>5.4889479636086691E-87</v>
      </c>
      <c r="HX45" s="86">
        <f t="shared" si="56"/>
        <v>4.1746042493590949E-95</v>
      </c>
      <c r="HY45" s="86">
        <f t="shared" si="56"/>
        <v>1.0432918390131583E-97</v>
      </c>
      <c r="HZ45" s="86">
        <f t="shared" si="56"/>
        <v>2.0277669259602131E-100</v>
      </c>
      <c r="IA45" s="86">
        <f t="shared" si="56"/>
        <v>1.0141610381663592E-99</v>
      </c>
      <c r="IB45" s="86">
        <f t="shared" si="56"/>
        <v>8.0721727095512124E-93</v>
      </c>
      <c r="IC45" s="86">
        <f t="shared" si="56"/>
        <v>6.6010981690338839E-99</v>
      </c>
      <c r="ID45" s="86">
        <f t="shared" si="56"/>
        <v>1.6329630193699051E-95</v>
      </c>
      <c r="IE45" s="86">
        <f t="shared" si="56"/>
        <v>4.7614182236970305E-87</v>
      </c>
      <c r="IF45" s="86">
        <f t="shared" si="56"/>
        <v>1.338691920241033E-81</v>
      </c>
      <c r="IG45" s="86">
        <f t="shared" si="56"/>
        <v>5.0422555195303146E-66</v>
      </c>
      <c r="II45" s="86">
        <f t="shared" si="57"/>
        <v>0</v>
      </c>
      <c r="IJ45" s="86">
        <f t="shared" si="57"/>
        <v>4.6887365376674998E-253</v>
      </c>
      <c r="IK45" s="86">
        <f t="shared" si="57"/>
        <v>1.3797558403048212E-278</v>
      </c>
      <c r="IL45" s="86">
        <f t="shared" si="57"/>
        <v>1.2615326197428089E-280</v>
      </c>
      <c r="IM45" s="86">
        <f t="shared" si="57"/>
        <v>8.2347139782475187E-289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6.7989000095949007E-307</v>
      </c>
      <c r="IS45" s="86">
        <f t="shared" si="57"/>
        <v>0</v>
      </c>
      <c r="IT45" s="86">
        <f t="shared" si="57"/>
        <v>0</v>
      </c>
      <c r="IU45" s="86">
        <f t="shared" si="57"/>
        <v>4.0466948957112974E-285</v>
      </c>
      <c r="IV45" s="86">
        <f t="shared" si="57"/>
        <v>4.0639168571765622E-240</v>
      </c>
      <c r="IW45" s="86">
        <f t="shared" si="57"/>
        <v>2.2621956788102789E-108</v>
      </c>
      <c r="IY45" s="86">
        <f t="shared" si="58"/>
        <v>3.3899427239827667E-7</v>
      </c>
      <c r="IZ45" s="86">
        <f t="shared" si="58"/>
        <v>1.9249185964367305E-8</v>
      </c>
      <c r="JA45" s="86">
        <f t="shared" si="58"/>
        <v>3.9093828929461546E-9</v>
      </c>
      <c r="JB45" s="86">
        <f t="shared" si="58"/>
        <v>2.2032141499379221E-9</v>
      </c>
      <c r="JC45" s="86">
        <f t="shared" si="58"/>
        <v>1.8319443733143746E-9</v>
      </c>
      <c r="JD45" s="86">
        <f t="shared" si="58"/>
        <v>2.6474129996630858E-10</v>
      </c>
      <c r="JE45" s="86">
        <f t="shared" si="58"/>
        <v>7.0922111979786279E-10</v>
      </c>
      <c r="JF45" s="86">
        <f t="shared" si="58"/>
        <v>9.8315635793980513E-11</v>
      </c>
      <c r="JG45" s="86">
        <f t="shared" si="58"/>
        <v>1.0507577180841702E-10</v>
      </c>
      <c r="JH45" s="86">
        <f t="shared" si="58"/>
        <v>4.2839701586010274E-10</v>
      </c>
      <c r="JI45" s="86">
        <f t="shared" si="58"/>
        <v>5.1776302850649275E-12</v>
      </c>
      <c r="JJ45" s="86">
        <f t="shared" si="58"/>
        <v>7.0744113400157535E-11</v>
      </c>
      <c r="JK45" s="86">
        <f t="shared" si="58"/>
        <v>7.1968049013749625E-9</v>
      </c>
      <c r="JL45" s="86">
        <f t="shared" si="58"/>
        <v>1.8216929509241024E-11</v>
      </c>
      <c r="JM45" s="86">
        <f t="shared" si="58"/>
        <v>8.145378477104561E-13</v>
      </c>
    </row>
    <row r="46" spans="2:273" x14ac:dyDescent="0.25">
      <c r="B46" s="2">
        <v>19</v>
      </c>
      <c r="C46" s="37">
        <v>66.278999999999996</v>
      </c>
      <c r="D46" s="37">
        <v>69.376999999999995</v>
      </c>
      <c r="E46" s="37">
        <v>66.706999999999994</v>
      </c>
      <c r="F46" s="37">
        <v>66.447999999999993</v>
      </c>
      <c r="G46" s="37">
        <v>65.483000000000004</v>
      </c>
      <c r="H46" s="37">
        <v>64.620999999999995</v>
      </c>
      <c r="I46" s="37">
        <v>62.362000000000002</v>
      </c>
      <c r="J46" s="37">
        <v>64.361999999999995</v>
      </c>
      <c r="K46" s="37">
        <v>62.69</v>
      </c>
      <c r="L46" s="37">
        <v>73.930999999999997</v>
      </c>
      <c r="M46" s="37">
        <v>67.671999999999997</v>
      </c>
      <c r="N46" s="37">
        <v>63.862000000000002</v>
      </c>
      <c r="O46" s="37">
        <v>62.482999999999997</v>
      </c>
      <c r="P46" s="37">
        <v>61.655999999999999</v>
      </c>
      <c r="Q46" s="37">
        <v>66.491</v>
      </c>
      <c r="S46" s="4">
        <f t="shared" si="60"/>
        <v>68.247960906407528</v>
      </c>
      <c r="T46" s="4">
        <f t="shared" si="60"/>
        <v>69.620376366180949</v>
      </c>
      <c r="U46" s="4">
        <f t="shared" si="60"/>
        <v>67.83190627850783</v>
      </c>
      <c r="V46" s="4">
        <f t="shared" si="60"/>
        <v>67.976103914729293</v>
      </c>
      <c r="W46" s="4">
        <f t="shared" si="60"/>
        <v>66.442165677226726</v>
      </c>
      <c r="X46" s="4">
        <f t="shared" si="60"/>
        <v>64.516074705924055</v>
      </c>
      <c r="Y46" s="4">
        <f t="shared" si="60"/>
        <v>63.146593240420039</v>
      </c>
      <c r="Z46" s="4">
        <f t="shared" si="60"/>
        <v>64.296818370796316</v>
      </c>
      <c r="AA46" s="4">
        <f t="shared" si="60"/>
        <v>63.481178258761666</v>
      </c>
      <c r="AB46" s="4">
        <f t="shared" si="60"/>
        <v>69.652619422709122</v>
      </c>
      <c r="AC46" s="4">
        <f t="shared" si="60"/>
        <v>71.996920984682788</v>
      </c>
      <c r="AD46" s="4">
        <f t="shared" si="60"/>
        <v>64.653127817190466</v>
      </c>
      <c r="AE46" s="4">
        <f t="shared" si="60"/>
        <v>64.461488454827887</v>
      </c>
      <c r="AF46" s="4">
        <f t="shared" si="60"/>
        <v>61.948095428343485</v>
      </c>
      <c r="AG46" s="4">
        <f t="shared" si="60"/>
        <v>65.09442966468464</v>
      </c>
      <c r="AI46" s="4">
        <f t="shared" si="61"/>
        <v>-1.9689609064075313</v>
      </c>
      <c r="AJ46" s="4">
        <f t="shared" si="61"/>
        <v>-0.2433763661809536</v>
      </c>
      <c r="AK46" s="4">
        <f t="shared" si="61"/>
        <v>-1.1249062785078365</v>
      </c>
      <c r="AL46" s="4">
        <f t="shared" si="61"/>
        <v>-1.5281039147293001</v>
      </c>
      <c r="AM46" s="4">
        <f t="shared" si="61"/>
        <v>-0.95916567722672141</v>
      </c>
      <c r="AN46" s="4">
        <f t="shared" si="61"/>
        <v>0.1049252940759402</v>
      </c>
      <c r="AO46" s="4">
        <f t="shared" si="61"/>
        <v>-0.78459324042003686</v>
      </c>
      <c r="AP46" s="4">
        <f t="shared" si="61"/>
        <v>6.5181629203678426E-2</v>
      </c>
      <c r="AQ46" s="4">
        <f t="shared" si="61"/>
        <v>-0.79117825876166847</v>
      </c>
      <c r="AR46" s="4">
        <f t="shared" si="61"/>
        <v>4.278380577290875</v>
      </c>
      <c r="AS46" s="4">
        <f t="shared" si="61"/>
        <v>-4.324920984682791</v>
      </c>
      <c r="AT46" s="4">
        <f t="shared" si="61"/>
        <v>-0.7911278171904641</v>
      </c>
      <c r="AU46" s="4">
        <f t="shared" si="61"/>
        <v>-1.9784884548278896</v>
      </c>
      <c r="AV46" s="4">
        <f t="shared" si="61"/>
        <v>-0.29209542834348667</v>
      </c>
      <c r="AW46" s="4">
        <f t="shared" si="61"/>
        <v>1.39657033531536</v>
      </c>
      <c r="AY46" s="2">
        <f t="shared" si="52"/>
        <v>68.247114406675308</v>
      </c>
      <c r="AZ46" s="2">
        <f t="shared" si="52"/>
        <v>69.620314806326277</v>
      </c>
      <c r="BA46" s="2">
        <f t="shared" si="52"/>
        <v>67.831890934830824</v>
      </c>
      <c r="BB46" s="2">
        <f t="shared" si="52"/>
        <v>67.976094894034603</v>
      </c>
      <c r="BC46" s="2">
        <f t="shared" si="52"/>
        <v>66.442158016162651</v>
      </c>
      <c r="BD46" s="2">
        <f t="shared" si="52"/>
        <v>64.516073472283992</v>
      </c>
      <c r="BE46" s="2">
        <f t="shared" si="52"/>
        <v>63.146590033555086</v>
      </c>
      <c r="BF46" s="2">
        <f t="shared" si="52"/>
        <v>64.296817870866207</v>
      </c>
      <c r="BG46" s="2">
        <f t="shared" si="52"/>
        <v>63.481177721062622</v>
      </c>
      <c r="BH46" s="2">
        <f t="shared" si="52"/>
        <v>69.652617580628615</v>
      </c>
      <c r="BI46" s="2">
        <f t="shared" si="52"/>
        <v>71.99692095427605</v>
      </c>
      <c r="BJ46" s="2">
        <f t="shared" si="52"/>
        <v>64.653127465181001</v>
      </c>
      <c r="BK46" s="2">
        <f t="shared" si="52"/>
        <v>64.461462771916274</v>
      </c>
      <c r="BL46" s="2">
        <f t="shared" si="52"/>
        <v>61.948095332757163</v>
      </c>
      <c r="BM46" s="2">
        <f t="shared" si="52"/>
        <v>65.09442965995062</v>
      </c>
      <c r="BO46" s="2">
        <f t="shared" si="11"/>
        <v>66.278999999999996</v>
      </c>
      <c r="BP46" s="2">
        <f t="shared" si="12"/>
        <v>69.376999999999995</v>
      </c>
      <c r="BQ46" s="2">
        <f t="shared" si="13"/>
        <v>66.706999999999994</v>
      </c>
      <c r="BR46" s="2">
        <f t="shared" si="14"/>
        <v>66.447999999999993</v>
      </c>
      <c r="BS46" s="2">
        <f t="shared" si="15"/>
        <v>65.483000000000004</v>
      </c>
      <c r="BT46" s="2">
        <f t="shared" si="16"/>
        <v>64.620999999999995</v>
      </c>
      <c r="BU46" s="2">
        <f t="shared" si="17"/>
        <v>62.362000000000002</v>
      </c>
      <c r="BV46" s="2">
        <f t="shared" si="18"/>
        <v>64.361999999999995</v>
      </c>
      <c r="BW46" s="2">
        <f t="shared" si="19"/>
        <v>62.69</v>
      </c>
      <c r="BX46" s="2">
        <f t="shared" si="20"/>
        <v>73.930999999999997</v>
      </c>
      <c r="BY46" s="2">
        <f t="shared" si="21"/>
        <v>67.671999999999997</v>
      </c>
      <c r="BZ46" s="2">
        <f t="shared" si="22"/>
        <v>63.862000000000002</v>
      </c>
      <c r="CA46" s="2">
        <f t="shared" si="23"/>
        <v>62.482999999999997</v>
      </c>
      <c r="CB46" s="2">
        <f t="shared" si="24"/>
        <v>61.655999999999999</v>
      </c>
      <c r="CC46" s="2">
        <f t="shared" si="25"/>
        <v>66.491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68.888571200750448</v>
      </c>
      <c r="DL46" s="2">
        <f t="shared" si="62"/>
        <v>69.869682578397203</v>
      </c>
      <c r="DM46" s="2">
        <f t="shared" si="62"/>
        <v>67.805771862348152</v>
      </c>
      <c r="DN46" s="2">
        <f t="shared" si="62"/>
        <v>68.126593938067629</v>
      </c>
      <c r="DO46" s="2">
        <f t="shared" si="62"/>
        <v>66.73974442863917</v>
      </c>
      <c r="DP46" s="2">
        <f t="shared" si="62"/>
        <v>64.795887394958001</v>
      </c>
      <c r="DQ46" s="2">
        <f t="shared" si="62"/>
        <v>62.887350420168062</v>
      </c>
      <c r="DR46" s="2">
        <f t="shared" si="62"/>
        <v>64.298928800611151</v>
      </c>
      <c r="DS46" s="2">
        <f t="shared" si="62"/>
        <v>63.704933823529416</v>
      </c>
      <c r="DT46" s="2">
        <f t="shared" si="62"/>
        <v>70.105861904761895</v>
      </c>
      <c r="DU46" s="2">
        <f t="shared" si="62"/>
        <v>70.013851612903238</v>
      </c>
      <c r="DV46" s="2">
        <f t="shared" si="62"/>
        <v>64.001401680672259</v>
      </c>
      <c r="DW46" s="2">
        <f t="shared" si="62"/>
        <v>64.710092351460787</v>
      </c>
      <c r="DX46" s="2">
        <f t="shared" si="62"/>
        <v>61.807194805194818</v>
      </c>
      <c r="DY46" s="2">
        <f t="shared" si="62"/>
        <v>64.981364330737847</v>
      </c>
      <c r="EA46" s="2">
        <f t="shared" si="63"/>
        <v>63.854925271059209</v>
      </c>
      <c r="EB46" s="2">
        <f t="shared" si="63"/>
        <v>67.626297347805419</v>
      </c>
      <c r="EC46" s="2">
        <f t="shared" si="63"/>
        <v>68.050486018909695</v>
      </c>
      <c r="ED46" s="2">
        <f t="shared" si="63"/>
        <v>66.699633000591774</v>
      </c>
      <c r="EE46" s="2">
        <f t="shared" si="63"/>
        <v>63.989689144206615</v>
      </c>
      <c r="EF46" s="2">
        <f t="shared" si="63"/>
        <v>61.970743719102543</v>
      </c>
      <c r="EG46" s="2">
        <f t="shared" si="63"/>
        <v>65.267853818389057</v>
      </c>
      <c r="EH46" s="2">
        <f t="shared" si="63"/>
        <v>64.278213283477555</v>
      </c>
      <c r="EI46" s="2">
        <f t="shared" si="63"/>
        <v>61.537869366214792</v>
      </c>
      <c r="EJ46" s="2">
        <f t="shared" si="63"/>
        <v>65.743421548835428</v>
      </c>
      <c r="EK46" s="2">
        <f t="shared" si="63"/>
        <v>90.82849707213029</v>
      </c>
      <c r="EL46" s="2">
        <f t="shared" si="63"/>
        <v>70.841787029930927</v>
      </c>
      <c r="EM46" s="2">
        <f t="shared" si="63"/>
        <v>62.535681907601756</v>
      </c>
      <c r="EN46" s="2">
        <f t="shared" si="63"/>
        <v>63.405063519946125</v>
      </c>
      <c r="EO46" s="2">
        <f t="shared" si="63"/>
        <v>66.270663828091031</v>
      </c>
      <c r="EQ46" s="2">
        <f t="shared" si="64"/>
        <v>63.854925271059209</v>
      </c>
      <c r="ER46" s="2">
        <f t="shared" si="64"/>
        <v>66.697335753549183</v>
      </c>
      <c r="ES46" s="2">
        <f t="shared" si="64"/>
        <v>66.756453387212815</v>
      </c>
      <c r="ET46" s="2">
        <f t="shared" si="64"/>
        <v>66.700084207222716</v>
      </c>
      <c r="EU46" s="2">
        <f t="shared" si="64"/>
        <v>64.908221924040276</v>
      </c>
      <c r="EV46" s="2">
        <f t="shared" si="64"/>
        <v>63.461047347006186</v>
      </c>
      <c r="EW46" s="2">
        <f t="shared" si="64"/>
        <v>63.863250926409492</v>
      </c>
      <c r="EX46" s="2">
        <f t="shared" si="64"/>
        <v>63.832446966505969</v>
      </c>
      <c r="EY46" s="2">
        <f t="shared" si="64"/>
        <v>62.429439796304493</v>
      </c>
      <c r="EZ46" s="2">
        <f t="shared" si="64"/>
        <v>63.240921269341356</v>
      </c>
      <c r="FA46" s="2">
        <f t="shared" si="64"/>
        <v>82.202046669513152</v>
      </c>
      <c r="FB46" s="2">
        <f t="shared" si="64"/>
        <v>71.532987497501168</v>
      </c>
      <c r="FC46" s="2">
        <f t="shared" si="64"/>
        <v>69.012591206486974</v>
      </c>
      <c r="FD46" s="2">
        <f t="shared" si="64"/>
        <v>68.981812594198942</v>
      </c>
      <c r="FE46" s="2">
        <f t="shared" si="64"/>
        <v>68.478689601783245</v>
      </c>
      <c r="FG46" s="2">
        <f t="shared" si="65"/>
        <v>0.12743383285889728</v>
      </c>
      <c r="FH46" s="2">
        <f t="shared" si="65"/>
        <v>0.11115445618252157</v>
      </c>
      <c r="FI46" s="2">
        <f t="shared" si="65"/>
        <v>0.10677591326126065</v>
      </c>
      <c r="FJ46" s="2">
        <f t="shared" si="65"/>
        <v>0.10546823226859135</v>
      </c>
      <c r="FK46" s="2">
        <f t="shared" si="65"/>
        <v>0.10821382217008078</v>
      </c>
      <c r="FL46" s="2">
        <f t="shared" si="65"/>
        <v>9.9048148040829467E-2</v>
      </c>
      <c r="FM46" s="2">
        <f t="shared" si="65"/>
        <v>0.10890680484639977</v>
      </c>
      <c r="FN46" s="2">
        <f t="shared" si="65"/>
        <v>0.10165114008641889</v>
      </c>
      <c r="FO46" s="2">
        <f t="shared" si="65"/>
        <v>0.10325789238952011</v>
      </c>
      <c r="FP46" s="2">
        <f t="shared" si="65"/>
        <v>0.10389142373426537</v>
      </c>
      <c r="FQ46" s="2">
        <f t="shared" si="65"/>
        <v>9.5276161692382372E-2</v>
      </c>
      <c r="FR46" s="2">
        <f t="shared" si="65"/>
        <v>9.5275486605009674E-2</v>
      </c>
      <c r="FS46" s="2">
        <f t="shared" si="65"/>
        <v>0.11436250003977076</v>
      </c>
      <c r="FT46" s="2">
        <f t="shared" si="65"/>
        <v>8.8165459618402359E-2</v>
      </c>
      <c r="FU46" s="2">
        <f t="shared" si="65"/>
        <v>8.7687093206808356E-2</v>
      </c>
      <c r="FW46" s="2">
        <f t="shared" si="54"/>
        <v>0</v>
      </c>
      <c r="FX46" s="2">
        <f t="shared" si="54"/>
        <v>5.927862497168553E-6</v>
      </c>
      <c r="FY46" s="2">
        <f t="shared" si="54"/>
        <v>8.118089051719582E-6</v>
      </c>
      <c r="FZ46" s="2">
        <f t="shared" si="54"/>
        <v>7.887501712422349E-6</v>
      </c>
      <c r="GA46" s="2">
        <f t="shared" si="54"/>
        <v>8.2534136298230677E-6</v>
      </c>
      <c r="GB46" s="2">
        <f t="shared" si="54"/>
        <v>7.6000410429546473E-6</v>
      </c>
      <c r="GC46" s="2">
        <f t="shared" si="54"/>
        <v>9.5440777533886889E-6</v>
      </c>
      <c r="GD46" s="2">
        <f t="shared" si="54"/>
        <v>1.1606554028585416E-5</v>
      </c>
      <c r="GE46" s="2">
        <f t="shared" si="54"/>
        <v>1.1671616059726201E-5</v>
      </c>
      <c r="GF46" s="2">
        <f t="shared" si="54"/>
        <v>9.6641748513264627E-6</v>
      </c>
      <c r="GG46" s="2">
        <f t="shared" si="54"/>
        <v>8.1360196661436861E-6</v>
      </c>
      <c r="GH46" s="2">
        <f t="shared" si="54"/>
        <v>6.8602273334108024E-6</v>
      </c>
      <c r="GI46" s="2">
        <f t="shared" si="54"/>
        <v>6.3973302517697881E-6</v>
      </c>
      <c r="GJ46" s="2">
        <f t="shared" si="54"/>
        <v>4.2494141499463093E-6</v>
      </c>
      <c r="GK46" s="2">
        <f t="shared" si="54"/>
        <v>4.7119091629578856E-6</v>
      </c>
      <c r="GM46" s="86">
        <f t="shared" si="55"/>
        <v>6.3072585550707991E-7</v>
      </c>
      <c r="GN46" s="86">
        <f t="shared" si="55"/>
        <v>4.1039757223762726E-8</v>
      </c>
      <c r="GO46" s="86">
        <f t="shared" si="55"/>
        <v>9.0743346328830348E-9</v>
      </c>
      <c r="GP46" s="86">
        <f t="shared" si="55"/>
        <v>5.2751353986179932E-9</v>
      </c>
      <c r="GQ46" s="86">
        <f t="shared" si="55"/>
        <v>4.4887107152174144E-9</v>
      </c>
      <c r="GR46" s="86">
        <f t="shared" si="55"/>
        <v>7.0379382371420314E-10</v>
      </c>
      <c r="GS46" s="86">
        <f t="shared" si="55"/>
        <v>1.8528611835566327E-9</v>
      </c>
      <c r="GT46" s="86">
        <f t="shared" si="55"/>
        <v>2.8168415518112743E-10</v>
      </c>
      <c r="GU46" s="86">
        <f t="shared" si="55"/>
        <v>3.0220339002445053E-10</v>
      </c>
      <c r="GV46" s="86">
        <f t="shared" si="55"/>
        <v>1.1300623671322328E-9</v>
      </c>
      <c r="GW46" s="86">
        <f t="shared" si="55"/>
        <v>1.724517971156575E-11</v>
      </c>
      <c r="GX46" s="86">
        <f t="shared" si="55"/>
        <v>2.0034176956952066E-10</v>
      </c>
      <c r="GY46" s="86">
        <f t="shared" si="55"/>
        <v>1.6540678141081171E-8</v>
      </c>
      <c r="GZ46" s="86">
        <f t="shared" si="55"/>
        <v>5.3952551131045886E-11</v>
      </c>
      <c r="HA46" s="86">
        <f t="shared" si="55"/>
        <v>2.9013270476620177E-12</v>
      </c>
      <c r="HC46" s="86">
        <f t="shared" si="59"/>
        <v>3.0672525386408287E-19</v>
      </c>
      <c r="HD46" s="86">
        <f t="shared" si="59"/>
        <v>6.8179668160747488E-22</v>
      </c>
      <c r="HE46" s="86">
        <f t="shared" si="59"/>
        <v>2.1229932370061144E-24</v>
      </c>
      <c r="HF46" s="86">
        <f t="shared" si="59"/>
        <v>2.9486396456789039E-24</v>
      </c>
      <c r="HG46" s="86">
        <f t="shared" si="59"/>
        <v>1.6960165834131009E-24</v>
      </c>
      <c r="HH46" s="86">
        <f t="shared" si="59"/>
        <v>1.3890740936764227E-26</v>
      </c>
      <c r="HI46" s="86">
        <f t="shared" si="59"/>
        <v>1.0888356889649175E-26</v>
      </c>
      <c r="HJ46" s="86">
        <f t="shared" si="59"/>
        <v>9.9509278621448445E-28</v>
      </c>
      <c r="HK46" s="86">
        <f t="shared" si="59"/>
        <v>3.0425034075705531E-27</v>
      </c>
      <c r="HL46" s="86">
        <f t="shared" si="59"/>
        <v>9.8279651050136328E-26</v>
      </c>
      <c r="HM46" s="86">
        <f t="shared" si="59"/>
        <v>8.8827098151023445E-27</v>
      </c>
      <c r="HN46" s="86">
        <f t="shared" si="59"/>
        <v>2.0276353103141523E-26</v>
      </c>
      <c r="HO46" s="86">
        <f t="shared" si="59"/>
        <v>5.5562933001002461E-24</v>
      </c>
      <c r="HP46" s="86">
        <f t="shared" si="59"/>
        <v>8.7990981404466821E-28</v>
      </c>
      <c r="HQ46" s="86">
        <f t="shared" si="59"/>
        <v>3.4312216680782915E-34</v>
      </c>
      <c r="HS46" s="86">
        <f t="shared" si="56"/>
        <v>0</v>
      </c>
      <c r="HT46" s="86">
        <f t="shared" si="56"/>
        <v>2.6979133777049505E-75</v>
      </c>
      <c r="HU46" s="86">
        <f t="shared" si="56"/>
        <v>1.6450400090410707E-83</v>
      </c>
      <c r="HV46" s="86">
        <f t="shared" si="56"/>
        <v>1.8690110873976493E-83</v>
      </c>
      <c r="HW46" s="86">
        <f t="shared" si="56"/>
        <v>2.7632924553993051E-85</v>
      </c>
      <c r="HX46" s="86">
        <f t="shared" si="56"/>
        <v>2.9456405659815984E-93</v>
      </c>
      <c r="HY46" s="86">
        <f t="shared" si="56"/>
        <v>8.8393523805304706E-96</v>
      </c>
      <c r="HZ46" s="86">
        <f t="shared" si="56"/>
        <v>2.0782268291803857E-98</v>
      </c>
      <c r="IA46" s="86">
        <f t="shared" si="56"/>
        <v>1.0263647713802081E-97</v>
      </c>
      <c r="IB46" s="86">
        <f t="shared" si="56"/>
        <v>5.5608215825242493E-91</v>
      </c>
      <c r="IC46" s="86">
        <f t="shared" si="56"/>
        <v>5.5977017821390003E-97</v>
      </c>
      <c r="ID46" s="86">
        <f t="shared" si="56"/>
        <v>1.1281730002106942E-93</v>
      </c>
      <c r="IE46" s="86">
        <f t="shared" si="56"/>
        <v>2.1565802713682123E-85</v>
      </c>
      <c r="IF46" s="86">
        <f t="shared" si="56"/>
        <v>4.2546112609928784E-80</v>
      </c>
      <c r="IG46" s="86">
        <f t="shared" si="56"/>
        <v>8.4957682516634793E-65</v>
      </c>
      <c r="II46" s="86">
        <f t="shared" si="57"/>
        <v>0</v>
      </c>
      <c r="IJ46" s="86">
        <f t="shared" si="57"/>
        <v>2.9354864787853908E-249</v>
      </c>
      <c r="IK46" s="86">
        <f t="shared" si="57"/>
        <v>2.7121437355914857E-274</v>
      </c>
      <c r="IL46" s="86">
        <f t="shared" si="57"/>
        <v>2.6035712433458361E-276</v>
      </c>
      <c r="IM46" s="86">
        <f t="shared" si="57"/>
        <v>2.3662160031385692E-284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4.3241642965877701E-302</v>
      </c>
      <c r="IS46" s="86">
        <f t="shared" si="57"/>
        <v>0</v>
      </c>
      <c r="IT46" s="86">
        <f t="shared" si="57"/>
        <v>0</v>
      </c>
      <c r="IU46" s="86">
        <f t="shared" si="57"/>
        <v>8.2311724218108972E-281</v>
      </c>
      <c r="IV46" s="86">
        <f t="shared" si="57"/>
        <v>1.3005778291131531E-236</v>
      </c>
      <c r="IW46" s="86">
        <f t="shared" si="57"/>
        <v>8.6091386251067133E-107</v>
      </c>
      <c r="IY46" s="86">
        <f t="shared" si="58"/>
        <v>6.3072585550738664E-7</v>
      </c>
      <c r="IZ46" s="86">
        <f t="shared" si="58"/>
        <v>4.1039757223763408E-8</v>
      </c>
      <c r="JA46" s="86">
        <f t="shared" si="58"/>
        <v>9.0743346328830365E-9</v>
      </c>
      <c r="JB46" s="86">
        <f t="shared" si="58"/>
        <v>5.2751353986179965E-9</v>
      </c>
      <c r="JC46" s="86">
        <f t="shared" si="58"/>
        <v>4.488710715217416E-9</v>
      </c>
      <c r="JD46" s="86">
        <f t="shared" si="58"/>
        <v>7.0379382371420314E-10</v>
      </c>
      <c r="JE46" s="86">
        <f t="shared" si="58"/>
        <v>1.8528611835566327E-9</v>
      </c>
      <c r="JF46" s="86">
        <f t="shared" si="58"/>
        <v>2.8168415518112743E-10</v>
      </c>
      <c r="JG46" s="86">
        <f t="shared" si="58"/>
        <v>3.0220339002445053E-10</v>
      </c>
      <c r="JH46" s="86">
        <f t="shared" si="58"/>
        <v>1.1300623671322328E-9</v>
      </c>
      <c r="JI46" s="86">
        <f t="shared" si="58"/>
        <v>1.724517971156576E-11</v>
      </c>
      <c r="JJ46" s="86">
        <f t="shared" si="58"/>
        <v>2.0034176956952069E-10</v>
      </c>
      <c r="JK46" s="86">
        <f t="shared" si="58"/>
        <v>1.6540678141081178E-8</v>
      </c>
      <c r="JL46" s="86">
        <f t="shared" si="58"/>
        <v>5.3952551131045886E-11</v>
      </c>
      <c r="JM46" s="86">
        <f t="shared" si="58"/>
        <v>2.9013270476620177E-12</v>
      </c>
    </row>
    <row r="47" spans="2:273" x14ac:dyDescent="0.25">
      <c r="B47" s="2">
        <v>20</v>
      </c>
      <c r="C47" s="37">
        <v>67.869</v>
      </c>
      <c r="D47" s="37">
        <v>67.721000000000004</v>
      </c>
      <c r="E47" s="37">
        <v>67.414000000000001</v>
      </c>
      <c r="F47" s="37">
        <v>67.516999999999996</v>
      </c>
      <c r="G47" s="37">
        <v>67.052000000000007</v>
      </c>
      <c r="H47" s="37">
        <v>64.293000000000006</v>
      </c>
      <c r="I47" s="37">
        <v>62.155000000000001</v>
      </c>
      <c r="J47" s="37">
        <v>63.948</v>
      </c>
      <c r="K47" s="37">
        <v>62.344999999999999</v>
      </c>
      <c r="L47" s="37">
        <v>73.069000000000003</v>
      </c>
      <c r="M47" s="37">
        <v>69.259</v>
      </c>
      <c r="N47" s="37">
        <v>64.19</v>
      </c>
      <c r="O47" s="37">
        <v>63.792999999999999</v>
      </c>
      <c r="P47" s="37">
        <v>62.234000000000002</v>
      </c>
      <c r="Q47" s="37">
        <v>65.8</v>
      </c>
      <c r="S47" s="4">
        <f t="shared" si="60"/>
        <v>68.322977019561662</v>
      </c>
      <c r="T47" s="4">
        <f t="shared" si="60"/>
        <v>69.759707219384524</v>
      </c>
      <c r="U47" s="4">
        <f t="shared" si="60"/>
        <v>67.989115697598365</v>
      </c>
      <c r="V47" s="4">
        <f t="shared" si="60"/>
        <v>68.099825465196659</v>
      </c>
      <c r="W47" s="4">
        <f t="shared" si="60"/>
        <v>66.585857601393272</v>
      </c>
      <c r="X47" s="4">
        <f t="shared" si="60"/>
        <v>64.673225608896473</v>
      </c>
      <c r="Y47" s="4">
        <f t="shared" si="60"/>
        <v>63.329014298549637</v>
      </c>
      <c r="Z47" s="4">
        <f t="shared" si="60"/>
        <v>64.411036671283938</v>
      </c>
      <c r="AA47" s="4">
        <f t="shared" si="60"/>
        <v>63.59829912655222</v>
      </c>
      <c r="AB47" s="4">
        <f t="shared" si="60"/>
        <v>69.785058217431043</v>
      </c>
      <c r="AC47" s="4">
        <f t="shared" si="60"/>
        <v>72.390869512735307</v>
      </c>
      <c r="AD47" s="4">
        <f t="shared" si="60"/>
        <v>64.939037197092446</v>
      </c>
      <c r="AE47" s="4">
        <f t="shared" si="60"/>
        <v>64.571747382273273</v>
      </c>
      <c r="AF47" s="4">
        <f t="shared" si="60"/>
        <v>62.159389395673308</v>
      </c>
      <c r="AG47" s="4">
        <f t="shared" si="60"/>
        <v>65.192249152321722</v>
      </c>
      <c r="AI47" s="4">
        <f t="shared" si="61"/>
        <v>-0.45397701956166259</v>
      </c>
      <c r="AJ47" s="4">
        <f t="shared" si="61"/>
        <v>-2.0387072193845199</v>
      </c>
      <c r="AK47" s="4">
        <f t="shared" si="61"/>
        <v>-0.57511569759836334</v>
      </c>
      <c r="AL47" s="4">
        <f t="shared" si="61"/>
        <v>-0.58282546519666312</v>
      </c>
      <c r="AM47" s="4">
        <f t="shared" si="61"/>
        <v>0.46614239860673479</v>
      </c>
      <c r="AN47" s="4">
        <f t="shared" si="61"/>
        <v>-0.38022560889646684</v>
      </c>
      <c r="AO47" s="4">
        <f t="shared" si="61"/>
        <v>-1.1740142985496362</v>
      </c>
      <c r="AP47" s="4">
        <f t="shared" si="61"/>
        <v>-0.46303667128393755</v>
      </c>
      <c r="AQ47" s="4">
        <f t="shared" si="61"/>
        <v>-1.2532991265522213</v>
      </c>
      <c r="AR47" s="4">
        <f t="shared" si="61"/>
        <v>3.2839417825689594</v>
      </c>
      <c r="AS47" s="4">
        <f t="shared" si="61"/>
        <v>-3.1318695127353067</v>
      </c>
      <c r="AT47" s="4">
        <f t="shared" si="61"/>
        <v>-0.74903719709244854</v>
      </c>
      <c r="AU47" s="4">
        <f t="shared" si="61"/>
        <v>-0.77874738227327356</v>
      </c>
      <c r="AV47" s="4">
        <f t="shared" si="61"/>
        <v>7.4610604326693419E-2</v>
      </c>
      <c r="AW47" s="4">
        <f t="shared" si="61"/>
        <v>0.60775084767827536</v>
      </c>
      <c r="AY47" s="2">
        <f t="shared" si="52"/>
        <v>68.321457904271682</v>
      </c>
      <c r="AZ47" s="2">
        <f t="shared" si="52"/>
        <v>69.759581117140741</v>
      </c>
      <c r="BA47" s="2">
        <f t="shared" si="52"/>
        <v>67.989081573603755</v>
      </c>
      <c r="BB47" s="2">
        <f t="shared" si="52"/>
        <v>68.099804792417387</v>
      </c>
      <c r="BC47" s="2">
        <f t="shared" si="52"/>
        <v>66.585839657760857</v>
      </c>
      <c r="BD47" s="2">
        <f t="shared" si="52"/>
        <v>64.673222479167549</v>
      </c>
      <c r="BE47" s="2">
        <f t="shared" si="52"/>
        <v>63.329006310909278</v>
      </c>
      <c r="BF47" s="2">
        <f t="shared" si="52"/>
        <v>64.411035308799654</v>
      </c>
      <c r="BG47" s="2">
        <f t="shared" si="52"/>
        <v>63.598297656168178</v>
      </c>
      <c r="BH47" s="2">
        <f t="shared" si="52"/>
        <v>69.785053582573056</v>
      </c>
      <c r="BI47" s="2">
        <f t="shared" si="52"/>
        <v>72.390869416814184</v>
      </c>
      <c r="BJ47" s="2">
        <f t="shared" si="52"/>
        <v>64.939036247360789</v>
      </c>
      <c r="BK47" s="2">
        <f t="shared" si="52"/>
        <v>64.571690864490051</v>
      </c>
      <c r="BL47" s="2">
        <f t="shared" si="52"/>
        <v>62.159389126043351</v>
      </c>
      <c r="BM47" s="2">
        <f t="shared" si="52"/>
        <v>65.192249136363287</v>
      </c>
      <c r="BO47" s="2">
        <f t="shared" si="11"/>
        <v>67.869</v>
      </c>
      <c r="BP47" s="2">
        <f t="shared" si="12"/>
        <v>67.721000000000004</v>
      </c>
      <c r="BQ47" s="2">
        <f t="shared" si="13"/>
        <v>67.414000000000001</v>
      </c>
      <c r="BR47" s="2">
        <f t="shared" si="14"/>
        <v>67.516999999999996</v>
      </c>
      <c r="BS47" s="2">
        <f t="shared" si="15"/>
        <v>67.052000000000007</v>
      </c>
      <c r="BT47" s="2">
        <f t="shared" si="16"/>
        <v>64.293000000000006</v>
      </c>
      <c r="BU47" s="2">
        <f t="shared" si="17"/>
        <v>62.155000000000001</v>
      </c>
      <c r="BV47" s="2">
        <f t="shared" si="18"/>
        <v>63.948</v>
      </c>
      <c r="BW47" s="2">
        <f t="shared" si="19"/>
        <v>62.344999999999999</v>
      </c>
      <c r="BX47" s="2">
        <f t="shared" si="20"/>
        <v>73.069000000000003</v>
      </c>
      <c r="BY47" s="2">
        <f t="shared" si="21"/>
        <v>69.259</v>
      </c>
      <c r="BZ47" s="2">
        <f t="shared" si="22"/>
        <v>64.19</v>
      </c>
      <c r="CA47" s="2">
        <f t="shared" si="23"/>
        <v>63.792999999999999</v>
      </c>
      <c r="CB47" s="2">
        <f t="shared" si="24"/>
        <v>62.234000000000002</v>
      </c>
      <c r="CC47" s="2">
        <f t="shared" si="25"/>
        <v>65.8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69.046778799249509</v>
      </c>
      <c r="DL47" s="2">
        <f t="shared" si="62"/>
        <v>70.063146341463408</v>
      </c>
      <c r="DM47" s="2">
        <f t="shared" si="62"/>
        <v>67.994899190283377</v>
      </c>
      <c r="DN47" s="2">
        <f t="shared" si="62"/>
        <v>68.294454316664854</v>
      </c>
      <c r="DO47" s="2">
        <f t="shared" si="62"/>
        <v>66.943220483641539</v>
      </c>
      <c r="DP47" s="2">
        <f t="shared" si="62"/>
        <v>65.007263305322141</v>
      </c>
      <c r="DQ47" s="2">
        <f t="shared" si="62"/>
        <v>63.086326050420162</v>
      </c>
      <c r="DR47" s="2">
        <f t="shared" si="62"/>
        <v>64.444383193277304</v>
      </c>
      <c r="DS47" s="2">
        <f t="shared" si="62"/>
        <v>63.868626671122996</v>
      </c>
      <c r="DT47" s="2">
        <f t="shared" si="62"/>
        <v>70.313266666666664</v>
      </c>
      <c r="DU47" s="2">
        <f t="shared" si="62"/>
        <v>70.30022096774195</v>
      </c>
      <c r="DV47" s="2">
        <f t="shared" si="62"/>
        <v>64.274710924369742</v>
      </c>
      <c r="DW47" s="2">
        <f t="shared" si="62"/>
        <v>64.870718568771224</v>
      </c>
      <c r="DX47" s="2">
        <f t="shared" si="62"/>
        <v>62.034745301757077</v>
      </c>
      <c r="DY47" s="2">
        <f t="shared" si="62"/>
        <v>65.086227734519838</v>
      </c>
      <c r="EA47" s="2">
        <f t="shared" si="63"/>
        <v>63.792025187656371</v>
      </c>
      <c r="EB47" s="2">
        <f t="shared" si="63"/>
        <v>67.545764109858766</v>
      </c>
      <c r="EC47" s="2">
        <f t="shared" si="63"/>
        <v>67.944795240969057</v>
      </c>
      <c r="ED47" s="2">
        <f t="shared" si="63"/>
        <v>66.594142904973992</v>
      </c>
      <c r="EE47" s="2">
        <f t="shared" si="63"/>
        <v>63.899749709487573</v>
      </c>
      <c r="EF47" s="2">
        <f t="shared" si="63"/>
        <v>61.90199195398656</v>
      </c>
      <c r="EG47" s="2">
        <f t="shared" si="63"/>
        <v>65.140062974924007</v>
      </c>
      <c r="EH47" s="2">
        <f t="shared" si="63"/>
        <v>64.14230357410834</v>
      </c>
      <c r="EI47" s="2">
        <f t="shared" si="63"/>
        <v>61.457096605972687</v>
      </c>
      <c r="EJ47" s="2">
        <f t="shared" si="63"/>
        <v>65.630103466271152</v>
      </c>
      <c r="EK47" s="2">
        <f t="shared" si="63"/>
        <v>90.497198668562547</v>
      </c>
      <c r="EL47" s="2">
        <f t="shared" si="63"/>
        <v>70.692272944788044</v>
      </c>
      <c r="EM47" s="2">
        <f t="shared" si="63"/>
        <v>62.459378137223872</v>
      </c>
      <c r="EN47" s="2">
        <f t="shared" si="63"/>
        <v>63.33479914020382</v>
      </c>
      <c r="EO47" s="2">
        <f t="shared" si="63"/>
        <v>66.198139567328596</v>
      </c>
      <c r="EQ47" s="2">
        <f t="shared" si="64"/>
        <v>63.792025187656371</v>
      </c>
      <c r="ER47" s="2">
        <f t="shared" si="64"/>
        <v>66.626527482604374</v>
      </c>
      <c r="ES47" s="2">
        <f t="shared" si="64"/>
        <v>66.665580631576205</v>
      </c>
      <c r="ET47" s="2">
        <f t="shared" si="64"/>
        <v>66.594570152771681</v>
      </c>
      <c r="EU47" s="2">
        <f t="shared" si="64"/>
        <v>64.806915503757082</v>
      </c>
      <c r="EV47" s="2">
        <f t="shared" si="64"/>
        <v>63.374999534056705</v>
      </c>
      <c r="EW47" s="2">
        <f t="shared" si="64"/>
        <v>63.752093568263994</v>
      </c>
      <c r="EX47" s="2">
        <f t="shared" si="64"/>
        <v>63.701658189170246</v>
      </c>
      <c r="EY47" s="2">
        <f t="shared" si="64"/>
        <v>62.341523387143326</v>
      </c>
      <c r="EZ47" s="2">
        <f t="shared" si="64"/>
        <v>63.158017919489922</v>
      </c>
      <c r="FA47" s="2">
        <f t="shared" si="64"/>
        <v>81.972217907999323</v>
      </c>
      <c r="FB47" s="2">
        <f t="shared" si="64"/>
        <v>71.375455893033589</v>
      </c>
      <c r="FC47" s="2">
        <f t="shared" si="64"/>
        <v>68.859959579731196</v>
      </c>
      <c r="FD47" s="2">
        <f t="shared" si="64"/>
        <v>68.844499455357862</v>
      </c>
      <c r="FE47" s="2">
        <f t="shared" si="64"/>
        <v>68.378536973118642</v>
      </c>
      <c r="FG47" s="2">
        <f t="shared" si="65"/>
        <v>0.13803138045856544</v>
      </c>
      <c r="FH47" s="2">
        <f t="shared" si="65"/>
        <v>0.12058528327027672</v>
      </c>
      <c r="FI47" s="2">
        <f t="shared" si="65"/>
        <v>0.11588367953470056</v>
      </c>
      <c r="FJ47" s="2">
        <f t="shared" si="65"/>
        <v>0.11447875171815579</v>
      </c>
      <c r="FK47" s="2">
        <f t="shared" si="65"/>
        <v>0.11742811479468988</v>
      </c>
      <c r="FL47" s="2">
        <f t="shared" si="65"/>
        <v>0.1075761385508188</v>
      </c>
      <c r="FM47" s="2">
        <f t="shared" si="65"/>
        <v>0.11817228511785249</v>
      </c>
      <c r="FN47" s="2">
        <f t="shared" si="65"/>
        <v>0.11037579024884583</v>
      </c>
      <c r="FO47" s="2">
        <f t="shared" si="65"/>
        <v>0.11210323995257078</v>
      </c>
      <c r="FP47" s="2">
        <f t="shared" si="65"/>
        <v>0.11278421569378705</v>
      </c>
      <c r="FQ47" s="2">
        <f t="shared" si="65"/>
        <v>0.10351670091756243</v>
      </c>
      <c r="FR47" s="2">
        <f t="shared" si="65"/>
        <v>0.10351597412185726</v>
      </c>
      <c r="FS47" s="2">
        <f t="shared" si="65"/>
        <v>0.12402753150543337</v>
      </c>
      <c r="FT47" s="2">
        <f t="shared" si="65"/>
        <v>9.5856147467972969E-2</v>
      </c>
      <c r="FU47" s="2">
        <f t="shared" si="65"/>
        <v>9.5340416105878054E-2</v>
      </c>
      <c r="FW47" s="2">
        <f t="shared" si="54"/>
        <v>0</v>
      </c>
      <c r="FX47" s="2">
        <f t="shared" si="54"/>
        <v>6.4997682606011186E-6</v>
      </c>
      <c r="FY47" s="2">
        <f t="shared" si="54"/>
        <v>8.9013006678950985E-6</v>
      </c>
      <c r="FZ47" s="2">
        <f t="shared" si="54"/>
        <v>8.6484670684724121E-6</v>
      </c>
      <c r="GA47" s="2">
        <f t="shared" si="54"/>
        <v>9.0496808828222367E-6</v>
      </c>
      <c r="GB47" s="2">
        <f t="shared" si="54"/>
        <v>8.3332731831184467E-6</v>
      </c>
      <c r="GC47" s="2">
        <f t="shared" si="54"/>
        <v>1.0464863522887693E-5</v>
      </c>
      <c r="GD47" s="2">
        <f t="shared" si="54"/>
        <v>1.2726319174031773E-5</v>
      </c>
      <c r="GE47" s="2">
        <f t="shared" si="54"/>
        <v>1.2797658112358774E-5</v>
      </c>
      <c r="GF47" s="2">
        <f t="shared" si="54"/>
        <v>1.0596547128163305E-5</v>
      </c>
      <c r="GG47" s="2">
        <f t="shared" si="54"/>
        <v>8.9209611648236074E-6</v>
      </c>
      <c r="GH47" s="2">
        <f t="shared" si="54"/>
        <v>7.5220847130857209E-6</v>
      </c>
      <c r="GI47" s="2">
        <f t="shared" si="54"/>
        <v>7.0145288052053637E-6</v>
      </c>
      <c r="GJ47" s="2">
        <f t="shared" si="54"/>
        <v>4.659388051562062E-6</v>
      </c>
      <c r="GK47" s="2">
        <f t="shared" si="54"/>
        <v>5.1665033107163103E-6</v>
      </c>
      <c r="GM47" s="86">
        <f t="shared" si="55"/>
        <v>1.1576060125572386E-6</v>
      </c>
      <c r="GN47" s="86">
        <f t="shared" si="55"/>
        <v>8.6021786617316598E-8</v>
      </c>
      <c r="GO47" s="86">
        <f t="shared" si="55"/>
        <v>2.0660177503530734E-8</v>
      </c>
      <c r="GP47" s="86">
        <f t="shared" si="55"/>
        <v>1.2378096583137936E-8</v>
      </c>
      <c r="GQ47" s="86">
        <f t="shared" si="55"/>
        <v>1.0769278541218071E-8</v>
      </c>
      <c r="GR47" s="86">
        <f t="shared" si="55"/>
        <v>1.8287248602495877E-9</v>
      </c>
      <c r="GS47" s="86">
        <f t="shared" si="55"/>
        <v>4.7301570223129154E-9</v>
      </c>
      <c r="GT47" s="86">
        <f t="shared" si="55"/>
        <v>7.8685539408831872E-10</v>
      </c>
      <c r="GU47" s="86">
        <f t="shared" si="55"/>
        <v>8.4717813810290113E-10</v>
      </c>
      <c r="GV47" s="86">
        <f t="shared" si="55"/>
        <v>2.9132068679041729E-9</v>
      </c>
      <c r="GW47" s="86">
        <f t="shared" si="55"/>
        <v>5.5777945915326197E-11</v>
      </c>
      <c r="GX47" s="86">
        <f t="shared" si="55"/>
        <v>5.5366467876693995E-10</v>
      </c>
      <c r="GY47" s="86">
        <f t="shared" si="55"/>
        <v>3.7282327342792484E-8</v>
      </c>
      <c r="GZ47" s="86">
        <f t="shared" si="55"/>
        <v>1.5583064291929949E-10</v>
      </c>
      <c r="HA47" s="86">
        <f t="shared" si="55"/>
        <v>1.002389796773163E-11</v>
      </c>
      <c r="HC47" s="86">
        <f t="shared" si="59"/>
        <v>1.0632468195164093E-18</v>
      </c>
      <c r="HD47" s="86">
        <f t="shared" si="59"/>
        <v>2.8830573137462095E-21</v>
      </c>
      <c r="HE47" s="86">
        <f t="shared" si="59"/>
        <v>1.0997707663007393E-23</v>
      </c>
      <c r="HF47" s="86">
        <f t="shared" si="59"/>
        <v>1.5227693606784165E-23</v>
      </c>
      <c r="HG47" s="86">
        <f t="shared" si="59"/>
        <v>9.1058969966444888E-24</v>
      </c>
      <c r="HH47" s="86">
        <f t="shared" si="59"/>
        <v>8.5814006678835689E-26</v>
      </c>
      <c r="HI47" s="86">
        <f t="shared" si="59"/>
        <v>7.1143640831976508E-26</v>
      </c>
      <c r="HJ47" s="86">
        <f t="shared" si="59"/>
        <v>7.131638893456952E-27</v>
      </c>
      <c r="HK47" s="86">
        <f t="shared" si="59"/>
        <v>2.1445279686775837E-26</v>
      </c>
      <c r="HL47" s="86">
        <f t="shared" si="59"/>
        <v>5.9580532020305315E-25</v>
      </c>
      <c r="HM47" s="86">
        <f t="shared" si="59"/>
        <v>5.7577516635529362E-26</v>
      </c>
      <c r="HN47" s="86">
        <f t="shared" si="59"/>
        <v>1.2292382638665225E-25</v>
      </c>
      <c r="HO47" s="86">
        <f t="shared" si="59"/>
        <v>2.7979092151665843E-23</v>
      </c>
      <c r="HP47" s="86">
        <f t="shared" si="59"/>
        <v>5.5043033748599816E-27</v>
      </c>
      <c r="HQ47" s="86">
        <f t="shared" si="59"/>
        <v>3.6620253640214576E-33</v>
      </c>
      <c r="HS47" s="86">
        <f t="shared" si="56"/>
        <v>0</v>
      </c>
      <c r="HT47" s="86">
        <f t="shared" si="56"/>
        <v>7.4172373736910994E-74</v>
      </c>
      <c r="HU47" s="86">
        <f t="shared" si="56"/>
        <v>7.0935032852283131E-82</v>
      </c>
      <c r="HV47" s="86">
        <f t="shared" si="56"/>
        <v>8.0864057084184818E-82</v>
      </c>
      <c r="HW47" s="86">
        <f t="shared" si="56"/>
        <v>1.3373908315425757E-83</v>
      </c>
      <c r="HX47" s="86">
        <f t="shared" si="56"/>
        <v>1.9920988932128392E-91</v>
      </c>
      <c r="HY47" s="86">
        <f t="shared" si="56"/>
        <v>7.1601388553362279E-94</v>
      </c>
      <c r="HZ47" s="86">
        <f t="shared" si="56"/>
        <v>2.0310591162081835E-96</v>
      </c>
      <c r="IA47" s="86">
        <f t="shared" si="56"/>
        <v>9.9041427475414303E-96</v>
      </c>
      <c r="IB47" s="86">
        <f t="shared" si="56"/>
        <v>3.6694633362976447E-89</v>
      </c>
      <c r="IC47" s="86">
        <f t="shared" si="56"/>
        <v>4.5407133130259241E-95</v>
      </c>
      <c r="ID47" s="86">
        <f t="shared" si="56"/>
        <v>7.4748883341400194E-92</v>
      </c>
      <c r="IE47" s="86">
        <f t="shared" si="56"/>
        <v>9.4105551554182606E-84</v>
      </c>
      <c r="IF47" s="86">
        <f t="shared" si="56"/>
        <v>1.3086624212306955E-78</v>
      </c>
      <c r="IG47" s="86">
        <f t="shared" si="56"/>
        <v>1.3932420133299117E-63</v>
      </c>
      <c r="II47" s="86">
        <f t="shared" si="57"/>
        <v>0</v>
      </c>
      <c r="IJ47" s="86">
        <f t="shared" si="57"/>
        <v>1.7195395956734464E-245</v>
      </c>
      <c r="IK47" s="86">
        <f t="shared" si="57"/>
        <v>4.9348197153894176E-270</v>
      </c>
      <c r="IL47" s="86">
        <f t="shared" si="57"/>
        <v>4.9728480361035669E-272</v>
      </c>
      <c r="IM47" s="86">
        <f t="shared" si="57"/>
        <v>6.2743510788606956E-280</v>
      </c>
      <c r="IN47" s="86">
        <f t="shared" si="57"/>
        <v>1.1241246244704081E-305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2.5191773265331354E-297</v>
      </c>
      <c r="IS47" s="86">
        <f t="shared" si="57"/>
        <v>0</v>
      </c>
      <c r="IT47" s="86">
        <f t="shared" si="57"/>
        <v>1.3212556993330985E-306</v>
      </c>
      <c r="IU47" s="86">
        <f t="shared" si="57"/>
        <v>1.5517502803763827E-276</v>
      </c>
      <c r="IV47" s="86">
        <f t="shared" si="57"/>
        <v>3.9207683797969203E-233</v>
      </c>
      <c r="IW47" s="86">
        <f t="shared" si="57"/>
        <v>3.1887044306148823E-105</v>
      </c>
      <c r="IY47" s="86">
        <f t="shared" si="58"/>
        <v>1.1576060125583018E-6</v>
      </c>
      <c r="IZ47" s="86">
        <f t="shared" si="58"/>
        <v>8.6021786617319484E-8</v>
      </c>
      <c r="JA47" s="86">
        <f t="shared" si="58"/>
        <v>2.0660177503530744E-8</v>
      </c>
      <c r="JB47" s="86">
        <f t="shared" si="58"/>
        <v>1.2378096583137951E-8</v>
      </c>
      <c r="JC47" s="86">
        <f t="shared" si="58"/>
        <v>1.076927854121808E-8</v>
      </c>
      <c r="JD47" s="86">
        <f t="shared" si="58"/>
        <v>1.8287248602495877E-9</v>
      </c>
      <c r="JE47" s="86">
        <f t="shared" si="58"/>
        <v>4.7301570223129154E-9</v>
      </c>
      <c r="JF47" s="86">
        <f t="shared" si="58"/>
        <v>7.8685539408831872E-10</v>
      </c>
      <c r="JG47" s="86">
        <f t="shared" si="58"/>
        <v>8.4717813810290113E-10</v>
      </c>
      <c r="JH47" s="86">
        <f t="shared" si="58"/>
        <v>2.9132068679041733E-9</v>
      </c>
      <c r="JI47" s="86">
        <f t="shared" si="58"/>
        <v>5.5777945915326255E-11</v>
      </c>
      <c r="JJ47" s="86">
        <f t="shared" si="58"/>
        <v>5.5366467876694005E-10</v>
      </c>
      <c r="JK47" s="86">
        <f t="shared" si="58"/>
        <v>3.7282327342792511E-8</v>
      </c>
      <c r="JL47" s="86">
        <f t="shared" si="58"/>
        <v>1.5583064291929949E-10</v>
      </c>
      <c r="JM47" s="86">
        <f t="shared" si="58"/>
        <v>1.002389796773163E-11</v>
      </c>
    </row>
    <row r="48" spans="2:273" x14ac:dyDescent="0.25">
      <c r="B48" s="2">
        <v>21</v>
      </c>
      <c r="C48" s="37">
        <v>68.802999999999997</v>
      </c>
      <c r="D48" s="37">
        <v>68.835999999999999</v>
      </c>
      <c r="E48" s="37">
        <v>66.5</v>
      </c>
      <c r="F48" s="37">
        <v>67.671999999999997</v>
      </c>
      <c r="G48" s="37">
        <v>66.81</v>
      </c>
      <c r="H48" s="37">
        <v>65.397000000000006</v>
      </c>
      <c r="I48" s="37">
        <v>62.171999999999997</v>
      </c>
      <c r="J48" s="37">
        <v>65.724000000000004</v>
      </c>
      <c r="K48" s="37">
        <v>63.259</v>
      </c>
      <c r="L48" s="37">
        <v>73.706999999999994</v>
      </c>
      <c r="M48" s="37">
        <v>70.655000000000001</v>
      </c>
      <c r="N48" s="37">
        <v>63.948</v>
      </c>
      <c r="O48" s="37">
        <v>64.171999999999997</v>
      </c>
      <c r="P48" s="37">
        <v>62.688000000000002</v>
      </c>
      <c r="Q48" s="37">
        <v>66.691000000000003</v>
      </c>
      <c r="S48" s="4">
        <f t="shared" si="60"/>
        <v>68.389803136452372</v>
      </c>
      <c r="T48" s="4">
        <f t="shared" si="60"/>
        <v>69.892028080657425</v>
      </c>
      <c r="U48" s="4">
        <f t="shared" si="60"/>
        <v>68.140746008445859</v>
      </c>
      <c r="V48" s="4">
        <f t="shared" si="60"/>
        <v>68.217326579589141</v>
      </c>
      <c r="W48" s="4">
        <f t="shared" si="60"/>
        <v>66.721910936091206</v>
      </c>
      <c r="X48" s="4">
        <f t="shared" si="60"/>
        <v>64.823437818267109</v>
      </c>
      <c r="Y48" s="4">
        <f t="shared" si="60"/>
        <v>63.506552248361025</v>
      </c>
      <c r="Z48" s="4">
        <f t="shared" si="60"/>
        <v>64.519968060615739</v>
      </c>
      <c r="AA48" s="4">
        <f t="shared" si="60"/>
        <v>63.709357235789419</v>
      </c>
      <c r="AB48" s="4">
        <f t="shared" si="60"/>
        <v>69.90850761612954</v>
      </c>
      <c r="AC48" s="4">
        <f t="shared" si="60"/>
        <v>72.786859271909691</v>
      </c>
      <c r="AD48" s="4">
        <f t="shared" si="60"/>
        <v>65.221720920996972</v>
      </c>
      <c r="AE48" s="4">
        <f t="shared" si="60"/>
        <v>64.675626364689833</v>
      </c>
      <c r="AF48" s="4">
        <f t="shared" si="60"/>
        <v>62.366698589686173</v>
      </c>
      <c r="AG48" s="4">
        <f t="shared" si="60"/>
        <v>65.287906890844781</v>
      </c>
      <c r="AI48" s="4">
        <f t="shared" si="61"/>
        <v>0.41319686354762553</v>
      </c>
      <c r="AJ48" s="4">
        <f t="shared" si="61"/>
        <v>-1.0560280806574269</v>
      </c>
      <c r="AK48" s="4">
        <f t="shared" si="61"/>
        <v>-1.6407460084458592</v>
      </c>
      <c r="AL48" s="4">
        <f t="shared" si="61"/>
        <v>-0.54532657958914399</v>
      </c>
      <c r="AM48" s="4">
        <f t="shared" si="61"/>
        <v>8.8089063908796561E-2</v>
      </c>
      <c r="AN48" s="4">
        <f t="shared" si="61"/>
        <v>0.57356218173289619</v>
      </c>
      <c r="AO48" s="4">
        <f t="shared" si="61"/>
        <v>-1.3345522483610281</v>
      </c>
      <c r="AP48" s="4">
        <f t="shared" si="61"/>
        <v>1.2040319393842651</v>
      </c>
      <c r="AQ48" s="4">
        <f t="shared" si="61"/>
        <v>-0.45035723578941855</v>
      </c>
      <c r="AR48" s="4">
        <f t="shared" si="61"/>
        <v>3.7984923838704532</v>
      </c>
      <c r="AS48" s="4">
        <f t="shared" si="61"/>
        <v>-2.1318592719096898</v>
      </c>
      <c r="AT48" s="4">
        <f t="shared" si="61"/>
        <v>-1.273720920996972</v>
      </c>
      <c r="AU48" s="4">
        <f t="shared" si="61"/>
        <v>-0.50362636468983624</v>
      </c>
      <c r="AV48" s="4">
        <f t="shared" si="61"/>
        <v>0.32130141031382919</v>
      </c>
      <c r="AW48" s="4">
        <f t="shared" si="61"/>
        <v>1.4030931091552219</v>
      </c>
      <c r="AY48" s="2">
        <f t="shared" si="52"/>
        <v>68.387115163954434</v>
      </c>
      <c r="AZ48" s="2">
        <f t="shared" si="52"/>
        <v>69.891774248541054</v>
      </c>
      <c r="BA48" s="2">
        <f t="shared" si="52"/>
        <v>68.140671607165714</v>
      </c>
      <c r="BB48" s="2">
        <f t="shared" si="52"/>
        <v>68.217280173482521</v>
      </c>
      <c r="BC48" s="2">
        <f t="shared" si="52"/>
        <v>66.721869806610911</v>
      </c>
      <c r="BD48" s="2">
        <f t="shared" si="52"/>
        <v>64.82343006165955</v>
      </c>
      <c r="BE48" s="2">
        <f t="shared" si="52"/>
        <v>63.506532817949576</v>
      </c>
      <c r="BF48" s="2">
        <f t="shared" si="52"/>
        <v>64.519964442361882</v>
      </c>
      <c r="BG48" s="2">
        <f t="shared" si="52"/>
        <v>63.709353318819304</v>
      </c>
      <c r="BH48" s="2">
        <f t="shared" si="52"/>
        <v>69.908496225752273</v>
      </c>
      <c r="BI48" s="2">
        <f t="shared" si="52"/>
        <v>72.786858978238087</v>
      </c>
      <c r="BJ48" s="2">
        <f t="shared" si="52"/>
        <v>65.221718421763683</v>
      </c>
      <c r="BK48" s="2">
        <f t="shared" si="52"/>
        <v>64.675504457228442</v>
      </c>
      <c r="BL48" s="2">
        <f t="shared" si="52"/>
        <v>62.366697848347933</v>
      </c>
      <c r="BM48" s="2">
        <f t="shared" si="52"/>
        <v>65.287906838694397</v>
      </c>
      <c r="BO48" s="2">
        <f t="shared" si="11"/>
        <v>68.802999999999997</v>
      </c>
      <c r="BP48" s="2">
        <f t="shared" si="12"/>
        <v>68.835999999999999</v>
      </c>
      <c r="BQ48" s="2">
        <f t="shared" si="13"/>
        <v>66.5</v>
      </c>
      <c r="BR48" s="2">
        <f t="shared" si="14"/>
        <v>67.671999999999997</v>
      </c>
      <c r="BS48" s="2">
        <f t="shared" si="15"/>
        <v>66.81</v>
      </c>
      <c r="BT48" s="2">
        <f t="shared" si="16"/>
        <v>65.397000000000006</v>
      </c>
      <c r="BU48" s="2">
        <f t="shared" si="17"/>
        <v>62.171999999999997</v>
      </c>
      <c r="BV48" s="2">
        <f t="shared" si="18"/>
        <v>65.724000000000004</v>
      </c>
      <c r="BW48" s="2">
        <f t="shared" si="19"/>
        <v>63.259</v>
      </c>
      <c r="BX48" s="2">
        <f t="shared" si="20"/>
        <v>73.706999999999994</v>
      </c>
      <c r="BY48" s="2">
        <f t="shared" si="21"/>
        <v>70.655000000000001</v>
      </c>
      <c r="BZ48" s="2">
        <f t="shared" si="22"/>
        <v>63.948</v>
      </c>
      <c r="CA48" s="2">
        <f t="shared" si="23"/>
        <v>64.171999999999997</v>
      </c>
      <c r="CB48" s="2">
        <f t="shared" si="24"/>
        <v>62.688000000000002</v>
      </c>
      <c r="CC48" s="2">
        <f t="shared" si="25"/>
        <v>66.691000000000003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69.20498639774857</v>
      </c>
      <c r="DL48" s="2">
        <f t="shared" si="62"/>
        <v>70.256610104529599</v>
      </c>
      <c r="DM48" s="2">
        <f t="shared" si="62"/>
        <v>68.184026518218602</v>
      </c>
      <c r="DN48" s="2">
        <f t="shared" si="62"/>
        <v>68.46231469526208</v>
      </c>
      <c r="DO48" s="2">
        <f t="shared" si="62"/>
        <v>67.146696538643909</v>
      </c>
      <c r="DP48" s="2">
        <f t="shared" si="62"/>
        <v>65.218639215686281</v>
      </c>
      <c r="DQ48" s="2">
        <f t="shared" si="62"/>
        <v>63.285301680672262</v>
      </c>
      <c r="DR48" s="2">
        <f t="shared" si="62"/>
        <v>64.589837585943457</v>
      </c>
      <c r="DS48" s="2">
        <f t="shared" si="62"/>
        <v>64.032319518716577</v>
      </c>
      <c r="DT48" s="2">
        <f t="shared" si="62"/>
        <v>70.520671428571418</v>
      </c>
      <c r="DU48" s="2">
        <f t="shared" si="62"/>
        <v>70.586590322580662</v>
      </c>
      <c r="DV48" s="2">
        <f t="shared" si="62"/>
        <v>64.548020168067225</v>
      </c>
      <c r="DW48" s="2">
        <f t="shared" si="62"/>
        <v>65.031344786081647</v>
      </c>
      <c r="DX48" s="2">
        <f t="shared" si="62"/>
        <v>62.262295798319343</v>
      </c>
      <c r="DY48" s="2">
        <f t="shared" si="62"/>
        <v>65.191091138301815</v>
      </c>
      <c r="EA48" s="2">
        <f t="shared" si="63"/>
        <v>63.729125104253534</v>
      </c>
      <c r="EB48" s="2">
        <f t="shared" si="63"/>
        <v>67.465230871912112</v>
      </c>
      <c r="EC48" s="2">
        <f t="shared" si="63"/>
        <v>67.839104463028434</v>
      </c>
      <c r="ED48" s="2">
        <f t="shared" si="63"/>
        <v>66.488652809356211</v>
      </c>
      <c r="EE48" s="2">
        <f t="shared" si="63"/>
        <v>63.809810274768523</v>
      </c>
      <c r="EF48" s="2">
        <f t="shared" si="63"/>
        <v>61.833240188870576</v>
      </c>
      <c r="EG48" s="2">
        <f t="shared" si="63"/>
        <v>65.012272131458957</v>
      </c>
      <c r="EH48" s="2">
        <f t="shared" si="63"/>
        <v>64.006393864739124</v>
      </c>
      <c r="EI48" s="2">
        <f t="shared" si="63"/>
        <v>61.376323845730575</v>
      </c>
      <c r="EJ48" s="2">
        <f t="shared" si="63"/>
        <v>65.516785383706889</v>
      </c>
      <c r="EK48" s="2">
        <f t="shared" si="63"/>
        <v>90.165900264994818</v>
      </c>
      <c r="EL48" s="2">
        <f t="shared" si="63"/>
        <v>70.542758859645161</v>
      </c>
      <c r="EM48" s="2">
        <f t="shared" si="63"/>
        <v>62.383074366845989</v>
      </c>
      <c r="EN48" s="2">
        <f t="shared" si="63"/>
        <v>63.264534760461515</v>
      </c>
      <c r="EO48" s="2">
        <f t="shared" si="63"/>
        <v>66.125615306566175</v>
      </c>
      <c r="EQ48" s="2">
        <f t="shared" si="64"/>
        <v>63.729125104253534</v>
      </c>
      <c r="ER48" s="2">
        <f t="shared" si="64"/>
        <v>66.55571921165955</v>
      </c>
      <c r="ES48" s="2">
        <f t="shared" si="64"/>
        <v>66.574707875939595</v>
      </c>
      <c r="ET48" s="2">
        <f t="shared" si="64"/>
        <v>66.489056098320646</v>
      </c>
      <c r="EU48" s="2">
        <f t="shared" si="64"/>
        <v>64.705609083473902</v>
      </c>
      <c r="EV48" s="2">
        <f t="shared" si="64"/>
        <v>63.288951721107225</v>
      </c>
      <c r="EW48" s="2">
        <f t="shared" si="64"/>
        <v>63.640936210118497</v>
      </c>
      <c r="EX48" s="2">
        <f t="shared" si="64"/>
        <v>63.570869411834522</v>
      </c>
      <c r="EY48" s="2">
        <f t="shared" si="64"/>
        <v>62.253606977982159</v>
      </c>
      <c r="EZ48" s="2">
        <f t="shared" si="64"/>
        <v>63.075114569638487</v>
      </c>
      <c r="FA48" s="2">
        <f t="shared" si="64"/>
        <v>81.742389146485507</v>
      </c>
      <c r="FB48" s="2">
        <f t="shared" si="64"/>
        <v>71.21792428856601</v>
      </c>
      <c r="FC48" s="2">
        <f t="shared" si="64"/>
        <v>68.707327952975405</v>
      </c>
      <c r="FD48" s="2">
        <f t="shared" si="64"/>
        <v>68.707186316516783</v>
      </c>
      <c r="FE48" s="2">
        <f t="shared" si="64"/>
        <v>68.278384344454039</v>
      </c>
      <c r="FG48" s="2">
        <f t="shared" si="65"/>
        <v>0.14935937744911645</v>
      </c>
      <c r="FH48" s="2">
        <f t="shared" si="65"/>
        <v>0.13069860582631534</v>
      </c>
      <c r="FI48" s="2">
        <f t="shared" si="65"/>
        <v>0.12565902874806814</v>
      </c>
      <c r="FJ48" s="2">
        <f t="shared" si="65"/>
        <v>0.12415223060935979</v>
      </c>
      <c r="FK48" s="2">
        <f t="shared" si="65"/>
        <v>0.1273149838629298</v>
      </c>
      <c r="FL48" s="2">
        <f t="shared" si="65"/>
        <v>0.11674324122181562</v>
      </c>
      <c r="FM48" s="2">
        <f t="shared" si="65"/>
        <v>0.12811271469489957</v>
      </c>
      <c r="FN48" s="2">
        <f t="shared" si="65"/>
        <v>0.11974945257672015</v>
      </c>
      <c r="FO48" s="2">
        <f t="shared" si="65"/>
        <v>0.12160355286483897</v>
      </c>
      <c r="FP48" s="2">
        <f t="shared" si="65"/>
        <v>0.12233428736635099</v>
      </c>
      <c r="FQ48" s="2">
        <f t="shared" si="65"/>
        <v>0.11238144029623016</v>
      </c>
      <c r="FR48" s="2">
        <f t="shared" si="65"/>
        <v>0.11238065906296953</v>
      </c>
      <c r="FS48" s="2">
        <f t="shared" si="65"/>
        <v>0.1343854342921606</v>
      </c>
      <c r="FT48" s="2">
        <f t="shared" si="65"/>
        <v>0.10414107605708202</v>
      </c>
      <c r="FU48" s="2">
        <f t="shared" si="65"/>
        <v>0.10358587646991704</v>
      </c>
      <c r="FW48" s="2">
        <f t="shared" si="54"/>
        <v>0</v>
      </c>
      <c r="FX48" s="2">
        <f t="shared" si="54"/>
        <v>7.1268497085855543E-6</v>
      </c>
      <c r="FY48" s="2">
        <f t="shared" si="54"/>
        <v>9.7600737178916625E-6</v>
      </c>
      <c r="FZ48" s="2">
        <f t="shared" si="54"/>
        <v>9.482847658263312E-6</v>
      </c>
      <c r="GA48" s="2">
        <f t="shared" si="54"/>
        <v>9.9227691065295663E-6</v>
      </c>
      <c r="GB48" s="2">
        <f t="shared" si="54"/>
        <v>9.1372450016394824E-6</v>
      </c>
      <c r="GC48" s="2">
        <f t="shared" si="54"/>
        <v>1.1474483093464883E-5</v>
      </c>
      <c r="GD48" s="2">
        <f t="shared" si="54"/>
        <v>1.3954114358451293E-5</v>
      </c>
      <c r="GE48" s="2">
        <f t="shared" si="54"/>
        <v>1.4032335756241971E-5</v>
      </c>
      <c r="GF48" s="2">
        <f t="shared" si="54"/>
        <v>1.1618871002047537E-5</v>
      </c>
      <c r="GG48" s="2">
        <f t="shared" si="54"/>
        <v>9.7816309870322571E-6</v>
      </c>
      <c r="GH48" s="2">
        <f t="shared" si="54"/>
        <v>8.2477958918734236E-6</v>
      </c>
      <c r="GI48" s="2">
        <f t="shared" si="54"/>
        <v>7.6912726860642243E-6</v>
      </c>
      <c r="GJ48" s="2">
        <f t="shared" si="54"/>
        <v>5.1089151093005671E-6</v>
      </c>
      <c r="GK48" s="2">
        <f t="shared" si="54"/>
        <v>5.6649554067771182E-6</v>
      </c>
      <c r="GM48" s="86">
        <f t="shared" si="55"/>
        <v>2.0958536899317356E-6</v>
      </c>
      <c r="GN48" s="86">
        <f t="shared" si="55"/>
        <v>1.772688307102666E-7</v>
      </c>
      <c r="GO48" s="86">
        <f t="shared" si="55"/>
        <v>4.613979473395908E-8</v>
      </c>
      <c r="GP48" s="86">
        <f t="shared" si="55"/>
        <v>2.8466062649629948E-8</v>
      </c>
      <c r="GQ48" s="86">
        <f t="shared" si="55"/>
        <v>2.5299837449518363E-8</v>
      </c>
      <c r="GR48" s="86">
        <f t="shared" si="55"/>
        <v>4.6445202525105937E-9</v>
      </c>
      <c r="GS48" s="86">
        <f t="shared" si="55"/>
        <v>1.1800244097586303E-8</v>
      </c>
      <c r="GT48" s="86">
        <f t="shared" si="55"/>
        <v>2.1430464949971253E-9</v>
      </c>
      <c r="GU48" s="86">
        <f t="shared" si="55"/>
        <v>2.314944188219529E-9</v>
      </c>
      <c r="GV48" s="86">
        <f t="shared" si="55"/>
        <v>7.3394587489356446E-9</v>
      </c>
      <c r="GW48" s="86">
        <f t="shared" si="55"/>
        <v>1.7519733819601746E-10</v>
      </c>
      <c r="GX48" s="86">
        <f t="shared" si="55"/>
        <v>1.4932305349566359E-9</v>
      </c>
      <c r="GY48" s="86">
        <f t="shared" si="55"/>
        <v>8.2413643356959855E-8</v>
      </c>
      <c r="GZ48" s="86">
        <f t="shared" si="55"/>
        <v>4.3894287909192939E-10</v>
      </c>
      <c r="HA48" s="86">
        <f t="shared" si="55"/>
        <v>3.3592531297305564E-11</v>
      </c>
      <c r="HC48" s="86">
        <f t="shared" si="59"/>
        <v>3.6169665041910865E-18</v>
      </c>
      <c r="HD48" s="86">
        <f t="shared" si="59"/>
        <v>1.1924659229214214E-20</v>
      </c>
      <c r="HE48" s="86">
        <f t="shared" si="59"/>
        <v>5.5525118949532984E-23</v>
      </c>
      <c r="HF48" s="86">
        <f t="shared" si="59"/>
        <v>7.6639609858456549E-23</v>
      </c>
      <c r="HG48" s="86">
        <f t="shared" si="59"/>
        <v>4.7599595930248602E-23</v>
      </c>
      <c r="HH48" s="86">
        <f t="shared" si="59"/>
        <v>5.1507606727632775E-25</v>
      </c>
      <c r="HI48" s="86">
        <f t="shared" si="59"/>
        <v>4.5087583704051132E-25</v>
      </c>
      <c r="HJ48" s="86">
        <f t="shared" si="59"/>
        <v>4.9486867236568859E-26</v>
      </c>
      <c r="HK48" s="86">
        <f t="shared" si="59"/>
        <v>1.4634766121611308E-25</v>
      </c>
      <c r="HL48" s="86">
        <f t="shared" si="59"/>
        <v>3.5079847228412637E-24</v>
      </c>
      <c r="HM48" s="86">
        <f t="shared" si="59"/>
        <v>3.6213181396042907E-25</v>
      </c>
      <c r="HN48" s="86">
        <f t="shared" si="59"/>
        <v>7.2433939350100111E-25</v>
      </c>
      <c r="HO48" s="86">
        <f t="shared" si="59"/>
        <v>1.3737293702348616E-22</v>
      </c>
      <c r="HP48" s="86">
        <f t="shared" si="59"/>
        <v>3.3484952140636102E-26</v>
      </c>
      <c r="HQ48" s="86">
        <f t="shared" si="59"/>
        <v>3.7642848109767797E-32</v>
      </c>
      <c r="HS48" s="86">
        <f t="shared" si="56"/>
        <v>0</v>
      </c>
      <c r="HT48" s="86">
        <f t="shared" si="56"/>
        <v>1.9737654369106522E-72</v>
      </c>
      <c r="HU48" s="86">
        <f t="shared" si="56"/>
        <v>2.9450786768140222E-80</v>
      </c>
      <c r="HV48" s="86">
        <f t="shared" si="56"/>
        <v>3.3682959388226687E-80</v>
      </c>
      <c r="HW48" s="86">
        <f t="shared" si="56"/>
        <v>6.2227804656192313E-82</v>
      </c>
      <c r="HX48" s="86">
        <f t="shared" si="56"/>
        <v>1.2912478524149504E-89</v>
      </c>
      <c r="HY48" s="86">
        <f t="shared" si="56"/>
        <v>5.5451042777107634E-92</v>
      </c>
      <c r="HZ48" s="86">
        <f t="shared" si="56"/>
        <v>1.8928135814644122E-94</v>
      </c>
      <c r="IA48" s="86">
        <f t="shared" si="56"/>
        <v>9.1128317932155926E-94</v>
      </c>
      <c r="IB48" s="86">
        <f t="shared" si="56"/>
        <v>2.3194346868148896E-87</v>
      </c>
      <c r="IC48" s="86">
        <f t="shared" si="56"/>
        <v>3.523384577941587E-93</v>
      </c>
      <c r="ID48" s="86">
        <f t="shared" si="56"/>
        <v>4.7496785942728762E-90</v>
      </c>
      <c r="IE48" s="86">
        <f t="shared" si="56"/>
        <v>3.9562707116966591E-82</v>
      </c>
      <c r="IF48" s="86">
        <f t="shared" si="56"/>
        <v>3.8956921108210645E-77</v>
      </c>
      <c r="IG48" s="86">
        <f t="shared" si="56"/>
        <v>2.2238082442701896E-62</v>
      </c>
      <c r="II48" s="86">
        <f t="shared" si="57"/>
        <v>0</v>
      </c>
      <c r="IJ48" s="86">
        <f t="shared" si="57"/>
        <v>9.4243739272725899E-242</v>
      </c>
      <c r="IK48" s="86">
        <f t="shared" si="57"/>
        <v>8.3114812687099204E-266</v>
      </c>
      <c r="IL48" s="86">
        <f t="shared" si="57"/>
        <v>8.7903480184494186E-268</v>
      </c>
      <c r="IM48" s="86">
        <f t="shared" si="57"/>
        <v>1.5352963915111632E-275</v>
      </c>
      <c r="IN48" s="86">
        <f t="shared" si="57"/>
        <v>6.4899300524486725E-301</v>
      </c>
      <c r="IO48" s="86">
        <f t="shared" si="57"/>
        <v>4.1375471850536858E-306</v>
      </c>
      <c r="IP48" s="86">
        <f t="shared" si="57"/>
        <v>0</v>
      </c>
      <c r="IQ48" s="86">
        <f t="shared" si="57"/>
        <v>0</v>
      </c>
      <c r="IR48" s="86">
        <f t="shared" si="57"/>
        <v>1.3443388611921363E-292</v>
      </c>
      <c r="IS48" s="86">
        <f t="shared" si="57"/>
        <v>0</v>
      </c>
      <c r="IT48" s="86">
        <f t="shared" si="57"/>
        <v>7.1728562356491276E-302</v>
      </c>
      <c r="IU48" s="86">
        <f t="shared" si="57"/>
        <v>2.7113230076840244E-272</v>
      </c>
      <c r="IV48" s="86">
        <f t="shared" si="57"/>
        <v>1.1133960980607702E-229</v>
      </c>
      <c r="IW48" s="86">
        <f t="shared" si="57"/>
        <v>1.1494609564252244E-103</v>
      </c>
      <c r="IY48" s="86">
        <f t="shared" si="58"/>
        <v>2.0958536899353524E-6</v>
      </c>
      <c r="IZ48" s="86">
        <f t="shared" si="58"/>
        <v>1.7726883071027854E-7</v>
      </c>
      <c r="JA48" s="86">
        <f t="shared" si="58"/>
        <v>4.6139794733959133E-8</v>
      </c>
      <c r="JB48" s="86">
        <f t="shared" si="58"/>
        <v>2.8466062649630024E-8</v>
      </c>
      <c r="JC48" s="86">
        <f t="shared" si="58"/>
        <v>2.5299837449518409E-8</v>
      </c>
      <c r="JD48" s="86">
        <f t="shared" si="58"/>
        <v>4.6445202525105946E-9</v>
      </c>
      <c r="JE48" s="86">
        <f t="shared" si="58"/>
        <v>1.1800244097586303E-8</v>
      </c>
      <c r="JF48" s="86">
        <f t="shared" si="58"/>
        <v>2.1430464949971253E-9</v>
      </c>
      <c r="JG48" s="86">
        <f t="shared" si="58"/>
        <v>2.314944188219529E-9</v>
      </c>
      <c r="JH48" s="86">
        <f t="shared" si="58"/>
        <v>7.3394587489356479E-9</v>
      </c>
      <c r="JI48" s="86">
        <f t="shared" si="58"/>
        <v>1.7519733819601782E-10</v>
      </c>
      <c r="JJ48" s="86">
        <f t="shared" si="58"/>
        <v>1.4932305349566367E-9</v>
      </c>
      <c r="JK48" s="86">
        <f t="shared" si="58"/>
        <v>8.2413643356959988E-8</v>
      </c>
      <c r="JL48" s="86">
        <f t="shared" si="58"/>
        <v>4.3894287909192944E-10</v>
      </c>
      <c r="JM48" s="86">
        <f t="shared" si="58"/>
        <v>3.3592531297305564E-11</v>
      </c>
    </row>
    <row r="49" spans="2:273" x14ac:dyDescent="0.25">
      <c r="B49" s="2">
        <v>22</v>
      </c>
      <c r="C49" s="37">
        <v>67.525000000000006</v>
      </c>
      <c r="D49" s="37">
        <v>68.688999999999993</v>
      </c>
      <c r="E49" s="37">
        <v>68.293000000000006</v>
      </c>
      <c r="F49" s="37">
        <v>67.120999999999995</v>
      </c>
      <c r="G49" s="37">
        <v>65.638000000000005</v>
      </c>
      <c r="H49" s="37">
        <v>64.397000000000006</v>
      </c>
      <c r="I49" s="37">
        <v>63.569000000000003</v>
      </c>
      <c r="J49" s="37">
        <v>65.379000000000005</v>
      </c>
      <c r="K49" s="37">
        <v>63.603000000000002</v>
      </c>
      <c r="L49" s="37">
        <v>71.138000000000005</v>
      </c>
      <c r="M49" s="37">
        <v>70.465999999999994</v>
      </c>
      <c r="N49" s="37">
        <v>64.328000000000003</v>
      </c>
      <c r="O49" s="37">
        <v>63.844999999999999</v>
      </c>
      <c r="P49" s="37">
        <v>60.969000000000001</v>
      </c>
      <c r="Q49" s="37">
        <v>64.599999999999994</v>
      </c>
      <c r="S49" s="4">
        <f t="shared" si="60"/>
        <v>68.448148213427316</v>
      </c>
      <c r="T49" s="4">
        <f t="shared" si="60"/>
        <v>70.016745769826073</v>
      </c>
      <c r="U49" s="4">
        <f t="shared" si="60"/>
        <v>68.286210395017974</v>
      </c>
      <c r="V49" s="4">
        <f t="shared" si="60"/>
        <v>68.328011378232176</v>
      </c>
      <c r="W49" s="4">
        <f t="shared" si="60"/>
        <v>66.849640582242273</v>
      </c>
      <c r="X49" s="4">
        <f t="shared" si="60"/>
        <v>64.966063316790056</v>
      </c>
      <c r="Y49" s="4">
        <f t="shared" si="60"/>
        <v>63.678595568135421</v>
      </c>
      <c r="Z49" s="4">
        <f t="shared" si="60"/>
        <v>64.623040087284366</v>
      </c>
      <c r="AA49" s="4">
        <f t="shared" si="60"/>
        <v>63.813785640759576</v>
      </c>
      <c r="AB49" s="4">
        <f t="shared" si="60"/>
        <v>70.022177786081528</v>
      </c>
      <c r="AC49" s="4">
        <f t="shared" si="60"/>
        <v>73.184335157116323</v>
      </c>
      <c r="AD49" s="4">
        <f t="shared" si="60"/>
        <v>65.500565331894066</v>
      </c>
      <c r="AE49" s="4">
        <f t="shared" si="60"/>
        <v>64.772586591869526</v>
      </c>
      <c r="AF49" s="4">
        <f t="shared" si="60"/>
        <v>62.569515327957028</v>
      </c>
      <c r="AG49" s="4">
        <f t="shared" si="60"/>
        <v>65.381112296297999</v>
      </c>
      <c r="AI49" s="4">
        <f t="shared" si="61"/>
        <v>-0.92314821342731079</v>
      </c>
      <c r="AJ49" s="4">
        <f t="shared" si="61"/>
        <v>-1.3277457698260804</v>
      </c>
      <c r="AK49" s="4">
        <f t="shared" si="61"/>
        <v>6.7896049820319604E-3</v>
      </c>
      <c r="AL49" s="4">
        <f t="shared" si="61"/>
        <v>-1.2070113782321812</v>
      </c>
      <c r="AM49" s="4">
        <f t="shared" si="61"/>
        <v>-1.2116405822422678</v>
      </c>
      <c r="AN49" s="4">
        <f t="shared" si="61"/>
        <v>-0.56906331679005007</v>
      </c>
      <c r="AO49" s="4">
        <f t="shared" si="61"/>
        <v>-0.10959556813541838</v>
      </c>
      <c r="AP49" s="4">
        <f t="shared" si="61"/>
        <v>0.75595991271563889</v>
      </c>
      <c r="AQ49" s="4">
        <f t="shared" si="61"/>
        <v>-0.21078564075957473</v>
      </c>
      <c r="AR49" s="4">
        <f t="shared" si="61"/>
        <v>1.1158222139184772</v>
      </c>
      <c r="AS49" s="4">
        <f t="shared" si="61"/>
        <v>-2.7183351571163286</v>
      </c>
      <c r="AT49" s="4">
        <f t="shared" si="61"/>
        <v>-1.172565331894063</v>
      </c>
      <c r="AU49" s="4">
        <f t="shared" si="61"/>
        <v>-0.92758659186952741</v>
      </c>
      <c r="AV49" s="4">
        <f t="shared" si="61"/>
        <v>-1.6005153279570266</v>
      </c>
      <c r="AW49" s="4">
        <f t="shared" si="61"/>
        <v>-0.78111229629800505</v>
      </c>
      <c r="AY49" s="2">
        <f t="shared" si="52"/>
        <v>68.443458685971052</v>
      </c>
      <c r="AZ49" s="2">
        <f t="shared" si="52"/>
        <v>70.016243694526864</v>
      </c>
      <c r="BA49" s="2">
        <f t="shared" si="52"/>
        <v>68.286051360616767</v>
      </c>
      <c r="BB49" s="2">
        <f t="shared" si="52"/>
        <v>68.327909338624181</v>
      </c>
      <c r="BC49" s="2">
        <f t="shared" si="52"/>
        <v>66.849548321346305</v>
      </c>
      <c r="BD49" s="2">
        <f t="shared" si="52"/>
        <v>64.966044537301926</v>
      </c>
      <c r="BE49" s="2">
        <f t="shared" si="52"/>
        <v>63.678549407566216</v>
      </c>
      <c r="BF49" s="2">
        <f t="shared" si="52"/>
        <v>64.623030724351906</v>
      </c>
      <c r="BG49" s="2">
        <f t="shared" si="52"/>
        <v>63.813775475986176</v>
      </c>
      <c r="BH49" s="2">
        <f t="shared" si="52"/>
        <v>70.0221504451291</v>
      </c>
      <c r="BI49" s="2">
        <f t="shared" si="52"/>
        <v>73.184334284521086</v>
      </c>
      <c r="BJ49" s="2">
        <f t="shared" si="52"/>
        <v>65.500558917258431</v>
      </c>
      <c r="BK49" s="2">
        <f t="shared" si="52"/>
        <v>64.77232885309347</v>
      </c>
      <c r="BL49" s="2">
        <f t="shared" si="52"/>
        <v>62.569513341219299</v>
      </c>
      <c r="BM49" s="2">
        <f t="shared" si="52"/>
        <v>65.381112131089665</v>
      </c>
      <c r="BO49" s="2">
        <f t="shared" si="11"/>
        <v>67.525000000000006</v>
      </c>
      <c r="BP49" s="2">
        <f t="shared" si="12"/>
        <v>68.688999999999993</v>
      </c>
      <c r="BQ49" s="2">
        <f t="shared" si="13"/>
        <v>68.293000000000006</v>
      </c>
      <c r="BR49" s="2">
        <f t="shared" si="14"/>
        <v>67.120999999999995</v>
      </c>
      <c r="BS49" s="2">
        <f t="shared" si="15"/>
        <v>65.638000000000005</v>
      </c>
      <c r="BT49" s="2">
        <f t="shared" si="16"/>
        <v>64.397000000000006</v>
      </c>
      <c r="BU49" s="2">
        <f t="shared" si="17"/>
        <v>63.569000000000003</v>
      </c>
      <c r="BV49" s="2">
        <f t="shared" si="18"/>
        <v>65.379000000000005</v>
      </c>
      <c r="BW49" s="2">
        <f t="shared" si="19"/>
        <v>63.603000000000002</v>
      </c>
      <c r="BX49" s="2">
        <f t="shared" si="20"/>
        <v>71.138000000000005</v>
      </c>
      <c r="BY49" s="2">
        <f t="shared" si="21"/>
        <v>70.465999999999994</v>
      </c>
      <c r="BZ49" s="2">
        <f t="shared" si="22"/>
        <v>64.328000000000003</v>
      </c>
      <c r="CA49" s="2">
        <f t="shared" si="23"/>
        <v>63.844999999999999</v>
      </c>
      <c r="CB49" s="2">
        <f t="shared" si="24"/>
        <v>60.969000000000001</v>
      </c>
      <c r="CC49" s="2">
        <f t="shared" si="25"/>
        <v>64.599999999999994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69.363193996247645</v>
      </c>
      <c r="DL49" s="2">
        <f t="shared" si="62"/>
        <v>70.450073867595805</v>
      </c>
      <c r="DM49" s="2">
        <f t="shared" si="62"/>
        <v>68.373153846153826</v>
      </c>
      <c r="DN49" s="2">
        <f t="shared" si="62"/>
        <v>68.630175073859292</v>
      </c>
      <c r="DO49" s="2">
        <f t="shared" si="62"/>
        <v>67.350172593646278</v>
      </c>
      <c r="DP49" s="2">
        <f t="shared" si="62"/>
        <v>65.430015126050435</v>
      </c>
      <c r="DQ49" s="2">
        <f t="shared" si="62"/>
        <v>63.484277310924362</v>
      </c>
      <c r="DR49" s="2">
        <f t="shared" si="62"/>
        <v>64.735291978609624</v>
      </c>
      <c r="DS49" s="2">
        <f t="shared" si="62"/>
        <v>64.196012366310157</v>
      </c>
      <c r="DT49" s="2">
        <f t="shared" si="62"/>
        <v>70.728076190476187</v>
      </c>
      <c r="DU49" s="2">
        <f t="shared" si="62"/>
        <v>70.872959677419374</v>
      </c>
      <c r="DV49" s="2">
        <f t="shared" si="62"/>
        <v>64.821329411764694</v>
      </c>
      <c r="DW49" s="2">
        <f t="shared" si="62"/>
        <v>65.191971003392084</v>
      </c>
      <c r="DX49" s="2">
        <f t="shared" si="62"/>
        <v>62.489846294881602</v>
      </c>
      <c r="DY49" s="2">
        <f t="shared" si="62"/>
        <v>65.295954542083791</v>
      </c>
      <c r="EA49" s="2">
        <f t="shared" si="63"/>
        <v>63.666225020850703</v>
      </c>
      <c r="EB49" s="2">
        <f t="shared" si="63"/>
        <v>67.384697633965445</v>
      </c>
      <c r="EC49" s="2">
        <f t="shared" si="63"/>
        <v>67.733413685087811</v>
      </c>
      <c r="ED49" s="2">
        <f t="shared" si="63"/>
        <v>66.383162713738443</v>
      </c>
      <c r="EE49" s="2">
        <f t="shared" si="63"/>
        <v>63.719870840049474</v>
      </c>
      <c r="EF49" s="2">
        <f t="shared" si="63"/>
        <v>61.764488423754592</v>
      </c>
      <c r="EG49" s="2">
        <f t="shared" si="63"/>
        <v>64.884481287993921</v>
      </c>
      <c r="EH49" s="2">
        <f t="shared" si="63"/>
        <v>63.870484155369908</v>
      </c>
      <c r="EI49" s="2">
        <f t="shared" si="63"/>
        <v>61.295551085488469</v>
      </c>
      <c r="EJ49" s="2">
        <f t="shared" si="63"/>
        <v>65.403467301142612</v>
      </c>
      <c r="EK49" s="2">
        <f t="shared" si="63"/>
        <v>89.834601861427075</v>
      </c>
      <c r="EL49" s="2">
        <f t="shared" si="63"/>
        <v>70.393244774502278</v>
      </c>
      <c r="EM49" s="2">
        <f t="shared" si="63"/>
        <v>62.306770596468098</v>
      </c>
      <c r="EN49" s="2">
        <f t="shared" si="63"/>
        <v>63.194270380719217</v>
      </c>
      <c r="EO49" s="2">
        <f t="shared" si="63"/>
        <v>66.05309104580374</v>
      </c>
      <c r="EQ49" s="2">
        <f t="shared" si="64"/>
        <v>63.666225020850703</v>
      </c>
      <c r="ER49" s="2">
        <f t="shared" si="64"/>
        <v>66.484910940714727</v>
      </c>
      <c r="ES49" s="2">
        <f t="shared" si="64"/>
        <v>66.48383512030297</v>
      </c>
      <c r="ET49" s="2">
        <f t="shared" si="64"/>
        <v>66.383542043869596</v>
      </c>
      <c r="EU49" s="2">
        <f t="shared" si="64"/>
        <v>64.604302663190708</v>
      </c>
      <c r="EV49" s="2">
        <f t="shared" si="64"/>
        <v>63.202903908157737</v>
      </c>
      <c r="EW49" s="2">
        <f t="shared" si="64"/>
        <v>63.529778851972999</v>
      </c>
      <c r="EX49" s="2">
        <f t="shared" si="64"/>
        <v>63.440080634498798</v>
      </c>
      <c r="EY49" s="2">
        <f t="shared" si="64"/>
        <v>62.165690568820992</v>
      </c>
      <c r="EZ49" s="2">
        <f t="shared" si="64"/>
        <v>62.992211219787059</v>
      </c>
      <c r="FA49" s="2">
        <f t="shared" si="64"/>
        <v>81.512560384971692</v>
      </c>
      <c r="FB49" s="2">
        <f t="shared" si="64"/>
        <v>71.060392684098431</v>
      </c>
      <c r="FC49" s="2">
        <f t="shared" si="64"/>
        <v>68.554696326219613</v>
      </c>
      <c r="FD49" s="2">
        <f t="shared" si="64"/>
        <v>68.569873177675703</v>
      </c>
      <c r="FE49" s="2">
        <f t="shared" si="64"/>
        <v>68.178231715789437</v>
      </c>
      <c r="FG49" s="2">
        <f t="shared" si="65"/>
        <v>0.1614429206563337</v>
      </c>
      <c r="FH49" s="2">
        <f t="shared" si="65"/>
        <v>0.14152362016426354</v>
      </c>
      <c r="FI49" s="2">
        <f t="shared" si="65"/>
        <v>0.13613200831346187</v>
      </c>
      <c r="FJ49" s="2">
        <f t="shared" si="65"/>
        <v>0.13451894815701781</v>
      </c>
      <c r="FK49" s="2">
        <f t="shared" si="65"/>
        <v>0.13790420989147736</v>
      </c>
      <c r="FL49" s="2">
        <f t="shared" si="65"/>
        <v>0.12658071747990457</v>
      </c>
      <c r="FM49" s="2">
        <f t="shared" si="65"/>
        <v>0.13875774103006422</v>
      </c>
      <c r="FN49" s="2">
        <f t="shared" si="65"/>
        <v>0.12980302202600053</v>
      </c>
      <c r="FO49" s="2">
        <f t="shared" si="65"/>
        <v>0.13178947808410504</v>
      </c>
      <c r="FP49" s="2">
        <f t="shared" si="65"/>
        <v>0.13257218342966176</v>
      </c>
      <c r="FQ49" s="2">
        <f t="shared" si="65"/>
        <v>0.12190209272769335</v>
      </c>
      <c r="FR49" s="2">
        <f t="shared" si="65"/>
        <v>0.12190125439984655</v>
      </c>
      <c r="FS49" s="2">
        <f t="shared" si="65"/>
        <v>0.14546471016861143</v>
      </c>
      <c r="FT49" s="2">
        <f t="shared" si="65"/>
        <v>0.11305254153925348</v>
      </c>
      <c r="FU49" s="2">
        <f t="shared" si="65"/>
        <v>0.11245579665397544</v>
      </c>
      <c r="FW49" s="2">
        <f t="shared" si="54"/>
        <v>0</v>
      </c>
      <c r="FX49" s="2">
        <f t="shared" si="54"/>
        <v>7.8144299395639515E-6</v>
      </c>
      <c r="FY49" s="2">
        <f t="shared" si="54"/>
        <v>1.0701697947332431E-5</v>
      </c>
      <c r="FZ49" s="2">
        <f t="shared" si="54"/>
        <v>1.0397726181877889E-5</v>
      </c>
      <c r="GA49" s="2">
        <f t="shared" si="54"/>
        <v>1.0880089554827325E-5</v>
      </c>
      <c r="GB49" s="2">
        <f t="shared" si="54"/>
        <v>1.0018781085110465E-5</v>
      </c>
      <c r="GC49" s="2">
        <f t="shared" si="54"/>
        <v>1.258150659579911E-5</v>
      </c>
      <c r="GD49" s="2">
        <f t="shared" si="54"/>
        <v>1.5300361542146586E-5</v>
      </c>
      <c r="GE49" s="2">
        <f t="shared" si="54"/>
        <v>1.5386129367715601E-5</v>
      </c>
      <c r="GF49" s="2">
        <f t="shared" si="54"/>
        <v>1.2739824436613545E-5</v>
      </c>
      <c r="GG49" s="2">
        <f t="shared" si="54"/>
        <v>1.0725334978349422E-5</v>
      </c>
      <c r="GH49" s="2">
        <f t="shared" si="54"/>
        <v>9.0435211654551077E-6</v>
      </c>
      <c r="GI49" s="2">
        <f t="shared" si="54"/>
        <v>8.433306543009291E-6</v>
      </c>
      <c r="GJ49" s="2">
        <f t="shared" si="54"/>
        <v>5.6018112621678589E-6</v>
      </c>
      <c r="GK49" s="2">
        <f t="shared" si="54"/>
        <v>6.2114966907940911E-6</v>
      </c>
      <c r="GM49" s="86">
        <f t="shared" si="55"/>
        <v>3.7432588425255117E-6</v>
      </c>
      <c r="GN49" s="86">
        <f t="shared" si="55"/>
        <v>3.5915844738249369E-7</v>
      </c>
      <c r="GO49" s="86">
        <f t="shared" si="55"/>
        <v>1.0107643360048662E-7</v>
      </c>
      <c r="GP49" s="86">
        <f t="shared" si="55"/>
        <v>6.4160061334322101E-8</v>
      </c>
      <c r="GQ49" s="86">
        <f t="shared" si="55"/>
        <v>5.820042226789884E-8</v>
      </c>
      <c r="GR49" s="86">
        <f t="shared" si="55"/>
        <v>1.1530125205133792E-8</v>
      </c>
      <c r="GS49" s="86">
        <f t="shared" si="55"/>
        <v>2.8767442430828728E-8</v>
      </c>
      <c r="GT49" s="86">
        <f t="shared" si="55"/>
        <v>5.6909488317952409E-9</v>
      </c>
      <c r="GU49" s="86">
        <f t="shared" si="55"/>
        <v>6.1660806754810676E-9</v>
      </c>
      <c r="GV49" s="86">
        <f t="shared" si="55"/>
        <v>1.807141340072676E-8</v>
      </c>
      <c r="GW49" s="86">
        <f t="shared" si="55"/>
        <v>5.3441128772292178E-10</v>
      </c>
      <c r="GX49" s="86">
        <f t="shared" si="55"/>
        <v>3.9302751708123964E-9</v>
      </c>
      <c r="GY49" s="86">
        <f t="shared" si="55"/>
        <v>1.7867037200087991E-7</v>
      </c>
      <c r="GZ49" s="86">
        <f t="shared" si="55"/>
        <v>1.2058361249297604E-9</v>
      </c>
      <c r="HA49" s="86">
        <f t="shared" si="55"/>
        <v>1.09201192726837E-10</v>
      </c>
      <c r="HC49" s="86">
        <f t="shared" si="59"/>
        <v>1.207490324274318E-17</v>
      </c>
      <c r="HD49" s="86">
        <f t="shared" si="59"/>
        <v>4.8243196164566773E-20</v>
      </c>
      <c r="HE49" s="86">
        <f t="shared" si="59"/>
        <v>2.7322087570673286E-22</v>
      </c>
      <c r="HF49" s="86">
        <f t="shared" si="59"/>
        <v>3.7590880473928973E-22</v>
      </c>
      <c r="HG49" s="86">
        <f t="shared" si="59"/>
        <v>2.4225634683452872E-22</v>
      </c>
      <c r="HH49" s="86">
        <f t="shared" si="59"/>
        <v>3.0037820676342917E-24</v>
      </c>
      <c r="HI49" s="86">
        <f t="shared" si="59"/>
        <v>2.7715881578514441E-24</v>
      </c>
      <c r="HJ49" s="86">
        <f t="shared" si="59"/>
        <v>3.3248285840319108E-25</v>
      </c>
      <c r="HK49" s="86">
        <f t="shared" si="59"/>
        <v>9.6693489790377048E-25</v>
      </c>
      <c r="HL49" s="86">
        <f t="shared" si="59"/>
        <v>2.0059829668032663E-23</v>
      </c>
      <c r="HM49" s="86">
        <f t="shared" si="59"/>
        <v>2.2099902849437354E-24</v>
      </c>
      <c r="HN49" s="86">
        <f t="shared" si="59"/>
        <v>4.1486934045547093E-24</v>
      </c>
      <c r="HO49" s="86">
        <f t="shared" si="59"/>
        <v>6.5764443554911902E-22</v>
      </c>
      <c r="HP49" s="86">
        <f t="shared" si="59"/>
        <v>1.9809940610657533E-25</v>
      </c>
      <c r="HQ49" s="86">
        <f t="shared" si="59"/>
        <v>3.7267962783855478E-31</v>
      </c>
      <c r="HS49" s="86">
        <f t="shared" si="56"/>
        <v>0</v>
      </c>
      <c r="HT49" s="86">
        <f t="shared" si="56"/>
        <v>5.0838054691581924E-71</v>
      </c>
      <c r="HU49" s="86">
        <f t="shared" si="56"/>
        <v>1.1772962042588092E-78</v>
      </c>
      <c r="HV49" s="86">
        <f t="shared" si="56"/>
        <v>1.3507560584778484E-78</v>
      </c>
      <c r="HW49" s="86">
        <f t="shared" si="56"/>
        <v>2.7835959009912665E-80</v>
      </c>
      <c r="HX49" s="86">
        <f t="shared" si="56"/>
        <v>8.0218919485051977E-88</v>
      </c>
      <c r="HY49" s="86">
        <f t="shared" si="56"/>
        <v>4.1056905267135628E-90</v>
      </c>
      <c r="HZ49" s="86">
        <f t="shared" si="56"/>
        <v>1.6820921030720301E-92</v>
      </c>
      <c r="IA49" s="86">
        <f t="shared" si="56"/>
        <v>7.9948832469635343E-92</v>
      </c>
      <c r="IB49" s="86">
        <f t="shared" si="56"/>
        <v>1.4043608107645425E-85</v>
      </c>
      <c r="IC49" s="86">
        <f t="shared" si="56"/>
        <v>2.6152822495250917E-91</v>
      </c>
      <c r="ID49" s="86">
        <f t="shared" si="56"/>
        <v>2.8943771274070291E-88</v>
      </c>
      <c r="IE49" s="86">
        <f t="shared" si="56"/>
        <v>1.6024288060301574E-80</v>
      </c>
      <c r="IF49" s="86">
        <f t="shared" si="56"/>
        <v>1.1223585871624705E-75</v>
      </c>
      <c r="IG49" s="86">
        <f t="shared" si="56"/>
        <v>3.4547432086559748E-61</v>
      </c>
      <c r="II49" s="86">
        <f t="shared" si="57"/>
        <v>0</v>
      </c>
      <c r="IJ49" s="86">
        <f t="shared" si="57"/>
        <v>4.8328294383351576E-238</v>
      </c>
      <c r="IK49" s="86">
        <f t="shared" si="57"/>
        <v>1.2957897867142045E-261</v>
      </c>
      <c r="IL49" s="86">
        <f t="shared" si="57"/>
        <v>1.4380452111603061E-263</v>
      </c>
      <c r="IM49" s="86">
        <f t="shared" si="57"/>
        <v>3.4667702561097902E-271</v>
      </c>
      <c r="IN49" s="86">
        <f t="shared" si="57"/>
        <v>3.4361657442168275E-296</v>
      </c>
      <c r="IO49" s="86">
        <f t="shared" si="57"/>
        <v>3.2999764557934455E-301</v>
      </c>
      <c r="IP49" s="86">
        <f t="shared" si="57"/>
        <v>1.1812129427425383E-307</v>
      </c>
      <c r="IQ49" s="86">
        <f t="shared" si="57"/>
        <v>7.369205101108174E-308</v>
      </c>
      <c r="IR49" s="86">
        <f t="shared" si="57"/>
        <v>6.5713209992319818E-288</v>
      </c>
      <c r="IS49" s="86">
        <f t="shared" si="57"/>
        <v>5.0243370239110695E-306</v>
      </c>
      <c r="IT49" s="86">
        <f t="shared" si="57"/>
        <v>3.575546802351593E-297</v>
      </c>
      <c r="IU49" s="86">
        <f t="shared" si="57"/>
        <v>4.3907669517427456E-268</v>
      </c>
      <c r="IV49" s="86">
        <f t="shared" si="57"/>
        <v>2.9783260287927088E-226</v>
      </c>
      <c r="IW49" s="86">
        <f t="shared" si="57"/>
        <v>4.0327374569577705E-102</v>
      </c>
      <c r="IY49" s="86">
        <f t="shared" si="58"/>
        <v>3.7432588425375866E-6</v>
      </c>
      <c r="IZ49" s="86">
        <f t="shared" si="58"/>
        <v>3.5915844738254192E-7</v>
      </c>
      <c r="JA49" s="86">
        <f t="shared" si="58"/>
        <v>1.010764336004869E-7</v>
      </c>
      <c r="JB49" s="86">
        <f t="shared" si="58"/>
        <v>6.4160061334322471E-8</v>
      </c>
      <c r="JC49" s="86">
        <f t="shared" si="58"/>
        <v>5.8200422267899085E-8</v>
      </c>
      <c r="JD49" s="86">
        <f t="shared" si="58"/>
        <v>1.1530125205133795E-8</v>
      </c>
      <c r="JE49" s="86">
        <f t="shared" si="58"/>
        <v>2.8767442430828731E-8</v>
      </c>
      <c r="JF49" s="86">
        <f t="shared" si="58"/>
        <v>5.6909488317952409E-9</v>
      </c>
      <c r="JG49" s="86">
        <f t="shared" si="58"/>
        <v>6.1660806754810685E-9</v>
      </c>
      <c r="JH49" s="86">
        <f t="shared" si="58"/>
        <v>1.807141340072678E-8</v>
      </c>
      <c r="JI49" s="86">
        <f t="shared" si="58"/>
        <v>5.3441128772292395E-10</v>
      </c>
      <c r="JJ49" s="86">
        <f t="shared" si="58"/>
        <v>3.9302751708124005E-9</v>
      </c>
      <c r="JK49" s="86">
        <f t="shared" si="58"/>
        <v>1.7867037200088057E-7</v>
      </c>
      <c r="JL49" s="86">
        <f t="shared" si="58"/>
        <v>1.2058361249297606E-9</v>
      </c>
      <c r="JM49" s="86">
        <f t="shared" si="58"/>
        <v>1.09201192726837E-10</v>
      </c>
    </row>
    <row r="50" spans="2:273" x14ac:dyDescent="0.25">
      <c r="B50" s="2">
        <v>23</v>
      </c>
      <c r="C50" s="37">
        <v>66.606999999999999</v>
      </c>
      <c r="D50" s="37">
        <v>69.885000000000005</v>
      </c>
      <c r="E50" s="37">
        <v>67.965999999999994</v>
      </c>
      <c r="F50" s="37">
        <v>67.379000000000005</v>
      </c>
      <c r="G50" s="37">
        <v>65.897000000000006</v>
      </c>
      <c r="H50" s="37">
        <v>65.275999999999996</v>
      </c>
      <c r="I50" s="37">
        <v>62.121000000000002</v>
      </c>
      <c r="J50" s="37">
        <v>66.293000000000006</v>
      </c>
      <c r="K50" s="37">
        <v>64.465999999999994</v>
      </c>
      <c r="L50" s="37">
        <v>68.171999999999997</v>
      </c>
      <c r="M50" s="37">
        <v>71.293000000000006</v>
      </c>
      <c r="N50" s="37">
        <v>64.602999999999994</v>
      </c>
      <c r="O50" s="37">
        <v>64.775999999999996</v>
      </c>
      <c r="P50" s="37">
        <v>62.375</v>
      </c>
      <c r="Q50" s="37">
        <v>66.436000000000007</v>
      </c>
      <c r="S50" s="4">
        <f t="shared" si="60"/>
        <v>68.497925565317829</v>
      </c>
      <c r="T50" s="4">
        <f t="shared" si="60"/>
        <v>70.133290176368646</v>
      </c>
      <c r="U50" s="4">
        <f t="shared" si="60"/>
        <v>68.424910762441016</v>
      </c>
      <c r="V50" s="4">
        <f t="shared" si="60"/>
        <v>68.431271803660565</v>
      </c>
      <c r="W50" s="4">
        <f t="shared" si="60"/>
        <v>66.968350478596392</v>
      </c>
      <c r="X50" s="4">
        <f t="shared" si="60"/>
        <v>65.100428981711389</v>
      </c>
      <c r="Y50" s="4">
        <f t="shared" si="60"/>
        <v>63.844502084597032</v>
      </c>
      <c r="Z50" s="4">
        <f t="shared" si="60"/>
        <v>64.71965020897143</v>
      </c>
      <c r="AA50" s="4">
        <f t="shared" si="60"/>
        <v>63.910995812051205</v>
      </c>
      <c r="AB50" s="4">
        <f t="shared" si="60"/>
        <v>70.125255652426205</v>
      </c>
      <c r="AC50" s="4">
        <f t="shared" si="60"/>
        <v>73.582643828518144</v>
      </c>
      <c r="AD50" s="4">
        <f t="shared" si="60"/>
        <v>65.774899383184163</v>
      </c>
      <c r="AE50" s="4">
        <f t="shared" si="60"/>
        <v>64.862104054586354</v>
      </c>
      <c r="AF50" s="4">
        <f t="shared" si="60"/>
        <v>62.767293900873341</v>
      </c>
      <c r="AG50" s="4">
        <f t="shared" si="60"/>
        <v>65.471551593768538</v>
      </c>
      <c r="AI50" s="4">
        <f t="shared" si="61"/>
        <v>-1.8909255653178292</v>
      </c>
      <c r="AJ50" s="4">
        <f t="shared" si="61"/>
        <v>-0.24829017636864137</v>
      </c>
      <c r="AK50" s="4">
        <f t="shared" si="61"/>
        <v>-0.4589107624410218</v>
      </c>
      <c r="AL50" s="4">
        <f t="shared" si="61"/>
        <v>-1.0522718036605596</v>
      </c>
      <c r="AM50" s="4">
        <f t="shared" si="61"/>
        <v>-1.0713504785963863</v>
      </c>
      <c r="AN50" s="4">
        <f t="shared" si="61"/>
        <v>0.17557101828860766</v>
      </c>
      <c r="AO50" s="4">
        <f t="shared" si="61"/>
        <v>-1.7235020845970297</v>
      </c>
      <c r="AP50" s="4">
        <f t="shared" si="61"/>
        <v>1.5733497910285763</v>
      </c>
      <c r="AQ50" s="4">
        <f t="shared" si="61"/>
        <v>0.55500418794878925</v>
      </c>
      <c r="AR50" s="4">
        <f t="shared" si="61"/>
        <v>-1.9532556524262077</v>
      </c>
      <c r="AS50" s="4">
        <f t="shared" si="61"/>
        <v>-2.2896438285181375</v>
      </c>
      <c r="AT50" s="4">
        <f t="shared" si="61"/>
        <v>-1.1718993831841686</v>
      </c>
      <c r="AU50" s="4">
        <f t="shared" si="61"/>
        <v>-8.6104054586357393E-2</v>
      </c>
      <c r="AV50" s="4">
        <f t="shared" si="61"/>
        <v>-0.39229390087334082</v>
      </c>
      <c r="AW50" s="4">
        <f t="shared" si="61"/>
        <v>0.96444840623146888</v>
      </c>
      <c r="AY50" s="2">
        <f t="shared" si="52"/>
        <v>68.489858723871649</v>
      </c>
      <c r="AZ50" s="2">
        <f t="shared" si="52"/>
        <v>70.13231431153271</v>
      </c>
      <c r="BA50" s="2">
        <f t="shared" si="52"/>
        <v>68.42457749577683</v>
      </c>
      <c r="BB50" s="2">
        <f t="shared" si="52"/>
        <v>68.431052027889848</v>
      </c>
      <c r="BC50" s="2">
        <f t="shared" si="52"/>
        <v>66.968147941909294</v>
      </c>
      <c r="BD50" s="2">
        <f t="shared" si="52"/>
        <v>65.10038456539705</v>
      </c>
      <c r="BE50" s="2">
        <f t="shared" si="52"/>
        <v>63.844394985458536</v>
      </c>
      <c r="BF50" s="2">
        <f t="shared" si="52"/>
        <v>64.719626600380394</v>
      </c>
      <c r="BG50" s="2">
        <f t="shared" si="52"/>
        <v>63.910970115602325</v>
      </c>
      <c r="BH50" s="2">
        <f t="shared" si="52"/>
        <v>70.125191551689269</v>
      </c>
      <c r="BI50" s="2">
        <f t="shared" si="52"/>
        <v>73.582641312191939</v>
      </c>
      <c r="BJ50" s="2">
        <f t="shared" si="52"/>
        <v>65.77488332499756</v>
      </c>
      <c r="BK50" s="2">
        <f t="shared" si="52"/>
        <v>64.861569941102346</v>
      </c>
      <c r="BL50" s="2">
        <f t="shared" si="52"/>
        <v>62.767288711193686</v>
      </c>
      <c r="BM50" s="2">
        <f t="shared" si="52"/>
        <v>65.471551086411978</v>
      </c>
      <c r="BO50" s="2">
        <f t="shared" si="11"/>
        <v>66.606999999999999</v>
      </c>
      <c r="BP50" s="2">
        <f t="shared" si="12"/>
        <v>69.885000000000005</v>
      </c>
      <c r="BQ50" s="2">
        <f t="shared" si="13"/>
        <v>67.965999999999994</v>
      </c>
      <c r="BR50" s="2">
        <f t="shared" si="14"/>
        <v>67.379000000000005</v>
      </c>
      <c r="BS50" s="2">
        <f t="shared" si="15"/>
        <v>65.897000000000006</v>
      </c>
      <c r="BT50" s="2">
        <f t="shared" si="16"/>
        <v>65.275999999999996</v>
      </c>
      <c r="BU50" s="2">
        <f t="shared" si="17"/>
        <v>62.121000000000002</v>
      </c>
      <c r="BV50" s="2">
        <f t="shared" si="18"/>
        <v>66.293000000000006</v>
      </c>
      <c r="BW50" s="2">
        <f t="shared" si="19"/>
        <v>64.465999999999994</v>
      </c>
      <c r="BX50" s="2">
        <f t="shared" si="20"/>
        <v>68.171999999999997</v>
      </c>
      <c r="BY50" s="2">
        <f t="shared" si="21"/>
        <v>71.293000000000006</v>
      </c>
      <c r="BZ50" s="2">
        <f t="shared" si="22"/>
        <v>64.602999999999994</v>
      </c>
      <c r="CA50" s="2">
        <f t="shared" si="23"/>
        <v>64.775999999999996</v>
      </c>
      <c r="CB50" s="2">
        <f t="shared" si="24"/>
        <v>62.375</v>
      </c>
      <c r="CC50" s="2">
        <f t="shared" si="25"/>
        <v>66.436000000000007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69.521401594746706</v>
      </c>
      <c r="DL50" s="2">
        <f t="shared" si="62"/>
        <v>70.64353763066201</v>
      </c>
      <c r="DM50" s="2">
        <f t="shared" si="62"/>
        <v>68.562281174089051</v>
      </c>
      <c r="DN50" s="2">
        <f t="shared" si="62"/>
        <v>68.798035452456517</v>
      </c>
      <c r="DO50" s="2">
        <f t="shared" si="62"/>
        <v>67.553648648648647</v>
      </c>
      <c r="DP50" s="2">
        <f t="shared" si="62"/>
        <v>65.641391036414575</v>
      </c>
      <c r="DQ50" s="2">
        <f t="shared" si="62"/>
        <v>63.683252941176463</v>
      </c>
      <c r="DR50" s="2">
        <f t="shared" si="62"/>
        <v>64.880746371275777</v>
      </c>
      <c r="DS50" s="2">
        <f t="shared" si="62"/>
        <v>64.359705213903752</v>
      </c>
      <c r="DT50" s="2">
        <f t="shared" si="62"/>
        <v>70.935480952380942</v>
      </c>
      <c r="DU50" s="2">
        <f t="shared" si="62"/>
        <v>71.159329032258086</v>
      </c>
      <c r="DV50" s="2">
        <f t="shared" si="62"/>
        <v>65.094638655462177</v>
      </c>
      <c r="DW50" s="2">
        <f t="shared" si="62"/>
        <v>65.352597220702506</v>
      </c>
      <c r="DX50" s="2">
        <f t="shared" si="62"/>
        <v>62.717396791443861</v>
      </c>
      <c r="DY50" s="2">
        <f t="shared" si="62"/>
        <v>65.400817945865768</v>
      </c>
      <c r="EA50" s="2">
        <f t="shared" si="63"/>
        <v>63.603324937447866</v>
      </c>
      <c r="EB50" s="2">
        <f t="shared" si="63"/>
        <v>67.304164396018791</v>
      </c>
      <c r="EC50" s="2">
        <f t="shared" si="63"/>
        <v>67.627722907147188</v>
      </c>
      <c r="ED50" s="2">
        <f t="shared" si="63"/>
        <v>66.277672618120661</v>
      </c>
      <c r="EE50" s="2">
        <f t="shared" si="63"/>
        <v>63.629931405330431</v>
      </c>
      <c r="EF50" s="2">
        <f t="shared" si="63"/>
        <v>61.695736658638609</v>
      </c>
      <c r="EG50" s="2">
        <f t="shared" si="63"/>
        <v>64.756690444528871</v>
      </c>
      <c r="EH50" s="2">
        <f t="shared" si="63"/>
        <v>63.734574446000693</v>
      </c>
      <c r="EI50" s="2">
        <f t="shared" si="63"/>
        <v>61.214778325246357</v>
      </c>
      <c r="EJ50" s="2">
        <f t="shared" si="63"/>
        <v>65.290149218578335</v>
      </c>
      <c r="EK50" s="2">
        <f t="shared" si="63"/>
        <v>89.503303457859346</v>
      </c>
      <c r="EL50" s="2">
        <f t="shared" si="63"/>
        <v>70.243730689359396</v>
      </c>
      <c r="EM50" s="2">
        <f t="shared" si="63"/>
        <v>62.230466826090215</v>
      </c>
      <c r="EN50" s="2">
        <f t="shared" si="63"/>
        <v>63.124006000976912</v>
      </c>
      <c r="EO50" s="2">
        <f t="shared" si="63"/>
        <v>65.980566785041304</v>
      </c>
      <c r="EQ50" s="2">
        <f t="shared" si="64"/>
        <v>63.603324937447866</v>
      </c>
      <c r="ER50" s="2">
        <f t="shared" si="64"/>
        <v>66.414102669769917</v>
      </c>
      <c r="ES50" s="2">
        <f t="shared" si="64"/>
        <v>66.39296236466636</v>
      </c>
      <c r="ET50" s="2">
        <f t="shared" si="64"/>
        <v>66.278027989418561</v>
      </c>
      <c r="EU50" s="2">
        <f t="shared" si="64"/>
        <v>64.502996242907528</v>
      </c>
      <c r="EV50" s="2">
        <f t="shared" si="64"/>
        <v>63.116856095208256</v>
      </c>
      <c r="EW50" s="2">
        <f t="shared" si="64"/>
        <v>63.418621493827501</v>
      </c>
      <c r="EX50" s="2">
        <f t="shared" si="64"/>
        <v>63.309291857163075</v>
      </c>
      <c r="EY50" s="2">
        <f t="shared" si="64"/>
        <v>62.077774159659825</v>
      </c>
      <c r="EZ50" s="2">
        <f t="shared" si="64"/>
        <v>62.909307869935624</v>
      </c>
      <c r="FA50" s="2">
        <f t="shared" si="64"/>
        <v>81.282731623457863</v>
      </c>
      <c r="FB50" s="2">
        <f t="shared" si="64"/>
        <v>70.902861079630853</v>
      </c>
      <c r="FC50" s="2">
        <f t="shared" si="64"/>
        <v>68.402064699463821</v>
      </c>
      <c r="FD50" s="2">
        <f t="shared" si="64"/>
        <v>68.432560038834623</v>
      </c>
      <c r="FE50" s="2">
        <f t="shared" si="64"/>
        <v>68.078079087124834</v>
      </c>
      <c r="FG50" s="2">
        <f t="shared" si="65"/>
        <v>0.17430373592792883</v>
      </c>
      <c r="FH50" s="2">
        <f t="shared" si="65"/>
        <v>0.15308731814383456</v>
      </c>
      <c r="FI50" s="2">
        <f t="shared" si="65"/>
        <v>0.14733077037258263</v>
      </c>
      <c r="FJ50" s="2">
        <f t="shared" si="65"/>
        <v>0.14560737986557362</v>
      </c>
      <c r="FK50" s="2">
        <f t="shared" si="65"/>
        <v>0.14922357700412311</v>
      </c>
      <c r="FL50" s="2">
        <f t="shared" si="65"/>
        <v>0.13711846774509695</v>
      </c>
      <c r="FM50" s="2">
        <f t="shared" si="65"/>
        <v>0.15013496629539727</v>
      </c>
      <c r="FN50" s="2">
        <f t="shared" si="65"/>
        <v>0.14056585455836865</v>
      </c>
      <c r="FO50" s="2">
        <f t="shared" si="65"/>
        <v>0.14269001264140671</v>
      </c>
      <c r="FP50" s="2">
        <f t="shared" si="65"/>
        <v>0.14352675469037646</v>
      </c>
      <c r="FQ50" s="2">
        <f t="shared" si="65"/>
        <v>0.13210926369179882</v>
      </c>
      <c r="FR50" s="2">
        <f t="shared" si="65"/>
        <v>0.13210836572940607</v>
      </c>
      <c r="FS50" s="2">
        <f t="shared" si="65"/>
        <v>0.15729142792252454</v>
      </c>
      <c r="FT50" s="2">
        <f t="shared" si="65"/>
        <v>0.12262219364101051</v>
      </c>
      <c r="FU50" s="2">
        <f t="shared" si="65"/>
        <v>0.12198188267187793</v>
      </c>
      <c r="FW50" s="2">
        <f t="shared" si="54"/>
        <v>0</v>
      </c>
      <c r="FX50" s="2">
        <f t="shared" si="54"/>
        <v>8.5683455841552408E-6</v>
      </c>
      <c r="FY50" s="2">
        <f t="shared" si="54"/>
        <v>1.1734166345662207E-5</v>
      </c>
      <c r="FZ50" s="2">
        <f t="shared" si="54"/>
        <v>1.1400868611070805E-5</v>
      </c>
      <c r="GA50" s="2">
        <f t="shared" si="54"/>
        <v>1.192976844637786E-5</v>
      </c>
      <c r="GB50" s="2">
        <f t="shared" si="54"/>
        <v>1.0985364393368875E-5</v>
      </c>
      <c r="GC50" s="2">
        <f t="shared" si="54"/>
        <v>1.3795330911586277E-5</v>
      </c>
      <c r="GD50" s="2">
        <f t="shared" si="54"/>
        <v>1.677648805943709E-5</v>
      </c>
      <c r="GE50" s="2">
        <f t="shared" si="54"/>
        <v>1.6870530331684501E-5</v>
      </c>
      <c r="GF50" s="2">
        <f t="shared" si="54"/>
        <v>1.3968922548022724E-5</v>
      </c>
      <c r="GG50" s="2">
        <f t="shared" si="54"/>
        <v>1.1760083781216256E-5</v>
      </c>
      <c r="GH50" s="2">
        <f t="shared" si="54"/>
        <v>9.916015122531863E-6</v>
      </c>
      <c r="GI50" s="2">
        <f t="shared" si="54"/>
        <v>9.2469292222204613E-6</v>
      </c>
      <c r="GJ50" s="2">
        <f t="shared" si="54"/>
        <v>6.1422605882754037E-6</v>
      </c>
      <c r="GK50" s="2">
        <f t="shared" si="54"/>
        <v>6.8107666053559325E-6</v>
      </c>
      <c r="GM50" s="86">
        <f t="shared" si="55"/>
        <v>6.5953316923775814E-6</v>
      </c>
      <c r="GN50" s="86">
        <f t="shared" si="55"/>
        <v>7.1545069038768754E-7</v>
      </c>
      <c r="GO50" s="86">
        <f t="shared" si="55"/>
        <v>2.1720396956026127E-7</v>
      </c>
      <c r="GP50" s="86">
        <f t="shared" si="55"/>
        <v>1.4173503751548934E-7</v>
      </c>
      <c r="GQ50" s="86">
        <f t="shared" si="55"/>
        <v>1.3110634872055777E-7</v>
      </c>
      <c r="GR50" s="86">
        <f t="shared" si="55"/>
        <v>2.7979483601584584E-8</v>
      </c>
      <c r="GS50" s="86">
        <f t="shared" si="55"/>
        <v>6.8536076868403202E-8</v>
      </c>
      <c r="GT50" s="86">
        <f t="shared" si="55"/>
        <v>1.4735582295712253E-8</v>
      </c>
      <c r="GU50" s="86">
        <f t="shared" si="55"/>
        <v>1.6010104476459883E-8</v>
      </c>
      <c r="GV50" s="86">
        <f t="shared" si="55"/>
        <v>4.3487851720596539E-8</v>
      </c>
      <c r="GW50" s="86">
        <f t="shared" si="55"/>
        <v>1.5831451588789567E-9</v>
      </c>
      <c r="GX50" s="86">
        <f t="shared" si="55"/>
        <v>1.0095950045972682E-8</v>
      </c>
      <c r="GY50" s="86">
        <f t="shared" si="55"/>
        <v>3.7990494960061101E-7</v>
      </c>
      <c r="GZ50" s="86">
        <f t="shared" si="55"/>
        <v>3.2307645475631829E-9</v>
      </c>
      <c r="HA50" s="86">
        <f t="shared" si="55"/>
        <v>3.4435301278132561E-10</v>
      </c>
      <c r="HC50" s="86">
        <f t="shared" si="59"/>
        <v>3.9559854083897659E-17</v>
      </c>
      <c r="HD50" s="86">
        <f t="shared" si="59"/>
        <v>1.9090916960949212E-19</v>
      </c>
      <c r="HE50" s="86">
        <f t="shared" si="59"/>
        <v>1.3103241863148541E-21</v>
      </c>
      <c r="HF50" s="86">
        <f t="shared" si="59"/>
        <v>1.7969055718919686E-21</v>
      </c>
      <c r="HG50" s="86">
        <f t="shared" si="59"/>
        <v>1.2004444351987148E-21</v>
      </c>
      <c r="HH50" s="86">
        <f t="shared" si="59"/>
        <v>1.7019740111701747E-23</v>
      </c>
      <c r="HI50" s="86">
        <f t="shared" si="59"/>
        <v>1.6525522495559102E-23</v>
      </c>
      <c r="HJ50" s="86">
        <f t="shared" si="59"/>
        <v>2.1628741887283206E-24</v>
      </c>
      <c r="HK50" s="86">
        <f t="shared" si="59"/>
        <v>6.185434352499065E-24</v>
      </c>
      <c r="HL50" s="86">
        <f t="shared" si="59"/>
        <v>1.1140812987473031E-22</v>
      </c>
      <c r="HM50" s="86">
        <f t="shared" si="59"/>
        <v>1.3086629181831906E-23</v>
      </c>
      <c r="HN50" s="86">
        <f t="shared" si="59"/>
        <v>2.3096561503141959E-23</v>
      </c>
      <c r="HO50" s="86">
        <f t="shared" si="59"/>
        <v>3.0697779545123416E-21</v>
      </c>
      <c r="HP50" s="86">
        <f t="shared" si="59"/>
        <v>1.1397406178333445E-24</v>
      </c>
      <c r="HQ50" s="86">
        <f t="shared" si="59"/>
        <v>3.5537309479810415E-30</v>
      </c>
      <c r="HS50" s="86">
        <f t="shared" si="56"/>
        <v>0</v>
      </c>
      <c r="HT50" s="86">
        <f t="shared" si="56"/>
        <v>1.2674276962060773E-69</v>
      </c>
      <c r="HU50" s="86">
        <f t="shared" si="56"/>
        <v>4.5313564534405195E-77</v>
      </c>
      <c r="HV50" s="86">
        <f t="shared" si="56"/>
        <v>5.2150263099059244E-77</v>
      </c>
      <c r="HW50" s="86">
        <f t="shared" si="56"/>
        <v>1.197083427520964E-78</v>
      </c>
      <c r="HX50" s="86">
        <f t="shared" si="56"/>
        <v>4.7765399088697049E-86</v>
      </c>
      <c r="HY50" s="86">
        <f t="shared" si="56"/>
        <v>2.9063766587504853E-88</v>
      </c>
      <c r="HZ50" s="86">
        <f t="shared" si="56"/>
        <v>1.4254413990933518E-90</v>
      </c>
      <c r="IA50" s="86">
        <f t="shared" si="56"/>
        <v>6.6879688079396946E-90</v>
      </c>
      <c r="IB50" s="86">
        <f t="shared" si="56"/>
        <v>8.1450396172852083E-84</v>
      </c>
      <c r="IC50" s="86">
        <f t="shared" si="56"/>
        <v>1.8569515447597961E-89</v>
      </c>
      <c r="ID50" s="86">
        <f t="shared" si="56"/>
        <v>1.6915245199430576E-86</v>
      </c>
      <c r="IE50" s="86">
        <f t="shared" si="56"/>
        <v>6.2530851587618154E-79</v>
      </c>
      <c r="IF50" s="86">
        <f t="shared" si="56"/>
        <v>3.1294602760892678E-74</v>
      </c>
      <c r="IG50" s="86">
        <f t="shared" si="56"/>
        <v>5.2237536319029602E-60</v>
      </c>
      <c r="II50" s="86">
        <f t="shared" si="57"/>
        <v>0</v>
      </c>
      <c r="IJ50" s="86">
        <f t="shared" si="57"/>
        <v>2.318779573064235E-234</v>
      </c>
      <c r="IK50" s="86">
        <f t="shared" si="57"/>
        <v>1.8699935144218948E-257</v>
      </c>
      <c r="IL50" s="86">
        <f t="shared" si="57"/>
        <v>2.177233657717473E-259</v>
      </c>
      <c r="IM50" s="86">
        <f t="shared" si="57"/>
        <v>7.2238340174137303E-267</v>
      </c>
      <c r="IN50" s="86">
        <f t="shared" si="57"/>
        <v>1.6684652310300011E-291</v>
      </c>
      <c r="IO50" s="86">
        <f t="shared" si="57"/>
        <v>2.4015218822322476E-296</v>
      </c>
      <c r="IP50" s="86">
        <f t="shared" si="57"/>
        <v>1.3375641355282124E-302</v>
      </c>
      <c r="IQ50" s="86">
        <f t="shared" si="57"/>
        <v>8.459315680747214E-303</v>
      </c>
      <c r="IR50" s="86">
        <f t="shared" si="57"/>
        <v>2.9423273634560728E-283</v>
      </c>
      <c r="IS50" s="86">
        <f t="shared" si="57"/>
        <v>3.7384338379700994E-301</v>
      </c>
      <c r="IT50" s="86">
        <f t="shared" si="57"/>
        <v>1.636584072659053E-292</v>
      </c>
      <c r="IU50" s="86">
        <f t="shared" si="57"/>
        <v>6.5902157235153043E-264</v>
      </c>
      <c r="IV50" s="86">
        <f t="shared" si="57"/>
        <v>7.5048011277434726E-223</v>
      </c>
      <c r="IW50" s="86">
        <f t="shared" si="57"/>
        <v>1.3769932751043874E-100</v>
      </c>
      <c r="IY50" s="86">
        <f t="shared" si="58"/>
        <v>6.5953316924171412E-6</v>
      </c>
      <c r="IZ50" s="86">
        <f t="shared" si="58"/>
        <v>7.1545069038787844E-7</v>
      </c>
      <c r="JA50" s="86">
        <f t="shared" si="58"/>
        <v>2.1720396956026259E-7</v>
      </c>
      <c r="JB50" s="86">
        <f t="shared" si="58"/>
        <v>1.4173503751549114E-7</v>
      </c>
      <c r="JC50" s="86">
        <f t="shared" si="58"/>
        <v>1.3110634872055897E-7</v>
      </c>
      <c r="JD50" s="86">
        <f t="shared" si="58"/>
        <v>2.7979483601584601E-8</v>
      </c>
      <c r="JE50" s="86">
        <f t="shared" si="58"/>
        <v>6.8536076868403215E-8</v>
      </c>
      <c r="JF50" s="86">
        <f t="shared" si="58"/>
        <v>1.4735582295712254E-8</v>
      </c>
      <c r="JG50" s="86">
        <f t="shared" si="58"/>
        <v>1.601010447645989E-8</v>
      </c>
      <c r="JH50" s="86">
        <f t="shared" si="58"/>
        <v>4.3487851720596651E-8</v>
      </c>
      <c r="JI50" s="86">
        <f t="shared" si="58"/>
        <v>1.5831451588789697E-9</v>
      </c>
      <c r="JJ50" s="86">
        <f t="shared" si="58"/>
        <v>1.0095950045972705E-8</v>
      </c>
      <c r="JK50" s="86">
        <f t="shared" si="58"/>
        <v>3.7990494960061408E-7</v>
      </c>
      <c r="JL50" s="86">
        <f t="shared" si="58"/>
        <v>3.2307645475631841E-9</v>
      </c>
      <c r="JM50" s="86">
        <f t="shared" si="58"/>
        <v>3.4435301278132561E-10</v>
      </c>
    </row>
    <row r="51" spans="2:273" x14ac:dyDescent="0.25">
      <c r="B51" s="2">
        <v>24</v>
      </c>
      <c r="C51" s="37">
        <v>67.393000000000001</v>
      </c>
      <c r="D51" s="37">
        <v>68.885000000000005</v>
      </c>
      <c r="E51" s="37">
        <v>68.102999999999994</v>
      </c>
      <c r="F51" s="37">
        <v>68.671999999999997</v>
      </c>
      <c r="G51" s="37">
        <v>67.259</v>
      </c>
      <c r="H51" s="37">
        <v>65.793000000000006</v>
      </c>
      <c r="I51" s="37">
        <v>62.862000000000002</v>
      </c>
      <c r="J51" s="37">
        <v>65.81</v>
      </c>
      <c r="K51" s="37">
        <v>63.207000000000001</v>
      </c>
      <c r="L51" s="37">
        <v>69.120999999999995</v>
      </c>
      <c r="M51" s="37">
        <v>71.414000000000001</v>
      </c>
      <c r="N51" s="37">
        <v>64.379000000000005</v>
      </c>
      <c r="O51" s="37">
        <v>65.447999999999993</v>
      </c>
      <c r="P51" s="37">
        <v>62.938000000000002</v>
      </c>
      <c r="Q51" s="37">
        <v>65.436000000000007</v>
      </c>
      <c r="S51" s="4">
        <f t="shared" si="60"/>
        <v>68.53937359280998</v>
      </c>
      <c r="T51" s="4">
        <f t="shared" si="60"/>
        <v>70.241155617814286</v>
      </c>
      <c r="U51" s="4">
        <f t="shared" si="60"/>
        <v>68.556261272108756</v>
      </c>
      <c r="V51" s="4">
        <f t="shared" si="60"/>
        <v>68.52650733558464</v>
      </c>
      <c r="W51" s="4">
        <f t="shared" si="60"/>
        <v>67.077355107315753</v>
      </c>
      <c r="X51" s="4">
        <f t="shared" si="60"/>
        <v>65.225846172391343</v>
      </c>
      <c r="Y51" s="4">
        <f t="shared" si="60"/>
        <v>64.003613034340191</v>
      </c>
      <c r="Z51" s="4">
        <f t="shared" si="60"/>
        <v>64.809172551137806</v>
      </c>
      <c r="AA51" s="4">
        <f t="shared" si="60"/>
        <v>64.000385852914093</v>
      </c>
      <c r="AB51" s="4">
        <f t="shared" si="60"/>
        <v>70.216918473022005</v>
      </c>
      <c r="AC51" s="4">
        <f t="shared" si="60"/>
        <v>73.981027896050335</v>
      </c>
      <c r="AD51" s="4">
        <f t="shared" si="60"/>
        <v>66.043996799266964</v>
      </c>
      <c r="AE51" s="4">
        <f t="shared" si="60"/>
        <v>64.943704312884449</v>
      </c>
      <c r="AF51" s="4">
        <f t="shared" si="60"/>
        <v>62.959452451536464</v>
      </c>
      <c r="AG51" s="4">
        <f t="shared" si="60"/>
        <v>65.55888834404665</v>
      </c>
      <c r="AI51" s="4">
        <f t="shared" si="61"/>
        <v>-1.1463735928099794</v>
      </c>
      <c r="AJ51" s="4">
        <f t="shared" si="61"/>
        <v>-1.3561556178142808</v>
      </c>
      <c r="AK51" s="4">
        <f t="shared" si="61"/>
        <v>-0.45326127210876166</v>
      </c>
      <c r="AL51" s="4">
        <f t="shared" si="61"/>
        <v>0.14549266441535735</v>
      </c>
      <c r="AM51" s="4">
        <f t="shared" si="61"/>
        <v>0.18164489268424688</v>
      </c>
      <c r="AN51" s="4">
        <f t="shared" si="61"/>
        <v>0.56715382760866362</v>
      </c>
      <c r="AO51" s="4">
        <f t="shared" si="61"/>
        <v>-1.1416130343401889</v>
      </c>
      <c r="AP51" s="4">
        <f t="shared" si="61"/>
        <v>1.0008274488621964</v>
      </c>
      <c r="AQ51" s="4">
        <f t="shared" si="61"/>
        <v>-0.79338585291409203</v>
      </c>
      <c r="AR51" s="4">
        <f t="shared" si="61"/>
        <v>-1.0959184730220102</v>
      </c>
      <c r="AS51" s="4">
        <f t="shared" si="61"/>
        <v>-2.5670278960503339</v>
      </c>
      <c r="AT51" s="4">
        <f t="shared" si="61"/>
        <v>-1.6649967992669588</v>
      </c>
      <c r="AU51" s="4">
        <f t="shared" si="61"/>
        <v>0.50429568711554396</v>
      </c>
      <c r="AV51" s="4">
        <f t="shared" si="61"/>
        <v>-2.1452451536461581E-2</v>
      </c>
      <c r="AW51" s="4">
        <f t="shared" si="61"/>
        <v>-0.12288834404664328</v>
      </c>
      <c r="AY51" s="2">
        <f t="shared" si="52"/>
        <v>68.52569163852263</v>
      </c>
      <c r="AZ51" s="2">
        <f t="shared" si="52"/>
        <v>70.239291776171783</v>
      </c>
      <c r="BA51" s="2">
        <f t="shared" si="52"/>
        <v>68.555576599746388</v>
      </c>
      <c r="BB51" s="2">
        <f t="shared" si="52"/>
        <v>68.526043666410217</v>
      </c>
      <c r="BC51" s="2">
        <f t="shared" si="52"/>
        <v>67.076919985033044</v>
      </c>
      <c r="BD51" s="2">
        <f t="shared" si="52"/>
        <v>65.225743548584518</v>
      </c>
      <c r="BE51" s="2">
        <f t="shared" si="52"/>
        <v>64.003370358544146</v>
      </c>
      <c r="BF51" s="2">
        <f t="shared" si="52"/>
        <v>64.80911454505069</v>
      </c>
      <c r="BG51" s="2">
        <f t="shared" si="52"/>
        <v>64.000322571455072</v>
      </c>
      <c r="BH51" s="2">
        <f t="shared" si="52"/>
        <v>70.216771686473635</v>
      </c>
      <c r="BI51" s="2">
        <f t="shared" si="52"/>
        <v>73.981020853592483</v>
      </c>
      <c r="BJ51" s="2">
        <f t="shared" si="52"/>
        <v>66.043957590758524</v>
      </c>
      <c r="BK51" s="2">
        <f t="shared" si="52"/>
        <v>64.942619408089897</v>
      </c>
      <c r="BL51" s="2">
        <f t="shared" si="52"/>
        <v>62.959439238080044</v>
      </c>
      <c r="BM51" s="2">
        <f t="shared" si="52"/>
        <v>65.558886833613343</v>
      </c>
      <c r="BO51" s="2">
        <f t="shared" si="11"/>
        <v>67.393000000000001</v>
      </c>
      <c r="BP51" s="2">
        <f t="shared" si="12"/>
        <v>68.885000000000005</v>
      </c>
      <c r="BQ51" s="2">
        <f t="shared" si="13"/>
        <v>68.102999999999994</v>
      </c>
      <c r="BR51" s="2">
        <f t="shared" si="14"/>
        <v>68.671999999999997</v>
      </c>
      <c r="BS51" s="2">
        <f t="shared" si="15"/>
        <v>67.259</v>
      </c>
      <c r="BT51" s="2">
        <f t="shared" si="16"/>
        <v>65.793000000000006</v>
      </c>
      <c r="BU51" s="2">
        <f t="shared" si="17"/>
        <v>62.862000000000002</v>
      </c>
      <c r="BV51" s="2">
        <f t="shared" si="18"/>
        <v>65.81</v>
      </c>
      <c r="BW51" s="2">
        <f t="shared" si="19"/>
        <v>63.207000000000001</v>
      </c>
      <c r="BX51" s="2">
        <f t="shared" si="20"/>
        <v>69.120999999999995</v>
      </c>
      <c r="BY51" s="2">
        <f t="shared" si="21"/>
        <v>71.414000000000001</v>
      </c>
      <c r="BZ51" s="2">
        <f t="shared" si="22"/>
        <v>64.379000000000005</v>
      </c>
      <c r="CA51" s="2">
        <f t="shared" si="23"/>
        <v>65.447999999999993</v>
      </c>
      <c r="CB51" s="2">
        <f t="shared" si="24"/>
        <v>62.938000000000002</v>
      </c>
      <c r="CC51" s="2">
        <f t="shared" si="25"/>
        <v>65.436000000000007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69.679609193245767</v>
      </c>
      <c r="DL51" s="2">
        <f t="shared" si="62"/>
        <v>70.837001393728215</v>
      </c>
      <c r="DM51" s="2">
        <f t="shared" si="62"/>
        <v>68.751408502024262</v>
      </c>
      <c r="DN51" s="2">
        <f t="shared" si="62"/>
        <v>68.965895831053743</v>
      </c>
      <c r="DO51" s="2">
        <f t="shared" si="62"/>
        <v>67.757124703651016</v>
      </c>
      <c r="DP51" s="2">
        <f t="shared" si="62"/>
        <v>65.852766946778729</v>
      </c>
      <c r="DQ51" s="2">
        <f t="shared" si="62"/>
        <v>63.882228571428563</v>
      </c>
      <c r="DR51" s="2">
        <f t="shared" si="62"/>
        <v>65.026200763941929</v>
      </c>
      <c r="DS51" s="2">
        <f t="shared" si="62"/>
        <v>64.523398061497332</v>
      </c>
      <c r="DT51" s="2">
        <f t="shared" si="62"/>
        <v>71.142885714285711</v>
      </c>
      <c r="DU51" s="2">
        <f t="shared" si="62"/>
        <v>71.445698387096797</v>
      </c>
      <c r="DV51" s="2">
        <f t="shared" si="62"/>
        <v>65.36794789915966</v>
      </c>
      <c r="DW51" s="2">
        <f t="shared" si="62"/>
        <v>65.513223438012929</v>
      </c>
      <c r="DX51" s="2">
        <f t="shared" si="62"/>
        <v>62.944947288006119</v>
      </c>
      <c r="DY51" s="2">
        <f t="shared" si="62"/>
        <v>65.505681349647759</v>
      </c>
      <c r="EA51" s="2">
        <f t="shared" si="63"/>
        <v>63.540424854045028</v>
      </c>
      <c r="EB51" s="2">
        <f t="shared" si="63"/>
        <v>67.223631158072138</v>
      </c>
      <c r="EC51" s="2">
        <f t="shared" si="63"/>
        <v>67.522032129206551</v>
      </c>
      <c r="ED51" s="2">
        <f t="shared" si="63"/>
        <v>66.172182522502879</v>
      </c>
      <c r="EE51" s="2">
        <f t="shared" si="63"/>
        <v>63.539991970611382</v>
      </c>
      <c r="EF51" s="2">
        <f t="shared" si="63"/>
        <v>61.626984893522625</v>
      </c>
      <c r="EG51" s="2">
        <f t="shared" si="63"/>
        <v>64.628899601063821</v>
      </c>
      <c r="EH51" s="2">
        <f t="shared" si="63"/>
        <v>63.598664736631477</v>
      </c>
      <c r="EI51" s="2">
        <f t="shared" si="63"/>
        <v>61.134005565004252</v>
      </c>
      <c r="EJ51" s="2">
        <f t="shared" si="63"/>
        <v>65.176831136014073</v>
      </c>
      <c r="EK51" s="2">
        <f t="shared" si="63"/>
        <v>89.172005054291603</v>
      </c>
      <c r="EL51" s="2">
        <f t="shared" si="63"/>
        <v>70.094216604216513</v>
      </c>
      <c r="EM51" s="2">
        <f t="shared" si="63"/>
        <v>62.154163055712331</v>
      </c>
      <c r="EN51" s="2">
        <f t="shared" si="63"/>
        <v>63.053741621234607</v>
      </c>
      <c r="EO51" s="2">
        <f t="shared" si="63"/>
        <v>65.908042524278883</v>
      </c>
      <c r="EQ51" s="2">
        <f t="shared" si="64"/>
        <v>63.540424854045028</v>
      </c>
      <c r="ER51" s="2">
        <f t="shared" si="64"/>
        <v>66.343294398825094</v>
      </c>
      <c r="ES51" s="2">
        <f t="shared" si="64"/>
        <v>66.30208960902975</v>
      </c>
      <c r="ET51" s="2">
        <f t="shared" si="64"/>
        <v>66.172513934967512</v>
      </c>
      <c r="EU51" s="2">
        <f t="shared" si="64"/>
        <v>64.401689822624334</v>
      </c>
      <c r="EV51" s="2">
        <f t="shared" si="64"/>
        <v>63.030808282258775</v>
      </c>
      <c r="EW51" s="2">
        <f t="shared" si="64"/>
        <v>63.307464135682004</v>
      </c>
      <c r="EX51" s="2">
        <f t="shared" si="64"/>
        <v>63.178503079827351</v>
      </c>
      <c r="EY51" s="2">
        <f t="shared" si="64"/>
        <v>61.989857750498658</v>
      </c>
      <c r="EZ51" s="2">
        <f t="shared" si="64"/>
        <v>62.826404520084189</v>
      </c>
      <c r="FA51" s="2">
        <f t="shared" si="64"/>
        <v>81.052902861944048</v>
      </c>
      <c r="FB51" s="2">
        <f t="shared" si="64"/>
        <v>70.745329475163274</v>
      </c>
      <c r="FC51" s="2">
        <f t="shared" si="64"/>
        <v>68.24943307270803</v>
      </c>
      <c r="FD51" s="2">
        <f t="shared" si="64"/>
        <v>68.295246899993543</v>
      </c>
      <c r="FE51" s="2">
        <f t="shared" si="64"/>
        <v>67.977926458460232</v>
      </c>
      <c r="FG51" s="2">
        <f t="shared" si="65"/>
        <v>0.18795942440675523</v>
      </c>
      <c r="FH51" s="2">
        <f t="shared" si="65"/>
        <v>0.1654138125392674</v>
      </c>
      <c r="FI51" s="2">
        <f t="shared" si="65"/>
        <v>0.15928092529725196</v>
      </c>
      <c r="FJ51" s="2">
        <f t="shared" si="65"/>
        <v>0.15744355995303946</v>
      </c>
      <c r="FK51" s="2">
        <f t="shared" si="65"/>
        <v>0.16129821689356624</v>
      </c>
      <c r="FL51" s="2">
        <f t="shared" si="65"/>
        <v>0.14838444094489253</v>
      </c>
      <c r="FM51" s="2">
        <f t="shared" si="65"/>
        <v>0.16226928685103983</v>
      </c>
      <c r="FN51" s="2">
        <f t="shared" si="65"/>
        <v>0.15206515692400674</v>
      </c>
      <c r="FO51" s="2">
        <f t="shared" si="65"/>
        <v>0.15433188167372178</v>
      </c>
      <c r="FP51" s="2">
        <f t="shared" si="65"/>
        <v>0.15522453157643143</v>
      </c>
      <c r="FQ51" s="2">
        <f t="shared" si="65"/>
        <v>0.14303189080310935</v>
      </c>
      <c r="FR51" s="2">
        <f t="shared" si="65"/>
        <v>0.14303093083368384</v>
      </c>
      <c r="FS51" s="2">
        <f t="shared" si="65"/>
        <v>0.16988852988785952</v>
      </c>
      <c r="FT51" s="2">
        <f t="shared" si="65"/>
        <v>0.13288053604260275</v>
      </c>
      <c r="FU51" s="2">
        <f t="shared" si="65"/>
        <v>0.1321947288455679</v>
      </c>
      <c r="FW51" s="2">
        <f t="shared" si="54"/>
        <v>0</v>
      </c>
      <c r="FX51" s="2">
        <f t="shared" si="54"/>
        <v>9.3949963435921334E-6</v>
      </c>
      <c r="FY51" s="2">
        <f t="shared" si="54"/>
        <v>1.2866242982175274E-5</v>
      </c>
      <c r="FZ51" s="2">
        <f t="shared" si="54"/>
        <v>1.2500790099072861E-5</v>
      </c>
      <c r="GA51" s="2">
        <f t="shared" si="54"/>
        <v>1.3080715931076264E-5</v>
      </c>
      <c r="GB51" s="2">
        <f t="shared" si="54"/>
        <v>1.2045199767934119E-5</v>
      </c>
      <c r="GC51" s="2">
        <f t="shared" si="54"/>
        <v>1.5126259420860037E-5</v>
      </c>
      <c r="GD51" s="2">
        <f t="shared" si="54"/>
        <v>1.8395023591482306E-5</v>
      </c>
      <c r="GE51" s="2">
        <f t="shared" si="54"/>
        <v>1.8498138557784873E-5</v>
      </c>
      <c r="GF51" s="2">
        <f t="shared" si="54"/>
        <v>1.5316598355394617E-5</v>
      </c>
      <c r="GG51" s="2">
        <f t="shared" si="54"/>
        <v>1.2894660820745969E-5</v>
      </c>
      <c r="GH51" s="2">
        <f t="shared" si="54"/>
        <v>1.0872683972811106E-5</v>
      </c>
      <c r="GI51" s="2">
        <f t="shared" si="54"/>
        <v>1.0139047228125687E-5</v>
      </c>
      <c r="GJ51" s="2">
        <f t="shared" si="54"/>
        <v>6.7348508190399233E-6</v>
      </c>
      <c r="GK51" s="2">
        <f t="shared" si="54"/>
        <v>7.4678521747383701E-6</v>
      </c>
      <c r="GM51" s="86">
        <f t="shared" si="55"/>
        <v>1.1463864340258175E-5</v>
      </c>
      <c r="GN51" s="86">
        <f t="shared" si="55"/>
        <v>1.4012770858160303E-6</v>
      </c>
      <c r="GO51" s="86">
        <f t="shared" si="55"/>
        <v>4.5786861659439369E-7</v>
      </c>
      <c r="GP51" s="86">
        <f t="shared" si="55"/>
        <v>3.0688577145589169E-7</v>
      </c>
      <c r="GQ51" s="86">
        <f t="shared" si="55"/>
        <v>2.8921658701812063E-7</v>
      </c>
      <c r="GR51" s="86">
        <f t="shared" si="55"/>
        <v>6.6369801997110454E-8</v>
      </c>
      <c r="GS51" s="86">
        <f t="shared" si="55"/>
        <v>1.5957276031591716E-7</v>
      </c>
      <c r="GT51" s="86">
        <f t="shared" si="55"/>
        <v>3.7204331195108186E-8</v>
      </c>
      <c r="GU51" s="86">
        <f t="shared" si="55"/>
        <v>4.0523762789138215E-8</v>
      </c>
      <c r="GV51" s="86">
        <f t="shared" si="55"/>
        <v>1.0228330605343834E-7</v>
      </c>
      <c r="GW51" s="86">
        <f t="shared" si="55"/>
        <v>4.5548882067096234E-9</v>
      </c>
      <c r="GX51" s="86">
        <f t="shared" si="55"/>
        <v>2.5311185738004094E-8</v>
      </c>
      <c r="GY51" s="86">
        <f t="shared" si="55"/>
        <v>7.9228015431936692E-7</v>
      </c>
      <c r="GZ51" s="86">
        <f t="shared" si="55"/>
        <v>8.4425074695766727E-9</v>
      </c>
      <c r="HA51" s="86">
        <f t="shared" si="55"/>
        <v>1.0533834785400036E-9</v>
      </c>
      <c r="HC51" s="86">
        <f t="shared" si="59"/>
        <v>1.2719228248430917E-16</v>
      </c>
      <c r="HD51" s="86">
        <f t="shared" si="59"/>
        <v>7.3896096767289894E-19</v>
      </c>
      <c r="HE51" s="86">
        <f t="shared" si="59"/>
        <v>6.1247411276148449E-21</v>
      </c>
      <c r="HF51" s="86">
        <f t="shared" si="59"/>
        <v>8.3711516379644864E-21</v>
      </c>
      <c r="HG51" s="86">
        <f t="shared" si="59"/>
        <v>5.7917228709816225E-21</v>
      </c>
      <c r="HH51" s="86">
        <f t="shared" si="59"/>
        <v>9.3697640059656078E-23</v>
      </c>
      <c r="HI51" s="86">
        <f t="shared" si="59"/>
        <v>9.5574177419773965E-23</v>
      </c>
      <c r="HJ51" s="86">
        <f t="shared" si="59"/>
        <v>1.362323275743418E-23</v>
      </c>
      <c r="HK51" s="86">
        <f t="shared" si="59"/>
        <v>3.8309725410117127E-23</v>
      </c>
      <c r="HL51" s="86">
        <f t="shared" si="59"/>
        <v>6.0093939686072451E-22</v>
      </c>
      <c r="HM51" s="86">
        <f t="shared" si="59"/>
        <v>7.5193963405234719E-23</v>
      </c>
      <c r="HN51" s="86">
        <f t="shared" si="59"/>
        <v>1.2498381901432554E-22</v>
      </c>
      <c r="HO51" s="86">
        <f t="shared" si="59"/>
        <v>1.3971795824169571E-20</v>
      </c>
      <c r="HP51" s="86">
        <f t="shared" si="59"/>
        <v>6.3770757687870201E-24</v>
      </c>
      <c r="HQ51" s="86">
        <f t="shared" si="59"/>
        <v>3.2638710367846494E-29</v>
      </c>
      <c r="HS51" s="86">
        <f t="shared" si="56"/>
        <v>0</v>
      </c>
      <c r="HT51" s="86">
        <f t="shared" si="56"/>
        <v>3.058434863306058E-68</v>
      </c>
      <c r="HU51" s="86">
        <f t="shared" si="56"/>
        <v>1.6792884611286847E-75</v>
      </c>
      <c r="HV51" s="86">
        <f t="shared" si="56"/>
        <v>1.9384291808006426E-75</v>
      </c>
      <c r="HW51" s="86">
        <f t="shared" si="56"/>
        <v>4.9492586524005725E-77</v>
      </c>
      <c r="HX51" s="86">
        <f t="shared" si="56"/>
        <v>2.7259656489233076E-84</v>
      </c>
      <c r="HY51" s="86">
        <f t="shared" si="56"/>
        <v>1.9670154954282634E-86</v>
      </c>
      <c r="HZ51" s="86">
        <f t="shared" si="56"/>
        <v>1.1518811786371155E-88</v>
      </c>
      <c r="IA51" s="86">
        <f t="shared" si="56"/>
        <v>5.3345864602064464E-88</v>
      </c>
      <c r="IB51" s="86">
        <f t="shared" si="56"/>
        <v>4.5250841772400812E-82</v>
      </c>
      <c r="IC51" s="86">
        <f t="shared" si="56"/>
        <v>1.2612669956568483E-87</v>
      </c>
      <c r="ID51" s="86">
        <f t="shared" si="56"/>
        <v>9.4805753244245315E-85</v>
      </c>
      <c r="IE51" s="86">
        <f t="shared" si="56"/>
        <v>2.3508975216164486E-77</v>
      </c>
      <c r="IF51" s="86">
        <f t="shared" si="56"/>
        <v>8.4449846680546914E-73</v>
      </c>
      <c r="IG51" s="86">
        <f t="shared" si="56"/>
        <v>7.6877441160559075E-59</v>
      </c>
      <c r="II51" s="86">
        <f t="shared" si="57"/>
        <v>0</v>
      </c>
      <c r="IJ51" s="86">
        <f t="shared" si="57"/>
        <v>1.0409429301151643E-230</v>
      </c>
      <c r="IK51" s="86">
        <f t="shared" si="57"/>
        <v>2.4980177922455261E-253</v>
      </c>
      <c r="IL51" s="86">
        <f t="shared" si="57"/>
        <v>3.0507317191045254E-255</v>
      </c>
      <c r="IM51" s="86">
        <f t="shared" si="57"/>
        <v>1.3890592644997928E-262</v>
      </c>
      <c r="IN51" s="86">
        <f t="shared" si="57"/>
        <v>7.4296718617955371E-287</v>
      </c>
      <c r="IO51" s="86">
        <f t="shared" si="57"/>
        <v>1.594669009366957E-291</v>
      </c>
      <c r="IP51" s="86">
        <f t="shared" si="57"/>
        <v>1.3746864277586668E-297</v>
      </c>
      <c r="IQ51" s="86">
        <f t="shared" si="57"/>
        <v>8.8121455859996489E-298</v>
      </c>
      <c r="IR51" s="86">
        <f t="shared" si="57"/>
        <v>1.2067690232976712E-278</v>
      </c>
      <c r="IS51" s="86">
        <f t="shared" si="57"/>
        <v>2.5408999903677839E-296</v>
      </c>
      <c r="IT51" s="86">
        <f t="shared" si="57"/>
        <v>6.8782842673737067E-288</v>
      </c>
      <c r="IU51" s="86">
        <f t="shared" si="57"/>
        <v>9.1676794282240538E-260</v>
      </c>
      <c r="IV51" s="86">
        <f t="shared" si="57"/>
        <v>1.7813568674890374E-219</v>
      </c>
      <c r="IW51" s="86">
        <f t="shared" si="57"/>
        <v>4.5760443304899621E-99</v>
      </c>
      <c r="IY51" s="86">
        <f t="shared" si="58"/>
        <v>1.1463864340385367E-5</v>
      </c>
      <c r="IZ51" s="86">
        <f t="shared" si="58"/>
        <v>1.4012770858167693E-6</v>
      </c>
      <c r="JA51" s="86">
        <f t="shared" si="58"/>
        <v>4.5786861659439983E-7</v>
      </c>
      <c r="JB51" s="86">
        <f t="shared" si="58"/>
        <v>3.0688577145590005E-7</v>
      </c>
      <c r="JC51" s="86">
        <f t="shared" si="58"/>
        <v>2.892165870181264E-7</v>
      </c>
      <c r="JD51" s="86">
        <f t="shared" si="58"/>
        <v>6.6369801997110547E-8</v>
      </c>
      <c r="JE51" s="86">
        <f t="shared" si="58"/>
        <v>1.5957276031591727E-7</v>
      </c>
      <c r="JF51" s="86">
        <f t="shared" si="58"/>
        <v>3.7204331195108199E-8</v>
      </c>
      <c r="JG51" s="86">
        <f t="shared" si="58"/>
        <v>4.0523762789138255E-8</v>
      </c>
      <c r="JH51" s="86">
        <f t="shared" si="58"/>
        <v>1.0228330605343894E-7</v>
      </c>
      <c r="JI51" s="86">
        <f t="shared" si="58"/>
        <v>4.5548882067096987E-9</v>
      </c>
      <c r="JJ51" s="86">
        <f t="shared" si="58"/>
        <v>2.531118573800422E-8</v>
      </c>
      <c r="JK51" s="86">
        <f t="shared" si="58"/>
        <v>7.9228015431938089E-7</v>
      </c>
      <c r="JL51" s="86">
        <f t="shared" si="58"/>
        <v>8.4425074695766793E-9</v>
      </c>
      <c r="JM51" s="86">
        <f t="shared" si="58"/>
        <v>1.0533834785400036E-9</v>
      </c>
    </row>
    <row r="52" spans="2:273" x14ac:dyDescent="0.25">
      <c r="B52" s="2">
        <v>25</v>
      </c>
      <c r="C52" s="37">
        <v>69.295000000000002</v>
      </c>
      <c r="D52" s="37">
        <v>70.754000000000005</v>
      </c>
      <c r="E52" s="37">
        <v>67.638000000000005</v>
      </c>
      <c r="F52" s="37">
        <v>68.759</v>
      </c>
      <c r="G52" s="37">
        <v>67.620999999999995</v>
      </c>
      <c r="H52" s="37">
        <v>65.552000000000007</v>
      </c>
      <c r="I52" s="37">
        <v>63.69</v>
      </c>
      <c r="J52" s="37">
        <v>65.085999999999999</v>
      </c>
      <c r="K52" s="37">
        <v>65.638000000000005</v>
      </c>
      <c r="L52" s="37">
        <v>69.241</v>
      </c>
      <c r="M52" s="37">
        <v>73.19</v>
      </c>
      <c r="N52" s="37">
        <v>65.430999999999997</v>
      </c>
      <c r="O52" s="37">
        <v>65.620999999999995</v>
      </c>
      <c r="P52" s="37">
        <v>61.921999999999997</v>
      </c>
      <c r="Q52" s="37">
        <v>65.817999999999998</v>
      </c>
      <c r="S52" s="4">
        <f t="shared" si="60"/>
        <v>68.573229795707419</v>
      </c>
      <c r="T52" s="4">
        <f t="shared" si="60"/>
        <v>70.339967406975362</v>
      </c>
      <c r="U52" s="4">
        <f t="shared" si="60"/>
        <v>68.679729000122151</v>
      </c>
      <c r="V52" s="4">
        <f t="shared" si="60"/>
        <v>68.613159025225656</v>
      </c>
      <c r="W52" s="4">
        <f t="shared" si="60"/>
        <v>67.176016268474299</v>
      </c>
      <c r="X52" s="4">
        <f t="shared" si="60"/>
        <v>65.341626936426806</v>
      </c>
      <c r="Y52" s="4">
        <f t="shared" si="60"/>
        <v>64.155279378685847</v>
      </c>
      <c r="Z52" s="4">
        <f t="shared" si="60"/>
        <v>64.890970104632814</v>
      </c>
      <c r="AA52" s="4">
        <f t="shared" si="60"/>
        <v>64.081354585180378</v>
      </c>
      <c r="AB52" s="4">
        <f t="shared" si="60"/>
        <v>70.296356153564147</v>
      </c>
      <c r="AC52" s="4">
        <f t="shared" si="60"/>
        <v>74.378622123418523</v>
      </c>
      <c r="AD52" s="4">
        <f t="shared" si="60"/>
        <v>66.307082229784299</v>
      </c>
      <c r="AE52" s="4">
        <f t="shared" si="60"/>
        <v>65.017021107340113</v>
      </c>
      <c r="AF52" s="4">
        <f t="shared" si="60"/>
        <v>63.145376980425418</v>
      </c>
      <c r="AG52" s="4">
        <f t="shared" si="60"/>
        <v>65.642764776659092</v>
      </c>
      <c r="AI52" s="4">
        <f t="shared" si="61"/>
        <v>0.72177020429258221</v>
      </c>
      <c r="AJ52" s="4">
        <f t="shared" si="61"/>
        <v>0.41403259302464335</v>
      </c>
      <c r="AK52" s="4">
        <f t="shared" si="61"/>
        <v>-1.041729000122146</v>
      </c>
      <c r="AL52" s="4">
        <f t="shared" si="61"/>
        <v>0.14584097477434455</v>
      </c>
      <c r="AM52" s="4">
        <f t="shared" si="61"/>
        <v>0.4449837315256957</v>
      </c>
      <c r="AN52" s="4">
        <f t="shared" si="61"/>
        <v>0.21037306357320062</v>
      </c>
      <c r="AO52" s="4">
        <f t="shared" si="61"/>
        <v>-0.46527937868584957</v>
      </c>
      <c r="AP52" s="4">
        <f t="shared" si="61"/>
        <v>0.19502989536718474</v>
      </c>
      <c r="AQ52" s="4">
        <f t="shared" si="61"/>
        <v>1.5566454148196271</v>
      </c>
      <c r="AR52" s="4">
        <f t="shared" si="61"/>
        <v>-1.0553561535641478</v>
      </c>
      <c r="AS52" s="4">
        <f t="shared" si="61"/>
        <v>-1.1886221234185257</v>
      </c>
      <c r="AT52" s="4">
        <f t="shared" si="61"/>
        <v>-0.87608222978430206</v>
      </c>
      <c r="AU52" s="4">
        <f t="shared" si="61"/>
        <v>0.60397889265988169</v>
      </c>
      <c r="AV52" s="4">
        <f t="shared" si="61"/>
        <v>-1.2233769804254209</v>
      </c>
      <c r="AW52" s="4">
        <f t="shared" si="61"/>
        <v>0.17523522334090558</v>
      </c>
      <c r="AY52" s="2">
        <f t="shared" si="52"/>
        <v>68.55034943192139</v>
      </c>
      <c r="AZ52" s="2">
        <f t="shared" si="52"/>
        <v>70.336469349986089</v>
      </c>
      <c r="BA52" s="2">
        <f t="shared" si="52"/>
        <v>68.678350001453694</v>
      </c>
      <c r="BB52" s="2">
        <f t="shared" si="52"/>
        <v>68.612200829964266</v>
      </c>
      <c r="BC52" s="2">
        <f t="shared" si="52"/>
        <v>67.175101438186559</v>
      </c>
      <c r="BD52" s="2">
        <f t="shared" si="52"/>
        <v>65.341395303358993</v>
      </c>
      <c r="BE52" s="2">
        <f t="shared" si="52"/>
        <v>64.154742356025082</v>
      </c>
      <c r="BF52" s="2">
        <f t="shared" si="52"/>
        <v>64.890831230169198</v>
      </c>
      <c r="BG52" s="2">
        <f t="shared" si="52"/>
        <v>64.081202772578905</v>
      </c>
      <c r="BH52" s="2">
        <f t="shared" si="52"/>
        <v>70.296027844141719</v>
      </c>
      <c r="BI52" s="2">
        <f t="shared" si="52"/>
        <v>74.378602994748007</v>
      </c>
      <c r="BJ52" s="2">
        <f t="shared" si="52"/>
        <v>66.306988856323628</v>
      </c>
      <c r="BK52" s="2">
        <f t="shared" si="52"/>
        <v>65.014861105998392</v>
      </c>
      <c r="BL52" s="2">
        <f t="shared" si="52"/>
        <v>63.145344188403421</v>
      </c>
      <c r="BM52" s="2">
        <f t="shared" si="52"/>
        <v>65.642760417559629</v>
      </c>
      <c r="BO52" s="2">
        <f t="shared" si="11"/>
        <v>69.295000000000002</v>
      </c>
      <c r="BP52" s="2">
        <f t="shared" si="12"/>
        <v>70.754000000000005</v>
      </c>
      <c r="BQ52" s="2">
        <f t="shared" si="13"/>
        <v>67.638000000000005</v>
      </c>
      <c r="BR52" s="2">
        <f t="shared" si="14"/>
        <v>68.759</v>
      </c>
      <c r="BS52" s="2">
        <f t="shared" si="15"/>
        <v>67.620999999999995</v>
      </c>
      <c r="BT52" s="2">
        <f t="shared" si="16"/>
        <v>65.552000000000007</v>
      </c>
      <c r="BU52" s="2">
        <f t="shared" si="17"/>
        <v>63.69</v>
      </c>
      <c r="BV52" s="2">
        <f t="shared" si="18"/>
        <v>65.085999999999999</v>
      </c>
      <c r="BW52" s="2">
        <f t="shared" si="19"/>
        <v>65.638000000000005</v>
      </c>
      <c r="BX52" s="2">
        <f t="shared" si="20"/>
        <v>69.241</v>
      </c>
      <c r="BY52" s="2">
        <f t="shared" si="21"/>
        <v>73.19</v>
      </c>
      <c r="BZ52" s="2">
        <f t="shared" si="22"/>
        <v>65.430999999999997</v>
      </c>
      <c r="CA52" s="2">
        <f t="shared" si="23"/>
        <v>65.620999999999995</v>
      </c>
      <c r="CB52" s="2">
        <f t="shared" si="24"/>
        <v>61.921999999999997</v>
      </c>
      <c r="CC52" s="2">
        <f t="shared" si="25"/>
        <v>65.817999999999998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69.837816791744828</v>
      </c>
      <c r="DL52" s="2">
        <f t="shared" si="62"/>
        <v>71.030465156794406</v>
      </c>
      <c r="DM52" s="2">
        <f t="shared" si="62"/>
        <v>68.940535829959487</v>
      </c>
      <c r="DN52" s="2">
        <f t="shared" si="62"/>
        <v>69.133756209650954</v>
      </c>
      <c r="DO52" s="2">
        <f t="shared" si="62"/>
        <v>67.960600758653385</v>
      </c>
      <c r="DP52" s="2">
        <f t="shared" si="62"/>
        <v>66.064142857142869</v>
      </c>
      <c r="DQ52" s="2">
        <f t="shared" si="62"/>
        <v>64.081204201680663</v>
      </c>
      <c r="DR52" s="2">
        <f t="shared" si="62"/>
        <v>65.171655156608097</v>
      </c>
      <c r="DS52" s="2">
        <f t="shared" si="62"/>
        <v>64.687090909090912</v>
      </c>
      <c r="DT52" s="2">
        <f t="shared" si="62"/>
        <v>71.350290476190466</v>
      </c>
      <c r="DU52" s="2">
        <f t="shared" si="62"/>
        <v>71.732067741935495</v>
      </c>
      <c r="DV52" s="2">
        <f t="shared" si="62"/>
        <v>65.641257142857143</v>
      </c>
      <c r="DW52" s="2">
        <f t="shared" si="62"/>
        <v>65.673849655323366</v>
      </c>
      <c r="DX52" s="2">
        <f t="shared" si="62"/>
        <v>63.172497784568385</v>
      </c>
      <c r="DY52" s="2">
        <f t="shared" si="62"/>
        <v>65.610544753429735</v>
      </c>
      <c r="EA52" s="2">
        <f t="shared" si="63"/>
        <v>63.477524770642191</v>
      </c>
      <c r="EB52" s="2">
        <f t="shared" si="63"/>
        <v>67.143097920125484</v>
      </c>
      <c r="EC52" s="2">
        <f t="shared" si="63"/>
        <v>67.416341351265928</v>
      </c>
      <c r="ED52" s="2">
        <f t="shared" si="63"/>
        <v>66.066692426885112</v>
      </c>
      <c r="EE52" s="2">
        <f t="shared" si="63"/>
        <v>63.45005253589234</v>
      </c>
      <c r="EF52" s="2">
        <f t="shared" si="63"/>
        <v>61.558233128406641</v>
      </c>
      <c r="EG52" s="2">
        <f t="shared" si="63"/>
        <v>64.501108757598786</v>
      </c>
      <c r="EH52" s="2">
        <f t="shared" si="63"/>
        <v>63.462755027262261</v>
      </c>
      <c r="EI52" s="2">
        <f t="shared" si="63"/>
        <v>61.053232804762139</v>
      </c>
      <c r="EJ52" s="2">
        <f t="shared" si="63"/>
        <v>65.063513053449796</v>
      </c>
      <c r="EK52" s="2">
        <f t="shared" si="63"/>
        <v>88.840706650723874</v>
      </c>
      <c r="EL52" s="2">
        <f t="shared" si="63"/>
        <v>69.94470251907363</v>
      </c>
      <c r="EM52" s="2">
        <f t="shared" si="63"/>
        <v>62.077859285334441</v>
      </c>
      <c r="EN52" s="2">
        <f t="shared" si="63"/>
        <v>62.983477241492302</v>
      </c>
      <c r="EO52" s="2">
        <f t="shared" si="63"/>
        <v>65.835518263516448</v>
      </c>
      <c r="EQ52" s="2">
        <f t="shared" si="64"/>
        <v>63.477524770642191</v>
      </c>
      <c r="ER52" s="2">
        <f t="shared" si="64"/>
        <v>66.272486127880271</v>
      </c>
      <c r="ES52" s="2">
        <f t="shared" si="64"/>
        <v>66.211216853393125</v>
      </c>
      <c r="ET52" s="2">
        <f t="shared" si="64"/>
        <v>66.066999880516477</v>
      </c>
      <c r="EU52" s="2">
        <f t="shared" si="64"/>
        <v>64.30038340234114</v>
      </c>
      <c r="EV52" s="2">
        <f t="shared" si="64"/>
        <v>62.944760469309287</v>
      </c>
      <c r="EW52" s="2">
        <f t="shared" si="64"/>
        <v>63.196306777536506</v>
      </c>
      <c r="EX52" s="2">
        <f t="shared" si="64"/>
        <v>63.047714302491627</v>
      </c>
      <c r="EY52" s="2">
        <f t="shared" si="64"/>
        <v>61.901941341337491</v>
      </c>
      <c r="EZ52" s="2">
        <f t="shared" si="64"/>
        <v>62.743501170232754</v>
      </c>
      <c r="FA52" s="2">
        <f t="shared" si="64"/>
        <v>80.823074100430233</v>
      </c>
      <c r="FB52" s="2">
        <f t="shared" si="64"/>
        <v>70.587797870695695</v>
      </c>
      <c r="FC52" s="2">
        <f t="shared" si="64"/>
        <v>68.096801445952252</v>
      </c>
      <c r="FD52" s="2">
        <f t="shared" si="64"/>
        <v>68.157933761152464</v>
      </c>
      <c r="FE52" s="2">
        <f t="shared" si="64"/>
        <v>67.877773829795629</v>
      </c>
      <c r="FG52" s="2">
        <f t="shared" si="65"/>
        <v>0.20242268052344012</v>
      </c>
      <c r="FH52" s="2">
        <f t="shared" si="65"/>
        <v>0.17852361149271753</v>
      </c>
      <c r="FI52" s="2">
        <f t="shared" si="65"/>
        <v>0.17200483982306353</v>
      </c>
      <c r="FJ52" s="2">
        <f t="shared" si="65"/>
        <v>0.17005038722428323</v>
      </c>
      <c r="FK52" s="2">
        <f t="shared" si="65"/>
        <v>0.17414989879611081</v>
      </c>
      <c r="FL52" s="2">
        <f t="shared" si="65"/>
        <v>0.16040398267063108</v>
      </c>
      <c r="FM52" s="2">
        <f t="shared" si="65"/>
        <v>0.17518217942056333</v>
      </c>
      <c r="FN52" s="2">
        <f t="shared" si="65"/>
        <v>0.16432531683217122</v>
      </c>
      <c r="FO52" s="2">
        <f t="shared" si="65"/>
        <v>0.16673885806101313</v>
      </c>
      <c r="FP52" s="2">
        <f t="shared" si="65"/>
        <v>0.16768903974235966</v>
      </c>
      <c r="FQ52" s="2">
        <f t="shared" si="65"/>
        <v>0.15469661998237794</v>
      </c>
      <c r="FR52" s="2">
        <f t="shared" si="65"/>
        <v>0.15469559585652212</v>
      </c>
      <c r="FS52" s="2">
        <f t="shared" si="65"/>
        <v>0.18327509128214753</v>
      </c>
      <c r="FT52" s="2">
        <f t="shared" si="65"/>
        <v>0.14385636120609016</v>
      </c>
      <c r="FU52" s="2">
        <f t="shared" si="65"/>
        <v>0.14312325683383789</v>
      </c>
      <c r="FW52" s="2">
        <f t="shared" si="54"/>
        <v>0</v>
      </c>
      <c r="FX52" s="2">
        <f t="shared" si="54"/>
        <v>1.0301399306278679E-5</v>
      </c>
      <c r="FY52" s="2">
        <f t="shared" si="54"/>
        <v>1.4107537384381222E-5</v>
      </c>
      <c r="FZ52" s="2">
        <f t="shared" si="54"/>
        <v>1.3706827247026562E-5</v>
      </c>
      <c r="GA52" s="2">
        <f t="shared" si="54"/>
        <v>1.4342701707822754E-5</v>
      </c>
      <c r="GB52" s="2">
        <f t="shared" si="54"/>
        <v>1.3207283565555759E-5</v>
      </c>
      <c r="GC52" s="2">
        <f t="shared" si="54"/>
        <v>1.6585589439928468E-5</v>
      </c>
      <c r="GD52" s="2">
        <f t="shared" si="54"/>
        <v>2.0169706490044678E-5</v>
      </c>
      <c r="GE52" s="2">
        <f t="shared" si="54"/>
        <v>2.0282769399856618E-5</v>
      </c>
      <c r="GF52" s="2">
        <f t="shared" si="54"/>
        <v>1.6794291318549865E-5</v>
      </c>
      <c r="GG52" s="2">
        <f t="shared" si="54"/>
        <v>1.4138696847312824E-5</v>
      </c>
      <c r="GH52" s="2">
        <f t="shared" si="54"/>
        <v>1.1921648404208629E-5</v>
      </c>
      <c r="GI52" s="2">
        <f t="shared" si="54"/>
        <v>1.1117233340461648E-5</v>
      </c>
      <c r="GJ52" s="2">
        <f t="shared" si="54"/>
        <v>7.384612279082455E-6</v>
      </c>
      <c r="GK52" s="2">
        <f t="shared" si="54"/>
        <v>8.1883311820520703E-6</v>
      </c>
      <c r="GM52" s="86">
        <f t="shared" si="55"/>
        <v>1.9658182875650774E-5</v>
      </c>
      <c r="GN52" s="86">
        <f t="shared" si="55"/>
        <v>2.6985501647634261E-6</v>
      </c>
      <c r="GO52" s="86">
        <f t="shared" si="55"/>
        <v>9.4685117244745903E-7</v>
      </c>
      <c r="GP52" s="86">
        <f t="shared" si="55"/>
        <v>6.5129263511689243E-7</v>
      </c>
      <c r="GQ52" s="86">
        <f t="shared" si="55"/>
        <v>6.2479585696766445E-7</v>
      </c>
      <c r="GR52" s="86">
        <f t="shared" si="55"/>
        <v>1.5390050010475652E-7</v>
      </c>
      <c r="GS52" s="86">
        <f t="shared" si="55"/>
        <v>3.6310697273904588E-7</v>
      </c>
      <c r="GT52" s="86">
        <f t="shared" si="55"/>
        <v>9.1596386225962323E-8</v>
      </c>
      <c r="GU52" s="86">
        <f t="shared" si="55"/>
        <v>9.9993413248312688E-8</v>
      </c>
      <c r="GV52" s="86">
        <f t="shared" si="55"/>
        <v>2.3513467802258057E-7</v>
      </c>
      <c r="GW52" s="86">
        <f t="shared" si="55"/>
        <v>1.2728070175185706E-8</v>
      </c>
      <c r="GX52" s="86">
        <f t="shared" si="55"/>
        <v>6.1934506758363963E-8</v>
      </c>
      <c r="GY52" s="86">
        <f t="shared" si="55"/>
        <v>1.6206054627374408E-6</v>
      </c>
      <c r="GZ52" s="86">
        <f t="shared" si="55"/>
        <v>2.1517904748934604E-8</v>
      </c>
      <c r="HA52" s="86">
        <f t="shared" si="55"/>
        <v>3.1260112548341784E-9</v>
      </c>
      <c r="HC52" s="86">
        <f t="shared" si="59"/>
        <v>4.0133335344248106E-16</v>
      </c>
      <c r="HD52" s="86">
        <f t="shared" si="59"/>
        <v>2.7978455472890065E-18</v>
      </c>
      <c r="HE52" s="86">
        <f t="shared" si="59"/>
        <v>2.7902594980732962E-20</v>
      </c>
      <c r="HF52" s="86">
        <f t="shared" si="59"/>
        <v>3.8007227139980021E-20</v>
      </c>
      <c r="HG52" s="86">
        <f t="shared" si="59"/>
        <v>2.7206726520927986E-20</v>
      </c>
      <c r="HH52" s="86">
        <f t="shared" si="59"/>
        <v>5.0118672426394951E-22</v>
      </c>
      <c r="HI52" s="86">
        <f t="shared" si="59"/>
        <v>5.3615345583951318E-22</v>
      </c>
      <c r="HJ52" s="86">
        <f t="shared" si="59"/>
        <v>8.3084584127496054E-23</v>
      </c>
      <c r="HK52" s="86">
        <f t="shared" si="59"/>
        <v>2.2973032139498745E-22</v>
      </c>
      <c r="HL52" s="86">
        <f t="shared" si="59"/>
        <v>3.1482765563950244E-21</v>
      </c>
      <c r="HM52" s="86">
        <f t="shared" si="59"/>
        <v>4.1923748255754266E-22</v>
      </c>
      <c r="HN52" s="86">
        <f t="shared" si="59"/>
        <v>6.5740745910833412E-22</v>
      </c>
      <c r="HO52" s="86">
        <f t="shared" si="59"/>
        <v>6.200557408171838E-20</v>
      </c>
      <c r="HP52" s="86">
        <f t="shared" si="59"/>
        <v>3.4700307315607087E-23</v>
      </c>
      <c r="HQ52" s="86">
        <f t="shared" si="59"/>
        <v>2.8872542044922174E-28</v>
      </c>
      <c r="HS52" s="86">
        <f t="shared" si="56"/>
        <v>0</v>
      </c>
      <c r="HT52" s="86">
        <f t="shared" si="56"/>
        <v>7.1436137811708569E-67</v>
      </c>
      <c r="HU52" s="86">
        <f t="shared" si="56"/>
        <v>5.9920849054878405E-74</v>
      </c>
      <c r="HV52" s="86">
        <f t="shared" si="56"/>
        <v>6.936784743194285E-74</v>
      </c>
      <c r="HW52" s="86">
        <f t="shared" si="56"/>
        <v>1.9672266434493077E-75</v>
      </c>
      <c r="HX52" s="86">
        <f t="shared" si="56"/>
        <v>1.4910722936653339E-82</v>
      </c>
      <c r="HY52" s="86">
        <f t="shared" si="56"/>
        <v>1.2727845624735498E-84</v>
      </c>
      <c r="HZ52" s="86">
        <f t="shared" si="56"/>
        <v>8.876173844598139E-87</v>
      </c>
      <c r="IA52" s="86">
        <f t="shared" si="56"/>
        <v>4.0572594836420947E-86</v>
      </c>
      <c r="IB52" s="86">
        <f t="shared" si="56"/>
        <v>2.4081311519369744E-80</v>
      </c>
      <c r="IC52" s="86">
        <f t="shared" si="56"/>
        <v>8.1948110274070294E-86</v>
      </c>
      <c r="ID52" s="86">
        <f t="shared" si="56"/>
        <v>5.095951235878655E-83</v>
      </c>
      <c r="IE52" s="86">
        <f t="shared" si="56"/>
        <v>8.5152564782419521E-76</v>
      </c>
      <c r="IF52" s="86">
        <f t="shared" si="56"/>
        <v>2.2055694394421814E-71</v>
      </c>
      <c r="IG52" s="86">
        <f t="shared" si="56"/>
        <v>1.101197806919129E-57</v>
      </c>
      <c r="II52" s="86">
        <f t="shared" si="57"/>
        <v>0</v>
      </c>
      <c r="IJ52" s="86">
        <f t="shared" si="57"/>
        <v>4.3722426647867511E-227</v>
      </c>
      <c r="IK52" s="86">
        <f t="shared" si="57"/>
        <v>3.0888818610466849E-249</v>
      </c>
      <c r="IL52" s="86">
        <f t="shared" si="57"/>
        <v>3.9561243656037803E-251</v>
      </c>
      <c r="IM52" s="86">
        <f t="shared" si="57"/>
        <v>2.4648164235768926E-258</v>
      </c>
      <c r="IN52" s="86">
        <f t="shared" si="57"/>
        <v>3.0341145848804156E-282</v>
      </c>
      <c r="IO52" s="86">
        <f t="shared" si="57"/>
        <v>9.6619179586125414E-287</v>
      </c>
      <c r="IP52" s="86">
        <f t="shared" si="57"/>
        <v>1.2823181756998513E-292</v>
      </c>
      <c r="IQ52" s="86">
        <f t="shared" si="57"/>
        <v>8.330296352797087E-293</v>
      </c>
      <c r="IR52" s="86">
        <f t="shared" si="57"/>
        <v>4.5336987439590867E-274</v>
      </c>
      <c r="IS52" s="86">
        <f t="shared" si="57"/>
        <v>1.5775126368840947E-291</v>
      </c>
      <c r="IT52" s="86">
        <f t="shared" si="57"/>
        <v>2.6544118828922326E-283</v>
      </c>
      <c r="IU52" s="86">
        <f t="shared" si="57"/>
        <v>1.1820073752731179E-255</v>
      </c>
      <c r="IV52" s="86">
        <f t="shared" si="57"/>
        <v>3.98297758361414E-216</v>
      </c>
      <c r="IW52" s="86">
        <f t="shared" si="57"/>
        <v>1.4800471724531036E-97</v>
      </c>
      <c r="IY52" s="86">
        <f t="shared" si="58"/>
        <v>1.9658182876052108E-5</v>
      </c>
      <c r="IZ52" s="86">
        <f t="shared" si="58"/>
        <v>2.6985501647662238E-6</v>
      </c>
      <c r="JA52" s="86">
        <f t="shared" si="58"/>
        <v>9.4685117244748698E-7</v>
      </c>
      <c r="JB52" s="86">
        <f t="shared" si="58"/>
        <v>6.5129263511693044E-7</v>
      </c>
      <c r="JC52" s="86">
        <f t="shared" si="58"/>
        <v>6.2479585696769166E-7</v>
      </c>
      <c r="JD52" s="86">
        <f t="shared" si="58"/>
        <v>1.5390050010475702E-7</v>
      </c>
      <c r="JE52" s="86">
        <f t="shared" si="58"/>
        <v>3.6310697273904641E-7</v>
      </c>
      <c r="JF52" s="86">
        <f t="shared" si="58"/>
        <v>9.1596386225962403E-8</v>
      </c>
      <c r="JG52" s="86">
        <f t="shared" si="58"/>
        <v>9.9993413248312913E-8</v>
      </c>
      <c r="JH52" s="86">
        <f t="shared" si="58"/>
        <v>2.3513467802258372E-7</v>
      </c>
      <c r="JI52" s="86">
        <f t="shared" si="58"/>
        <v>1.2728070175186124E-8</v>
      </c>
      <c r="JJ52" s="86">
        <f t="shared" si="58"/>
        <v>6.1934506758364625E-8</v>
      </c>
      <c r="JK52" s="86">
        <f t="shared" si="58"/>
        <v>1.6206054627375028E-6</v>
      </c>
      <c r="JL52" s="86">
        <f t="shared" si="58"/>
        <v>2.1517904748934637E-8</v>
      </c>
      <c r="JM52" s="86">
        <f t="shared" si="58"/>
        <v>3.1260112548341784E-9</v>
      </c>
    </row>
    <row r="53" spans="2:273" x14ac:dyDescent="0.25">
      <c r="B53" s="2">
        <v>26</v>
      </c>
      <c r="C53" s="37">
        <v>69.180000000000007</v>
      </c>
      <c r="D53" s="37">
        <v>70.492000000000004</v>
      </c>
      <c r="E53" s="37">
        <v>69.585999999999999</v>
      </c>
      <c r="F53" s="37">
        <v>68.138000000000005</v>
      </c>
      <c r="G53" s="37">
        <v>66.775999999999996</v>
      </c>
      <c r="H53" s="37">
        <v>65.69</v>
      </c>
      <c r="I53" s="37">
        <v>64.052000000000007</v>
      </c>
      <c r="J53" s="37">
        <v>66.775999999999996</v>
      </c>
      <c r="K53" s="37">
        <v>65.638000000000005</v>
      </c>
      <c r="L53" s="37">
        <v>71.328000000000003</v>
      </c>
      <c r="M53" s="37">
        <v>72.620999999999995</v>
      </c>
      <c r="N53" s="37">
        <v>64.759</v>
      </c>
      <c r="O53" s="37">
        <v>64.465999999999994</v>
      </c>
      <c r="P53" s="37">
        <v>63.078000000000003</v>
      </c>
      <c r="Q53" s="37">
        <v>66.673000000000002</v>
      </c>
      <c r="S53" s="4">
        <f t="shared" si="60"/>
        <v>68.600976997977625</v>
      </c>
      <c r="T53" s="4">
        <f t="shared" si="60"/>
        <v>70.42958724005905</v>
      </c>
      <c r="U53" s="4">
        <f t="shared" si="60"/>
        <v>68.794902833005466</v>
      </c>
      <c r="V53" s="4">
        <f t="shared" si="60"/>
        <v>68.690767628562469</v>
      </c>
      <c r="W53" s="4">
        <f t="shared" si="60"/>
        <v>67.263805822215744</v>
      </c>
      <c r="X53" s="4">
        <f t="shared" si="60"/>
        <v>65.447111827501999</v>
      </c>
      <c r="Y53" s="4">
        <f t="shared" si="60"/>
        <v>64.29890995100466</v>
      </c>
      <c r="Z53" s="4">
        <f t="shared" si="60"/>
        <v>64.964416905530115</v>
      </c>
      <c r="AA53" s="4">
        <f t="shared" si="60"/>
        <v>64.153326470485297</v>
      </c>
      <c r="AB53" s="4">
        <f t="shared" si="60"/>
        <v>70.362808760904159</v>
      </c>
      <c r="AC53" s="4">
        <f t="shared" si="60"/>
        <v>74.774453370836923</v>
      </c>
      <c r="AD53" s="4">
        <f t="shared" si="60"/>
        <v>66.563344540842962</v>
      </c>
      <c r="AE53" s="4">
        <f t="shared" si="60"/>
        <v>65.081893826044421</v>
      </c>
      <c r="AF53" s="4">
        <f t="shared" si="60"/>
        <v>63.324428991873226</v>
      </c>
      <c r="AG53" s="4">
        <f t="shared" si="60"/>
        <v>65.72280444837962</v>
      </c>
      <c r="AI53" s="4">
        <f t="shared" si="61"/>
        <v>0.57902300202238166</v>
      </c>
      <c r="AJ53" s="4">
        <f t="shared" si="61"/>
        <v>6.2412759940954743E-2</v>
      </c>
      <c r="AK53" s="4">
        <f t="shared" si="61"/>
        <v>0.79109716699453259</v>
      </c>
      <c r="AL53" s="4">
        <f t="shared" si="61"/>
        <v>-0.55276762856246364</v>
      </c>
      <c r="AM53" s="4">
        <f t="shared" si="61"/>
        <v>-0.48780582221574775</v>
      </c>
      <c r="AN53" s="4">
        <f t="shared" si="61"/>
        <v>0.24288817249799877</v>
      </c>
      <c r="AO53" s="4">
        <f t="shared" si="61"/>
        <v>-0.24690995100465329</v>
      </c>
      <c r="AP53" s="4">
        <f t="shared" si="61"/>
        <v>1.8115830944698814</v>
      </c>
      <c r="AQ53" s="4">
        <f t="shared" si="61"/>
        <v>1.4846735295147084</v>
      </c>
      <c r="AR53" s="4">
        <f t="shared" si="61"/>
        <v>0.96519123909584437</v>
      </c>
      <c r="AS53" s="4">
        <f t="shared" si="61"/>
        <v>-2.1534533708369281</v>
      </c>
      <c r="AT53" s="4">
        <f t="shared" si="61"/>
        <v>-1.8043445408429619</v>
      </c>
      <c r="AU53" s="4">
        <f t="shared" si="61"/>
        <v>-0.61589382604442733</v>
      </c>
      <c r="AV53" s="4">
        <f t="shared" si="61"/>
        <v>-0.24642899187322342</v>
      </c>
      <c r="AW53" s="4">
        <f t="shared" si="61"/>
        <v>0.95019555162038216</v>
      </c>
      <c r="AY53" s="2">
        <f t="shared" si="52"/>
        <v>68.563250378517878</v>
      </c>
      <c r="AZ53" s="2">
        <f t="shared" si="52"/>
        <v>70.423135998870777</v>
      </c>
      <c r="BA53" s="2">
        <f t="shared" si="52"/>
        <v>68.792179912122066</v>
      </c>
      <c r="BB53" s="2">
        <f t="shared" si="52"/>
        <v>68.688828006141705</v>
      </c>
      <c r="BC53" s="2">
        <f t="shared" si="52"/>
        <v>67.261923511419795</v>
      </c>
      <c r="BD53" s="2">
        <f t="shared" si="52"/>
        <v>65.446601087547947</v>
      </c>
      <c r="BE53" s="2">
        <f t="shared" si="52"/>
        <v>64.297749346037918</v>
      </c>
      <c r="BF53" s="2">
        <f t="shared" si="52"/>
        <v>64.96409292676843</v>
      </c>
      <c r="BG53" s="2">
        <f t="shared" si="52"/>
        <v>64.152971683952543</v>
      </c>
      <c r="BH53" s="2">
        <f t="shared" si="52"/>
        <v>70.36209153777115</v>
      </c>
      <c r="BI53" s="2">
        <f t="shared" si="52"/>
        <v>74.774402945532131</v>
      </c>
      <c r="BJ53" s="2">
        <f t="shared" si="52"/>
        <v>66.563127657648067</v>
      </c>
      <c r="BK53" s="2">
        <f t="shared" si="52"/>
        <v>65.077678601451211</v>
      </c>
      <c r="BL53" s="2">
        <f t="shared" si="52"/>
        <v>63.324349669475914</v>
      </c>
      <c r="BM53" s="2">
        <f t="shared" si="52"/>
        <v>65.72279225289823</v>
      </c>
      <c r="BO53" s="2">
        <f t="shared" si="11"/>
        <v>69.180000000000007</v>
      </c>
      <c r="BP53" s="2">
        <f t="shared" si="12"/>
        <v>70.492000000000004</v>
      </c>
      <c r="BQ53" s="2">
        <f t="shared" si="13"/>
        <v>69.585999999999999</v>
      </c>
      <c r="BR53" s="2">
        <f t="shared" si="14"/>
        <v>68.138000000000005</v>
      </c>
      <c r="BS53" s="2">
        <f t="shared" si="15"/>
        <v>66.775999999999996</v>
      </c>
      <c r="BT53" s="2">
        <f t="shared" si="16"/>
        <v>65.69</v>
      </c>
      <c r="BU53" s="2">
        <f t="shared" si="17"/>
        <v>64.052000000000007</v>
      </c>
      <c r="BV53" s="2">
        <f t="shared" si="18"/>
        <v>66.775999999999996</v>
      </c>
      <c r="BW53" s="2">
        <f t="shared" si="19"/>
        <v>65.638000000000005</v>
      </c>
      <c r="BX53" s="2">
        <f t="shared" si="20"/>
        <v>71.328000000000003</v>
      </c>
      <c r="BY53" s="2">
        <f t="shared" si="21"/>
        <v>72.620999999999995</v>
      </c>
      <c r="BZ53" s="2">
        <f t="shared" si="22"/>
        <v>64.759</v>
      </c>
      <c r="CA53" s="2">
        <f t="shared" si="23"/>
        <v>64.465999999999994</v>
      </c>
      <c r="CB53" s="2">
        <f t="shared" si="24"/>
        <v>63.078000000000003</v>
      </c>
      <c r="CC53" s="2">
        <f t="shared" si="25"/>
        <v>66.673000000000002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69.996024390243889</v>
      </c>
      <c r="DL53" s="2">
        <f t="shared" si="62"/>
        <v>71.223928919860612</v>
      </c>
      <c r="DM53" s="2">
        <f t="shared" si="62"/>
        <v>69.129663157894711</v>
      </c>
      <c r="DN53" s="2">
        <f t="shared" si="62"/>
        <v>69.30161658824818</v>
      </c>
      <c r="DO53" s="2">
        <f t="shared" si="62"/>
        <v>68.164076813655754</v>
      </c>
      <c r="DP53" s="2">
        <f t="shared" si="62"/>
        <v>66.275518767507009</v>
      </c>
      <c r="DQ53" s="2">
        <f t="shared" si="62"/>
        <v>64.28017983193277</v>
      </c>
      <c r="DR53" s="2">
        <f t="shared" si="62"/>
        <v>65.31710954927425</v>
      </c>
      <c r="DS53" s="2">
        <f t="shared" si="62"/>
        <v>64.850783756684493</v>
      </c>
      <c r="DT53" s="2">
        <f t="shared" si="62"/>
        <v>71.557695238095235</v>
      </c>
      <c r="DU53" s="2">
        <f t="shared" si="62"/>
        <v>72.018437096774207</v>
      </c>
      <c r="DV53" s="2">
        <f t="shared" si="62"/>
        <v>65.914566386554611</v>
      </c>
      <c r="DW53" s="2">
        <f t="shared" si="62"/>
        <v>65.834475872633789</v>
      </c>
      <c r="DX53" s="2">
        <f t="shared" si="62"/>
        <v>63.400048281130644</v>
      </c>
      <c r="DY53" s="2">
        <f t="shared" si="62"/>
        <v>65.715408157211712</v>
      </c>
      <c r="EA53" s="2">
        <f t="shared" si="63"/>
        <v>63.41462468723936</v>
      </c>
      <c r="EB53" s="2">
        <f t="shared" si="63"/>
        <v>67.062564682178831</v>
      </c>
      <c r="EC53" s="2">
        <f t="shared" si="63"/>
        <v>67.310650573325304</v>
      </c>
      <c r="ED53" s="2">
        <f t="shared" si="63"/>
        <v>65.96120233126733</v>
      </c>
      <c r="EE53" s="2">
        <f t="shared" si="63"/>
        <v>63.36011310117329</v>
      </c>
      <c r="EF53" s="2">
        <f t="shared" si="63"/>
        <v>61.489481363290658</v>
      </c>
      <c r="EG53" s="2">
        <f t="shared" si="63"/>
        <v>64.373317914133736</v>
      </c>
      <c r="EH53" s="2">
        <f t="shared" si="63"/>
        <v>63.326845317893046</v>
      </c>
      <c r="EI53" s="2">
        <f t="shared" si="63"/>
        <v>60.972460044520034</v>
      </c>
      <c r="EJ53" s="2">
        <f t="shared" si="63"/>
        <v>64.950194970885519</v>
      </c>
      <c r="EK53" s="2">
        <f t="shared" si="63"/>
        <v>88.509408247156131</v>
      </c>
      <c r="EL53" s="2">
        <f t="shared" si="63"/>
        <v>69.795188433930747</v>
      </c>
      <c r="EM53" s="2">
        <f t="shared" si="63"/>
        <v>62.001555514956557</v>
      </c>
      <c r="EN53" s="2">
        <f t="shared" si="63"/>
        <v>62.913212861749997</v>
      </c>
      <c r="EO53" s="2">
        <f t="shared" si="63"/>
        <v>65.762994002754027</v>
      </c>
      <c r="EQ53" s="2">
        <f t="shared" si="64"/>
        <v>63.41462468723936</v>
      </c>
      <c r="ER53" s="2">
        <f t="shared" si="64"/>
        <v>66.201677856935447</v>
      </c>
      <c r="ES53" s="2">
        <f t="shared" si="64"/>
        <v>66.120344097756515</v>
      </c>
      <c r="ET53" s="2">
        <f t="shared" si="64"/>
        <v>65.961485826065442</v>
      </c>
      <c r="EU53" s="2">
        <f t="shared" si="64"/>
        <v>64.19907698205796</v>
      </c>
      <c r="EV53" s="2">
        <f t="shared" si="64"/>
        <v>62.858712656359806</v>
      </c>
      <c r="EW53" s="2">
        <f t="shared" si="64"/>
        <v>63.085149419391009</v>
      </c>
      <c r="EX53" s="2">
        <f t="shared" si="64"/>
        <v>62.916925525155904</v>
      </c>
      <c r="EY53" s="2">
        <f t="shared" si="64"/>
        <v>61.814024932176324</v>
      </c>
      <c r="EZ53" s="2">
        <f t="shared" si="64"/>
        <v>62.660597820381319</v>
      </c>
      <c r="FA53" s="2">
        <f t="shared" si="64"/>
        <v>80.593245338916418</v>
      </c>
      <c r="FB53" s="2">
        <f t="shared" si="64"/>
        <v>70.430266266228131</v>
      </c>
      <c r="FC53" s="2">
        <f t="shared" si="64"/>
        <v>67.94416981919646</v>
      </c>
      <c r="FD53" s="2">
        <f t="shared" si="64"/>
        <v>68.020620622311384</v>
      </c>
      <c r="FE53" s="2">
        <f t="shared" si="64"/>
        <v>67.777621201131026</v>
      </c>
      <c r="FG53" s="2">
        <f t="shared" si="65"/>
        <v>0.21770050086335357</v>
      </c>
      <c r="FH53" s="2">
        <f t="shared" si="65"/>
        <v>0.19243285406453989</v>
      </c>
      <c r="FI53" s="2">
        <f t="shared" si="65"/>
        <v>0.18552088989221557</v>
      </c>
      <c r="FJ53" s="2">
        <f t="shared" si="65"/>
        <v>0.18344688389667793</v>
      </c>
      <c r="FK53" s="2">
        <f t="shared" si="65"/>
        <v>0.1877962761885989</v>
      </c>
      <c r="FL53" s="2">
        <f t="shared" si="65"/>
        <v>0.17319912872481508</v>
      </c>
      <c r="FM53" s="2">
        <f t="shared" si="65"/>
        <v>0.18889094498861617</v>
      </c>
      <c r="FN53" s="2">
        <f t="shared" si="65"/>
        <v>0.17736718136090387</v>
      </c>
      <c r="FO53" s="2">
        <f t="shared" si="65"/>
        <v>0.17993103220991141</v>
      </c>
      <c r="FP53" s="2">
        <f t="shared" si="65"/>
        <v>0.18094006660411963</v>
      </c>
      <c r="FQ53" s="2">
        <f t="shared" si="65"/>
        <v>0.16712712343819838</v>
      </c>
      <c r="FR53" s="2">
        <f t="shared" si="65"/>
        <v>0.16712603328985284</v>
      </c>
      <c r="FS53" s="2">
        <f t="shared" si="65"/>
        <v>0.19746554579258827</v>
      </c>
      <c r="FT53" s="2">
        <f t="shared" si="65"/>
        <v>0.15557612209306282</v>
      </c>
      <c r="FU53" s="2">
        <f t="shared" si="65"/>
        <v>0.15479409130782462</v>
      </c>
      <c r="FW53" s="2">
        <f t="shared" si="54"/>
        <v>0</v>
      </c>
      <c r="FX53" s="2">
        <f t="shared" si="54"/>
        <v>1.1295248503198645E-5</v>
      </c>
      <c r="FY53" s="2">
        <f t="shared" si="54"/>
        <v>1.5468586089424122E-5</v>
      </c>
      <c r="FZ53" s="2">
        <f t="shared" si="54"/>
        <v>1.5029217339879121E-5</v>
      </c>
      <c r="GA53" s="2">
        <f t="shared" si="54"/>
        <v>1.5726437934829139E-5</v>
      </c>
      <c r="GB53" s="2">
        <f t="shared" si="54"/>
        <v>1.448148000739459E-5</v>
      </c>
      <c r="GC53" s="2">
        <f t="shared" si="54"/>
        <v>1.8185708091244313E-5</v>
      </c>
      <c r="GD53" s="2">
        <f t="shared" si="54"/>
        <v>2.2115600353378905E-5</v>
      </c>
      <c r="GE53" s="2">
        <f t="shared" si="54"/>
        <v>2.2239570884949816E-5</v>
      </c>
      <c r="GF53" s="2">
        <f t="shared" si="54"/>
        <v>1.8414544413694688E-5</v>
      </c>
      <c r="GG53" s="2">
        <f t="shared" si="54"/>
        <v>1.5502751668025916E-5</v>
      </c>
      <c r="GH53" s="2">
        <f t="shared" si="54"/>
        <v>1.3071812502373983E-5</v>
      </c>
      <c r="GI53" s="2">
        <f t="shared" si="54"/>
        <v>1.2189790884840729E-5</v>
      </c>
      <c r="GJ53" s="2">
        <f t="shared" si="54"/>
        <v>8.0970605822013587E-6</v>
      </c>
      <c r="GK53" s="2">
        <f t="shared" si="54"/>
        <v>8.9783195110881374E-6</v>
      </c>
      <c r="GM53" s="86">
        <f t="shared" si="55"/>
        <v>3.325711750097886E-5</v>
      </c>
      <c r="GN53" s="86">
        <f t="shared" si="55"/>
        <v>5.1098877130886147E-6</v>
      </c>
      <c r="GO53" s="86">
        <f t="shared" si="55"/>
        <v>1.9208948551698756E-6</v>
      </c>
      <c r="GP53" s="86">
        <f t="shared" si="55"/>
        <v>1.354843567527247E-6</v>
      </c>
      <c r="GQ53" s="86">
        <f t="shared" si="55"/>
        <v>1.3218527952919591E-6</v>
      </c>
      <c r="GR53" s="86">
        <f t="shared" si="55"/>
        <v>3.4886926200298865E-7</v>
      </c>
      <c r="GS53" s="86">
        <f t="shared" si="55"/>
        <v>8.0753730883394811E-7</v>
      </c>
      <c r="GT53" s="86">
        <f t="shared" si="55"/>
        <v>2.1990645989107073E-7</v>
      </c>
      <c r="GU53" s="86">
        <f t="shared" si="55"/>
        <v>2.4054458864338211E-7</v>
      </c>
      <c r="GV53" s="86">
        <f t="shared" si="55"/>
        <v>5.283465883046876E-7</v>
      </c>
      <c r="GW53" s="86">
        <f t="shared" si="55"/>
        <v>3.4545577160413632E-8</v>
      </c>
      <c r="GX53" s="86">
        <f t="shared" si="55"/>
        <v>1.4791853458390668E-7</v>
      </c>
      <c r="GY53" s="86">
        <f t="shared" si="55"/>
        <v>3.2515071653078128E-6</v>
      </c>
      <c r="GZ53" s="86">
        <f t="shared" si="55"/>
        <v>5.3494001738256261E-8</v>
      </c>
      <c r="HA53" s="86">
        <f t="shared" si="55"/>
        <v>8.9997916267092923E-9</v>
      </c>
      <c r="HC53" s="86">
        <f t="shared" si="59"/>
        <v>1.2427726015852036E-15</v>
      </c>
      <c r="HD53" s="86">
        <f t="shared" si="59"/>
        <v>1.0361847505186285E-17</v>
      </c>
      <c r="HE53" s="86">
        <f t="shared" si="59"/>
        <v>1.2389486054913575E-19</v>
      </c>
      <c r="HF53" s="86">
        <f t="shared" si="59"/>
        <v>1.6817916869008484E-19</v>
      </c>
      <c r="HG53" s="86">
        <f t="shared" si="59"/>
        <v>1.2443765293231907E-19</v>
      </c>
      <c r="HH53" s="86">
        <f t="shared" si="59"/>
        <v>2.6047724589747151E-21</v>
      </c>
      <c r="HI53" s="86">
        <f t="shared" si="59"/>
        <v>2.9174629291092643E-21</v>
      </c>
      <c r="HJ53" s="86">
        <f t="shared" si="59"/>
        <v>4.9063298423298293E-22</v>
      </c>
      <c r="HK53" s="86">
        <f t="shared" si="59"/>
        <v>1.3338372973049521E-21</v>
      </c>
      <c r="HL53" s="86">
        <f t="shared" si="59"/>
        <v>1.6019462945220344E-20</v>
      </c>
      <c r="HM53" s="86">
        <f t="shared" si="59"/>
        <v>2.2681072749962952E-21</v>
      </c>
      <c r="HN53" s="86">
        <f t="shared" si="59"/>
        <v>3.361196729312756E-21</v>
      </c>
      <c r="HO53" s="86">
        <f t="shared" si="59"/>
        <v>2.6831591508612887E-19</v>
      </c>
      <c r="HP53" s="86">
        <f t="shared" si="59"/>
        <v>1.8363054265303958E-22</v>
      </c>
      <c r="HQ53" s="86">
        <f t="shared" si="59"/>
        <v>2.4600553247981717E-27</v>
      </c>
      <c r="HS53" s="86">
        <f t="shared" si="56"/>
        <v>0</v>
      </c>
      <c r="HT53" s="86">
        <f t="shared" si="56"/>
        <v>1.6150290153351237E-65</v>
      </c>
      <c r="HU53" s="86">
        <f t="shared" si="56"/>
        <v>2.0586722256415747E-72</v>
      </c>
      <c r="HV53" s="86">
        <f t="shared" si="56"/>
        <v>2.3899144797706365E-72</v>
      </c>
      <c r="HW53" s="86">
        <f t="shared" si="56"/>
        <v>7.5174093986863878E-74</v>
      </c>
      <c r="HX53" s="86">
        <f t="shared" si="56"/>
        <v>7.8171670933459678E-81</v>
      </c>
      <c r="HY53" s="86">
        <f t="shared" si="56"/>
        <v>7.873980239306326E-83</v>
      </c>
      <c r="HZ53" s="86">
        <f t="shared" si="56"/>
        <v>6.5223611196949081E-85</v>
      </c>
      <c r="IA53" s="86">
        <f t="shared" si="56"/>
        <v>2.9423304896599884E-84</v>
      </c>
      <c r="IB53" s="86">
        <f t="shared" si="56"/>
        <v>1.2275938513035967E-78</v>
      </c>
      <c r="IC53" s="86">
        <f t="shared" si="56"/>
        <v>5.0932774596712156E-84</v>
      </c>
      <c r="ID53" s="86">
        <f t="shared" si="56"/>
        <v>2.6269451100665725E-81</v>
      </c>
      <c r="IE53" s="86">
        <f t="shared" si="56"/>
        <v>2.9715798368499514E-74</v>
      </c>
      <c r="IF53" s="86">
        <f t="shared" si="56"/>
        <v>5.5748850041441739E-70</v>
      </c>
      <c r="IG53" s="86">
        <f t="shared" si="56"/>
        <v>1.5352631735752348E-56</v>
      </c>
      <c r="II53" s="86">
        <f t="shared" si="57"/>
        <v>0</v>
      </c>
      <c r="IJ53" s="86">
        <f t="shared" si="57"/>
        <v>1.7182720172353987E-223</v>
      </c>
      <c r="IK53" s="86">
        <f t="shared" si="57"/>
        <v>3.5355573770424864E-245</v>
      </c>
      <c r="IL53" s="86">
        <f t="shared" si="57"/>
        <v>4.747918621043809E-247</v>
      </c>
      <c r="IM53" s="86">
        <f t="shared" si="57"/>
        <v>4.0360789065156254E-254</v>
      </c>
      <c r="IN53" s="86">
        <f t="shared" si="57"/>
        <v>1.1363305013322341E-277</v>
      </c>
      <c r="IO53" s="86">
        <f t="shared" si="57"/>
        <v>5.3415269008711123E-282</v>
      </c>
      <c r="IP53" s="86">
        <f t="shared" si="57"/>
        <v>1.0856544089096904E-287</v>
      </c>
      <c r="IQ53" s="86">
        <f t="shared" si="57"/>
        <v>7.1461499247780245E-288</v>
      </c>
      <c r="IR53" s="86">
        <f t="shared" si="57"/>
        <v>1.5601882585852262E-269</v>
      </c>
      <c r="IS53" s="86">
        <f t="shared" si="57"/>
        <v>8.9463524197885381E-287</v>
      </c>
      <c r="IT53" s="86">
        <f t="shared" si="57"/>
        <v>9.4059648919268479E-279</v>
      </c>
      <c r="IU53" s="86">
        <f t="shared" si="57"/>
        <v>1.4124802414727684E-251</v>
      </c>
      <c r="IV53" s="86">
        <f t="shared" si="57"/>
        <v>8.3890035719184832E-213</v>
      </c>
      <c r="IW53" s="86">
        <f t="shared" si="57"/>
        <v>4.6589519274154329E-96</v>
      </c>
      <c r="IY53" s="86">
        <f t="shared" si="58"/>
        <v>3.3257117502221634E-5</v>
      </c>
      <c r="IZ53" s="86">
        <f t="shared" si="58"/>
        <v>5.1098877130989764E-6</v>
      </c>
      <c r="JA53" s="86">
        <f t="shared" si="58"/>
        <v>1.9208948551699997E-6</v>
      </c>
      <c r="JB53" s="86">
        <f t="shared" si="58"/>
        <v>1.3548435675274151E-6</v>
      </c>
      <c r="JC53" s="86">
        <f t="shared" si="58"/>
        <v>1.3218527952920836E-6</v>
      </c>
      <c r="JD53" s="86">
        <f t="shared" si="58"/>
        <v>3.4886926200299124E-7</v>
      </c>
      <c r="JE53" s="86">
        <f t="shared" si="58"/>
        <v>8.0753730883395107E-7</v>
      </c>
      <c r="JF53" s="86">
        <f t="shared" si="58"/>
        <v>2.1990645989107123E-7</v>
      </c>
      <c r="JG53" s="86">
        <f t="shared" si="58"/>
        <v>2.4054458864338344E-7</v>
      </c>
      <c r="JH53" s="86">
        <f t="shared" si="58"/>
        <v>5.2834658830470359E-7</v>
      </c>
      <c r="JI53" s="86">
        <f t="shared" si="58"/>
        <v>3.4545577160415902E-8</v>
      </c>
      <c r="JJ53" s="86">
        <f t="shared" si="58"/>
        <v>1.4791853458391004E-7</v>
      </c>
      <c r="JK53" s="86">
        <f t="shared" si="58"/>
        <v>3.2515071653080813E-6</v>
      </c>
      <c r="JL53" s="86">
        <f t="shared" si="58"/>
        <v>5.3494001738256446E-8</v>
      </c>
      <c r="JM53" s="86">
        <f t="shared" si="58"/>
        <v>8.9997916267092923E-9</v>
      </c>
    </row>
    <row r="54" spans="2:273" x14ac:dyDescent="0.25">
      <c r="B54" s="2">
        <v>27</v>
      </c>
      <c r="C54" s="37">
        <v>67.671999999999997</v>
      </c>
      <c r="D54" s="37">
        <v>71.164000000000001</v>
      </c>
      <c r="E54" s="37">
        <v>67.569000000000003</v>
      </c>
      <c r="F54" s="37">
        <v>67.759</v>
      </c>
      <c r="G54" s="37">
        <v>67.741</v>
      </c>
      <c r="H54" s="37">
        <v>65.552000000000007</v>
      </c>
      <c r="I54" s="37">
        <v>63.723999999999997</v>
      </c>
      <c r="J54" s="37">
        <v>66.414000000000001</v>
      </c>
      <c r="K54" s="37">
        <v>64.828000000000003</v>
      </c>
      <c r="L54" s="37">
        <v>71.344999999999999</v>
      </c>
      <c r="M54" s="37">
        <v>72.930999999999997</v>
      </c>
      <c r="N54" s="37">
        <v>65.569000000000003</v>
      </c>
      <c r="O54" s="37">
        <v>65.914000000000001</v>
      </c>
      <c r="P54" s="37">
        <v>62.546999999999997</v>
      </c>
      <c r="Q54" s="37">
        <v>66.018000000000001</v>
      </c>
      <c r="S54" s="4">
        <f t="shared" si="60"/>
        <v>68.62518485516209</v>
      </c>
      <c r="T54" s="4">
        <f t="shared" si="60"/>
        <v>70.510277046150335</v>
      </c>
      <c r="U54" s="4">
        <f t="shared" si="60"/>
        <v>68.901607993449502</v>
      </c>
      <c r="V54" s="4">
        <f t="shared" si="60"/>
        <v>68.759071590313397</v>
      </c>
      <c r="W54" s="4">
        <f t="shared" si="60"/>
        <v>67.34041187445392</v>
      </c>
      <c r="X54" s="4">
        <f t="shared" si="60"/>
        <v>65.541718173901685</v>
      </c>
      <c r="Y54" s="4">
        <f t="shared" si="60"/>
        <v>64.434057879005394</v>
      </c>
      <c r="Z54" s="4">
        <f t="shared" si="60"/>
        <v>65.028938687997254</v>
      </c>
      <c r="AA54" s="4">
        <f t="shared" si="60"/>
        <v>64.215796680570662</v>
      </c>
      <c r="AB54" s="4">
        <f t="shared" si="60"/>
        <v>70.415630506119484</v>
      </c>
      <c r="AC54" s="4">
        <f t="shared" si="60"/>
        <v>75.167447618748611</v>
      </c>
      <c r="AD54" s="4">
        <f t="shared" si="60"/>
        <v>66.811963028238111</v>
      </c>
      <c r="AE54" s="4">
        <f t="shared" si="60"/>
        <v>65.138526799931128</v>
      </c>
      <c r="AF54" s="4">
        <f t="shared" si="60"/>
        <v>63.495959676263055</v>
      </c>
      <c r="AG54" s="4">
        <f t="shared" si="60"/>
        <v>65.798617325583038</v>
      </c>
      <c r="AI54" s="4">
        <f t="shared" si="61"/>
        <v>-0.9531848551620925</v>
      </c>
      <c r="AJ54" s="4">
        <f t="shared" si="61"/>
        <v>0.65372295384966606</v>
      </c>
      <c r="AK54" s="4">
        <f t="shared" si="61"/>
        <v>-1.3326079934494999</v>
      </c>
      <c r="AL54" s="4">
        <f t="shared" si="61"/>
        <v>-1.0000715903133965</v>
      </c>
      <c r="AM54" s="4">
        <f t="shared" si="61"/>
        <v>0.40058812554607925</v>
      </c>
      <c r="AN54" s="4">
        <f t="shared" si="61"/>
        <v>1.0281826098321289E-2</v>
      </c>
      <c r="AO54" s="4">
        <f t="shared" si="61"/>
        <v>-0.7100578790053973</v>
      </c>
      <c r="AP54" s="4">
        <f t="shared" si="61"/>
        <v>1.3850613120027475</v>
      </c>
      <c r="AQ54" s="4">
        <f t="shared" si="61"/>
        <v>0.61220331942934081</v>
      </c>
      <c r="AR54" s="4">
        <f t="shared" si="61"/>
        <v>0.9293694938805146</v>
      </c>
      <c r="AS54" s="4">
        <f t="shared" si="61"/>
        <v>-2.2364476187486133</v>
      </c>
      <c r="AT54" s="4">
        <f t="shared" si="61"/>
        <v>-1.2429630282381083</v>
      </c>
      <c r="AU54" s="4">
        <f t="shared" si="61"/>
        <v>0.77547320006887333</v>
      </c>
      <c r="AV54" s="4">
        <f t="shared" si="61"/>
        <v>-0.94895967626305833</v>
      </c>
      <c r="AW54" s="4">
        <f t="shared" si="61"/>
        <v>0.21938267441696269</v>
      </c>
      <c r="AY54" s="2">
        <f t="shared" si="52"/>
        <v>68.563850608739031</v>
      </c>
      <c r="AZ54" s="2">
        <f t="shared" si="52"/>
        <v>70.498585869961133</v>
      </c>
      <c r="BA54" s="2">
        <f t="shared" si="52"/>
        <v>68.896336953288653</v>
      </c>
      <c r="BB54" s="2">
        <f t="shared" si="52"/>
        <v>68.755225692376442</v>
      </c>
      <c r="BC54" s="2">
        <f t="shared" si="52"/>
        <v>67.336621660555295</v>
      </c>
      <c r="BD54" s="2">
        <f t="shared" si="52"/>
        <v>65.540618039000677</v>
      </c>
      <c r="BE54" s="2">
        <f t="shared" si="52"/>
        <v>64.431608241057688</v>
      </c>
      <c r="BF54" s="2">
        <f t="shared" si="52"/>
        <v>65.028202216386845</v>
      </c>
      <c r="BG54" s="2">
        <f t="shared" si="52"/>
        <v>64.214988972550842</v>
      </c>
      <c r="BH54" s="2">
        <f t="shared" si="52"/>
        <v>70.414100126818497</v>
      </c>
      <c r="BI54" s="2">
        <f t="shared" si="52"/>
        <v>75.167318611090295</v>
      </c>
      <c r="BJ54" s="2">
        <f t="shared" si="52"/>
        <v>66.811471681969635</v>
      </c>
      <c r="BK54" s="2">
        <f t="shared" si="52"/>
        <v>65.130463891568141</v>
      </c>
      <c r="BL54" s="2">
        <f t="shared" si="52"/>
        <v>63.495772651402326</v>
      </c>
      <c r="BM54" s="2">
        <f t="shared" si="52"/>
        <v>65.798584249957685</v>
      </c>
      <c r="BO54" s="2">
        <f t="shared" si="11"/>
        <v>67.671999999999997</v>
      </c>
      <c r="BP54" s="2">
        <f t="shared" si="12"/>
        <v>71.164000000000001</v>
      </c>
      <c r="BQ54" s="2">
        <f t="shared" si="13"/>
        <v>67.569000000000003</v>
      </c>
      <c r="BR54" s="2">
        <f t="shared" si="14"/>
        <v>67.759</v>
      </c>
      <c r="BS54" s="2">
        <f t="shared" si="15"/>
        <v>67.741</v>
      </c>
      <c r="BT54" s="2">
        <f t="shared" si="16"/>
        <v>65.552000000000007</v>
      </c>
      <c r="BU54" s="2">
        <f t="shared" si="17"/>
        <v>63.723999999999997</v>
      </c>
      <c r="BV54" s="2">
        <f t="shared" si="18"/>
        <v>66.414000000000001</v>
      </c>
      <c r="BW54" s="2">
        <f t="shared" si="19"/>
        <v>64.828000000000003</v>
      </c>
      <c r="BX54" s="2">
        <f t="shared" si="20"/>
        <v>71.344999999999999</v>
      </c>
      <c r="BY54" s="2">
        <f t="shared" si="21"/>
        <v>72.930999999999997</v>
      </c>
      <c r="BZ54" s="2">
        <f t="shared" si="22"/>
        <v>65.569000000000003</v>
      </c>
      <c r="CA54" s="2">
        <f t="shared" si="23"/>
        <v>65.914000000000001</v>
      </c>
      <c r="CB54" s="2">
        <f t="shared" si="24"/>
        <v>62.546999999999997</v>
      </c>
      <c r="CC54" s="2">
        <f t="shared" si="25"/>
        <v>66.018000000000001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70.15423198874295</v>
      </c>
      <c r="DL54" s="2">
        <f t="shared" si="62"/>
        <v>71.417392682926817</v>
      </c>
      <c r="DM54" s="2">
        <f t="shared" si="62"/>
        <v>69.318790485829936</v>
      </c>
      <c r="DN54" s="2">
        <f t="shared" si="62"/>
        <v>69.469476966845406</v>
      </c>
      <c r="DO54" s="2">
        <f t="shared" si="62"/>
        <v>68.367552868658137</v>
      </c>
      <c r="DP54" s="2">
        <f t="shared" si="62"/>
        <v>66.486894677871163</v>
      </c>
      <c r="DQ54" s="2">
        <f t="shared" si="62"/>
        <v>64.479155462184863</v>
      </c>
      <c r="DR54" s="2">
        <f t="shared" si="62"/>
        <v>65.462563941940402</v>
      </c>
      <c r="DS54" s="2">
        <f t="shared" si="62"/>
        <v>65.014476604278073</v>
      </c>
      <c r="DT54" s="2">
        <f t="shared" si="62"/>
        <v>71.76509999999999</v>
      </c>
      <c r="DU54" s="2">
        <f t="shared" si="62"/>
        <v>72.304806451612919</v>
      </c>
      <c r="DV54" s="2">
        <f t="shared" si="62"/>
        <v>66.187875630252094</v>
      </c>
      <c r="DW54" s="2">
        <f t="shared" si="62"/>
        <v>65.995102089944211</v>
      </c>
      <c r="DX54" s="2">
        <f t="shared" si="62"/>
        <v>63.62759877769291</v>
      </c>
      <c r="DY54" s="2">
        <f t="shared" si="62"/>
        <v>65.820271560993689</v>
      </c>
      <c r="EA54" s="2">
        <f t="shared" si="63"/>
        <v>63.351724603836523</v>
      </c>
      <c r="EB54" s="2">
        <f t="shared" si="63"/>
        <v>66.982031444232177</v>
      </c>
      <c r="EC54" s="2">
        <f t="shared" si="63"/>
        <v>67.204959795384667</v>
      </c>
      <c r="ED54" s="2">
        <f t="shared" si="63"/>
        <v>65.855712235649548</v>
      </c>
      <c r="EE54" s="2">
        <f t="shared" si="63"/>
        <v>63.270173666454248</v>
      </c>
      <c r="EF54" s="2">
        <f t="shared" si="63"/>
        <v>61.420729598174674</v>
      </c>
      <c r="EG54" s="2">
        <f t="shared" si="63"/>
        <v>64.245527070668686</v>
      </c>
      <c r="EH54" s="2">
        <f t="shared" si="63"/>
        <v>63.19093560852383</v>
      </c>
      <c r="EI54" s="2">
        <f t="shared" si="63"/>
        <v>60.891687284277921</v>
      </c>
      <c r="EJ54" s="2">
        <f t="shared" si="63"/>
        <v>64.836876888321257</v>
      </c>
      <c r="EK54" s="2">
        <f t="shared" si="63"/>
        <v>88.178109843588402</v>
      </c>
      <c r="EL54" s="2">
        <f t="shared" si="63"/>
        <v>69.645674348787864</v>
      </c>
      <c r="EM54" s="2">
        <f t="shared" si="63"/>
        <v>61.925251744578667</v>
      </c>
      <c r="EN54" s="2">
        <f t="shared" si="63"/>
        <v>62.842948482007692</v>
      </c>
      <c r="EO54" s="2">
        <f t="shared" si="63"/>
        <v>65.690469741991592</v>
      </c>
      <c r="EQ54" s="2">
        <f t="shared" si="64"/>
        <v>63.351724603836523</v>
      </c>
      <c r="ER54" s="2">
        <f t="shared" si="64"/>
        <v>66.130869585990638</v>
      </c>
      <c r="ES54" s="2">
        <f t="shared" si="64"/>
        <v>66.029471342119905</v>
      </c>
      <c r="ET54" s="2">
        <f t="shared" si="64"/>
        <v>65.855971771614392</v>
      </c>
      <c r="EU54" s="2">
        <f t="shared" si="64"/>
        <v>64.097770561774766</v>
      </c>
      <c r="EV54" s="2">
        <f t="shared" si="64"/>
        <v>62.772664843410325</v>
      </c>
      <c r="EW54" s="2">
        <f t="shared" si="64"/>
        <v>62.973992061245511</v>
      </c>
      <c r="EX54" s="2">
        <f t="shared" si="64"/>
        <v>62.78613674782018</v>
      </c>
      <c r="EY54" s="2">
        <f t="shared" si="64"/>
        <v>61.726108523015156</v>
      </c>
      <c r="EZ54" s="2">
        <f t="shared" si="64"/>
        <v>62.577694470529892</v>
      </c>
      <c r="FA54" s="2">
        <f t="shared" si="64"/>
        <v>80.363416577402589</v>
      </c>
      <c r="FB54" s="2">
        <f t="shared" si="64"/>
        <v>70.272734661760552</v>
      </c>
      <c r="FC54" s="2">
        <f t="shared" si="64"/>
        <v>67.791538192440669</v>
      </c>
      <c r="FD54" s="2">
        <f t="shared" si="64"/>
        <v>67.883307483470304</v>
      </c>
      <c r="FE54" s="2">
        <f t="shared" si="64"/>
        <v>67.677468572466424</v>
      </c>
      <c r="FG54" s="2">
        <f t="shared" si="65"/>
        <v>0.23379340734457563</v>
      </c>
      <c r="FH54" s="2">
        <f t="shared" si="65"/>
        <v>0.20715252307460749</v>
      </c>
      <c r="FI54" s="2">
        <f t="shared" si="65"/>
        <v>0.19984268232038402</v>
      </c>
      <c r="FJ54" s="2">
        <f t="shared" si="65"/>
        <v>0.19764742086836115</v>
      </c>
      <c r="FK54" s="2">
        <f t="shared" si="65"/>
        <v>0.2022501050078766</v>
      </c>
      <c r="FL54" s="2">
        <f t="shared" si="65"/>
        <v>0.186787854487518</v>
      </c>
      <c r="FM54" s="2">
        <f t="shared" si="65"/>
        <v>0.2034079255507571</v>
      </c>
      <c r="FN54" s="2">
        <f t="shared" si="65"/>
        <v>0.19120729527216002</v>
      </c>
      <c r="FO54" s="2">
        <f t="shared" si="65"/>
        <v>0.19392404441761671</v>
      </c>
      <c r="FP54" s="2">
        <f t="shared" si="65"/>
        <v>0.19499289153985677</v>
      </c>
      <c r="FQ54" s="2">
        <f t="shared" si="65"/>
        <v>0.18034336811302554</v>
      </c>
      <c r="FR54" s="2">
        <f t="shared" si="65"/>
        <v>0.18034221042345397</v>
      </c>
      <c r="FS54" s="2">
        <f t="shared" si="65"/>
        <v>0.21246889510669997</v>
      </c>
      <c r="FT54" s="2">
        <f t="shared" si="65"/>
        <v>0.16806324620025398</v>
      </c>
      <c r="FU54" s="2">
        <f t="shared" si="65"/>
        <v>0.1672308774921526</v>
      </c>
      <c r="FW54" s="2">
        <f t="shared" si="54"/>
        <v>0</v>
      </c>
      <c r="FX54" s="2">
        <f t="shared" si="54"/>
        <v>1.2384980207303516E-5</v>
      </c>
      <c r="FY54" s="2">
        <f t="shared" si="54"/>
        <v>1.6960942060024878E-5</v>
      </c>
      <c r="FZ54" s="2">
        <f t="shared" si="54"/>
        <v>1.6479185223591469E-5</v>
      </c>
      <c r="GA54" s="2">
        <f t="shared" si="54"/>
        <v>1.7243670135436472E-5</v>
      </c>
      <c r="GB54" s="2">
        <f t="shared" si="54"/>
        <v>1.5878604891245362E-5</v>
      </c>
      <c r="GC54" s="2">
        <f t="shared" si="54"/>
        <v>1.9940197417912955E-5</v>
      </c>
      <c r="GD54" s="2">
        <f t="shared" si="54"/>
        <v>2.4249221842181057E-5</v>
      </c>
      <c r="GE54" s="2">
        <f t="shared" si="54"/>
        <v>2.4385152245324262E-5</v>
      </c>
      <c r="GF54" s="2">
        <f t="shared" si="54"/>
        <v>2.0191110569958527E-5</v>
      </c>
      <c r="GG54" s="2">
        <f t="shared" si="54"/>
        <v>1.6998403760082489E-5</v>
      </c>
      <c r="GH54" s="2">
        <f t="shared" si="54"/>
        <v>1.4332939317011765E-5</v>
      </c>
      <c r="GI54" s="2">
        <f t="shared" si="54"/>
        <v>1.3365824201908127E-5</v>
      </c>
      <c r="GJ54" s="2">
        <f t="shared" si="54"/>
        <v>8.8782434456410184E-6</v>
      </c>
      <c r="GK54" s="2">
        <f t="shared" si="54"/>
        <v>9.8445230544703781E-6</v>
      </c>
      <c r="GM54" s="86">
        <f t="shared" si="55"/>
        <v>5.5509382499269373E-5</v>
      </c>
      <c r="GN54" s="86">
        <f t="shared" si="55"/>
        <v>9.5143613713872606E-6</v>
      </c>
      <c r="GO54" s="86">
        <f t="shared" si="55"/>
        <v>3.8231445383841526E-6</v>
      </c>
      <c r="GP54" s="86">
        <f t="shared" si="55"/>
        <v>2.7626785909846155E-6</v>
      </c>
      <c r="GQ54" s="86">
        <f t="shared" si="55"/>
        <v>2.7388839779124357E-6</v>
      </c>
      <c r="GR54" s="86">
        <f t="shared" si="55"/>
        <v>7.7313276548957722E-7</v>
      </c>
      <c r="GS54" s="86">
        <f t="shared" si="55"/>
        <v>1.7553342150092372E-6</v>
      </c>
      <c r="GT54" s="86">
        <f t="shared" si="55"/>
        <v>5.1486080750417842E-7</v>
      </c>
      <c r="GU54" s="86">
        <f t="shared" si="55"/>
        <v>5.6415722309229025E-7</v>
      </c>
      <c r="GV54" s="86">
        <f t="shared" si="55"/>
        <v>1.1604534097776553E-6</v>
      </c>
      <c r="GW54" s="86">
        <f t="shared" si="55"/>
        <v>9.1072222204476143E-8</v>
      </c>
      <c r="GX54" s="86">
        <f t="shared" si="55"/>
        <v>3.448245183437631E-7</v>
      </c>
      <c r="GY54" s="86">
        <f t="shared" si="55"/>
        <v>6.3990607243000272E-6</v>
      </c>
      <c r="GZ54" s="86">
        <f t="shared" si="55"/>
        <v>1.2971852455774612E-7</v>
      </c>
      <c r="HA54" s="86">
        <f t="shared" si="55"/>
        <v>2.5137957280399308E-8</v>
      </c>
      <c r="HC54" s="86">
        <f t="shared" si="59"/>
        <v>3.776797356352423E-15</v>
      </c>
      <c r="HD54" s="86">
        <f t="shared" si="59"/>
        <v>3.7537535521755847E-17</v>
      </c>
      <c r="HE54" s="86">
        <f t="shared" si="59"/>
        <v>5.3618909932100703E-19</v>
      </c>
      <c r="HF54" s="86">
        <f t="shared" si="59"/>
        <v>7.2528294805967114E-19</v>
      </c>
      <c r="HG54" s="86">
        <f t="shared" si="59"/>
        <v>5.5416454669871294E-19</v>
      </c>
      <c r="HH54" s="86">
        <f t="shared" si="59"/>
        <v>1.3153572048534181E-20</v>
      </c>
      <c r="HI54" s="86">
        <f t="shared" si="59"/>
        <v>1.539905384794146E-20</v>
      </c>
      <c r="HJ54" s="86">
        <f t="shared" si="59"/>
        <v>2.8053946036880605E-21</v>
      </c>
      <c r="HK54" s="86">
        <f t="shared" si="59"/>
        <v>7.4983846824835862E-21</v>
      </c>
      <c r="HL54" s="86">
        <f t="shared" si="59"/>
        <v>7.9169993547795664E-20</v>
      </c>
      <c r="HM54" s="86">
        <f t="shared" si="59"/>
        <v>1.1906882728155209E-20</v>
      </c>
      <c r="HN54" s="86">
        <f t="shared" si="59"/>
        <v>1.6704597039448692E-20</v>
      </c>
      <c r="HO54" s="86">
        <f t="shared" si="59"/>
        <v>1.1321487503287618E-18</v>
      </c>
      <c r="HP54" s="86">
        <f t="shared" si="59"/>
        <v>9.4506178696526569E-22</v>
      </c>
      <c r="HQ54" s="86">
        <f t="shared" si="59"/>
        <v>2.0189101681053681E-26</v>
      </c>
      <c r="HS54" s="86">
        <f t="shared" si="56"/>
        <v>0</v>
      </c>
      <c r="HT54" s="86">
        <f t="shared" si="56"/>
        <v>3.5341688662462662E-64</v>
      </c>
      <c r="HU54" s="86">
        <f t="shared" si="56"/>
        <v>6.8101094389667482E-71</v>
      </c>
      <c r="HV54" s="86">
        <f t="shared" si="56"/>
        <v>7.9272657696425935E-71</v>
      </c>
      <c r="HW54" s="86">
        <f t="shared" si="56"/>
        <v>2.7617390663563696E-72</v>
      </c>
      <c r="HX54" s="86">
        <f t="shared" si="56"/>
        <v>3.9280184148850371E-79</v>
      </c>
      <c r="HY54" s="86">
        <f t="shared" si="56"/>
        <v>4.6572242448001157E-81</v>
      </c>
      <c r="HZ54" s="86">
        <f t="shared" si="56"/>
        <v>4.5703131923801262E-83</v>
      </c>
      <c r="IA54" s="86">
        <f t="shared" si="56"/>
        <v>2.03459482850564E-82</v>
      </c>
      <c r="IB54" s="86">
        <f t="shared" si="56"/>
        <v>5.9944796114943484E-77</v>
      </c>
      <c r="IC54" s="86">
        <f t="shared" si="56"/>
        <v>3.0281910354846405E-82</v>
      </c>
      <c r="ID54" s="86">
        <f t="shared" si="56"/>
        <v>1.2987121943064727E-79</v>
      </c>
      <c r="IE54" s="86">
        <f t="shared" si="56"/>
        <v>9.9908787925149778E-73</v>
      </c>
      <c r="IF54" s="86">
        <f t="shared" si="56"/>
        <v>1.3637830392581394E-68</v>
      </c>
      <c r="IG54" s="86">
        <f t="shared" si="56"/>
        <v>2.0833024415343931E-55</v>
      </c>
      <c r="II54" s="86">
        <f t="shared" si="57"/>
        <v>0</v>
      </c>
      <c r="IJ54" s="86">
        <f t="shared" si="57"/>
        <v>6.3181560372540356E-220</v>
      </c>
      <c r="IK54" s="86">
        <f t="shared" si="57"/>
        <v>3.7459828876630554E-241</v>
      </c>
      <c r="IL54" s="86">
        <f t="shared" si="57"/>
        <v>5.273567320104903E-243</v>
      </c>
      <c r="IM54" s="86">
        <f t="shared" si="57"/>
        <v>6.0988292310723286E-250</v>
      </c>
      <c r="IN54" s="86">
        <f t="shared" si="57"/>
        <v>3.9029067166471306E-273</v>
      </c>
      <c r="IO54" s="86">
        <f t="shared" si="57"/>
        <v>2.6944944182716491E-277</v>
      </c>
      <c r="IP54" s="86">
        <f t="shared" si="57"/>
        <v>8.3424111727530729E-283</v>
      </c>
      <c r="IQ54" s="86">
        <f t="shared" si="57"/>
        <v>5.5631045015095786E-283</v>
      </c>
      <c r="IR54" s="86">
        <f t="shared" si="57"/>
        <v>4.91810396999372E-265</v>
      </c>
      <c r="IS54" s="86">
        <f t="shared" si="57"/>
        <v>4.634549514190048E-282</v>
      </c>
      <c r="IT54" s="86">
        <f t="shared" si="57"/>
        <v>3.0604529636369566E-274</v>
      </c>
      <c r="IU54" s="86">
        <f t="shared" si="57"/>
        <v>1.5643951532617306E-247</v>
      </c>
      <c r="IV54" s="86">
        <f t="shared" si="57"/>
        <v>1.6644045523905585E-209</v>
      </c>
      <c r="IW54" s="86">
        <f t="shared" si="57"/>
        <v>1.4273440012278049E-94</v>
      </c>
      <c r="IY54" s="86">
        <f t="shared" si="58"/>
        <v>5.5509382503046171E-5</v>
      </c>
      <c r="IZ54" s="86">
        <f t="shared" si="58"/>
        <v>9.5143613714247977E-6</v>
      </c>
      <c r="JA54" s="86">
        <f t="shared" si="58"/>
        <v>3.8231445383846888E-6</v>
      </c>
      <c r="JB54" s="86">
        <f t="shared" si="58"/>
        <v>2.762678590985341E-6</v>
      </c>
      <c r="JC54" s="86">
        <f t="shared" si="58"/>
        <v>2.7388839779129897E-6</v>
      </c>
      <c r="JD54" s="86">
        <f t="shared" si="58"/>
        <v>7.7313276548959035E-7</v>
      </c>
      <c r="JE54" s="86">
        <f t="shared" si="58"/>
        <v>1.7553342150092526E-6</v>
      </c>
      <c r="JF54" s="86">
        <f t="shared" si="58"/>
        <v>5.1486080750418118E-7</v>
      </c>
      <c r="JG54" s="86">
        <f t="shared" si="58"/>
        <v>5.6415722309229777E-7</v>
      </c>
      <c r="JH54" s="86">
        <f t="shared" si="58"/>
        <v>1.1604534097777345E-6</v>
      </c>
      <c r="JI54" s="86">
        <f t="shared" si="58"/>
        <v>9.1072222204488055E-8</v>
      </c>
      <c r="JJ54" s="86">
        <f t="shared" si="58"/>
        <v>3.4482451834377983E-7</v>
      </c>
      <c r="JK54" s="86">
        <f t="shared" si="58"/>
        <v>6.3990607243011597E-6</v>
      </c>
      <c r="JL54" s="86">
        <f t="shared" si="58"/>
        <v>1.2971852455774707E-7</v>
      </c>
      <c r="JM54" s="86">
        <f t="shared" si="58"/>
        <v>2.5137957280399308E-8</v>
      </c>
    </row>
    <row r="55" spans="2:273" x14ac:dyDescent="0.25">
      <c r="B55" s="2">
        <v>28</v>
      </c>
      <c r="C55" s="37">
        <v>69.606999999999999</v>
      </c>
      <c r="D55" s="37">
        <v>70.754000000000005</v>
      </c>
      <c r="E55" s="37">
        <v>69.138000000000005</v>
      </c>
      <c r="F55" s="37">
        <v>67.793000000000006</v>
      </c>
      <c r="G55" s="37">
        <v>68.138000000000005</v>
      </c>
      <c r="H55" s="37">
        <v>65.81</v>
      </c>
      <c r="I55" s="37">
        <v>64.259</v>
      </c>
      <c r="J55" s="37">
        <v>64.31</v>
      </c>
      <c r="K55" s="37">
        <v>65.069000000000003</v>
      </c>
      <c r="L55" s="37">
        <v>71.430999999999997</v>
      </c>
      <c r="M55" s="37">
        <v>72.724000000000004</v>
      </c>
      <c r="N55" s="37">
        <v>65.759</v>
      </c>
      <c r="O55" s="37">
        <v>65.5</v>
      </c>
      <c r="P55" s="37">
        <v>64.266000000000005</v>
      </c>
      <c r="Q55" s="37">
        <v>65.218000000000004</v>
      </c>
      <c r="S55" s="4">
        <f t="shared" si="60"/>
        <v>68.649973369915855</v>
      </c>
      <c r="T55" s="4">
        <f t="shared" si="60"/>
        <v>70.582948638341378</v>
      </c>
      <c r="U55" s="4">
        <f t="shared" si="60"/>
        <v>69.000092495140535</v>
      </c>
      <c r="V55" s="4">
        <f t="shared" si="60"/>
        <v>68.818169397688976</v>
      </c>
      <c r="W55" s="4">
        <f t="shared" si="60"/>
        <v>67.405915955282865</v>
      </c>
      <c r="X55" s="4">
        <f t="shared" si="60"/>
        <v>65.625023970081173</v>
      </c>
      <c r="Y55" s="4">
        <f t="shared" si="60"/>
        <v>64.560572504476582</v>
      </c>
      <c r="Z55" s="4">
        <f t="shared" si="60"/>
        <v>65.084087376334026</v>
      </c>
      <c r="AA55" s="4">
        <f t="shared" si="60"/>
        <v>64.268413195487582</v>
      </c>
      <c r="AB55" s="4">
        <f t="shared" si="60"/>
        <v>70.45439923105981</v>
      </c>
      <c r="AC55" s="4">
        <f t="shared" si="60"/>
        <v>75.556450631455334</v>
      </c>
      <c r="AD55" s="4">
        <f t="shared" si="60"/>
        <v>67.052156965828985</v>
      </c>
      <c r="AE55" s="4">
        <f t="shared" si="60"/>
        <v>65.187744267311857</v>
      </c>
      <c r="AF55" s="4">
        <f t="shared" si="60"/>
        <v>63.659336079794748</v>
      </c>
      <c r="AG55" s="4">
        <f t="shared" si="60"/>
        <v>65.86980964311789</v>
      </c>
      <c r="AI55" s="4">
        <f t="shared" si="61"/>
        <v>0.9570266300841439</v>
      </c>
      <c r="AJ55" s="4">
        <f t="shared" si="61"/>
        <v>0.17105136165862689</v>
      </c>
      <c r="AK55" s="4">
        <f t="shared" si="61"/>
        <v>0.13790750485947001</v>
      </c>
      <c r="AL55" s="4">
        <f t="shared" si="61"/>
        <v>-1.0251693976889698</v>
      </c>
      <c r="AM55" s="4">
        <f t="shared" si="61"/>
        <v>0.73208404471714061</v>
      </c>
      <c r="AN55" s="4">
        <f t="shared" si="61"/>
        <v>0.184976029918829</v>
      </c>
      <c r="AO55" s="4">
        <f t="shared" si="61"/>
        <v>-0.30157250447658157</v>
      </c>
      <c r="AP55" s="4">
        <f t="shared" si="61"/>
        <v>-0.77408737633402325</v>
      </c>
      <c r="AQ55" s="4">
        <f t="shared" si="61"/>
        <v>0.80058680451242026</v>
      </c>
      <c r="AR55" s="4">
        <f t="shared" si="61"/>
        <v>0.97660076894018744</v>
      </c>
      <c r="AS55" s="4">
        <f t="shared" si="61"/>
        <v>-2.8324506314553304</v>
      </c>
      <c r="AT55" s="4">
        <f t="shared" si="61"/>
        <v>-1.2931569658289845</v>
      </c>
      <c r="AU55" s="4">
        <f t="shared" si="61"/>
        <v>0.31225573268814344</v>
      </c>
      <c r="AV55" s="4">
        <f t="shared" si="61"/>
        <v>0.60666392020525706</v>
      </c>
      <c r="AW55" s="4">
        <f t="shared" si="61"/>
        <v>-0.65180964311788614</v>
      </c>
      <c r="AY55" s="2">
        <f t="shared" si="52"/>
        <v>68.551656430167256</v>
      </c>
      <c r="AZ55" s="2">
        <f t="shared" si="52"/>
        <v>70.56212907289796</v>
      </c>
      <c r="BA55" s="2">
        <f t="shared" si="52"/>
        <v>68.990089092397753</v>
      </c>
      <c r="BB55" s="2">
        <f t="shared" si="52"/>
        <v>68.810699826065601</v>
      </c>
      <c r="BC55" s="2">
        <f t="shared" si="52"/>
        <v>67.398447037226916</v>
      </c>
      <c r="BD55" s="2">
        <f t="shared" si="52"/>
        <v>65.622709034620115</v>
      </c>
      <c r="BE55" s="2">
        <f t="shared" si="52"/>
        <v>64.555523043257296</v>
      </c>
      <c r="BF55" s="2">
        <f t="shared" si="52"/>
        <v>65.082456050168787</v>
      </c>
      <c r="BG55" s="2">
        <f t="shared" si="52"/>
        <v>64.266621890112873</v>
      </c>
      <c r="BH55" s="2">
        <f t="shared" si="52"/>
        <v>70.451209766871173</v>
      </c>
      <c r="BI55" s="2">
        <f t="shared" si="52"/>
        <v>75.556130310266624</v>
      </c>
      <c r="BJ55" s="2">
        <f t="shared" si="52"/>
        <v>67.051071268585687</v>
      </c>
      <c r="BK55" s="2">
        <f t="shared" si="52"/>
        <v>65.172627217832172</v>
      </c>
      <c r="BL55" s="2">
        <f t="shared" si="52"/>
        <v>63.658906267609858</v>
      </c>
      <c r="BM55" s="2">
        <f t="shared" si="52"/>
        <v>65.86972268219769</v>
      </c>
      <c r="BO55" s="2">
        <f t="shared" si="11"/>
        <v>69.606999999999999</v>
      </c>
      <c r="BP55" s="2">
        <f t="shared" si="12"/>
        <v>70.754000000000005</v>
      </c>
      <c r="BQ55" s="2">
        <f t="shared" si="13"/>
        <v>69.138000000000005</v>
      </c>
      <c r="BR55" s="2">
        <f t="shared" si="14"/>
        <v>67.793000000000006</v>
      </c>
      <c r="BS55" s="2">
        <f t="shared" si="15"/>
        <v>68.138000000000005</v>
      </c>
      <c r="BT55" s="2">
        <f t="shared" si="16"/>
        <v>65.81</v>
      </c>
      <c r="BU55" s="2">
        <f t="shared" si="17"/>
        <v>64.259</v>
      </c>
      <c r="BV55" s="2">
        <f t="shared" si="18"/>
        <v>64.31</v>
      </c>
      <c r="BW55" s="2">
        <f t="shared" si="19"/>
        <v>65.069000000000003</v>
      </c>
      <c r="BX55" s="2">
        <f t="shared" si="20"/>
        <v>71.430999999999997</v>
      </c>
      <c r="BY55" s="2">
        <f t="shared" si="21"/>
        <v>72.724000000000004</v>
      </c>
      <c r="BZ55" s="2">
        <f t="shared" si="22"/>
        <v>65.759</v>
      </c>
      <c r="CA55" s="2">
        <f t="shared" si="23"/>
        <v>65.5</v>
      </c>
      <c r="CB55" s="2">
        <f t="shared" si="24"/>
        <v>64.266000000000005</v>
      </c>
      <c r="CC55" s="2">
        <f t="shared" si="25"/>
        <v>65.218000000000004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70.312439587242011</v>
      </c>
      <c r="DL55" s="2">
        <f t="shared" si="62"/>
        <v>71.610856445993022</v>
      </c>
      <c r="DM55" s="2">
        <f t="shared" si="62"/>
        <v>69.507917813765161</v>
      </c>
      <c r="DN55" s="2">
        <f t="shared" si="62"/>
        <v>69.637337345442617</v>
      </c>
      <c r="DO55" s="2">
        <f t="shared" si="62"/>
        <v>68.571028923660506</v>
      </c>
      <c r="DP55" s="2">
        <f t="shared" si="62"/>
        <v>66.698270588235303</v>
      </c>
      <c r="DQ55" s="2">
        <f t="shared" si="62"/>
        <v>64.678131092436971</v>
      </c>
      <c r="DR55" s="2">
        <f t="shared" si="62"/>
        <v>65.60801833460657</v>
      </c>
      <c r="DS55" s="2">
        <f t="shared" si="62"/>
        <v>65.178169451871668</v>
      </c>
      <c r="DT55" s="2">
        <f t="shared" si="62"/>
        <v>71.972504761904759</v>
      </c>
      <c r="DU55" s="2">
        <f t="shared" si="62"/>
        <v>72.591175806451631</v>
      </c>
      <c r="DV55" s="2">
        <f t="shared" si="62"/>
        <v>66.461184873949577</v>
      </c>
      <c r="DW55" s="2">
        <f t="shared" si="62"/>
        <v>66.155728307254648</v>
      </c>
      <c r="DX55" s="2">
        <f t="shared" si="62"/>
        <v>63.855149274255169</v>
      </c>
      <c r="DY55" s="2">
        <f t="shared" si="62"/>
        <v>65.92513496477568</v>
      </c>
      <c r="EA55" s="2">
        <f t="shared" si="63"/>
        <v>63.288824520433685</v>
      </c>
      <c r="EB55" s="2">
        <f t="shared" si="63"/>
        <v>66.90149820628551</v>
      </c>
      <c r="EC55" s="2">
        <f t="shared" si="63"/>
        <v>67.099269017444044</v>
      </c>
      <c r="ED55" s="2">
        <f t="shared" si="63"/>
        <v>65.750222140031767</v>
      </c>
      <c r="EE55" s="2">
        <f t="shared" si="63"/>
        <v>63.180234231735199</v>
      </c>
      <c r="EF55" s="2">
        <f t="shared" si="63"/>
        <v>61.35197783305869</v>
      </c>
      <c r="EG55" s="2">
        <f t="shared" si="63"/>
        <v>64.117736227203636</v>
      </c>
      <c r="EH55" s="2">
        <f t="shared" si="63"/>
        <v>63.055025899154614</v>
      </c>
      <c r="EI55" s="2">
        <f t="shared" si="63"/>
        <v>60.810914524035816</v>
      </c>
      <c r="EJ55" s="2">
        <f t="shared" si="63"/>
        <v>64.72355880575698</v>
      </c>
      <c r="EK55" s="2">
        <f t="shared" si="63"/>
        <v>87.846811440020673</v>
      </c>
      <c r="EL55" s="2">
        <f t="shared" si="63"/>
        <v>69.496160263644981</v>
      </c>
      <c r="EM55" s="2">
        <f t="shared" si="63"/>
        <v>61.848947974200783</v>
      </c>
      <c r="EN55" s="2">
        <f t="shared" si="63"/>
        <v>62.772684102265387</v>
      </c>
      <c r="EO55" s="2">
        <f t="shared" si="63"/>
        <v>65.617945481229171</v>
      </c>
      <c r="EQ55" s="2">
        <f t="shared" si="64"/>
        <v>63.288824520433685</v>
      </c>
      <c r="ER55" s="2">
        <f t="shared" si="64"/>
        <v>66.060061315045814</v>
      </c>
      <c r="ES55" s="2">
        <f t="shared" si="64"/>
        <v>65.93859858648328</v>
      </c>
      <c r="ET55" s="2">
        <f t="shared" si="64"/>
        <v>65.750457717163357</v>
      </c>
      <c r="EU55" s="2">
        <f t="shared" si="64"/>
        <v>63.996464141491586</v>
      </c>
      <c r="EV55" s="2">
        <f t="shared" si="64"/>
        <v>62.686617030460837</v>
      </c>
      <c r="EW55" s="2">
        <f t="shared" si="64"/>
        <v>62.862834703100013</v>
      </c>
      <c r="EX55" s="2">
        <f t="shared" si="64"/>
        <v>62.655347970484456</v>
      </c>
      <c r="EY55" s="2">
        <f t="shared" si="64"/>
        <v>61.638192113853989</v>
      </c>
      <c r="EZ55" s="2">
        <f t="shared" si="64"/>
        <v>62.494791120678457</v>
      </c>
      <c r="FA55" s="2">
        <f t="shared" si="64"/>
        <v>80.133587815888774</v>
      </c>
      <c r="FB55" s="2">
        <f t="shared" si="64"/>
        <v>70.115203057292973</v>
      </c>
      <c r="FC55" s="2">
        <f t="shared" si="64"/>
        <v>67.638906565684877</v>
      </c>
      <c r="FD55" s="2">
        <f t="shared" si="64"/>
        <v>67.745994344629224</v>
      </c>
      <c r="FE55" s="2">
        <f t="shared" si="64"/>
        <v>67.577315943801821</v>
      </c>
      <c r="FG55" s="2">
        <f t="shared" si="65"/>
        <v>0.25069471210000183</v>
      </c>
      <c r="FH55" s="2">
        <f t="shared" si="65"/>
        <v>0.22268765575540903</v>
      </c>
      <c r="FI55" s="2">
        <f t="shared" si="65"/>
        <v>0.214978263686155</v>
      </c>
      <c r="FJ55" s="2">
        <f t="shared" si="65"/>
        <v>0.21266092717884902</v>
      </c>
      <c r="FK55" s="2">
        <f t="shared" si="65"/>
        <v>0.21751845249734236</v>
      </c>
      <c r="FL55" s="2">
        <f t="shared" si="65"/>
        <v>0.20118329459842668</v>
      </c>
      <c r="FM55" s="2">
        <f t="shared" si="65"/>
        <v>0.2187397131572765</v>
      </c>
      <c r="FN55" s="2">
        <f t="shared" si="65"/>
        <v>0.20585711505872578</v>
      </c>
      <c r="FO55" s="2">
        <f t="shared" si="65"/>
        <v>0.20872829645671367</v>
      </c>
      <c r="FP55" s="2">
        <f t="shared" si="65"/>
        <v>0.20985749671661502</v>
      </c>
      <c r="FQ55" s="2">
        <f t="shared" si="65"/>
        <v>0.19436084715084942</v>
      </c>
      <c r="FR55" s="2">
        <f t="shared" si="65"/>
        <v>0.19435962081511668</v>
      </c>
      <c r="FS55" s="2">
        <f t="shared" si="65"/>
        <v>0.22828792440351511</v>
      </c>
      <c r="FT55" s="2">
        <f t="shared" si="65"/>
        <v>0.18133740083789701</v>
      </c>
      <c r="FU55" s="2">
        <f t="shared" si="65"/>
        <v>0.18045354925586068</v>
      </c>
      <c r="FW55" s="2">
        <f t="shared" si="54"/>
        <v>0</v>
      </c>
      <c r="FX55" s="2">
        <f t="shared" si="54"/>
        <v>1.3579844530681109E-5</v>
      </c>
      <c r="FY55" s="2">
        <f t="shared" si="54"/>
        <v>1.8597272723011598E-5</v>
      </c>
      <c r="FZ55" s="2">
        <f t="shared" si="54"/>
        <v>1.806903856023267E-5</v>
      </c>
      <c r="GA55" s="2">
        <f t="shared" si="54"/>
        <v>1.890727687012366E-5</v>
      </c>
      <c r="GB55" s="2">
        <f t="shared" si="54"/>
        <v>1.7410517376569742E-5</v>
      </c>
      <c r="GC55" s="2">
        <f t="shared" si="54"/>
        <v>2.1863949633790993E-5</v>
      </c>
      <c r="GD55" s="2">
        <f t="shared" si="54"/>
        <v>2.6588680818608643E-5</v>
      </c>
      <c r="GE55" s="2">
        <f t="shared" si="54"/>
        <v>2.6737724842509387E-5</v>
      </c>
      <c r="GF55" s="2">
        <f t="shared" si="54"/>
        <v>2.2139069368925984E-5</v>
      </c>
      <c r="GG55" s="2">
        <f t="shared" si="54"/>
        <v>1.8638348525736961E-5</v>
      </c>
      <c r="GH55" s="2">
        <f t="shared" si="54"/>
        <v>1.5715733715776701E-5</v>
      </c>
      <c r="GI55" s="2">
        <f t="shared" si="54"/>
        <v>1.4655315912689798E-5</v>
      </c>
      <c r="GJ55" s="2">
        <f t="shared" si="54"/>
        <v>9.7347920197931357E-6</v>
      </c>
      <c r="GK55" s="2">
        <f t="shared" si="54"/>
        <v>1.0794294628430829E-5</v>
      </c>
      <c r="GM55" s="86">
        <f t="shared" si="55"/>
        <v>9.1411565710570249E-5</v>
      </c>
      <c r="GN55" s="86">
        <f t="shared" si="55"/>
        <v>1.7420045194994495E-5</v>
      </c>
      <c r="GO55" s="86">
        <f t="shared" si="55"/>
        <v>7.4653181518389097E-6</v>
      </c>
      <c r="GP55" s="86">
        <f t="shared" si="55"/>
        <v>5.5222426879798289E-6</v>
      </c>
      <c r="GQ55" s="86">
        <f t="shared" si="55"/>
        <v>5.5581016449145464E-6</v>
      </c>
      <c r="GR55" s="86">
        <f t="shared" si="55"/>
        <v>1.6750617567479414E-6</v>
      </c>
      <c r="GS55" s="86">
        <f t="shared" si="55"/>
        <v>3.7294482190080048E-6</v>
      </c>
      <c r="GT55" s="86">
        <f t="shared" si="55"/>
        <v>1.1755811227863893E-6</v>
      </c>
      <c r="GU55" s="86">
        <f t="shared" si="55"/>
        <v>1.2900431864731565E-6</v>
      </c>
      <c r="GV55" s="86">
        <f t="shared" si="55"/>
        <v>2.4914982540388644E-6</v>
      </c>
      <c r="GW55" s="86">
        <f t="shared" si="55"/>
        <v>2.332185070306141E-7</v>
      </c>
      <c r="GX55" s="86">
        <f t="shared" si="55"/>
        <v>7.8465077709975278E-7</v>
      </c>
      <c r="GY55" s="86">
        <f t="shared" si="55"/>
        <v>1.2353446623179797E-5</v>
      </c>
      <c r="GZ55" s="86">
        <f t="shared" si="55"/>
        <v>3.0683653623319171E-7</v>
      </c>
      <c r="HA55" s="86">
        <f t="shared" si="55"/>
        <v>6.812433113252449E-8</v>
      </c>
      <c r="HC55" s="86">
        <f t="shared" si="59"/>
        <v>1.1264324217325787E-14</v>
      </c>
      <c r="HD55" s="86">
        <f t="shared" si="59"/>
        <v>1.3301893873952172E-16</v>
      </c>
      <c r="HE55" s="86">
        <f t="shared" si="59"/>
        <v>2.2617418101232863E-18</v>
      </c>
      <c r="HF55" s="86">
        <f t="shared" si="59"/>
        <v>3.0484312669695675E-18</v>
      </c>
      <c r="HG55" s="86">
        <f t="shared" si="59"/>
        <v>2.4029332183609343E-18</v>
      </c>
      <c r="HH55" s="86">
        <f t="shared" si="59"/>
        <v>6.4539543371105156E-20</v>
      </c>
      <c r="HI55" s="86">
        <f t="shared" si="59"/>
        <v>7.8842464698324722E-20</v>
      </c>
      <c r="HJ55" s="86">
        <f t="shared" si="59"/>
        <v>1.5532353487079448E-20</v>
      </c>
      <c r="HK55" s="86">
        <f t="shared" si="59"/>
        <v>4.0814853164819543E-20</v>
      </c>
      <c r="HL55" s="86">
        <f t="shared" si="59"/>
        <v>3.8002817477837901E-19</v>
      </c>
      <c r="HM55" s="86">
        <f t="shared" si="59"/>
        <v>6.0655255777801898E-20</v>
      </c>
      <c r="HN55" s="86">
        <f t="shared" si="59"/>
        <v>8.0698480673054029E-20</v>
      </c>
      <c r="HO55" s="86">
        <f t="shared" si="59"/>
        <v>4.6580728218555808E-18</v>
      </c>
      <c r="HP55" s="86">
        <f t="shared" si="59"/>
        <v>4.7302402741369101E-21</v>
      </c>
      <c r="HQ55" s="86">
        <f t="shared" si="59"/>
        <v>1.5959014394823589E-25</v>
      </c>
      <c r="HS55" s="86">
        <f t="shared" si="56"/>
        <v>0</v>
      </c>
      <c r="HT55" s="86">
        <f t="shared" si="56"/>
        <v>7.4858284836801592E-63</v>
      </c>
      <c r="HU55" s="86">
        <f t="shared" si="56"/>
        <v>2.1691006100308348E-69</v>
      </c>
      <c r="HV55" s="86">
        <f t="shared" si="56"/>
        <v>2.5315265026292962E-69</v>
      </c>
      <c r="HW55" s="86">
        <f t="shared" si="56"/>
        <v>9.754361184439505E-71</v>
      </c>
      <c r="HX55" s="86">
        <f t="shared" si="56"/>
        <v>1.8917866066005303E-77</v>
      </c>
      <c r="HY55" s="86">
        <f t="shared" si="56"/>
        <v>2.6336285837237137E-79</v>
      </c>
      <c r="HZ55" s="86">
        <f t="shared" si="56"/>
        <v>3.053868700343459E-81</v>
      </c>
      <c r="IA55" s="86">
        <f t="shared" si="56"/>
        <v>1.3415085644630752E-80</v>
      </c>
      <c r="IB55" s="86">
        <f t="shared" si="56"/>
        <v>2.8039588796010983E-75</v>
      </c>
      <c r="IC55" s="86">
        <f t="shared" si="56"/>
        <v>1.7222565365556851E-80</v>
      </c>
      <c r="ID55" s="86">
        <f t="shared" si="56"/>
        <v>6.1576085587167335E-78</v>
      </c>
      <c r="IE55" s="86">
        <f t="shared" si="56"/>
        <v>3.2362913332146818E-71</v>
      </c>
      <c r="IF55" s="86">
        <f t="shared" si="56"/>
        <v>3.2288640768213444E-67</v>
      </c>
      <c r="IG55" s="86">
        <f t="shared" si="56"/>
        <v>2.751533188708406E-54</v>
      </c>
      <c r="II55" s="86">
        <f t="shared" si="57"/>
        <v>0</v>
      </c>
      <c r="IJ55" s="86">
        <f t="shared" si="57"/>
        <v>2.1737020084372613E-216</v>
      </c>
      <c r="IK55" s="86">
        <f t="shared" si="57"/>
        <v>3.6738844859438639E-237</v>
      </c>
      <c r="IL55" s="86">
        <f t="shared" si="57"/>
        <v>5.4209339482038388E-239</v>
      </c>
      <c r="IM55" s="86">
        <f t="shared" si="57"/>
        <v>8.504436771705195E-246</v>
      </c>
      <c r="IN55" s="86">
        <f t="shared" si="57"/>
        <v>1.2293710778643298E-268</v>
      </c>
      <c r="IO55" s="86">
        <f t="shared" si="57"/>
        <v>1.2402221237443608E-272</v>
      </c>
      <c r="IP55" s="86">
        <f t="shared" si="57"/>
        <v>5.8183028537446583E-278</v>
      </c>
      <c r="IQ55" s="86">
        <f t="shared" si="57"/>
        <v>3.9300338416580868E-278</v>
      </c>
      <c r="IR55" s="86">
        <f t="shared" si="57"/>
        <v>1.4200880898257746E-260</v>
      </c>
      <c r="IS55" s="86">
        <f t="shared" si="57"/>
        <v>2.1930974050048284E-277</v>
      </c>
      <c r="IT55" s="86">
        <f t="shared" si="57"/>
        <v>9.1435713653212671E-270</v>
      </c>
      <c r="IU55" s="86">
        <f t="shared" si="57"/>
        <v>1.605879288334341E-243</v>
      </c>
      <c r="IV55" s="86">
        <f t="shared" si="57"/>
        <v>3.1106692073000235E-206</v>
      </c>
      <c r="IW55" s="86">
        <f t="shared" si="57"/>
        <v>4.2559572599543621E-93</v>
      </c>
      <c r="IY55" s="86">
        <f t="shared" si="58"/>
        <v>9.1411565721834568E-5</v>
      </c>
      <c r="IZ55" s="86">
        <f t="shared" si="58"/>
        <v>1.7420045195127513E-5</v>
      </c>
      <c r="JA55" s="86">
        <f t="shared" si="58"/>
        <v>7.4653181518411713E-6</v>
      </c>
      <c r="JB55" s="86">
        <f t="shared" si="58"/>
        <v>5.5222426879828773E-6</v>
      </c>
      <c r="JC55" s="86">
        <f t="shared" si="58"/>
        <v>5.5581016449169494E-6</v>
      </c>
      <c r="JD55" s="86">
        <f t="shared" si="58"/>
        <v>1.6750617567480059E-6</v>
      </c>
      <c r="JE55" s="86">
        <f t="shared" si="58"/>
        <v>3.7294482190080836E-6</v>
      </c>
      <c r="JF55" s="86">
        <f t="shared" si="58"/>
        <v>1.1755811227864048E-6</v>
      </c>
      <c r="JG55" s="86">
        <f t="shared" si="58"/>
        <v>1.2900431864731974E-6</v>
      </c>
      <c r="JH55" s="86">
        <f t="shared" si="58"/>
        <v>2.4914982540392443E-6</v>
      </c>
      <c r="JI55" s="86">
        <f t="shared" si="58"/>
        <v>2.3321850703067475E-7</v>
      </c>
      <c r="JJ55" s="86">
        <f t="shared" si="58"/>
        <v>7.8465077709983346E-7</v>
      </c>
      <c r="JK55" s="86">
        <f t="shared" si="58"/>
        <v>1.2353446623184455E-5</v>
      </c>
      <c r="JL55" s="86">
        <f t="shared" si="58"/>
        <v>3.0683653623319642E-7</v>
      </c>
      <c r="JM55" s="86">
        <f t="shared" si="58"/>
        <v>6.812433113252449E-8</v>
      </c>
    </row>
    <row r="56" spans="2:273" x14ac:dyDescent="0.25">
      <c r="B56" s="2">
        <v>29</v>
      </c>
      <c r="C56" s="37">
        <v>70</v>
      </c>
      <c r="D56" s="37">
        <v>71.459000000000003</v>
      </c>
      <c r="E56" s="37">
        <v>69.759</v>
      </c>
      <c r="F56" s="37">
        <v>68.947999999999993</v>
      </c>
      <c r="G56" s="37">
        <v>68.138000000000005</v>
      </c>
      <c r="H56" s="37">
        <v>66.983000000000004</v>
      </c>
      <c r="I56" s="37">
        <v>63.914000000000001</v>
      </c>
      <c r="J56" s="37">
        <v>65.724000000000004</v>
      </c>
      <c r="K56" s="37">
        <v>65.5</v>
      </c>
      <c r="L56" s="37">
        <v>73.120999999999995</v>
      </c>
      <c r="M56" s="37">
        <v>72.897000000000006</v>
      </c>
      <c r="N56" s="37">
        <v>66.983000000000004</v>
      </c>
      <c r="O56" s="37">
        <v>66.534000000000006</v>
      </c>
      <c r="P56" s="37">
        <v>62.811999999999998</v>
      </c>
      <c r="Q56" s="37">
        <v>65.254999999999995</v>
      </c>
      <c r="S56" s="4">
        <f t="shared" si="60"/>
        <v>68.681627378670484</v>
      </c>
      <c r="T56" s="4">
        <f t="shared" si="60"/>
        <v>70.649535699291732</v>
      </c>
      <c r="U56" s="4">
        <f t="shared" si="60"/>
        <v>69.091323790920271</v>
      </c>
      <c r="V56" s="4">
        <f t="shared" si="60"/>
        <v>68.868783039535217</v>
      </c>
      <c r="W56" s="4">
        <f t="shared" si="60"/>
        <v>67.461082925221461</v>
      </c>
      <c r="X56" s="4">
        <f t="shared" si="60"/>
        <v>65.696912516383037</v>
      </c>
      <c r="Y56" s="4">
        <f t="shared" si="60"/>
        <v>64.678860077654761</v>
      </c>
      <c r="Z56" s="4">
        <f t="shared" si="60"/>
        <v>65.129676186126261</v>
      </c>
      <c r="AA56" s="4">
        <f t="shared" si="60"/>
        <v>64.311125328083449</v>
      </c>
      <c r="AB56" s="4">
        <f t="shared" si="60"/>
        <v>70.479102337714593</v>
      </c>
      <c r="AC56" s="4">
        <f t="shared" si="60"/>
        <v>75.940274942889104</v>
      </c>
      <c r="AD56" s="4">
        <f t="shared" si="60"/>
        <v>67.283276662505074</v>
      </c>
      <c r="AE56" s="4">
        <f t="shared" si="60"/>
        <v>65.231388771195668</v>
      </c>
      <c r="AF56" s="4">
        <f t="shared" si="60"/>
        <v>63.813989273144799</v>
      </c>
      <c r="AG56" s="4">
        <f t="shared" si="60"/>
        <v>65.936003489998356</v>
      </c>
      <c r="AI56" s="4">
        <f t="shared" si="61"/>
        <v>1.3183726213295159</v>
      </c>
      <c r="AJ56" s="4">
        <f t="shared" si="61"/>
        <v>0.80946430070827091</v>
      </c>
      <c r="AK56" s="4">
        <f t="shared" si="61"/>
        <v>0.66767620907972969</v>
      </c>
      <c r="AL56" s="4">
        <f t="shared" si="61"/>
        <v>7.9216960464776776E-2</v>
      </c>
      <c r="AM56" s="4">
        <f t="shared" si="61"/>
        <v>0.67691707477854379</v>
      </c>
      <c r="AN56" s="4">
        <f t="shared" si="61"/>
        <v>1.2860874836169671</v>
      </c>
      <c r="AO56" s="4">
        <f t="shared" si="61"/>
        <v>-0.76486007765475961</v>
      </c>
      <c r="AP56" s="4">
        <f t="shared" si="61"/>
        <v>0.59432381387374278</v>
      </c>
      <c r="AQ56" s="4">
        <f t="shared" si="61"/>
        <v>1.1888746719165511</v>
      </c>
      <c r="AR56" s="4">
        <f t="shared" si="61"/>
        <v>2.6418976622854018</v>
      </c>
      <c r="AS56" s="4">
        <f t="shared" si="61"/>
        <v>-3.0432749428890986</v>
      </c>
      <c r="AT56" s="4">
        <f t="shared" si="61"/>
        <v>-0.30027666250506968</v>
      </c>
      <c r="AU56" s="4">
        <f t="shared" si="61"/>
        <v>1.3026112288043379</v>
      </c>
      <c r="AV56" s="4">
        <f t="shared" si="61"/>
        <v>-1.001989273144801</v>
      </c>
      <c r="AW56" s="4">
        <f t="shared" si="61"/>
        <v>-0.68100348999836058</v>
      </c>
      <c r="AY56" s="2">
        <f t="shared" si="52"/>
        <v>68.526237099659127</v>
      </c>
      <c r="AZ56" s="2">
        <f t="shared" si="52"/>
        <v>70.613103646402607</v>
      </c>
      <c r="BA56" s="2">
        <f t="shared" si="52"/>
        <v>69.072711950957299</v>
      </c>
      <c r="BB56" s="2">
        <f t="shared" si="52"/>
        <v>68.854572485204201</v>
      </c>
      <c r="BC56" s="2">
        <f t="shared" si="52"/>
        <v>67.44667925207419</v>
      </c>
      <c r="BD56" s="2">
        <f t="shared" si="52"/>
        <v>65.692153922211574</v>
      </c>
      <c r="BE56" s="2">
        <f t="shared" si="52"/>
        <v>64.668694926412513</v>
      </c>
      <c r="BF56" s="2">
        <f t="shared" si="52"/>
        <v>65.126155146470808</v>
      </c>
      <c r="BG56" s="2">
        <f t="shared" si="52"/>
        <v>64.307255311482649</v>
      </c>
      <c r="BH56" s="2">
        <f t="shared" si="52"/>
        <v>70.472609863547945</v>
      </c>
      <c r="BI56" s="2">
        <f t="shared" si="52"/>
        <v>75.93950304641406</v>
      </c>
      <c r="BJ56" s="2">
        <f t="shared" si="52"/>
        <v>67.280936806557449</v>
      </c>
      <c r="BK56" s="2">
        <f t="shared" si="52"/>
        <v>65.203607849443415</v>
      </c>
      <c r="BL56" s="2">
        <f t="shared" si="52"/>
        <v>63.813026477801685</v>
      </c>
      <c r="BM56" s="2">
        <f t="shared" si="52"/>
        <v>65.93578185051166</v>
      </c>
      <c r="BO56" s="2">
        <f t="shared" si="11"/>
        <v>70</v>
      </c>
      <c r="BP56" s="2">
        <f t="shared" si="12"/>
        <v>71.459000000000003</v>
      </c>
      <c r="BQ56" s="2">
        <f t="shared" si="13"/>
        <v>69.759</v>
      </c>
      <c r="BR56" s="2">
        <f t="shared" si="14"/>
        <v>68.947999999999993</v>
      </c>
      <c r="BS56" s="2">
        <f t="shared" si="15"/>
        <v>68.138000000000005</v>
      </c>
      <c r="BT56" s="2">
        <f t="shared" si="16"/>
        <v>66.983000000000004</v>
      </c>
      <c r="BU56" s="2">
        <f t="shared" si="17"/>
        <v>63.914000000000001</v>
      </c>
      <c r="BV56" s="2">
        <f t="shared" si="18"/>
        <v>65.724000000000004</v>
      </c>
      <c r="BW56" s="2">
        <f t="shared" si="19"/>
        <v>65.5</v>
      </c>
      <c r="BX56" s="2">
        <f t="shared" si="20"/>
        <v>73.120999999999995</v>
      </c>
      <c r="BY56" s="2">
        <f t="shared" si="21"/>
        <v>72.897000000000006</v>
      </c>
      <c r="BZ56" s="2">
        <f t="shared" si="22"/>
        <v>66.983000000000004</v>
      </c>
      <c r="CA56" s="2">
        <f t="shared" si="23"/>
        <v>66.534000000000006</v>
      </c>
      <c r="CB56" s="2">
        <f t="shared" si="24"/>
        <v>62.811999999999998</v>
      </c>
      <c r="CC56" s="2">
        <f t="shared" si="25"/>
        <v>65.254999999999995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70.470647185741072</v>
      </c>
      <c r="DL56" s="2">
        <f t="shared" si="62"/>
        <v>71.804320209059227</v>
      </c>
      <c r="DM56" s="2">
        <f t="shared" si="62"/>
        <v>69.697045141700386</v>
      </c>
      <c r="DN56" s="2">
        <f t="shared" si="62"/>
        <v>69.805197724039843</v>
      </c>
      <c r="DO56" s="2">
        <f t="shared" si="62"/>
        <v>68.774504978662875</v>
      </c>
      <c r="DP56" s="2">
        <f t="shared" si="62"/>
        <v>66.909646498599457</v>
      </c>
      <c r="DQ56" s="2">
        <f t="shared" si="62"/>
        <v>64.877106722689064</v>
      </c>
      <c r="DR56" s="2">
        <f t="shared" si="62"/>
        <v>65.753472727272722</v>
      </c>
      <c r="DS56" s="2">
        <f t="shared" si="62"/>
        <v>65.341862299465248</v>
      </c>
      <c r="DT56" s="2">
        <f t="shared" si="62"/>
        <v>72.179909523809513</v>
      </c>
      <c r="DU56" s="2">
        <f t="shared" si="62"/>
        <v>72.877545161290342</v>
      </c>
      <c r="DV56" s="2">
        <f t="shared" si="62"/>
        <v>66.734494117647046</v>
      </c>
      <c r="DW56" s="2">
        <f t="shared" si="62"/>
        <v>66.316354524565071</v>
      </c>
      <c r="DX56" s="2">
        <f t="shared" si="62"/>
        <v>64.082699770817428</v>
      </c>
      <c r="DY56" s="2">
        <f t="shared" si="62"/>
        <v>66.029998368557656</v>
      </c>
      <c r="EA56" s="2">
        <f t="shared" si="63"/>
        <v>63.225924437030848</v>
      </c>
      <c r="EB56" s="2">
        <f t="shared" si="63"/>
        <v>66.820964968338856</v>
      </c>
      <c r="EC56" s="2">
        <f t="shared" si="63"/>
        <v>66.993578239503421</v>
      </c>
      <c r="ED56" s="2">
        <f t="shared" si="63"/>
        <v>65.644732044413999</v>
      </c>
      <c r="EE56" s="2">
        <f t="shared" si="63"/>
        <v>63.090294797016149</v>
      </c>
      <c r="EF56" s="2">
        <f t="shared" si="63"/>
        <v>61.283226067942707</v>
      </c>
      <c r="EG56" s="2">
        <f t="shared" si="63"/>
        <v>63.989945383738601</v>
      </c>
      <c r="EH56" s="2">
        <f t="shared" si="63"/>
        <v>62.919116189785399</v>
      </c>
      <c r="EI56" s="2">
        <f t="shared" si="63"/>
        <v>60.730141763793704</v>
      </c>
      <c r="EJ56" s="2">
        <f t="shared" si="63"/>
        <v>64.610240723192717</v>
      </c>
      <c r="EK56" s="2">
        <f t="shared" si="63"/>
        <v>87.51551303645293</v>
      </c>
      <c r="EL56" s="2">
        <f t="shared" si="63"/>
        <v>69.346646178502098</v>
      </c>
      <c r="EM56" s="2">
        <f t="shared" si="63"/>
        <v>61.7726442038229</v>
      </c>
      <c r="EN56" s="2">
        <f t="shared" si="63"/>
        <v>62.702419722523089</v>
      </c>
      <c r="EO56" s="2">
        <f t="shared" si="63"/>
        <v>65.545421220466736</v>
      </c>
      <c r="EQ56" s="2">
        <f t="shared" si="64"/>
        <v>63.225924437030848</v>
      </c>
      <c r="ER56" s="2">
        <f t="shared" si="64"/>
        <v>65.989253044100991</v>
      </c>
      <c r="ES56" s="2">
        <f t="shared" si="64"/>
        <v>65.84772583084667</v>
      </c>
      <c r="ET56" s="2">
        <f t="shared" si="64"/>
        <v>65.644943662712308</v>
      </c>
      <c r="EU56" s="2">
        <f t="shared" si="64"/>
        <v>63.895157721208399</v>
      </c>
      <c r="EV56" s="2">
        <f t="shared" si="64"/>
        <v>62.600569217511357</v>
      </c>
      <c r="EW56" s="2">
        <f t="shared" si="64"/>
        <v>62.751677344954516</v>
      </c>
      <c r="EX56" s="2">
        <f t="shared" si="64"/>
        <v>62.524559193148733</v>
      </c>
      <c r="EY56" s="2">
        <f t="shared" si="64"/>
        <v>61.550275704692822</v>
      </c>
      <c r="EZ56" s="2">
        <f t="shared" si="64"/>
        <v>62.411887770827022</v>
      </c>
      <c r="FA56" s="2">
        <f t="shared" si="64"/>
        <v>79.903759054374959</v>
      </c>
      <c r="FB56" s="2">
        <f t="shared" si="64"/>
        <v>69.957671452825394</v>
      </c>
      <c r="FC56" s="2">
        <f t="shared" si="64"/>
        <v>67.486274938929085</v>
      </c>
      <c r="FD56" s="2">
        <f t="shared" si="64"/>
        <v>67.608681205788145</v>
      </c>
      <c r="FE56" s="2">
        <f t="shared" si="64"/>
        <v>67.477163315137219</v>
      </c>
      <c r="FG56" s="2">
        <f t="shared" si="65"/>
        <v>0.26838985472951449</v>
      </c>
      <c r="FH56" s="2">
        <f t="shared" si="65"/>
        <v>0.23903657695236835</v>
      </c>
      <c r="FI56" s="2">
        <f t="shared" si="65"/>
        <v>0.23092933914731256</v>
      </c>
      <c r="FJ56" s="2">
        <f t="shared" si="65"/>
        <v>0.22849010573109352</v>
      </c>
      <c r="FK56" s="2">
        <f t="shared" si="65"/>
        <v>0.23360192006875394</v>
      </c>
      <c r="FL56" s="2">
        <f t="shared" si="65"/>
        <v>0.21639295174696258</v>
      </c>
      <c r="FM56" s="2">
        <f t="shared" si="65"/>
        <v>0.23488637496305095</v>
      </c>
      <c r="FN56" s="2">
        <f t="shared" si="65"/>
        <v>0.22132221887259046</v>
      </c>
      <c r="FO56" s="2">
        <f t="shared" si="65"/>
        <v>0.22434816334966567</v>
      </c>
      <c r="FP56" s="2">
        <f t="shared" si="65"/>
        <v>0.22553777983040402</v>
      </c>
      <c r="FQ56" s="2">
        <f t="shared" si="65"/>
        <v>0.20918979115779845</v>
      </c>
      <c r="FR56" s="2">
        <f t="shared" si="65"/>
        <v>0.20918849555213043</v>
      </c>
      <c r="FS56" s="2">
        <f t="shared" si="65"/>
        <v>0.24491844992472678</v>
      </c>
      <c r="FT56" s="2">
        <f t="shared" si="65"/>
        <v>0.19541372250660602</v>
      </c>
      <c r="FU56" s="2">
        <f t="shared" si="65"/>
        <v>0.19447756034346356</v>
      </c>
      <c r="FW56" s="2">
        <f t="shared" si="54"/>
        <v>0</v>
      </c>
      <c r="FX56" s="2">
        <f t="shared" si="54"/>
        <v>1.4889983926661086E-5</v>
      </c>
      <c r="FY56" s="2">
        <f t="shared" si="54"/>
        <v>2.0391467461500879E-5</v>
      </c>
      <c r="FZ56" s="2">
        <f t="shared" si="54"/>
        <v>1.9812272268460435E-5</v>
      </c>
      <c r="GA56" s="2">
        <f t="shared" si="54"/>
        <v>2.073137901959592E-5</v>
      </c>
      <c r="GB56" s="2">
        <f t="shared" si="54"/>
        <v>1.9090220620463103E-5</v>
      </c>
      <c r="GC56" s="2">
        <f t="shared" si="54"/>
        <v>2.3973293485893054E-5</v>
      </c>
      <c r="GD56" s="2">
        <f t="shared" si="54"/>
        <v>2.9153833995584697E-5</v>
      </c>
      <c r="GE56" s="2">
        <f t="shared" si="54"/>
        <v>2.9317256677273475E-5</v>
      </c>
      <c r="GF56" s="2">
        <f t="shared" si="54"/>
        <v>2.427495499614267E-5</v>
      </c>
      <c r="GG56" s="2">
        <f t="shared" si="54"/>
        <v>2.0436506021780568E-5</v>
      </c>
      <c r="GH56" s="2">
        <f t="shared" si="54"/>
        <v>1.7231933228242508E-5</v>
      </c>
      <c r="GI56" s="2">
        <f t="shared" si="54"/>
        <v>1.606921163529992E-5</v>
      </c>
      <c r="GJ56" s="2">
        <f t="shared" si="54"/>
        <v>1.0673977168744002E-5</v>
      </c>
      <c r="GK56" s="2">
        <f t="shared" si="54"/>
        <v>1.1835696376959114E-5</v>
      </c>
      <c r="GM56" s="86">
        <f t="shared" si="55"/>
        <v>1.4852585770540848E-4</v>
      </c>
      <c r="GN56" s="86">
        <f t="shared" si="55"/>
        <v>3.136426734813005E-5</v>
      </c>
      <c r="GO56" s="86">
        <f t="shared" si="55"/>
        <v>1.4302196014099872E-5</v>
      </c>
      <c r="GP56" s="86">
        <f t="shared" si="55"/>
        <v>1.0820849898058401E-5</v>
      </c>
      <c r="GQ56" s="86">
        <f t="shared" si="55"/>
        <v>1.1047387934558579E-5</v>
      </c>
      <c r="GR56" s="86">
        <f t="shared" si="55"/>
        <v>3.5482226665274258E-6</v>
      </c>
      <c r="GS56" s="86">
        <f t="shared" si="55"/>
        <v>7.7452711657658632E-6</v>
      </c>
      <c r="GT56" s="86">
        <f t="shared" si="55"/>
        <v>2.6178604461591366E-6</v>
      </c>
      <c r="GU56" s="86">
        <f t="shared" si="55"/>
        <v>2.8762628166161653E-6</v>
      </c>
      <c r="GV56" s="86">
        <f t="shared" si="55"/>
        <v>5.2292134866233831E-6</v>
      </c>
      <c r="GW56" s="86">
        <f t="shared" si="55"/>
        <v>5.8015670393810353E-7</v>
      </c>
      <c r="GX56" s="86">
        <f t="shared" si="55"/>
        <v>1.7429134002716384E-6</v>
      </c>
      <c r="GY56" s="86">
        <f t="shared" si="55"/>
        <v>2.3394724756379338E-5</v>
      </c>
      <c r="GZ56" s="86">
        <f t="shared" si="55"/>
        <v>7.0800754701831941E-7</v>
      </c>
      <c r="HA56" s="86">
        <f t="shared" si="55"/>
        <v>1.7913065722272357E-7</v>
      </c>
      <c r="HC56" s="86">
        <f t="shared" si="59"/>
        <v>3.2971604347797665E-14</v>
      </c>
      <c r="HD56" s="86">
        <f t="shared" si="59"/>
        <v>4.6108885808651549E-16</v>
      </c>
      <c r="HE56" s="86">
        <f t="shared" si="59"/>
        <v>9.2989307494461479E-18</v>
      </c>
      <c r="HF56" s="86">
        <f t="shared" si="59"/>
        <v>1.2487734967780306E-17</v>
      </c>
      <c r="HG56" s="86">
        <f t="shared" si="59"/>
        <v>1.0145315819514308E-17</v>
      </c>
      <c r="HH56" s="86">
        <f t="shared" si="59"/>
        <v>3.0769550342440334E-19</v>
      </c>
      <c r="HI56" s="86">
        <f t="shared" si="59"/>
        <v>3.9156970788630532E-19</v>
      </c>
      <c r="HJ56" s="86">
        <f t="shared" si="59"/>
        <v>8.3270680699824425E-20</v>
      </c>
      <c r="HK56" s="86">
        <f t="shared" si="59"/>
        <v>2.1510972898935132E-19</v>
      </c>
      <c r="HL56" s="86">
        <f t="shared" si="59"/>
        <v>1.7718164215539665E-18</v>
      </c>
      <c r="HM56" s="86">
        <f t="shared" si="59"/>
        <v>2.9983326699340953E-19</v>
      </c>
      <c r="HN56" s="86">
        <f t="shared" si="59"/>
        <v>3.7895421791232835E-19</v>
      </c>
      <c r="HO56" s="86">
        <f t="shared" si="59"/>
        <v>1.8687851267578964E-17</v>
      </c>
      <c r="HP56" s="86">
        <f t="shared" si="59"/>
        <v>2.3025980721042345E-20</v>
      </c>
      <c r="HQ56" s="86">
        <f t="shared" si="59"/>
        <v>1.2151139723890967E-24</v>
      </c>
      <c r="HS56" s="86">
        <f t="shared" si="56"/>
        <v>0</v>
      </c>
      <c r="HT56" s="86">
        <f t="shared" si="56"/>
        <v>1.5347551206449222E-61</v>
      </c>
      <c r="HU56" s="86">
        <f t="shared" si="56"/>
        <v>6.6521975389900113E-68</v>
      </c>
      <c r="HV56" s="86">
        <f t="shared" si="56"/>
        <v>7.7832442848102324E-68</v>
      </c>
      <c r="HW56" s="86">
        <f t="shared" si="56"/>
        <v>3.3122104252350708E-69</v>
      </c>
      <c r="HX56" s="86">
        <f t="shared" si="56"/>
        <v>8.7326571687767863E-76</v>
      </c>
      <c r="HY56" s="86">
        <f t="shared" si="56"/>
        <v>1.4238939061950016E-77</v>
      </c>
      <c r="HZ56" s="86">
        <f t="shared" si="56"/>
        <v>1.9458944198716666E-79</v>
      </c>
      <c r="IA56" s="86">
        <f t="shared" si="56"/>
        <v>8.4341097205050057E-79</v>
      </c>
      <c r="IB56" s="86">
        <f t="shared" si="56"/>
        <v>1.2563665287516208E-73</v>
      </c>
      <c r="IC56" s="86">
        <f t="shared" si="56"/>
        <v>9.3700559498880646E-79</v>
      </c>
      <c r="ID56" s="86">
        <f t="shared" si="56"/>
        <v>2.799945398798828E-76</v>
      </c>
      <c r="IE56" s="86">
        <f t="shared" si="56"/>
        <v>1.0099972931028135E-69</v>
      </c>
      <c r="IF56" s="86">
        <f t="shared" si="56"/>
        <v>7.3986126199534225E-66</v>
      </c>
      <c r="IG56" s="86">
        <f t="shared" si="56"/>
        <v>3.5371306977943184E-53</v>
      </c>
      <c r="II56" s="86">
        <f t="shared" si="57"/>
        <v>0</v>
      </c>
      <c r="IJ56" s="86">
        <f t="shared" si="57"/>
        <v>6.9971529321979044E-213</v>
      </c>
      <c r="IK56" s="86">
        <f t="shared" si="57"/>
        <v>3.3353201452162482E-233</v>
      </c>
      <c r="IL56" s="86">
        <f t="shared" si="57"/>
        <v>5.1571841491388476E-235</v>
      </c>
      <c r="IM56" s="86">
        <f t="shared" si="57"/>
        <v>1.0943529528477352E-241</v>
      </c>
      <c r="IN56" s="86">
        <f t="shared" si="57"/>
        <v>3.5513185485407169E-264</v>
      </c>
      <c r="IO56" s="86">
        <f t="shared" si="57"/>
        <v>5.2087380249499439E-268</v>
      </c>
      <c r="IP56" s="86">
        <f t="shared" si="57"/>
        <v>3.6830393989113515E-273</v>
      </c>
      <c r="IQ56" s="86">
        <f t="shared" si="57"/>
        <v>2.5194741559899308E-273</v>
      </c>
      <c r="IR56" s="86">
        <f t="shared" si="57"/>
        <v>3.7560406375912887E-256</v>
      </c>
      <c r="IS56" s="86">
        <f t="shared" si="57"/>
        <v>9.4797678070028126E-273</v>
      </c>
      <c r="IT56" s="86">
        <f t="shared" si="57"/>
        <v>2.5083855666224818E-265</v>
      </c>
      <c r="IU56" s="86">
        <f t="shared" si="57"/>
        <v>1.5278550980417339E-239</v>
      </c>
      <c r="IV56" s="86">
        <f t="shared" si="57"/>
        <v>5.4764057232394742E-203</v>
      </c>
      <c r="IW56" s="86">
        <f t="shared" si="57"/>
        <v>1.2350782581040513E-91</v>
      </c>
      <c r="IY56" s="86">
        <f t="shared" si="58"/>
        <v>1.4852585773838007E-4</v>
      </c>
      <c r="IZ56" s="86">
        <f t="shared" si="58"/>
        <v>3.1364267348591141E-5</v>
      </c>
      <c r="JA56" s="86">
        <f t="shared" si="58"/>
        <v>1.4302196014109171E-5</v>
      </c>
      <c r="JB56" s="86">
        <f t="shared" si="58"/>
        <v>1.0820849898070888E-5</v>
      </c>
      <c r="JC56" s="86">
        <f t="shared" si="58"/>
        <v>1.1047387934568725E-5</v>
      </c>
      <c r="JD56" s="86">
        <f t="shared" si="58"/>
        <v>3.5482226665277337E-6</v>
      </c>
      <c r="JE56" s="86">
        <f t="shared" si="58"/>
        <v>7.7452711657662545E-6</v>
      </c>
      <c r="JF56" s="86">
        <f t="shared" si="58"/>
        <v>2.61786044615922E-6</v>
      </c>
      <c r="JG56" s="86">
        <f t="shared" si="58"/>
        <v>2.8762628166163805E-6</v>
      </c>
      <c r="JH56" s="86">
        <f t="shared" si="58"/>
        <v>5.2292134866251551E-6</v>
      </c>
      <c r="JI56" s="86">
        <f t="shared" si="58"/>
        <v>5.8015670393840338E-7</v>
      </c>
      <c r="JJ56" s="86">
        <f t="shared" si="58"/>
        <v>1.7429134002720174E-6</v>
      </c>
      <c r="JK56" s="86">
        <f t="shared" si="58"/>
        <v>2.3394724756398027E-5</v>
      </c>
      <c r="JL56" s="86">
        <f t="shared" si="58"/>
        <v>7.0800754701834239E-7</v>
      </c>
      <c r="JM56" s="86">
        <f t="shared" si="58"/>
        <v>1.7913065722272357E-7</v>
      </c>
    </row>
    <row r="57" spans="2:273" x14ac:dyDescent="0.25">
      <c r="B57" s="2">
        <v>30</v>
      </c>
      <c r="C57" s="37">
        <v>70.852000000000004</v>
      </c>
      <c r="D57" s="37">
        <v>71.540999999999997</v>
      </c>
      <c r="E57" s="37">
        <v>69.5</v>
      </c>
      <c r="F57" s="37">
        <v>69.516999999999996</v>
      </c>
      <c r="G57" s="37">
        <v>67.585999999999999</v>
      </c>
      <c r="H57" s="37">
        <v>64.655000000000001</v>
      </c>
      <c r="I57" s="37">
        <v>65.224000000000004</v>
      </c>
      <c r="J57" s="37">
        <v>65.741</v>
      </c>
      <c r="K57" s="37">
        <v>64.224000000000004</v>
      </c>
      <c r="L57" s="37">
        <v>72.361999999999995</v>
      </c>
      <c r="M57" s="37">
        <v>74.361999999999995</v>
      </c>
      <c r="N57" s="37">
        <v>67.465999999999994</v>
      </c>
      <c r="O57" s="37">
        <v>66.447999999999993</v>
      </c>
      <c r="P57" s="37">
        <v>64.468999999999994</v>
      </c>
      <c r="Q57" s="37">
        <v>65.635999999999996</v>
      </c>
      <c r="S57" s="4">
        <f t="shared" si="60"/>
        <v>68.729390501256916</v>
      </c>
      <c r="T57" s="4">
        <f t="shared" si="60"/>
        <v>70.713534633720997</v>
      </c>
      <c r="U57" s="4">
        <f t="shared" si="60"/>
        <v>69.177448915978758</v>
      </c>
      <c r="V57" s="4">
        <f t="shared" si="60"/>
        <v>68.912675301269772</v>
      </c>
      <c r="W57" s="4">
        <f t="shared" si="60"/>
        <v>67.507824073994684</v>
      </c>
      <c r="X57" s="4">
        <f t="shared" si="60"/>
        <v>65.757817771263319</v>
      </c>
      <c r="Y57" s="4">
        <f t="shared" si="60"/>
        <v>64.790318975592854</v>
      </c>
      <c r="Z57" s="4">
        <f t="shared" si="60"/>
        <v>65.166020022129601</v>
      </c>
      <c r="AA57" s="4">
        <f t="shared" si="60"/>
        <v>64.344447672951077</v>
      </c>
      <c r="AB57" s="4">
        <f t="shared" si="60"/>
        <v>70.49044734933706</v>
      </c>
      <c r="AC57" s="4">
        <f t="shared" si="60"/>
        <v>76.317796956745653</v>
      </c>
      <c r="AD57" s="4">
        <f t="shared" si="60"/>
        <v>67.504966591679093</v>
      </c>
      <c r="AE57" s="4">
        <f t="shared" si="60"/>
        <v>65.272927170487918</v>
      </c>
      <c r="AF57" s="4">
        <f t="shared" si="60"/>
        <v>63.959502296337227</v>
      </c>
      <c r="AG57" s="4">
        <f t="shared" si="60"/>
        <v>65.996876196239555</v>
      </c>
      <c r="AI57" s="4">
        <f t="shared" si="61"/>
        <v>2.1226094987430884</v>
      </c>
      <c r="AJ57" s="4">
        <f t="shared" si="61"/>
        <v>0.82746536627900014</v>
      </c>
      <c r="AK57" s="4">
        <f t="shared" si="61"/>
        <v>0.32255108402124222</v>
      </c>
      <c r="AL57" s="4">
        <f t="shared" si="61"/>
        <v>0.60432469873022399</v>
      </c>
      <c r="AM57" s="4">
        <f t="shared" si="61"/>
        <v>7.8175926005314977E-2</v>
      </c>
      <c r="AN57" s="4">
        <f t="shared" si="61"/>
        <v>-1.102817771263318</v>
      </c>
      <c r="AO57" s="4">
        <f t="shared" si="61"/>
        <v>0.43368102440715006</v>
      </c>
      <c r="AP57" s="4">
        <f t="shared" si="61"/>
        <v>0.57497997787039878</v>
      </c>
      <c r="AQ57" s="4">
        <f t="shared" si="61"/>
        <v>-0.12044767295107306</v>
      </c>
      <c r="AR57" s="4">
        <f t="shared" si="61"/>
        <v>1.8715526506629345</v>
      </c>
      <c r="AS57" s="4">
        <f t="shared" si="61"/>
        <v>-1.9557969567456581</v>
      </c>
      <c r="AT57" s="4">
        <f t="shared" si="61"/>
        <v>-3.8966591679098883E-2</v>
      </c>
      <c r="AU57" s="4">
        <f t="shared" si="61"/>
        <v>1.1750728295120751</v>
      </c>
      <c r="AV57" s="4">
        <f t="shared" si="61"/>
        <v>0.50949770366276681</v>
      </c>
      <c r="AW57" s="4">
        <f t="shared" si="61"/>
        <v>-0.36087619623955902</v>
      </c>
      <c r="AY57" s="2">
        <f t="shared" si="52"/>
        <v>68.48723768906585</v>
      </c>
      <c r="AZ57" s="2">
        <f t="shared" si="52"/>
        <v>70.650888516991245</v>
      </c>
      <c r="BA57" s="2">
        <f t="shared" si="52"/>
        <v>69.143500384592599</v>
      </c>
      <c r="BB57" s="2">
        <f t="shared" si="52"/>
        <v>68.886193731530852</v>
      </c>
      <c r="BC57" s="2">
        <f t="shared" si="52"/>
        <v>67.480640258815356</v>
      </c>
      <c r="BD57" s="2">
        <f t="shared" si="52"/>
        <v>65.748262010142213</v>
      </c>
      <c r="BE57" s="2">
        <f t="shared" si="52"/>
        <v>64.770333784194094</v>
      </c>
      <c r="BF57" s="2">
        <f t="shared" si="52"/>
        <v>65.158614659106775</v>
      </c>
      <c r="BG57" s="2">
        <f t="shared" si="52"/>
        <v>64.336302806043747</v>
      </c>
      <c r="BH57" s="2">
        <f t="shared" si="52"/>
        <v>70.477538825439879</v>
      </c>
      <c r="BI57" s="2">
        <f t="shared" si="52"/>
        <v>76.315991713773812</v>
      </c>
      <c r="BJ57" s="2">
        <f t="shared" si="52"/>
        <v>67.500048135346077</v>
      </c>
      <c r="BK57" s="2">
        <f t="shared" si="52"/>
        <v>65.222885641137538</v>
      </c>
      <c r="BL57" s="2">
        <f t="shared" si="52"/>
        <v>63.957400139507421</v>
      </c>
      <c r="BM57" s="2">
        <f t="shared" si="52"/>
        <v>65.996328579025985</v>
      </c>
      <c r="BO57" s="2">
        <f t="shared" si="11"/>
        <v>70.852000000000004</v>
      </c>
      <c r="BP57" s="2">
        <f t="shared" si="12"/>
        <v>71.540999999999997</v>
      </c>
      <c r="BQ57" s="2">
        <f t="shared" si="13"/>
        <v>69.5</v>
      </c>
      <c r="BR57" s="2">
        <f t="shared" si="14"/>
        <v>69.516999999999996</v>
      </c>
      <c r="BS57" s="2">
        <f t="shared" si="15"/>
        <v>67.585999999999999</v>
      </c>
      <c r="BT57" s="2">
        <f t="shared" si="16"/>
        <v>64.655000000000001</v>
      </c>
      <c r="BU57" s="2">
        <f t="shared" si="17"/>
        <v>65.224000000000004</v>
      </c>
      <c r="BV57" s="2">
        <f t="shared" si="18"/>
        <v>65.741</v>
      </c>
      <c r="BW57" s="2">
        <f t="shared" si="19"/>
        <v>64.224000000000004</v>
      </c>
      <c r="BX57" s="2">
        <f t="shared" si="20"/>
        <v>72.361999999999995</v>
      </c>
      <c r="BY57" s="2">
        <f t="shared" si="21"/>
        <v>74.361999999999995</v>
      </c>
      <c r="BZ57" s="2">
        <f t="shared" si="22"/>
        <v>67.465999999999994</v>
      </c>
      <c r="CA57" s="2">
        <f t="shared" si="23"/>
        <v>66.447999999999993</v>
      </c>
      <c r="CB57" s="2">
        <f t="shared" si="24"/>
        <v>64.468999999999994</v>
      </c>
      <c r="CC57" s="2">
        <f t="shared" si="25"/>
        <v>65.635999999999996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70.628854784240133</v>
      </c>
      <c r="DL57" s="2">
        <f t="shared" si="62"/>
        <v>71.997783972125418</v>
      </c>
      <c r="DM57" s="2">
        <f t="shared" si="62"/>
        <v>69.886172469635596</v>
      </c>
      <c r="DN57" s="2">
        <f t="shared" si="62"/>
        <v>69.973058102637069</v>
      </c>
      <c r="DO57" s="2">
        <f t="shared" si="62"/>
        <v>68.977981033665245</v>
      </c>
      <c r="DP57" s="2">
        <f t="shared" si="62"/>
        <v>67.121022408963597</v>
      </c>
      <c r="DQ57" s="2">
        <f t="shared" si="62"/>
        <v>65.076082352941171</v>
      </c>
      <c r="DR57" s="2">
        <f t="shared" si="62"/>
        <v>65.898927119938875</v>
      </c>
      <c r="DS57" s="2">
        <f t="shared" si="62"/>
        <v>65.505555147058828</v>
      </c>
      <c r="DT57" s="2">
        <f t="shared" si="62"/>
        <v>72.387314285714282</v>
      </c>
      <c r="DU57" s="2">
        <f t="shared" si="62"/>
        <v>73.163914516129054</v>
      </c>
      <c r="DV57" s="2">
        <f t="shared" si="62"/>
        <v>67.007803361344529</v>
      </c>
      <c r="DW57" s="2">
        <f t="shared" si="62"/>
        <v>66.476980741875508</v>
      </c>
      <c r="DX57" s="2">
        <f t="shared" si="62"/>
        <v>64.310250267379686</v>
      </c>
      <c r="DY57" s="2">
        <f t="shared" si="62"/>
        <v>66.134861772339633</v>
      </c>
      <c r="EA57" s="2">
        <f t="shared" si="63"/>
        <v>63.163024353628018</v>
      </c>
      <c r="EB57" s="2">
        <f t="shared" si="63"/>
        <v>66.740431730392203</v>
      </c>
      <c r="EC57" s="2">
        <f t="shared" si="63"/>
        <v>66.887887461562798</v>
      </c>
      <c r="ED57" s="2">
        <f t="shared" si="63"/>
        <v>65.539241948796217</v>
      </c>
      <c r="EE57" s="2">
        <f t="shared" si="63"/>
        <v>63.000355362297107</v>
      </c>
      <c r="EF57" s="2">
        <f t="shared" si="63"/>
        <v>61.214474302826716</v>
      </c>
      <c r="EG57" s="2">
        <f t="shared" si="63"/>
        <v>63.862154540273551</v>
      </c>
      <c r="EH57" s="2">
        <f t="shared" si="63"/>
        <v>62.783206480416183</v>
      </c>
      <c r="EI57" s="2">
        <f t="shared" si="63"/>
        <v>60.649369003551598</v>
      </c>
      <c r="EJ57" s="2">
        <f t="shared" si="63"/>
        <v>64.496922640628441</v>
      </c>
      <c r="EK57" s="2">
        <f t="shared" si="63"/>
        <v>87.184214632885201</v>
      </c>
      <c r="EL57" s="2">
        <f t="shared" si="63"/>
        <v>69.197132093359215</v>
      </c>
      <c r="EM57" s="2">
        <f t="shared" si="63"/>
        <v>61.696340433445009</v>
      </c>
      <c r="EN57" s="2">
        <f t="shared" si="63"/>
        <v>62.632155342780784</v>
      </c>
      <c r="EO57" s="2">
        <f t="shared" si="63"/>
        <v>65.4728969597043</v>
      </c>
      <c r="EQ57" s="2">
        <f t="shared" si="64"/>
        <v>63.163024353628018</v>
      </c>
      <c r="ER57" s="2">
        <f t="shared" si="64"/>
        <v>65.918444773156182</v>
      </c>
      <c r="ES57" s="2">
        <f t="shared" si="64"/>
        <v>65.75685307521006</v>
      </c>
      <c r="ET57" s="2">
        <f t="shared" si="64"/>
        <v>65.539429608261273</v>
      </c>
      <c r="EU57" s="2">
        <f t="shared" si="64"/>
        <v>63.793851300925212</v>
      </c>
      <c r="EV57" s="2">
        <f t="shared" si="64"/>
        <v>62.514521404561869</v>
      </c>
      <c r="EW57" s="2">
        <f t="shared" si="64"/>
        <v>62.640519986809018</v>
      </c>
      <c r="EX57" s="2">
        <f t="shared" si="64"/>
        <v>62.393770415813009</v>
      </c>
      <c r="EY57" s="2">
        <f t="shared" si="64"/>
        <v>61.462359295531655</v>
      </c>
      <c r="EZ57" s="2">
        <f t="shared" si="64"/>
        <v>62.328984420975587</v>
      </c>
      <c r="FA57" s="2">
        <f t="shared" si="64"/>
        <v>79.673930292861129</v>
      </c>
      <c r="FB57" s="2">
        <f t="shared" si="64"/>
        <v>69.800139848357816</v>
      </c>
      <c r="FC57" s="2">
        <f t="shared" si="64"/>
        <v>67.333643312173294</v>
      </c>
      <c r="FD57" s="2">
        <f t="shared" si="64"/>
        <v>67.471368066947065</v>
      </c>
      <c r="FE57" s="2">
        <f t="shared" si="64"/>
        <v>67.377010686472602</v>
      </c>
      <c r="FG57" s="2">
        <f t="shared" si="65"/>
        <v>0.28685584478225107</v>
      </c>
      <c r="FH57" s="2">
        <f t="shared" si="65"/>
        <v>0.25619018338863436</v>
      </c>
      <c r="FI57" s="2">
        <f t="shared" si="65"/>
        <v>0.24769052792585322</v>
      </c>
      <c r="FJ57" s="2">
        <f t="shared" si="65"/>
        <v>0.24513068144274888</v>
      </c>
      <c r="FK57" s="2">
        <f t="shared" si="65"/>
        <v>0.25049390752968559</v>
      </c>
      <c r="FL57" s="2">
        <f t="shared" si="65"/>
        <v>0.23241791765731318</v>
      </c>
      <c r="FM57" s="2">
        <f t="shared" si="65"/>
        <v>0.25184072191833673</v>
      </c>
      <c r="FN57" s="2">
        <f t="shared" si="65"/>
        <v>0.2376015367204761</v>
      </c>
      <c r="FO57" s="2">
        <f t="shared" si="65"/>
        <v>0.24078123048745156</v>
      </c>
      <c r="FP57" s="2">
        <f t="shared" si="65"/>
        <v>0.24203079420988013</v>
      </c>
      <c r="FQ57" s="2">
        <f t="shared" si="65"/>
        <v>0.2248343803549111</v>
      </c>
      <c r="FR57" s="2">
        <f t="shared" si="65"/>
        <v>0.22483301540296108</v>
      </c>
      <c r="FS57" s="2">
        <f t="shared" si="65"/>
        <v>0.26234862829083383</v>
      </c>
      <c r="FT57" s="2">
        <f t="shared" si="65"/>
        <v>0.21030202745832727</v>
      </c>
      <c r="FU57" s="2">
        <f t="shared" si="65"/>
        <v>0.20931309555229374</v>
      </c>
      <c r="FW57" s="2">
        <f t="shared" si="54"/>
        <v>0</v>
      </c>
      <c r="FX57" s="2">
        <f t="shared" si="54"/>
        <v>1.6326519262501635E-5</v>
      </c>
      <c r="FY57" s="2">
        <f t="shared" si="54"/>
        <v>2.2358755471803864E-5</v>
      </c>
      <c r="FZ57" s="2">
        <f t="shared" si="54"/>
        <v>2.1723683034635452E-5</v>
      </c>
      <c r="GA57" s="2">
        <f t="shared" si="54"/>
        <v>2.2731459605182654E-5</v>
      </c>
      <c r="GB57" s="2">
        <f t="shared" si="54"/>
        <v>2.0931972117602846E-5</v>
      </c>
      <c r="GC57" s="2">
        <f t="shared" si="54"/>
        <v>2.6286132799823647E-5</v>
      </c>
      <c r="GD57" s="2">
        <f t="shared" si="54"/>
        <v>3.1966453397795333E-5</v>
      </c>
      <c r="GE57" s="2">
        <f t="shared" si="54"/>
        <v>3.214564179418595E-5</v>
      </c>
      <c r="GF57" s="2">
        <f t="shared" si="54"/>
        <v>2.6616896528752838E-5</v>
      </c>
      <c r="GG57" s="2">
        <f t="shared" si="54"/>
        <v>2.2408139076613554E-5</v>
      </c>
      <c r="GH57" s="2">
        <f t="shared" si="54"/>
        <v>1.8894407650100198E-5</v>
      </c>
      <c r="GI57" s="2">
        <f t="shared" si="54"/>
        <v>1.7619512871282886E-5</v>
      </c>
      <c r="GJ57" s="2">
        <f t="shared" si="54"/>
        <v>1.1703771179043441E-5</v>
      </c>
      <c r="GK57" s="2">
        <f t="shared" si="54"/>
        <v>1.2977568194594859E-5</v>
      </c>
      <c r="GM57" s="86">
        <f t="shared" si="55"/>
        <v>2.3811307437777334E-4</v>
      </c>
      <c r="GN57" s="86">
        <f t="shared" si="55"/>
        <v>5.553326185477167E-5</v>
      </c>
      <c r="GO57" s="86">
        <f t="shared" si="55"/>
        <v>2.6884468061204563E-5</v>
      </c>
      <c r="GP57" s="86">
        <f t="shared" si="55"/>
        <v>2.078672650906796E-5</v>
      </c>
      <c r="GQ57" s="86">
        <f t="shared" si="55"/>
        <v>2.1507618341615296E-5</v>
      </c>
      <c r="GR57" s="86">
        <f t="shared" si="55"/>
        <v>7.3487505553518441E-6</v>
      </c>
      <c r="GS57" s="86">
        <f t="shared" si="55"/>
        <v>1.5723790511293193E-5</v>
      </c>
      <c r="GT57" s="86">
        <f t="shared" si="55"/>
        <v>5.6858226169787048E-6</v>
      </c>
      <c r="GU57" s="86">
        <f t="shared" si="55"/>
        <v>6.2531012531454666E-6</v>
      </c>
      <c r="GV57" s="86">
        <f t="shared" si="55"/>
        <v>1.0729398068114326E-5</v>
      </c>
      <c r="GW57" s="86">
        <f t="shared" si="55"/>
        <v>1.4020266555615836E-6</v>
      </c>
      <c r="GX57" s="86">
        <f t="shared" si="55"/>
        <v>3.7793417751475053E-6</v>
      </c>
      <c r="GY57" s="86">
        <f t="shared" si="55"/>
        <v>4.3463472026702109E-5</v>
      </c>
      <c r="GZ57" s="86">
        <f t="shared" si="55"/>
        <v>1.5937250051993855E-6</v>
      </c>
      <c r="HA57" s="86">
        <f t="shared" si="55"/>
        <v>4.5704119754623855E-7</v>
      </c>
      <c r="HC57" s="86">
        <f t="shared" si="59"/>
        <v>9.471804526329571E-14</v>
      </c>
      <c r="HD57" s="86">
        <f t="shared" si="59"/>
        <v>1.5634488661021639E-15</v>
      </c>
      <c r="HE57" s="86">
        <f t="shared" si="59"/>
        <v>3.7264282468465482E-17</v>
      </c>
      <c r="HF57" s="86">
        <f t="shared" si="59"/>
        <v>4.9857919824944311E-17</v>
      </c>
      <c r="HG57" s="86">
        <f t="shared" si="59"/>
        <v>4.1707626314795987E-17</v>
      </c>
      <c r="HH57" s="86">
        <f t="shared" si="59"/>
        <v>1.4253928065731435E-18</v>
      </c>
      <c r="HI57" s="86">
        <f t="shared" si="59"/>
        <v>1.8864542858207269E-18</v>
      </c>
      <c r="HJ57" s="86">
        <f t="shared" si="59"/>
        <v>4.3227911376310862E-19</v>
      </c>
      <c r="HK57" s="86">
        <f t="shared" si="59"/>
        <v>1.0977390290298068E-18</v>
      </c>
      <c r="HL57" s="86">
        <f t="shared" si="59"/>
        <v>8.0237037005211148E-18</v>
      </c>
      <c r="HM57" s="86">
        <f t="shared" si="59"/>
        <v>1.4382607442491412E-18</v>
      </c>
      <c r="HN57" s="86">
        <f t="shared" si="59"/>
        <v>1.729836925070686E-18</v>
      </c>
      <c r="HO57" s="86">
        <f t="shared" si="59"/>
        <v>7.3108454409940955E-17</v>
      </c>
      <c r="HP57" s="86">
        <f t="shared" si="59"/>
        <v>1.0901077972754445E-19</v>
      </c>
      <c r="HQ57" s="86">
        <f t="shared" si="59"/>
        <v>8.9115865961550712E-24</v>
      </c>
      <c r="HS57" s="86">
        <f t="shared" si="56"/>
        <v>0</v>
      </c>
      <c r="HT57" s="86">
        <f t="shared" si="56"/>
        <v>3.0456922721168647E-60</v>
      </c>
      <c r="HU57" s="86">
        <f t="shared" si="56"/>
        <v>1.9643169577854814E-66</v>
      </c>
      <c r="HV57" s="86">
        <f t="shared" si="56"/>
        <v>2.303876135775853E-66</v>
      </c>
      <c r="HW57" s="86">
        <f t="shared" si="56"/>
        <v>1.0812872758386176E-67</v>
      </c>
      <c r="HX57" s="86">
        <f t="shared" si="56"/>
        <v>3.8636472329143468E-74</v>
      </c>
      <c r="HY57" s="86">
        <f t="shared" si="56"/>
        <v>7.3603366811806137E-76</v>
      </c>
      <c r="HZ57" s="86">
        <f t="shared" si="56"/>
        <v>1.1823715638312945E-77</v>
      </c>
      <c r="IA57" s="86">
        <f t="shared" si="56"/>
        <v>5.0561112854271729E-77</v>
      </c>
      <c r="IB57" s="86">
        <f t="shared" si="56"/>
        <v>5.3924592771387213E-72</v>
      </c>
      <c r="IC57" s="86">
        <f t="shared" si="56"/>
        <v>4.8766037264287229E-77</v>
      </c>
      <c r="ID57" s="86">
        <f t="shared" si="56"/>
        <v>1.2210304566942572E-74</v>
      </c>
      <c r="IE57" s="86">
        <f t="shared" si="56"/>
        <v>3.0368446067208443E-68</v>
      </c>
      <c r="IF57" s="86">
        <f t="shared" si="56"/>
        <v>1.6407704742053715E-64</v>
      </c>
      <c r="IG57" s="86">
        <f t="shared" si="56"/>
        <v>4.4257042166365816E-52</v>
      </c>
      <c r="II57" s="86">
        <f t="shared" si="57"/>
        <v>0</v>
      </c>
      <c r="IJ57" s="86">
        <f t="shared" si="57"/>
        <v>2.1074384913501022E-209</v>
      </c>
      <c r="IK57" s="86">
        <f t="shared" si="57"/>
        <v>2.8028664396627361E-229</v>
      </c>
      <c r="IL57" s="86">
        <f t="shared" si="57"/>
        <v>4.5406767634647084E-231</v>
      </c>
      <c r="IM57" s="86">
        <f t="shared" si="57"/>
        <v>1.2995188221949604E-237</v>
      </c>
      <c r="IN57" s="86">
        <f t="shared" si="57"/>
        <v>9.4082446562659269E-260</v>
      </c>
      <c r="IO57" s="86">
        <f t="shared" si="57"/>
        <v>1.9960754885270009E-263</v>
      </c>
      <c r="IP57" s="86">
        <f t="shared" si="57"/>
        <v>2.1160323248256072E-268</v>
      </c>
      <c r="IQ57" s="86">
        <f t="shared" si="57"/>
        <v>1.4657457880551136E-268</v>
      </c>
      <c r="IR57" s="86">
        <f t="shared" si="57"/>
        <v>9.1000389319479934E-252</v>
      </c>
      <c r="IS57" s="86">
        <f t="shared" si="57"/>
        <v>3.7430651881279734E-268</v>
      </c>
      <c r="IT57" s="86">
        <f t="shared" si="57"/>
        <v>6.3186094823571782E-261</v>
      </c>
      <c r="IU57" s="86">
        <f t="shared" si="57"/>
        <v>1.3472703962711616E-235</v>
      </c>
      <c r="IV57" s="86">
        <f t="shared" si="57"/>
        <v>9.0820668218251659E-200</v>
      </c>
      <c r="IW57" s="86">
        <f t="shared" si="57"/>
        <v>3.4883556513979257E-90</v>
      </c>
      <c r="IY57" s="86">
        <f t="shared" si="58"/>
        <v>2.3811307447249138E-4</v>
      </c>
      <c r="IZ57" s="86">
        <f t="shared" si="58"/>
        <v>5.5533261856335116E-5</v>
      </c>
      <c r="JA57" s="86">
        <f t="shared" si="58"/>
        <v>2.6884468061241826E-5</v>
      </c>
      <c r="JB57" s="86">
        <f t="shared" si="58"/>
        <v>2.0786726509117816E-5</v>
      </c>
      <c r="JC57" s="86">
        <f t="shared" si="58"/>
        <v>2.1507618341657004E-5</v>
      </c>
      <c r="JD57" s="86">
        <f t="shared" si="58"/>
        <v>7.3487505553532696E-6</v>
      </c>
      <c r="JE57" s="86">
        <f t="shared" si="58"/>
        <v>1.572379051129508E-5</v>
      </c>
      <c r="JF57" s="86">
        <f t="shared" si="58"/>
        <v>5.6858226169791368E-6</v>
      </c>
      <c r="JG57" s="86">
        <f t="shared" si="58"/>
        <v>6.2531012531465643E-6</v>
      </c>
      <c r="JH57" s="86">
        <f t="shared" si="58"/>
        <v>1.0729398068122349E-5</v>
      </c>
      <c r="JI57" s="86">
        <f t="shared" si="58"/>
        <v>1.4020266555630219E-6</v>
      </c>
      <c r="JJ57" s="86">
        <f t="shared" si="58"/>
        <v>3.7793417751492349E-6</v>
      </c>
      <c r="JK57" s="86">
        <f t="shared" si="58"/>
        <v>4.3463472026775218E-5</v>
      </c>
      <c r="JL57" s="86">
        <f t="shared" si="58"/>
        <v>1.5937250051994945E-6</v>
      </c>
      <c r="JM57" s="86">
        <f t="shared" si="58"/>
        <v>4.5704119754623855E-7</v>
      </c>
    </row>
    <row r="58" spans="2:273" x14ac:dyDescent="0.25">
      <c r="B58" s="2">
        <v>31</v>
      </c>
      <c r="C58" s="37">
        <v>69.983999999999995</v>
      </c>
      <c r="D58" s="37">
        <v>73.049000000000007</v>
      </c>
      <c r="E58" s="37">
        <v>70.724000000000004</v>
      </c>
      <c r="F58" s="37">
        <v>68.016999999999996</v>
      </c>
      <c r="G58" s="37">
        <v>70.19</v>
      </c>
      <c r="H58" s="37">
        <v>67.120999999999995</v>
      </c>
      <c r="I58" s="37">
        <v>64.534000000000006</v>
      </c>
      <c r="J58" s="37">
        <v>66.293000000000006</v>
      </c>
      <c r="K58" s="37">
        <v>65.759</v>
      </c>
      <c r="L58" s="37">
        <v>72.844999999999999</v>
      </c>
      <c r="M58" s="37">
        <v>72.19</v>
      </c>
      <c r="N58" s="37">
        <v>67.741</v>
      </c>
      <c r="O58" s="37">
        <v>66.914000000000001</v>
      </c>
      <c r="P58" s="37">
        <v>65.108999999999995</v>
      </c>
      <c r="Q58" s="37">
        <v>64.581999999999994</v>
      </c>
      <c r="S58" s="4">
        <f t="shared" si="60"/>
        <v>68.806462231327046</v>
      </c>
      <c r="T58" s="4">
        <f t="shared" si="60"/>
        <v>70.780770183632953</v>
      </c>
      <c r="U58" s="4">
        <f t="shared" si="60"/>
        <v>69.262488723085596</v>
      </c>
      <c r="V58" s="4">
        <f t="shared" si="60"/>
        <v>68.953292965913732</v>
      </c>
      <c r="W58" s="4">
        <f t="shared" si="60"/>
        <v>67.549916645852235</v>
      </c>
      <c r="X58" s="4">
        <f t="shared" si="60"/>
        <v>65.80913119704087</v>
      </c>
      <c r="Y58" s="4">
        <f t="shared" si="60"/>
        <v>64.898044335090205</v>
      </c>
      <c r="Z58" s="4">
        <f t="shared" si="60"/>
        <v>65.194352322726516</v>
      </c>
      <c r="AA58" s="4">
        <f t="shared" si="60"/>
        <v>64.369917269255396</v>
      </c>
      <c r="AB58" s="4">
        <f t="shared" si="60"/>
        <v>70.490368648340066</v>
      </c>
      <c r="AC58" s="4">
        <f t="shared" si="60"/>
        <v>76.688147041503626</v>
      </c>
      <c r="AD58" s="4">
        <f t="shared" si="60"/>
        <v>67.717449874181924</v>
      </c>
      <c r="AE58" s="4">
        <f t="shared" si="60"/>
        <v>65.318345593034252</v>
      </c>
      <c r="AF58" s="4">
        <f t="shared" si="60"/>
        <v>64.095768239352296</v>
      </c>
      <c r="AG58" s="4">
        <f t="shared" si="60"/>
        <v>66.052239187566116</v>
      </c>
      <c r="AI58" s="4">
        <f t="shared" si="61"/>
        <v>1.1775377686729485</v>
      </c>
      <c r="AJ58" s="4">
        <f t="shared" si="61"/>
        <v>2.2682298163670538</v>
      </c>
      <c r="AK58" s="4">
        <f t="shared" si="61"/>
        <v>1.4615112769144076</v>
      </c>
      <c r="AL58" s="4">
        <f t="shared" si="61"/>
        <v>-0.93629296591373645</v>
      </c>
      <c r="AM58" s="4">
        <f t="shared" si="61"/>
        <v>2.6400833541477624</v>
      </c>
      <c r="AN58" s="4">
        <f t="shared" si="61"/>
        <v>1.3118688029591254</v>
      </c>
      <c r="AO58" s="4">
        <f t="shared" si="61"/>
        <v>-0.36404433509019896</v>
      </c>
      <c r="AP58" s="4">
        <f t="shared" si="61"/>
        <v>1.0986476772734903</v>
      </c>
      <c r="AQ58" s="4">
        <f t="shared" si="61"/>
        <v>1.3890827307446045</v>
      </c>
      <c r="AR58" s="4">
        <f t="shared" si="61"/>
        <v>2.3546313516599326</v>
      </c>
      <c r="AS58" s="4">
        <f t="shared" si="61"/>
        <v>-4.4981470415036284</v>
      </c>
      <c r="AT58" s="4">
        <f t="shared" si="61"/>
        <v>2.355012581807614E-2</v>
      </c>
      <c r="AU58" s="4">
        <f t="shared" si="61"/>
        <v>1.5956544069657497</v>
      </c>
      <c r="AV58" s="4">
        <f t="shared" si="61"/>
        <v>1.0132317606476988</v>
      </c>
      <c r="AW58" s="4">
        <f t="shared" si="61"/>
        <v>-1.470239187566122</v>
      </c>
      <c r="AY58" s="2">
        <f t="shared" si="52"/>
        <v>68.434391623593726</v>
      </c>
      <c r="AZ58" s="2">
        <f t="shared" si="52"/>
        <v>70.674917177686709</v>
      </c>
      <c r="BA58" s="2">
        <f t="shared" si="52"/>
        <v>69.201781159997694</v>
      </c>
      <c r="BB58" s="2">
        <f t="shared" si="52"/>
        <v>68.904954394311162</v>
      </c>
      <c r="BC58" s="2">
        <f t="shared" si="52"/>
        <v>67.499709082135169</v>
      </c>
      <c r="BD58" s="2">
        <f t="shared" si="52"/>
        <v>65.790385623341777</v>
      </c>
      <c r="BE58" s="2">
        <f t="shared" si="52"/>
        <v>64.859671097495763</v>
      </c>
      <c r="BF58" s="2">
        <f t="shared" si="52"/>
        <v>65.179175980453621</v>
      </c>
      <c r="BG58" s="2">
        <f t="shared" si="52"/>
        <v>64.353218551618454</v>
      </c>
      <c r="BH58" s="2">
        <f t="shared" si="52"/>
        <v>70.465300815574665</v>
      </c>
      <c r="BI58" s="2">
        <f t="shared" si="52"/>
        <v>76.684049574329094</v>
      </c>
      <c r="BJ58" s="2">
        <f t="shared" si="52"/>
        <v>67.707365990395502</v>
      </c>
      <c r="BK58" s="2">
        <f t="shared" si="52"/>
        <v>65.229993101160517</v>
      </c>
      <c r="BL58" s="2">
        <f t="shared" si="52"/>
        <v>64.09129448514696</v>
      </c>
      <c r="BM58" s="2">
        <f t="shared" si="52"/>
        <v>66.050927549558068</v>
      </c>
      <c r="BO58" s="2">
        <f t="shared" si="11"/>
        <v>69.983999999999995</v>
      </c>
      <c r="BP58" s="2">
        <f t="shared" si="12"/>
        <v>73.049000000000007</v>
      </c>
      <c r="BQ58" s="2">
        <f t="shared" si="13"/>
        <v>70.724000000000004</v>
      </c>
      <c r="BR58" s="2">
        <f t="shared" si="14"/>
        <v>68.016999999999996</v>
      </c>
      <c r="BS58" s="2">
        <f t="shared" si="15"/>
        <v>70.19</v>
      </c>
      <c r="BT58" s="2">
        <f t="shared" si="16"/>
        <v>67.120999999999995</v>
      </c>
      <c r="BU58" s="2">
        <f t="shared" si="17"/>
        <v>64.534000000000006</v>
      </c>
      <c r="BV58" s="2">
        <f t="shared" si="18"/>
        <v>66.293000000000006</v>
      </c>
      <c r="BW58" s="2">
        <f t="shared" si="19"/>
        <v>65.759</v>
      </c>
      <c r="BX58" s="2">
        <f t="shared" si="20"/>
        <v>72.844999999999999</v>
      </c>
      <c r="BY58" s="2">
        <f t="shared" si="21"/>
        <v>72.19</v>
      </c>
      <c r="BZ58" s="2">
        <f t="shared" si="22"/>
        <v>67.741</v>
      </c>
      <c r="CA58" s="2">
        <f t="shared" si="23"/>
        <v>66.914000000000001</v>
      </c>
      <c r="CB58" s="2">
        <f t="shared" si="24"/>
        <v>65.108999999999995</v>
      </c>
      <c r="CC58" s="2">
        <f t="shared" si="25"/>
        <v>64.581999999999994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70.787062382739194</v>
      </c>
      <c r="DL58" s="2">
        <f t="shared" si="62"/>
        <v>72.191247735191624</v>
      </c>
      <c r="DM58" s="2">
        <f t="shared" si="62"/>
        <v>70.075299797570821</v>
      </c>
      <c r="DN58" s="2">
        <f t="shared" si="62"/>
        <v>70.14091848123428</v>
      </c>
      <c r="DO58" s="2">
        <f t="shared" si="62"/>
        <v>69.181457088667614</v>
      </c>
      <c r="DP58" s="2">
        <f t="shared" si="62"/>
        <v>67.332398319327751</v>
      </c>
      <c r="DQ58" s="2">
        <f t="shared" si="62"/>
        <v>65.275057983193264</v>
      </c>
      <c r="DR58" s="2">
        <f t="shared" si="62"/>
        <v>66.044381512605042</v>
      </c>
      <c r="DS58" s="2">
        <f t="shared" si="62"/>
        <v>65.669247994652409</v>
      </c>
      <c r="DT58" s="2">
        <f t="shared" si="62"/>
        <v>72.594719047619037</v>
      </c>
      <c r="DU58" s="2">
        <f t="shared" si="62"/>
        <v>73.450283870967752</v>
      </c>
      <c r="DV58" s="2">
        <f t="shared" si="62"/>
        <v>67.281112605042011</v>
      </c>
      <c r="DW58" s="2">
        <f t="shared" si="62"/>
        <v>66.637606959185931</v>
      </c>
      <c r="DX58" s="2">
        <f t="shared" si="62"/>
        <v>64.537800763941959</v>
      </c>
      <c r="DY58" s="2">
        <f t="shared" si="62"/>
        <v>66.23972517612161</v>
      </c>
      <c r="EA58" s="2">
        <f t="shared" si="63"/>
        <v>63.10012427022518</v>
      </c>
      <c r="EB58" s="2">
        <f t="shared" si="63"/>
        <v>66.659898492445549</v>
      </c>
      <c r="EC58" s="2">
        <f t="shared" si="63"/>
        <v>66.782196683622161</v>
      </c>
      <c r="ED58" s="2">
        <f t="shared" si="63"/>
        <v>65.433751853178435</v>
      </c>
      <c r="EE58" s="2">
        <f t="shared" si="63"/>
        <v>62.910415927578057</v>
      </c>
      <c r="EF58" s="2">
        <f t="shared" si="63"/>
        <v>61.145722537710732</v>
      </c>
      <c r="EG58" s="2">
        <f t="shared" si="63"/>
        <v>63.734363696808508</v>
      </c>
      <c r="EH58" s="2">
        <f t="shared" si="63"/>
        <v>62.647296771046967</v>
      </c>
      <c r="EI58" s="2">
        <f t="shared" si="63"/>
        <v>60.568596243309486</v>
      </c>
      <c r="EJ58" s="2">
        <f t="shared" si="63"/>
        <v>64.383604558064164</v>
      </c>
      <c r="EK58" s="2">
        <f t="shared" si="63"/>
        <v>86.852916229317458</v>
      </c>
      <c r="EL58" s="2">
        <f t="shared" si="63"/>
        <v>69.047618008216332</v>
      </c>
      <c r="EM58" s="2">
        <f t="shared" si="63"/>
        <v>61.620036663067125</v>
      </c>
      <c r="EN58" s="2">
        <f t="shared" si="63"/>
        <v>62.561890963038479</v>
      </c>
      <c r="EO58" s="2">
        <f t="shared" si="63"/>
        <v>65.400372698941879</v>
      </c>
      <c r="EQ58" s="2">
        <f t="shared" si="64"/>
        <v>63.10012427022518</v>
      </c>
      <c r="ER58" s="2">
        <f t="shared" si="64"/>
        <v>65.847636502211358</v>
      </c>
      <c r="ES58" s="2">
        <f t="shared" si="64"/>
        <v>65.665980319573436</v>
      </c>
      <c r="ET58" s="2">
        <f t="shared" si="64"/>
        <v>65.433915553810237</v>
      </c>
      <c r="EU58" s="2">
        <f t="shared" si="64"/>
        <v>63.692544880642018</v>
      </c>
      <c r="EV58" s="2">
        <f t="shared" si="64"/>
        <v>62.428473591612388</v>
      </c>
      <c r="EW58" s="2">
        <f t="shared" si="64"/>
        <v>62.52936262866352</v>
      </c>
      <c r="EX58" s="2">
        <f t="shared" si="64"/>
        <v>62.262981638477285</v>
      </c>
      <c r="EY58" s="2">
        <f t="shared" si="64"/>
        <v>61.374442886370488</v>
      </c>
      <c r="EZ58" s="2">
        <f t="shared" si="64"/>
        <v>62.246081071124152</v>
      </c>
      <c r="FA58" s="2">
        <f t="shared" si="64"/>
        <v>79.444101531347314</v>
      </c>
      <c r="FB58" s="2">
        <f t="shared" si="64"/>
        <v>69.642608243890237</v>
      </c>
      <c r="FC58" s="2">
        <f t="shared" si="64"/>
        <v>67.181011685417516</v>
      </c>
      <c r="FD58" s="2">
        <f t="shared" si="64"/>
        <v>67.334054928105985</v>
      </c>
      <c r="FE58" s="2">
        <f t="shared" si="64"/>
        <v>67.276858057807999</v>
      </c>
      <c r="FG58" s="2">
        <f t="shared" si="65"/>
        <v>0.30606084304430881</v>
      </c>
      <c r="FH58" s="2">
        <f t="shared" si="65"/>
        <v>0.27413131048781852</v>
      </c>
      <c r="FI58" s="2">
        <f t="shared" si="65"/>
        <v>0.26524868562331988</v>
      </c>
      <c r="FJ58" s="2">
        <f t="shared" si="65"/>
        <v>0.26257071153074352</v>
      </c>
      <c r="FK58" s="2">
        <f t="shared" si="65"/>
        <v>0.26817994930997141</v>
      </c>
      <c r="FL58" s="2">
        <f t="shared" si="65"/>
        <v>0.24925213335189084</v>
      </c>
      <c r="FM58" s="2">
        <f t="shared" si="65"/>
        <v>0.2695876519492994</v>
      </c>
      <c r="FN58" s="2">
        <f t="shared" si="65"/>
        <v>0.25468662914520757</v>
      </c>
      <c r="FO58" s="2">
        <f t="shared" si="65"/>
        <v>0.25801758496298483</v>
      </c>
      <c r="FP58" s="2">
        <f t="shared" si="65"/>
        <v>0.25932604540077969</v>
      </c>
      <c r="FQ58" s="2">
        <f t="shared" si="65"/>
        <v>0.24129198289888903</v>
      </c>
      <c r="FR58" s="2">
        <f t="shared" si="65"/>
        <v>0.24129054913459527</v>
      </c>
      <c r="FS58" s="2">
        <f t="shared" si="65"/>
        <v>0.28055835982956606</v>
      </c>
      <c r="FT58" s="2">
        <f t="shared" si="65"/>
        <v>0.22600602485362839</v>
      </c>
      <c r="FU58" s="2">
        <f t="shared" si="65"/>
        <v>0.22496428299016821</v>
      </c>
      <c r="FW58" s="2">
        <f t="shared" si="54"/>
        <v>0</v>
      </c>
      <c r="FX58" s="2">
        <f t="shared" si="54"/>
        <v>1.7901644192413907E-5</v>
      </c>
      <c r="FY58" s="2">
        <f t="shared" si="54"/>
        <v>2.4515834983828246E-5</v>
      </c>
      <c r="FZ58" s="2">
        <f t="shared" si="54"/>
        <v>2.3819494865035164E-5</v>
      </c>
      <c r="GA58" s="2">
        <f t="shared" si="54"/>
        <v>2.4924495161925802E-5</v>
      </c>
      <c r="GB58" s="2">
        <f t="shared" si="54"/>
        <v>2.2951404679350903E-5</v>
      </c>
      <c r="GC58" s="2">
        <f t="shared" si="54"/>
        <v>2.8822098381974611E-5</v>
      </c>
      <c r="GD58" s="2">
        <f t="shared" si="54"/>
        <v>3.5050411060937213E-5</v>
      </c>
      <c r="GE58" s="2">
        <f t="shared" si="54"/>
        <v>3.5246886015299466E-5</v>
      </c>
      <c r="GF58" s="2">
        <f t="shared" si="54"/>
        <v>2.9184771747737304E-5</v>
      </c>
      <c r="GG58" s="2">
        <f t="shared" si="54"/>
        <v>2.4569982795882746E-5</v>
      </c>
      <c r="GH58" s="2">
        <f t="shared" si="54"/>
        <v>2.0717268251901383E-5</v>
      </c>
      <c r="GI58" s="2">
        <f t="shared" si="54"/>
        <v>1.93193788490366E-5</v>
      </c>
      <c r="GJ58" s="2">
        <f t="shared" si="54"/>
        <v>1.2832915420071648E-5</v>
      </c>
      <c r="GK58" s="2">
        <f t="shared" si="54"/>
        <v>1.4229602748126693E-5</v>
      </c>
      <c r="GM58" s="86">
        <f t="shared" si="55"/>
        <v>3.7666884007279175E-4</v>
      </c>
      <c r="GN58" s="86">
        <f t="shared" si="55"/>
        <v>9.6698660109993469E-5</v>
      </c>
      <c r="GO58" s="86">
        <f t="shared" si="55"/>
        <v>4.9586483203321095E-5</v>
      </c>
      <c r="GP58" s="86">
        <f t="shared" si="55"/>
        <v>3.9147959631243281E-5</v>
      </c>
      <c r="GQ58" s="86">
        <f t="shared" si="55"/>
        <v>4.1015258614805406E-5</v>
      </c>
      <c r="GR58" s="86">
        <f t="shared" si="55"/>
        <v>1.488194003964628E-5</v>
      </c>
      <c r="GS58" s="86">
        <f t="shared" si="55"/>
        <v>3.1205378210270445E-5</v>
      </c>
      <c r="GT58" s="86">
        <f t="shared" si="55"/>
        <v>1.2045272867223534E-5</v>
      </c>
      <c r="GU58" s="86">
        <f t="shared" si="55"/>
        <v>1.3256507711838549E-5</v>
      </c>
      <c r="GV58" s="86">
        <f t="shared" si="55"/>
        <v>2.152283342904044E-5</v>
      </c>
      <c r="GW58" s="86">
        <f t="shared" si="55"/>
        <v>3.2917078821974372E-6</v>
      </c>
      <c r="GX58" s="86">
        <f t="shared" si="55"/>
        <v>8.0005324226557339E-6</v>
      </c>
      <c r="GY58" s="86">
        <f t="shared" si="55"/>
        <v>7.921871517909425E-5</v>
      </c>
      <c r="GZ58" s="86">
        <f t="shared" si="55"/>
        <v>3.4998868011227529E-6</v>
      </c>
      <c r="HA58" s="86">
        <f t="shared" si="55"/>
        <v>1.1315735313126063E-6</v>
      </c>
      <c r="HC58" s="86">
        <f t="shared" si="59"/>
        <v>2.6704688908713839E-13</v>
      </c>
      <c r="HD58" s="86">
        <f t="shared" si="59"/>
        <v>5.185795015059481E-15</v>
      </c>
      <c r="HE58" s="86">
        <f t="shared" si="59"/>
        <v>1.4555507414964028E-16</v>
      </c>
      <c r="HF58" s="86">
        <f t="shared" si="59"/>
        <v>1.9401396987444618E-16</v>
      </c>
      <c r="HG58" s="86">
        <f t="shared" si="59"/>
        <v>1.6695399302648284E-16</v>
      </c>
      <c r="HH58" s="86">
        <f t="shared" si="59"/>
        <v>6.4161051118709904E-18</v>
      </c>
      <c r="HI58" s="86">
        <f t="shared" si="59"/>
        <v>8.8161233602190697E-18</v>
      </c>
      <c r="HJ58" s="86">
        <f t="shared" si="59"/>
        <v>2.1730001088310678E-18</v>
      </c>
      <c r="HK58" s="86">
        <f t="shared" si="59"/>
        <v>5.4242747104045837E-18</v>
      </c>
      <c r="HL58" s="86">
        <f t="shared" si="59"/>
        <v>3.5293121502706711E-17</v>
      </c>
      <c r="HM58" s="86">
        <f t="shared" si="59"/>
        <v>6.6949537481004215E-18</v>
      </c>
      <c r="HN58" s="86">
        <f t="shared" si="59"/>
        <v>7.6758393551432858E-18</v>
      </c>
      <c r="HO58" s="86">
        <f t="shared" si="59"/>
        <v>2.7889199743195135E-16</v>
      </c>
      <c r="HP58" s="86">
        <f t="shared" si="59"/>
        <v>5.0192842839703847E-19</v>
      </c>
      <c r="HQ58" s="86">
        <f t="shared" si="59"/>
        <v>6.2954327821033788E-23</v>
      </c>
      <c r="HS58" s="86">
        <f t="shared" si="56"/>
        <v>0</v>
      </c>
      <c r="HT58" s="86">
        <f t="shared" si="56"/>
        <v>5.8503488868637464E-59</v>
      </c>
      <c r="HU58" s="86">
        <f t="shared" si="56"/>
        <v>5.5849613668446678E-65</v>
      </c>
      <c r="HV58" s="86">
        <f t="shared" si="56"/>
        <v>6.5656702911937039E-65</v>
      </c>
      <c r="HW58" s="86">
        <f t="shared" si="56"/>
        <v>3.3936697552872658E-66</v>
      </c>
      <c r="HX58" s="86">
        <f t="shared" si="56"/>
        <v>1.6384247943391618E-72</v>
      </c>
      <c r="HY58" s="86">
        <f t="shared" si="56"/>
        <v>3.6376083164030168E-74</v>
      </c>
      <c r="HZ58" s="86">
        <f t="shared" si="56"/>
        <v>6.8510288227685288E-76</v>
      </c>
      <c r="IA58" s="86">
        <f t="shared" si="56"/>
        <v>2.8901935345782968E-75</v>
      </c>
      <c r="IB58" s="86">
        <f t="shared" si="56"/>
        <v>2.2170958354070642E-70</v>
      </c>
      <c r="IC58" s="86">
        <f t="shared" si="56"/>
        <v>2.4278670249556139E-75</v>
      </c>
      <c r="ID58" s="86">
        <f t="shared" si="56"/>
        <v>5.106743455655503E-73</v>
      </c>
      <c r="IE58" s="86">
        <f t="shared" si="56"/>
        <v>8.7974297285084187E-67</v>
      </c>
      <c r="IF58" s="86">
        <f t="shared" si="56"/>
        <v>3.5216273153956554E-63</v>
      </c>
      <c r="IG58" s="86">
        <f t="shared" si="56"/>
        <v>5.3897624998943171E-51</v>
      </c>
      <c r="II58" s="86">
        <f t="shared" si="57"/>
        <v>0</v>
      </c>
      <c r="IJ58" s="86">
        <f t="shared" si="57"/>
        <v>5.9388331840945909E-206</v>
      </c>
      <c r="IK58" s="86">
        <f t="shared" si="57"/>
        <v>2.1803221533418529E-225</v>
      </c>
      <c r="IL58" s="86">
        <f t="shared" si="57"/>
        <v>3.6999724830894248E-227</v>
      </c>
      <c r="IM58" s="86">
        <f t="shared" si="57"/>
        <v>1.4240380023364848E-233</v>
      </c>
      <c r="IN58" s="86">
        <f t="shared" si="57"/>
        <v>2.2858116430080119E-255</v>
      </c>
      <c r="IO58" s="86">
        <f t="shared" si="57"/>
        <v>6.9796457319010178E-259</v>
      </c>
      <c r="IP58" s="86">
        <f t="shared" si="57"/>
        <v>1.1034298305639602E-263</v>
      </c>
      <c r="IQ58" s="86">
        <f t="shared" si="57"/>
        <v>7.7382566621811163E-264</v>
      </c>
      <c r="IR58" s="86">
        <f t="shared" si="57"/>
        <v>2.0195506802132815E-247</v>
      </c>
      <c r="IS58" s="86">
        <f t="shared" si="57"/>
        <v>1.350042789890222E-263</v>
      </c>
      <c r="IT58" s="86">
        <f t="shared" si="57"/>
        <v>1.4614973754923957E-256</v>
      </c>
      <c r="IU58" s="86">
        <f t="shared" si="57"/>
        <v>1.1011112517987452E-231</v>
      </c>
      <c r="IV58" s="86">
        <f t="shared" si="57"/>
        <v>1.4188010915117485E-196</v>
      </c>
      <c r="IW58" s="86">
        <f t="shared" si="57"/>
        <v>9.5890714548593375E-89</v>
      </c>
      <c r="IY58" s="86">
        <f t="shared" si="58"/>
        <v>3.7666884033983866E-4</v>
      </c>
      <c r="IZ58" s="86">
        <f t="shared" si="58"/>
        <v>9.6698660115179263E-5</v>
      </c>
      <c r="JA58" s="86">
        <f t="shared" si="58"/>
        <v>4.9586483203466649E-5</v>
      </c>
      <c r="JB58" s="86">
        <f t="shared" si="58"/>
        <v>3.9147959631437292E-5</v>
      </c>
      <c r="JC58" s="86">
        <f t="shared" si="58"/>
        <v>4.1015258614972359E-5</v>
      </c>
      <c r="JD58" s="86">
        <f t="shared" si="58"/>
        <v>1.4881940039652695E-5</v>
      </c>
      <c r="JE58" s="86">
        <f t="shared" si="58"/>
        <v>3.1205378210279261E-5</v>
      </c>
      <c r="JF58" s="86">
        <f t="shared" si="58"/>
        <v>1.2045272867225708E-5</v>
      </c>
      <c r="JG58" s="86">
        <f t="shared" si="58"/>
        <v>1.3256507711843973E-5</v>
      </c>
      <c r="JH58" s="86">
        <f t="shared" si="58"/>
        <v>2.1522833429075734E-5</v>
      </c>
      <c r="JI58" s="86">
        <f t="shared" si="58"/>
        <v>3.2917078822041322E-6</v>
      </c>
      <c r="JJ58" s="86">
        <f t="shared" si="58"/>
        <v>8.0005324226634097E-6</v>
      </c>
      <c r="JK58" s="86">
        <f t="shared" si="58"/>
        <v>7.9218715179373147E-5</v>
      </c>
      <c r="JL58" s="86">
        <f t="shared" si="58"/>
        <v>3.4998868011232548E-6</v>
      </c>
      <c r="JM58" s="86">
        <f t="shared" si="58"/>
        <v>1.1315735313126063E-6</v>
      </c>
    </row>
    <row r="59" spans="2:273" x14ac:dyDescent="0.25">
      <c r="B59" s="2">
        <v>32</v>
      </c>
      <c r="C59" s="37">
        <v>71.787000000000006</v>
      </c>
      <c r="D59" s="37">
        <v>72.180000000000007</v>
      </c>
      <c r="E59" s="37">
        <v>70.414000000000001</v>
      </c>
      <c r="F59" s="37">
        <v>69.569000000000003</v>
      </c>
      <c r="G59" s="37">
        <v>69.224000000000004</v>
      </c>
      <c r="H59" s="37">
        <v>67.120999999999995</v>
      </c>
      <c r="I59" s="37">
        <v>66.19</v>
      </c>
      <c r="J59" s="37">
        <v>64.828000000000003</v>
      </c>
      <c r="K59" s="37">
        <v>65.414000000000001</v>
      </c>
      <c r="L59" s="37">
        <v>72.275999999999996</v>
      </c>
      <c r="M59" s="37">
        <v>73.793000000000006</v>
      </c>
      <c r="N59" s="37">
        <v>69.016999999999996</v>
      </c>
      <c r="O59" s="37">
        <v>66.759</v>
      </c>
      <c r="P59" s="37">
        <v>63.703000000000003</v>
      </c>
      <c r="Q59" s="37">
        <v>66.472999999999999</v>
      </c>
      <c r="S59" s="4">
        <f t="shared" si="60"/>
        <v>68.931210812775291</v>
      </c>
      <c r="T59" s="4">
        <f t="shared" si="60"/>
        <v>70.860447979579419</v>
      </c>
      <c r="U59" s="4">
        <f t="shared" si="60"/>
        <v>69.353354188211966</v>
      </c>
      <c r="V59" s="4">
        <f t="shared" si="60"/>
        <v>68.99672887223079</v>
      </c>
      <c r="W59" s="4">
        <f t="shared" si="60"/>
        <v>67.594087619740932</v>
      </c>
      <c r="X59" s="4">
        <f t="shared" si="60"/>
        <v>65.853857983336454</v>
      </c>
      <c r="Y59" s="4">
        <f t="shared" si="60"/>
        <v>65.007931085778196</v>
      </c>
      <c r="Z59" s="4">
        <f t="shared" si="60"/>
        <v>65.217525788173162</v>
      </c>
      <c r="AA59" s="4">
        <f t="shared" si="60"/>
        <v>64.390860932455979</v>
      </c>
      <c r="AB59" s="4">
        <f t="shared" si="60"/>
        <v>70.482830948340251</v>
      </c>
      <c r="AC59" s="4">
        <f t="shared" si="60"/>
        <v>77.051066328676711</v>
      </c>
      <c r="AD59" s="4">
        <f t="shared" si="60"/>
        <v>67.922009894748115</v>
      </c>
      <c r="AE59" s="4">
        <f t="shared" si="60"/>
        <v>65.377428993561253</v>
      </c>
      <c r="AF59" s="4">
        <f t="shared" si="60"/>
        <v>64.223268091163746</v>
      </c>
      <c r="AG59" s="4">
        <f t="shared" si="60"/>
        <v>66.102192942312001</v>
      </c>
      <c r="AI59" s="4">
        <f t="shared" si="61"/>
        <v>2.8557891872247154</v>
      </c>
      <c r="AJ59" s="4">
        <f t="shared" si="61"/>
        <v>1.3195520204205877</v>
      </c>
      <c r="AK59" s="4">
        <f t="shared" si="61"/>
        <v>1.0606458117880351</v>
      </c>
      <c r="AL59" s="4">
        <f t="shared" si="61"/>
        <v>0.57227112776921274</v>
      </c>
      <c r="AM59" s="4">
        <f t="shared" si="61"/>
        <v>1.6299123802590714</v>
      </c>
      <c r="AN59" s="4">
        <f t="shared" si="61"/>
        <v>1.2671420166635414</v>
      </c>
      <c r="AO59" s="4">
        <f t="shared" si="61"/>
        <v>1.1820689142218015</v>
      </c>
      <c r="AP59" s="4">
        <f t="shared" si="61"/>
        <v>-0.38952578817315953</v>
      </c>
      <c r="AQ59" s="4">
        <f t="shared" si="61"/>
        <v>1.0231390675440224</v>
      </c>
      <c r="AR59" s="4">
        <f t="shared" si="61"/>
        <v>1.7931690516597456</v>
      </c>
      <c r="AS59" s="4">
        <f t="shared" si="61"/>
        <v>-3.2580663286767049</v>
      </c>
      <c r="AT59" s="4">
        <f t="shared" si="61"/>
        <v>1.0949901052518811</v>
      </c>
      <c r="AU59" s="4">
        <f t="shared" si="61"/>
        <v>1.3815710064387474</v>
      </c>
      <c r="AV59" s="4">
        <f t="shared" si="61"/>
        <v>-0.52026809116374295</v>
      </c>
      <c r="AW59" s="4">
        <f t="shared" si="61"/>
        <v>0.3708070576879976</v>
      </c>
      <c r="AY59" s="2">
        <f t="shared" ref="AY59:BM75" si="66">IF(OR($B59 &lt; C$230, $B59 &gt; C$233), #N/A, ((1-FG59)*DK59) + (FG59 - FW59)*EA59 + (FW59*EQ59))</f>
        <v>68.367532421365297</v>
      </c>
      <c r="AZ59" s="2">
        <f t="shared" si="66"/>
        <v>70.684691735275806</v>
      </c>
      <c r="BA59" s="2">
        <f t="shared" si="66"/>
        <v>69.246926473995799</v>
      </c>
      <c r="BB59" s="2">
        <f t="shared" si="66"/>
        <v>68.910299515038076</v>
      </c>
      <c r="BC59" s="2">
        <f t="shared" si="66"/>
        <v>67.503337025916011</v>
      </c>
      <c r="BD59" s="2">
        <f t="shared" si="66"/>
        <v>65.817934451850633</v>
      </c>
      <c r="BE59" s="2">
        <f t="shared" si="66"/>
        <v>64.935973888866201</v>
      </c>
      <c r="BF59" s="2">
        <f t="shared" si="66"/>
        <v>65.187219468861954</v>
      </c>
      <c r="BG59" s="2">
        <f t="shared" si="66"/>
        <v>64.357509828400396</v>
      </c>
      <c r="BH59" s="2">
        <f t="shared" si="66"/>
        <v>70.435283102365091</v>
      </c>
      <c r="BI59" s="2">
        <f t="shared" si="66"/>
        <v>77.042040262398601</v>
      </c>
      <c r="BJ59" s="2">
        <f t="shared" si="66"/>
        <v>67.901845455146443</v>
      </c>
      <c r="BK59" s="2">
        <f t="shared" si="66"/>
        <v>65.22452763733007</v>
      </c>
      <c r="BL59" s="2">
        <f t="shared" si="66"/>
        <v>64.213987941066193</v>
      </c>
      <c r="BM59" s="2">
        <f t="shared" si="66"/>
        <v>66.099147447659675</v>
      </c>
      <c r="BO59" s="2">
        <f t="shared" si="11"/>
        <v>71.787000000000006</v>
      </c>
      <c r="BP59" s="2">
        <f t="shared" si="12"/>
        <v>72.180000000000007</v>
      </c>
      <c r="BQ59" s="2">
        <f t="shared" si="13"/>
        <v>70.414000000000001</v>
      </c>
      <c r="BR59" s="2">
        <f t="shared" si="14"/>
        <v>69.569000000000003</v>
      </c>
      <c r="BS59" s="2">
        <f t="shared" si="15"/>
        <v>69.224000000000004</v>
      </c>
      <c r="BT59" s="2">
        <f t="shared" si="16"/>
        <v>67.120999999999995</v>
      </c>
      <c r="BU59" s="2">
        <f t="shared" si="17"/>
        <v>66.19</v>
      </c>
      <c r="BV59" s="2">
        <f t="shared" si="18"/>
        <v>64.828000000000003</v>
      </c>
      <c r="BW59" s="2">
        <f t="shared" si="19"/>
        <v>65.414000000000001</v>
      </c>
      <c r="BX59" s="2">
        <f t="shared" si="20"/>
        <v>72.275999999999996</v>
      </c>
      <c r="BY59" s="2">
        <f t="shared" si="21"/>
        <v>73.793000000000006</v>
      </c>
      <c r="BZ59" s="2">
        <f t="shared" si="22"/>
        <v>69.016999999999996</v>
      </c>
      <c r="CA59" s="2">
        <f t="shared" si="23"/>
        <v>66.759</v>
      </c>
      <c r="CB59" s="2">
        <f t="shared" si="24"/>
        <v>63.703000000000003</v>
      </c>
      <c r="CC59" s="2">
        <f t="shared" si="25"/>
        <v>66.472999999999999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70.945269981238255</v>
      </c>
      <c r="DL59" s="2">
        <f t="shared" si="62"/>
        <v>72.384711498257829</v>
      </c>
      <c r="DM59" s="2">
        <f t="shared" si="62"/>
        <v>70.264427125506046</v>
      </c>
      <c r="DN59" s="2">
        <f t="shared" si="62"/>
        <v>70.308778859831506</v>
      </c>
      <c r="DO59" s="2">
        <f t="shared" si="62"/>
        <v>69.384933143669983</v>
      </c>
      <c r="DP59" s="2">
        <f t="shared" si="62"/>
        <v>67.543774229691891</v>
      </c>
      <c r="DQ59" s="2">
        <f t="shared" si="62"/>
        <v>65.474033613445371</v>
      </c>
      <c r="DR59" s="2">
        <f t="shared" si="62"/>
        <v>66.189835905271195</v>
      </c>
      <c r="DS59" s="2">
        <f t="shared" si="62"/>
        <v>65.832940842245989</v>
      </c>
      <c r="DT59" s="2">
        <f t="shared" si="62"/>
        <v>72.802123809523806</v>
      </c>
      <c r="DU59" s="2">
        <f t="shared" si="62"/>
        <v>73.736653225806464</v>
      </c>
      <c r="DV59" s="2">
        <f t="shared" si="62"/>
        <v>67.55442184873948</v>
      </c>
      <c r="DW59" s="2">
        <f t="shared" si="62"/>
        <v>66.798233176496353</v>
      </c>
      <c r="DX59" s="2">
        <f t="shared" si="62"/>
        <v>64.765351260504218</v>
      </c>
      <c r="DY59" s="2">
        <f t="shared" si="62"/>
        <v>66.344588579903586</v>
      </c>
      <c r="EA59" s="2">
        <f t="shared" si="63"/>
        <v>63.037224186822343</v>
      </c>
      <c r="EB59" s="2">
        <f t="shared" si="63"/>
        <v>66.579365254498896</v>
      </c>
      <c r="EC59" s="2">
        <f t="shared" si="63"/>
        <v>66.676505905681537</v>
      </c>
      <c r="ED59" s="2">
        <f t="shared" si="63"/>
        <v>65.328261757560654</v>
      </c>
      <c r="EE59" s="2">
        <f t="shared" si="63"/>
        <v>62.820476492859015</v>
      </c>
      <c r="EF59" s="2">
        <f t="shared" si="63"/>
        <v>61.076970772594748</v>
      </c>
      <c r="EG59" s="2">
        <f t="shared" si="63"/>
        <v>63.606572853343458</v>
      </c>
      <c r="EH59" s="2">
        <f t="shared" si="63"/>
        <v>62.511387061677752</v>
      </c>
      <c r="EI59" s="2">
        <f t="shared" si="63"/>
        <v>60.48782348306738</v>
      </c>
      <c r="EJ59" s="2">
        <f t="shared" si="63"/>
        <v>64.270286475499901</v>
      </c>
      <c r="EK59" s="2">
        <f t="shared" si="63"/>
        <v>86.521617825749729</v>
      </c>
      <c r="EL59" s="2">
        <f t="shared" si="63"/>
        <v>68.89810392307345</v>
      </c>
      <c r="EM59" s="2">
        <f t="shared" si="63"/>
        <v>61.543732892689242</v>
      </c>
      <c r="EN59" s="2">
        <f t="shared" si="63"/>
        <v>62.491626583296174</v>
      </c>
      <c r="EO59" s="2">
        <f t="shared" si="63"/>
        <v>65.327848438179444</v>
      </c>
      <c r="EQ59" s="2">
        <f t="shared" si="64"/>
        <v>63.037224186822343</v>
      </c>
      <c r="ER59" s="2">
        <f t="shared" si="64"/>
        <v>65.776828231266535</v>
      </c>
      <c r="ES59" s="2">
        <f t="shared" si="64"/>
        <v>65.575107563936825</v>
      </c>
      <c r="ET59" s="2">
        <f t="shared" si="64"/>
        <v>65.328401499359188</v>
      </c>
      <c r="EU59" s="2">
        <f t="shared" si="64"/>
        <v>63.591238460358831</v>
      </c>
      <c r="EV59" s="2">
        <f t="shared" si="64"/>
        <v>62.342425778662907</v>
      </c>
      <c r="EW59" s="2">
        <f t="shared" si="64"/>
        <v>62.418205270518023</v>
      </c>
      <c r="EX59" s="2">
        <f t="shared" si="64"/>
        <v>62.132192861141554</v>
      </c>
      <c r="EY59" s="2">
        <f t="shared" si="64"/>
        <v>61.286526477209321</v>
      </c>
      <c r="EZ59" s="2">
        <f t="shared" si="64"/>
        <v>62.163177721272724</v>
      </c>
      <c r="FA59" s="2">
        <f t="shared" si="64"/>
        <v>79.214272769833499</v>
      </c>
      <c r="FB59" s="2">
        <f t="shared" si="64"/>
        <v>69.485076639422658</v>
      </c>
      <c r="FC59" s="2">
        <f t="shared" si="64"/>
        <v>67.028380058661725</v>
      </c>
      <c r="FD59" s="2">
        <f t="shared" si="64"/>
        <v>67.196741789264905</v>
      </c>
      <c r="FE59" s="2">
        <f t="shared" si="64"/>
        <v>67.176705429143396</v>
      </c>
      <c r="FG59" s="2">
        <f t="shared" si="65"/>
        <v>0.32596391408015929</v>
      </c>
      <c r="FH59" s="2">
        <f t="shared" si="65"/>
        <v>0.29283421501829915</v>
      </c>
      <c r="FI59" s="2">
        <f t="shared" si="65"/>
        <v>0.28358232593934607</v>
      </c>
      <c r="FJ59" s="2">
        <f t="shared" si="65"/>
        <v>0.28078999022119638</v>
      </c>
      <c r="FK59" s="2">
        <f t="shared" si="65"/>
        <v>0.28663715552942515</v>
      </c>
      <c r="FL59" s="2">
        <f t="shared" si="65"/>
        <v>0.26688171912143444</v>
      </c>
      <c r="FM59" s="2">
        <f t="shared" si="65"/>
        <v>0.2881036005855756</v>
      </c>
      <c r="FN59" s="2">
        <f t="shared" si="65"/>
        <v>0.27256104567250572</v>
      </c>
      <c r="FO59" s="2">
        <f t="shared" si="65"/>
        <v>0.27603919285974343</v>
      </c>
      <c r="FP59" s="2">
        <f t="shared" si="65"/>
        <v>0.27740487613944348</v>
      </c>
      <c r="FQ59" s="2">
        <f t="shared" si="65"/>
        <v>0.25855244834290003</v>
      </c>
      <c r="FR59" s="2">
        <f t="shared" si="65"/>
        <v>0.25855094696733366</v>
      </c>
      <c r="FS59" s="2">
        <f t="shared" si="65"/>
        <v>0.29951881944010161</v>
      </c>
      <c r="FT59" s="2">
        <f t="shared" si="65"/>
        <v>0.24252255808097958</v>
      </c>
      <c r="FU59" s="2">
        <f t="shared" si="65"/>
        <v>0.24142843272150669</v>
      </c>
      <c r="FW59" s="2">
        <f t="shared" ref="FW59:GK75" si="68">POWER(10,($B59-C$232)/C$229)/(1+POWER(10,($B59-C$232)/C$229))</f>
        <v>0</v>
      </c>
      <c r="FX59" s="2">
        <f t="shared" si="68"/>
        <v>1.9628728630957913E-5</v>
      </c>
      <c r="FY59" s="2">
        <f t="shared" si="68"/>
        <v>2.6881014939865143E-5</v>
      </c>
      <c r="FZ59" s="2">
        <f t="shared" si="68"/>
        <v>2.6117496743031482E-5</v>
      </c>
      <c r="GA59" s="2">
        <f t="shared" si="68"/>
        <v>2.7329099777452524E-5</v>
      </c>
      <c r="GB59" s="2">
        <f t="shared" si="68"/>
        <v>2.5165659077193294E-5</v>
      </c>
      <c r="GC59" s="2">
        <f t="shared" si="68"/>
        <v>3.1602714565132251E-5</v>
      </c>
      <c r="GD59" s="2">
        <f t="shared" si="68"/>
        <v>3.8431881532906308E-5</v>
      </c>
      <c r="GE59" s="2">
        <f t="shared" si="68"/>
        <v>3.8647310575376809E-5</v>
      </c>
      <c r="GF59" s="2">
        <f t="shared" si="68"/>
        <v>3.2000375777539299E-5</v>
      </c>
      <c r="GG59" s="2">
        <f t="shared" si="68"/>
        <v>2.6940386553984615E-5</v>
      </c>
      <c r="GH59" s="2">
        <f t="shared" si="68"/>
        <v>2.2715987517946002E-5</v>
      </c>
      <c r="GI59" s="2">
        <f t="shared" si="68"/>
        <v>2.1183238187585737E-5</v>
      </c>
      <c r="GJ59" s="2">
        <f t="shared" si="68"/>
        <v>1.4070994529808731E-5</v>
      </c>
      <c r="GK59" s="2">
        <f t="shared" si="68"/>
        <v>1.5602427733363266E-5</v>
      </c>
      <c r="GM59" s="86">
        <f t="shared" ref="GM59:HA75" si="69" xml:space="preserve"> _xlfn.NORM.DIST($B59, C$7, ABS(C$11), TRUE) * _xlfn.NORM.DIST(($B59 - C$7)*C$15, 0, ABS(C$11), TRUE) * 2</f>
        <v>5.8795958685079548E-4</v>
      </c>
      <c r="GN59" s="86">
        <f t="shared" si="69"/>
        <v>1.6559807254540562E-4</v>
      </c>
      <c r="GO59" s="86">
        <f t="shared" si="69"/>
        <v>8.9744647446627764E-5</v>
      </c>
      <c r="GP59" s="86">
        <f t="shared" si="69"/>
        <v>7.2285537523915559E-5</v>
      </c>
      <c r="GQ59" s="86">
        <f t="shared" si="69"/>
        <v>7.661987956889056E-5</v>
      </c>
      <c r="GR59" s="86">
        <f t="shared" si="69"/>
        <v>2.9469411509547831E-5</v>
      </c>
      <c r="GS59" s="86">
        <f t="shared" si="69"/>
        <v>6.0544977104383517E-5</v>
      </c>
      <c r="GT59" s="86">
        <f t="shared" si="69"/>
        <v>2.4890983751887477E-5</v>
      </c>
      <c r="GU59" s="86">
        <f t="shared" si="69"/>
        <v>2.7406640492594476E-5</v>
      </c>
      <c r="GV59" s="86">
        <f t="shared" si="69"/>
        <v>4.2211647431008889E-5</v>
      </c>
      <c r="GW59" s="86">
        <f t="shared" si="69"/>
        <v>7.5087557577683177E-6</v>
      </c>
      <c r="GX59" s="86">
        <f t="shared" si="69"/>
        <v>1.6535110794827133E-5</v>
      </c>
      <c r="GY59" s="86">
        <f t="shared" si="69"/>
        <v>1.4166085569066567E-4</v>
      </c>
      <c r="GZ59" s="86">
        <f t="shared" si="69"/>
        <v>7.4986276115789851E-6</v>
      </c>
      <c r="HA59" s="86">
        <f t="shared" si="69"/>
        <v>2.7188079823214927E-6</v>
      </c>
      <c r="HC59" s="86">
        <f t="shared" si="59"/>
        <v>7.3893992477333044E-13</v>
      </c>
      <c r="HD59" s="86">
        <f t="shared" ref="HD59:HQ77" si="70" xml:space="preserve"> _xlfn.NORM.DIST($B59, D$8, ABS(D$12), TRUE) * _xlfn.NORM.DIST(($B59 - D$8)*D$16, 0, ABS(D$12), TRUE) * 2</f>
        <v>1.6826142730455347E-14</v>
      </c>
      <c r="HE59" s="86">
        <f t="shared" si="70"/>
        <v>5.5416885965040672E-16</v>
      </c>
      <c r="HF59" s="86">
        <f t="shared" si="70"/>
        <v>7.3584380755052047E-16</v>
      </c>
      <c r="HG59" s="86">
        <f t="shared" si="70"/>
        <v>6.5075164730921239E-16</v>
      </c>
      <c r="HH59" s="86">
        <f t="shared" si="70"/>
        <v>2.8063220276282557E-17</v>
      </c>
      <c r="HI59" s="86">
        <f t="shared" si="70"/>
        <v>3.9967723029646323E-17</v>
      </c>
      <c r="HJ59" s="86">
        <f t="shared" si="70"/>
        <v>1.0577548298105113E-17</v>
      </c>
      <c r="HK59" s="86">
        <f t="shared" si="70"/>
        <v>2.5953408814189733E-17</v>
      </c>
      <c r="HL59" s="86">
        <f t="shared" si="70"/>
        <v>1.5078925898462054E-16</v>
      </c>
      <c r="HM59" s="86">
        <f t="shared" si="70"/>
        <v>3.0242362118550653E-17</v>
      </c>
      <c r="HN59" s="86">
        <f t="shared" si="70"/>
        <v>3.3109638268851523E-17</v>
      </c>
      <c r="HO59" s="86">
        <f t="shared" si="70"/>
        <v>1.0374569112286704E-15</v>
      </c>
      <c r="HP59" s="86">
        <f t="shared" si="70"/>
        <v>2.2477090198054919E-18</v>
      </c>
      <c r="HQ59" s="86">
        <f t="shared" si="70"/>
        <v>4.2838521297630492E-22</v>
      </c>
      <c r="HS59" s="86">
        <f t="shared" ref="HS59:IG75" si="71" xml:space="preserve"> _xlfn.NORM.DIST($B59, C$9, ABS(C$13), TRUE) * _xlfn.NORM.DIST(($B59 - C$9)*C$17, 0, ABS(C$13), TRUE) * 2</f>
        <v>0</v>
      </c>
      <c r="HT59" s="86">
        <f t="shared" si="71"/>
        <v>1.0877459232113467E-57</v>
      </c>
      <c r="HU59" s="86">
        <f t="shared" si="71"/>
        <v>1.5289461524090174E-63</v>
      </c>
      <c r="HV59" s="86">
        <f t="shared" si="71"/>
        <v>1.8014479982841436E-63</v>
      </c>
      <c r="HW59" s="86">
        <f t="shared" si="71"/>
        <v>1.0240110561438637E-64</v>
      </c>
      <c r="HX59" s="86">
        <f t="shared" si="71"/>
        <v>6.6593951133971236E-71</v>
      </c>
      <c r="HY59" s="86">
        <f t="shared" si="71"/>
        <v>1.718833045607608E-72</v>
      </c>
      <c r="HZ59" s="86">
        <f t="shared" si="71"/>
        <v>3.7855248068299657E-74</v>
      </c>
      <c r="IA59" s="86">
        <f t="shared" si="71"/>
        <v>1.5753299824817682E-73</v>
      </c>
      <c r="IB59" s="86">
        <f t="shared" si="71"/>
        <v>8.7319342073233973E-69</v>
      </c>
      <c r="IC59" s="86">
        <f t="shared" si="71"/>
        <v>1.1562872185151381E-73</v>
      </c>
      <c r="ID59" s="86">
        <f t="shared" si="71"/>
        <v>2.0483463563261867E-71</v>
      </c>
      <c r="IE59" s="86">
        <f t="shared" si="71"/>
        <v>2.4553933326742408E-65</v>
      </c>
      <c r="IF59" s="86">
        <f t="shared" si="71"/>
        <v>7.3153987847596971E-62</v>
      </c>
      <c r="IG59" s="86">
        <f t="shared" si="71"/>
        <v>6.38872079768996E-50</v>
      </c>
      <c r="II59" s="86">
        <f t="shared" ref="II59:IW75" si="72" xml:space="preserve"> _xlfn.NORM.DIST($B59, C$10, ABS(C$14), TRUE) * _xlfn.NORM.DIST(($B59 - C$10)*C$18, 0, ABS(C$14), TRUE) * 2</f>
        <v>0</v>
      </c>
      <c r="IJ59" s="86">
        <f t="shared" si="72"/>
        <v>1.5658873966233351E-202</v>
      </c>
      <c r="IK59" s="86">
        <f t="shared" si="72"/>
        <v>1.5699754886206466E-221</v>
      </c>
      <c r="IL59" s="86">
        <f t="shared" si="72"/>
        <v>2.7902743711549207E-223</v>
      </c>
      <c r="IM59" s="86">
        <f t="shared" si="72"/>
        <v>1.4400414249203124E-229</v>
      </c>
      <c r="IN59" s="86">
        <f t="shared" si="72"/>
        <v>5.0931408645391554E-251</v>
      </c>
      <c r="IO59" s="86">
        <f t="shared" si="72"/>
        <v>2.2269083783752645E-254</v>
      </c>
      <c r="IP59" s="86">
        <f t="shared" si="72"/>
        <v>5.2224494819212168E-259</v>
      </c>
      <c r="IQ59" s="86">
        <f t="shared" si="72"/>
        <v>3.7073530804685973E-259</v>
      </c>
      <c r="IR59" s="86">
        <f t="shared" si="72"/>
        <v>4.10549362503723E-243</v>
      </c>
      <c r="IS59" s="86">
        <f t="shared" si="72"/>
        <v>4.4479375804233193E-259</v>
      </c>
      <c r="IT59" s="86">
        <f t="shared" si="72"/>
        <v>3.1040191842542567E-252</v>
      </c>
      <c r="IU59" s="86">
        <f t="shared" si="72"/>
        <v>8.3408821729683118E-228</v>
      </c>
      <c r="IV59" s="86">
        <f t="shared" si="72"/>
        <v>2.0878848435558959E-193</v>
      </c>
      <c r="IW59" s="86">
        <f t="shared" si="72"/>
        <v>2.5654428239720245E-87</v>
      </c>
      <c r="IY59" s="86">
        <f t="shared" ref="IY59:JM75" si="73">GM59+HC59+HS59+II59</f>
        <v>5.8795958758973543E-4</v>
      </c>
      <c r="IZ59" s="86">
        <f t="shared" si="73"/>
        <v>1.6559807256223176E-4</v>
      </c>
      <c r="JA59" s="86">
        <f t="shared" si="73"/>
        <v>8.9744647447181927E-5</v>
      </c>
      <c r="JB59" s="86">
        <f t="shared" si="73"/>
        <v>7.2285537524651407E-5</v>
      </c>
      <c r="JC59" s="86">
        <f t="shared" si="73"/>
        <v>7.6619879569541312E-5</v>
      </c>
      <c r="JD59" s="86">
        <f t="shared" si="73"/>
        <v>2.9469411509575895E-5</v>
      </c>
      <c r="JE59" s="86">
        <f t="shared" si="73"/>
        <v>6.0544977104423483E-5</v>
      </c>
      <c r="JF59" s="86">
        <f t="shared" si="73"/>
        <v>2.4890983751898055E-5</v>
      </c>
      <c r="JG59" s="86">
        <f t="shared" si="73"/>
        <v>2.7406640492620429E-5</v>
      </c>
      <c r="JH59" s="86">
        <f t="shared" si="73"/>
        <v>4.2211647431159682E-5</v>
      </c>
      <c r="JI59" s="86">
        <f t="shared" si="73"/>
        <v>7.5087557577985601E-6</v>
      </c>
      <c r="JJ59" s="86">
        <f t="shared" si="73"/>
        <v>1.6535110794860242E-5</v>
      </c>
      <c r="JK59" s="86">
        <f t="shared" si="73"/>
        <v>1.4166085569170312E-4</v>
      </c>
      <c r="JL59" s="86">
        <f t="shared" si="73"/>
        <v>7.4986276115812331E-6</v>
      </c>
      <c r="JM59" s="86">
        <f t="shared" si="73"/>
        <v>2.7188079823214931E-6</v>
      </c>
    </row>
    <row r="60" spans="2:273" x14ac:dyDescent="0.25">
      <c r="B60" s="2">
        <v>33</v>
      </c>
      <c r="C60" s="37">
        <v>71.819999999999993</v>
      </c>
      <c r="D60" s="37">
        <v>71.688999999999993</v>
      </c>
      <c r="E60" s="37">
        <v>70.724000000000004</v>
      </c>
      <c r="F60" s="37">
        <v>70.5</v>
      </c>
      <c r="G60" s="37">
        <v>69.241</v>
      </c>
      <c r="H60" s="37">
        <v>67.5</v>
      </c>
      <c r="I60" s="37">
        <v>64.879000000000005</v>
      </c>
      <c r="J60" s="37">
        <v>66.224000000000004</v>
      </c>
      <c r="K60" s="37">
        <v>66.552000000000007</v>
      </c>
      <c r="L60" s="37">
        <v>73.31</v>
      </c>
      <c r="M60" s="37">
        <v>73.344999999999999</v>
      </c>
      <c r="N60" s="37">
        <v>68.102999999999994</v>
      </c>
      <c r="O60" s="37">
        <v>66.120999999999995</v>
      </c>
      <c r="P60" s="37">
        <v>63.640999999999998</v>
      </c>
      <c r="Q60" s="37">
        <v>66.090999999999994</v>
      </c>
      <c r="S60" s="4">
        <f t="shared" si="60"/>
        <v>69.128595395869326</v>
      </c>
      <c r="T60" s="4">
        <f t="shared" si="60"/>
        <v>70.966555770717434</v>
      </c>
      <c r="U60" s="4">
        <f t="shared" si="60"/>
        <v>69.461286127446641</v>
      </c>
      <c r="V60" s="4">
        <f t="shared" si="60"/>
        <v>69.053114300537359</v>
      </c>
      <c r="W60" s="4">
        <f t="shared" si="60"/>
        <v>67.651591136582581</v>
      </c>
      <c r="X60" s="4">
        <f t="shared" si="60"/>
        <v>65.897642480335961</v>
      </c>
      <c r="Y60" s="4">
        <f t="shared" si="60"/>
        <v>65.130338289131586</v>
      </c>
      <c r="Z60" s="4">
        <f t="shared" si="60"/>
        <v>65.241149641167496</v>
      </c>
      <c r="AA60" s="4">
        <f t="shared" si="60"/>
        <v>64.413637891766754</v>
      </c>
      <c r="AB60" s="4">
        <f t="shared" si="60"/>
        <v>70.475061923190552</v>
      </c>
      <c r="AC60" s="4">
        <f t="shared" si="60"/>
        <v>77.40755024217269</v>
      </c>
      <c r="AD60" s="4">
        <f t="shared" si="60"/>
        <v>68.121779460677061</v>
      </c>
      <c r="AE60" s="4">
        <f t="shared" si="60"/>
        <v>65.465526682273165</v>
      </c>
      <c r="AF60" s="4">
        <f t="shared" si="60"/>
        <v>64.343545650580708</v>
      </c>
      <c r="AG60" s="4">
        <f t="shared" si="60"/>
        <v>66.147422871425448</v>
      </c>
      <c r="AI60" s="4">
        <f t="shared" si="61"/>
        <v>2.6914046041306676</v>
      </c>
      <c r="AJ60" s="4">
        <f t="shared" si="61"/>
        <v>0.72244422928255858</v>
      </c>
      <c r="AK60" s="4">
        <f t="shared" si="61"/>
        <v>1.2627138725533626</v>
      </c>
      <c r="AL60" s="4">
        <f t="shared" si="61"/>
        <v>1.4468856994626407</v>
      </c>
      <c r="AM60" s="4">
        <f t="shared" si="61"/>
        <v>1.5894088634174182</v>
      </c>
      <c r="AN60" s="4">
        <f t="shared" si="61"/>
        <v>1.6023575196640394</v>
      </c>
      <c r="AO60" s="4">
        <f t="shared" si="61"/>
        <v>-0.2513382891315814</v>
      </c>
      <c r="AP60" s="4">
        <f t="shared" si="61"/>
        <v>0.98285035883250771</v>
      </c>
      <c r="AQ60" s="4">
        <f t="shared" si="61"/>
        <v>2.1383621082332525</v>
      </c>
      <c r="AR60" s="4">
        <f t="shared" si="61"/>
        <v>2.8349380768094505</v>
      </c>
      <c r="AS60" s="4">
        <f t="shared" si="61"/>
        <v>-4.0625502421726907</v>
      </c>
      <c r="AT60" s="4">
        <f t="shared" si="61"/>
        <v>-1.8779460677066595E-2</v>
      </c>
      <c r="AU60" s="4">
        <f t="shared" si="61"/>
        <v>0.65547331772683037</v>
      </c>
      <c r="AV60" s="4">
        <f t="shared" si="61"/>
        <v>-0.70254565058070995</v>
      </c>
      <c r="AW60" s="4">
        <f t="shared" si="61"/>
        <v>-5.6422871425453991E-2</v>
      </c>
      <c r="AY60" s="2">
        <f t="shared" si="66"/>
        <v>68.286604131744866</v>
      </c>
      <c r="AZ60" s="2">
        <f t="shared" si="66"/>
        <v>70.679796900711992</v>
      </c>
      <c r="BA60" s="2">
        <f t="shared" si="66"/>
        <v>69.278367979209577</v>
      </c>
      <c r="BB60" s="2">
        <f t="shared" si="66"/>
        <v>68.901742096214079</v>
      </c>
      <c r="BC60" s="2">
        <f t="shared" si="66"/>
        <v>67.491062916211547</v>
      </c>
      <c r="BD60" s="2">
        <f t="shared" si="66"/>
        <v>65.830390334414318</v>
      </c>
      <c r="BE60" s="2">
        <f t="shared" si="66"/>
        <v>64.998559444633713</v>
      </c>
      <c r="BF60" s="2">
        <f t="shared" si="66"/>
        <v>65.182177811926337</v>
      </c>
      <c r="BG60" s="2">
        <f t="shared" si="66"/>
        <v>64.348749759348195</v>
      </c>
      <c r="BH60" s="2">
        <f t="shared" si="66"/>
        <v>70.386973515734979</v>
      </c>
      <c r="BI60" s="2">
        <f t="shared" si="66"/>
        <v>77.388253465603071</v>
      </c>
      <c r="BJ60" s="2">
        <f t="shared" si="66"/>
        <v>68.082451285580504</v>
      </c>
      <c r="BK60" s="2">
        <f t="shared" si="66"/>
        <v>65.206163588157565</v>
      </c>
      <c r="BL60" s="2">
        <f t="shared" si="66"/>
        <v>64.324782154713262</v>
      </c>
      <c r="BM60" s="2">
        <f t="shared" si="66"/>
        <v>66.140567852850111</v>
      </c>
      <c r="BO60" s="2">
        <f t="shared" si="11"/>
        <v>71.819999999999993</v>
      </c>
      <c r="BP60" s="2">
        <f t="shared" si="12"/>
        <v>71.688999999999993</v>
      </c>
      <c r="BQ60" s="2">
        <f t="shared" si="13"/>
        <v>70.724000000000004</v>
      </c>
      <c r="BR60" s="2">
        <f t="shared" si="14"/>
        <v>70.5</v>
      </c>
      <c r="BS60" s="2">
        <f t="shared" si="15"/>
        <v>69.241</v>
      </c>
      <c r="BT60" s="2">
        <f t="shared" si="16"/>
        <v>67.5</v>
      </c>
      <c r="BU60" s="2">
        <f t="shared" si="17"/>
        <v>64.879000000000005</v>
      </c>
      <c r="BV60" s="2">
        <f t="shared" si="18"/>
        <v>66.224000000000004</v>
      </c>
      <c r="BW60" s="2">
        <f t="shared" si="19"/>
        <v>66.552000000000007</v>
      </c>
      <c r="BX60" s="2">
        <f t="shared" si="20"/>
        <v>73.31</v>
      </c>
      <c r="BY60" s="2">
        <f t="shared" si="21"/>
        <v>73.344999999999999</v>
      </c>
      <c r="BZ60" s="2">
        <f t="shared" si="22"/>
        <v>68.102999999999994</v>
      </c>
      <c r="CA60" s="2">
        <f t="shared" si="23"/>
        <v>66.120999999999995</v>
      </c>
      <c r="CB60" s="2">
        <f t="shared" si="24"/>
        <v>63.640999999999998</v>
      </c>
      <c r="CC60" s="2">
        <f t="shared" si="25"/>
        <v>66.090999999999994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71.103477579737316</v>
      </c>
      <c r="DL60" s="2">
        <f t="shared" si="62"/>
        <v>72.578175261324034</v>
      </c>
      <c r="DM60" s="2">
        <f t="shared" si="62"/>
        <v>70.453554453441271</v>
      </c>
      <c r="DN60" s="2">
        <f t="shared" si="62"/>
        <v>70.476639238428731</v>
      </c>
      <c r="DO60" s="2">
        <f t="shared" si="62"/>
        <v>69.588409198672352</v>
      </c>
      <c r="DP60" s="2">
        <f t="shared" si="62"/>
        <v>67.755150140056031</v>
      </c>
      <c r="DQ60" s="2">
        <f t="shared" si="62"/>
        <v>65.673009243697479</v>
      </c>
      <c r="DR60" s="2">
        <f t="shared" si="62"/>
        <v>66.335290297937348</v>
      </c>
      <c r="DS60" s="2">
        <f t="shared" si="62"/>
        <v>65.99663368983957</v>
      </c>
      <c r="DT60" s="2">
        <f t="shared" si="62"/>
        <v>73.009528571428561</v>
      </c>
      <c r="DU60" s="2">
        <f t="shared" si="62"/>
        <v>74.023022580645176</v>
      </c>
      <c r="DV60" s="2">
        <f t="shared" si="62"/>
        <v>67.827731092436963</v>
      </c>
      <c r="DW60" s="2">
        <f t="shared" si="62"/>
        <v>66.95885939380679</v>
      </c>
      <c r="DX60" s="2">
        <f t="shared" si="62"/>
        <v>64.992901757066477</v>
      </c>
      <c r="DY60" s="2">
        <f t="shared" si="62"/>
        <v>66.449451983685577</v>
      </c>
      <c r="EA60" s="2">
        <f t="shared" si="63"/>
        <v>62.974324103419505</v>
      </c>
      <c r="EB60" s="2">
        <f t="shared" si="63"/>
        <v>66.498832016552242</v>
      </c>
      <c r="EC60" s="2">
        <f t="shared" si="63"/>
        <v>66.570815127740914</v>
      </c>
      <c r="ED60" s="2">
        <f t="shared" si="63"/>
        <v>65.222771661942886</v>
      </c>
      <c r="EE60" s="2">
        <f t="shared" si="63"/>
        <v>62.730537058139966</v>
      </c>
      <c r="EF60" s="2">
        <f t="shared" si="63"/>
        <v>61.008219007478765</v>
      </c>
      <c r="EG60" s="2">
        <f t="shared" si="63"/>
        <v>63.478782009878415</v>
      </c>
      <c r="EH60" s="2">
        <f t="shared" si="63"/>
        <v>62.375477352308536</v>
      </c>
      <c r="EI60" s="2">
        <f t="shared" si="63"/>
        <v>60.407050722825268</v>
      </c>
      <c r="EJ60" s="2">
        <f t="shared" si="63"/>
        <v>64.156968392935624</v>
      </c>
      <c r="EK60" s="2">
        <f t="shared" si="63"/>
        <v>86.190319422181986</v>
      </c>
      <c r="EL60" s="2">
        <f t="shared" si="63"/>
        <v>68.748589837930567</v>
      </c>
      <c r="EM60" s="2">
        <f t="shared" si="63"/>
        <v>61.467429122311351</v>
      </c>
      <c r="EN60" s="2">
        <f t="shared" si="63"/>
        <v>62.421362203553869</v>
      </c>
      <c r="EO60" s="2">
        <f t="shared" si="63"/>
        <v>65.255324177417023</v>
      </c>
      <c r="EQ60" s="2">
        <f t="shared" si="64"/>
        <v>62.974324103419505</v>
      </c>
      <c r="ER60" s="2">
        <f t="shared" si="64"/>
        <v>65.706019960321711</v>
      </c>
      <c r="ES60" s="2">
        <f t="shared" si="64"/>
        <v>65.484234808300215</v>
      </c>
      <c r="ET60" s="2">
        <f t="shared" si="64"/>
        <v>65.222887444908153</v>
      </c>
      <c r="EU60" s="2">
        <f t="shared" si="64"/>
        <v>63.489932040075644</v>
      </c>
      <c r="EV60" s="2">
        <f t="shared" si="64"/>
        <v>62.256377965713419</v>
      </c>
      <c r="EW60" s="2">
        <f t="shared" si="64"/>
        <v>62.307047912372525</v>
      </c>
      <c r="EX60" s="2">
        <f t="shared" si="64"/>
        <v>62.001404083805831</v>
      </c>
      <c r="EY60" s="2">
        <f t="shared" si="64"/>
        <v>61.198610068048154</v>
      </c>
      <c r="EZ60" s="2">
        <f t="shared" si="64"/>
        <v>62.080274371421289</v>
      </c>
      <c r="FA60" s="2">
        <f t="shared" si="64"/>
        <v>78.984444008319684</v>
      </c>
      <c r="FB60" s="2">
        <f t="shared" si="64"/>
        <v>69.327545034955079</v>
      </c>
      <c r="FC60" s="2">
        <f t="shared" si="64"/>
        <v>66.875748431905933</v>
      </c>
      <c r="FD60" s="2">
        <f t="shared" si="64"/>
        <v>67.059428650423826</v>
      </c>
      <c r="FE60" s="2">
        <f t="shared" si="64"/>
        <v>67.076552800478794</v>
      </c>
      <c r="FG60" s="2">
        <f t="shared" si="65"/>
        <v>0.34651497922861052</v>
      </c>
      <c r="FH60" s="2">
        <f t="shared" si="65"/>
        <v>0.31226420699323021</v>
      </c>
      <c r="FI60" s="2">
        <f t="shared" si="65"/>
        <v>0.30266117536721121</v>
      </c>
      <c r="FJ60" s="2">
        <f t="shared" si="65"/>
        <v>0.29975958141368925</v>
      </c>
      <c r="FK60" s="2">
        <f t="shared" si="65"/>
        <v>0.30583379148379602</v>
      </c>
      <c r="FL60" s="2">
        <f t="shared" si="65"/>
        <v>0.28528440692968265</v>
      </c>
      <c r="FM60" s="2">
        <f t="shared" si="65"/>
        <v>0.30735613259617472</v>
      </c>
      <c r="FN60" s="2">
        <f t="shared" si="65"/>
        <v>0.29119979619226616</v>
      </c>
      <c r="FO60" s="2">
        <f t="shared" si="65"/>
        <v>0.29481939585783501</v>
      </c>
      <c r="FP60" s="2">
        <f t="shared" si="65"/>
        <v>0.29623997313717992</v>
      </c>
      <c r="FQ60" s="2">
        <f t="shared" si="65"/>
        <v>0.27659748804740114</v>
      </c>
      <c r="FR60" s="2">
        <f t="shared" si="65"/>
        <v>0.2765959209768139</v>
      </c>
      <c r="FS60" s="2">
        <f t="shared" si="65"/>
        <v>0.31919214804578089</v>
      </c>
      <c r="FT60" s="2">
        <f t="shared" si="65"/>
        <v>0.25984090345063066</v>
      </c>
      <c r="FU60" s="2">
        <f t="shared" si="65"/>
        <v>0.25869533080091017</v>
      </c>
      <c r="FW60" s="2">
        <f t="shared" si="68"/>
        <v>0</v>
      </c>
      <c r="FX60" s="2">
        <f t="shared" si="68"/>
        <v>2.1522432203872841E-5</v>
      </c>
      <c r="FY60" s="2">
        <f t="shared" si="68"/>
        <v>2.9474370331991082E-5</v>
      </c>
      <c r="FZ60" s="2">
        <f t="shared" si="68"/>
        <v>2.8637193557462789E-5</v>
      </c>
      <c r="GA60" s="2">
        <f t="shared" si="68"/>
        <v>2.9965683016813079E-5</v>
      </c>
      <c r="GB60" s="2">
        <f t="shared" si="68"/>
        <v>2.7593529474353259E-5</v>
      </c>
      <c r="GC60" s="2">
        <f t="shared" si="68"/>
        <v>3.4651581807870474E-5</v>
      </c>
      <c r="GD60" s="2">
        <f t="shared" si="68"/>
        <v>4.2139563890887906E-5</v>
      </c>
      <c r="GE60" s="2">
        <f t="shared" si="68"/>
        <v>4.2375775382191972E-5</v>
      </c>
      <c r="GF60" s="2">
        <f t="shared" si="68"/>
        <v>3.508760598114244E-5</v>
      </c>
      <c r="GG60" s="2">
        <f t="shared" si="68"/>
        <v>2.9539469674308221E-5</v>
      </c>
      <c r="GH60" s="2">
        <f t="shared" si="68"/>
        <v>2.4907530430007172E-5</v>
      </c>
      <c r="GI60" s="2">
        <f t="shared" si="68"/>
        <v>2.3226911327078076E-5</v>
      </c>
      <c r="GJ60" s="2">
        <f t="shared" si="68"/>
        <v>1.5428517755090963E-5</v>
      </c>
      <c r="GK60" s="2">
        <f t="shared" si="68"/>
        <v>1.7107696064418886E-5</v>
      </c>
      <c r="GM60" s="86">
        <f t="shared" si="69"/>
        <v>9.0565699685264906E-4</v>
      </c>
      <c r="GN60" s="86">
        <f t="shared" si="69"/>
        <v>2.7891849468441145E-4</v>
      </c>
      <c r="GO60" s="86">
        <f t="shared" si="69"/>
        <v>1.5938924201638102E-4</v>
      </c>
      <c r="GP60" s="86">
        <f t="shared" si="69"/>
        <v>1.308686275229543E-4</v>
      </c>
      <c r="GQ60" s="86">
        <f t="shared" si="69"/>
        <v>1.4021827470321705E-4</v>
      </c>
      <c r="GR60" s="86">
        <f t="shared" si="69"/>
        <v>5.7065487858369313E-5</v>
      </c>
      <c r="GS60" s="86">
        <f t="shared" si="69"/>
        <v>1.1484979441160992E-4</v>
      </c>
      <c r="GT60" s="86">
        <f t="shared" si="69"/>
        <v>5.0176146303050677E-5</v>
      </c>
      <c r="GU60" s="86">
        <f t="shared" si="69"/>
        <v>5.5259120738540226E-5</v>
      </c>
      <c r="GV60" s="86">
        <f t="shared" si="69"/>
        <v>8.0946775360385957E-5</v>
      </c>
      <c r="GW60" s="86">
        <f t="shared" si="69"/>
        <v>1.6642800308161922E-5</v>
      </c>
      <c r="GX60" s="86">
        <f t="shared" si="69"/>
        <v>3.3366132830141795E-5</v>
      </c>
      <c r="GY60" s="86">
        <f t="shared" si="69"/>
        <v>2.4855020146397929E-4</v>
      </c>
      <c r="GZ60" s="86">
        <f t="shared" si="69"/>
        <v>1.5675471951854027E-5</v>
      </c>
      <c r="HA60" s="86">
        <f t="shared" si="69"/>
        <v>6.3397371791068201E-6</v>
      </c>
      <c r="HC60" s="86">
        <f t="shared" ref="HC60:HH122" si="74" xml:space="preserve"> _xlfn.NORM.DIST($B60, C$8, ABS(C$12), TRUE) * _xlfn.NORM.DIST(($B60 - C$8)*C$16, 0, ABS(C$12), TRUE) * 2</f>
        <v>2.0067924327949696E-12</v>
      </c>
      <c r="HD60" s="86">
        <f t="shared" si="70"/>
        <v>5.3406800114125559E-14</v>
      </c>
      <c r="HE60" s="86">
        <f t="shared" si="70"/>
        <v>2.0565662348751613E-15</v>
      </c>
      <c r="HF60" s="86">
        <f t="shared" si="70"/>
        <v>2.7201808963922849E-15</v>
      </c>
      <c r="HG60" s="86">
        <f t="shared" si="70"/>
        <v>2.4698858427294346E-15</v>
      </c>
      <c r="HH60" s="86">
        <f t="shared" si="70"/>
        <v>1.1927203051560192E-16</v>
      </c>
      <c r="HI60" s="86">
        <f t="shared" si="70"/>
        <v>1.7577134955103251E-16</v>
      </c>
      <c r="HJ60" s="86">
        <f t="shared" si="70"/>
        <v>4.9859376863567883E-17</v>
      </c>
      <c r="HK60" s="86">
        <f t="shared" si="70"/>
        <v>1.2024425392967101E-16</v>
      </c>
      <c r="HL60" s="86">
        <f t="shared" si="70"/>
        <v>6.2578097604811679E-16</v>
      </c>
      <c r="HM60" s="86">
        <f t="shared" si="70"/>
        <v>1.3257095467803535E-16</v>
      </c>
      <c r="HN60" s="86">
        <f t="shared" si="70"/>
        <v>1.3883427466937447E-16</v>
      </c>
      <c r="HO60" s="86">
        <f t="shared" si="70"/>
        <v>3.7633558611170661E-15</v>
      </c>
      <c r="HP60" s="86">
        <f t="shared" si="70"/>
        <v>9.7897025417559476E-18</v>
      </c>
      <c r="HQ60" s="86">
        <f t="shared" si="70"/>
        <v>2.8079396919712585E-21</v>
      </c>
      <c r="HS60" s="86">
        <f t="shared" si="71"/>
        <v>0</v>
      </c>
      <c r="HT60" s="86">
        <f t="shared" si="71"/>
        <v>1.9576015153153926E-56</v>
      </c>
      <c r="HU60" s="86">
        <f t="shared" si="71"/>
        <v>4.0302212621493911E-62</v>
      </c>
      <c r="HV60" s="86">
        <f t="shared" si="71"/>
        <v>4.7587006512188649E-62</v>
      </c>
      <c r="HW60" s="86">
        <f t="shared" si="71"/>
        <v>2.9706234729770059E-63</v>
      </c>
      <c r="HX60" s="86">
        <f t="shared" si="71"/>
        <v>2.5943201050011803E-69</v>
      </c>
      <c r="HY60" s="86">
        <f t="shared" si="71"/>
        <v>7.7651939984432998E-71</v>
      </c>
      <c r="HZ60" s="86">
        <f t="shared" si="71"/>
        <v>1.9946481534108288E-72</v>
      </c>
      <c r="IA60" s="86">
        <f t="shared" si="71"/>
        <v>8.1875111403400993E-72</v>
      </c>
      <c r="IB60" s="86">
        <f t="shared" si="71"/>
        <v>3.2943232140118754E-67</v>
      </c>
      <c r="IC60" s="86">
        <f t="shared" si="71"/>
        <v>5.267945143054273E-72</v>
      </c>
      <c r="ID60" s="86">
        <f t="shared" si="71"/>
        <v>7.8796294414262251E-70</v>
      </c>
      <c r="IE60" s="86">
        <f t="shared" si="71"/>
        <v>6.6026694883249489E-64</v>
      </c>
      <c r="IF60" s="86">
        <f t="shared" si="71"/>
        <v>1.4707292629375007E-60</v>
      </c>
      <c r="IG60" s="86">
        <f t="shared" si="71"/>
        <v>7.3708289604032271E-49</v>
      </c>
      <c r="II60" s="86">
        <f t="shared" si="72"/>
        <v>0</v>
      </c>
      <c r="IJ60" s="86">
        <f t="shared" si="72"/>
        <v>3.8630793933805947E-199</v>
      </c>
      <c r="IK60" s="86">
        <f t="shared" si="72"/>
        <v>1.0464526571422902E-217</v>
      </c>
      <c r="IL60" s="86">
        <f t="shared" si="72"/>
        <v>1.9474503672421047E-219</v>
      </c>
      <c r="IM60" s="86">
        <f t="shared" si="72"/>
        <v>1.343827003564327E-225</v>
      </c>
      <c r="IN60" s="86">
        <f t="shared" si="72"/>
        <v>1.0407463657509733E-246</v>
      </c>
      <c r="IO60" s="86">
        <f t="shared" si="72"/>
        <v>6.4831260635493469E-250</v>
      </c>
      <c r="IP60" s="86">
        <f t="shared" si="72"/>
        <v>2.2434247639404002E-254</v>
      </c>
      <c r="IQ60" s="86">
        <f t="shared" si="72"/>
        <v>1.6118393119290968E-254</v>
      </c>
      <c r="IR60" s="86">
        <f t="shared" si="72"/>
        <v>7.6449689490266644E-239</v>
      </c>
      <c r="IS60" s="86">
        <f t="shared" si="72"/>
        <v>1.3386326416278006E-254</v>
      </c>
      <c r="IT60" s="86">
        <f t="shared" si="72"/>
        <v>6.0534244727311422E-248</v>
      </c>
      <c r="IU60" s="86">
        <f t="shared" si="72"/>
        <v>5.8559539860148523E-224</v>
      </c>
      <c r="IV60" s="86">
        <f t="shared" si="72"/>
        <v>2.8942780474612967E-190</v>
      </c>
      <c r="IW60" s="86">
        <f t="shared" si="72"/>
        <v>6.6800327500274331E-86</v>
      </c>
      <c r="IY60" s="86">
        <f t="shared" si="73"/>
        <v>9.0565699885944147E-4</v>
      </c>
      <c r="IZ60" s="86">
        <f t="shared" si="73"/>
        <v>2.7891849473781827E-4</v>
      </c>
      <c r="JA60" s="86">
        <f t="shared" si="73"/>
        <v>1.5938924201843759E-4</v>
      </c>
      <c r="JB60" s="86">
        <f t="shared" si="73"/>
        <v>1.3086862752567448E-4</v>
      </c>
      <c r="JC60" s="86">
        <f t="shared" si="73"/>
        <v>1.4021827470568694E-4</v>
      </c>
      <c r="JD60" s="86">
        <f t="shared" si="73"/>
        <v>5.7065487858488582E-5</v>
      </c>
      <c r="JE60" s="86">
        <f t="shared" si="73"/>
        <v>1.148497944117857E-4</v>
      </c>
      <c r="JF60" s="86">
        <f t="shared" si="73"/>
        <v>5.0176146303100537E-5</v>
      </c>
      <c r="JG60" s="86">
        <f t="shared" si="73"/>
        <v>5.5259120738660471E-5</v>
      </c>
      <c r="JH60" s="86">
        <f t="shared" si="73"/>
        <v>8.0946775361011731E-5</v>
      </c>
      <c r="JI60" s="86">
        <f t="shared" si="73"/>
        <v>1.6642800308294493E-5</v>
      </c>
      <c r="JJ60" s="86">
        <f t="shared" si="73"/>
        <v>3.3366132830280628E-5</v>
      </c>
      <c r="JK60" s="86">
        <f t="shared" si="73"/>
        <v>2.4855020146774266E-4</v>
      </c>
      <c r="JL60" s="86">
        <f t="shared" si="73"/>
        <v>1.5675471951863815E-5</v>
      </c>
      <c r="JM60" s="86">
        <f t="shared" si="73"/>
        <v>6.3397371791068226E-6</v>
      </c>
    </row>
    <row r="61" spans="2:273" x14ac:dyDescent="0.25">
      <c r="B61" s="2">
        <v>34</v>
      </c>
      <c r="C61" s="37">
        <v>72.787000000000006</v>
      </c>
      <c r="D61" s="37">
        <v>73.950999999999993</v>
      </c>
      <c r="E61" s="37">
        <v>69.930999999999997</v>
      </c>
      <c r="F61" s="37">
        <v>70.569000000000003</v>
      </c>
      <c r="G61" s="37">
        <v>69.724000000000004</v>
      </c>
      <c r="H61" s="37">
        <v>67.344999999999999</v>
      </c>
      <c r="I61" s="37">
        <v>64.585999999999999</v>
      </c>
      <c r="J61" s="37">
        <v>67.397000000000006</v>
      </c>
      <c r="K61" s="37">
        <v>66.516999999999996</v>
      </c>
      <c r="L61" s="37">
        <v>70.897000000000006</v>
      </c>
      <c r="M61" s="37">
        <v>74.585999999999999</v>
      </c>
      <c r="N61" s="37">
        <v>68.879000000000005</v>
      </c>
      <c r="O61" s="37">
        <v>67.138000000000005</v>
      </c>
      <c r="P61" s="37">
        <v>64.891000000000005</v>
      </c>
      <c r="Q61" s="37">
        <v>65.400000000000006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69.431762122535304</v>
      </c>
      <c r="T61" s="4">
        <f t="shared" si="75"/>
        <v>71.119663167924813</v>
      </c>
      <c r="U61" s="4">
        <f t="shared" si="75"/>
        <v>69.603822507819586</v>
      </c>
      <c r="V61" s="4">
        <f t="shared" si="75"/>
        <v>69.1385626268669</v>
      </c>
      <c r="W61" s="4">
        <f t="shared" si="75"/>
        <v>67.740419126853922</v>
      </c>
      <c r="X61" s="4">
        <f t="shared" si="75"/>
        <v>65.950314958248867</v>
      </c>
      <c r="Y61" s="4">
        <f t="shared" si="75"/>
        <v>65.282501301826741</v>
      </c>
      <c r="Z61" s="4">
        <f t="shared" si="75"/>
        <v>65.275364985132853</v>
      </c>
      <c r="AA61" s="4">
        <f t="shared" si="75"/>
        <v>64.449573809073769</v>
      </c>
      <c r="AB61" s="4">
        <f t="shared" si="75"/>
        <v>70.479374568958789</v>
      </c>
      <c r="AC61" s="4">
        <f t="shared" si="75"/>
        <v>77.760962463188179</v>
      </c>
      <c r="AD61" s="4">
        <f t="shared" si="75"/>
        <v>68.322988499716715</v>
      </c>
      <c r="AE61" s="4">
        <f t="shared" si="75"/>
        <v>65.605893954283857</v>
      </c>
      <c r="AF61" s="4">
        <f t="shared" si="75"/>
        <v>64.459993441572763</v>
      </c>
      <c r="AG61" s="4">
        <f t="shared" si="75"/>
        <v>66.189744514289771</v>
      </c>
      <c r="AI61" s="4">
        <f t="shared" ref="AI61:AW77" si="76">IF(OR($B61 &lt; C$230, $B61 &gt; C$233), 0, C61-S61)</f>
        <v>3.3552378774647025</v>
      </c>
      <c r="AJ61" s="4">
        <f t="shared" si="76"/>
        <v>2.8313368320751806</v>
      </c>
      <c r="AK61" s="4">
        <f t="shared" si="76"/>
        <v>0.32717749218041092</v>
      </c>
      <c r="AL61" s="4">
        <f t="shared" si="76"/>
        <v>1.4304373731331026</v>
      </c>
      <c r="AM61" s="4">
        <f t="shared" si="76"/>
        <v>1.9835808731460816</v>
      </c>
      <c r="AN61" s="4">
        <f t="shared" si="76"/>
        <v>1.3946850417511314</v>
      </c>
      <c r="AO61" s="4">
        <f t="shared" si="76"/>
        <v>-0.69650130182674275</v>
      </c>
      <c r="AP61" s="4">
        <f t="shared" si="76"/>
        <v>2.1216350148671523</v>
      </c>
      <c r="AQ61" s="4">
        <f t="shared" si="76"/>
        <v>2.067426190926227</v>
      </c>
      <c r="AR61" s="4">
        <f t="shared" si="76"/>
        <v>0.41762543104121619</v>
      </c>
      <c r="AS61" s="4">
        <f t="shared" si="76"/>
        <v>-3.1749624631881801</v>
      </c>
      <c r="AT61" s="4">
        <f t="shared" si="76"/>
        <v>0.55601150028329016</v>
      </c>
      <c r="AU61" s="4">
        <f t="shared" si="76"/>
        <v>1.5321060457161479</v>
      </c>
      <c r="AV61" s="4">
        <f t="shared" si="76"/>
        <v>0.43100655842724223</v>
      </c>
      <c r="AW61" s="4">
        <f t="shared" si="76"/>
        <v>-0.78974451428976522</v>
      </c>
      <c r="AY61" s="2">
        <f t="shared" si="66"/>
        <v>68.191669964343191</v>
      </c>
      <c r="AZ61" s="2">
        <f t="shared" si="66"/>
        <v>70.659913435227708</v>
      </c>
      <c r="BA61" s="2">
        <f t="shared" si="66"/>
        <v>69.295610904926534</v>
      </c>
      <c r="BB61" s="2">
        <f t="shared" si="66"/>
        <v>68.878876726791248</v>
      </c>
      <c r="BC61" s="2">
        <f t="shared" si="66"/>
        <v>67.46252786243987</v>
      </c>
      <c r="BD61" s="2">
        <f t="shared" si="66"/>
        <v>65.827322040282311</v>
      </c>
      <c r="BE61" s="2">
        <f t="shared" si="66"/>
        <v>65.046810400753913</v>
      </c>
      <c r="BF61" s="2">
        <f t="shared" si="66"/>
        <v>65.163549661142639</v>
      </c>
      <c r="BG61" s="2">
        <f t="shared" si="66"/>
        <v>64.326589898317749</v>
      </c>
      <c r="BH61" s="2">
        <f t="shared" si="66"/>
        <v>70.319977429759859</v>
      </c>
      <c r="BI61" s="2">
        <f t="shared" si="66"/>
        <v>77.720924291877495</v>
      </c>
      <c r="BJ61" s="2">
        <f t="shared" si="66"/>
        <v>68.248174866578637</v>
      </c>
      <c r="BK61" s="2">
        <f t="shared" si="66"/>
        <v>65.17466359773546</v>
      </c>
      <c r="BL61" s="2">
        <f t="shared" si="66"/>
        <v>64.42301501860635</v>
      </c>
      <c r="BM61" s="2">
        <f t="shared" si="66"/>
        <v>66.174786760610672</v>
      </c>
      <c r="BO61" s="2">
        <f t="shared" si="11"/>
        <v>72.787000000000006</v>
      </c>
      <c r="BP61" s="2">
        <f t="shared" si="12"/>
        <v>73.950999999999993</v>
      </c>
      <c r="BQ61" s="2">
        <f t="shared" si="13"/>
        <v>69.930999999999997</v>
      </c>
      <c r="BR61" s="2">
        <f t="shared" si="14"/>
        <v>70.569000000000003</v>
      </c>
      <c r="BS61" s="2">
        <f t="shared" si="15"/>
        <v>69.724000000000004</v>
      </c>
      <c r="BT61" s="2">
        <f t="shared" si="16"/>
        <v>67.344999999999999</v>
      </c>
      <c r="BU61" s="2">
        <f t="shared" si="17"/>
        <v>64.585999999999999</v>
      </c>
      <c r="BV61" s="2">
        <f t="shared" si="18"/>
        <v>67.397000000000006</v>
      </c>
      <c r="BW61" s="2">
        <f t="shared" si="19"/>
        <v>66.516999999999996</v>
      </c>
      <c r="BX61" s="2">
        <f t="shared" si="20"/>
        <v>70.897000000000006</v>
      </c>
      <c r="BY61" s="2">
        <f t="shared" si="21"/>
        <v>74.585999999999999</v>
      </c>
      <c r="BZ61" s="2">
        <f t="shared" si="22"/>
        <v>68.879000000000005</v>
      </c>
      <c r="CA61" s="2">
        <f t="shared" si="23"/>
        <v>67.138000000000005</v>
      </c>
      <c r="CB61" s="2">
        <f t="shared" si="24"/>
        <v>64.891000000000005</v>
      </c>
      <c r="CC61" s="2">
        <f t="shared" si="25"/>
        <v>65.400000000000006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71.261685178236377</v>
      </c>
      <c r="DL61" s="2">
        <f t="shared" si="77"/>
        <v>72.771639024390225</v>
      </c>
      <c r="DM61" s="2">
        <f t="shared" si="77"/>
        <v>70.642681781376496</v>
      </c>
      <c r="DN61" s="2">
        <f t="shared" si="77"/>
        <v>70.644499617025943</v>
      </c>
      <c r="DO61" s="2">
        <f t="shared" si="77"/>
        <v>69.791885253674721</v>
      </c>
      <c r="DP61" s="2">
        <f t="shared" si="77"/>
        <v>67.966526050420185</v>
      </c>
      <c r="DQ61" s="2">
        <f t="shared" si="77"/>
        <v>65.871984873949572</v>
      </c>
      <c r="DR61" s="2">
        <f t="shared" si="77"/>
        <v>66.480744690603515</v>
      </c>
      <c r="DS61" s="2">
        <f t="shared" si="77"/>
        <v>66.160326537433164</v>
      </c>
      <c r="DT61" s="2">
        <f t="shared" si="77"/>
        <v>73.21693333333333</v>
      </c>
      <c r="DU61" s="2">
        <f t="shared" si="77"/>
        <v>74.309391935483887</v>
      </c>
      <c r="DV61" s="2">
        <f t="shared" si="77"/>
        <v>68.101040336134446</v>
      </c>
      <c r="DW61" s="2">
        <f t="shared" si="77"/>
        <v>67.119485611117213</v>
      </c>
      <c r="DX61" s="2">
        <f t="shared" si="77"/>
        <v>65.220452253628736</v>
      </c>
      <c r="DY61" s="2">
        <f t="shared" si="77"/>
        <v>66.554315387467554</v>
      </c>
      <c r="EA61" s="2">
        <f t="shared" ref="EA61:EO77" si="78">CE$228*$B61+CE$229</f>
        <v>62.911424020016675</v>
      </c>
      <c r="EB61" s="2">
        <f t="shared" si="78"/>
        <v>66.418298778605589</v>
      </c>
      <c r="EC61" s="2">
        <f t="shared" si="78"/>
        <v>66.465124349800277</v>
      </c>
      <c r="ED61" s="2">
        <f t="shared" si="78"/>
        <v>65.117281566325104</v>
      </c>
      <c r="EE61" s="2">
        <f t="shared" si="78"/>
        <v>62.640597623420923</v>
      </c>
      <c r="EF61" s="2">
        <f t="shared" si="78"/>
        <v>60.939467242362781</v>
      </c>
      <c r="EG61" s="2">
        <f t="shared" si="78"/>
        <v>63.350991166413372</v>
      </c>
      <c r="EH61" s="2">
        <f t="shared" si="78"/>
        <v>62.239567642939321</v>
      </c>
      <c r="EI61" s="2">
        <f t="shared" si="78"/>
        <v>60.326277962583163</v>
      </c>
      <c r="EJ61" s="2">
        <f t="shared" si="78"/>
        <v>64.043650310371348</v>
      </c>
      <c r="EK61" s="2">
        <f t="shared" si="78"/>
        <v>85.859021018614257</v>
      </c>
      <c r="EL61" s="2">
        <f t="shared" si="78"/>
        <v>68.599075752787684</v>
      </c>
      <c r="EM61" s="2">
        <f t="shared" si="78"/>
        <v>61.391125351933468</v>
      </c>
      <c r="EN61" s="2">
        <f t="shared" si="78"/>
        <v>62.351097823811564</v>
      </c>
      <c r="EO61" s="2">
        <f t="shared" si="78"/>
        <v>65.182799916654588</v>
      </c>
      <c r="EQ61" s="2">
        <f t="shared" ref="EQ61:FE77" si="79">CU$228*$B61+CU$229</f>
        <v>62.911424020016675</v>
      </c>
      <c r="ER61" s="2">
        <f t="shared" si="79"/>
        <v>65.635211689376902</v>
      </c>
      <c r="ES61" s="2">
        <f t="shared" si="79"/>
        <v>65.393362052663591</v>
      </c>
      <c r="ET61" s="2">
        <f t="shared" si="79"/>
        <v>65.117373390457104</v>
      </c>
      <c r="EU61" s="2">
        <f t="shared" si="79"/>
        <v>63.388625619792457</v>
      </c>
      <c r="EV61" s="2">
        <f t="shared" si="79"/>
        <v>62.170330152763938</v>
      </c>
      <c r="EW61" s="2">
        <f t="shared" si="79"/>
        <v>62.195890554227027</v>
      </c>
      <c r="EX61" s="2">
        <f t="shared" si="79"/>
        <v>61.870615306470107</v>
      </c>
      <c r="EY61" s="2">
        <f t="shared" si="79"/>
        <v>61.110693658886987</v>
      </c>
      <c r="EZ61" s="2">
        <f t="shared" si="79"/>
        <v>61.997371021569855</v>
      </c>
      <c r="FA61" s="2">
        <f t="shared" si="79"/>
        <v>78.754615246805855</v>
      </c>
      <c r="FB61" s="2">
        <f t="shared" si="79"/>
        <v>69.170013430487515</v>
      </c>
      <c r="FC61" s="2">
        <f t="shared" si="79"/>
        <v>66.723116805150141</v>
      </c>
      <c r="FD61" s="2">
        <f t="shared" si="79"/>
        <v>66.922115511582746</v>
      </c>
      <c r="FE61" s="2">
        <f t="shared" si="79"/>
        <v>66.976400171814191</v>
      </c>
      <c r="FG61" s="2">
        <f t="shared" ref="FG61:FU77" si="80">POWER(10,($B61-C$231)/C$229)/(1+POWER(10,($B61-C$231)/C$229))</f>
        <v>0.36765499374485683</v>
      </c>
      <c r="FH61" s="2">
        <f t="shared" si="80"/>
        <v>0.33237746248921535</v>
      </c>
      <c r="FI61" s="2">
        <f t="shared" si="80"/>
        <v>0.32244589365742349</v>
      </c>
      <c r="FJ61" s="2">
        <f t="shared" si="80"/>
        <v>0.31944151233441792</v>
      </c>
      <c r="FK61" s="2">
        <f t="shared" si="80"/>
        <v>0.32572902802206194</v>
      </c>
      <c r="FL61" s="2">
        <f t="shared" si="80"/>
        <v>0.30442910883412516</v>
      </c>
      <c r="FM61" s="2">
        <f t="shared" si="80"/>
        <v>0.32730370693508576</v>
      </c>
      <c r="FN61" s="2">
        <f t="shared" si="80"/>
        <v>0.31056896876569279</v>
      </c>
      <c r="FO61" s="2">
        <f t="shared" si="80"/>
        <v>0.31432256050314217</v>
      </c>
      <c r="FP61" s="2">
        <f t="shared" si="80"/>
        <v>0.31579502894495681</v>
      </c>
      <c r="FQ61" s="2">
        <f t="shared" si="80"/>
        <v>0.29540017592866008</v>
      </c>
      <c r="FR61" s="2">
        <f t="shared" si="80"/>
        <v>0.29539854583086839</v>
      </c>
      <c r="FS61" s="2">
        <f t="shared" si="80"/>
        <v>0.33953133517763529</v>
      </c>
      <c r="FT61" s="2">
        <f t="shared" si="80"/>
        <v>0.27794215823543855</v>
      </c>
      <c r="FU61" s="2">
        <f t="shared" si="80"/>
        <v>0.27674662052253718</v>
      </c>
      <c r="FW61" s="2">
        <f t="shared" si="68"/>
        <v>0</v>
      </c>
      <c r="FX61" s="2">
        <f t="shared" si="68"/>
        <v>2.3598828637836513E-5</v>
      </c>
      <c r="FY61" s="2">
        <f t="shared" si="68"/>
        <v>3.2317912513760296E-5</v>
      </c>
      <c r="FZ61" s="2">
        <f t="shared" si="68"/>
        <v>3.1399971580614548E-5</v>
      </c>
      <c r="GA61" s="2">
        <f t="shared" si="68"/>
        <v>3.2856623070824947E-5</v>
      </c>
      <c r="GB61" s="2">
        <f t="shared" si="68"/>
        <v>3.0255622877531624E-5</v>
      </c>
      <c r="GC61" s="2">
        <f t="shared" si="68"/>
        <v>3.799457689369187E-5</v>
      </c>
      <c r="GD61" s="2">
        <f t="shared" si="68"/>
        <v>4.6204925152948892E-5</v>
      </c>
      <c r="GE61" s="2">
        <f t="shared" si="68"/>
        <v>4.6463923790992221E-5</v>
      </c>
      <c r="GF61" s="2">
        <f t="shared" si="68"/>
        <v>3.847266467594723E-5</v>
      </c>
      <c r="GG61" s="2">
        <f t="shared" si="68"/>
        <v>3.2389292116790458E-5</v>
      </c>
      <c r="GH61" s="2">
        <f t="shared" si="68"/>
        <v>2.7310498408230263E-5</v>
      </c>
      <c r="GI61" s="2">
        <f t="shared" si="68"/>
        <v>2.5467744763464843E-5</v>
      </c>
      <c r="GJ61" s="2">
        <f t="shared" si="68"/>
        <v>1.6917008136035354E-5</v>
      </c>
      <c r="GK61" s="2">
        <f t="shared" si="68"/>
        <v>1.875818476012721E-5</v>
      </c>
      <c r="GM61" s="86">
        <f t="shared" si="69"/>
        <v>1.376660563150227E-3</v>
      </c>
      <c r="GN61" s="86">
        <f t="shared" si="69"/>
        <v>4.6206993017318019E-4</v>
      </c>
      <c r="GO61" s="86">
        <f t="shared" si="69"/>
        <v>2.7780380400334244E-4</v>
      </c>
      <c r="GP61" s="86">
        <f t="shared" si="69"/>
        <v>2.3231964401859907E-4</v>
      </c>
      <c r="GQ61" s="86">
        <f t="shared" si="69"/>
        <v>2.5139762429119897E-4</v>
      </c>
      <c r="GR61" s="86">
        <f t="shared" si="69"/>
        <v>1.0806674420675071E-4</v>
      </c>
      <c r="GS61" s="86">
        <f t="shared" si="69"/>
        <v>2.1301737329695958E-4</v>
      </c>
      <c r="GT61" s="86">
        <f t="shared" si="69"/>
        <v>9.8676224123227561E-5</v>
      </c>
      <c r="GU61" s="86">
        <f t="shared" si="69"/>
        <v>1.0866873653883574E-4</v>
      </c>
      <c r="GV61" s="86">
        <f t="shared" si="69"/>
        <v>1.5178504138549048E-4</v>
      </c>
      <c r="GW61" s="86">
        <f t="shared" si="69"/>
        <v>3.5845062790719632E-5</v>
      </c>
      <c r="GX61" s="86">
        <f t="shared" si="69"/>
        <v>6.5741914099990328E-5</v>
      </c>
      <c r="GY61" s="86">
        <f t="shared" si="69"/>
        <v>4.2790362094867604E-4</v>
      </c>
      <c r="GZ61" s="86">
        <f t="shared" si="69"/>
        <v>3.1973956632117306E-5</v>
      </c>
      <c r="HA61" s="86">
        <f t="shared" si="69"/>
        <v>1.4348025703830288E-5</v>
      </c>
      <c r="HC61" s="86">
        <f t="shared" si="74"/>
        <v>5.3490005953166054E-12</v>
      </c>
      <c r="HD61" s="86">
        <f t="shared" si="70"/>
        <v>1.6582759388622215E-13</v>
      </c>
      <c r="HE61" s="86">
        <f t="shared" si="70"/>
        <v>7.4393508955016575E-15</v>
      </c>
      <c r="HF61" s="86">
        <f t="shared" si="70"/>
        <v>9.8011148574270287E-15</v>
      </c>
      <c r="HG61" s="86">
        <f t="shared" si="70"/>
        <v>9.1282593914881236E-15</v>
      </c>
      <c r="HH61" s="86">
        <f t="shared" si="70"/>
        <v>4.9258487538995477E-16</v>
      </c>
      <c r="HI61" s="86">
        <f t="shared" si="70"/>
        <v>7.4989530753715453E-16</v>
      </c>
      <c r="HJ61" s="86">
        <f t="shared" si="70"/>
        <v>2.2758960591801315E-16</v>
      </c>
      <c r="HK61" s="86">
        <f t="shared" si="70"/>
        <v>5.3945956816853395E-16</v>
      </c>
      <c r="HL61" s="86">
        <f t="shared" si="70"/>
        <v>2.5226253732071012E-15</v>
      </c>
      <c r="HM61" s="86">
        <f t="shared" si="70"/>
        <v>5.6396524883357009E-16</v>
      </c>
      <c r="HN61" s="86">
        <f t="shared" si="70"/>
        <v>5.6592494724262874E-16</v>
      </c>
      <c r="HO61" s="86">
        <f t="shared" si="70"/>
        <v>1.3312439809773994E-14</v>
      </c>
      <c r="HP61" s="86">
        <f t="shared" si="70"/>
        <v>4.1470136254760405E-17</v>
      </c>
      <c r="HQ61" s="86">
        <f t="shared" si="70"/>
        <v>1.7729315106805179E-20</v>
      </c>
      <c r="HS61" s="86">
        <f t="shared" si="71"/>
        <v>0</v>
      </c>
      <c r="HT61" s="86">
        <f t="shared" si="71"/>
        <v>3.4101498776895964E-55</v>
      </c>
      <c r="HU61" s="86">
        <f t="shared" si="71"/>
        <v>1.0228962545337246E-60</v>
      </c>
      <c r="HV61" s="86">
        <f t="shared" si="71"/>
        <v>1.2102646877001015E-60</v>
      </c>
      <c r="HW61" s="86">
        <f t="shared" si="71"/>
        <v>8.2851394873476686E-62</v>
      </c>
      <c r="HX61" s="86">
        <f t="shared" si="71"/>
        <v>9.6871086372020047E-68</v>
      </c>
      <c r="HY61" s="86">
        <f t="shared" si="71"/>
        <v>3.3540781388849948E-69</v>
      </c>
      <c r="HZ61" s="86">
        <f t="shared" si="71"/>
        <v>1.0022541678679122E-70</v>
      </c>
      <c r="IA61" s="86">
        <f t="shared" si="71"/>
        <v>4.0576026083164047E-70</v>
      </c>
      <c r="IB61" s="86">
        <f t="shared" si="71"/>
        <v>1.190565070187943E-65</v>
      </c>
      <c r="IC61" s="86">
        <f t="shared" si="71"/>
        <v>2.2958990602813094E-70</v>
      </c>
      <c r="ID61" s="86">
        <f t="shared" si="71"/>
        <v>2.9070501528916564E-68</v>
      </c>
      <c r="IE61" s="86">
        <f t="shared" si="71"/>
        <v>1.7106158650497363E-62</v>
      </c>
      <c r="IF61" s="86">
        <f t="shared" si="71"/>
        <v>2.8617301360002487E-59</v>
      </c>
      <c r="IG61" s="86">
        <f t="shared" si="71"/>
        <v>8.2770970149314369E-48</v>
      </c>
      <c r="II61" s="86">
        <f t="shared" si="72"/>
        <v>0</v>
      </c>
      <c r="IJ61" s="86">
        <f t="shared" si="72"/>
        <v>8.917045342335922E-196</v>
      </c>
      <c r="IK61" s="86">
        <f t="shared" si="72"/>
        <v>6.4565629513982589E-214</v>
      </c>
      <c r="IL61" s="86">
        <f t="shared" si="72"/>
        <v>1.2579330753685377E-215</v>
      </c>
      <c r="IM61" s="86">
        <f t="shared" si="72"/>
        <v>1.1572502955262914E-221</v>
      </c>
      <c r="IN61" s="86">
        <f t="shared" si="72"/>
        <v>1.9503774126675374E-242</v>
      </c>
      <c r="IO61" s="86">
        <f t="shared" si="72"/>
        <v>1.7221871448039249E-245</v>
      </c>
      <c r="IP61" s="86">
        <f t="shared" si="72"/>
        <v>8.7469602803384372E-250</v>
      </c>
      <c r="IQ61" s="86">
        <f t="shared" si="72"/>
        <v>6.3594149423903444E-250</v>
      </c>
      <c r="IR61" s="86">
        <f t="shared" si="72"/>
        <v>1.3040264519595643E-234</v>
      </c>
      <c r="IS61" s="86">
        <f t="shared" si="72"/>
        <v>3.6800718543043771E-250</v>
      </c>
      <c r="IT61" s="86">
        <f t="shared" si="72"/>
        <v>1.0839987733467411E-243</v>
      </c>
      <c r="IU61" s="86">
        <f t="shared" si="72"/>
        <v>3.810559556124144E-220</v>
      </c>
      <c r="IV61" s="86">
        <f t="shared" si="72"/>
        <v>3.7794023337195173E-187</v>
      </c>
      <c r="IW61" s="86">
        <f t="shared" si="72"/>
        <v>1.6928785481445576E-84</v>
      </c>
      <c r="IY61" s="86">
        <f t="shared" si="73"/>
        <v>1.3766605684992275E-3</v>
      </c>
      <c r="IZ61" s="86">
        <f t="shared" si="73"/>
        <v>4.6206993033900777E-4</v>
      </c>
      <c r="JA61" s="86">
        <f t="shared" si="73"/>
        <v>2.778038040107818E-4</v>
      </c>
      <c r="JB61" s="86">
        <f t="shared" si="73"/>
        <v>2.3231964402840017E-4</v>
      </c>
      <c r="JC61" s="86">
        <f t="shared" si="73"/>
        <v>2.5139762430032725E-4</v>
      </c>
      <c r="JD61" s="86">
        <f t="shared" si="73"/>
        <v>1.0806674420724329E-4</v>
      </c>
      <c r="JE61" s="86">
        <f t="shared" si="73"/>
        <v>2.1301737329770947E-4</v>
      </c>
      <c r="JF61" s="86">
        <f t="shared" si="73"/>
        <v>9.8676224123455148E-5</v>
      </c>
      <c r="JG61" s="86">
        <f t="shared" si="73"/>
        <v>1.086687365393752E-4</v>
      </c>
      <c r="JH61" s="86">
        <f t="shared" si="73"/>
        <v>1.5178504138801309E-4</v>
      </c>
      <c r="JI61" s="86">
        <f t="shared" si="73"/>
        <v>3.58450627912836E-5</v>
      </c>
      <c r="JJ61" s="86">
        <f t="shared" si="73"/>
        <v>6.5741914100556255E-5</v>
      </c>
      <c r="JK61" s="86">
        <f t="shared" si="73"/>
        <v>4.2790362096198847E-4</v>
      </c>
      <c r="JL61" s="86">
        <f t="shared" si="73"/>
        <v>3.1973956632158777E-5</v>
      </c>
      <c r="JM61" s="86">
        <f t="shared" si="73"/>
        <v>1.4348025703830305E-5</v>
      </c>
    </row>
    <row r="62" spans="2:273" x14ac:dyDescent="0.25">
      <c r="B62" s="2">
        <v>35</v>
      </c>
      <c r="C62" s="37">
        <v>73.114999999999995</v>
      </c>
      <c r="D62" s="37">
        <v>73.180000000000007</v>
      </c>
      <c r="E62" s="37">
        <v>70.155000000000001</v>
      </c>
      <c r="F62" s="37">
        <v>72.5</v>
      </c>
      <c r="G62" s="37">
        <v>70.19</v>
      </c>
      <c r="H62" s="37">
        <v>67.741</v>
      </c>
      <c r="I62" s="37">
        <v>64.379000000000005</v>
      </c>
      <c r="J62" s="37">
        <v>65.259</v>
      </c>
      <c r="K62" s="37">
        <v>66.069000000000003</v>
      </c>
      <c r="L62" s="37">
        <v>72.775999999999996</v>
      </c>
      <c r="M62" s="37">
        <v>74.724000000000004</v>
      </c>
      <c r="N62" s="37">
        <v>67.914000000000001</v>
      </c>
      <c r="O62" s="37">
        <v>66.5</v>
      </c>
      <c r="P62" s="37">
        <v>64.75</v>
      </c>
      <c r="Q62" s="37">
        <v>65.364000000000004</v>
      </c>
      <c r="S62" s="4">
        <f t="shared" si="75"/>
        <v>69.883739488733696</v>
      </c>
      <c r="T62" s="4">
        <f t="shared" si="75"/>
        <v>71.349140784475466</v>
      </c>
      <c r="U62" s="4">
        <f t="shared" si="75"/>
        <v>69.807380857336781</v>
      </c>
      <c r="V62" s="4">
        <f t="shared" si="75"/>
        <v>69.27777576299998</v>
      </c>
      <c r="W62" s="4">
        <f t="shared" si="75"/>
        <v>67.888271116714435</v>
      </c>
      <c r="X62" s="4">
        <f t="shared" si="75"/>
        <v>66.028135384603203</v>
      </c>
      <c r="Y62" s="4">
        <f t="shared" si="75"/>
        <v>65.491875243086</v>
      </c>
      <c r="Z62" s="4">
        <f t="shared" si="75"/>
        <v>65.337500289539705</v>
      </c>
      <c r="AA62" s="4">
        <f t="shared" si="75"/>
        <v>64.517841967562759</v>
      </c>
      <c r="AB62" s="4">
        <f t="shared" si="75"/>
        <v>70.515752629046929</v>
      </c>
      <c r="AC62" s="4">
        <f t="shared" si="75"/>
        <v>78.118880644010218</v>
      </c>
      <c r="AD62" s="4">
        <f t="shared" si="75"/>
        <v>68.536861249579971</v>
      </c>
      <c r="AE62" s="4">
        <f t="shared" si="75"/>
        <v>65.832661395302239</v>
      </c>
      <c r="AF62" s="4">
        <f t="shared" si="75"/>
        <v>64.579107191659475</v>
      </c>
      <c r="AG62" s="4">
        <f t="shared" si="75"/>
        <v>66.233068181968363</v>
      </c>
      <c r="AI62" s="4">
        <f t="shared" si="76"/>
        <v>3.2312605112662993</v>
      </c>
      <c r="AJ62" s="4">
        <f t="shared" si="76"/>
        <v>1.8308592155245407</v>
      </c>
      <c r="AK62" s="4">
        <f t="shared" si="76"/>
        <v>0.3476191426632198</v>
      </c>
      <c r="AL62" s="4">
        <f t="shared" si="76"/>
        <v>3.2222242370000203</v>
      </c>
      <c r="AM62" s="4">
        <f t="shared" si="76"/>
        <v>2.3017288832855627</v>
      </c>
      <c r="AN62" s="4">
        <f t="shared" si="76"/>
        <v>1.7128646153967964</v>
      </c>
      <c r="AO62" s="4">
        <f t="shared" si="76"/>
        <v>-1.1128752430859947</v>
      </c>
      <c r="AP62" s="4">
        <f t="shared" si="76"/>
        <v>-7.8500289539704227E-2</v>
      </c>
      <c r="AQ62" s="4">
        <f t="shared" si="76"/>
        <v>1.5511580324372432</v>
      </c>
      <c r="AR62" s="4">
        <f t="shared" si="76"/>
        <v>2.260247370953067</v>
      </c>
      <c r="AS62" s="4">
        <f t="shared" si="76"/>
        <v>-3.3948806440102146</v>
      </c>
      <c r="AT62" s="4">
        <f t="shared" si="76"/>
        <v>-0.62286124957996947</v>
      </c>
      <c r="AU62" s="4">
        <f t="shared" si="76"/>
        <v>0.66733860469776118</v>
      </c>
      <c r="AV62" s="4">
        <f t="shared" si="76"/>
        <v>0.17089280834052545</v>
      </c>
      <c r="AW62" s="4">
        <f t="shared" si="76"/>
        <v>-0.869068181968359</v>
      </c>
      <c r="AY62" s="2">
        <f t="shared" si="66"/>
        <v>68.082918624969153</v>
      </c>
      <c r="AZ62" s="2">
        <f t="shared" si="66"/>
        <v>70.624830521517055</v>
      </c>
      <c r="BA62" s="2">
        <f t="shared" si="66"/>
        <v>69.298247797210934</v>
      </c>
      <c r="BB62" s="2">
        <f t="shared" si="66"/>
        <v>68.841392599323612</v>
      </c>
      <c r="BC62" s="2">
        <f t="shared" si="66"/>
        <v>67.417488968033012</v>
      </c>
      <c r="BD62" s="2">
        <f t="shared" si="66"/>
        <v>65.808399544133536</v>
      </c>
      <c r="BE62" s="2">
        <f t="shared" si="66"/>
        <v>65.080189713638802</v>
      </c>
      <c r="BF62" s="2">
        <f t="shared" si="66"/>
        <v>65.130913105298873</v>
      </c>
      <c r="BG62" s="2">
        <f t="shared" si="66"/>
        <v>64.290772214084711</v>
      </c>
      <c r="BH62" s="2">
        <f t="shared" si="66"/>
        <v>70.234033628167936</v>
      </c>
      <c r="BI62" s="2">
        <f t="shared" si="66"/>
        <v>78.038256166435545</v>
      </c>
      <c r="BJ62" s="2">
        <f t="shared" si="66"/>
        <v>68.398052446437873</v>
      </c>
      <c r="BK62" s="2">
        <f t="shared" si="66"/>
        <v>65.129888863496276</v>
      </c>
      <c r="BL62" s="2">
        <f t="shared" si="66"/>
        <v>64.508074398912328</v>
      </c>
      <c r="BM62" s="2">
        <f t="shared" si="66"/>
        <v>66.201428576118658</v>
      </c>
      <c r="BO62" s="2">
        <f t="shared" si="11"/>
        <v>73.114999999999995</v>
      </c>
      <c r="BP62" s="2">
        <f t="shared" si="12"/>
        <v>73.180000000000007</v>
      </c>
      <c r="BQ62" s="2">
        <f t="shared" si="13"/>
        <v>70.155000000000001</v>
      </c>
      <c r="BR62" s="2">
        <f t="shared" si="14"/>
        <v>72.5</v>
      </c>
      <c r="BS62" s="2">
        <f t="shared" si="15"/>
        <v>70.19</v>
      </c>
      <c r="BT62" s="2">
        <f t="shared" si="16"/>
        <v>67.741</v>
      </c>
      <c r="BU62" s="2">
        <f t="shared" si="17"/>
        <v>64.379000000000005</v>
      </c>
      <c r="BV62" s="2">
        <f t="shared" si="18"/>
        <v>65.259</v>
      </c>
      <c r="BW62" s="2">
        <f t="shared" si="19"/>
        <v>66.069000000000003</v>
      </c>
      <c r="BX62" s="2">
        <f t="shared" si="20"/>
        <v>72.775999999999996</v>
      </c>
      <c r="BY62" s="2">
        <f t="shared" si="21"/>
        <v>74.724000000000004</v>
      </c>
      <c r="BZ62" s="2">
        <f t="shared" si="22"/>
        <v>67.914000000000001</v>
      </c>
      <c r="CA62" s="2">
        <f t="shared" si="23"/>
        <v>66.5</v>
      </c>
      <c r="CB62" s="2">
        <f t="shared" si="24"/>
        <v>64.75</v>
      </c>
      <c r="CC62" s="2">
        <f t="shared" si="25"/>
        <v>65.364000000000004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71.419892776735438</v>
      </c>
      <c r="DL62" s="2">
        <f t="shared" si="77"/>
        <v>72.965102787456431</v>
      </c>
      <c r="DM62" s="2">
        <f t="shared" si="77"/>
        <v>70.83180910931172</v>
      </c>
      <c r="DN62" s="2">
        <f t="shared" si="77"/>
        <v>70.812359995623169</v>
      </c>
      <c r="DO62" s="2">
        <f t="shared" si="77"/>
        <v>69.995361308677104</v>
      </c>
      <c r="DP62" s="2">
        <f t="shared" si="77"/>
        <v>68.177901960784325</v>
      </c>
      <c r="DQ62" s="2">
        <f t="shared" si="77"/>
        <v>66.070960504201679</v>
      </c>
      <c r="DR62" s="2">
        <f t="shared" si="77"/>
        <v>66.626199083269668</v>
      </c>
      <c r="DS62" s="2">
        <f t="shared" si="77"/>
        <v>66.324019385026745</v>
      </c>
      <c r="DT62" s="2">
        <f t="shared" si="77"/>
        <v>73.424338095238085</v>
      </c>
      <c r="DU62" s="2">
        <f t="shared" si="77"/>
        <v>74.595761290322599</v>
      </c>
      <c r="DV62" s="2">
        <f t="shared" si="77"/>
        <v>68.374349579831929</v>
      </c>
      <c r="DW62" s="2">
        <f t="shared" si="77"/>
        <v>67.280111828427636</v>
      </c>
      <c r="DX62" s="2">
        <f t="shared" si="77"/>
        <v>65.448002750190994</v>
      </c>
      <c r="DY62" s="2">
        <f t="shared" si="77"/>
        <v>66.659178791249531</v>
      </c>
      <c r="EA62" s="2">
        <f t="shared" si="78"/>
        <v>62.848523936613837</v>
      </c>
      <c r="EB62" s="2">
        <f t="shared" si="78"/>
        <v>66.337765540658921</v>
      </c>
      <c r="EC62" s="2">
        <f t="shared" si="78"/>
        <v>66.359433571859654</v>
      </c>
      <c r="ED62" s="2">
        <f t="shared" si="78"/>
        <v>65.011791470707323</v>
      </c>
      <c r="EE62" s="2">
        <f t="shared" si="78"/>
        <v>62.550658188701874</v>
      </c>
      <c r="EF62" s="2">
        <f t="shared" si="78"/>
        <v>60.870715477246797</v>
      </c>
      <c r="EG62" s="2">
        <f t="shared" si="78"/>
        <v>63.223200322948323</v>
      </c>
      <c r="EH62" s="2">
        <f t="shared" si="78"/>
        <v>62.103657933570105</v>
      </c>
      <c r="EI62" s="2">
        <f t="shared" si="78"/>
        <v>60.24550520234105</v>
      </c>
      <c r="EJ62" s="2">
        <f t="shared" si="78"/>
        <v>63.930332227807085</v>
      </c>
      <c r="EK62" s="2">
        <f t="shared" si="78"/>
        <v>85.527722615046514</v>
      </c>
      <c r="EL62" s="2">
        <f t="shared" si="78"/>
        <v>68.449561667644801</v>
      </c>
      <c r="EM62" s="2">
        <f t="shared" si="78"/>
        <v>61.314821581555584</v>
      </c>
      <c r="EN62" s="2">
        <f t="shared" si="78"/>
        <v>62.280833444069266</v>
      </c>
      <c r="EO62" s="2">
        <f t="shared" si="78"/>
        <v>65.110275655892153</v>
      </c>
      <c r="EQ62" s="2">
        <f t="shared" si="79"/>
        <v>62.848523936613837</v>
      </c>
      <c r="ER62" s="2">
        <f t="shared" si="79"/>
        <v>65.564403418432079</v>
      </c>
      <c r="ES62" s="2">
        <f t="shared" si="79"/>
        <v>65.30248929702698</v>
      </c>
      <c r="ET62" s="2">
        <f t="shared" si="79"/>
        <v>65.011859336006069</v>
      </c>
      <c r="EU62" s="2">
        <f t="shared" si="79"/>
        <v>63.28731919950927</v>
      </c>
      <c r="EV62" s="2">
        <f t="shared" si="79"/>
        <v>62.084282339814457</v>
      </c>
      <c r="EW62" s="2">
        <f t="shared" si="79"/>
        <v>62.08473319608153</v>
      </c>
      <c r="EX62" s="2">
        <f t="shared" si="79"/>
        <v>61.739826529134383</v>
      </c>
      <c r="EY62" s="2">
        <f t="shared" si="79"/>
        <v>61.02277724972582</v>
      </c>
      <c r="EZ62" s="2">
        <f t="shared" si="79"/>
        <v>61.91446767171842</v>
      </c>
      <c r="FA62" s="2">
        <f t="shared" si="79"/>
        <v>78.52478648529204</v>
      </c>
      <c r="FB62" s="2">
        <f t="shared" si="79"/>
        <v>69.012481826019936</v>
      </c>
      <c r="FC62" s="2">
        <f t="shared" si="79"/>
        <v>66.57048517839435</v>
      </c>
      <c r="FD62" s="2">
        <f t="shared" si="79"/>
        <v>66.784802372741666</v>
      </c>
      <c r="FE62" s="2">
        <f t="shared" si="79"/>
        <v>66.876247543149589</v>
      </c>
      <c r="FG62" s="2">
        <f t="shared" si="80"/>
        <v>0.38931636404984554</v>
      </c>
      <c r="FH62" s="2">
        <f t="shared" si="80"/>
        <v>0.35312104509334541</v>
      </c>
      <c r="FI62" s="2">
        <f t="shared" si="80"/>
        <v>0.34288798997723369</v>
      </c>
      <c r="FJ62" s="2">
        <f t="shared" si="80"/>
        <v>0.33978865867543606</v>
      </c>
      <c r="FK62" s="2">
        <f t="shared" si="80"/>
        <v>0.34627289206645939</v>
      </c>
      <c r="FL62" s="2">
        <f t="shared" si="80"/>
        <v>0.32427565404335174</v>
      </c>
      <c r="FM62" s="2">
        <f t="shared" si="80"/>
        <v>0.34789564390351285</v>
      </c>
      <c r="FN62" s="2">
        <f t="shared" si="80"/>
        <v>0.33062552575636389</v>
      </c>
      <c r="FO62" s="2">
        <f t="shared" si="80"/>
        <v>0.3345039114963273</v>
      </c>
      <c r="FP62" s="2">
        <f t="shared" si="80"/>
        <v>0.33602459002226376</v>
      </c>
      <c r="FQ62" s="2">
        <f t="shared" si="80"/>
        <v>0.31492460286078178</v>
      </c>
      <c r="FR62" s="2">
        <f t="shared" si="80"/>
        <v>0.31492291317711124</v>
      </c>
      <c r="FS62" s="2">
        <f t="shared" si="80"/>
        <v>0.36048031848813666</v>
      </c>
      <c r="FT62" s="2">
        <f t="shared" si="80"/>
        <v>0.29679875150125634</v>
      </c>
      <c r="FU62" s="2">
        <f t="shared" si="80"/>
        <v>0.29555530427949095</v>
      </c>
      <c r="FW62" s="2">
        <f t="shared" si="68"/>
        <v>0</v>
      </c>
      <c r="FX62" s="2">
        <f t="shared" si="68"/>
        <v>2.5875542143186445E-5</v>
      </c>
      <c r="FY62" s="2">
        <f t="shared" si="68"/>
        <v>3.543577592837664E-5</v>
      </c>
      <c r="FZ62" s="2">
        <f t="shared" si="68"/>
        <v>3.4429279897164648E-5</v>
      </c>
      <c r="GA62" s="2">
        <f t="shared" si="68"/>
        <v>3.6026456594070628E-5</v>
      </c>
      <c r="GB62" s="2">
        <f t="shared" si="68"/>
        <v>3.3174533959217083E-5</v>
      </c>
      <c r="GC62" s="2">
        <f t="shared" si="68"/>
        <v>4.1660072424447622E-5</v>
      </c>
      <c r="GD62" s="2">
        <f t="shared" si="68"/>
        <v>5.0662467143120041E-5</v>
      </c>
      <c r="GE62" s="2">
        <f t="shared" si="68"/>
        <v>5.0946450963595571E-5</v>
      </c>
      <c r="GF62" s="2">
        <f t="shared" si="68"/>
        <v>4.2184281386215389E-5</v>
      </c>
      <c r="GG62" s="2">
        <f t="shared" si="68"/>
        <v>3.5514041618148007E-5</v>
      </c>
      <c r="GH62" s="2">
        <f t="shared" si="68"/>
        <v>2.994528712856014E-5</v>
      </c>
      <c r="GI62" s="2">
        <f t="shared" si="68"/>
        <v>2.7924758224656095E-5</v>
      </c>
      <c r="GJ62" s="2">
        <f t="shared" si="68"/>
        <v>1.8549100290737034E-5</v>
      </c>
      <c r="GK62" s="2">
        <f t="shared" si="68"/>
        <v>2.0567903365821863E-5</v>
      </c>
      <c r="GM62" s="86">
        <f t="shared" si="69"/>
        <v>2.065173406041251E-3</v>
      </c>
      <c r="GN62" s="86">
        <f t="shared" si="69"/>
        <v>7.529553524389318E-4</v>
      </c>
      <c r="GO62" s="86">
        <f t="shared" si="69"/>
        <v>4.7519462860429635E-4</v>
      </c>
      <c r="GP62" s="86">
        <f t="shared" si="69"/>
        <v>4.0441658945578648E-4</v>
      </c>
      <c r="GQ62" s="86">
        <f t="shared" si="69"/>
        <v>4.4161067179836449E-4</v>
      </c>
      <c r="GR62" s="86">
        <f t="shared" si="69"/>
        <v>2.0014999808966178E-4</v>
      </c>
      <c r="GS62" s="86">
        <f t="shared" si="69"/>
        <v>3.8633525369590344E-4</v>
      </c>
      <c r="GT62" s="86">
        <f t="shared" si="69"/>
        <v>1.8933048876911094E-4</v>
      </c>
      <c r="GU62" s="86">
        <f t="shared" si="69"/>
        <v>2.0844501313797525E-4</v>
      </c>
      <c r="GV62" s="86">
        <f t="shared" si="69"/>
        <v>2.7832404342367735E-4</v>
      </c>
      <c r="GW62" s="86">
        <f t="shared" si="69"/>
        <v>7.502614521652958E-5</v>
      </c>
      <c r="GX62" s="86">
        <f t="shared" si="69"/>
        <v>1.2648703665804452E-4</v>
      </c>
      <c r="GY62" s="86">
        <f t="shared" si="69"/>
        <v>7.2289106009497243E-4</v>
      </c>
      <c r="GZ62" s="86">
        <f t="shared" si="69"/>
        <v>6.3641019938183492E-5</v>
      </c>
      <c r="HA62" s="86">
        <f t="shared" si="69"/>
        <v>3.1519208037643056E-5</v>
      </c>
      <c r="HC62" s="86">
        <f t="shared" si="74"/>
        <v>1.3993460710250497E-11</v>
      </c>
      <c r="HD62" s="86">
        <f t="shared" si="70"/>
        <v>5.0369898457059558E-13</v>
      </c>
      <c r="HE62" s="86">
        <f t="shared" si="70"/>
        <v>2.6231638713159201E-14</v>
      </c>
      <c r="HF62" s="86">
        <f t="shared" si="70"/>
        <v>3.442112749464257E-14</v>
      </c>
      <c r="HG62" s="86">
        <f t="shared" si="70"/>
        <v>3.2851504464498896E-14</v>
      </c>
      <c r="HH62" s="86">
        <f t="shared" si="70"/>
        <v>1.9768400201299629E-15</v>
      </c>
      <c r="HI62" s="86">
        <f t="shared" si="70"/>
        <v>3.1036618776713241E-15</v>
      </c>
      <c r="HJ62" s="86">
        <f t="shared" si="70"/>
        <v>1.0060263789427623E-15</v>
      </c>
      <c r="HK62" s="86">
        <f t="shared" si="70"/>
        <v>2.3436136389159875E-15</v>
      </c>
      <c r="HL62" s="86">
        <f t="shared" si="70"/>
        <v>9.877996319133134E-15</v>
      </c>
      <c r="HM62" s="86">
        <f t="shared" si="70"/>
        <v>2.3282774096591242E-15</v>
      </c>
      <c r="HN62" s="86">
        <f t="shared" si="70"/>
        <v>2.2425771937488752E-15</v>
      </c>
      <c r="HO62" s="86">
        <f t="shared" si="70"/>
        <v>4.5922281845618174E-14</v>
      </c>
      <c r="HP62" s="86">
        <f t="shared" si="70"/>
        <v>1.7086130926052654E-16</v>
      </c>
      <c r="HQ62" s="86">
        <f t="shared" si="70"/>
        <v>1.078335372910807E-19</v>
      </c>
      <c r="HS62" s="86">
        <f t="shared" si="71"/>
        <v>0</v>
      </c>
      <c r="HT62" s="86">
        <f t="shared" si="71"/>
        <v>5.7501112119038856E-54</v>
      </c>
      <c r="HU62" s="86">
        <f t="shared" si="71"/>
        <v>2.4997791890351424E-59</v>
      </c>
      <c r="HV62" s="86">
        <f t="shared" si="71"/>
        <v>2.9634597108623201E-59</v>
      </c>
      <c r="HW62" s="86">
        <f t="shared" si="71"/>
        <v>2.2215838025624641E-60</v>
      </c>
      <c r="HX62" s="86">
        <f t="shared" si="71"/>
        <v>3.4669532077965622E-66</v>
      </c>
      <c r="HY62" s="86">
        <f t="shared" si="71"/>
        <v>1.3851529679020169E-67</v>
      </c>
      <c r="HZ62" s="86">
        <f t="shared" si="71"/>
        <v>4.8024442566124566E-69</v>
      </c>
      <c r="IA62" s="86">
        <f t="shared" si="71"/>
        <v>1.9174581981338631E-68</v>
      </c>
      <c r="IB62" s="86">
        <f t="shared" si="71"/>
        <v>4.1216651913274941E-64</v>
      </c>
      <c r="IC62" s="86">
        <f t="shared" si="71"/>
        <v>9.5719792470888354E-69</v>
      </c>
      <c r="ID62" s="86">
        <f t="shared" si="71"/>
        <v>1.0285961867736235E-66</v>
      </c>
      <c r="IE62" s="86">
        <f t="shared" si="71"/>
        <v>4.2699339510351344E-61</v>
      </c>
      <c r="IF62" s="86">
        <f t="shared" si="71"/>
        <v>5.3892331380411445E-58</v>
      </c>
      <c r="IG62" s="86">
        <f t="shared" si="71"/>
        <v>9.0469090776786513E-47</v>
      </c>
      <c r="II62" s="86">
        <f t="shared" si="72"/>
        <v>0</v>
      </c>
      <c r="IJ62" s="86">
        <f t="shared" si="72"/>
        <v>1.925852842518383E-192</v>
      </c>
      <c r="IK62" s="86">
        <f t="shared" si="72"/>
        <v>3.6875582094837872E-210</v>
      </c>
      <c r="IL62" s="86">
        <f t="shared" si="72"/>
        <v>7.5200532985572395E-212</v>
      </c>
      <c r="IM62" s="86">
        <f t="shared" si="72"/>
        <v>9.1966021016621486E-218</v>
      </c>
      <c r="IN62" s="86">
        <f t="shared" si="72"/>
        <v>3.3520272705681596E-238</v>
      </c>
      <c r="IO62" s="86">
        <f t="shared" si="72"/>
        <v>4.1743667988905247E-241</v>
      </c>
      <c r="IP62" s="86">
        <f t="shared" si="72"/>
        <v>3.0953648629084322E-245</v>
      </c>
      <c r="IQ62" s="86">
        <f t="shared" si="72"/>
        <v>2.2769362640125617E-245</v>
      </c>
      <c r="IR62" s="86">
        <f t="shared" si="72"/>
        <v>2.0375019745672214E-230</v>
      </c>
      <c r="IS62" s="86">
        <f t="shared" si="72"/>
        <v>9.24153147679253E-246</v>
      </c>
      <c r="IT62" s="86">
        <f t="shared" si="72"/>
        <v>1.7824114183318275E-239</v>
      </c>
      <c r="IU62" s="86">
        <f t="shared" si="72"/>
        <v>2.2981895210117299E-216</v>
      </c>
      <c r="IV62" s="86">
        <f t="shared" si="72"/>
        <v>4.6489584958833195E-184</v>
      </c>
      <c r="IW62" s="86">
        <f t="shared" si="72"/>
        <v>4.1754614085470044E-83</v>
      </c>
      <c r="IY62" s="86">
        <f t="shared" si="73"/>
        <v>2.0651734200347119E-3</v>
      </c>
      <c r="IZ62" s="86">
        <f t="shared" si="73"/>
        <v>7.5295535294263077E-4</v>
      </c>
      <c r="JA62" s="86">
        <f t="shared" si="73"/>
        <v>4.7519462863052797E-4</v>
      </c>
      <c r="JB62" s="86">
        <f t="shared" si="73"/>
        <v>4.0441658949020762E-4</v>
      </c>
      <c r="JC62" s="86">
        <f t="shared" si="73"/>
        <v>4.4161067183121598E-4</v>
      </c>
      <c r="JD62" s="86">
        <f t="shared" si="73"/>
        <v>2.0014999809163863E-4</v>
      </c>
      <c r="JE62" s="86">
        <f t="shared" si="73"/>
        <v>3.8633525369900708E-4</v>
      </c>
      <c r="JF62" s="86">
        <f t="shared" si="73"/>
        <v>1.8933048877011697E-4</v>
      </c>
      <c r="JG62" s="86">
        <f t="shared" si="73"/>
        <v>2.0844501314031886E-4</v>
      </c>
      <c r="JH62" s="86">
        <f t="shared" si="73"/>
        <v>2.7832404343355535E-4</v>
      </c>
      <c r="JI62" s="86">
        <f t="shared" si="73"/>
        <v>7.5026145218857863E-5</v>
      </c>
      <c r="JJ62" s="86">
        <f t="shared" si="73"/>
        <v>1.2648703666028708E-4</v>
      </c>
      <c r="JK62" s="86">
        <f t="shared" si="73"/>
        <v>7.2289106014089468E-4</v>
      </c>
      <c r="JL62" s="86">
        <f t="shared" si="73"/>
        <v>6.3641019938354349E-5</v>
      </c>
      <c r="JM62" s="86">
        <f t="shared" si="73"/>
        <v>3.1519208037643164E-5</v>
      </c>
    </row>
    <row r="63" spans="2:273" x14ac:dyDescent="0.25">
      <c r="B63" s="2">
        <v>36</v>
      </c>
      <c r="C63" s="37">
        <v>73.164000000000001</v>
      </c>
      <c r="D63" s="37">
        <v>73.573999999999998</v>
      </c>
      <c r="E63" s="37">
        <v>71.206999999999994</v>
      </c>
      <c r="F63" s="37">
        <v>70.483000000000004</v>
      </c>
      <c r="G63" s="37">
        <v>70.361999999999995</v>
      </c>
      <c r="H63" s="37">
        <v>66.983000000000004</v>
      </c>
      <c r="I63" s="37">
        <v>64.914000000000001</v>
      </c>
      <c r="J63" s="37">
        <v>66.793000000000006</v>
      </c>
      <c r="K63" s="37">
        <v>66.879000000000005</v>
      </c>
      <c r="L63" s="37">
        <v>73.102999999999994</v>
      </c>
      <c r="M63" s="37">
        <v>73.724000000000004</v>
      </c>
      <c r="N63" s="37">
        <v>68.224000000000004</v>
      </c>
      <c r="O63" s="37">
        <v>67.638000000000005</v>
      </c>
      <c r="P63" s="37">
        <v>64.093999999999994</v>
      </c>
      <c r="Q63" s="37">
        <v>65.236000000000004</v>
      </c>
      <c r="S63" s="4">
        <f t="shared" si="75"/>
        <v>70.539109199419684</v>
      </c>
      <c r="T63" s="4">
        <f t="shared" si="75"/>
        <v>71.695768126781601</v>
      </c>
      <c r="U63" s="4">
        <f t="shared" si="75"/>
        <v>70.110496187564749</v>
      </c>
      <c r="V63" s="4">
        <f t="shared" si="75"/>
        <v>69.507383939071929</v>
      </c>
      <c r="W63" s="4">
        <f t="shared" si="75"/>
        <v>68.136356123853332</v>
      </c>
      <c r="X63" s="4">
        <f t="shared" si="75"/>
        <v>66.156910030103091</v>
      </c>
      <c r="Y63" s="4">
        <f t="shared" si="75"/>
        <v>65.80054104431558</v>
      </c>
      <c r="Z63" s="4">
        <f t="shared" si="75"/>
        <v>65.455859537126742</v>
      </c>
      <c r="AA63" s="4">
        <f t="shared" si="75"/>
        <v>64.649551747415529</v>
      </c>
      <c r="AB63" s="4">
        <f t="shared" si="75"/>
        <v>70.615352267562159</v>
      </c>
      <c r="AC63" s="4">
        <f t="shared" si="75"/>
        <v>78.496013025108027</v>
      </c>
      <c r="AD63" s="4">
        <f t="shared" si="75"/>
        <v>68.782380106988853</v>
      </c>
      <c r="AE63" s="4">
        <f t="shared" si="75"/>
        <v>66.194406487500189</v>
      </c>
      <c r="AF63" s="4">
        <f t="shared" si="75"/>
        <v>64.712410245962403</v>
      </c>
      <c r="AG63" s="4">
        <f t="shared" si="75"/>
        <v>66.285031156035458</v>
      </c>
      <c r="AI63" s="4">
        <f t="shared" si="76"/>
        <v>2.6248908005803173</v>
      </c>
      <c r="AJ63" s="4">
        <f t="shared" si="76"/>
        <v>1.8782318732183967</v>
      </c>
      <c r="AK63" s="4">
        <f t="shared" si="76"/>
        <v>1.0965038124352446</v>
      </c>
      <c r="AL63" s="4">
        <f t="shared" si="76"/>
        <v>0.97561606092807551</v>
      </c>
      <c r="AM63" s="4">
        <f t="shared" si="76"/>
        <v>2.2256438761466626</v>
      </c>
      <c r="AN63" s="4">
        <f t="shared" si="76"/>
        <v>0.82608996989691263</v>
      </c>
      <c r="AO63" s="4">
        <f t="shared" si="76"/>
        <v>-0.88654104431557812</v>
      </c>
      <c r="AP63" s="4">
        <f t="shared" si="76"/>
        <v>1.3371404628732648</v>
      </c>
      <c r="AQ63" s="4">
        <f t="shared" si="76"/>
        <v>2.2294482525844757</v>
      </c>
      <c r="AR63" s="4">
        <f t="shared" si="76"/>
        <v>2.4876477324378357</v>
      </c>
      <c r="AS63" s="4">
        <f t="shared" si="76"/>
        <v>-4.7720130251080235</v>
      </c>
      <c r="AT63" s="4">
        <f t="shared" si="76"/>
        <v>-0.55838010698884943</v>
      </c>
      <c r="AU63" s="4">
        <f t="shared" si="76"/>
        <v>1.4435935124998167</v>
      </c>
      <c r="AV63" s="4">
        <f t="shared" si="76"/>
        <v>-0.61841024596240857</v>
      </c>
      <c r="AW63" s="4">
        <f t="shared" si="76"/>
        <v>-1.0490311560354542</v>
      </c>
      <c r="AY63" s="2">
        <f t="shared" si="66"/>
        <v>67.960667931814541</v>
      </c>
      <c r="AZ63" s="2">
        <f t="shared" si="66"/>
        <v>70.574456511562417</v>
      </c>
      <c r="BA63" s="2">
        <f t="shared" si="66"/>
        <v>69.285971356098273</v>
      </c>
      <c r="BB63" s="2">
        <f t="shared" si="66"/>
        <v>68.789085396174443</v>
      </c>
      <c r="BC63" s="2">
        <f t="shared" si="66"/>
        <v>67.355831395543845</v>
      </c>
      <c r="BD63" s="2">
        <f t="shared" si="66"/>
        <v>65.773407239185545</v>
      </c>
      <c r="BE63" s="2">
        <f t="shared" si="66"/>
        <v>65.098254979624173</v>
      </c>
      <c r="BF63" s="2">
        <f t="shared" si="66"/>
        <v>65.08393849621001</v>
      </c>
      <c r="BG63" s="2">
        <f t="shared" si="66"/>
        <v>64.241139983564935</v>
      </c>
      <c r="BH63" s="2">
        <f t="shared" si="66"/>
        <v>70.129028371943065</v>
      </c>
      <c r="BI63" s="2">
        <f t="shared" si="66"/>
        <v>78.338446916794013</v>
      </c>
      <c r="BJ63" s="2">
        <f t="shared" si="66"/>
        <v>68.531184183908607</v>
      </c>
      <c r="BK63" s="2">
        <f t="shared" si="66"/>
        <v>65.071807780466315</v>
      </c>
      <c r="BL63" s="2">
        <f t="shared" si="66"/>
        <v>64.579412197491493</v>
      </c>
      <c r="BM63" s="2">
        <f t="shared" si="66"/>
        <v>66.220152372459211</v>
      </c>
      <c r="BO63" s="2">
        <f t="shared" si="11"/>
        <v>73.164000000000001</v>
      </c>
      <c r="BP63" s="2">
        <f t="shared" si="12"/>
        <v>73.573999999999998</v>
      </c>
      <c r="BQ63" s="2">
        <f t="shared" si="13"/>
        <v>71.206999999999994</v>
      </c>
      <c r="BR63" s="2">
        <f t="shared" si="14"/>
        <v>70.483000000000004</v>
      </c>
      <c r="BS63" s="2">
        <f t="shared" si="15"/>
        <v>70.361999999999995</v>
      </c>
      <c r="BT63" s="2">
        <f t="shared" si="16"/>
        <v>66.983000000000004</v>
      </c>
      <c r="BU63" s="2">
        <f t="shared" si="17"/>
        <v>64.914000000000001</v>
      </c>
      <c r="BV63" s="2">
        <f t="shared" si="18"/>
        <v>66.793000000000006</v>
      </c>
      <c r="BW63" s="2">
        <f t="shared" si="19"/>
        <v>66.879000000000005</v>
      </c>
      <c r="BX63" s="2">
        <f t="shared" si="20"/>
        <v>73.102999999999994</v>
      </c>
      <c r="BY63" s="2">
        <f t="shared" si="21"/>
        <v>73.724000000000004</v>
      </c>
      <c r="BZ63" s="2">
        <f t="shared" si="22"/>
        <v>68.224000000000004</v>
      </c>
      <c r="CA63" s="2">
        <f t="shared" si="23"/>
        <v>67.638000000000005</v>
      </c>
      <c r="CB63" s="2">
        <f t="shared" si="24"/>
        <v>64.093999999999994</v>
      </c>
      <c r="CC63" s="2">
        <f t="shared" si="25"/>
        <v>65.236000000000004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71.578100375234499</v>
      </c>
      <c r="DL63" s="2">
        <f t="shared" si="77"/>
        <v>73.158566550522636</v>
      </c>
      <c r="DM63" s="2">
        <f t="shared" si="77"/>
        <v>71.020936437246945</v>
      </c>
      <c r="DN63" s="2">
        <f t="shared" si="77"/>
        <v>70.98022037422038</v>
      </c>
      <c r="DO63" s="2">
        <f t="shared" si="77"/>
        <v>70.198837363679473</v>
      </c>
      <c r="DP63" s="2">
        <f t="shared" si="77"/>
        <v>68.389277871148465</v>
      </c>
      <c r="DQ63" s="2">
        <f t="shared" si="77"/>
        <v>66.269936134453772</v>
      </c>
      <c r="DR63" s="2">
        <f t="shared" si="77"/>
        <v>66.771653475935821</v>
      </c>
      <c r="DS63" s="2">
        <f t="shared" si="77"/>
        <v>66.487712232620325</v>
      </c>
      <c r="DT63" s="2">
        <f t="shared" si="77"/>
        <v>73.631742857142854</v>
      </c>
      <c r="DU63" s="2">
        <f t="shared" si="77"/>
        <v>74.882130645161311</v>
      </c>
      <c r="DV63" s="2">
        <f t="shared" si="77"/>
        <v>68.647658823529397</v>
      </c>
      <c r="DW63" s="2">
        <f t="shared" si="77"/>
        <v>67.440738045738073</v>
      </c>
      <c r="DX63" s="2">
        <f t="shared" si="77"/>
        <v>65.675553246753253</v>
      </c>
      <c r="DY63" s="2">
        <f t="shared" si="77"/>
        <v>66.764042195031507</v>
      </c>
      <c r="EA63" s="2">
        <f t="shared" si="78"/>
        <v>62.785623853211</v>
      </c>
      <c r="EB63" s="2">
        <f t="shared" si="78"/>
        <v>66.257232302712268</v>
      </c>
      <c r="EC63" s="2">
        <f t="shared" si="78"/>
        <v>66.253742793919031</v>
      </c>
      <c r="ED63" s="2">
        <f t="shared" si="78"/>
        <v>64.906301375089541</v>
      </c>
      <c r="EE63" s="2">
        <f t="shared" si="78"/>
        <v>62.460718753982825</v>
      </c>
      <c r="EF63" s="2">
        <f t="shared" si="78"/>
        <v>60.801963712130814</v>
      </c>
      <c r="EG63" s="2">
        <f t="shared" si="78"/>
        <v>63.09540947948328</v>
      </c>
      <c r="EH63" s="2">
        <f t="shared" si="78"/>
        <v>61.967748224200889</v>
      </c>
      <c r="EI63" s="2">
        <f t="shared" si="78"/>
        <v>60.164732442098945</v>
      </c>
      <c r="EJ63" s="2">
        <f t="shared" si="78"/>
        <v>63.817014145242808</v>
      </c>
      <c r="EK63" s="2">
        <f t="shared" si="78"/>
        <v>85.196424211478785</v>
      </c>
      <c r="EL63" s="2">
        <f t="shared" si="78"/>
        <v>68.300047582501918</v>
      </c>
      <c r="EM63" s="2">
        <f t="shared" si="78"/>
        <v>61.238517811177694</v>
      </c>
      <c r="EN63" s="2">
        <f t="shared" si="78"/>
        <v>62.210569064326961</v>
      </c>
      <c r="EO63" s="2">
        <f t="shared" si="78"/>
        <v>65.037751395129732</v>
      </c>
      <c r="EQ63" s="2">
        <f t="shared" si="79"/>
        <v>62.785623853211</v>
      </c>
      <c r="ER63" s="2">
        <f t="shared" si="79"/>
        <v>65.493595147487255</v>
      </c>
      <c r="ES63" s="2">
        <f t="shared" si="79"/>
        <v>65.21161654139037</v>
      </c>
      <c r="ET63" s="2">
        <f t="shared" si="79"/>
        <v>64.906345281555033</v>
      </c>
      <c r="EU63" s="2">
        <f t="shared" si="79"/>
        <v>63.186012779226083</v>
      </c>
      <c r="EV63" s="2">
        <f t="shared" si="79"/>
        <v>61.998234526864969</v>
      </c>
      <c r="EW63" s="2">
        <f t="shared" si="79"/>
        <v>61.973575837936032</v>
      </c>
      <c r="EX63" s="2">
        <f t="shared" si="79"/>
        <v>61.60903775179866</v>
      </c>
      <c r="EY63" s="2">
        <f t="shared" si="79"/>
        <v>60.934860840564653</v>
      </c>
      <c r="EZ63" s="2">
        <f t="shared" si="79"/>
        <v>61.831564321866985</v>
      </c>
      <c r="FA63" s="2">
        <f t="shared" si="79"/>
        <v>78.294957723778225</v>
      </c>
      <c r="FB63" s="2">
        <f t="shared" si="79"/>
        <v>68.854950221552357</v>
      </c>
      <c r="FC63" s="2">
        <f t="shared" si="79"/>
        <v>66.417853551638558</v>
      </c>
      <c r="FD63" s="2">
        <f t="shared" si="79"/>
        <v>66.647489233900586</v>
      </c>
      <c r="FE63" s="2">
        <f t="shared" si="79"/>
        <v>66.776094914484986</v>
      </c>
      <c r="FG63" s="2">
        <f t="shared" si="80"/>
        <v>0.41142361135215633</v>
      </c>
      <c r="FH63" s="2">
        <f t="shared" si="80"/>
        <v>0.37443315746450301</v>
      </c>
      <c r="FI63" s="2">
        <f t="shared" si="80"/>
        <v>0.36392995958172941</v>
      </c>
      <c r="FJ63" s="2">
        <f t="shared" si="80"/>
        <v>0.36074484694593256</v>
      </c>
      <c r="FK63" s="2">
        <f t="shared" si="80"/>
        <v>0.36740644104376918</v>
      </c>
      <c r="FL63" s="2">
        <f t="shared" si="80"/>
        <v>0.3447747241688518</v>
      </c>
      <c r="FM63" s="2">
        <f t="shared" si="80"/>
        <v>0.36907231777598609</v>
      </c>
      <c r="FN63" s="2">
        <f t="shared" si="80"/>
        <v>0.35131730642329484</v>
      </c>
      <c r="FO63" s="2">
        <f t="shared" si="80"/>
        <v>0.35530957617044456</v>
      </c>
      <c r="FP63" s="2">
        <f t="shared" si="80"/>
        <v>0.35687411777802697</v>
      </c>
      <c r="FQ63" s="2">
        <f t="shared" si="80"/>
        <v>0.33512571599417684</v>
      </c>
      <c r="FR63" s="2">
        <f t="shared" si="80"/>
        <v>0.33512397094445978</v>
      </c>
      <c r="FS63" s="2">
        <f t="shared" si="80"/>
        <v>0.38197431899418804</v>
      </c>
      <c r="FT63" s="2">
        <f t="shared" si="80"/>
        <v>0.316374110963483</v>
      </c>
      <c r="FU63" s="2">
        <f t="shared" si="80"/>
        <v>0.31508539934075291</v>
      </c>
      <c r="FW63" s="2">
        <f t="shared" si="68"/>
        <v>0</v>
      </c>
      <c r="FX63" s="2">
        <f t="shared" si="68"/>
        <v>2.837189694505732E-5</v>
      </c>
      <c r="FY63" s="2">
        <f t="shared" si="68"/>
        <v>3.8854422834166888E-5</v>
      </c>
      <c r="FZ63" s="2">
        <f t="shared" si="68"/>
        <v>3.7750829320172752E-5</v>
      </c>
      <c r="GA63" s="2">
        <f t="shared" si="68"/>
        <v>3.9502086839625872E-5</v>
      </c>
      <c r="GB63" s="2">
        <f t="shared" si="68"/>
        <v>3.6375036730852419E-5</v>
      </c>
      <c r="GC63" s="2">
        <f t="shared" si="68"/>
        <v>4.567917746535374E-5</v>
      </c>
      <c r="GD63" s="2">
        <f t="shared" si="68"/>
        <v>5.5550019066566226E-5</v>
      </c>
      <c r="GE63" s="2">
        <f t="shared" si="68"/>
        <v>5.5861398081305068E-5</v>
      </c>
      <c r="GF63" s="2">
        <f t="shared" si="68"/>
        <v>4.6253956512670548E-5</v>
      </c>
      <c r="GG63" s="2">
        <f t="shared" si="68"/>
        <v>3.8940238869086129E-5</v>
      </c>
      <c r="GH63" s="2">
        <f t="shared" si="68"/>
        <v>3.2834259553328297E-5</v>
      </c>
      <c r="GI63" s="2">
        <f t="shared" si="68"/>
        <v>3.0618806034852345E-5</v>
      </c>
      <c r="GJ63" s="2">
        <f t="shared" si="68"/>
        <v>2.0338647629153356E-5</v>
      </c>
      <c r="GK63" s="2">
        <f t="shared" si="68"/>
        <v>2.2552212829425145E-5</v>
      </c>
      <c r="GM63" s="86">
        <f t="shared" si="69"/>
        <v>3.0575516359399812E-3</v>
      </c>
      <c r="GN63" s="86">
        <f t="shared" si="69"/>
        <v>1.2069420035231699E-3</v>
      </c>
      <c r="GO63" s="86">
        <f t="shared" si="69"/>
        <v>7.9778616872911107E-4</v>
      </c>
      <c r="GP63" s="86">
        <f t="shared" si="69"/>
        <v>6.9038796825241183E-4</v>
      </c>
      <c r="GQ63" s="86">
        <f t="shared" si="69"/>
        <v>7.6009986430475328E-4</v>
      </c>
      <c r="GR63" s="86">
        <f t="shared" si="69"/>
        <v>3.6257269324741696E-4</v>
      </c>
      <c r="GS63" s="86">
        <f t="shared" si="69"/>
        <v>6.8519281671337211E-4</v>
      </c>
      <c r="GT63" s="86">
        <f t="shared" si="69"/>
        <v>3.5445182711853006E-4</v>
      </c>
      <c r="GU63" s="86">
        <f t="shared" si="69"/>
        <v>3.9003313294560111E-4</v>
      </c>
      <c r="GV63" s="86">
        <f t="shared" si="69"/>
        <v>4.9911153754197296E-4</v>
      </c>
      <c r="GW63" s="86">
        <f t="shared" si="69"/>
        <v>1.5262141999737052E-4</v>
      </c>
      <c r="GX63" s="86">
        <f t="shared" si="69"/>
        <v>2.3765611083116146E-4</v>
      </c>
      <c r="GY63" s="86">
        <f t="shared" si="69"/>
        <v>1.1984627793693409E-3</v>
      </c>
      <c r="GZ63" s="86">
        <f t="shared" si="69"/>
        <v>1.2361563294681198E-4</v>
      </c>
      <c r="HA63" s="86">
        <f t="shared" si="69"/>
        <v>6.7213730523406858E-5</v>
      </c>
      <c r="HC63" s="86">
        <f t="shared" si="74"/>
        <v>3.5930696039278187E-11</v>
      </c>
      <c r="HD63" s="86">
        <f t="shared" si="70"/>
        <v>1.4967369719575724E-12</v>
      </c>
      <c r="HE63" s="86">
        <f t="shared" si="70"/>
        <v>9.0161363361131818E-14</v>
      </c>
      <c r="HF63" s="86">
        <f t="shared" si="70"/>
        <v>1.1782931857937691E-13</v>
      </c>
      <c r="HG63" s="86">
        <f t="shared" si="70"/>
        <v>1.1512929758067547E-13</v>
      </c>
      <c r="HH63" s="86">
        <f t="shared" si="70"/>
        <v>7.7093363518954993E-15</v>
      </c>
      <c r="HI63" s="86">
        <f t="shared" si="70"/>
        <v>1.2461696673387126E-14</v>
      </c>
      <c r="HJ63" s="86">
        <f t="shared" si="70"/>
        <v>4.306513032101281E-15</v>
      </c>
      <c r="HK63" s="86">
        <f t="shared" si="70"/>
        <v>9.8594814517534914E-15</v>
      </c>
      <c r="HL63" s="86">
        <f t="shared" si="70"/>
        <v>3.7573212968595681E-14</v>
      </c>
      <c r="HM63" s="86">
        <f t="shared" si="70"/>
        <v>9.3283124919801551E-15</v>
      </c>
      <c r="HN63" s="86">
        <f t="shared" si="70"/>
        <v>8.6391158108998487E-15</v>
      </c>
      <c r="HO63" s="86">
        <f t="shared" si="70"/>
        <v>1.5448251543903434E-13</v>
      </c>
      <c r="HP63" s="86">
        <f t="shared" si="70"/>
        <v>6.8470005225014207E-16</v>
      </c>
      <c r="HQ63" s="86">
        <f t="shared" si="70"/>
        <v>6.3180155775383829E-19</v>
      </c>
      <c r="HS63" s="86">
        <f t="shared" si="71"/>
        <v>0</v>
      </c>
      <c r="HT63" s="86">
        <f t="shared" si="71"/>
        <v>9.3849923974349825E-53</v>
      </c>
      <c r="HU63" s="86">
        <f t="shared" si="71"/>
        <v>5.8822093819829603E-58</v>
      </c>
      <c r="HV63" s="86">
        <f t="shared" si="71"/>
        <v>6.98627698623995E-58</v>
      </c>
      <c r="HW63" s="86">
        <f t="shared" si="71"/>
        <v>5.7271385818628954E-59</v>
      </c>
      <c r="HX63" s="86">
        <f t="shared" si="71"/>
        <v>1.1892862830746223E-64</v>
      </c>
      <c r="HY63" s="86">
        <f t="shared" si="71"/>
        <v>5.4692464008180825E-66</v>
      </c>
      <c r="HZ63" s="86">
        <f t="shared" si="71"/>
        <v>2.1944276203873715E-67</v>
      </c>
      <c r="IA63" s="86">
        <f t="shared" si="71"/>
        <v>8.6401779417580564E-67</v>
      </c>
      <c r="IB63" s="86">
        <f t="shared" si="71"/>
        <v>1.3668675913512402E-62</v>
      </c>
      <c r="IC63" s="86">
        <f t="shared" si="71"/>
        <v>3.8175923445245987E-67</v>
      </c>
      <c r="ID63" s="86">
        <f t="shared" si="71"/>
        <v>3.4904733239617521E-65</v>
      </c>
      <c r="IE63" s="86">
        <f t="shared" si="71"/>
        <v>1.0268969406591619E-59</v>
      </c>
      <c r="IF63" s="86">
        <f t="shared" si="71"/>
        <v>9.8226527399219931E-57</v>
      </c>
      <c r="IG63" s="86">
        <f t="shared" si="71"/>
        <v>9.624631132231937E-46</v>
      </c>
      <c r="II63" s="86">
        <f t="shared" si="72"/>
        <v>0</v>
      </c>
      <c r="IJ63" s="86">
        <f t="shared" si="72"/>
        <v>3.8917108618518714E-189</v>
      </c>
      <c r="IK63" s="86">
        <f t="shared" si="72"/>
        <v>1.9495423960169619E-206</v>
      </c>
      <c r="IL63" s="86">
        <f t="shared" si="72"/>
        <v>4.1606113983841249E-208</v>
      </c>
      <c r="IM63" s="86">
        <f t="shared" si="72"/>
        <v>6.7444147720079263E-214</v>
      </c>
      <c r="IN63" s="86">
        <f t="shared" si="72"/>
        <v>5.2833838001444672E-234</v>
      </c>
      <c r="IO63" s="86">
        <f t="shared" si="72"/>
        <v>9.2324274885780559E-237</v>
      </c>
      <c r="IP63" s="86">
        <f t="shared" si="72"/>
        <v>9.9420576246622945E-241</v>
      </c>
      <c r="IQ63" s="86">
        <f t="shared" si="72"/>
        <v>7.3981573268509497E-241</v>
      </c>
      <c r="IR63" s="86">
        <f t="shared" si="72"/>
        <v>2.9161595736542535E-226</v>
      </c>
      <c r="IS63" s="86">
        <f t="shared" si="72"/>
        <v>2.1199468499427899E-241</v>
      </c>
      <c r="IT63" s="86">
        <f t="shared" si="72"/>
        <v>2.6911580797506031E-235</v>
      </c>
      <c r="IU63" s="86">
        <f t="shared" si="72"/>
        <v>1.2846638065172319E-212</v>
      </c>
      <c r="IV63" s="86">
        <f t="shared" si="72"/>
        <v>5.3868934781370113E-181</v>
      </c>
      <c r="IW63" s="86">
        <f t="shared" si="72"/>
        <v>1.0023401467600332E-81</v>
      </c>
      <c r="IY63" s="86">
        <f t="shared" si="73"/>
        <v>3.0575516718706771E-3</v>
      </c>
      <c r="IZ63" s="86">
        <f t="shared" si="73"/>
        <v>1.2069420050199069E-3</v>
      </c>
      <c r="JA63" s="86">
        <f t="shared" si="73"/>
        <v>7.9778616881927245E-4</v>
      </c>
      <c r="JB63" s="86">
        <f t="shared" si="73"/>
        <v>6.9038796837024119E-4</v>
      </c>
      <c r="JC63" s="86">
        <f t="shared" si="73"/>
        <v>7.6009986441988254E-4</v>
      </c>
      <c r="JD63" s="86">
        <f t="shared" si="73"/>
        <v>3.6257269325512629E-4</v>
      </c>
      <c r="JE63" s="86">
        <f t="shared" si="73"/>
        <v>6.8519281672583382E-4</v>
      </c>
      <c r="JF63" s="86">
        <f t="shared" si="73"/>
        <v>3.5445182712283657E-4</v>
      </c>
      <c r="JG63" s="86">
        <f t="shared" si="73"/>
        <v>3.9003313295546058E-4</v>
      </c>
      <c r="JH63" s="86">
        <f t="shared" si="73"/>
        <v>4.991115375795462E-4</v>
      </c>
      <c r="JI63" s="86">
        <f t="shared" si="73"/>
        <v>1.5262142000669883E-4</v>
      </c>
      <c r="JJ63" s="86">
        <f t="shared" si="73"/>
        <v>2.3765611083980057E-4</v>
      </c>
      <c r="JK63" s="86">
        <f t="shared" si="73"/>
        <v>1.1984627795238235E-3</v>
      </c>
      <c r="JL63" s="86">
        <f t="shared" si="73"/>
        <v>1.2361563294749668E-4</v>
      </c>
      <c r="JM63" s="86">
        <f t="shared" si="73"/>
        <v>6.7213730523407495E-5</v>
      </c>
    </row>
    <row r="64" spans="2:273" x14ac:dyDescent="0.25">
      <c r="B64" s="2">
        <v>37</v>
      </c>
      <c r="C64" s="37">
        <v>73.802999999999997</v>
      </c>
      <c r="D64" s="37">
        <v>75.212999999999994</v>
      </c>
      <c r="E64" s="37">
        <v>70.879000000000005</v>
      </c>
      <c r="F64" s="37">
        <v>71.155000000000001</v>
      </c>
      <c r="G64" s="37">
        <v>70.120999999999995</v>
      </c>
      <c r="H64" s="37">
        <v>69</v>
      </c>
      <c r="I64" s="37">
        <v>66.81</v>
      </c>
      <c r="J64" s="37">
        <v>66.828000000000003</v>
      </c>
      <c r="K64" s="37">
        <v>66.534000000000006</v>
      </c>
      <c r="L64" s="37">
        <v>74.275999999999996</v>
      </c>
      <c r="M64" s="37">
        <v>75.155000000000001</v>
      </c>
      <c r="N64" s="37">
        <v>68.602999999999994</v>
      </c>
      <c r="O64" s="37">
        <v>67.828000000000003</v>
      </c>
      <c r="P64" s="37">
        <v>65.266000000000005</v>
      </c>
      <c r="Q64" s="37">
        <v>65.781999999999996</v>
      </c>
      <c r="S64" s="4">
        <f t="shared" si="75"/>
        <v>71.465472388484727</v>
      </c>
      <c r="T64" s="4">
        <f t="shared" si="75"/>
        <v>72.21462131537713</v>
      </c>
      <c r="U64" s="4">
        <f t="shared" si="75"/>
        <v>70.567666185397357</v>
      </c>
      <c r="V64" s="4">
        <f t="shared" si="75"/>
        <v>69.880002990547496</v>
      </c>
      <c r="W64" s="4">
        <f t="shared" si="75"/>
        <v>68.543989958100113</v>
      </c>
      <c r="X64" s="4">
        <f t="shared" si="75"/>
        <v>66.376112835175661</v>
      </c>
      <c r="Y64" s="4">
        <f t="shared" si="75"/>
        <v>66.270677734206302</v>
      </c>
      <c r="Z64" s="4">
        <f t="shared" si="75"/>
        <v>65.674844411165139</v>
      </c>
      <c r="AA64" s="4">
        <f t="shared" si="75"/>
        <v>64.893238579199192</v>
      </c>
      <c r="AB64" s="4">
        <f t="shared" si="75"/>
        <v>70.824997696161475</v>
      </c>
      <c r="AC64" s="4">
        <f t="shared" si="75"/>
        <v>78.918573466434182</v>
      </c>
      <c r="AD64" s="4">
        <f t="shared" si="75"/>
        <v>69.090124636712872</v>
      </c>
      <c r="AE64" s="4">
        <f t="shared" si="75"/>
        <v>66.758177638759079</v>
      </c>
      <c r="AF64" s="4">
        <f t="shared" si="75"/>
        <v>64.879279399686354</v>
      </c>
      <c r="AG64" s="4">
        <f t="shared" si="75"/>
        <v>66.35962795902681</v>
      </c>
      <c r="AI64" s="4">
        <f t="shared" si="76"/>
        <v>2.3375276115152701</v>
      </c>
      <c r="AJ64" s="4">
        <f t="shared" si="76"/>
        <v>2.9983786846228639</v>
      </c>
      <c r="AK64" s="4">
        <f t="shared" si="76"/>
        <v>0.31133381460264786</v>
      </c>
      <c r="AL64" s="4">
        <f t="shared" si="76"/>
        <v>1.2749970094525054</v>
      </c>
      <c r="AM64" s="4">
        <f t="shared" si="76"/>
        <v>1.5770100418998823</v>
      </c>
      <c r="AN64" s="4">
        <f t="shared" si="76"/>
        <v>2.6238871648243389</v>
      </c>
      <c r="AO64" s="4">
        <f t="shared" si="76"/>
        <v>0.53932226579370024</v>
      </c>
      <c r="AP64" s="4">
        <f t="shared" si="76"/>
        <v>1.1531555888348635</v>
      </c>
      <c r="AQ64" s="4">
        <f t="shared" si="76"/>
        <v>1.6407614208008141</v>
      </c>
      <c r="AR64" s="4">
        <f t="shared" si="76"/>
        <v>3.4510023038385214</v>
      </c>
      <c r="AS64" s="4">
        <f t="shared" si="76"/>
        <v>-3.7635734664341811</v>
      </c>
      <c r="AT64" s="4">
        <f t="shared" si="76"/>
        <v>-0.48712463671287765</v>
      </c>
      <c r="AU64" s="4">
        <f t="shared" si="76"/>
        <v>1.0698223612409237</v>
      </c>
      <c r="AV64" s="4">
        <f t="shared" si="76"/>
        <v>0.38672060031365163</v>
      </c>
      <c r="AW64" s="4">
        <f t="shared" si="76"/>
        <v>-0.57762795902681319</v>
      </c>
      <c r="AY64" s="2">
        <f t="shared" si="66"/>
        <v>67.825365374863679</v>
      </c>
      <c r="AZ64" s="2">
        <f t="shared" si="66"/>
        <v>70.508827515771785</v>
      </c>
      <c r="BA64" s="2">
        <f t="shared" si="66"/>
        <v>69.258585826411661</v>
      </c>
      <c r="BB64" s="2">
        <f t="shared" si="66"/>
        <v>68.721867510471725</v>
      </c>
      <c r="BC64" s="2">
        <f t="shared" si="66"/>
        <v>67.277578197307122</v>
      </c>
      <c r="BD64" s="2">
        <f t="shared" si="66"/>
        <v>65.722255509151864</v>
      </c>
      <c r="BE64" s="2">
        <f t="shared" si="66"/>
        <v>65.10067153352017</v>
      </c>
      <c r="BF64" s="2">
        <f t="shared" si="66"/>
        <v>65.02240010773366</v>
      </c>
      <c r="BG64" s="2">
        <f t="shared" si="66"/>
        <v>64.177647096812464</v>
      </c>
      <c r="BH64" s="2">
        <f t="shared" si="66"/>
        <v>70.005006986716069</v>
      </c>
      <c r="BI64" s="2">
        <f t="shared" si="66"/>
        <v>78.619717508209789</v>
      </c>
      <c r="BJ64" s="2">
        <f t="shared" si="66"/>
        <v>68.646753439644058</v>
      </c>
      <c r="BK64" s="2">
        <f t="shared" si="66"/>
        <v>65.000502528453396</v>
      </c>
      <c r="BL64" s="2">
        <f t="shared" si="66"/>
        <v>64.636558305383716</v>
      </c>
      <c r="BM64" s="2">
        <f t="shared" si="66"/>
        <v>66.23066016272675</v>
      </c>
      <c r="BO64" s="2">
        <f t="shared" si="11"/>
        <v>73.802999999999997</v>
      </c>
      <c r="BP64" s="2">
        <f t="shared" si="12"/>
        <v>75.212999999999994</v>
      </c>
      <c r="BQ64" s="2">
        <f t="shared" si="13"/>
        <v>70.879000000000005</v>
      </c>
      <c r="BR64" s="2">
        <f t="shared" si="14"/>
        <v>71.155000000000001</v>
      </c>
      <c r="BS64" s="2">
        <f t="shared" si="15"/>
        <v>70.120999999999995</v>
      </c>
      <c r="BT64" s="2">
        <f t="shared" si="16"/>
        <v>69</v>
      </c>
      <c r="BU64" s="2">
        <f t="shared" si="17"/>
        <v>66.81</v>
      </c>
      <c r="BV64" s="2">
        <f t="shared" si="18"/>
        <v>66.828000000000003</v>
      </c>
      <c r="BW64" s="2">
        <f t="shared" si="19"/>
        <v>66.534000000000006</v>
      </c>
      <c r="BX64" s="2">
        <f t="shared" si="20"/>
        <v>74.275999999999996</v>
      </c>
      <c r="BY64" s="2">
        <f t="shared" si="21"/>
        <v>75.155000000000001</v>
      </c>
      <c r="BZ64" s="2">
        <f t="shared" si="22"/>
        <v>68.602999999999994</v>
      </c>
      <c r="CA64" s="2">
        <f t="shared" si="23"/>
        <v>67.828000000000003</v>
      </c>
      <c r="CB64" s="2">
        <f t="shared" si="24"/>
        <v>65.266000000000005</v>
      </c>
      <c r="CC64" s="2">
        <f t="shared" si="25"/>
        <v>65.781999999999996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71.736307973733574</v>
      </c>
      <c r="DL64" s="2">
        <f t="shared" si="77"/>
        <v>73.352030313588841</v>
      </c>
      <c r="DM64" s="2">
        <f t="shared" si="77"/>
        <v>71.210063765182156</v>
      </c>
      <c r="DN64" s="2">
        <f t="shared" si="77"/>
        <v>71.148080752817606</v>
      </c>
      <c r="DO64" s="2">
        <f t="shared" si="77"/>
        <v>70.402313418681842</v>
      </c>
      <c r="DP64" s="2">
        <f t="shared" si="77"/>
        <v>68.600653781512619</v>
      </c>
      <c r="DQ64" s="2">
        <f t="shared" si="77"/>
        <v>66.468911764705879</v>
      </c>
      <c r="DR64" s="2">
        <f t="shared" si="77"/>
        <v>66.917107868601988</v>
      </c>
      <c r="DS64" s="2">
        <f t="shared" si="77"/>
        <v>66.651405080213905</v>
      </c>
      <c r="DT64" s="2">
        <f t="shared" si="77"/>
        <v>73.839147619047608</v>
      </c>
      <c r="DU64" s="2">
        <f t="shared" si="77"/>
        <v>75.168500000000023</v>
      </c>
      <c r="DV64" s="2">
        <f t="shared" si="77"/>
        <v>68.92096806722688</v>
      </c>
      <c r="DW64" s="2">
        <f t="shared" si="77"/>
        <v>67.601364263048495</v>
      </c>
      <c r="DX64" s="2">
        <f t="shared" si="77"/>
        <v>65.903103743315526</v>
      </c>
      <c r="DY64" s="2">
        <f t="shared" si="77"/>
        <v>66.868905598813498</v>
      </c>
      <c r="EA64" s="2">
        <f t="shared" si="78"/>
        <v>62.722723769808162</v>
      </c>
      <c r="EB64" s="2">
        <f t="shared" si="78"/>
        <v>66.176699064765614</v>
      </c>
      <c r="EC64" s="2">
        <f t="shared" si="78"/>
        <v>66.148052015978408</v>
      </c>
      <c r="ED64" s="2">
        <f t="shared" si="78"/>
        <v>64.800811279471773</v>
      </c>
      <c r="EE64" s="2">
        <f t="shared" si="78"/>
        <v>62.370779319263782</v>
      </c>
      <c r="EF64" s="2">
        <f t="shared" si="78"/>
        <v>60.73321194701483</v>
      </c>
      <c r="EG64" s="2">
        <f t="shared" si="78"/>
        <v>62.96761863601823</v>
      </c>
      <c r="EH64" s="2">
        <f t="shared" si="78"/>
        <v>61.831838514831666</v>
      </c>
      <c r="EI64" s="2">
        <f t="shared" si="78"/>
        <v>60.083959681856832</v>
      </c>
      <c r="EJ64" s="2">
        <f t="shared" si="78"/>
        <v>63.703696062678539</v>
      </c>
      <c r="EK64" s="2">
        <f t="shared" si="78"/>
        <v>84.865125807911056</v>
      </c>
      <c r="EL64" s="2">
        <f t="shared" si="78"/>
        <v>68.150533497359035</v>
      </c>
      <c r="EM64" s="2">
        <f t="shared" si="78"/>
        <v>61.16221404079981</v>
      </c>
      <c r="EN64" s="2">
        <f t="shared" si="78"/>
        <v>62.140304684584656</v>
      </c>
      <c r="EO64" s="2">
        <f t="shared" si="78"/>
        <v>64.965227134367296</v>
      </c>
      <c r="EQ64" s="2">
        <f t="shared" si="79"/>
        <v>62.722723769808162</v>
      </c>
      <c r="ER64" s="2">
        <f t="shared" si="79"/>
        <v>65.422786876542446</v>
      </c>
      <c r="ES64" s="2">
        <f t="shared" si="79"/>
        <v>65.120743785753746</v>
      </c>
      <c r="ET64" s="2">
        <f t="shared" si="79"/>
        <v>64.800831227103984</v>
      </c>
      <c r="EU64" s="2">
        <f t="shared" si="79"/>
        <v>63.084706358942896</v>
      </c>
      <c r="EV64" s="2">
        <f t="shared" si="79"/>
        <v>61.912186713915489</v>
      </c>
      <c r="EW64" s="2">
        <f t="shared" si="79"/>
        <v>61.862418479790534</v>
      </c>
      <c r="EX64" s="2">
        <f t="shared" si="79"/>
        <v>61.478248974462936</v>
      </c>
      <c r="EY64" s="2">
        <f t="shared" si="79"/>
        <v>60.846944431403486</v>
      </c>
      <c r="EZ64" s="2">
        <f t="shared" si="79"/>
        <v>61.748660972015557</v>
      </c>
      <c r="FA64" s="2">
        <f t="shared" si="79"/>
        <v>78.065128962264396</v>
      </c>
      <c r="FB64" s="2">
        <f t="shared" si="79"/>
        <v>68.697418617084779</v>
      </c>
      <c r="FC64" s="2">
        <f t="shared" si="79"/>
        <v>66.265221924882781</v>
      </c>
      <c r="FD64" s="2">
        <f t="shared" si="79"/>
        <v>66.510176095059506</v>
      </c>
      <c r="FE64" s="2">
        <f t="shared" si="79"/>
        <v>66.675942285820383</v>
      </c>
      <c r="FG64" s="2">
        <f t="shared" si="80"/>
        <v>0.43389427672586578</v>
      </c>
      <c r="FH64" s="2">
        <f t="shared" si="80"/>
        <v>0.39624363610639529</v>
      </c>
      <c r="FI64" s="2">
        <f t="shared" si="80"/>
        <v>0.38550565845699103</v>
      </c>
      <c r="FJ64" s="2">
        <f t="shared" si="80"/>
        <v>0.38224519273366209</v>
      </c>
      <c r="FK64" s="2">
        <f t="shared" si="80"/>
        <v>0.38906217729082077</v>
      </c>
      <c r="FL64" s="2">
        <f t="shared" si="80"/>
        <v>0.36586801090999377</v>
      </c>
      <c r="FM64" s="2">
        <f t="shared" si="80"/>
        <v>0.39076559026692687</v>
      </c>
      <c r="FN64" s="2">
        <f t="shared" si="80"/>
        <v>0.37258325808399279</v>
      </c>
      <c r="FO64" s="2">
        <f t="shared" si="80"/>
        <v>0.37667686086869379</v>
      </c>
      <c r="FP64" s="2">
        <f t="shared" si="80"/>
        <v>0.37828028272858688</v>
      </c>
      <c r="FQ64" s="2">
        <f t="shared" si="80"/>
        <v>0.35594936999671611</v>
      </c>
      <c r="FR64" s="2">
        <f t="shared" si="80"/>
        <v>0.35594757456528814</v>
      </c>
      <c r="FS64" s="2">
        <f t="shared" si="80"/>
        <v>0.40394042177125838</v>
      </c>
      <c r="FT64" s="2">
        <f t="shared" si="80"/>
        <v>0.33662251689883244</v>
      </c>
      <c r="FU64" s="2">
        <f t="shared" si="80"/>
        <v>0.33529177878320832</v>
      </c>
      <c r="FW64" s="2">
        <f t="shared" si="68"/>
        <v>0</v>
      </c>
      <c r="FX64" s="2">
        <f t="shared" si="68"/>
        <v>3.1109081229539523E-5</v>
      </c>
      <c r="FY64" s="2">
        <f t="shared" si="68"/>
        <v>4.2602867760084664E-5</v>
      </c>
      <c r="FZ64" s="2">
        <f t="shared" si="68"/>
        <v>4.1392810477816132E-5</v>
      </c>
      <c r="GA64" s="2">
        <f t="shared" si="68"/>
        <v>4.3313011852014511E-5</v>
      </c>
      <c r="GB64" s="2">
        <f t="shared" si="68"/>
        <v>3.9884294689425985E-5</v>
      </c>
      <c r="GC64" s="2">
        <f t="shared" si="68"/>
        <v>5.0086001377271406E-5</v>
      </c>
      <c r="GD64" s="2">
        <f t="shared" si="68"/>
        <v>6.0909058267914286E-5</v>
      </c>
      <c r="GE64" s="2">
        <f t="shared" si="68"/>
        <v>6.1250474898492504E-5</v>
      </c>
      <c r="GF64" s="2">
        <f t="shared" si="68"/>
        <v>5.0716228480415489E-5</v>
      </c>
      <c r="GG64" s="2">
        <f t="shared" si="68"/>
        <v>4.2696962465024995E-5</v>
      </c>
      <c r="GH64" s="2">
        <f t="shared" si="68"/>
        <v>3.600193564015396E-5</v>
      </c>
      <c r="GI64" s="2">
        <f t="shared" si="68"/>
        <v>3.3572754033653709E-5</v>
      </c>
      <c r="GJ64" s="2">
        <f t="shared" si="68"/>
        <v>2.2300839904894251E-5</v>
      </c>
      <c r="GK64" s="2">
        <f t="shared" si="68"/>
        <v>2.4727955839237765E-5</v>
      </c>
      <c r="GM64" s="86">
        <f t="shared" si="69"/>
        <v>4.4678784001549472E-3</v>
      </c>
      <c r="GN64" s="86">
        <f t="shared" si="69"/>
        <v>1.9032056392145158E-3</v>
      </c>
      <c r="GO64" s="86">
        <f t="shared" si="69"/>
        <v>1.3146583569708244E-3</v>
      </c>
      <c r="GP64" s="86">
        <f t="shared" si="69"/>
        <v>1.155871842679493E-3</v>
      </c>
      <c r="GQ64" s="86">
        <f t="shared" si="69"/>
        <v>1.2819999107964331E-3</v>
      </c>
      <c r="GR64" s="86">
        <f t="shared" si="69"/>
        <v>6.4245733399516966E-4</v>
      </c>
      <c r="GS64" s="86">
        <f t="shared" si="69"/>
        <v>1.188497243627953E-3</v>
      </c>
      <c r="GT64" s="86">
        <f t="shared" si="69"/>
        <v>6.4753261743090071E-4</v>
      </c>
      <c r="GU64" s="86">
        <f t="shared" si="69"/>
        <v>7.1199164235364503E-4</v>
      </c>
      <c r="GV64" s="86">
        <f t="shared" si="69"/>
        <v>8.7539760973462399E-4</v>
      </c>
      <c r="GW64" s="86">
        <f t="shared" si="69"/>
        <v>3.0177339302388343E-4</v>
      </c>
      <c r="GX64" s="86">
        <f t="shared" si="69"/>
        <v>4.3610013208796066E-4</v>
      </c>
      <c r="GY64" s="86">
        <f t="shared" si="69"/>
        <v>1.9499942397134067E-3</v>
      </c>
      <c r="GZ64" s="86">
        <f t="shared" si="69"/>
        <v>2.3433567915474726E-4</v>
      </c>
      <c r="HA64" s="86">
        <f t="shared" si="69"/>
        <v>1.3914933833611838E-4</v>
      </c>
      <c r="HC64" s="86">
        <f t="shared" si="74"/>
        <v>9.0552441632037985E-11</v>
      </c>
      <c r="HD64" s="86">
        <f t="shared" si="70"/>
        <v>4.3509738663189865E-12</v>
      </c>
      <c r="HE64" s="86">
        <f t="shared" si="70"/>
        <v>3.0208363987503187E-13</v>
      </c>
      <c r="HF64" s="86">
        <f t="shared" si="70"/>
        <v>3.9315828619674845E-13</v>
      </c>
      <c r="HG64" s="86">
        <f t="shared" si="70"/>
        <v>3.9290474245454659E-13</v>
      </c>
      <c r="HH64" s="86">
        <f t="shared" si="70"/>
        <v>2.9216280396321139E-14</v>
      </c>
      <c r="HI64" s="86">
        <f t="shared" si="70"/>
        <v>4.8541951118467391E-14</v>
      </c>
      <c r="HJ64" s="86">
        <f t="shared" si="70"/>
        <v>1.7852958894196895E-14</v>
      </c>
      <c r="HK64" s="86">
        <f t="shared" si="70"/>
        <v>4.0167240388290886E-14</v>
      </c>
      <c r="HL64" s="86">
        <f t="shared" si="70"/>
        <v>1.3883191912479683E-13</v>
      </c>
      <c r="HM64" s="86">
        <f t="shared" si="70"/>
        <v>3.627149448019107E-14</v>
      </c>
      <c r="HN64" s="86">
        <f t="shared" si="70"/>
        <v>3.2354287815742048E-14</v>
      </c>
      <c r="HO64" s="86">
        <f t="shared" si="70"/>
        <v>5.0679497170533755E-13</v>
      </c>
      <c r="HP64" s="86">
        <f t="shared" si="70"/>
        <v>2.6687737693772774E-15</v>
      </c>
      <c r="HQ64" s="86">
        <f t="shared" si="70"/>
        <v>3.5659903002581579E-18</v>
      </c>
      <c r="HS64" s="86">
        <f t="shared" si="71"/>
        <v>0</v>
      </c>
      <c r="HT64" s="86">
        <f t="shared" si="71"/>
        <v>1.482681450070549E-51</v>
      </c>
      <c r="HU64" s="86">
        <f t="shared" si="71"/>
        <v>1.3327526132309031E-56</v>
      </c>
      <c r="HV64" s="86">
        <f t="shared" si="71"/>
        <v>1.5857041010362368E-56</v>
      </c>
      <c r="HW64" s="86">
        <f t="shared" si="71"/>
        <v>1.419470293997685E-57</v>
      </c>
      <c r="HX64" s="86">
        <f t="shared" si="71"/>
        <v>3.9103076590749286E-63</v>
      </c>
      <c r="HY64" s="86">
        <f t="shared" si="71"/>
        <v>2.0647334113717656E-64</v>
      </c>
      <c r="HZ64" s="86">
        <f t="shared" si="71"/>
        <v>9.5621662703128277E-66</v>
      </c>
      <c r="IA64" s="86">
        <f t="shared" si="71"/>
        <v>3.7124577334075563E-65</v>
      </c>
      <c r="IB64" s="86">
        <f t="shared" si="71"/>
        <v>4.3422609426397124E-61</v>
      </c>
      <c r="IC64" s="86">
        <f t="shared" si="71"/>
        <v>1.4565241267189433E-65</v>
      </c>
      <c r="ID64" s="86">
        <f t="shared" si="71"/>
        <v>1.135983922353228E-63</v>
      </c>
      <c r="IE64" s="86">
        <f t="shared" si="71"/>
        <v>2.3794192256982003E-58</v>
      </c>
      <c r="IF64" s="86">
        <f t="shared" si="71"/>
        <v>1.7327477629681274E-55</v>
      </c>
      <c r="IG64" s="86">
        <f t="shared" si="71"/>
        <v>9.9662301463346594E-45</v>
      </c>
      <c r="II64" s="86">
        <f t="shared" si="72"/>
        <v>0</v>
      </c>
      <c r="IJ64" s="86">
        <f t="shared" si="72"/>
        <v>7.3582400758928052E-186</v>
      </c>
      <c r="IK64" s="86">
        <f t="shared" si="72"/>
        <v>9.5407698511222559E-203</v>
      </c>
      <c r="IL64" s="86">
        <f t="shared" si="72"/>
        <v>2.1304280421225976E-204</v>
      </c>
      <c r="IM64" s="86">
        <f t="shared" si="72"/>
        <v>4.5643459869736425E-210</v>
      </c>
      <c r="IN64" s="86">
        <f t="shared" si="72"/>
        <v>7.6371818179322447E-230</v>
      </c>
      <c r="IO64" s="86">
        <f t="shared" si="72"/>
        <v>1.8631889502971774E-232</v>
      </c>
      <c r="IP64" s="86">
        <f t="shared" si="72"/>
        <v>2.8983520830271731E-236</v>
      </c>
      <c r="IQ64" s="86">
        <f t="shared" si="72"/>
        <v>2.1814031398729042E-236</v>
      </c>
      <c r="IR64" s="86">
        <f t="shared" si="72"/>
        <v>3.8231981469175615E-222</v>
      </c>
      <c r="IS64" s="86">
        <f t="shared" si="72"/>
        <v>4.4422194383519935E-237</v>
      </c>
      <c r="IT64" s="86">
        <f t="shared" si="72"/>
        <v>3.7309819951062896E-231</v>
      </c>
      <c r="IU64" s="86">
        <f t="shared" si="72"/>
        <v>6.6558003899257643E-209</v>
      </c>
      <c r="IV64" s="86">
        <f t="shared" si="72"/>
        <v>5.8799252795701776E-178</v>
      </c>
      <c r="IW64" s="86">
        <f t="shared" si="72"/>
        <v>2.3418457485378875E-80</v>
      </c>
      <c r="IY64" s="86">
        <f t="shared" si="73"/>
        <v>4.4678784907073886E-3</v>
      </c>
      <c r="IZ64" s="86">
        <f t="shared" si="73"/>
        <v>1.9032056435654896E-3</v>
      </c>
      <c r="JA64" s="86">
        <f t="shared" si="73"/>
        <v>1.3146583572729081E-3</v>
      </c>
      <c r="JB64" s="86">
        <f t="shared" si="73"/>
        <v>1.1558718430726513E-3</v>
      </c>
      <c r="JC64" s="86">
        <f t="shared" si="73"/>
        <v>1.2819999111893378E-3</v>
      </c>
      <c r="JD64" s="86">
        <f t="shared" si="73"/>
        <v>6.4245733402438598E-4</v>
      </c>
      <c r="JE64" s="86">
        <f t="shared" si="73"/>
        <v>1.1884972436764949E-3</v>
      </c>
      <c r="JF64" s="86">
        <f t="shared" si="73"/>
        <v>6.4753261744875362E-4</v>
      </c>
      <c r="JG64" s="86">
        <f t="shared" si="73"/>
        <v>7.1199164239381222E-4</v>
      </c>
      <c r="JH64" s="86">
        <f t="shared" si="73"/>
        <v>8.7539760987345586E-4</v>
      </c>
      <c r="JI64" s="86">
        <f t="shared" si="73"/>
        <v>3.0177339306015493E-4</v>
      </c>
      <c r="JJ64" s="86">
        <f t="shared" si="73"/>
        <v>4.3610013212031493E-4</v>
      </c>
      <c r="JK64" s="86">
        <f t="shared" si="73"/>
        <v>1.9499942402202016E-3</v>
      </c>
      <c r="JL64" s="86">
        <f t="shared" si="73"/>
        <v>2.3433567915741603E-4</v>
      </c>
      <c r="JM64" s="86">
        <f t="shared" si="73"/>
        <v>1.3914933833612196E-4</v>
      </c>
    </row>
    <row r="65" spans="2:273" x14ac:dyDescent="0.25">
      <c r="B65" s="2">
        <v>38</v>
      </c>
      <c r="C65" s="37">
        <v>73.459000000000003</v>
      </c>
      <c r="D65" s="37">
        <v>73.623000000000005</v>
      </c>
      <c r="E65" s="37">
        <v>71.569000000000003</v>
      </c>
      <c r="F65" s="37">
        <v>71.171999999999997</v>
      </c>
      <c r="G65" s="37">
        <v>69.897000000000006</v>
      </c>
      <c r="H65" s="37">
        <v>68.844999999999999</v>
      </c>
      <c r="I65" s="37">
        <v>65.81</v>
      </c>
      <c r="J65" s="37">
        <v>66.052000000000007</v>
      </c>
      <c r="K65" s="37">
        <v>67.034000000000006</v>
      </c>
      <c r="L65" s="37">
        <v>73.828000000000003</v>
      </c>
      <c r="M65" s="37">
        <v>77.155000000000001</v>
      </c>
      <c r="N65" s="37">
        <v>68.447999999999993</v>
      </c>
      <c r="O65" s="37">
        <v>68.983000000000004</v>
      </c>
      <c r="P65" s="37">
        <v>65.968999999999994</v>
      </c>
      <c r="Q65" s="37">
        <v>66.418000000000006</v>
      </c>
      <c r="S65" s="4">
        <f t="shared" si="75"/>
        <v>72.744472639740493</v>
      </c>
      <c r="T65" s="4">
        <f t="shared" si="75"/>
        <v>72.978025804562407</v>
      </c>
      <c r="U65" s="4">
        <f t="shared" si="75"/>
        <v>71.253616731455239</v>
      </c>
      <c r="V65" s="4">
        <f t="shared" si="75"/>
        <v>70.468849471170131</v>
      </c>
      <c r="W65" s="4">
        <f t="shared" si="75"/>
        <v>69.193771053930121</v>
      </c>
      <c r="X65" s="4">
        <f t="shared" si="75"/>
        <v>66.744031248883957</v>
      </c>
      <c r="Y65" s="4">
        <f t="shared" si="75"/>
        <v>66.99087742000583</v>
      </c>
      <c r="Z65" s="4">
        <f t="shared" si="75"/>
        <v>66.061459803825855</v>
      </c>
      <c r="AA65" s="4">
        <f t="shared" si="75"/>
        <v>65.321771289301381</v>
      </c>
      <c r="AB65" s="4">
        <f t="shared" si="75"/>
        <v>71.212593763854514</v>
      </c>
      <c r="AC65" s="4">
        <f t="shared" si="75"/>
        <v>79.430471324781664</v>
      </c>
      <c r="AD65" s="4">
        <f t="shared" si="75"/>
        <v>69.507321787719036</v>
      </c>
      <c r="AE65" s="4">
        <f t="shared" si="75"/>
        <v>67.6136453815691</v>
      </c>
      <c r="AF65" s="4">
        <f t="shared" si="75"/>
        <v>65.11089717463561</v>
      </c>
      <c r="AG65" s="4">
        <f t="shared" si="75"/>
        <v>66.48122802495493</v>
      </c>
      <c r="AI65" s="4">
        <f t="shared" si="76"/>
        <v>0.71452736025950969</v>
      </c>
      <c r="AJ65" s="4">
        <f t="shared" si="76"/>
        <v>0.64497419543759804</v>
      </c>
      <c r="AK65" s="4">
        <f t="shared" si="76"/>
        <v>0.31538326854476395</v>
      </c>
      <c r="AL65" s="4">
        <f t="shared" si="76"/>
        <v>0.70315052882986606</v>
      </c>
      <c r="AM65" s="4">
        <f t="shared" si="76"/>
        <v>0.70322894606988484</v>
      </c>
      <c r="AN65" s="4">
        <f t="shared" si="76"/>
        <v>2.1009687511160422</v>
      </c>
      <c r="AO65" s="4">
        <f t="shared" si="76"/>
        <v>-1.1808774200058281</v>
      </c>
      <c r="AP65" s="4">
        <f t="shared" si="76"/>
        <v>-9.459803825848212E-3</v>
      </c>
      <c r="AQ65" s="4">
        <f t="shared" si="76"/>
        <v>1.7122287106986249</v>
      </c>
      <c r="AR65" s="4">
        <f t="shared" si="76"/>
        <v>2.6154062361454891</v>
      </c>
      <c r="AS65" s="4">
        <f t="shared" si="76"/>
        <v>-2.2754713247816625</v>
      </c>
      <c r="AT65" s="4">
        <f t="shared" si="76"/>
        <v>-1.0593217877190426</v>
      </c>
      <c r="AU65" s="4">
        <f t="shared" si="76"/>
        <v>1.3693546184309042</v>
      </c>
      <c r="AV65" s="4">
        <f t="shared" si="76"/>
        <v>0.85810282536438365</v>
      </c>
      <c r="AW65" s="4">
        <f t="shared" si="76"/>
        <v>-6.3228024954923967E-2</v>
      </c>
      <c r="AY65" s="2">
        <f t="shared" si="66"/>
        <v>67.677585400851996</v>
      </c>
      <c r="AZ65" s="2">
        <f t="shared" si="66"/>
        <v>70.428113345567596</v>
      </c>
      <c r="BA65" s="2">
        <f t="shared" si="66"/>
        <v>69.21601640781374</v>
      </c>
      <c r="BB65" s="2">
        <f t="shared" si="66"/>
        <v>68.639776086868991</v>
      </c>
      <c r="BC65" s="2">
        <f t="shared" si="66"/>
        <v>67.182897365594101</v>
      </c>
      <c r="BD65" s="2">
        <f t="shared" si="66"/>
        <v>65.654990086918957</v>
      </c>
      <c r="BE65" s="2">
        <f t="shared" si="66"/>
        <v>65.087223754051436</v>
      </c>
      <c r="BF65" s="2">
        <f t="shared" si="66"/>
        <v>64.946186103314517</v>
      </c>
      <c r="BG65" s="2">
        <f t="shared" si="66"/>
        <v>64.100365294442483</v>
      </c>
      <c r="BH65" s="2">
        <f t="shared" si="66"/>
        <v>69.862182327393654</v>
      </c>
      <c r="BI65" s="2">
        <f t="shared" si="66"/>
        <v>78.880342699193008</v>
      </c>
      <c r="BJ65" s="2">
        <f t="shared" si="66"/>
        <v>68.744045660386718</v>
      </c>
      <c r="BK65" s="2">
        <f t="shared" si="66"/>
        <v>64.916173201941049</v>
      </c>
      <c r="BL65" s="2">
        <f t="shared" si="66"/>
        <v>64.679133949739366</v>
      </c>
      <c r="BM65" s="2">
        <f t="shared" si="66"/>
        <v>66.232704899995454</v>
      </c>
      <c r="BO65" s="2">
        <f t="shared" si="11"/>
        <v>73.459000000000003</v>
      </c>
      <c r="BP65" s="2">
        <f t="shared" si="12"/>
        <v>73.623000000000005</v>
      </c>
      <c r="BQ65" s="2">
        <f t="shared" si="13"/>
        <v>71.569000000000003</v>
      </c>
      <c r="BR65" s="2">
        <f t="shared" si="14"/>
        <v>71.171999999999997</v>
      </c>
      <c r="BS65" s="2">
        <f t="shared" si="15"/>
        <v>69.897000000000006</v>
      </c>
      <c r="BT65" s="2">
        <f t="shared" si="16"/>
        <v>68.844999999999999</v>
      </c>
      <c r="BU65" s="2">
        <f t="shared" si="17"/>
        <v>65.81</v>
      </c>
      <c r="BV65" s="2">
        <f t="shared" si="18"/>
        <v>66.052000000000007</v>
      </c>
      <c r="BW65" s="2">
        <f t="shared" si="19"/>
        <v>67.034000000000006</v>
      </c>
      <c r="BX65" s="2">
        <f t="shared" si="20"/>
        <v>73.828000000000003</v>
      </c>
      <c r="BY65" s="2">
        <f t="shared" si="21"/>
        <v>77.155000000000001</v>
      </c>
      <c r="BZ65" s="2">
        <f t="shared" si="22"/>
        <v>68.447999999999993</v>
      </c>
      <c r="CA65" s="2">
        <f t="shared" si="23"/>
        <v>68.983000000000004</v>
      </c>
      <c r="CB65" s="2">
        <f t="shared" si="24"/>
        <v>65.968999999999994</v>
      </c>
      <c r="CC65" s="2">
        <f t="shared" si="25"/>
        <v>66.418000000000006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71.894515572232635</v>
      </c>
      <c r="DL65" s="2">
        <f t="shared" si="77"/>
        <v>73.545494076655046</v>
      </c>
      <c r="DM65" s="2">
        <f t="shared" si="77"/>
        <v>71.399191093117381</v>
      </c>
      <c r="DN65" s="2">
        <f t="shared" si="77"/>
        <v>71.315941131414831</v>
      </c>
      <c r="DO65" s="2">
        <f t="shared" si="77"/>
        <v>70.605789473684212</v>
      </c>
      <c r="DP65" s="2">
        <f t="shared" si="77"/>
        <v>68.812029691876759</v>
      </c>
      <c r="DQ65" s="2">
        <f t="shared" si="77"/>
        <v>66.667887394957972</v>
      </c>
      <c r="DR65" s="2">
        <f t="shared" si="77"/>
        <v>67.062562261268141</v>
      </c>
      <c r="DS65" s="2">
        <f t="shared" si="77"/>
        <v>66.815097927807486</v>
      </c>
      <c r="DT65" s="2">
        <f t="shared" si="77"/>
        <v>74.046552380952377</v>
      </c>
      <c r="DU65" s="2">
        <f t="shared" si="77"/>
        <v>75.454869354838735</v>
      </c>
      <c r="DV65" s="2">
        <f t="shared" si="77"/>
        <v>69.194277310924363</v>
      </c>
      <c r="DW65" s="2">
        <f t="shared" si="77"/>
        <v>67.761990480358918</v>
      </c>
      <c r="DX65" s="2">
        <f t="shared" si="77"/>
        <v>66.130654239877785</v>
      </c>
      <c r="DY65" s="2">
        <f t="shared" si="77"/>
        <v>66.973769002595475</v>
      </c>
      <c r="EA65" s="2">
        <f t="shared" si="78"/>
        <v>62.659823686405332</v>
      </c>
      <c r="EB65" s="2">
        <f t="shared" si="78"/>
        <v>66.096165826818961</v>
      </c>
      <c r="EC65" s="2">
        <f t="shared" si="78"/>
        <v>66.04236123803777</v>
      </c>
      <c r="ED65" s="2">
        <f t="shared" si="78"/>
        <v>64.695321183853991</v>
      </c>
      <c r="EE65" s="2">
        <f t="shared" si="78"/>
        <v>62.280839884544733</v>
      </c>
      <c r="EF65" s="2">
        <f t="shared" si="78"/>
        <v>60.664460181898846</v>
      </c>
      <c r="EG65" s="2">
        <f t="shared" si="78"/>
        <v>62.839827792553187</v>
      </c>
      <c r="EH65" s="2">
        <f t="shared" si="78"/>
        <v>61.695928805462451</v>
      </c>
      <c r="EI65" s="2">
        <f t="shared" si="78"/>
        <v>60.003186921614727</v>
      </c>
      <c r="EJ65" s="2">
        <f t="shared" si="78"/>
        <v>63.590377980114269</v>
      </c>
      <c r="EK65" s="2">
        <f t="shared" si="78"/>
        <v>84.533827404343313</v>
      </c>
      <c r="EL65" s="2">
        <f t="shared" si="78"/>
        <v>68.001019412216152</v>
      </c>
      <c r="EM65" s="2">
        <f t="shared" si="78"/>
        <v>61.085910270421927</v>
      </c>
      <c r="EN65" s="2">
        <f t="shared" si="78"/>
        <v>62.070040304842351</v>
      </c>
      <c r="EO65" s="2">
        <f t="shared" si="78"/>
        <v>64.892702873604875</v>
      </c>
      <c r="EQ65" s="2">
        <f t="shared" si="79"/>
        <v>62.659823686405332</v>
      </c>
      <c r="ER65" s="2">
        <f t="shared" si="79"/>
        <v>65.351978605597623</v>
      </c>
      <c r="ES65" s="2">
        <f t="shared" si="79"/>
        <v>65.029871030117135</v>
      </c>
      <c r="ET65" s="2">
        <f t="shared" si="79"/>
        <v>64.695317172652949</v>
      </c>
      <c r="EU65" s="2">
        <f t="shared" si="79"/>
        <v>62.983399938659709</v>
      </c>
      <c r="EV65" s="2">
        <f t="shared" si="79"/>
        <v>61.826138900966008</v>
      </c>
      <c r="EW65" s="2">
        <f t="shared" si="79"/>
        <v>61.75126112164503</v>
      </c>
      <c r="EX65" s="2">
        <f t="shared" si="79"/>
        <v>61.347460197127212</v>
      </c>
      <c r="EY65" s="2">
        <f t="shared" si="79"/>
        <v>60.759028022242319</v>
      </c>
      <c r="EZ65" s="2">
        <f t="shared" si="79"/>
        <v>61.665757622164122</v>
      </c>
      <c r="FA65" s="2">
        <f t="shared" si="79"/>
        <v>77.835300200750581</v>
      </c>
      <c r="FB65" s="2">
        <f t="shared" si="79"/>
        <v>68.5398870126172</v>
      </c>
      <c r="FC65" s="2">
        <f t="shared" si="79"/>
        <v>66.112590298126989</v>
      </c>
      <c r="FD65" s="2">
        <f t="shared" si="79"/>
        <v>66.372862956218427</v>
      </c>
      <c r="FE65" s="2">
        <f t="shared" si="79"/>
        <v>66.575789657155781</v>
      </c>
      <c r="FG65" s="2">
        <f t="shared" si="80"/>
        <v>0.45664005074738356</v>
      </c>
      <c r="FH65" s="2">
        <f t="shared" si="80"/>
        <v>0.41847469222297362</v>
      </c>
      <c r="FI65" s="2">
        <f t="shared" si="80"/>
        <v>0.40754092401418224</v>
      </c>
      <c r="FJ65" s="2">
        <f t="shared" si="80"/>
        <v>0.40421668447374426</v>
      </c>
      <c r="FK65" s="2">
        <f t="shared" si="80"/>
        <v>0.41116470882163991</v>
      </c>
      <c r="FL65" s="2">
        <f t="shared" si="80"/>
        <v>0.38748861285947689</v>
      </c>
      <c r="FM65" s="2">
        <f t="shared" si="80"/>
        <v>0.41289949040269369</v>
      </c>
      <c r="FN65" s="2">
        <f t="shared" si="80"/>
        <v>0.39435390974327938</v>
      </c>
      <c r="FO65" s="2">
        <f t="shared" si="80"/>
        <v>0.39853477133536835</v>
      </c>
      <c r="FP65" s="2">
        <f t="shared" si="80"/>
        <v>0.40017150317176126</v>
      </c>
      <c r="FQ65" s="2">
        <f t="shared" si="80"/>
        <v>0.37733261069872476</v>
      </c>
      <c r="FR65" s="2">
        <f t="shared" si="80"/>
        <v>0.37733077060002135</v>
      </c>
      <c r="FS65" s="2">
        <f t="shared" si="80"/>
        <v>0.42629840107163008</v>
      </c>
      <c r="FT65" s="2">
        <f t="shared" si="80"/>
        <v>0.35748916971940492</v>
      </c>
      <c r="FU65" s="2">
        <f t="shared" si="80"/>
        <v>0.35612022454127618</v>
      </c>
      <c r="FW65" s="2">
        <f t="shared" si="68"/>
        <v>0</v>
      </c>
      <c r="FX65" s="2">
        <f t="shared" si="68"/>
        <v>3.4110326893274511E-5</v>
      </c>
      <c r="FY65" s="2">
        <f t="shared" si="68"/>
        <v>4.6712923590411347E-5</v>
      </c>
      <c r="FZ65" s="2">
        <f t="shared" si="68"/>
        <v>4.5386132916323363E-5</v>
      </c>
      <c r="GA65" s="2">
        <f t="shared" si="68"/>
        <v>4.7491574649073257E-5</v>
      </c>
      <c r="GB65" s="2">
        <f t="shared" si="68"/>
        <v>4.3732091215957111E-5</v>
      </c>
      <c r="GC65" s="2">
        <f t="shared" si="68"/>
        <v>5.4917943067303133E-5</v>
      </c>
      <c r="GD65" s="2">
        <f t="shared" si="68"/>
        <v>6.6785061882907563E-5</v>
      </c>
      <c r="GE65" s="2">
        <f t="shared" si="68"/>
        <v>6.7159413362118269E-5</v>
      </c>
      <c r="GF65" s="2">
        <f t="shared" si="68"/>
        <v>5.5608966624148522E-5</v>
      </c>
      <c r="GG65" s="2">
        <f t="shared" si="68"/>
        <v>4.6816095533688098E-5</v>
      </c>
      <c r="GH65" s="2">
        <f t="shared" si="68"/>
        <v>3.9475200335146825E-5</v>
      </c>
      <c r="GI65" s="2">
        <f t="shared" si="68"/>
        <v>3.6811673547942481E-5</v>
      </c>
      <c r="GJ65" s="2">
        <f t="shared" si="68"/>
        <v>2.4452332101108213E-5</v>
      </c>
      <c r="GK65" s="2">
        <f t="shared" si="68"/>
        <v>2.7113599727768419E-5</v>
      </c>
      <c r="GM65" s="86">
        <f t="shared" si="69"/>
        <v>6.4441180433925695E-3</v>
      </c>
      <c r="GN65" s="86">
        <f t="shared" si="69"/>
        <v>2.9525399086828344E-3</v>
      </c>
      <c r="GO65" s="86">
        <f t="shared" si="69"/>
        <v>2.1265864073618142E-3</v>
      </c>
      <c r="GP65" s="86">
        <f t="shared" si="69"/>
        <v>1.8980691782082622E-3</v>
      </c>
      <c r="GQ65" s="86">
        <f t="shared" si="69"/>
        <v>2.1189859782952706E-3</v>
      </c>
      <c r="GR65" s="86">
        <f t="shared" si="69"/>
        <v>1.1136274556879629E-3</v>
      </c>
      <c r="GS65" s="86">
        <f t="shared" si="69"/>
        <v>2.0163305440820335E-3</v>
      </c>
      <c r="GT65" s="86">
        <f t="shared" si="69"/>
        <v>1.1544541467981995E-3</v>
      </c>
      <c r="GU65" s="86">
        <f t="shared" si="69"/>
        <v>1.2681068323837379E-3</v>
      </c>
      <c r="GV65" s="86">
        <f t="shared" si="69"/>
        <v>1.5018029472238638E-3</v>
      </c>
      <c r="GW65" s="86">
        <f t="shared" si="69"/>
        <v>5.8003780898385662E-4</v>
      </c>
      <c r="GX65" s="86">
        <f t="shared" si="69"/>
        <v>7.8162040557143691E-4</v>
      </c>
      <c r="GY65" s="86">
        <f t="shared" si="69"/>
        <v>3.1141121517259365E-3</v>
      </c>
      <c r="GZ65" s="86">
        <f t="shared" si="69"/>
        <v>4.3357921421426727E-4</v>
      </c>
      <c r="HA65" s="86">
        <f t="shared" si="69"/>
        <v>2.796981882286655E-4</v>
      </c>
      <c r="HC65" s="86">
        <f t="shared" si="74"/>
        <v>2.2399333451642376E-10</v>
      </c>
      <c r="HD65" s="86">
        <f t="shared" si="70"/>
        <v>1.2373736049632061E-11</v>
      </c>
      <c r="HE65" s="86">
        <f t="shared" si="70"/>
        <v>9.8662714338518E-13</v>
      </c>
      <c r="HF65" s="86">
        <f t="shared" si="70"/>
        <v>1.2787182033311246E-12</v>
      </c>
      <c r="HG65" s="86">
        <f t="shared" si="70"/>
        <v>1.305772408920136E-12</v>
      </c>
      <c r="HH65" s="86">
        <f t="shared" si="70"/>
        <v>1.0759775409306721E-13</v>
      </c>
      <c r="HI65" s="86">
        <f t="shared" si="70"/>
        <v>1.8344393041219968E-13</v>
      </c>
      <c r="HJ65" s="86">
        <f t="shared" si="70"/>
        <v>7.1675679839086889E-14</v>
      </c>
      <c r="HK65" s="86">
        <f t="shared" si="70"/>
        <v>1.5847080925160839E-13</v>
      </c>
      <c r="HL65" s="86">
        <f t="shared" si="70"/>
        <v>4.9832249221032412E-13</v>
      </c>
      <c r="HM65" s="86">
        <f t="shared" si="70"/>
        <v>1.3687695434571719E-13</v>
      </c>
      <c r="HN65" s="86">
        <f t="shared" si="70"/>
        <v>1.1779932657305004E-13</v>
      </c>
      <c r="HO65" s="86">
        <f t="shared" si="70"/>
        <v>1.6213985833741264E-12</v>
      </c>
      <c r="HP65" s="86">
        <f t="shared" si="70"/>
        <v>1.0117767639714983E-14</v>
      </c>
      <c r="HQ65" s="86">
        <f t="shared" si="70"/>
        <v>1.9389222664816346E-17</v>
      </c>
      <c r="HS65" s="86">
        <f t="shared" si="71"/>
        <v>0</v>
      </c>
      <c r="HT65" s="86">
        <f t="shared" si="71"/>
        <v>2.2673544791801777E-50</v>
      </c>
      <c r="HU65" s="86">
        <f t="shared" si="71"/>
        <v>2.9075711492922145E-55</v>
      </c>
      <c r="HV65" s="86">
        <f t="shared" si="71"/>
        <v>3.4652102982321498E-55</v>
      </c>
      <c r="HW65" s="86">
        <f t="shared" si="71"/>
        <v>3.3824400854094645E-56</v>
      </c>
      <c r="HX65" s="86">
        <f t="shared" si="71"/>
        <v>1.2323187565928296E-61</v>
      </c>
      <c r="HY65" s="86">
        <f t="shared" si="71"/>
        <v>7.4526175154666798E-63</v>
      </c>
      <c r="HZ65" s="86">
        <f t="shared" si="71"/>
        <v>3.9734625075532911E-64</v>
      </c>
      <c r="IA65" s="86">
        <f t="shared" si="71"/>
        <v>1.5210522118290975E-63</v>
      </c>
      <c r="IB65" s="86">
        <f t="shared" si="71"/>
        <v>1.3214257274201545E-59</v>
      </c>
      <c r="IC65" s="86">
        <f t="shared" si="71"/>
        <v>5.3160331700682965E-64</v>
      </c>
      <c r="ID65" s="86">
        <f t="shared" si="71"/>
        <v>3.5457651407422407E-62</v>
      </c>
      <c r="IE65" s="86">
        <f t="shared" si="71"/>
        <v>5.3119611091489946E-57</v>
      </c>
      <c r="IF65" s="86">
        <f t="shared" si="71"/>
        <v>2.9583386894370007E-54</v>
      </c>
      <c r="IG65" s="86">
        <f t="shared" si="71"/>
        <v>1.0044815954819675E-43</v>
      </c>
      <c r="II65" s="86">
        <f t="shared" si="72"/>
        <v>0</v>
      </c>
      <c r="IJ65" s="86">
        <f t="shared" si="72"/>
        <v>1.3017388021004195E-182</v>
      </c>
      <c r="IK65" s="86">
        <f t="shared" si="72"/>
        <v>4.3220694360303497E-199</v>
      </c>
      <c r="IL65" s="86">
        <f t="shared" si="72"/>
        <v>1.0096031757883571E-200</v>
      </c>
      <c r="IM65" s="86">
        <f t="shared" si="72"/>
        <v>2.8505647363219381E-206</v>
      </c>
      <c r="IN65" s="86">
        <f t="shared" si="72"/>
        <v>1.0124441826376273E-225</v>
      </c>
      <c r="IO65" s="86">
        <f t="shared" si="72"/>
        <v>3.4309490837154511E-228</v>
      </c>
      <c r="IP65" s="86">
        <f t="shared" si="72"/>
        <v>7.6689722724396511E-232</v>
      </c>
      <c r="IQ65" s="86">
        <f t="shared" si="72"/>
        <v>5.8369868232473268E-232</v>
      </c>
      <c r="IR65" s="86">
        <f t="shared" si="72"/>
        <v>4.5914016724804219E-218</v>
      </c>
      <c r="IS65" s="86">
        <f t="shared" si="72"/>
        <v>8.5029515349963083E-233</v>
      </c>
      <c r="IT65" s="86">
        <f t="shared" si="72"/>
        <v>4.7496368571759413E-227</v>
      </c>
      <c r="IU65" s="86">
        <f t="shared" si="72"/>
        <v>3.1960888603597224E-205</v>
      </c>
      <c r="IV65" s="86">
        <f t="shared" si="72"/>
        <v>6.0458374258133935E-175</v>
      </c>
      <c r="IW65" s="86">
        <f t="shared" si="72"/>
        <v>5.3251825270522903E-79</v>
      </c>
      <c r="IY65" s="86">
        <f t="shared" si="73"/>
        <v>6.4441182673859038E-3</v>
      </c>
      <c r="IZ65" s="86">
        <f t="shared" si="73"/>
        <v>2.9525399210565705E-3</v>
      </c>
      <c r="JA65" s="86">
        <f t="shared" si="73"/>
        <v>2.1265864083484412E-3</v>
      </c>
      <c r="JB65" s="86">
        <f t="shared" si="73"/>
        <v>1.8980691794869805E-3</v>
      </c>
      <c r="JC65" s="86">
        <f t="shared" si="73"/>
        <v>2.118985979601043E-3</v>
      </c>
      <c r="JD65" s="86">
        <f t="shared" si="73"/>
        <v>1.1136274557955606E-3</v>
      </c>
      <c r="JE65" s="86">
        <f t="shared" si="73"/>
        <v>2.0163305442654775E-3</v>
      </c>
      <c r="JF65" s="86">
        <f t="shared" si="73"/>
        <v>1.1544541468698753E-3</v>
      </c>
      <c r="JG65" s="86">
        <f t="shared" si="73"/>
        <v>1.2681068325422087E-3</v>
      </c>
      <c r="JH65" s="86">
        <f t="shared" si="73"/>
        <v>1.5018029477221863E-3</v>
      </c>
      <c r="JI65" s="86">
        <f t="shared" si="73"/>
        <v>5.8003780912073357E-4</v>
      </c>
      <c r="JJ65" s="86">
        <f t="shared" si="73"/>
        <v>7.8162040568923623E-4</v>
      </c>
      <c r="JK65" s="86">
        <f t="shared" si="73"/>
        <v>3.1141121533473353E-3</v>
      </c>
      <c r="JL65" s="86">
        <f t="shared" si="73"/>
        <v>4.3357921422438505E-4</v>
      </c>
      <c r="JM65" s="86">
        <f t="shared" si="73"/>
        <v>2.7969818822868491E-4</v>
      </c>
    </row>
    <row r="66" spans="2:273" x14ac:dyDescent="0.25">
      <c r="B66" s="2">
        <v>39</v>
      </c>
      <c r="C66" s="37">
        <v>75.295000000000002</v>
      </c>
      <c r="D66" s="37">
        <v>76.097999999999999</v>
      </c>
      <c r="E66" s="37">
        <v>71.465999999999994</v>
      </c>
      <c r="F66" s="37">
        <v>73.775999999999996</v>
      </c>
      <c r="G66" s="37">
        <v>72.120999999999995</v>
      </c>
      <c r="H66" s="37">
        <v>69.671999999999997</v>
      </c>
      <c r="I66" s="37">
        <v>68.224000000000004</v>
      </c>
      <c r="J66" s="37">
        <v>66.241</v>
      </c>
      <c r="K66" s="37">
        <v>67.275999999999996</v>
      </c>
      <c r="L66" s="37">
        <v>74.138000000000005</v>
      </c>
      <c r="M66" s="37">
        <v>74.793000000000006</v>
      </c>
      <c r="N66" s="37">
        <v>69.671999999999997</v>
      </c>
      <c r="O66" s="37">
        <v>70.724000000000004</v>
      </c>
      <c r="P66" s="37">
        <v>66.891000000000005</v>
      </c>
      <c r="Q66" s="37">
        <v>67.254999999999995</v>
      </c>
      <c r="S66" s="4">
        <f t="shared" si="75"/>
        <v>74.472084573523105</v>
      </c>
      <c r="T66" s="4">
        <f t="shared" si="75"/>
        <v>74.078230265364382</v>
      </c>
      <c r="U66" s="4">
        <f t="shared" si="75"/>
        <v>72.267610427678207</v>
      </c>
      <c r="V66" s="4">
        <f t="shared" si="75"/>
        <v>71.372547337490474</v>
      </c>
      <c r="W66" s="4">
        <f t="shared" si="75"/>
        <v>70.196862542216323</v>
      </c>
      <c r="X66" s="4">
        <f t="shared" si="75"/>
        <v>67.343752621548958</v>
      </c>
      <c r="Y66" s="4">
        <f t="shared" si="75"/>
        <v>68.082740455584528</v>
      </c>
      <c r="Z66" s="4">
        <f t="shared" si="75"/>
        <v>66.712960202749514</v>
      </c>
      <c r="AA66" s="4">
        <f t="shared" si="75"/>
        <v>66.040362521659219</v>
      </c>
      <c r="AB66" s="4">
        <f t="shared" si="75"/>
        <v>71.873126188526683</v>
      </c>
      <c r="AC66" s="4">
        <f t="shared" si="75"/>
        <v>80.101493203734165</v>
      </c>
      <c r="AD66" s="4">
        <f t="shared" si="75"/>
        <v>70.104074106531854</v>
      </c>
      <c r="AE66" s="4">
        <f t="shared" si="75"/>
        <v>68.876836521047167</v>
      </c>
      <c r="AF66" s="4">
        <f t="shared" si="75"/>
        <v>65.455480842698833</v>
      </c>
      <c r="AG66" s="4">
        <f t="shared" si="75"/>
        <v>66.690355770523823</v>
      </c>
      <c r="AI66" s="4">
        <f t="shared" si="76"/>
        <v>0.82291542647689653</v>
      </c>
      <c r="AJ66" s="4">
        <f t="shared" si="76"/>
        <v>2.0197697346356165</v>
      </c>
      <c r="AK66" s="4">
        <f t="shared" si="76"/>
        <v>-0.801610427678213</v>
      </c>
      <c r="AL66" s="4">
        <f t="shared" si="76"/>
        <v>2.4034526625095225</v>
      </c>
      <c r="AM66" s="4">
        <f t="shared" si="76"/>
        <v>1.9241374577836723</v>
      </c>
      <c r="AN66" s="4">
        <f t="shared" si="76"/>
        <v>2.3282473784510387</v>
      </c>
      <c r="AO66" s="4">
        <f t="shared" si="76"/>
        <v>0.14125954441547606</v>
      </c>
      <c r="AP66" s="4">
        <f t="shared" si="76"/>
        <v>-0.47196020274951422</v>
      </c>
      <c r="AQ66" s="4">
        <f t="shared" si="76"/>
        <v>1.2356374783407773</v>
      </c>
      <c r="AR66" s="4">
        <f t="shared" si="76"/>
        <v>2.264873811473322</v>
      </c>
      <c r="AS66" s="4">
        <f t="shared" si="76"/>
        <v>-5.3084932037341588</v>
      </c>
      <c r="AT66" s="4">
        <f t="shared" si="76"/>
        <v>-0.43207410653185718</v>
      </c>
      <c r="AU66" s="4">
        <f t="shared" si="76"/>
        <v>1.8471634789528366</v>
      </c>
      <c r="AV66" s="4">
        <f t="shared" si="76"/>
        <v>1.4355191573011723</v>
      </c>
      <c r="AW66" s="4">
        <f t="shared" si="76"/>
        <v>0.56464422947617265</v>
      </c>
      <c r="AY66" s="2">
        <f t="shared" si="66"/>
        <v>67.518023348831662</v>
      </c>
      <c r="AZ66" s="2">
        <f t="shared" si="66"/>
        <v>70.33262040422089</v>
      </c>
      <c r="BA66" s="2">
        <f t="shared" si="66"/>
        <v>69.158316192633947</v>
      </c>
      <c r="BB66" s="2">
        <f t="shared" si="66"/>
        <v>68.542978420404154</v>
      </c>
      <c r="BC66" s="2">
        <f t="shared" si="66"/>
        <v>67.072105637457526</v>
      </c>
      <c r="BD66" s="2">
        <f t="shared" si="66"/>
        <v>65.571798670877371</v>
      </c>
      <c r="BE66" s="2">
        <f t="shared" si="66"/>
        <v>65.05782403622068</v>
      </c>
      <c r="BF66" s="2">
        <f t="shared" si="66"/>
        <v>64.85530631299963</v>
      </c>
      <c r="BG66" s="2">
        <f t="shared" si="66"/>
        <v>64.009488907750367</v>
      </c>
      <c r="BH66" s="2">
        <f t="shared" si="66"/>
        <v>69.700939561410962</v>
      </c>
      <c r="BI66" s="2">
        <f t="shared" si="66"/>
        <v>79.118682712290038</v>
      </c>
      <c r="BJ66" s="2">
        <f t="shared" si="66"/>
        <v>68.822466148929209</v>
      </c>
      <c r="BK66" s="2">
        <f t="shared" si="66"/>
        <v>64.81913916597891</v>
      </c>
      <c r="BL66" s="2">
        <f t="shared" si="66"/>
        <v>64.706863901954591</v>
      </c>
      <c r="BM66" s="2">
        <f t="shared" si="66"/>
        <v>66.226097895652686</v>
      </c>
      <c r="BO66" s="2">
        <f t="shared" si="11"/>
        <v>75.295000000000002</v>
      </c>
      <c r="BP66" s="2">
        <f t="shared" si="12"/>
        <v>76.097999999999999</v>
      </c>
      <c r="BQ66" s="2">
        <f t="shared" si="13"/>
        <v>71.465999999999994</v>
      </c>
      <c r="BR66" s="2">
        <f t="shared" si="14"/>
        <v>73.775999999999996</v>
      </c>
      <c r="BS66" s="2">
        <f t="shared" si="15"/>
        <v>72.120999999999995</v>
      </c>
      <c r="BT66" s="2">
        <f t="shared" si="16"/>
        <v>69.671999999999997</v>
      </c>
      <c r="BU66" s="2">
        <f t="shared" si="17"/>
        <v>68.224000000000004</v>
      </c>
      <c r="BV66" s="2">
        <f t="shared" si="18"/>
        <v>66.241</v>
      </c>
      <c r="BW66" s="2">
        <f t="shared" si="19"/>
        <v>67.275999999999996</v>
      </c>
      <c r="BX66" s="2">
        <f t="shared" si="20"/>
        <v>74.138000000000005</v>
      </c>
      <c r="BY66" s="2">
        <f t="shared" si="21"/>
        <v>74.793000000000006</v>
      </c>
      <c r="BZ66" s="2">
        <f t="shared" si="22"/>
        <v>69.671999999999997</v>
      </c>
      <c r="CA66" s="2">
        <f t="shared" si="23"/>
        <v>70.724000000000004</v>
      </c>
      <c r="CB66" s="2">
        <f t="shared" si="24"/>
        <v>66.891000000000005</v>
      </c>
      <c r="CC66" s="2">
        <f t="shared" si="25"/>
        <v>67.254999999999995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72.052723170731696</v>
      </c>
      <c r="DL66" s="2">
        <f t="shared" si="77"/>
        <v>73.738957839721238</v>
      </c>
      <c r="DM66" s="2">
        <f t="shared" si="77"/>
        <v>71.588318421052605</v>
      </c>
      <c r="DN66" s="2">
        <f t="shared" si="77"/>
        <v>71.483801510012043</v>
      </c>
      <c r="DO66" s="2">
        <f t="shared" si="77"/>
        <v>70.809265528686581</v>
      </c>
      <c r="DP66" s="2">
        <f t="shared" si="77"/>
        <v>69.023405602240913</v>
      </c>
      <c r="DQ66" s="2">
        <f t="shared" si="77"/>
        <v>66.86686302521008</v>
      </c>
      <c r="DR66" s="2">
        <f t="shared" si="77"/>
        <v>67.208016653934294</v>
      </c>
      <c r="DS66" s="2">
        <f t="shared" si="77"/>
        <v>66.97879077540108</v>
      </c>
      <c r="DT66" s="2">
        <f t="shared" si="77"/>
        <v>74.253957142857132</v>
      </c>
      <c r="DU66" s="2">
        <f t="shared" si="77"/>
        <v>75.741238709677432</v>
      </c>
      <c r="DV66" s="2">
        <f t="shared" si="77"/>
        <v>69.467586554621846</v>
      </c>
      <c r="DW66" s="2">
        <f t="shared" si="77"/>
        <v>67.922616697669355</v>
      </c>
      <c r="DX66" s="2">
        <f t="shared" si="77"/>
        <v>66.358204736440044</v>
      </c>
      <c r="DY66" s="2">
        <f t="shared" si="77"/>
        <v>67.078632406377452</v>
      </c>
      <c r="EA66" s="2">
        <f t="shared" si="78"/>
        <v>62.596923603002494</v>
      </c>
      <c r="EB66" s="2">
        <f t="shared" si="78"/>
        <v>66.015632588872307</v>
      </c>
      <c r="EC66" s="2">
        <f t="shared" si="78"/>
        <v>65.936670460097147</v>
      </c>
      <c r="ED66" s="2">
        <f t="shared" si="78"/>
        <v>64.58983108823621</v>
      </c>
      <c r="EE66" s="2">
        <f t="shared" si="78"/>
        <v>62.190900449825691</v>
      </c>
      <c r="EF66" s="2">
        <f t="shared" si="78"/>
        <v>60.595708416782863</v>
      </c>
      <c r="EG66" s="2">
        <f t="shared" si="78"/>
        <v>62.712036949088144</v>
      </c>
      <c r="EH66" s="2">
        <f t="shared" si="78"/>
        <v>61.560019096093235</v>
      </c>
      <c r="EI66" s="2">
        <f t="shared" si="78"/>
        <v>59.922414161372615</v>
      </c>
      <c r="EJ66" s="2">
        <f t="shared" si="78"/>
        <v>63.477059897549992</v>
      </c>
      <c r="EK66" s="2">
        <f t="shared" si="78"/>
        <v>84.202529000775584</v>
      </c>
      <c r="EL66" s="2">
        <f t="shared" si="78"/>
        <v>67.851505327073269</v>
      </c>
      <c r="EM66" s="2">
        <f t="shared" si="78"/>
        <v>61.009606500044036</v>
      </c>
      <c r="EN66" s="2">
        <f t="shared" si="78"/>
        <v>61.999775925100046</v>
      </c>
      <c r="EO66" s="2">
        <f t="shared" si="78"/>
        <v>64.82017861284244</v>
      </c>
      <c r="EQ66" s="2">
        <f t="shared" si="79"/>
        <v>62.596923603002494</v>
      </c>
      <c r="ER66" s="2">
        <f t="shared" si="79"/>
        <v>65.281170334652799</v>
      </c>
      <c r="ES66" s="2">
        <f t="shared" si="79"/>
        <v>64.938998274480525</v>
      </c>
      <c r="ET66" s="2">
        <f t="shared" si="79"/>
        <v>64.5898031182019</v>
      </c>
      <c r="EU66" s="2">
        <f t="shared" si="79"/>
        <v>62.882093518376522</v>
      </c>
      <c r="EV66" s="2">
        <f t="shared" si="79"/>
        <v>61.74009108801652</v>
      </c>
      <c r="EW66" s="2">
        <f t="shared" si="79"/>
        <v>61.640103763499539</v>
      </c>
      <c r="EX66" s="2">
        <f t="shared" si="79"/>
        <v>61.216671419791489</v>
      </c>
      <c r="EY66" s="2">
        <f t="shared" si="79"/>
        <v>60.671111613081152</v>
      </c>
      <c r="EZ66" s="2">
        <f t="shared" si="79"/>
        <v>61.582854272312687</v>
      </c>
      <c r="FA66" s="2">
        <f t="shared" si="79"/>
        <v>77.605471439236766</v>
      </c>
      <c r="FB66" s="2">
        <f t="shared" si="79"/>
        <v>68.382355408149621</v>
      </c>
      <c r="FC66" s="2">
        <f t="shared" si="79"/>
        <v>65.959958671371197</v>
      </c>
      <c r="FD66" s="2">
        <f t="shared" si="79"/>
        <v>66.235549817377347</v>
      </c>
      <c r="FE66" s="2">
        <f t="shared" si="79"/>
        <v>66.475637028491178</v>
      </c>
      <c r="FG66" s="2">
        <f t="shared" si="80"/>
        <v>0.47956809886031082</v>
      </c>
      <c r="FH66" s="2">
        <f t="shared" si="80"/>
        <v>0.44104189001037658</v>
      </c>
      <c r="FI66" s="2">
        <f t="shared" si="80"/>
        <v>0.42995443894667401</v>
      </c>
      <c r="FJ66" s="2">
        <f t="shared" si="80"/>
        <v>0.42657901155578648</v>
      </c>
      <c r="FK66" s="2">
        <f t="shared" si="80"/>
        <v>0.43363165167561452</v>
      </c>
      <c r="FL66" s="2">
        <f t="shared" si="80"/>
        <v>0.40956167856942866</v>
      </c>
      <c r="FM66" s="2">
        <f t="shared" si="80"/>
        <v>0.43539113510630745</v>
      </c>
      <c r="FN66" s="2">
        <f t="shared" si="80"/>
        <v>0.4165520919961761</v>
      </c>
      <c r="FO66" s="2">
        <f t="shared" si="80"/>
        <v>0.42080477884307183</v>
      </c>
      <c r="FP66" s="2">
        <f t="shared" si="80"/>
        <v>0.4224687292734311</v>
      </c>
      <c r="FQ66" s="2">
        <f t="shared" si="80"/>
        <v>0.39920420296390141</v>
      </c>
      <c r="FR66" s="2">
        <f t="shared" si="80"/>
        <v>0.39920232458706933</v>
      </c>
      <c r="FS66" s="2">
        <f t="shared" si="80"/>
        <v>0.44896177704017926</v>
      </c>
      <c r="FT66" s="2">
        <f t="shared" si="80"/>
        <v>0.37891049112844233</v>
      </c>
      <c r="FU66" s="2">
        <f t="shared" si="80"/>
        <v>0.37750771299347513</v>
      </c>
      <c r="FW66" s="2">
        <f t="shared" si="68"/>
        <v>0</v>
      </c>
      <c r="FX66" s="2">
        <f t="shared" si="68"/>
        <v>3.7401106618385185E-5</v>
      </c>
      <c r="FY66" s="2">
        <f t="shared" si="68"/>
        <v>5.1219471360171081E-5</v>
      </c>
      <c r="FZ66" s="2">
        <f t="shared" si="68"/>
        <v>4.9764687241774421E-5</v>
      </c>
      <c r="GA66" s="2">
        <f t="shared" si="68"/>
        <v>5.2073237508772484E-5</v>
      </c>
      <c r="GB66" s="2">
        <f t="shared" si="68"/>
        <v>4.7951082175158532E-5</v>
      </c>
      <c r="GC66" s="2">
        <f t="shared" si="68"/>
        <v>6.0216008102791876E-5</v>
      </c>
      <c r="GD66" s="2">
        <f t="shared" si="68"/>
        <v>7.3227892353234364E-5</v>
      </c>
      <c r="GE66" s="2">
        <f t="shared" si="68"/>
        <v>7.3638355283567528E-5</v>
      </c>
      <c r="GF66" s="2">
        <f t="shared" si="68"/>
        <v>6.0973692286355155E-5</v>
      </c>
      <c r="GG66" s="2">
        <f t="shared" si="68"/>
        <v>5.1332596125642694E-5</v>
      </c>
      <c r="GH66" s="2">
        <f t="shared" si="68"/>
        <v>4.3283531610710401E-5</v>
      </c>
      <c r="GI66" s="2">
        <f t="shared" si="68"/>
        <v>4.0363054058510164E-5</v>
      </c>
      <c r="GJ66" s="2">
        <f t="shared" si="68"/>
        <v>2.6811385742524197E-5</v>
      </c>
      <c r="GK66" s="2">
        <f t="shared" si="68"/>
        <v>2.9729393152188732E-5</v>
      </c>
      <c r="GM66" s="86">
        <f t="shared" si="69"/>
        <v>9.1745842730681388E-3</v>
      </c>
      <c r="GN66" s="86">
        <f t="shared" si="69"/>
        <v>4.5065846556150944E-3</v>
      </c>
      <c r="GO66" s="86">
        <f t="shared" si="69"/>
        <v>3.3770070373105613E-3</v>
      </c>
      <c r="GP66" s="86">
        <f t="shared" si="69"/>
        <v>3.0572917669413674E-3</v>
      </c>
      <c r="GQ66" s="86">
        <f t="shared" si="69"/>
        <v>3.4326593485461102E-3</v>
      </c>
      <c r="GR66" s="86">
        <f t="shared" si="69"/>
        <v>1.8885222895977547E-3</v>
      </c>
      <c r="GS66" s="86">
        <f t="shared" si="69"/>
        <v>3.346174550279842E-3</v>
      </c>
      <c r="GT66" s="86">
        <f t="shared" si="69"/>
        <v>2.0088583597792408E-3</v>
      </c>
      <c r="GU66" s="86">
        <f t="shared" si="69"/>
        <v>2.2039046236780641E-3</v>
      </c>
      <c r="GV66" s="86">
        <f t="shared" si="69"/>
        <v>2.5203624658940338E-3</v>
      </c>
      <c r="GW66" s="86">
        <f t="shared" si="69"/>
        <v>1.0839111076225759E-3</v>
      </c>
      <c r="GX66" s="86">
        <f t="shared" si="69"/>
        <v>1.3684210292270725E-3</v>
      </c>
      <c r="GY66" s="86">
        <f t="shared" si="69"/>
        <v>4.8816366885422362E-3</v>
      </c>
      <c r="GZ66" s="86">
        <f t="shared" si="69"/>
        <v>7.8307458658195795E-4</v>
      </c>
      <c r="HA66" s="86">
        <f t="shared" si="69"/>
        <v>5.4592499464689733E-4</v>
      </c>
      <c r="HC66" s="86">
        <f t="shared" si="74"/>
        <v>5.4384749746132125E-10</v>
      </c>
      <c r="HD66" s="86">
        <f t="shared" si="70"/>
        <v>3.4426732618969699E-11</v>
      </c>
      <c r="HE66" s="86">
        <f t="shared" si="70"/>
        <v>3.1412746367048115E-12</v>
      </c>
      <c r="HF66" s="86">
        <f t="shared" si="70"/>
        <v>4.0539988257119687E-12</v>
      </c>
      <c r="HG66" s="86">
        <f t="shared" si="70"/>
        <v>4.2260533155311158E-12</v>
      </c>
      <c r="HH66" s="86">
        <f t="shared" si="70"/>
        <v>3.8508820641655159E-13</v>
      </c>
      <c r="HI66" s="86">
        <f t="shared" si="70"/>
        <v>6.7258143941221849E-13</v>
      </c>
      <c r="HJ66" s="86">
        <f t="shared" si="70"/>
        <v>2.7868932855180668E-13</v>
      </c>
      <c r="HK66" s="86">
        <f t="shared" si="70"/>
        <v>6.0547474494820126E-13</v>
      </c>
      <c r="HL66" s="86">
        <f t="shared" si="70"/>
        <v>1.7376048522195832E-12</v>
      </c>
      <c r="HM66" s="86">
        <f t="shared" si="70"/>
        <v>5.0131048758177112E-13</v>
      </c>
      <c r="HN66" s="86">
        <f t="shared" si="70"/>
        <v>4.1697538681646656E-13</v>
      </c>
      <c r="HO66" s="86">
        <f t="shared" si="70"/>
        <v>5.0589418632087647E-12</v>
      </c>
      <c r="HP66" s="86">
        <f t="shared" si="70"/>
        <v>3.7310094878885311E-14</v>
      </c>
      <c r="HQ66" s="86">
        <f t="shared" si="70"/>
        <v>1.0156172716847216E-16</v>
      </c>
      <c r="HS66" s="86">
        <f t="shared" si="71"/>
        <v>0</v>
      </c>
      <c r="HT66" s="86">
        <f t="shared" si="71"/>
        <v>3.35621731512275E-49</v>
      </c>
      <c r="HU66" s="86">
        <f t="shared" si="71"/>
        <v>6.1077952783033035E-54</v>
      </c>
      <c r="HV66" s="86">
        <f t="shared" si="71"/>
        <v>7.2907082295144467E-54</v>
      </c>
      <c r="HW66" s="86">
        <f t="shared" si="71"/>
        <v>7.7490903741019824E-55</v>
      </c>
      <c r="HX66" s="86">
        <f t="shared" si="71"/>
        <v>3.7224114752044043E-60</v>
      </c>
      <c r="HY66" s="86">
        <f t="shared" si="71"/>
        <v>2.5719569785851701E-61</v>
      </c>
      <c r="HZ66" s="86">
        <f t="shared" si="71"/>
        <v>1.5745683114503752E-62</v>
      </c>
      <c r="IA66" s="86">
        <f t="shared" si="71"/>
        <v>5.9425423904524337E-62</v>
      </c>
      <c r="IB66" s="86">
        <f t="shared" si="71"/>
        <v>3.8521985082977032E-58</v>
      </c>
      <c r="IC66" s="86">
        <f t="shared" si="71"/>
        <v>1.8560990281413982E-62</v>
      </c>
      <c r="ID66" s="86">
        <f t="shared" si="71"/>
        <v>1.0614491447143049E-60</v>
      </c>
      <c r="IE66" s="86">
        <f t="shared" si="71"/>
        <v>1.1425628044798605E-55</v>
      </c>
      <c r="IF66" s="86">
        <f t="shared" si="71"/>
        <v>4.8884111531479643E-53</v>
      </c>
      <c r="IG66" s="86">
        <f t="shared" si="71"/>
        <v>9.8541384314017804E-43</v>
      </c>
      <c r="II66" s="86">
        <f t="shared" si="72"/>
        <v>0</v>
      </c>
      <c r="IJ66" s="86">
        <f t="shared" si="72"/>
        <v>2.1547201074615665E-179</v>
      </c>
      <c r="IK66" s="86">
        <f t="shared" si="72"/>
        <v>1.8124177668626037E-195</v>
      </c>
      <c r="IL66" s="86">
        <f t="shared" si="72"/>
        <v>4.4280175094935986E-197</v>
      </c>
      <c r="IM66" s="86">
        <f t="shared" si="72"/>
        <v>1.6428654394210998E-202</v>
      </c>
      <c r="IN66" s="86">
        <f t="shared" si="72"/>
        <v>1.2309111135403251E-221</v>
      </c>
      <c r="IO66" s="86">
        <f t="shared" si="72"/>
        <v>5.7648594798403878E-224</v>
      </c>
      <c r="IP66" s="86">
        <f t="shared" si="72"/>
        <v>1.8417687502220949E-227</v>
      </c>
      <c r="IQ66" s="86">
        <f t="shared" si="72"/>
        <v>1.4173680720017185E-227</v>
      </c>
      <c r="IR66" s="86">
        <f t="shared" si="72"/>
        <v>5.0508844314830698E-214</v>
      </c>
      <c r="IS66" s="86">
        <f t="shared" si="72"/>
        <v>1.4867389775604073E-228</v>
      </c>
      <c r="IT66" s="86">
        <f t="shared" si="72"/>
        <v>5.5520274231308818E-223</v>
      </c>
      <c r="IU66" s="86">
        <f t="shared" si="72"/>
        <v>1.4224787255517439E-201</v>
      </c>
      <c r="IV66" s="86">
        <f t="shared" si="72"/>
        <v>5.8558900189361097E-172</v>
      </c>
      <c r="IW66" s="86">
        <f t="shared" si="72"/>
        <v>1.1785399819364662E-77</v>
      </c>
      <c r="IY66" s="86">
        <f t="shared" si="73"/>
        <v>9.1745848169156371E-3</v>
      </c>
      <c r="IZ66" s="86">
        <f t="shared" si="73"/>
        <v>4.5065846900418267E-3</v>
      </c>
      <c r="JA66" s="86">
        <f t="shared" si="73"/>
        <v>3.3770070404518359E-3</v>
      </c>
      <c r="JB66" s="86">
        <f t="shared" si="73"/>
        <v>3.0572917709953663E-3</v>
      </c>
      <c r="JC66" s="86">
        <f t="shared" si="73"/>
        <v>3.4326593527721633E-3</v>
      </c>
      <c r="JD66" s="86">
        <f t="shared" si="73"/>
        <v>1.888522289982843E-3</v>
      </c>
      <c r="JE66" s="86">
        <f t="shared" si="73"/>
        <v>3.3461745509524234E-3</v>
      </c>
      <c r="JF66" s="86">
        <f t="shared" si="73"/>
        <v>2.0088583600579302E-3</v>
      </c>
      <c r="JG66" s="86">
        <f t="shared" si="73"/>
        <v>2.2039046242835389E-3</v>
      </c>
      <c r="JH66" s="86">
        <f t="shared" si="73"/>
        <v>2.5203624676316387E-3</v>
      </c>
      <c r="JI66" s="86">
        <f t="shared" si="73"/>
        <v>1.0839111081238865E-3</v>
      </c>
      <c r="JJ66" s="86">
        <f t="shared" si="73"/>
        <v>1.3684210296440479E-3</v>
      </c>
      <c r="JK66" s="86">
        <f t="shared" si="73"/>
        <v>4.8816366936011782E-3</v>
      </c>
      <c r="JL66" s="86">
        <f t="shared" si="73"/>
        <v>7.8307458661926806E-4</v>
      </c>
      <c r="JM66" s="86">
        <f t="shared" si="73"/>
        <v>5.4592499464699892E-4</v>
      </c>
    </row>
    <row r="67" spans="2:273" x14ac:dyDescent="0.25">
      <c r="B67" s="2">
        <v>40</v>
      </c>
      <c r="C67" s="37">
        <v>77.180000000000007</v>
      </c>
      <c r="D67" s="37">
        <v>76.606999999999999</v>
      </c>
      <c r="E67" s="37">
        <v>74.397000000000006</v>
      </c>
      <c r="F67" s="37">
        <v>73.31</v>
      </c>
      <c r="G67" s="37">
        <v>72.724000000000004</v>
      </c>
      <c r="H67" s="37">
        <v>70.052000000000007</v>
      </c>
      <c r="I67" s="37">
        <v>69.344999999999999</v>
      </c>
      <c r="J67" s="37">
        <v>66.724000000000004</v>
      </c>
      <c r="K67" s="37">
        <v>68.344999999999999</v>
      </c>
      <c r="L67" s="37">
        <v>74.775999999999996</v>
      </c>
      <c r="M67" s="37">
        <v>74.793000000000006</v>
      </c>
      <c r="N67" s="37">
        <v>69.759</v>
      </c>
      <c r="O67" s="37">
        <v>70.793000000000006</v>
      </c>
      <c r="P67" s="37">
        <v>67.311999999999998</v>
      </c>
      <c r="Q67" s="37">
        <v>67.817999999999998</v>
      </c>
      <c r="S67" s="4">
        <f t="shared" si="75"/>
        <v>76.757840263391657</v>
      </c>
      <c r="T67" s="4">
        <f t="shared" si="75"/>
        <v>75.629317769083841</v>
      </c>
      <c r="U67" s="4">
        <f t="shared" si="75"/>
        <v>73.73718889490533</v>
      </c>
      <c r="V67" s="4">
        <f t="shared" si="75"/>
        <v>72.719498166198349</v>
      </c>
      <c r="W67" s="4">
        <f t="shared" si="75"/>
        <v>71.697590340282858</v>
      </c>
      <c r="X67" s="4">
        <f t="shared" si="75"/>
        <v>68.289499095803748</v>
      </c>
      <c r="Y67" s="4">
        <f t="shared" si="75"/>
        <v>69.706750236298205</v>
      </c>
      <c r="Z67" s="4">
        <f t="shared" si="75"/>
        <v>67.764940058664834</v>
      </c>
      <c r="AA67" s="4">
        <f t="shared" si="75"/>
        <v>67.194865697489561</v>
      </c>
      <c r="AB67" s="4">
        <f t="shared" si="75"/>
        <v>72.934567522290436</v>
      </c>
      <c r="AC67" s="4">
        <f t="shared" si="75"/>
        <v>81.037249986635558</v>
      </c>
      <c r="AD67" s="4">
        <f t="shared" si="75"/>
        <v>70.980438000543927</v>
      </c>
      <c r="AE67" s="4">
        <f t="shared" si="75"/>
        <v>70.692667062392147</v>
      </c>
      <c r="AF67" s="4">
        <f t="shared" si="75"/>
        <v>65.984758877666806</v>
      </c>
      <c r="AG67" s="4">
        <f t="shared" si="75"/>
        <v>67.051449508641042</v>
      </c>
      <c r="AI67" s="4">
        <f t="shared" si="76"/>
        <v>0.42215973660835004</v>
      </c>
      <c r="AJ67" s="4">
        <f t="shared" si="76"/>
        <v>0.9776822309161588</v>
      </c>
      <c r="AK67" s="4">
        <f t="shared" si="76"/>
        <v>0.65981110509467555</v>
      </c>
      <c r="AL67" s="4">
        <f t="shared" si="76"/>
        <v>0.59050183380165322</v>
      </c>
      <c r="AM67" s="4">
        <f t="shared" si="76"/>
        <v>1.0264096597171459</v>
      </c>
      <c r="AN67" s="4">
        <f t="shared" si="76"/>
        <v>1.7625009041962585</v>
      </c>
      <c r="AO67" s="4">
        <f t="shared" si="76"/>
        <v>-0.36175023629820657</v>
      </c>
      <c r="AP67" s="4">
        <f t="shared" si="76"/>
        <v>-1.0409400586648303</v>
      </c>
      <c r="AQ67" s="4">
        <f t="shared" si="76"/>
        <v>1.1501343025104376</v>
      </c>
      <c r="AR67" s="4">
        <f t="shared" si="76"/>
        <v>1.8414324777095601</v>
      </c>
      <c r="AS67" s="4">
        <f t="shared" si="76"/>
        <v>-6.2442499866355519</v>
      </c>
      <c r="AT67" s="4">
        <f t="shared" si="76"/>
        <v>-1.2214380005439267</v>
      </c>
      <c r="AU67" s="4">
        <f t="shared" si="76"/>
        <v>0.10033293760785966</v>
      </c>
      <c r="AV67" s="4">
        <f t="shared" si="76"/>
        <v>1.3272411223331915</v>
      </c>
      <c r="AW67" s="4">
        <f t="shared" si="76"/>
        <v>0.76655049135895581</v>
      </c>
      <c r="AY67" s="2">
        <f t="shared" si="66"/>
        <v>67.347486118461376</v>
      </c>
      <c r="AZ67" s="2">
        <f t="shared" si="66"/>
        <v>70.222791236145184</v>
      </c>
      <c r="BA67" s="2">
        <f t="shared" si="66"/>
        <v>69.085670217575398</v>
      </c>
      <c r="BB67" s="2">
        <f t="shared" si="66"/>
        <v>68.431774338936194</v>
      </c>
      <c r="BC67" s="2">
        <f t="shared" si="66"/>
        <v>66.94566870741086</v>
      </c>
      <c r="BD67" s="2">
        <f t="shared" si="66"/>
        <v>65.473014350334367</v>
      </c>
      <c r="BE67" s="2">
        <f t="shared" si="66"/>
        <v>65.012518959311763</v>
      </c>
      <c r="BF67" s="2">
        <f t="shared" si="66"/>
        <v>64.749897380082771</v>
      </c>
      <c r="BG67" s="2">
        <f t="shared" si="66"/>
        <v>63.905336753198185</v>
      </c>
      <c r="BH67" s="2">
        <f t="shared" si="66"/>
        <v>69.52183683923748</v>
      </c>
      <c r="BI67" s="2">
        <f t="shared" si="66"/>
        <v>79.333214875053031</v>
      </c>
      <c r="BJ67" s="2">
        <f t="shared" si="66"/>
        <v>68.881555994172487</v>
      </c>
      <c r="BK67" s="2">
        <f t="shared" si="66"/>
        <v>64.709837431833449</v>
      </c>
      <c r="BL67" s="2">
        <f t="shared" si="66"/>
        <v>64.719587008302256</v>
      </c>
      <c r="BM67" s="2">
        <f t="shared" si="66"/>
        <v>66.210715338744166</v>
      </c>
      <c r="BO67" s="2" t="str">
        <f t="shared" si="11"/>
        <v/>
      </c>
      <c r="BP67" s="2">
        <f t="shared" si="12"/>
        <v>76.606999999999999</v>
      </c>
      <c r="BQ67" s="2">
        <f t="shared" si="13"/>
        <v>74.397000000000006</v>
      </c>
      <c r="BR67" s="2">
        <f t="shared" si="14"/>
        <v>73.31</v>
      </c>
      <c r="BS67" s="2">
        <f t="shared" si="15"/>
        <v>72.724000000000004</v>
      </c>
      <c r="BT67" s="2">
        <f t="shared" si="16"/>
        <v>70.052000000000007</v>
      </c>
      <c r="BU67" s="2">
        <f t="shared" si="17"/>
        <v>69.344999999999999</v>
      </c>
      <c r="BV67" s="2">
        <f t="shared" si="18"/>
        <v>66.724000000000004</v>
      </c>
      <c r="BW67" s="2">
        <f t="shared" si="19"/>
        <v>68.344999999999999</v>
      </c>
      <c r="BX67" s="2">
        <f t="shared" si="20"/>
        <v>74.775999999999996</v>
      </c>
      <c r="BY67" s="2">
        <f t="shared" si="21"/>
        <v>74.793000000000006</v>
      </c>
      <c r="BZ67" s="2">
        <f t="shared" si="22"/>
        <v>69.759</v>
      </c>
      <c r="CA67" s="2">
        <f t="shared" si="23"/>
        <v>70.793000000000006</v>
      </c>
      <c r="CB67" s="2">
        <f t="shared" si="24"/>
        <v>67.311999999999998</v>
      </c>
      <c r="CC67" s="2">
        <f t="shared" si="25"/>
        <v>67.817999999999998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72.210930769230757</v>
      </c>
      <c r="DL67" s="2">
        <f t="shared" si="77"/>
        <v>73.932421602787443</v>
      </c>
      <c r="DM67" s="2">
        <f t="shared" si="77"/>
        <v>71.77744574898783</v>
      </c>
      <c r="DN67" s="2">
        <f t="shared" si="77"/>
        <v>71.651661888609269</v>
      </c>
      <c r="DO67" s="2">
        <f t="shared" si="77"/>
        <v>71.01274158368895</v>
      </c>
      <c r="DP67" s="2">
        <f t="shared" si="77"/>
        <v>69.234781512605053</v>
      </c>
      <c r="DQ67" s="2">
        <f t="shared" si="77"/>
        <v>67.065838655462173</v>
      </c>
      <c r="DR67" s="2">
        <f t="shared" si="77"/>
        <v>67.353471046600461</v>
      </c>
      <c r="DS67" s="2">
        <f t="shared" si="77"/>
        <v>67.142483622994661</v>
      </c>
      <c r="DT67" s="2">
        <f t="shared" si="77"/>
        <v>74.461361904761901</v>
      </c>
      <c r="DU67" s="2">
        <f t="shared" si="77"/>
        <v>76.027608064516144</v>
      </c>
      <c r="DV67" s="2">
        <f t="shared" si="77"/>
        <v>69.740895798319315</v>
      </c>
      <c r="DW67" s="2">
        <f t="shared" si="77"/>
        <v>68.083242914979778</v>
      </c>
      <c r="DX67" s="2">
        <f t="shared" si="77"/>
        <v>66.585755233002303</v>
      </c>
      <c r="DY67" s="2">
        <f t="shared" si="77"/>
        <v>67.183495810159428</v>
      </c>
      <c r="EA67" s="2">
        <f t="shared" si="78"/>
        <v>62.534023519599657</v>
      </c>
      <c r="EB67" s="2">
        <f t="shared" si="78"/>
        <v>65.935099350925654</v>
      </c>
      <c r="EC67" s="2">
        <f t="shared" si="78"/>
        <v>65.830979682156524</v>
      </c>
      <c r="ED67" s="2">
        <f t="shared" si="78"/>
        <v>64.484340992618428</v>
      </c>
      <c r="EE67" s="2">
        <f t="shared" si="78"/>
        <v>62.100961015106641</v>
      </c>
      <c r="EF67" s="2">
        <f t="shared" si="78"/>
        <v>60.526956651666879</v>
      </c>
      <c r="EG67" s="2">
        <f t="shared" si="78"/>
        <v>62.584246105623095</v>
      </c>
      <c r="EH67" s="2">
        <f t="shared" si="78"/>
        <v>61.42410938672402</v>
      </c>
      <c r="EI67" s="2">
        <f t="shared" si="78"/>
        <v>59.841641401130509</v>
      </c>
      <c r="EJ67" s="2">
        <f t="shared" si="78"/>
        <v>63.363741814985723</v>
      </c>
      <c r="EK67" s="2">
        <f t="shared" si="78"/>
        <v>83.871230597207841</v>
      </c>
      <c r="EL67" s="2">
        <f t="shared" si="78"/>
        <v>67.701991241930386</v>
      </c>
      <c r="EM67" s="2">
        <f t="shared" si="78"/>
        <v>60.933302729666153</v>
      </c>
      <c r="EN67" s="2">
        <f t="shared" si="78"/>
        <v>61.929511545357741</v>
      </c>
      <c r="EO67" s="2">
        <f t="shared" si="78"/>
        <v>64.747654352080019</v>
      </c>
      <c r="EQ67" s="2">
        <f t="shared" si="79"/>
        <v>62.534023519599657</v>
      </c>
      <c r="ER67" s="2">
        <f t="shared" si="79"/>
        <v>65.210362063707976</v>
      </c>
      <c r="ES67" s="2">
        <f t="shared" si="79"/>
        <v>64.848125518843901</v>
      </c>
      <c r="ET67" s="2">
        <f t="shared" si="79"/>
        <v>64.484289063750865</v>
      </c>
      <c r="EU67" s="2">
        <f t="shared" si="79"/>
        <v>62.780787098093334</v>
      </c>
      <c r="EV67" s="2">
        <f t="shared" si="79"/>
        <v>61.654043275067039</v>
      </c>
      <c r="EW67" s="2">
        <f t="shared" si="79"/>
        <v>61.528946405354034</v>
      </c>
      <c r="EX67" s="2">
        <f t="shared" si="79"/>
        <v>61.085882642455765</v>
      </c>
      <c r="EY67" s="2">
        <f t="shared" si="79"/>
        <v>60.583195203919985</v>
      </c>
      <c r="EZ67" s="2">
        <f t="shared" si="79"/>
        <v>61.499950922461252</v>
      </c>
      <c r="FA67" s="2">
        <f t="shared" si="79"/>
        <v>77.375642677722936</v>
      </c>
      <c r="FB67" s="2">
        <f t="shared" si="79"/>
        <v>68.224823803682042</v>
      </c>
      <c r="FC67" s="2">
        <f t="shared" si="79"/>
        <v>65.807327044615405</v>
      </c>
      <c r="FD67" s="2">
        <f t="shared" si="79"/>
        <v>66.098236678536267</v>
      </c>
      <c r="FE67" s="2">
        <f t="shared" si="79"/>
        <v>66.375484399826576</v>
      </c>
      <c r="FG67" s="2">
        <f t="shared" si="80"/>
        <v>0.50258254267702962</v>
      </c>
      <c r="FH67" s="2">
        <f t="shared" si="80"/>
        <v>0.46385534167685133</v>
      </c>
      <c r="FI67" s="2">
        <f t="shared" si="80"/>
        <v>0.45265882346384667</v>
      </c>
      <c r="FJ67" s="2">
        <f t="shared" si="80"/>
        <v>0.44924562379237659</v>
      </c>
      <c r="FK67" s="2">
        <f t="shared" si="80"/>
        <v>0.45637475709023212</v>
      </c>
      <c r="FL67" s="2">
        <f t="shared" si="80"/>
        <v>0.43200529193703924</v>
      </c>
      <c r="FM67" s="2">
        <f t="shared" si="80"/>
        <v>0.45815187279718511</v>
      </c>
      <c r="FN67" s="2">
        <f t="shared" si="80"/>
        <v>0.43909389558061923</v>
      </c>
      <c r="FO67" s="2">
        <f t="shared" si="80"/>
        <v>0.44340182216849788</v>
      </c>
      <c r="FP67" s="2">
        <f t="shared" si="80"/>
        <v>0.44508646179011668</v>
      </c>
      <c r="FQ67" s="2">
        <f t="shared" si="80"/>
        <v>0.42148540417180114</v>
      </c>
      <c r="FR67" s="2">
        <f t="shared" si="80"/>
        <v>0.42148349450469125</v>
      </c>
      <c r="FS67" s="2">
        <f t="shared" si="80"/>
        <v>0.47183907915023687</v>
      </c>
      <c r="FT67" s="2">
        <f t="shared" si="80"/>
        <v>0.40081466997380127</v>
      </c>
      <c r="FU67" s="2">
        <f t="shared" si="80"/>
        <v>0.39938294483006553</v>
      </c>
      <c r="FW67" s="2">
        <f t="shared" si="68"/>
        <v>0</v>
      </c>
      <c r="FX67" s="2">
        <f t="shared" si="68"/>
        <v>4.1009349940904358E-5</v>
      </c>
      <c r="FY67" s="2">
        <f t="shared" si="68"/>
        <v>5.6160756042538475E-5</v>
      </c>
      <c r="FZ67" s="2">
        <f t="shared" si="68"/>
        <v>5.4565632517579759E-5</v>
      </c>
      <c r="GA67" s="2">
        <f t="shared" si="68"/>
        <v>5.7096882680097325E-5</v>
      </c>
      <c r="GB67" s="2">
        <f t="shared" si="68"/>
        <v>5.2577072852693958E-5</v>
      </c>
      <c r="GC67" s="2">
        <f t="shared" si="68"/>
        <v>6.6025156368244422E-5</v>
      </c>
      <c r="GD67" s="2">
        <f t="shared" si="68"/>
        <v>8.0292220058740757E-5</v>
      </c>
      <c r="GE67" s="2">
        <f t="shared" si="68"/>
        <v>8.074227733511617E-5</v>
      </c>
      <c r="GF67" s="2">
        <f t="shared" si="68"/>
        <v>6.6855930841504594E-5</v>
      </c>
      <c r="GG67" s="2">
        <f t="shared" si="68"/>
        <v>5.6284793654085965E-5</v>
      </c>
      <c r="GH67" s="2">
        <f t="shared" si="68"/>
        <v>4.7459250477324877E-5</v>
      </c>
      <c r="GI67" s="2">
        <f t="shared" si="68"/>
        <v>4.4257036361161301E-5</v>
      </c>
      <c r="GJ67" s="2">
        <f t="shared" si="68"/>
        <v>2.939802383077837E-5</v>
      </c>
      <c r="GK67" s="2">
        <f t="shared" si="68"/>
        <v>3.2597537878439359E-5</v>
      </c>
      <c r="GM67" s="86">
        <f t="shared" si="69"/>
        <v>1.2894313771347286E-2</v>
      </c>
      <c r="GN67" s="86">
        <f t="shared" si="69"/>
        <v>6.7682206675347672E-3</v>
      </c>
      <c r="GO67" s="86">
        <f t="shared" si="69"/>
        <v>5.2649937357957385E-3</v>
      </c>
      <c r="GP67" s="86">
        <f t="shared" si="69"/>
        <v>4.8308562681644209E-3</v>
      </c>
      <c r="GQ67" s="86">
        <f t="shared" si="69"/>
        <v>5.4505371112299906E-3</v>
      </c>
      <c r="GR67" s="86">
        <f t="shared" si="69"/>
        <v>3.1335360665970548E-3</v>
      </c>
      <c r="GS67" s="86">
        <f t="shared" si="69"/>
        <v>5.4326063638539326E-3</v>
      </c>
      <c r="GT67" s="86">
        <f t="shared" si="69"/>
        <v>3.4121738536439759E-3</v>
      </c>
      <c r="GU67" s="86">
        <f t="shared" si="69"/>
        <v>3.7379977188265428E-3</v>
      </c>
      <c r="GV67" s="86">
        <f t="shared" si="69"/>
        <v>4.1381111399100079E-3</v>
      </c>
      <c r="GW67" s="86">
        <f t="shared" si="69"/>
        <v>1.9694753539287605E-3</v>
      </c>
      <c r="GX67" s="86">
        <f t="shared" si="69"/>
        <v>2.340472236468051E-3</v>
      </c>
      <c r="GY67" s="86">
        <f t="shared" si="69"/>
        <v>7.5122233684609668E-3</v>
      </c>
      <c r="GZ67" s="86">
        <f t="shared" si="69"/>
        <v>1.3806570785972036E-3</v>
      </c>
      <c r="HA67" s="86">
        <f t="shared" si="69"/>
        <v>1.0348220750204388E-3</v>
      </c>
      <c r="HC67" s="86">
        <f t="shared" si="74"/>
        <v>1.2960846867722399E-9</v>
      </c>
      <c r="HD67" s="86">
        <f t="shared" si="70"/>
        <v>9.3708497817065238E-11</v>
      </c>
      <c r="HE67" s="86">
        <f t="shared" si="70"/>
        <v>9.7497640961853336E-12</v>
      </c>
      <c r="HF67" s="86">
        <f t="shared" si="70"/>
        <v>1.2528591420305706E-11</v>
      </c>
      <c r="HG67" s="86">
        <f t="shared" si="70"/>
        <v>1.3319831126265881E-11</v>
      </c>
      <c r="HH67" s="86">
        <f t="shared" si="70"/>
        <v>1.3393832430647786E-12</v>
      </c>
      <c r="HI67" s="86">
        <f t="shared" si="70"/>
        <v>2.3924990699203227E-12</v>
      </c>
      <c r="HJ67" s="86">
        <f t="shared" si="70"/>
        <v>1.0494605737995897E-12</v>
      </c>
      <c r="HK67" s="86">
        <f t="shared" si="70"/>
        <v>2.2403870855109249E-12</v>
      </c>
      <c r="HL67" s="86">
        <f t="shared" si="70"/>
        <v>5.8860061398372284E-12</v>
      </c>
      <c r="HM67" s="86">
        <f t="shared" si="70"/>
        <v>1.7819866996855279E-12</v>
      </c>
      <c r="HN67" s="86">
        <f t="shared" si="70"/>
        <v>1.4349720076655171E-12</v>
      </c>
      <c r="HO67" s="86">
        <f t="shared" si="70"/>
        <v>1.5393960070639847E-11</v>
      </c>
      <c r="HP67" s="86">
        <f t="shared" si="70"/>
        <v>1.3382717588241376E-13</v>
      </c>
      <c r="HQ67" s="86">
        <f t="shared" si="70"/>
        <v>5.1250536597893641E-16</v>
      </c>
      <c r="HS67" s="86">
        <f t="shared" si="71"/>
        <v>0</v>
      </c>
      <c r="HT67" s="86">
        <f t="shared" si="71"/>
        <v>4.8088507470186745E-48</v>
      </c>
      <c r="HU67" s="86">
        <f t="shared" si="71"/>
        <v>1.2354168819475848E-52</v>
      </c>
      <c r="HV67" s="86">
        <f t="shared" si="71"/>
        <v>1.4768763994230712E-52</v>
      </c>
      <c r="HW67" s="86">
        <f t="shared" si="71"/>
        <v>1.70682828019112E-53</v>
      </c>
      <c r="HX67" s="86">
        <f t="shared" si="71"/>
        <v>1.0777462583964477E-58</v>
      </c>
      <c r="HY67" s="86">
        <f t="shared" si="71"/>
        <v>8.4865332585499282E-60</v>
      </c>
      <c r="HZ67" s="86">
        <f t="shared" si="71"/>
        <v>5.9502509423070956E-61</v>
      </c>
      <c r="IA67" s="86">
        <f t="shared" si="71"/>
        <v>2.2138483890774252E-60</v>
      </c>
      <c r="IB67" s="86">
        <f t="shared" si="71"/>
        <v>1.0757599645408722E-56</v>
      </c>
      <c r="IC67" s="86">
        <f t="shared" si="71"/>
        <v>6.1995436269915087E-61</v>
      </c>
      <c r="ID67" s="86">
        <f t="shared" si="71"/>
        <v>3.0474840497401617E-59</v>
      </c>
      <c r="IE67" s="86">
        <f t="shared" si="71"/>
        <v>2.3678166193255692E-54</v>
      </c>
      <c r="IF67" s="86">
        <f t="shared" si="71"/>
        <v>7.8180093718118162E-52</v>
      </c>
      <c r="IG67" s="86">
        <f t="shared" si="71"/>
        <v>9.4094087228788422E-42</v>
      </c>
      <c r="II67" s="86">
        <f t="shared" si="72"/>
        <v>0</v>
      </c>
      <c r="IJ67" s="86">
        <f t="shared" si="72"/>
        <v>3.3371491578565014E-176</v>
      </c>
      <c r="IK67" s="86">
        <f t="shared" si="72"/>
        <v>7.0353193835785614E-192</v>
      </c>
      <c r="IL67" s="86">
        <f t="shared" si="72"/>
        <v>1.7973945214809651E-193</v>
      </c>
      <c r="IM67" s="86">
        <f t="shared" si="72"/>
        <v>8.7376068971961792E-199</v>
      </c>
      <c r="IN67" s="86">
        <f t="shared" si="72"/>
        <v>1.3724628982689522E-217</v>
      </c>
      <c r="IO67" s="86">
        <f t="shared" si="72"/>
        <v>8.8385490978664837E-220</v>
      </c>
      <c r="IP67" s="86">
        <f t="shared" si="72"/>
        <v>4.0146316516854511E-223</v>
      </c>
      <c r="IQ67" s="86">
        <f t="shared" si="72"/>
        <v>3.1233345056864329E-223</v>
      </c>
      <c r="IR67" s="86">
        <f t="shared" si="72"/>
        <v>5.0897208154495631E-210</v>
      </c>
      <c r="IS67" s="86">
        <f t="shared" si="72"/>
        <v>2.374628993197372E-224</v>
      </c>
      <c r="IT67" s="86">
        <f t="shared" si="72"/>
        <v>5.9593294486265437E-219</v>
      </c>
      <c r="IU67" s="86">
        <f t="shared" si="72"/>
        <v>5.8678868431896889E-198</v>
      </c>
      <c r="IV67" s="86">
        <f t="shared" si="72"/>
        <v>5.3429574227028146E-169</v>
      </c>
      <c r="IW67" s="86">
        <f t="shared" si="72"/>
        <v>2.5385652124618538E-76</v>
      </c>
      <c r="IY67" s="86">
        <f t="shared" si="73"/>
        <v>1.2894315067431973E-2</v>
      </c>
      <c r="IZ67" s="86">
        <f t="shared" si="73"/>
        <v>6.7682207612432647E-3</v>
      </c>
      <c r="JA67" s="86">
        <f t="shared" si="73"/>
        <v>5.2649937455455029E-3</v>
      </c>
      <c r="JB67" s="86">
        <f t="shared" si="73"/>
        <v>4.8308562806930119E-3</v>
      </c>
      <c r="JC67" s="86">
        <f t="shared" si="73"/>
        <v>5.4505371245498219E-3</v>
      </c>
      <c r="JD67" s="86">
        <f t="shared" si="73"/>
        <v>3.1335360679364379E-3</v>
      </c>
      <c r="JE67" s="86">
        <f t="shared" si="73"/>
        <v>5.432606366246432E-3</v>
      </c>
      <c r="JF67" s="86">
        <f t="shared" si="73"/>
        <v>3.4121738546934364E-3</v>
      </c>
      <c r="JG67" s="86">
        <f t="shared" si="73"/>
        <v>3.73799772106693E-3</v>
      </c>
      <c r="JH67" s="86">
        <f t="shared" si="73"/>
        <v>4.138111145796014E-3</v>
      </c>
      <c r="JI67" s="86">
        <f t="shared" si="73"/>
        <v>1.9694753557107474E-3</v>
      </c>
      <c r="JJ67" s="86">
        <f t="shared" si="73"/>
        <v>2.3404722379030229E-3</v>
      </c>
      <c r="JK67" s="86">
        <f t="shared" si="73"/>
        <v>7.5122233838549272E-3</v>
      </c>
      <c r="JL67" s="86">
        <f t="shared" si="73"/>
        <v>1.3806570787310308E-3</v>
      </c>
      <c r="JM67" s="86">
        <f t="shared" si="73"/>
        <v>1.0348220750209514E-3</v>
      </c>
    </row>
    <row r="68" spans="2:273" x14ac:dyDescent="0.25">
      <c r="B68" s="2">
        <v>41</v>
      </c>
      <c r="C68" s="37">
        <v>80.049000000000007</v>
      </c>
      <c r="D68" s="37">
        <v>78.164000000000001</v>
      </c>
      <c r="E68" s="37">
        <v>74.430999999999997</v>
      </c>
      <c r="F68" s="37">
        <v>75.897000000000006</v>
      </c>
      <c r="G68" s="37">
        <v>74.465999999999994</v>
      </c>
      <c r="H68" s="37">
        <v>71.361999999999995</v>
      </c>
      <c r="I68" s="37">
        <v>72.102999999999994</v>
      </c>
      <c r="J68" s="37">
        <v>68.328000000000003</v>
      </c>
      <c r="K68" s="37">
        <v>67.19</v>
      </c>
      <c r="L68" s="37">
        <v>76.102999999999994</v>
      </c>
      <c r="M68" s="37">
        <v>77.034000000000006</v>
      </c>
      <c r="N68" s="37">
        <v>70.138000000000005</v>
      </c>
      <c r="O68" s="37">
        <v>72.069000000000003</v>
      </c>
      <c r="P68" s="37">
        <v>67.125</v>
      </c>
      <c r="Q68" s="37">
        <v>68.272999999999996</v>
      </c>
      <c r="S68" s="4">
        <f t="shared" si="75"/>
        <v>79.722657589304092</v>
      </c>
      <c r="T68" s="4">
        <f t="shared" si="75"/>
        <v>77.767740268687021</v>
      </c>
      <c r="U68" s="4">
        <f t="shared" si="75"/>
        <v>75.82049259650374</v>
      </c>
      <c r="V68" s="4">
        <f t="shared" si="75"/>
        <v>74.670896382046095</v>
      </c>
      <c r="W68" s="4">
        <f t="shared" si="75"/>
        <v>73.876224358132291</v>
      </c>
      <c r="X68" s="4">
        <f t="shared" si="75"/>
        <v>69.732414913797584</v>
      </c>
      <c r="Y68" s="4">
        <f t="shared" si="75"/>
        <v>72.065940947979541</v>
      </c>
      <c r="Z68" s="4">
        <f t="shared" si="75"/>
        <v>69.398567508916869</v>
      </c>
      <c r="AA68" s="4">
        <f t="shared" si="75"/>
        <v>68.978890348059537</v>
      </c>
      <c r="AB68" s="4">
        <f t="shared" si="75"/>
        <v>74.562579615132378</v>
      </c>
      <c r="AC68" s="4">
        <f t="shared" si="75"/>
        <v>82.389978810278151</v>
      </c>
      <c r="AD68" s="4">
        <f t="shared" si="75"/>
        <v>72.273593308423926</v>
      </c>
      <c r="AE68" s="4">
        <f t="shared" si="75"/>
        <v>73.235269812541759</v>
      </c>
      <c r="AF68" s="4">
        <f t="shared" si="75"/>
        <v>66.801348809635329</v>
      </c>
      <c r="AG68" s="4">
        <f t="shared" si="75"/>
        <v>67.662431245990092</v>
      </c>
      <c r="AI68" s="4">
        <f t="shared" si="76"/>
        <v>0.32634241069591496</v>
      </c>
      <c r="AJ68" s="4">
        <f t="shared" si="76"/>
        <v>0.39625973131298053</v>
      </c>
      <c r="AK68" s="4">
        <f t="shared" si="76"/>
        <v>-1.389492596503743</v>
      </c>
      <c r="AL68" s="4">
        <f t="shared" si="76"/>
        <v>1.2261036179539104</v>
      </c>
      <c r="AM68" s="4">
        <f t="shared" si="76"/>
        <v>0.58977564186770337</v>
      </c>
      <c r="AN68" s="4">
        <f t="shared" si="76"/>
        <v>1.629585086202411</v>
      </c>
      <c r="AO68" s="4">
        <f t="shared" si="76"/>
        <v>3.7059052020453009E-2</v>
      </c>
      <c r="AP68" s="4">
        <f t="shared" si="76"/>
        <v>-1.0705675089168665</v>
      </c>
      <c r="AQ68" s="4">
        <f t="shared" si="76"/>
        <v>-1.7888903480595388</v>
      </c>
      <c r="AR68" s="4">
        <f t="shared" si="76"/>
        <v>1.5404203848676161</v>
      </c>
      <c r="AS68" s="4">
        <f t="shared" si="76"/>
        <v>-5.3559788102781454</v>
      </c>
      <c r="AT68" s="4">
        <f t="shared" si="76"/>
        <v>-2.1355933084239211</v>
      </c>
      <c r="AU68" s="4">
        <f t="shared" si="76"/>
        <v>-1.1662698125417563</v>
      </c>
      <c r="AV68" s="4">
        <f t="shared" si="76"/>
        <v>0.32365119036467149</v>
      </c>
      <c r="AW68" s="4">
        <f t="shared" si="76"/>
        <v>0.61056875400990407</v>
      </c>
      <c r="AY68" s="2">
        <f t="shared" si="66"/>
        <v>67.166879813347151</v>
      </c>
      <c r="AZ68" s="2">
        <f t="shared" si="66"/>
        <v>70.099200587266495</v>
      </c>
      <c r="BA68" s="2">
        <f t="shared" si="66"/>
        <v>68.998396325224178</v>
      </c>
      <c r="BB68" s="2">
        <f t="shared" si="66"/>
        <v>68.306595312666119</v>
      </c>
      <c r="BC68" s="2">
        <f t="shared" si="66"/>
        <v>66.804197650326572</v>
      </c>
      <c r="BD68" s="2">
        <f t="shared" si="66"/>
        <v>65.359115507622604</v>
      </c>
      <c r="BE68" s="2">
        <f t="shared" si="66"/>
        <v>64.95149228272571</v>
      </c>
      <c r="BF68" s="2">
        <f t="shared" si="66"/>
        <v>64.630224929530215</v>
      </c>
      <c r="BG68" s="2">
        <f t="shared" si="66"/>
        <v>63.78835094335377</v>
      </c>
      <c r="BH68" s="2">
        <f t="shared" si="66"/>
        <v>69.325601586238207</v>
      </c>
      <c r="BI68" s="2">
        <f t="shared" si="66"/>
        <v>79.522564095180414</v>
      </c>
      <c r="BJ68" s="2">
        <f t="shared" si="66"/>
        <v>68.921005459561471</v>
      </c>
      <c r="BK68" s="2">
        <f t="shared" si="66"/>
        <v>64.588817977472488</v>
      </c>
      <c r="BL68" s="2">
        <f t="shared" si="66"/>
        <v>64.717264530110953</v>
      </c>
      <c r="BM68" s="2">
        <f t="shared" si="66"/>
        <v>66.186503609617233</v>
      </c>
      <c r="BO68" s="2" t="str">
        <f t="shared" si="11"/>
        <v/>
      </c>
      <c r="BP68" s="2" t="str">
        <f t="shared" si="12"/>
        <v/>
      </c>
      <c r="BQ68" s="2">
        <f t="shared" si="13"/>
        <v>74.430999999999997</v>
      </c>
      <c r="BR68" s="2">
        <f t="shared" si="14"/>
        <v>75.897000000000006</v>
      </c>
      <c r="BS68" s="2">
        <f t="shared" si="15"/>
        <v>74.465999999999994</v>
      </c>
      <c r="BT68" s="2">
        <f t="shared" si="16"/>
        <v>71.361999999999995</v>
      </c>
      <c r="BU68" s="2">
        <f t="shared" si="17"/>
        <v>72.102999999999994</v>
      </c>
      <c r="BV68" s="2">
        <f t="shared" si="18"/>
        <v>68.328000000000003</v>
      </c>
      <c r="BW68" s="2">
        <f t="shared" si="19"/>
        <v>67.19</v>
      </c>
      <c r="BX68" s="2">
        <f t="shared" si="20"/>
        <v>76.102999999999994</v>
      </c>
      <c r="BY68" s="2">
        <f t="shared" si="21"/>
        <v>77.034000000000006</v>
      </c>
      <c r="BZ68" s="2">
        <f t="shared" si="22"/>
        <v>70.138000000000005</v>
      </c>
      <c r="CA68" s="2" t="str">
        <f t="shared" si="23"/>
        <v/>
      </c>
      <c r="CB68" s="2">
        <f t="shared" si="24"/>
        <v>67.125</v>
      </c>
      <c r="CC68" s="2">
        <f t="shared" si="25"/>
        <v>68.272999999999996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72.369138367729818</v>
      </c>
      <c r="DL68" s="2">
        <f t="shared" si="77"/>
        <v>74.125885365853648</v>
      </c>
      <c r="DM68" s="2">
        <f t="shared" si="77"/>
        <v>71.966573076923055</v>
      </c>
      <c r="DN68" s="2">
        <f t="shared" si="77"/>
        <v>71.819522267206494</v>
      </c>
      <c r="DO68" s="2">
        <f t="shared" si="77"/>
        <v>71.216217638691319</v>
      </c>
      <c r="DP68" s="2">
        <f t="shared" si="77"/>
        <v>69.446157422969208</v>
      </c>
      <c r="DQ68" s="2">
        <f t="shared" si="77"/>
        <v>67.26481428571428</v>
      </c>
      <c r="DR68" s="2">
        <f t="shared" si="77"/>
        <v>67.498925439266614</v>
      </c>
      <c r="DS68" s="2">
        <f t="shared" si="77"/>
        <v>67.306176470588241</v>
      </c>
      <c r="DT68" s="2">
        <f t="shared" si="77"/>
        <v>74.668766666666656</v>
      </c>
      <c r="DU68" s="2">
        <f t="shared" si="77"/>
        <v>76.313977419354856</v>
      </c>
      <c r="DV68" s="2">
        <f t="shared" si="77"/>
        <v>70.014205042016798</v>
      </c>
      <c r="DW68" s="2">
        <f t="shared" si="77"/>
        <v>68.243869132290214</v>
      </c>
      <c r="DX68" s="2">
        <f t="shared" si="77"/>
        <v>66.813305729564561</v>
      </c>
      <c r="DY68" s="2">
        <f t="shared" si="77"/>
        <v>67.288359213941419</v>
      </c>
      <c r="EA68" s="2">
        <f t="shared" si="78"/>
        <v>62.47112343619682</v>
      </c>
      <c r="EB68" s="2">
        <f t="shared" si="78"/>
        <v>65.854566112978986</v>
      </c>
      <c r="EC68" s="2">
        <f t="shared" si="78"/>
        <v>65.725288904215887</v>
      </c>
      <c r="ED68" s="2">
        <f t="shared" si="78"/>
        <v>64.37885089700066</v>
      </c>
      <c r="EE68" s="2">
        <f t="shared" si="78"/>
        <v>62.011021580387599</v>
      </c>
      <c r="EF68" s="2">
        <f t="shared" si="78"/>
        <v>60.458204886550888</v>
      </c>
      <c r="EG68" s="2">
        <f t="shared" si="78"/>
        <v>62.456455262158052</v>
      </c>
      <c r="EH68" s="2">
        <f t="shared" si="78"/>
        <v>61.288199677354804</v>
      </c>
      <c r="EI68" s="2">
        <f t="shared" si="78"/>
        <v>59.760868640888397</v>
      </c>
      <c r="EJ68" s="2">
        <f t="shared" si="78"/>
        <v>63.250423732421453</v>
      </c>
      <c r="EK68" s="2">
        <f t="shared" si="78"/>
        <v>83.539932193640112</v>
      </c>
      <c r="EL68" s="2">
        <f t="shared" si="78"/>
        <v>67.552477156787504</v>
      </c>
      <c r="EM68" s="2">
        <f t="shared" si="78"/>
        <v>60.856998959288262</v>
      </c>
      <c r="EN68" s="2">
        <f t="shared" si="78"/>
        <v>61.859247165615443</v>
      </c>
      <c r="EO68" s="2">
        <f t="shared" si="78"/>
        <v>64.675130091317584</v>
      </c>
      <c r="EQ68" s="2">
        <f t="shared" si="79"/>
        <v>62.47112343619682</v>
      </c>
      <c r="ER68" s="2">
        <f t="shared" si="79"/>
        <v>65.139553792763166</v>
      </c>
      <c r="ES68" s="2">
        <f t="shared" si="79"/>
        <v>64.757252763207291</v>
      </c>
      <c r="ET68" s="2">
        <f t="shared" si="79"/>
        <v>64.378775009299829</v>
      </c>
      <c r="EU68" s="2">
        <f t="shared" si="79"/>
        <v>62.679480677810147</v>
      </c>
      <c r="EV68" s="2">
        <f t="shared" si="79"/>
        <v>61.567995462117558</v>
      </c>
      <c r="EW68" s="2">
        <f t="shared" si="79"/>
        <v>61.417789047208537</v>
      </c>
      <c r="EX68" s="2">
        <f t="shared" si="79"/>
        <v>60.955093865120041</v>
      </c>
      <c r="EY68" s="2">
        <f t="shared" si="79"/>
        <v>60.495278794758818</v>
      </c>
      <c r="EZ68" s="2">
        <f t="shared" si="79"/>
        <v>61.417047572609818</v>
      </c>
      <c r="FA68" s="2">
        <f t="shared" si="79"/>
        <v>77.145813916209121</v>
      </c>
      <c r="FB68" s="2">
        <f t="shared" si="79"/>
        <v>68.067292199214478</v>
      </c>
      <c r="FC68" s="2">
        <f t="shared" si="79"/>
        <v>65.654695417859614</v>
      </c>
      <c r="FD68" s="2">
        <f t="shared" si="79"/>
        <v>65.960923539695187</v>
      </c>
      <c r="FE68" s="2">
        <f t="shared" si="79"/>
        <v>66.275331771161973</v>
      </c>
      <c r="FG68" s="2">
        <f t="shared" si="80"/>
        <v>0.52558604835090417</v>
      </c>
      <c r="FH68" s="2">
        <f t="shared" si="80"/>
        <v>0.48682108675377506</v>
      </c>
      <c r="FI68" s="2">
        <f t="shared" si="80"/>
        <v>0.47556192910758865</v>
      </c>
      <c r="FJ68" s="2">
        <f t="shared" si="80"/>
        <v>0.47212499722358514</v>
      </c>
      <c r="FK68" s="2">
        <f t="shared" si="80"/>
        <v>0.47930123480221942</v>
      </c>
      <c r="FL68" s="2">
        <f t="shared" si="80"/>
        <v>0.45473158402426139</v>
      </c>
      <c r="FM68" s="2">
        <f t="shared" si="80"/>
        <v>0.48108862040965678</v>
      </c>
      <c r="FN68" s="2">
        <f t="shared" si="80"/>
        <v>0.46188984890685336</v>
      </c>
      <c r="FO68" s="2">
        <f t="shared" si="80"/>
        <v>0.46623552345846958</v>
      </c>
      <c r="FP68" s="2">
        <f t="shared" si="80"/>
        <v>0.46793398258068536</v>
      </c>
      <c r="FQ68" s="2">
        <f t="shared" si="80"/>
        <v>0.44409097306079337</v>
      </c>
      <c r="FR68" s="2">
        <f t="shared" si="80"/>
        <v>0.44408903959471724</v>
      </c>
      <c r="FS68" s="2">
        <f t="shared" si="80"/>
        <v>0.49483528008945526</v>
      </c>
      <c r="FT68" s="2">
        <f t="shared" si="80"/>
        <v>0.42312245336925658</v>
      </c>
      <c r="FU68" s="2">
        <f t="shared" si="80"/>
        <v>0.42166712049715543</v>
      </c>
      <c r="FW68" s="2">
        <f t="shared" si="68"/>
        <v>0</v>
      </c>
      <c r="FX68" s="2">
        <f t="shared" si="68"/>
        <v>4.4965680141129473E-5</v>
      </c>
      <c r="FY68" s="2">
        <f t="shared" si="68"/>
        <v>6.157871082834318E-5</v>
      </c>
      <c r="FZ68" s="2">
        <f t="shared" si="68"/>
        <v>5.9829711347126473E-5</v>
      </c>
      <c r="GA68" s="2">
        <f t="shared" si="68"/>
        <v>6.2605142059520751E-5</v>
      </c>
      <c r="GB68" s="2">
        <f t="shared" si="68"/>
        <v>5.7649321571454879E-5</v>
      </c>
      <c r="GC68" s="2">
        <f t="shared" si="68"/>
        <v>7.239468320146205E-5</v>
      </c>
      <c r="GD68" s="2">
        <f t="shared" si="68"/>
        <v>8.8037986632605298E-5</v>
      </c>
      <c r="GE68" s="2">
        <f t="shared" si="68"/>
        <v>8.8531456956425115E-5</v>
      </c>
      <c r="GF68" s="2">
        <f t="shared" si="68"/>
        <v>7.3305597619227668E-5</v>
      </c>
      <c r="GG68" s="2">
        <f t="shared" si="68"/>
        <v>6.1714713889467641E-5</v>
      </c>
      <c r="GH68" s="2">
        <f t="shared" si="68"/>
        <v>5.2037795083919787E-5</v>
      </c>
      <c r="GI68" s="2">
        <f t="shared" si="68"/>
        <v>4.852666819486738E-5</v>
      </c>
      <c r="GJ68" s="2">
        <f t="shared" si="68"/>
        <v>3.2234200715304251E-5</v>
      </c>
      <c r="GK68" s="2">
        <f t="shared" si="68"/>
        <v>3.5742377123612304E-5</v>
      </c>
      <c r="GM68" s="86">
        <f t="shared" si="69"/>
        <v>1.7890783467515364E-2</v>
      </c>
      <c r="GN68" s="86">
        <f t="shared" si="69"/>
        <v>1.0002603603001859E-2</v>
      </c>
      <c r="GO68" s="86">
        <f t="shared" si="69"/>
        <v>8.0597629911004342E-3</v>
      </c>
      <c r="GP68" s="86">
        <f t="shared" si="69"/>
        <v>7.4888861638969266E-3</v>
      </c>
      <c r="GQ68" s="86">
        <f t="shared" si="69"/>
        <v>8.4840134956141993E-3</v>
      </c>
      <c r="GR68" s="86">
        <f t="shared" si="69"/>
        <v>5.0877492528697841E-3</v>
      </c>
      <c r="GS68" s="86">
        <f t="shared" si="69"/>
        <v>8.6296856112931929E-3</v>
      </c>
      <c r="GT68" s="86">
        <f t="shared" si="69"/>
        <v>5.6582091885243177E-3</v>
      </c>
      <c r="GU68" s="86">
        <f t="shared" si="69"/>
        <v>6.1880417390250599E-3</v>
      </c>
      <c r="GV68" s="86">
        <f t="shared" si="69"/>
        <v>6.6478549601611371E-3</v>
      </c>
      <c r="GW68" s="86">
        <f t="shared" si="69"/>
        <v>3.4800907761800203E-3</v>
      </c>
      <c r="GX68" s="86">
        <f t="shared" si="69"/>
        <v>3.911085621712925E-3</v>
      </c>
      <c r="GY68" s="86">
        <f t="shared" si="69"/>
        <v>1.1349812531340681E-2</v>
      </c>
      <c r="GZ68" s="86">
        <f t="shared" si="69"/>
        <v>2.3766438644221418E-3</v>
      </c>
      <c r="HA68" s="86">
        <f t="shared" si="69"/>
        <v>1.9052330207403991E-3</v>
      </c>
      <c r="HC68" s="86">
        <f t="shared" si="74"/>
        <v>3.0318753107177414E-9</v>
      </c>
      <c r="HD68" s="86">
        <f t="shared" si="70"/>
        <v>2.4955049551129033E-10</v>
      </c>
      <c r="HE68" s="86">
        <f t="shared" si="70"/>
        <v>2.9500306955572644E-11</v>
      </c>
      <c r="HF68" s="86">
        <f t="shared" si="70"/>
        <v>3.774329070713464E-11</v>
      </c>
      <c r="HG68" s="86">
        <f t="shared" si="70"/>
        <v>4.088540431152872E-11</v>
      </c>
      <c r="HH68" s="86">
        <f t="shared" si="70"/>
        <v>4.5273764163767314E-12</v>
      </c>
      <c r="HI68" s="86">
        <f t="shared" si="70"/>
        <v>8.2572352635434679E-12</v>
      </c>
      <c r="HJ68" s="86">
        <f t="shared" si="70"/>
        <v>3.8275445238121879E-12</v>
      </c>
      <c r="HK68" s="86">
        <f t="shared" si="70"/>
        <v>8.0286381994614709E-12</v>
      </c>
      <c r="HL68" s="86">
        <f t="shared" si="70"/>
        <v>1.9370016684710368E-11</v>
      </c>
      <c r="HM68" s="86">
        <f t="shared" si="70"/>
        <v>6.1479964087950685E-12</v>
      </c>
      <c r="HN68" s="86">
        <f t="shared" si="70"/>
        <v>4.8012148014996799E-12</v>
      </c>
      <c r="HO68" s="86">
        <f t="shared" si="70"/>
        <v>4.5684688690512277E-11</v>
      </c>
      <c r="HP68" s="86">
        <f t="shared" si="70"/>
        <v>4.6692447376805519E-13</v>
      </c>
      <c r="HQ68" s="86">
        <f t="shared" si="70"/>
        <v>2.4915823056974127E-15</v>
      </c>
      <c r="HS68" s="86">
        <f t="shared" si="71"/>
        <v>0</v>
      </c>
      <c r="HT68" s="86">
        <f t="shared" si="71"/>
        <v>6.6695209795959477E-47</v>
      </c>
      <c r="HU68" s="86">
        <f t="shared" si="71"/>
        <v>2.4061307125991435E-51</v>
      </c>
      <c r="HV68" s="86">
        <f t="shared" si="71"/>
        <v>2.8804118523788746E-51</v>
      </c>
      <c r="HW68" s="86">
        <f t="shared" si="71"/>
        <v>3.6145078294516313E-52</v>
      </c>
      <c r="HX68" s="86">
        <f t="shared" si="71"/>
        <v>2.9908951792318801E-57</v>
      </c>
      <c r="HY68" s="86">
        <f t="shared" si="71"/>
        <v>2.6773828875171572E-58</v>
      </c>
      <c r="HZ68" s="86">
        <f t="shared" si="71"/>
        <v>2.1443335653528389E-59</v>
      </c>
      <c r="IA68" s="86">
        <f t="shared" si="71"/>
        <v>7.8645307593982967E-59</v>
      </c>
      <c r="IB68" s="86">
        <f t="shared" si="71"/>
        <v>2.8778273720751489E-55</v>
      </c>
      <c r="IC68" s="86">
        <f t="shared" si="71"/>
        <v>1.9809117578573277E-59</v>
      </c>
      <c r="ID68" s="86">
        <f t="shared" si="71"/>
        <v>8.3914759488016356E-58</v>
      </c>
      <c r="IE68" s="86">
        <f t="shared" si="71"/>
        <v>4.7278142271506688E-53</v>
      </c>
      <c r="IF68" s="86">
        <f t="shared" si="71"/>
        <v>1.2101373414444719E-50</v>
      </c>
      <c r="IG68" s="86">
        <f t="shared" si="71"/>
        <v>8.7452947922359898E-41</v>
      </c>
      <c r="II68" s="86">
        <f t="shared" si="72"/>
        <v>0</v>
      </c>
      <c r="IJ68" s="86">
        <f t="shared" si="72"/>
        <v>4.8359160423418727E-173</v>
      </c>
      <c r="IK68" s="86">
        <f t="shared" si="72"/>
        <v>2.5279528258729218E-188</v>
      </c>
      <c r="IL68" s="86">
        <f t="shared" si="72"/>
        <v>6.7523299919635266E-190</v>
      </c>
      <c r="IM68" s="86">
        <f t="shared" si="72"/>
        <v>4.2884775587697761E-195</v>
      </c>
      <c r="IN68" s="86">
        <f t="shared" si="72"/>
        <v>1.4034390011974222E-213</v>
      </c>
      <c r="IO68" s="86">
        <f t="shared" si="72"/>
        <v>1.2364933177491815E-215</v>
      </c>
      <c r="IP68" s="86">
        <f t="shared" si="72"/>
        <v>7.9427294430100006E-219</v>
      </c>
      <c r="IQ68" s="86">
        <f t="shared" si="72"/>
        <v>6.2459292981410399E-219</v>
      </c>
      <c r="IR68" s="86">
        <f t="shared" si="72"/>
        <v>4.6981363808580459E-206</v>
      </c>
      <c r="IS68" s="86">
        <f t="shared" si="72"/>
        <v>3.4646033882451058E-220</v>
      </c>
      <c r="IT68" s="86">
        <f t="shared" si="72"/>
        <v>5.8735200299807119E-215</v>
      </c>
      <c r="IU68" s="86">
        <f t="shared" si="72"/>
        <v>2.2435066049496425E-194</v>
      </c>
      <c r="IV68" s="86">
        <f t="shared" si="72"/>
        <v>4.5922280903175321E-166</v>
      </c>
      <c r="IW68" s="86">
        <f t="shared" si="72"/>
        <v>5.3219047415984071E-75</v>
      </c>
      <c r="IY68" s="86">
        <f t="shared" si="73"/>
        <v>1.7890786499390673E-2</v>
      </c>
      <c r="IZ68" s="86">
        <f t="shared" si="73"/>
        <v>1.0002603852552354E-2</v>
      </c>
      <c r="JA68" s="86">
        <f t="shared" si="73"/>
        <v>8.0597630206007409E-3</v>
      </c>
      <c r="JB68" s="86">
        <f t="shared" si="73"/>
        <v>7.4888862016402177E-3</v>
      </c>
      <c r="JC68" s="86">
        <f t="shared" si="73"/>
        <v>8.4840135364996037E-3</v>
      </c>
      <c r="JD68" s="86">
        <f t="shared" si="73"/>
        <v>5.0877492573971608E-3</v>
      </c>
      <c r="JE68" s="86">
        <f t="shared" si="73"/>
        <v>8.6296856195504281E-3</v>
      </c>
      <c r="JF68" s="86">
        <f t="shared" si="73"/>
        <v>5.6582091923518619E-3</v>
      </c>
      <c r="JG68" s="86">
        <f t="shared" si="73"/>
        <v>6.1880417470536984E-3</v>
      </c>
      <c r="JH68" s="86">
        <f t="shared" si="73"/>
        <v>6.647854979531154E-3</v>
      </c>
      <c r="JI68" s="86">
        <f t="shared" si="73"/>
        <v>3.480090782328017E-3</v>
      </c>
      <c r="JJ68" s="86">
        <f t="shared" si="73"/>
        <v>3.91108562651414E-3</v>
      </c>
      <c r="JK68" s="86">
        <f t="shared" si="73"/>
        <v>1.1349812577025369E-2</v>
      </c>
      <c r="JL68" s="86">
        <f t="shared" si="73"/>
        <v>2.3766438648890665E-3</v>
      </c>
      <c r="JM68" s="86">
        <f t="shared" si="73"/>
        <v>1.9052330207428906E-3</v>
      </c>
    </row>
    <row r="69" spans="2:273" x14ac:dyDescent="0.25">
      <c r="B69" s="2">
        <v>42</v>
      </c>
      <c r="C69" s="37">
        <v>81.23</v>
      </c>
      <c r="D69" s="37">
        <v>78.507999999999996</v>
      </c>
      <c r="E69" s="37">
        <v>76.983000000000004</v>
      </c>
      <c r="F69" s="37">
        <v>75.569000000000003</v>
      </c>
      <c r="G69" s="37">
        <v>75.275999999999996</v>
      </c>
      <c r="H69" s="37">
        <v>72.483000000000004</v>
      </c>
      <c r="I69" s="37">
        <v>73.171999999999997</v>
      </c>
      <c r="J69" s="37">
        <v>69.552000000000007</v>
      </c>
      <c r="K69" s="37">
        <v>69.930999999999997</v>
      </c>
      <c r="L69" s="37">
        <v>76.034000000000006</v>
      </c>
      <c r="M69" s="37">
        <v>77.620999999999995</v>
      </c>
      <c r="N69" s="37">
        <v>72.275999999999996</v>
      </c>
      <c r="O69" s="37">
        <v>74.361999999999995</v>
      </c>
      <c r="P69" s="37">
        <v>70</v>
      </c>
      <c r="Q69" s="37">
        <v>67.655000000000001</v>
      </c>
      <c r="S69" s="4">
        <f t="shared" si="75"/>
        <v>83.494967286346053</v>
      </c>
      <c r="T69" s="4">
        <f t="shared" si="75"/>
        <v>80.650771668931341</v>
      </c>
      <c r="U69" s="4">
        <f t="shared" si="75"/>
        <v>78.706085221570405</v>
      </c>
      <c r="V69" s="4">
        <f t="shared" si="75"/>
        <v>77.421201504473018</v>
      </c>
      <c r="W69" s="4">
        <f t="shared" si="75"/>
        <v>76.948509821323782</v>
      </c>
      <c r="X69" s="4">
        <f t="shared" si="75"/>
        <v>71.864452982270322</v>
      </c>
      <c r="Y69" s="4">
        <f t="shared" si="75"/>
        <v>75.405435755327218</v>
      </c>
      <c r="Z69" s="4">
        <f t="shared" si="75"/>
        <v>71.844980492365252</v>
      </c>
      <c r="AA69" s="4">
        <f t="shared" si="75"/>
        <v>71.637555565092356</v>
      </c>
      <c r="AB69" s="4">
        <f t="shared" si="75"/>
        <v>76.962465944708725</v>
      </c>
      <c r="AC69" s="4">
        <f t="shared" si="75"/>
        <v>84.368331931017309</v>
      </c>
      <c r="AD69" s="4">
        <f t="shared" si="75"/>
        <v>74.163803662720554</v>
      </c>
      <c r="AE69" s="4">
        <f t="shared" si="75"/>
        <v>76.704971485648045</v>
      </c>
      <c r="AF69" s="4">
        <f t="shared" si="75"/>
        <v>68.046224426842628</v>
      </c>
      <c r="AG69" s="4">
        <f t="shared" si="75"/>
        <v>68.665244484948118</v>
      </c>
      <c r="AI69" s="4">
        <f t="shared" si="76"/>
        <v>-2.2649672863460495</v>
      </c>
      <c r="AJ69" s="4">
        <f t="shared" si="76"/>
        <v>-2.1427716689313456</v>
      </c>
      <c r="AK69" s="4">
        <f t="shared" si="76"/>
        <v>-1.7230852215704004</v>
      </c>
      <c r="AL69" s="4">
        <f t="shared" si="76"/>
        <v>-1.8522015044730153</v>
      </c>
      <c r="AM69" s="4">
        <f t="shared" si="76"/>
        <v>-1.6725098213237857</v>
      </c>
      <c r="AN69" s="4">
        <f t="shared" si="76"/>
        <v>0.61854701772968212</v>
      </c>
      <c r="AO69" s="4">
        <f t="shared" si="76"/>
        <v>-2.2334357553272213</v>
      </c>
      <c r="AP69" s="4">
        <f t="shared" si="76"/>
        <v>-2.2929804923652455</v>
      </c>
      <c r="AQ69" s="4">
        <f t="shared" si="76"/>
        <v>-1.7065555650923585</v>
      </c>
      <c r="AR69" s="4">
        <f t="shared" si="76"/>
        <v>-0.92846594470871935</v>
      </c>
      <c r="AS69" s="4">
        <f t="shared" si="76"/>
        <v>-6.7473319310173139</v>
      </c>
      <c r="AT69" s="4">
        <f t="shared" si="76"/>
        <v>-1.8878036627205574</v>
      </c>
      <c r="AU69" s="4">
        <f t="shared" si="76"/>
        <v>-2.3429714856480501</v>
      </c>
      <c r="AV69" s="4">
        <f t="shared" si="76"/>
        <v>1.9537755731573725</v>
      </c>
      <c r="AW69" s="4">
        <f t="shared" si="76"/>
        <v>-1.0102444849481174</v>
      </c>
      <c r="AY69" s="2">
        <f t="shared" si="66"/>
        <v>66.977194752926167</v>
      </c>
      <c r="AZ69" s="2">
        <f t="shared" si="66"/>
        <v>69.962547989575256</v>
      </c>
      <c r="BA69" s="2">
        <f t="shared" si="66"/>
        <v>68.896942667665286</v>
      </c>
      <c r="BB69" s="2">
        <f t="shared" si="66"/>
        <v>68.168000176747995</v>
      </c>
      <c r="BC69" s="2">
        <f t="shared" si="66"/>
        <v>66.648441528562984</v>
      </c>
      <c r="BD69" s="2">
        <f t="shared" si="66"/>
        <v>65.230722011083969</v>
      </c>
      <c r="BE69" s="2">
        <f t="shared" si="66"/>
        <v>64.875064534993683</v>
      </c>
      <c r="BF69" s="2">
        <f t="shared" si="66"/>
        <v>64.496682531187659</v>
      </c>
      <c r="BG69" s="2">
        <f t="shared" si="66"/>
        <v>63.659092509984809</v>
      </c>
      <c r="BH69" s="2">
        <f t="shared" si="66"/>
        <v>69.113122344446083</v>
      </c>
      <c r="BI69" s="2">
        <f t="shared" si="66"/>
        <v>79.685531004697808</v>
      </c>
      <c r="BJ69" s="2">
        <f t="shared" si="66"/>
        <v>68.940664197668667</v>
      </c>
      <c r="BK69" s="2">
        <f t="shared" si="66"/>
        <v>64.45673608146204</v>
      </c>
      <c r="BL69" s="2">
        <f t="shared" si="66"/>
        <v>64.699985840612769</v>
      </c>
      <c r="BM69" s="2">
        <f t="shared" si="66"/>
        <v>66.153483111804562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>
        <f t="shared" si="16"/>
        <v>72.483000000000004</v>
      </c>
      <c r="BU69" s="2" t="str">
        <f t="shared" si="17"/>
        <v/>
      </c>
      <c r="BV69" s="2">
        <f t="shared" si="18"/>
        <v>69.552000000000007</v>
      </c>
      <c r="BW69" s="2" t="str">
        <f t="shared" si="19"/>
        <v/>
      </c>
      <c r="BX69" s="2" t="str">
        <f t="shared" si="20"/>
        <v/>
      </c>
      <c r="BY69" s="2">
        <f t="shared" si="21"/>
        <v>77.620999999999995</v>
      </c>
      <c r="BZ69" s="2">
        <f t="shared" si="22"/>
        <v>72.275999999999996</v>
      </c>
      <c r="CA69" s="2" t="str">
        <f t="shared" si="23"/>
        <v/>
      </c>
      <c r="CB69" s="2">
        <f t="shared" si="24"/>
        <v>70</v>
      </c>
      <c r="CC69" s="2">
        <f t="shared" si="25"/>
        <v>67.655000000000001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72.527345966228879</v>
      </c>
      <c r="DL69" s="2">
        <f t="shared" si="77"/>
        <v>74.319349128919853</v>
      </c>
      <c r="DM69" s="2">
        <f t="shared" si="77"/>
        <v>72.15570040485828</v>
      </c>
      <c r="DN69" s="2">
        <f t="shared" si="77"/>
        <v>71.987382645803706</v>
      </c>
      <c r="DO69" s="2">
        <f t="shared" si="77"/>
        <v>71.419693693693688</v>
      </c>
      <c r="DP69" s="2">
        <f t="shared" si="77"/>
        <v>69.657533333333348</v>
      </c>
      <c r="DQ69" s="2">
        <f t="shared" si="77"/>
        <v>67.463789915966373</v>
      </c>
      <c r="DR69" s="2">
        <f t="shared" si="77"/>
        <v>67.644379831932767</v>
      </c>
      <c r="DS69" s="2">
        <f t="shared" si="77"/>
        <v>67.469869318181821</v>
      </c>
      <c r="DT69" s="2">
        <f t="shared" si="77"/>
        <v>74.876171428571425</v>
      </c>
      <c r="DU69" s="2">
        <f t="shared" si="77"/>
        <v>76.600346774193568</v>
      </c>
      <c r="DV69" s="2">
        <f t="shared" si="77"/>
        <v>70.287514285714281</v>
      </c>
      <c r="DW69" s="2">
        <f t="shared" si="77"/>
        <v>68.404495349600637</v>
      </c>
      <c r="DX69" s="2">
        <f t="shared" si="77"/>
        <v>67.040856226126834</v>
      </c>
      <c r="DY69" s="2">
        <f t="shared" si="77"/>
        <v>67.393222617723396</v>
      </c>
      <c r="EA69" s="2">
        <f t="shared" si="78"/>
        <v>62.408223352793989</v>
      </c>
      <c r="EB69" s="2">
        <f t="shared" si="78"/>
        <v>65.774032875032333</v>
      </c>
      <c r="EC69" s="2">
        <f t="shared" si="78"/>
        <v>65.619598126275264</v>
      </c>
      <c r="ED69" s="2">
        <f t="shared" si="78"/>
        <v>64.273360801382879</v>
      </c>
      <c r="EE69" s="2">
        <f t="shared" si="78"/>
        <v>61.921082145668549</v>
      </c>
      <c r="EF69" s="2">
        <f t="shared" si="78"/>
        <v>60.389453121434904</v>
      </c>
      <c r="EG69" s="2">
        <f t="shared" si="78"/>
        <v>62.328664418693002</v>
      </c>
      <c r="EH69" s="2">
        <f t="shared" si="78"/>
        <v>61.152289967985588</v>
      </c>
      <c r="EI69" s="2">
        <f t="shared" si="78"/>
        <v>59.680095880646292</v>
      </c>
      <c r="EJ69" s="2">
        <f t="shared" si="78"/>
        <v>63.137105649857183</v>
      </c>
      <c r="EK69" s="2">
        <f t="shared" si="78"/>
        <v>83.208633790072369</v>
      </c>
      <c r="EL69" s="2">
        <f t="shared" si="78"/>
        <v>67.402963071644621</v>
      </c>
      <c r="EM69" s="2">
        <f t="shared" si="78"/>
        <v>60.780695188910379</v>
      </c>
      <c r="EN69" s="2">
        <f t="shared" si="78"/>
        <v>61.788982785873138</v>
      </c>
      <c r="EO69" s="2">
        <f t="shared" si="78"/>
        <v>64.602605830555149</v>
      </c>
      <c r="EQ69" s="2">
        <f t="shared" si="79"/>
        <v>62.408223352793989</v>
      </c>
      <c r="ER69" s="2">
        <f t="shared" si="79"/>
        <v>65.068745521818343</v>
      </c>
      <c r="ES69" s="2">
        <f t="shared" si="79"/>
        <v>64.66638000757068</v>
      </c>
      <c r="ET69" s="2">
        <f t="shared" si="79"/>
        <v>64.27326095484878</v>
      </c>
      <c r="EU69" s="2">
        <f t="shared" si="79"/>
        <v>62.578174257526953</v>
      </c>
      <c r="EV69" s="2">
        <f t="shared" si="79"/>
        <v>61.48194764916807</v>
      </c>
      <c r="EW69" s="2">
        <f t="shared" si="79"/>
        <v>61.306631689063039</v>
      </c>
      <c r="EX69" s="2">
        <f t="shared" si="79"/>
        <v>60.82430508778431</v>
      </c>
      <c r="EY69" s="2">
        <f t="shared" si="79"/>
        <v>60.407362385597651</v>
      </c>
      <c r="EZ69" s="2">
        <f t="shared" si="79"/>
        <v>61.33414422275839</v>
      </c>
      <c r="FA69" s="2">
        <f t="shared" si="79"/>
        <v>76.915985154695306</v>
      </c>
      <c r="FB69" s="2">
        <f t="shared" si="79"/>
        <v>67.909760594746899</v>
      </c>
      <c r="FC69" s="2">
        <f t="shared" si="79"/>
        <v>65.502063791103836</v>
      </c>
      <c r="FD69" s="2">
        <f t="shared" si="79"/>
        <v>65.823610400854108</v>
      </c>
      <c r="FE69" s="2">
        <f t="shared" si="79"/>
        <v>66.17517914249737</v>
      </c>
      <c r="FG69" s="2">
        <f t="shared" si="80"/>
        <v>0.54848146675621157</v>
      </c>
      <c r="FH69" s="2">
        <f t="shared" si="80"/>
        <v>0.50984261280029963</v>
      </c>
      <c r="FI69" s="2">
        <f t="shared" si="80"/>
        <v>0.49856829616003218</v>
      </c>
      <c r="FJ69" s="2">
        <f t="shared" si="80"/>
        <v>0.49512206985361273</v>
      </c>
      <c r="FK69" s="2">
        <f t="shared" si="80"/>
        <v>0.50231523280390644</v>
      </c>
      <c r="FL69" s="2">
        <f t="shared" si="80"/>
        <v>0.47764804345332046</v>
      </c>
      <c r="FM69" s="2">
        <f t="shared" si="80"/>
        <v>0.50410535337099704</v>
      </c>
      <c r="FN69" s="2">
        <f t="shared" si="80"/>
        <v>0.484846283096804</v>
      </c>
      <c r="FO69" s="2">
        <f t="shared" si="80"/>
        <v>0.48921158438781726</v>
      </c>
      <c r="FP69" s="2">
        <f t="shared" si="80"/>
        <v>0.49091676248933158</v>
      </c>
      <c r="FQ69" s="2">
        <f t="shared" si="80"/>
        <v>0.46693039160930822</v>
      </c>
      <c r="FR69" s="2">
        <f t="shared" si="80"/>
        <v>0.46692844222696639</v>
      </c>
      <c r="FS69" s="2">
        <f t="shared" si="80"/>
        <v>0.51785335401981714</v>
      </c>
      <c r="FT69" s="2">
        <f t="shared" si="80"/>
        <v>0.44574817195753913</v>
      </c>
      <c r="FU69" s="2">
        <f t="shared" si="80"/>
        <v>0.44427495086911578</v>
      </c>
      <c r="FW69" s="2">
        <f t="shared" si="68"/>
        <v>0</v>
      </c>
      <c r="FX69" s="2">
        <f t="shared" si="68"/>
        <v>4.9303673959918634E-5</v>
      </c>
      <c r="FY69" s="2">
        <f t="shared" si="68"/>
        <v>6.7519312637449527E-5</v>
      </c>
      <c r="FZ69" s="2">
        <f t="shared" si="68"/>
        <v>6.5601595304027845E-5</v>
      </c>
      <c r="GA69" s="2">
        <f t="shared" si="68"/>
        <v>6.8644758618229056E-5</v>
      </c>
      <c r="GB69" s="2">
        <f t="shared" si="68"/>
        <v>6.3210872552833737E-5</v>
      </c>
      <c r="GC69" s="2">
        <f t="shared" si="68"/>
        <v>7.9378637226334319E-5</v>
      </c>
      <c r="GD69" s="2">
        <f t="shared" si="68"/>
        <v>9.6530912865928274E-5</v>
      </c>
      <c r="GE69" s="2">
        <f t="shared" si="68"/>
        <v>9.7071983099214509E-5</v>
      </c>
      <c r="GF69" s="2">
        <f t="shared" si="68"/>
        <v>8.0377420984113773E-5</v>
      </c>
      <c r="GG69" s="2">
        <f t="shared" si="68"/>
        <v>6.7668435254743451E-5</v>
      </c>
      <c r="GH69" s="2">
        <f t="shared" si="68"/>
        <v>5.7058021224370516E-5</v>
      </c>
      <c r="GI69" s="2">
        <f t="shared" si="68"/>
        <v>5.3208184498909283E-5</v>
      </c>
      <c r="GJ69" s="2">
        <f t="shared" si="68"/>
        <v>3.5343988338251806E-5</v>
      </c>
      <c r="GK69" s="2">
        <f t="shared" si="68"/>
        <v>3.9190602051060579E-5</v>
      </c>
      <c r="GM69" s="86">
        <f t="shared" si="69"/>
        <v>2.4508261514751453E-2</v>
      </c>
      <c r="GN69" s="86">
        <f t="shared" si="69"/>
        <v>1.4547978458769428E-2</v>
      </c>
      <c r="GO69" s="86">
        <f t="shared" si="69"/>
        <v>1.2115756222379115E-2</v>
      </c>
      <c r="GP69" s="86">
        <f t="shared" si="69"/>
        <v>1.1391049725588246E-2</v>
      </c>
      <c r="GQ69" s="86">
        <f t="shared" si="69"/>
        <v>1.2946991051610264E-2</v>
      </c>
      <c r="GR69" s="86">
        <f t="shared" si="69"/>
        <v>8.0844000184331008E-3</v>
      </c>
      <c r="GS69" s="86">
        <f t="shared" si="69"/>
        <v>1.3414315360709639E-2</v>
      </c>
      <c r="GT69" s="86">
        <f t="shared" si="69"/>
        <v>9.1612661771014424E-3</v>
      </c>
      <c r="GU69" s="86">
        <f t="shared" si="69"/>
        <v>1.0000003736891791E-2</v>
      </c>
      <c r="GV69" s="86">
        <f t="shared" si="69"/>
        <v>1.0450987449814453E-2</v>
      </c>
      <c r="GW69" s="86">
        <f t="shared" si="69"/>
        <v>5.9811438951944572E-3</v>
      </c>
      <c r="GX69" s="86">
        <f t="shared" si="69"/>
        <v>6.3864038744553741E-3</v>
      </c>
      <c r="GY69" s="86">
        <f t="shared" si="69"/>
        <v>1.6837420135198174E-2</v>
      </c>
      <c r="GZ69" s="86">
        <f t="shared" si="69"/>
        <v>3.9947559234986395E-3</v>
      </c>
      <c r="HA69" s="86">
        <f t="shared" si="69"/>
        <v>3.4075879410597459E-3</v>
      </c>
      <c r="HC69" s="86">
        <f t="shared" si="74"/>
        <v>6.9617584895709595E-9</v>
      </c>
      <c r="HD69" s="86">
        <f t="shared" si="70"/>
        <v>6.5019370430202217E-10</v>
      </c>
      <c r="HE69" s="86">
        <f t="shared" si="70"/>
        <v>8.7018707095779499E-11</v>
      </c>
      <c r="HF69" s="86">
        <f t="shared" si="70"/>
        <v>1.1084236181084745E-10</v>
      </c>
      <c r="HG69" s="86">
        <f t="shared" si="70"/>
        <v>1.2222326888524362E-10</v>
      </c>
      <c r="HH69" s="86">
        <f t="shared" si="70"/>
        <v>1.4872895679485136E-11</v>
      </c>
      <c r="HI69" s="86">
        <f t="shared" si="70"/>
        <v>2.7650618604822173E-11</v>
      </c>
      <c r="HJ69" s="86">
        <f t="shared" si="70"/>
        <v>1.3520555494238687E-11</v>
      </c>
      <c r="HK69" s="86">
        <f t="shared" si="70"/>
        <v>2.7865371902749933E-11</v>
      </c>
      <c r="HL69" s="86">
        <f t="shared" si="70"/>
        <v>6.1928420906975229E-11</v>
      </c>
      <c r="HM69" s="86">
        <f t="shared" si="70"/>
        <v>2.0587574559449192E-11</v>
      </c>
      <c r="HN69" s="86">
        <f t="shared" si="70"/>
        <v>1.5618648221495408E-11</v>
      </c>
      <c r="HO69" s="86">
        <f t="shared" si="70"/>
        <v>1.3223002221066028E-10</v>
      </c>
      <c r="HP69" s="86">
        <f t="shared" si="70"/>
        <v>1.584681114467176E-12</v>
      </c>
      <c r="HQ69" s="86">
        <f t="shared" si="70"/>
        <v>1.1670004409808976E-14</v>
      </c>
      <c r="HS69" s="86">
        <f t="shared" si="71"/>
        <v>0</v>
      </c>
      <c r="HT69" s="86">
        <f t="shared" si="71"/>
        <v>8.9538891155479699E-46</v>
      </c>
      <c r="HU69" s="86">
        <f t="shared" si="71"/>
        <v>4.5123551798266682E-50</v>
      </c>
      <c r="HV69" s="86">
        <f t="shared" si="71"/>
        <v>5.408823319121712E-50</v>
      </c>
      <c r="HW69" s="86">
        <f t="shared" si="71"/>
        <v>7.3591991717647255E-51</v>
      </c>
      <c r="HX69" s="86">
        <f t="shared" si="71"/>
        <v>7.9557320422119299E-56</v>
      </c>
      <c r="HY69" s="86">
        <f t="shared" si="71"/>
        <v>8.0761813726123796E-57</v>
      </c>
      <c r="HZ69" s="86">
        <f t="shared" si="71"/>
        <v>7.3694430488625378E-58</v>
      </c>
      <c r="IA69" s="86">
        <f t="shared" si="71"/>
        <v>2.6640913652964646E-57</v>
      </c>
      <c r="IB69" s="86">
        <f t="shared" si="71"/>
        <v>7.3749424971980316E-54</v>
      </c>
      <c r="IC69" s="86">
        <f t="shared" si="71"/>
        <v>6.0550697812890385E-58</v>
      </c>
      <c r="ID69" s="86">
        <f t="shared" si="71"/>
        <v>2.2161116166283906E-56</v>
      </c>
      <c r="IE69" s="86">
        <f t="shared" si="71"/>
        <v>9.0953355084424745E-52</v>
      </c>
      <c r="IF69" s="86">
        <f t="shared" si="71"/>
        <v>1.8129448359791784E-49</v>
      </c>
      <c r="IG69" s="86">
        <f t="shared" si="71"/>
        <v>7.9114577960834453E-40</v>
      </c>
      <c r="II69" s="86">
        <f t="shared" si="72"/>
        <v>0</v>
      </c>
      <c r="IJ69" s="86">
        <f t="shared" si="72"/>
        <v>6.5569356858566934E-170</v>
      </c>
      <c r="IK69" s="86">
        <f t="shared" si="72"/>
        <v>8.408421561013865E-185</v>
      </c>
      <c r="IL69" s="86">
        <f t="shared" si="72"/>
        <v>2.3476901726342397E-186</v>
      </c>
      <c r="IM69" s="86">
        <f t="shared" si="72"/>
        <v>1.942381983805603E-191</v>
      </c>
      <c r="IN69" s="86">
        <f t="shared" si="72"/>
        <v>1.3161524257124616E-209</v>
      </c>
      <c r="IO69" s="86">
        <f t="shared" si="72"/>
        <v>1.5784174494703678E-211</v>
      </c>
      <c r="IP69" s="86">
        <f t="shared" si="72"/>
        <v>1.4262908840403297E-214</v>
      </c>
      <c r="IQ69" s="86">
        <f t="shared" si="72"/>
        <v>1.1334938098954942E-214</v>
      </c>
      <c r="IR69" s="86">
        <f t="shared" si="72"/>
        <v>3.9724933016976393E-202</v>
      </c>
      <c r="IS69" s="86">
        <f t="shared" si="72"/>
        <v>4.6175194424474035E-216</v>
      </c>
      <c r="IT69" s="86">
        <f t="shared" si="72"/>
        <v>5.3156388728115558E-211</v>
      </c>
      <c r="IU69" s="86">
        <f t="shared" si="72"/>
        <v>7.9502964012663776E-191</v>
      </c>
      <c r="IV69" s="86">
        <f t="shared" si="72"/>
        <v>3.718079912653077E-163</v>
      </c>
      <c r="IW69" s="86">
        <f t="shared" si="72"/>
        <v>1.0858785145020801E-73</v>
      </c>
      <c r="IY69" s="86">
        <f t="shared" si="73"/>
        <v>2.4508268476509942E-2</v>
      </c>
      <c r="IZ69" s="86">
        <f t="shared" si="73"/>
        <v>1.4547979108963133E-2</v>
      </c>
      <c r="JA69" s="86">
        <f t="shared" si="73"/>
        <v>1.2115756309397822E-2</v>
      </c>
      <c r="JB69" s="86">
        <f t="shared" si="73"/>
        <v>1.1391049836430607E-2</v>
      </c>
      <c r="JC69" s="86">
        <f t="shared" si="73"/>
        <v>1.2946991173833534E-2</v>
      </c>
      <c r="JD69" s="86">
        <f t="shared" si="73"/>
        <v>8.0844000333059971E-3</v>
      </c>
      <c r="JE69" s="86">
        <f t="shared" si="73"/>
        <v>1.3414315388360257E-2</v>
      </c>
      <c r="JF69" s="86">
        <f t="shared" si="73"/>
        <v>9.1612661906219986E-3</v>
      </c>
      <c r="JG69" s="86">
        <f t="shared" si="73"/>
        <v>1.0000003764757162E-2</v>
      </c>
      <c r="JH69" s="86">
        <f t="shared" si="73"/>
        <v>1.0450987511742874E-2</v>
      </c>
      <c r="JI69" s="86">
        <f t="shared" si="73"/>
        <v>5.9811439157820313E-3</v>
      </c>
      <c r="JJ69" s="86">
        <f t="shared" si="73"/>
        <v>6.386403890074022E-3</v>
      </c>
      <c r="JK69" s="86">
        <f t="shared" si="73"/>
        <v>1.6837420267428196E-2</v>
      </c>
      <c r="JL69" s="86">
        <f t="shared" si="73"/>
        <v>3.9947559250833207E-3</v>
      </c>
      <c r="JM69" s="86">
        <f t="shared" si="73"/>
        <v>3.4075879410714158E-3</v>
      </c>
    </row>
    <row r="70" spans="2:273" x14ac:dyDescent="0.25">
      <c r="B70" s="2">
        <v>43</v>
      </c>
      <c r="C70" s="37">
        <v>85.212999999999994</v>
      </c>
      <c r="D70" s="37">
        <v>80.097999999999999</v>
      </c>
      <c r="E70" s="37">
        <v>79.016999999999996</v>
      </c>
      <c r="F70" s="37">
        <v>77.397000000000006</v>
      </c>
      <c r="G70" s="37">
        <v>76.275999999999996</v>
      </c>
      <c r="H70" s="37">
        <v>75.155000000000001</v>
      </c>
      <c r="I70" s="37">
        <v>74.5</v>
      </c>
      <c r="J70" s="37">
        <v>71.034000000000006</v>
      </c>
      <c r="K70" s="37">
        <v>70.965999999999994</v>
      </c>
      <c r="L70" s="37">
        <v>77.569000000000003</v>
      </c>
      <c r="M70" s="37">
        <v>77.759</v>
      </c>
      <c r="N70" s="37">
        <v>74.102999999999994</v>
      </c>
      <c r="O70" s="37">
        <v>76.741</v>
      </c>
      <c r="P70" s="37">
        <v>68.811999999999998</v>
      </c>
      <c r="Q70" s="37">
        <v>70.382000000000005</v>
      </c>
      <c r="S70" s="4">
        <f t="shared" si="75"/>
        <v>88.204919555367965</v>
      </c>
      <c r="T70" s="4">
        <f t="shared" si="75"/>
        <v>84.452159206669236</v>
      </c>
      <c r="U70" s="4">
        <f t="shared" si="75"/>
        <v>82.60908606267212</v>
      </c>
      <c r="V70" s="4">
        <f t="shared" si="75"/>
        <v>81.194703582758933</v>
      </c>
      <c r="W70" s="4">
        <f t="shared" si="75"/>
        <v>81.160353039339682</v>
      </c>
      <c r="X70" s="4">
        <f t="shared" si="75"/>
        <v>74.918583539326505</v>
      </c>
      <c r="Y70" s="4">
        <f t="shared" si="75"/>
        <v>80.005691204371516</v>
      </c>
      <c r="Z70" s="4">
        <f t="shared" si="75"/>
        <v>75.384255117984992</v>
      </c>
      <c r="AA70" s="4">
        <f t="shared" si="75"/>
        <v>75.465098728528673</v>
      </c>
      <c r="AB70" s="4">
        <f t="shared" si="75"/>
        <v>80.376488145848199</v>
      </c>
      <c r="AC70" s="4">
        <f t="shared" si="75"/>
        <v>87.243170427918457</v>
      </c>
      <c r="AD70" s="4">
        <f t="shared" si="75"/>
        <v>76.877292125940869</v>
      </c>
      <c r="AE70" s="4">
        <f t="shared" si="75"/>
        <v>81.320782673970001</v>
      </c>
      <c r="AF70" s="4">
        <f t="shared" si="75"/>
        <v>69.904872584763581</v>
      </c>
      <c r="AG70" s="4">
        <f t="shared" si="75"/>
        <v>70.255548968072858</v>
      </c>
      <c r="AI70" s="4">
        <f t="shared" si="76"/>
        <v>-2.9919195553679714</v>
      </c>
      <c r="AJ70" s="4">
        <f t="shared" si="76"/>
        <v>-4.3541592066692374</v>
      </c>
      <c r="AK70" s="4">
        <f t="shared" si="76"/>
        <v>-3.5920860626721236</v>
      </c>
      <c r="AL70" s="4">
        <f t="shared" si="76"/>
        <v>-3.7977035827589276</v>
      </c>
      <c r="AM70" s="4">
        <f t="shared" si="76"/>
        <v>-4.8843530393396861</v>
      </c>
      <c r="AN70" s="4">
        <f t="shared" si="76"/>
        <v>0.23641646067349598</v>
      </c>
      <c r="AO70" s="4">
        <f t="shared" si="76"/>
        <v>-5.5056912043715158</v>
      </c>
      <c r="AP70" s="4">
        <f t="shared" si="76"/>
        <v>-4.350255117984986</v>
      </c>
      <c r="AQ70" s="4">
        <f t="shared" si="76"/>
        <v>-4.4990987285286792</v>
      </c>
      <c r="AR70" s="4">
        <f t="shared" si="76"/>
        <v>-2.8074881458481968</v>
      </c>
      <c r="AS70" s="4">
        <f t="shared" si="76"/>
        <v>-9.4841704279184569</v>
      </c>
      <c r="AT70" s="4">
        <f t="shared" si="76"/>
        <v>-2.7742921259408746</v>
      </c>
      <c r="AU70" s="4">
        <f t="shared" si="76"/>
        <v>-4.5797826739700014</v>
      </c>
      <c r="AV70" s="4">
        <f t="shared" si="76"/>
        <v>-1.0928725847635832</v>
      </c>
      <c r="AW70" s="4">
        <f t="shared" si="76"/>
        <v>0.12645103192714657</v>
      </c>
      <c r="AY70" s="2">
        <f t="shared" si="66"/>
        <v>66.77948837662646</v>
      </c>
      <c r="AZ70" s="2">
        <f t="shared" si="66"/>
        <v>69.813647050262091</v>
      </c>
      <c r="BA70" s="2">
        <f t="shared" si="66"/>
        <v>68.781881838771255</v>
      </c>
      <c r="BB70" s="2">
        <f t="shared" si="66"/>
        <v>68.016667510723934</v>
      </c>
      <c r="BC70" s="2">
        <f t="shared" si="66"/>
        <v>66.479276339578263</v>
      </c>
      <c r="BD70" s="2">
        <f t="shared" si="66"/>
        <v>65.088587681308539</v>
      </c>
      <c r="BE70" s="2">
        <f t="shared" si="66"/>
        <v>64.78368911579976</v>
      </c>
      <c r="BF70" s="2">
        <f t="shared" si="66"/>
        <v>64.349787373432477</v>
      </c>
      <c r="BG70" s="2">
        <f t="shared" si="66"/>
        <v>63.51823388328414</v>
      </c>
      <c r="BH70" s="2">
        <f t="shared" si="66"/>
        <v>68.885436303386015</v>
      </c>
      <c r="BI70" s="2">
        <f t="shared" si="66"/>
        <v>79.821116648785434</v>
      </c>
      <c r="BJ70" s="2">
        <f t="shared" si="66"/>
        <v>68.940547772607218</v>
      </c>
      <c r="BK70" s="2">
        <f t="shared" si="66"/>
        <v>64.314341884158424</v>
      </c>
      <c r="BL70" s="2">
        <f t="shared" si="66"/>
        <v>64.667971119067204</v>
      </c>
      <c r="BM70" s="2">
        <f t="shared" si="66"/>
        <v>66.111750396600783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>
        <f t="shared" si="24"/>
        <v>68.811999999999998</v>
      </c>
      <c r="CC70" s="2">
        <f t="shared" si="25"/>
        <v>70.382000000000005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72.68555356472794</v>
      </c>
      <c r="DL70" s="2">
        <f t="shared" si="77"/>
        <v>74.512812891986044</v>
      </c>
      <c r="DM70" s="2">
        <f t="shared" si="77"/>
        <v>72.344827732793505</v>
      </c>
      <c r="DN70" s="2">
        <f t="shared" si="77"/>
        <v>72.155243024400932</v>
      </c>
      <c r="DO70" s="2">
        <f t="shared" si="77"/>
        <v>71.623169748696057</v>
      </c>
      <c r="DP70" s="2">
        <f t="shared" si="77"/>
        <v>69.868909243697487</v>
      </c>
      <c r="DQ70" s="2">
        <f t="shared" si="77"/>
        <v>67.66276554621848</v>
      </c>
      <c r="DR70" s="2">
        <f t="shared" si="77"/>
        <v>67.789834224598934</v>
      </c>
      <c r="DS70" s="2">
        <f t="shared" si="77"/>
        <v>67.633562165775402</v>
      </c>
      <c r="DT70" s="2">
        <f t="shared" si="77"/>
        <v>75.08357619047618</v>
      </c>
      <c r="DU70" s="2">
        <f t="shared" si="77"/>
        <v>76.88671612903228</v>
      </c>
      <c r="DV70" s="2">
        <f t="shared" si="77"/>
        <v>70.560823529411749</v>
      </c>
      <c r="DW70" s="2">
        <f t="shared" si="77"/>
        <v>68.56512156691106</v>
      </c>
      <c r="DX70" s="2">
        <f t="shared" si="77"/>
        <v>67.268406722689093</v>
      </c>
      <c r="DY70" s="2">
        <f t="shared" si="77"/>
        <v>67.498086021505372</v>
      </c>
      <c r="EA70" s="2">
        <f t="shared" si="78"/>
        <v>62.345323269391152</v>
      </c>
      <c r="EB70" s="2">
        <f t="shared" si="78"/>
        <v>65.693499637085679</v>
      </c>
      <c r="EC70" s="2">
        <f t="shared" si="78"/>
        <v>65.513907348334641</v>
      </c>
      <c r="ED70" s="2">
        <f t="shared" si="78"/>
        <v>64.167870705765097</v>
      </c>
      <c r="EE70" s="2">
        <f t="shared" si="78"/>
        <v>61.8311427109495</v>
      </c>
      <c r="EF70" s="2">
        <f t="shared" si="78"/>
        <v>60.320701356318921</v>
      </c>
      <c r="EG70" s="2">
        <f t="shared" si="78"/>
        <v>62.200873575227959</v>
      </c>
      <c r="EH70" s="2">
        <f t="shared" si="78"/>
        <v>61.016380258616373</v>
      </c>
      <c r="EI70" s="2">
        <f t="shared" si="78"/>
        <v>59.599323120404179</v>
      </c>
      <c r="EJ70" s="2">
        <f t="shared" si="78"/>
        <v>63.023787567292906</v>
      </c>
      <c r="EK70" s="2">
        <f t="shared" si="78"/>
        <v>82.87733538650464</v>
      </c>
      <c r="EL70" s="2">
        <f t="shared" si="78"/>
        <v>67.253448986501738</v>
      </c>
      <c r="EM70" s="2">
        <f t="shared" si="78"/>
        <v>60.704391418532495</v>
      </c>
      <c r="EN70" s="2">
        <f t="shared" si="78"/>
        <v>61.718718406130833</v>
      </c>
      <c r="EO70" s="2">
        <f t="shared" si="78"/>
        <v>64.530081569792728</v>
      </c>
      <c r="EQ70" s="2">
        <f t="shared" si="79"/>
        <v>62.345323269391152</v>
      </c>
      <c r="ER70" s="2">
        <f t="shared" si="79"/>
        <v>64.99793725087352</v>
      </c>
      <c r="ES70" s="2">
        <f t="shared" si="79"/>
        <v>64.575507251934056</v>
      </c>
      <c r="ET70" s="2">
        <f t="shared" si="79"/>
        <v>64.167746900397745</v>
      </c>
      <c r="EU70" s="2">
        <f t="shared" si="79"/>
        <v>62.476867837243773</v>
      </c>
      <c r="EV70" s="2">
        <f t="shared" si="79"/>
        <v>61.395899836218589</v>
      </c>
      <c r="EW70" s="2">
        <f t="shared" si="79"/>
        <v>61.195474330917541</v>
      </c>
      <c r="EX70" s="2">
        <f t="shared" si="79"/>
        <v>60.693516310448587</v>
      </c>
      <c r="EY70" s="2">
        <f t="shared" si="79"/>
        <v>60.319445976436484</v>
      </c>
      <c r="EZ70" s="2">
        <f t="shared" si="79"/>
        <v>61.251240872906955</v>
      </c>
      <c r="FA70" s="2">
        <f t="shared" si="79"/>
        <v>76.686156393181491</v>
      </c>
      <c r="FB70" s="2">
        <f t="shared" si="79"/>
        <v>67.75222899027932</v>
      </c>
      <c r="FC70" s="2">
        <f t="shared" si="79"/>
        <v>65.349432164348045</v>
      </c>
      <c r="FD70" s="2">
        <f t="shared" si="79"/>
        <v>65.686297262013028</v>
      </c>
      <c r="FE70" s="2">
        <f t="shared" si="79"/>
        <v>66.075026513832768</v>
      </c>
      <c r="FG70" s="2">
        <f t="shared" si="80"/>
        <v>0.57117346707113359</v>
      </c>
      <c r="FH70" s="2">
        <f t="shared" si="80"/>
        <v>0.5328224662967419</v>
      </c>
      <c r="FI70" s="2">
        <f t="shared" si="80"/>
        <v>0.52158072718579562</v>
      </c>
      <c r="FJ70" s="2">
        <f t="shared" si="80"/>
        <v>0.51813980113530922</v>
      </c>
      <c r="FK70" s="2">
        <f t="shared" si="80"/>
        <v>0.52531942478004512</v>
      </c>
      <c r="FL70" s="2">
        <f t="shared" si="80"/>
        <v>0.50065898644229412</v>
      </c>
      <c r="FM70" s="2">
        <f t="shared" si="80"/>
        <v>0.5271046991594156</v>
      </c>
      <c r="FN70" s="2">
        <f t="shared" si="80"/>
        <v>0.50786684246117542</v>
      </c>
      <c r="FO70" s="2">
        <f t="shared" si="80"/>
        <v>0.51223331873430156</v>
      </c>
      <c r="FP70" s="2">
        <f t="shared" si="80"/>
        <v>0.51393800204281914</v>
      </c>
      <c r="FQ70" s="2">
        <f t="shared" si="80"/>
        <v>0.48990926602073692</v>
      </c>
      <c r="FR70" s="2">
        <f t="shared" si="80"/>
        <v>0.48990730887066208</v>
      </c>
      <c r="FS70" s="2">
        <f t="shared" si="80"/>
        <v>0.54079590576115999</v>
      </c>
      <c r="FT70" s="2">
        <f t="shared" si="80"/>
        <v>0.46860097612013352</v>
      </c>
      <c r="FU70" s="2">
        <f t="shared" si="80"/>
        <v>0.46711588073007076</v>
      </c>
      <c r="FW70" s="2">
        <f t="shared" si="68"/>
        <v>0</v>
      </c>
      <c r="FX70" s="2">
        <f t="shared" si="68"/>
        <v>5.4060146337308984E-5</v>
      </c>
      <c r="FY70" s="2">
        <f t="shared" si="68"/>
        <v>7.4032971864285011E-5</v>
      </c>
      <c r="FZ70" s="2">
        <f t="shared" si="68"/>
        <v>7.1930263627548229E-5</v>
      </c>
      <c r="GA70" s="2">
        <f t="shared" si="68"/>
        <v>7.5266982632061786E-5</v>
      </c>
      <c r="GB70" s="2">
        <f t="shared" si="68"/>
        <v>6.9308920834926981E-5</v>
      </c>
      <c r="GC70" s="2">
        <f t="shared" si="68"/>
        <v>8.7036278407631569E-5</v>
      </c>
      <c r="GD70" s="2">
        <f t="shared" si="68"/>
        <v>1.0584305548132759E-4</v>
      </c>
      <c r="GE70" s="2">
        <f t="shared" si="68"/>
        <v>1.0643631611346277E-4</v>
      </c>
      <c r="GF70" s="2">
        <f t="shared" si="68"/>
        <v>8.8131406141455496E-5</v>
      </c>
      <c r="GG70" s="2">
        <f t="shared" si="68"/>
        <v>7.4196479430117275E-5</v>
      </c>
      <c r="GH70" s="2">
        <f t="shared" si="68"/>
        <v>6.2562531789933678E-5</v>
      </c>
      <c r="GI70" s="2">
        <f t="shared" si="68"/>
        <v>5.8341314668382655E-5</v>
      </c>
      <c r="GJ70" s="2">
        <f t="shared" si="68"/>
        <v>3.8753780430176897E-5</v>
      </c>
      <c r="GK70" s="2">
        <f t="shared" si="68"/>
        <v>4.2971478165895089E-5</v>
      </c>
      <c r="GM70" s="86">
        <f t="shared" si="69"/>
        <v>3.314996011082387E-2</v>
      </c>
      <c r="GN70" s="86">
        <f t="shared" si="69"/>
        <v>2.08250564086911E-2</v>
      </c>
      <c r="GO70" s="86">
        <f t="shared" si="69"/>
        <v>1.7886778279188272E-2</v>
      </c>
      <c r="GP70" s="86">
        <f t="shared" si="69"/>
        <v>1.7002612470543462E-2</v>
      </c>
      <c r="GQ70" s="86">
        <f t="shared" si="69"/>
        <v>1.937308575749519E-2</v>
      </c>
      <c r="GR70" s="86">
        <f t="shared" si="69"/>
        <v>1.2573577296431739E-2</v>
      </c>
      <c r="GS70" s="86">
        <f t="shared" si="69"/>
        <v>2.0407725834218658E-2</v>
      </c>
      <c r="GT70" s="86">
        <f t="shared" si="69"/>
        <v>1.4485378417497032E-2</v>
      </c>
      <c r="GU70" s="86">
        <f t="shared" si="69"/>
        <v>1.5777980200308014E-2</v>
      </c>
      <c r="GV70" s="86">
        <f t="shared" si="69"/>
        <v>1.6080194939402773E-2</v>
      </c>
      <c r="GW70" s="86">
        <f t="shared" si="69"/>
        <v>1.0000228279305469E-2</v>
      </c>
      <c r="GX70" s="86">
        <f t="shared" si="69"/>
        <v>1.0191576984458503E-2</v>
      </c>
      <c r="GY70" s="86">
        <f t="shared" si="69"/>
        <v>2.4529190986237456E-2</v>
      </c>
      <c r="GZ70" s="86">
        <f t="shared" si="69"/>
        <v>6.5572504594345526E-3</v>
      </c>
      <c r="HA70" s="86">
        <f t="shared" si="69"/>
        <v>5.921569578479848E-3</v>
      </c>
      <c r="HC70" s="86">
        <f t="shared" si="74"/>
        <v>1.569150688850203E-8</v>
      </c>
      <c r="HD70" s="86">
        <f t="shared" si="70"/>
        <v>1.6574523388813023E-9</v>
      </c>
      <c r="HE70" s="86">
        <f t="shared" si="70"/>
        <v>2.5024328174546497E-10</v>
      </c>
      <c r="HF70" s="86">
        <f t="shared" si="70"/>
        <v>3.1732953879048704E-10</v>
      </c>
      <c r="HG70" s="86">
        <f t="shared" si="70"/>
        <v>3.5584951230999213E-10</v>
      </c>
      <c r="HH70" s="86">
        <f t="shared" si="70"/>
        <v>4.7485650976666346E-11</v>
      </c>
      <c r="HI70" s="86">
        <f t="shared" si="70"/>
        <v>8.9840977451753213E-11</v>
      </c>
      <c r="HJ70" s="86">
        <f t="shared" si="70"/>
        <v>4.6259574274134605E-11</v>
      </c>
      <c r="HK70" s="86">
        <f t="shared" si="70"/>
        <v>9.3670995174661497E-11</v>
      </c>
      <c r="HL70" s="86">
        <f t="shared" si="70"/>
        <v>1.9235905679383098E-10</v>
      </c>
      <c r="HM70" s="86">
        <f t="shared" si="70"/>
        <v>6.6916142601618873E-11</v>
      </c>
      <c r="HN70" s="86">
        <f t="shared" si="70"/>
        <v>4.9400449913351164E-11</v>
      </c>
      <c r="HO70" s="86">
        <f t="shared" si="70"/>
        <v>3.7328333897708143E-10</v>
      </c>
      <c r="HP70" s="86">
        <f t="shared" si="70"/>
        <v>5.2316555000300307E-12</v>
      </c>
      <c r="HQ70" s="86">
        <f t="shared" si="70"/>
        <v>5.2661952339776107E-14</v>
      </c>
      <c r="HS70" s="86">
        <f t="shared" si="71"/>
        <v>0</v>
      </c>
      <c r="HT70" s="86">
        <f t="shared" si="71"/>
        <v>1.1635744249251576E-44</v>
      </c>
      <c r="HU70" s="86">
        <f t="shared" si="71"/>
        <v>8.1483097380818564E-49</v>
      </c>
      <c r="HV70" s="86">
        <f t="shared" si="71"/>
        <v>9.7789133186702937E-49</v>
      </c>
      <c r="HW70" s="86">
        <f t="shared" si="71"/>
        <v>1.4405749983579099E-49</v>
      </c>
      <c r="HX70" s="86">
        <f t="shared" si="71"/>
        <v>2.0284075421217111E-54</v>
      </c>
      <c r="HY70" s="86">
        <f t="shared" si="71"/>
        <v>2.32926552276649E-55</v>
      </c>
      <c r="HZ70" s="86">
        <f t="shared" si="71"/>
        <v>2.4152623133906644E-56</v>
      </c>
      <c r="IA70" s="86">
        <f t="shared" si="71"/>
        <v>8.6055545682954508E-56</v>
      </c>
      <c r="IB70" s="86">
        <f t="shared" si="71"/>
        <v>1.8105021535074258E-52</v>
      </c>
      <c r="IC70" s="86">
        <f t="shared" si="71"/>
        <v>1.7706129600803483E-56</v>
      </c>
      <c r="ID70" s="86">
        <f t="shared" si="71"/>
        <v>5.6131032911599898E-55</v>
      </c>
      <c r="IE70" s="86">
        <f t="shared" si="71"/>
        <v>1.6858724486406236E-50</v>
      </c>
      <c r="IF70" s="86">
        <f t="shared" si="71"/>
        <v>2.6287389304172281E-48</v>
      </c>
      <c r="IG70" s="86">
        <f t="shared" si="71"/>
        <v>6.9664266882828858E-39</v>
      </c>
      <c r="II70" s="86">
        <f t="shared" si="72"/>
        <v>0</v>
      </c>
      <c r="IJ70" s="86">
        <f t="shared" si="72"/>
        <v>8.3184576285717537E-167</v>
      </c>
      <c r="IK70" s="86">
        <f t="shared" si="72"/>
        <v>2.5889347120039133E-181</v>
      </c>
      <c r="IL70" s="86">
        <f t="shared" si="72"/>
        <v>7.5544964715949609E-183</v>
      </c>
      <c r="IM70" s="86">
        <f t="shared" si="72"/>
        <v>8.1187234730288717E-188</v>
      </c>
      <c r="IN70" s="86">
        <f t="shared" si="72"/>
        <v>1.131981386980188E-205</v>
      </c>
      <c r="IO70" s="86">
        <f t="shared" si="72"/>
        <v>1.8385356823481083E-207</v>
      </c>
      <c r="IP70" s="86">
        <f t="shared" si="72"/>
        <v>2.324671289849546E-210</v>
      </c>
      <c r="IQ70" s="86">
        <f t="shared" si="72"/>
        <v>1.866747607358626E-210</v>
      </c>
      <c r="IR70" s="86">
        <f t="shared" si="72"/>
        <v>3.0768576944810376E-198</v>
      </c>
      <c r="IS70" s="86">
        <f t="shared" si="72"/>
        <v>5.621628392757187E-212</v>
      </c>
      <c r="IT70" s="86">
        <f t="shared" si="72"/>
        <v>4.4174246210089267E-207</v>
      </c>
      <c r="IU70" s="86">
        <f t="shared" si="72"/>
        <v>2.6112612639424646E-187</v>
      </c>
      <c r="IV70" s="86">
        <f t="shared" si="72"/>
        <v>2.8357512513697098E-160</v>
      </c>
      <c r="IW70" s="86">
        <f t="shared" si="72"/>
        <v>2.1564101792021272E-72</v>
      </c>
      <c r="IY70" s="86">
        <f t="shared" si="73"/>
        <v>3.3149975802330756E-2</v>
      </c>
      <c r="IZ70" s="86">
        <f t="shared" si="73"/>
        <v>2.0825058066143438E-2</v>
      </c>
      <c r="JA70" s="86">
        <f t="shared" si="73"/>
        <v>1.7886778529431553E-2</v>
      </c>
      <c r="JB70" s="86">
        <f t="shared" si="73"/>
        <v>1.7002612787873E-2</v>
      </c>
      <c r="JC70" s="86">
        <f t="shared" si="73"/>
        <v>1.9373086113344703E-2</v>
      </c>
      <c r="JD70" s="86">
        <f t="shared" si="73"/>
        <v>1.257357734391739E-2</v>
      </c>
      <c r="JE70" s="86">
        <f t="shared" si="73"/>
        <v>2.0407725924059636E-2</v>
      </c>
      <c r="JF70" s="86">
        <f t="shared" si="73"/>
        <v>1.4485378463756606E-2</v>
      </c>
      <c r="JG70" s="86">
        <f t="shared" si="73"/>
        <v>1.5777980293979008E-2</v>
      </c>
      <c r="JH70" s="86">
        <f t="shared" si="73"/>
        <v>1.6080195131761829E-2</v>
      </c>
      <c r="JI70" s="86">
        <f t="shared" si="73"/>
        <v>1.0000228346221612E-2</v>
      </c>
      <c r="JJ70" s="86">
        <f t="shared" si="73"/>
        <v>1.0191577033858954E-2</v>
      </c>
      <c r="JK70" s="86">
        <f t="shared" si="73"/>
        <v>2.4529191359520794E-2</v>
      </c>
      <c r="JL70" s="86">
        <f t="shared" si="73"/>
        <v>6.557250464666208E-3</v>
      </c>
      <c r="JM70" s="86">
        <f t="shared" si="73"/>
        <v>5.9215695785325099E-3</v>
      </c>
    </row>
    <row r="71" spans="2:273" x14ac:dyDescent="0.25">
      <c r="B71" s="2">
        <v>44</v>
      </c>
      <c r="C71" s="37">
        <v>89.081999999999994</v>
      </c>
      <c r="D71" s="37">
        <v>83.033000000000001</v>
      </c>
      <c r="E71" s="37">
        <v>80.361999999999995</v>
      </c>
      <c r="F71" s="37">
        <v>79.206999999999994</v>
      </c>
      <c r="G71" s="37">
        <v>78.671999999999997</v>
      </c>
      <c r="H71" s="37">
        <v>76.328000000000003</v>
      </c>
      <c r="I71" s="37">
        <v>78.085999999999999</v>
      </c>
      <c r="J71" s="37">
        <v>72.534000000000006</v>
      </c>
      <c r="K71" s="37">
        <v>73.102999999999994</v>
      </c>
      <c r="L71" s="37">
        <v>78.879000000000005</v>
      </c>
      <c r="M71" s="37">
        <v>81</v>
      </c>
      <c r="N71" s="37">
        <v>73.930999999999997</v>
      </c>
      <c r="O71" s="37">
        <v>81.241</v>
      </c>
      <c r="P71" s="37">
        <v>71.858999999999995</v>
      </c>
      <c r="Q71" s="37">
        <v>70.144999999999996</v>
      </c>
      <c r="S71" s="4">
        <f t="shared" si="75"/>
        <v>93.976592852747856</v>
      </c>
      <c r="T71" s="4">
        <f t="shared" si="75"/>
        <v>89.354349081039871</v>
      </c>
      <c r="U71" s="4">
        <f t="shared" si="75"/>
        <v>87.762456466164053</v>
      </c>
      <c r="V71" s="4">
        <f t="shared" si="75"/>
        <v>86.23682395771786</v>
      </c>
      <c r="W71" s="4">
        <f t="shared" si="75"/>
        <v>86.776151162644339</v>
      </c>
      <c r="X71" s="4">
        <f t="shared" si="75"/>
        <v>79.163286165831551</v>
      </c>
      <c r="Y71" s="4">
        <f t="shared" si="75"/>
        <v>86.167406781133479</v>
      </c>
      <c r="Z71" s="4">
        <f t="shared" si="75"/>
        <v>80.336038764971434</v>
      </c>
      <c r="AA71" s="4">
        <f t="shared" si="75"/>
        <v>80.793307628794267</v>
      </c>
      <c r="AB71" s="4">
        <f t="shared" si="75"/>
        <v>85.074564901300548</v>
      </c>
      <c r="AC71" s="4">
        <f t="shared" si="75"/>
        <v>91.345377269572708</v>
      </c>
      <c r="AD71" s="4">
        <f t="shared" si="75"/>
        <v>80.683687870478764</v>
      </c>
      <c r="AE71" s="4">
        <f t="shared" si="75"/>
        <v>87.307492253497912</v>
      </c>
      <c r="AF71" s="4">
        <f t="shared" si="75"/>
        <v>72.610117479185959</v>
      </c>
      <c r="AG71" s="4">
        <f t="shared" si="75"/>
        <v>72.688613791283501</v>
      </c>
      <c r="AI71" s="4">
        <f t="shared" si="76"/>
        <v>-4.8945928527478628</v>
      </c>
      <c r="AJ71" s="4">
        <f t="shared" si="76"/>
        <v>-6.3213490810398696</v>
      </c>
      <c r="AK71" s="4">
        <f t="shared" si="76"/>
        <v>-7.4004564661640586</v>
      </c>
      <c r="AL71" s="4">
        <f t="shared" si="76"/>
        <v>-7.0298239577178663</v>
      </c>
      <c r="AM71" s="4">
        <f t="shared" si="76"/>
        <v>-8.1041511626443423</v>
      </c>
      <c r="AN71" s="4">
        <f t="shared" si="76"/>
        <v>-2.8352861658315476</v>
      </c>
      <c r="AO71" s="4">
        <f t="shared" si="76"/>
        <v>-8.0814067811334809</v>
      </c>
      <c r="AP71" s="4">
        <f t="shared" si="76"/>
        <v>-7.802038764971428</v>
      </c>
      <c r="AQ71" s="4">
        <f t="shared" si="76"/>
        <v>-7.6903076287942724</v>
      </c>
      <c r="AR71" s="4">
        <f t="shared" si="76"/>
        <v>-6.1955649013005427</v>
      </c>
      <c r="AS71" s="4">
        <f t="shared" si="76"/>
        <v>-10.345377269572708</v>
      </c>
      <c r="AT71" s="4">
        <f t="shared" si="76"/>
        <v>-6.7526878704787663</v>
      </c>
      <c r="AU71" s="4">
        <f t="shared" si="76"/>
        <v>-6.0664922534979127</v>
      </c>
      <c r="AV71" s="4">
        <f t="shared" si="76"/>
        <v>-0.7511174791859645</v>
      </c>
      <c r="AW71" s="4">
        <f t="shared" si="76"/>
        <v>-2.5436137912835051</v>
      </c>
      <c r="AY71" s="2">
        <f t="shared" si="66"/>
        <v>66.574866663101218</v>
      </c>
      <c r="AZ71" s="2">
        <f t="shared" si="66"/>
        <v>69.653411787365854</v>
      </c>
      <c r="BA71" s="2">
        <f t="shared" si="66"/>
        <v>68.653901782914232</v>
      </c>
      <c r="BB71" s="2">
        <f t="shared" si="66"/>
        <v>67.853384880145015</v>
      </c>
      <c r="BC71" s="2">
        <f t="shared" si="66"/>
        <v>66.297690639646802</v>
      </c>
      <c r="BD71" s="2">
        <f t="shared" si="66"/>
        <v>64.933589191323719</v>
      </c>
      <c r="BE71" s="2">
        <f t="shared" si="66"/>
        <v>64.677944995799166</v>
      </c>
      <c r="BF71" s="2">
        <f t="shared" si="66"/>
        <v>64.190172717771674</v>
      </c>
      <c r="BG71" s="2">
        <f t="shared" si="66"/>
        <v>63.366548423553731</v>
      </c>
      <c r="BH71" s="2">
        <f t="shared" si="66"/>
        <v>68.643712870495577</v>
      </c>
      <c r="BI71" s="2">
        <f t="shared" si="66"/>
        <v>79.928542707625141</v>
      </c>
      <c r="BJ71" s="2">
        <f t="shared" si="66"/>
        <v>68.920840124864498</v>
      </c>
      <c r="BK71" s="2">
        <f t="shared" si="66"/>
        <v>64.162467526086715</v>
      </c>
      <c r="BL71" s="2">
        <f t="shared" si="66"/>
        <v>64.621570805524897</v>
      </c>
      <c r="BM71" s="2">
        <f t="shared" si="66"/>
        <v>66.061478423103097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72.843761163227001</v>
      </c>
      <c r="DL71" s="2">
        <f t="shared" si="77"/>
        <v>74.70627665505225</v>
      </c>
      <c r="DM71" s="2">
        <f t="shared" si="77"/>
        <v>72.533955060728715</v>
      </c>
      <c r="DN71" s="2">
        <f t="shared" si="77"/>
        <v>72.323103402998157</v>
      </c>
      <c r="DO71" s="2">
        <f t="shared" si="77"/>
        <v>71.82664580369844</v>
      </c>
      <c r="DP71" s="2">
        <f t="shared" si="77"/>
        <v>70.080285154061642</v>
      </c>
      <c r="DQ71" s="2">
        <f t="shared" si="77"/>
        <v>67.861741176470588</v>
      </c>
      <c r="DR71" s="2">
        <f t="shared" si="77"/>
        <v>67.935288617265087</v>
      </c>
      <c r="DS71" s="2">
        <f t="shared" si="77"/>
        <v>67.797255013368982</v>
      </c>
      <c r="DT71" s="2">
        <f t="shared" si="77"/>
        <v>75.290980952380949</v>
      </c>
      <c r="DU71" s="2">
        <f t="shared" si="77"/>
        <v>77.173085483870992</v>
      </c>
      <c r="DV71" s="2">
        <f t="shared" si="77"/>
        <v>70.834132773109232</v>
      </c>
      <c r="DW71" s="2">
        <f t="shared" si="77"/>
        <v>68.725747784221497</v>
      </c>
      <c r="DX71" s="2">
        <f t="shared" si="77"/>
        <v>67.495957219251352</v>
      </c>
      <c r="DY71" s="2">
        <f t="shared" si="77"/>
        <v>67.602949425287349</v>
      </c>
      <c r="EA71" s="2">
        <f t="shared" si="78"/>
        <v>62.282423185988314</v>
      </c>
      <c r="EB71" s="2">
        <f t="shared" si="78"/>
        <v>65.612966399139026</v>
      </c>
      <c r="EC71" s="2">
        <f t="shared" si="78"/>
        <v>65.408216570394018</v>
      </c>
      <c r="ED71" s="2">
        <f t="shared" si="78"/>
        <v>64.062380610147329</v>
      </c>
      <c r="EE71" s="2">
        <f t="shared" si="78"/>
        <v>61.741203276230458</v>
      </c>
      <c r="EF71" s="2">
        <f t="shared" si="78"/>
        <v>60.251949591202937</v>
      </c>
      <c r="EG71" s="2">
        <f t="shared" si="78"/>
        <v>62.073082731762916</v>
      </c>
      <c r="EH71" s="2">
        <f t="shared" si="78"/>
        <v>60.880470549247157</v>
      </c>
      <c r="EI71" s="2">
        <f t="shared" si="78"/>
        <v>59.518550360162074</v>
      </c>
      <c r="EJ71" s="2">
        <f t="shared" si="78"/>
        <v>62.910469484728637</v>
      </c>
      <c r="EK71" s="2">
        <f t="shared" si="78"/>
        <v>82.546036982936897</v>
      </c>
      <c r="EL71" s="2">
        <f t="shared" si="78"/>
        <v>67.103934901358855</v>
      </c>
      <c r="EM71" s="2">
        <f t="shared" si="78"/>
        <v>60.628087648154604</v>
      </c>
      <c r="EN71" s="2">
        <f t="shared" si="78"/>
        <v>61.648454026388528</v>
      </c>
      <c r="EO71" s="2">
        <f t="shared" si="78"/>
        <v>64.457557309030292</v>
      </c>
      <c r="EQ71" s="2">
        <f t="shared" si="79"/>
        <v>62.282423185988314</v>
      </c>
      <c r="ER71" s="2">
        <f t="shared" si="79"/>
        <v>64.92712897992871</v>
      </c>
      <c r="ES71" s="2">
        <f t="shared" si="79"/>
        <v>64.484634496297446</v>
      </c>
      <c r="ET71" s="2">
        <f t="shared" si="79"/>
        <v>64.062232845946696</v>
      </c>
      <c r="EU71" s="2">
        <f t="shared" si="79"/>
        <v>62.375561416960579</v>
      </c>
      <c r="EV71" s="2">
        <f t="shared" si="79"/>
        <v>61.309852023269102</v>
      </c>
      <c r="EW71" s="2">
        <f t="shared" si="79"/>
        <v>61.084316972772044</v>
      </c>
      <c r="EX71" s="2">
        <f t="shared" si="79"/>
        <v>60.562727533112863</v>
      </c>
      <c r="EY71" s="2">
        <f t="shared" si="79"/>
        <v>60.231529567275317</v>
      </c>
      <c r="EZ71" s="2">
        <f t="shared" si="79"/>
        <v>61.16833752305552</v>
      </c>
      <c r="FA71" s="2">
        <f t="shared" si="79"/>
        <v>76.456327631667662</v>
      </c>
      <c r="FB71" s="2">
        <f t="shared" si="79"/>
        <v>67.594697385811742</v>
      </c>
      <c r="FC71" s="2">
        <f t="shared" si="79"/>
        <v>65.196800537592253</v>
      </c>
      <c r="FD71" s="2">
        <f t="shared" si="79"/>
        <v>65.548984123171948</v>
      </c>
      <c r="FE71" s="2">
        <f t="shared" si="79"/>
        <v>65.974873885168165</v>
      </c>
      <c r="FG71" s="2">
        <f t="shared" si="80"/>
        <v>0.59357010576086289</v>
      </c>
      <c r="FH71" s="2">
        <f t="shared" si="80"/>
        <v>0.55566389710175756</v>
      </c>
      <c r="FI71" s="2">
        <f t="shared" si="80"/>
        <v>0.54450192233965167</v>
      </c>
      <c r="FJ71" s="2">
        <f t="shared" si="80"/>
        <v>0.54108080167843886</v>
      </c>
      <c r="FK71" s="2">
        <f t="shared" si="80"/>
        <v>0.54821665001864883</v>
      </c>
      <c r="FL71" s="2">
        <f t="shared" si="80"/>
        <v>0.52366713828001055</v>
      </c>
      <c r="FM71" s="2">
        <f t="shared" si="80"/>
        <v>0.54998957886599009</v>
      </c>
      <c r="FN71" s="2">
        <f t="shared" si="80"/>
        <v>0.5308540898181815</v>
      </c>
      <c r="FO71" s="2">
        <f t="shared" si="80"/>
        <v>0.53520326945762653</v>
      </c>
      <c r="FP71" s="2">
        <f t="shared" si="80"/>
        <v>0.53690025256359075</v>
      </c>
      <c r="FQ71" s="2">
        <f t="shared" si="80"/>
        <v>0.51293086265653176</v>
      </c>
      <c r="FR71" s="2">
        <f t="shared" si="80"/>
        <v>0.5129289060181802</v>
      </c>
      <c r="FS71" s="2">
        <f t="shared" si="80"/>
        <v>0.56356681316290336</v>
      </c>
      <c r="FT71" s="2">
        <f t="shared" si="80"/>
        <v>0.49158624839641729</v>
      </c>
      <c r="FU71" s="2">
        <f t="shared" si="80"/>
        <v>0.49009549104029881</v>
      </c>
      <c r="FW71" s="2">
        <f t="shared" si="68"/>
        <v>0</v>
      </c>
      <c r="FX71" s="2">
        <f t="shared" si="68"/>
        <v>5.9275462580560795E-5</v>
      </c>
      <c r="FY71" s="2">
        <f t="shared" si="68"/>
        <v>8.1174959647235218E-5</v>
      </c>
      <c r="FZ71" s="2">
        <f t="shared" si="68"/>
        <v>7.8869418380170792E-5</v>
      </c>
      <c r="GA71" s="2">
        <f t="shared" si="68"/>
        <v>8.2528006058300353E-5</v>
      </c>
      <c r="GB71" s="2">
        <f t="shared" si="68"/>
        <v>7.5995212328951628E-5</v>
      </c>
      <c r="GC71" s="2">
        <f t="shared" si="68"/>
        <v>9.5432580190197091E-5</v>
      </c>
      <c r="GD71" s="2">
        <f t="shared" si="68"/>
        <v>1.1605341746351435E-4</v>
      </c>
      <c r="GE71" s="2">
        <f t="shared" si="68"/>
        <v>1.1670390148908448E-4</v>
      </c>
      <c r="GF71" s="2">
        <f t="shared" si="68"/>
        <v>9.6633343579505336E-5</v>
      </c>
      <c r="GG71" s="2">
        <f t="shared" si="68"/>
        <v>8.135423956419977E-5</v>
      </c>
      <c r="GH71" s="2">
        <f t="shared" si="68"/>
        <v>6.8598037950893265E-5</v>
      </c>
      <c r="GI71" s="2">
        <f t="shared" si="68"/>
        <v>6.3969619404665142E-5</v>
      </c>
      <c r="GJ71" s="2">
        <f t="shared" si="68"/>
        <v>4.2492516384759611E-5</v>
      </c>
      <c r="GK71" s="2">
        <f t="shared" si="68"/>
        <v>4.7117093526396435E-5</v>
      </c>
      <c r="GM71" s="86">
        <f t="shared" si="69"/>
        <v>4.4277087731577035E-2</v>
      </c>
      <c r="GN71" s="86">
        <f t="shared" si="69"/>
        <v>2.9343394889519633E-2</v>
      </c>
      <c r="GO71" s="86">
        <f t="shared" si="69"/>
        <v>2.5937086418936085E-2</v>
      </c>
      <c r="GP71" s="86">
        <f t="shared" si="69"/>
        <v>2.4907486147386686E-2</v>
      </c>
      <c r="GQ71" s="86">
        <f t="shared" si="69"/>
        <v>2.842849095639341E-2</v>
      </c>
      <c r="GR71" s="86">
        <f t="shared" si="69"/>
        <v>1.9143553980231019E-2</v>
      </c>
      <c r="GS71" s="86">
        <f t="shared" si="69"/>
        <v>3.0391056803696196E-2</v>
      </c>
      <c r="GT71" s="86">
        <f t="shared" si="69"/>
        <v>2.2370649169109528E-2</v>
      </c>
      <c r="GU71" s="86">
        <f t="shared" si="69"/>
        <v>2.431007224528052E-2</v>
      </c>
      <c r="GV71" s="86">
        <f t="shared" si="69"/>
        <v>2.4218740831351601E-2</v>
      </c>
      <c r="GW71" s="86">
        <f t="shared" si="69"/>
        <v>1.626877071145021E-2</v>
      </c>
      <c r="GX71" s="86">
        <f t="shared" si="69"/>
        <v>1.5897152298454804E-2</v>
      </c>
      <c r="GY71" s="86">
        <f t="shared" si="69"/>
        <v>3.5097082677681066E-2</v>
      </c>
      <c r="GZ71" s="86">
        <f t="shared" si="69"/>
        <v>1.0512889590572951E-2</v>
      </c>
      <c r="HA71" s="86">
        <f t="shared" si="69"/>
        <v>1.0000000126297275E-2</v>
      </c>
      <c r="HC71" s="86">
        <f t="shared" si="74"/>
        <v>3.4718213282833796E-8</v>
      </c>
      <c r="HD71" s="86">
        <f t="shared" si="70"/>
        <v>4.1339286722431534E-9</v>
      </c>
      <c r="HE71" s="86">
        <f t="shared" si="70"/>
        <v>7.0159525034369021E-10</v>
      </c>
      <c r="HF71" s="86">
        <f t="shared" si="70"/>
        <v>8.8565555805626824E-10</v>
      </c>
      <c r="HG71" s="86">
        <f t="shared" si="70"/>
        <v>1.0090607906328432E-9</v>
      </c>
      <c r="HH71" s="86">
        <f t="shared" si="70"/>
        <v>1.4735289596745368E-10</v>
      </c>
      <c r="HI71" s="86">
        <f t="shared" si="70"/>
        <v>2.8324122879070692E-10</v>
      </c>
      <c r="HJ71" s="86">
        <f t="shared" si="70"/>
        <v>1.5330456900845019E-10</v>
      </c>
      <c r="HK71" s="86">
        <f t="shared" si="70"/>
        <v>3.0498390456231629E-10</v>
      </c>
      <c r="HL71" s="86">
        <f t="shared" si="70"/>
        <v>5.8051121626838989E-10</v>
      </c>
      <c r="HM71" s="86">
        <f t="shared" si="70"/>
        <v>2.1111702493349713E-10</v>
      </c>
      <c r="HN71" s="86">
        <f t="shared" si="70"/>
        <v>1.519234382090452E-10</v>
      </c>
      <c r="HO71" s="86">
        <f t="shared" si="70"/>
        <v>1.0277961381227089E-9</v>
      </c>
      <c r="HP71" s="86">
        <f t="shared" si="70"/>
        <v>1.6801500959742377E-11</v>
      </c>
      <c r="HQ71" s="86">
        <f t="shared" si="70"/>
        <v>2.2896284618645938E-13</v>
      </c>
      <c r="HS71" s="86">
        <f t="shared" si="71"/>
        <v>0</v>
      </c>
      <c r="HT71" s="86">
        <f t="shared" si="71"/>
        <v>1.4636718941052156E-43</v>
      </c>
      <c r="HU71" s="86">
        <f t="shared" si="71"/>
        <v>1.4168173329009892E-47</v>
      </c>
      <c r="HV71" s="86">
        <f t="shared" si="71"/>
        <v>1.702236473155498E-47</v>
      </c>
      <c r="HW71" s="86">
        <f t="shared" si="71"/>
        <v>2.7112344479973878E-48</v>
      </c>
      <c r="HX71" s="86">
        <f t="shared" si="71"/>
        <v>4.957107098173267E-53</v>
      </c>
      <c r="HY71" s="86">
        <f t="shared" si="71"/>
        <v>6.4231979188414312E-54</v>
      </c>
      <c r="HZ71" s="86">
        <f t="shared" si="71"/>
        <v>7.5488951559686481E-55</v>
      </c>
      <c r="IA71" s="86">
        <f t="shared" si="71"/>
        <v>2.6507223037589488E-54</v>
      </c>
      <c r="IB71" s="86">
        <f t="shared" si="71"/>
        <v>4.2578269756910935E-51</v>
      </c>
      <c r="IC71" s="86">
        <f t="shared" si="71"/>
        <v>4.9531389420705157E-55</v>
      </c>
      <c r="ID71" s="86">
        <f t="shared" si="71"/>
        <v>1.363560455590362E-53</v>
      </c>
      <c r="IE71" s="86">
        <f t="shared" si="71"/>
        <v>3.0107876190000761E-49</v>
      </c>
      <c r="IF71" s="86">
        <f t="shared" si="71"/>
        <v>3.6891371889087165E-47</v>
      </c>
      <c r="IG71" s="86">
        <f t="shared" si="71"/>
        <v>5.9708577914029568E-38</v>
      </c>
      <c r="II71" s="86">
        <f t="shared" si="72"/>
        <v>0</v>
      </c>
      <c r="IJ71" s="86">
        <f t="shared" si="72"/>
        <v>9.8742723536660286E-164</v>
      </c>
      <c r="IK71" s="86">
        <f t="shared" si="72"/>
        <v>7.3788655273537493E-178</v>
      </c>
      <c r="IL71" s="86">
        <f t="shared" si="72"/>
        <v>2.2498244917201396E-179</v>
      </c>
      <c r="IM71" s="86">
        <f t="shared" si="72"/>
        <v>3.1315780284782755E-184</v>
      </c>
      <c r="IN71" s="86">
        <f t="shared" si="72"/>
        <v>8.9288100807447086E-202</v>
      </c>
      <c r="IO71" s="86">
        <f t="shared" si="72"/>
        <v>1.9540836501142321E-203</v>
      </c>
      <c r="IP71" s="86">
        <f t="shared" si="72"/>
        <v>3.4389904276751404E-206</v>
      </c>
      <c r="IQ71" s="86">
        <f t="shared" si="72"/>
        <v>2.789955513309879E-206</v>
      </c>
      <c r="IR71" s="86">
        <f t="shared" si="72"/>
        <v>2.1830271718383892E-194</v>
      </c>
      <c r="IS71" s="86">
        <f t="shared" si="72"/>
        <v>6.2519356341966875E-208</v>
      </c>
      <c r="IT71" s="86">
        <f t="shared" si="72"/>
        <v>3.3708561453998547E-203</v>
      </c>
      <c r="IU71" s="86">
        <f t="shared" si="72"/>
        <v>7.9493035858960797E-184</v>
      </c>
      <c r="IV71" s="86">
        <f t="shared" si="72"/>
        <v>2.0373813063187301E-157</v>
      </c>
      <c r="IW71" s="86">
        <f t="shared" si="72"/>
        <v>4.1679080691268303E-71</v>
      </c>
      <c r="IY71" s="86">
        <f t="shared" si="73"/>
        <v>4.4277122449790318E-2</v>
      </c>
      <c r="IZ71" s="86">
        <f t="shared" si="73"/>
        <v>2.9343399023448305E-2</v>
      </c>
      <c r="JA71" s="86">
        <f t="shared" si="73"/>
        <v>2.5937087120531336E-2</v>
      </c>
      <c r="JB71" s="86">
        <f t="shared" si="73"/>
        <v>2.4907487033042245E-2</v>
      </c>
      <c r="JC71" s="86">
        <f t="shared" si="73"/>
        <v>2.8428491965454199E-2</v>
      </c>
      <c r="JD71" s="86">
        <f t="shared" si="73"/>
        <v>1.9143554127583916E-2</v>
      </c>
      <c r="JE71" s="86">
        <f t="shared" si="73"/>
        <v>3.0391057086937425E-2</v>
      </c>
      <c r="JF71" s="86">
        <f t="shared" si="73"/>
        <v>2.2370649322414098E-2</v>
      </c>
      <c r="JG71" s="86">
        <f t="shared" si="73"/>
        <v>2.4310072550264426E-2</v>
      </c>
      <c r="JH71" s="86">
        <f t="shared" si="73"/>
        <v>2.4218741411862817E-2</v>
      </c>
      <c r="JI71" s="86">
        <f t="shared" si="73"/>
        <v>1.6268770922567236E-2</v>
      </c>
      <c r="JJ71" s="86">
        <f t="shared" si="73"/>
        <v>1.5897152450378243E-2</v>
      </c>
      <c r="JK71" s="86">
        <f t="shared" si="73"/>
        <v>3.5097083705477206E-2</v>
      </c>
      <c r="JL71" s="86">
        <f t="shared" si="73"/>
        <v>1.0512889607374452E-2</v>
      </c>
      <c r="JM71" s="86">
        <f t="shared" si="73"/>
        <v>1.0000000126526238E-2</v>
      </c>
    </row>
    <row r="72" spans="2:273" x14ac:dyDescent="0.25">
      <c r="B72" s="2">
        <v>45</v>
      </c>
      <c r="C72" s="37">
        <v>95.343999999999994</v>
      </c>
      <c r="D72" s="37">
        <v>85.950999999999993</v>
      </c>
      <c r="E72" s="37">
        <v>84.31</v>
      </c>
      <c r="F72" s="37">
        <v>83.155000000000001</v>
      </c>
      <c r="G72" s="37">
        <v>82.793000000000006</v>
      </c>
      <c r="H72" s="37">
        <v>80.034000000000006</v>
      </c>
      <c r="I72" s="37">
        <v>84.016999999999996</v>
      </c>
      <c r="J72" s="37">
        <v>77.31</v>
      </c>
      <c r="K72" s="37">
        <v>78.483000000000004</v>
      </c>
      <c r="L72" s="37">
        <v>82.552000000000007</v>
      </c>
      <c r="M72" s="37">
        <v>84.069000000000003</v>
      </c>
      <c r="N72" s="37">
        <v>77.759</v>
      </c>
      <c r="O72" s="37">
        <v>87.569000000000003</v>
      </c>
      <c r="P72" s="37">
        <v>71.391000000000005</v>
      </c>
      <c r="Q72" s="37">
        <v>72.655000000000001</v>
      </c>
      <c r="S72" s="4">
        <f t="shared" si="75"/>
        <v>100.91832559105868</v>
      </c>
      <c r="T72" s="4">
        <f t="shared" si="75"/>
        <v>95.536900028124393</v>
      </c>
      <c r="U72" s="4">
        <f t="shared" si="75"/>
        <v>94.402564850527924</v>
      </c>
      <c r="V72" s="4">
        <f t="shared" si="75"/>
        <v>92.799069027750761</v>
      </c>
      <c r="W72" s="4">
        <f t="shared" si="75"/>
        <v>94.059691506221412</v>
      </c>
      <c r="X72" s="4">
        <f t="shared" si="75"/>
        <v>84.889344729245849</v>
      </c>
      <c r="Y72" s="4">
        <f t="shared" si="75"/>
        <v>94.18670568455228</v>
      </c>
      <c r="Z72" s="4">
        <f t="shared" si="75"/>
        <v>87.039176687524957</v>
      </c>
      <c r="AA72" s="4">
        <f t="shared" si="75"/>
        <v>87.968126718633684</v>
      </c>
      <c r="AB72" s="4">
        <f t="shared" si="75"/>
        <v>91.336674020200675</v>
      </c>
      <c r="AC72" s="4">
        <f t="shared" si="75"/>
        <v>97.051225246242666</v>
      </c>
      <c r="AD72" s="4">
        <f t="shared" si="75"/>
        <v>85.885530788710568</v>
      </c>
      <c r="AE72" s="4">
        <f t="shared" si="75"/>
        <v>94.876956608056929</v>
      </c>
      <c r="AF72" s="4">
        <f t="shared" si="75"/>
        <v>76.439089564315637</v>
      </c>
      <c r="AG72" s="4">
        <f t="shared" si="75"/>
        <v>76.277398246255927</v>
      </c>
      <c r="AI72" s="4">
        <f t="shared" si="76"/>
        <v>-5.5743255910586811</v>
      </c>
      <c r="AJ72" s="4">
        <f t="shared" si="76"/>
        <v>-9.5859000281243993</v>
      </c>
      <c r="AK72" s="4">
        <f t="shared" si="76"/>
        <v>-10.092564850527921</v>
      </c>
      <c r="AL72" s="4">
        <f t="shared" si="76"/>
        <v>-9.6440690277507599</v>
      </c>
      <c r="AM72" s="4">
        <f t="shared" si="76"/>
        <v>-11.266691506221406</v>
      </c>
      <c r="AN72" s="4">
        <f t="shared" si="76"/>
        <v>-4.8553447292458429</v>
      </c>
      <c r="AO72" s="4">
        <f t="shared" si="76"/>
        <v>-10.169705684552284</v>
      </c>
      <c r="AP72" s="4">
        <f t="shared" si="76"/>
        <v>-9.729176687524955</v>
      </c>
      <c r="AQ72" s="4">
        <f t="shared" si="76"/>
        <v>-9.4851267186336798</v>
      </c>
      <c r="AR72" s="4">
        <f t="shared" si="76"/>
        <v>-8.7846740202006686</v>
      </c>
      <c r="AS72" s="4">
        <f t="shared" si="76"/>
        <v>-12.982225246242663</v>
      </c>
      <c r="AT72" s="4">
        <f t="shared" si="76"/>
        <v>-8.1265307887105678</v>
      </c>
      <c r="AU72" s="4">
        <f t="shared" si="76"/>
        <v>-7.3079566080569265</v>
      </c>
      <c r="AV72" s="4">
        <f t="shared" si="76"/>
        <v>-5.0480895643156316</v>
      </c>
      <c r="AW72" s="4">
        <f t="shared" si="76"/>
        <v>-3.6223982462559263</v>
      </c>
      <c r="AY72" s="2">
        <f t="shared" si="66"/>
        <v>66.364464747796873</v>
      </c>
      <c r="AZ72" s="2">
        <f t="shared" si="66"/>
        <v>69.482840497095737</v>
      </c>
      <c r="BA72" s="2">
        <f t="shared" si="66"/>
        <v>68.513793783828078</v>
      </c>
      <c r="BB72" s="2">
        <f t="shared" si="66"/>
        <v>67.679035298998016</v>
      </c>
      <c r="BC72" s="2">
        <f t="shared" si="66"/>
        <v>66.104768341903622</v>
      </c>
      <c r="BD72" s="2">
        <f t="shared" si="66"/>
        <v>64.766711736630199</v>
      </c>
      <c r="BE72" s="2">
        <f t="shared" si="66"/>
        <v>64.558526262115393</v>
      </c>
      <c r="BF72" s="2">
        <f t="shared" si="66"/>
        <v>64.018577360523992</v>
      </c>
      <c r="BG72" s="2">
        <f t="shared" si="66"/>
        <v>63.204897346561232</v>
      </c>
      <c r="BH72" s="2">
        <f t="shared" si="66"/>
        <v>68.389233827686738</v>
      </c>
      <c r="BI72" s="2">
        <f t="shared" si="66"/>
        <v>80.00726641998537</v>
      </c>
      <c r="BJ72" s="2">
        <f t="shared" si="66"/>
        <v>68.881891795555177</v>
      </c>
      <c r="BK72" s="2">
        <f t="shared" si="66"/>
        <v>64.002012329521946</v>
      </c>
      <c r="BL72" s="2">
        <f t="shared" si="66"/>
        <v>64.561261724326584</v>
      </c>
      <c r="BM72" s="2">
        <f t="shared" si="66"/>
        <v>66.002914878681437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73.001968761726062</v>
      </c>
      <c r="DL72" s="2">
        <f t="shared" si="77"/>
        <v>74.899740418118455</v>
      </c>
      <c r="DM72" s="2">
        <f t="shared" si="77"/>
        <v>72.72308238866394</v>
      </c>
      <c r="DN72" s="2">
        <f t="shared" si="77"/>
        <v>72.490963781595369</v>
      </c>
      <c r="DO72" s="2">
        <f t="shared" si="77"/>
        <v>72.030121858700809</v>
      </c>
      <c r="DP72" s="2">
        <f t="shared" si="77"/>
        <v>70.291661064425782</v>
      </c>
      <c r="DQ72" s="2">
        <f t="shared" si="77"/>
        <v>68.060716806722681</v>
      </c>
      <c r="DR72" s="2">
        <f t="shared" si="77"/>
        <v>68.08074300993124</v>
      </c>
      <c r="DS72" s="2">
        <f t="shared" si="77"/>
        <v>67.960947860962577</v>
      </c>
      <c r="DT72" s="2">
        <f t="shared" si="77"/>
        <v>75.498385714285703</v>
      </c>
      <c r="DU72" s="2">
        <f t="shared" si="77"/>
        <v>77.459454838709689</v>
      </c>
      <c r="DV72" s="2">
        <f t="shared" si="77"/>
        <v>71.107442016806715</v>
      </c>
      <c r="DW72" s="2">
        <f t="shared" si="77"/>
        <v>68.886374001531919</v>
      </c>
      <c r="DX72" s="2">
        <f t="shared" si="77"/>
        <v>67.723507715813611</v>
      </c>
      <c r="DY72" s="2">
        <f t="shared" si="77"/>
        <v>67.70781282906934</v>
      </c>
      <c r="EA72" s="2">
        <f t="shared" si="78"/>
        <v>62.219523102585477</v>
      </c>
      <c r="EB72" s="2">
        <f t="shared" si="78"/>
        <v>65.532433161192372</v>
      </c>
      <c r="EC72" s="2">
        <f t="shared" si="78"/>
        <v>65.30252579245338</v>
      </c>
      <c r="ED72" s="2">
        <f t="shared" si="78"/>
        <v>63.956890514529547</v>
      </c>
      <c r="EE72" s="2">
        <f t="shared" si="78"/>
        <v>61.651263841511408</v>
      </c>
      <c r="EF72" s="2">
        <f t="shared" si="78"/>
        <v>60.183197826086953</v>
      </c>
      <c r="EG72" s="2">
        <f t="shared" si="78"/>
        <v>61.945291888297866</v>
      </c>
      <c r="EH72" s="2">
        <f t="shared" si="78"/>
        <v>60.744560839877941</v>
      </c>
      <c r="EI72" s="2">
        <f t="shared" si="78"/>
        <v>59.437777599919961</v>
      </c>
      <c r="EJ72" s="2">
        <f t="shared" si="78"/>
        <v>62.797151402164367</v>
      </c>
      <c r="EK72" s="2">
        <f t="shared" si="78"/>
        <v>82.214738579369168</v>
      </c>
      <c r="EL72" s="2">
        <f t="shared" si="78"/>
        <v>66.954420816215972</v>
      </c>
      <c r="EM72" s="2">
        <f t="shared" si="78"/>
        <v>60.551783877776721</v>
      </c>
      <c r="EN72" s="2">
        <f t="shared" si="78"/>
        <v>61.578189646646223</v>
      </c>
      <c r="EO72" s="2">
        <f t="shared" si="78"/>
        <v>64.385033048267871</v>
      </c>
      <c r="EQ72" s="2">
        <f t="shared" si="79"/>
        <v>62.219523102585477</v>
      </c>
      <c r="ER72" s="2">
        <f t="shared" si="79"/>
        <v>64.856320708983887</v>
      </c>
      <c r="ES72" s="2">
        <f t="shared" si="79"/>
        <v>64.393761740660835</v>
      </c>
      <c r="ET72" s="2">
        <f t="shared" si="79"/>
        <v>63.956718791495661</v>
      </c>
      <c r="EU72" s="2">
        <f t="shared" si="79"/>
        <v>62.274254996677392</v>
      </c>
      <c r="EV72" s="2">
        <f t="shared" si="79"/>
        <v>61.223804210319621</v>
      </c>
      <c r="EW72" s="2">
        <f t="shared" si="79"/>
        <v>60.973159614626546</v>
      </c>
      <c r="EX72" s="2">
        <f t="shared" si="79"/>
        <v>60.431938755777139</v>
      </c>
      <c r="EY72" s="2">
        <f t="shared" si="79"/>
        <v>60.14361315811415</v>
      </c>
      <c r="EZ72" s="2">
        <f t="shared" si="79"/>
        <v>61.085434173204085</v>
      </c>
      <c r="FA72" s="2">
        <f t="shared" si="79"/>
        <v>76.226498870153847</v>
      </c>
      <c r="FB72" s="2">
        <f t="shared" si="79"/>
        <v>67.437165781344163</v>
      </c>
      <c r="FC72" s="2">
        <f t="shared" si="79"/>
        <v>65.044168910836461</v>
      </c>
      <c r="FD72" s="2">
        <f t="shared" si="79"/>
        <v>65.411670984330868</v>
      </c>
      <c r="FE72" s="2">
        <f t="shared" si="79"/>
        <v>65.874721256503562</v>
      </c>
      <c r="FG72" s="2">
        <f t="shared" si="80"/>
        <v>0.61558427686601747</v>
      </c>
      <c r="FH72" s="2">
        <f t="shared" si="80"/>
        <v>0.57827247780791602</v>
      </c>
      <c r="FI72" s="2">
        <f t="shared" si="80"/>
        <v>0.56723611833169107</v>
      </c>
      <c r="FJ72" s="2">
        <f t="shared" si="80"/>
        <v>0.56384897541447065</v>
      </c>
      <c r="FK72" s="2">
        <f t="shared" si="80"/>
        <v>0.57091154740757843</v>
      </c>
      <c r="FL72" s="2">
        <f t="shared" si="80"/>
        <v>0.54657527139338891</v>
      </c>
      <c r="FM72" s="2">
        <f t="shared" si="80"/>
        <v>0.57266483827165882</v>
      </c>
      <c r="FN72" s="2">
        <f t="shared" si="80"/>
        <v>0.55371115036662988</v>
      </c>
      <c r="FO72" s="2">
        <f t="shared" si="80"/>
        <v>0.55802485328248608</v>
      </c>
      <c r="FP72" s="2">
        <f t="shared" si="80"/>
        <v>0.55970706045382901</v>
      </c>
      <c r="FQ72" s="2">
        <f t="shared" si="80"/>
        <v>0.53589772680393954</v>
      </c>
      <c r="FR72" s="2">
        <f t="shared" si="80"/>
        <v>0.53589577894811857</v>
      </c>
      <c r="FS72" s="2">
        <f t="shared" si="80"/>
        <v>0.58607282412573636</v>
      </c>
      <c r="FT72" s="2">
        <f t="shared" si="80"/>
        <v>0.51460714729075252</v>
      </c>
      <c r="FU72" s="2">
        <f t="shared" si="80"/>
        <v>0.51311703575753653</v>
      </c>
      <c r="FW72" s="2">
        <f t="shared" si="68"/>
        <v>0</v>
      </c>
      <c r="FX72" s="2">
        <f t="shared" si="68"/>
        <v>6.4993880599550967E-5</v>
      </c>
      <c r="FY72" s="2">
        <f t="shared" si="68"/>
        <v>8.900587626635824E-5</v>
      </c>
      <c r="FZ72" s="2">
        <f t="shared" si="68"/>
        <v>8.6477939570211353E-5</v>
      </c>
      <c r="GA72" s="2">
        <f t="shared" si="68"/>
        <v>9.0489438723328886E-5</v>
      </c>
      <c r="GB72" s="2">
        <f t="shared" si="68"/>
        <v>8.3326482390114109E-5</v>
      </c>
      <c r="GC72" s="2">
        <f t="shared" si="68"/>
        <v>1.0463877995391409E-4</v>
      </c>
      <c r="GD72" s="2">
        <f t="shared" si="68"/>
        <v>1.2724861708167897E-4</v>
      </c>
      <c r="GE72" s="2">
        <f t="shared" si="68"/>
        <v>1.2796184261636877E-4</v>
      </c>
      <c r="GF72" s="2">
        <f t="shared" si="68"/>
        <v>1.0595536643232841E-4</v>
      </c>
      <c r="GG72" s="2">
        <f t="shared" si="68"/>
        <v>8.920244970392963E-5</v>
      </c>
      <c r="GH72" s="2">
        <f t="shared" si="68"/>
        <v>7.5215755117321527E-5</v>
      </c>
      <c r="GI72" s="2">
        <f t="shared" si="68"/>
        <v>7.0140860006307165E-5</v>
      </c>
      <c r="GJ72" s="2">
        <f t="shared" si="68"/>
        <v>4.6591926706821213E-5</v>
      </c>
      <c r="GK72" s="2">
        <f t="shared" si="68"/>
        <v>5.1662630870782156E-5</v>
      </c>
      <c r="GM72" s="86">
        <f t="shared" si="69"/>
        <v>5.8403904768958535E-2</v>
      </c>
      <c r="GN72" s="86">
        <f t="shared" si="69"/>
        <v>4.0702963073686184E-2</v>
      </c>
      <c r="GO72" s="86">
        <f t="shared" si="69"/>
        <v>3.6946813010525686E-2</v>
      </c>
      <c r="GP72" s="86">
        <f t="shared" si="69"/>
        <v>3.581532724282839E-2</v>
      </c>
      <c r="GQ72" s="86">
        <f t="shared" si="69"/>
        <v>4.0916897103073578E-2</v>
      </c>
      <c r="GR72" s="86">
        <f t="shared" si="69"/>
        <v>2.8537052349808013E-2</v>
      </c>
      <c r="GS72" s="86">
        <f t="shared" si="69"/>
        <v>4.4310045982978684E-2</v>
      </c>
      <c r="GT72" s="86">
        <f t="shared" si="69"/>
        <v>3.3750994712937174E-2</v>
      </c>
      <c r="GU72" s="86">
        <f t="shared" si="69"/>
        <v>3.6584121942555593E-2</v>
      </c>
      <c r="GV72" s="86">
        <f t="shared" si="69"/>
        <v>3.5711919342089456E-2</v>
      </c>
      <c r="GW72" s="86">
        <f t="shared" si="69"/>
        <v>2.5758223191523724E-2</v>
      </c>
      <c r="GX72" s="86">
        <f t="shared" si="69"/>
        <v>2.424176408149812E-2</v>
      </c>
      <c r="GY72" s="86">
        <f t="shared" si="69"/>
        <v>4.9329186600859908E-2</v>
      </c>
      <c r="GZ72" s="86">
        <f t="shared" si="69"/>
        <v>1.6464983435029883E-2</v>
      </c>
      <c r="HA72" s="86">
        <f t="shared" si="69"/>
        <v>1.6414539931641912E-2</v>
      </c>
      <c r="HC72" s="86">
        <f t="shared" si="74"/>
        <v>7.5406118170582759E-8</v>
      </c>
      <c r="HD72" s="86">
        <f t="shared" si="70"/>
        <v>1.0088319932254075E-8</v>
      </c>
      <c r="HE72" s="86">
        <f t="shared" si="70"/>
        <v>1.9177707312927107E-9</v>
      </c>
      <c r="HF72" s="86">
        <f t="shared" si="70"/>
        <v>2.4097970141486522E-9</v>
      </c>
      <c r="HG72" s="86">
        <f t="shared" si="70"/>
        <v>2.7868856722471813E-9</v>
      </c>
      <c r="HH72" s="86">
        <f t="shared" si="70"/>
        <v>4.4442311487747022E-10</v>
      </c>
      <c r="HI72" s="86">
        <f t="shared" si="70"/>
        <v>8.6649237968667849E-10</v>
      </c>
      <c r="HJ72" s="86">
        <f t="shared" si="70"/>
        <v>4.9211826302074227E-10</v>
      </c>
      <c r="HK72" s="86">
        <f t="shared" si="70"/>
        <v>9.6182355720485748E-10</v>
      </c>
      <c r="HL72" s="86">
        <f t="shared" si="70"/>
        <v>1.7021489533390488E-9</v>
      </c>
      <c r="HM72" s="86">
        <f t="shared" si="70"/>
        <v>6.4654039266451802E-10</v>
      </c>
      <c r="HN72" s="86">
        <f t="shared" si="70"/>
        <v>4.5429410746347846E-10</v>
      </c>
      <c r="HO72" s="86">
        <f t="shared" si="70"/>
        <v>2.760238553490071E-9</v>
      </c>
      <c r="HP72" s="86">
        <f t="shared" si="70"/>
        <v>5.2490295368517623E-11</v>
      </c>
      <c r="HQ72" s="86">
        <f t="shared" si="70"/>
        <v>9.5915328444756166E-13</v>
      </c>
      <c r="HS72" s="86">
        <f t="shared" si="71"/>
        <v>0</v>
      </c>
      <c r="HT72" s="86">
        <f t="shared" si="71"/>
        <v>1.7822236459607473E-42</v>
      </c>
      <c r="HU72" s="86">
        <f t="shared" si="71"/>
        <v>2.3721613951711232E-46</v>
      </c>
      <c r="HV72" s="86">
        <f t="shared" si="71"/>
        <v>2.8529401065587178E-46</v>
      </c>
      <c r="HW72" s="86">
        <f t="shared" si="71"/>
        <v>4.905984728032546E-47</v>
      </c>
      <c r="HX72" s="86">
        <f t="shared" si="71"/>
        <v>1.1611848964319705E-51</v>
      </c>
      <c r="HY72" s="86">
        <f t="shared" si="71"/>
        <v>1.69357751312631E-52</v>
      </c>
      <c r="HZ72" s="86">
        <f t="shared" si="71"/>
        <v>2.2500602996098743E-53</v>
      </c>
      <c r="IA72" s="86">
        <f t="shared" si="71"/>
        <v>7.7858760637777169E-53</v>
      </c>
      <c r="IB72" s="86">
        <f t="shared" si="71"/>
        <v>9.5924083752535556E-50</v>
      </c>
      <c r="IC72" s="86">
        <f t="shared" si="71"/>
        <v>1.3255367306552094E-53</v>
      </c>
      <c r="ID72" s="86">
        <f t="shared" si="71"/>
        <v>3.176929847547846E-52</v>
      </c>
      <c r="IE72" s="86">
        <f t="shared" si="71"/>
        <v>5.1806799761342182E-48</v>
      </c>
      <c r="IF72" s="86">
        <f t="shared" si="71"/>
        <v>5.010928827945861E-46</v>
      </c>
      <c r="IG72" s="86">
        <f t="shared" si="71"/>
        <v>4.9812478613890172E-37</v>
      </c>
      <c r="II72" s="86">
        <f t="shared" si="72"/>
        <v>0</v>
      </c>
      <c r="IJ72" s="86">
        <f t="shared" si="72"/>
        <v>1.0967017014871221E-160</v>
      </c>
      <c r="IK72" s="86">
        <f t="shared" si="72"/>
        <v>1.9467974022283892E-174</v>
      </c>
      <c r="IL72" s="86">
        <f t="shared" si="72"/>
        <v>6.2011311492226322E-176</v>
      </c>
      <c r="IM72" s="86">
        <f t="shared" si="72"/>
        <v>1.1147100032388665E-180</v>
      </c>
      <c r="IN72" s="86">
        <f t="shared" si="72"/>
        <v>6.4590680672397166E-198</v>
      </c>
      <c r="IO72" s="86">
        <f t="shared" si="72"/>
        <v>1.8951167470364552E-199</v>
      </c>
      <c r="IP72" s="86">
        <f t="shared" si="72"/>
        <v>4.6176098798815832E-202</v>
      </c>
      <c r="IQ72" s="86">
        <f t="shared" si="72"/>
        <v>3.7840343205263182E-202</v>
      </c>
      <c r="IR72" s="86">
        <f t="shared" si="72"/>
        <v>1.4187935367867456E-190</v>
      </c>
      <c r="IS72" s="86">
        <f t="shared" si="72"/>
        <v>6.3513583443837571E-204</v>
      </c>
      <c r="IT72" s="86">
        <f t="shared" si="72"/>
        <v>2.3619431100650175E-199</v>
      </c>
      <c r="IU72" s="86">
        <f t="shared" si="72"/>
        <v>2.242953773610593E-180</v>
      </c>
      <c r="IV72" s="86">
        <f t="shared" si="72"/>
        <v>1.3788972941820486E-154</v>
      </c>
      <c r="IW72" s="86">
        <f t="shared" si="72"/>
        <v>7.84047125125503E-70</v>
      </c>
      <c r="IY72" s="86">
        <f t="shared" si="73"/>
        <v>5.8403980175076704E-2</v>
      </c>
      <c r="IZ72" s="86">
        <f t="shared" si="73"/>
        <v>4.0702973162006113E-2</v>
      </c>
      <c r="JA72" s="86">
        <f t="shared" si="73"/>
        <v>3.694681492829642E-2</v>
      </c>
      <c r="JB72" s="86">
        <f t="shared" si="73"/>
        <v>3.5815329652625405E-2</v>
      </c>
      <c r="JC72" s="86">
        <f t="shared" si="73"/>
        <v>4.0916899889959252E-2</v>
      </c>
      <c r="JD72" s="86">
        <f t="shared" si="73"/>
        <v>2.8537052794231129E-2</v>
      </c>
      <c r="JE72" s="86">
        <f t="shared" si="73"/>
        <v>4.4310046849471062E-2</v>
      </c>
      <c r="JF72" s="86">
        <f t="shared" si="73"/>
        <v>3.3750995205055437E-2</v>
      </c>
      <c r="JG72" s="86">
        <f t="shared" si="73"/>
        <v>3.6584122904379152E-2</v>
      </c>
      <c r="JH72" s="86">
        <f t="shared" si="73"/>
        <v>3.5711921044238412E-2</v>
      </c>
      <c r="JI72" s="86">
        <f t="shared" si="73"/>
        <v>2.5758223838064118E-2</v>
      </c>
      <c r="JJ72" s="86">
        <f t="shared" si="73"/>
        <v>2.4241764535792226E-2</v>
      </c>
      <c r="JK72" s="86">
        <f t="shared" si="73"/>
        <v>4.9329189361098459E-2</v>
      </c>
      <c r="JL72" s="86">
        <f t="shared" si="73"/>
        <v>1.6464983487520179E-2</v>
      </c>
      <c r="JM72" s="86">
        <f t="shared" si="73"/>
        <v>1.6414539932601065E-2</v>
      </c>
    </row>
    <row r="73" spans="2:273" x14ac:dyDescent="0.25">
      <c r="B73" s="2">
        <v>46</v>
      </c>
      <c r="C73" s="37">
        <v>104.21299999999999</v>
      </c>
      <c r="D73" s="37">
        <v>94.197000000000003</v>
      </c>
      <c r="E73" s="37">
        <v>92.775999999999996</v>
      </c>
      <c r="F73" s="37">
        <v>92.483000000000004</v>
      </c>
      <c r="G73" s="37">
        <v>92.052000000000007</v>
      </c>
      <c r="H73" s="37">
        <v>87.171999999999997</v>
      </c>
      <c r="I73" s="37">
        <v>96.069000000000003</v>
      </c>
      <c r="J73" s="37">
        <v>86.241</v>
      </c>
      <c r="K73" s="37">
        <v>85.361999999999995</v>
      </c>
      <c r="L73" s="37">
        <v>88.241</v>
      </c>
      <c r="M73" s="37">
        <v>92.5</v>
      </c>
      <c r="N73" s="37">
        <v>81.638000000000005</v>
      </c>
      <c r="O73" s="37">
        <v>95.414000000000001</v>
      </c>
      <c r="P73" s="37">
        <v>73.983999999999995</v>
      </c>
      <c r="Q73" s="37">
        <v>75</v>
      </c>
      <c r="S73" s="4">
        <f t="shared" si="75"/>
        <v>109.1115330730767</v>
      </c>
      <c r="T73" s="4">
        <f t="shared" si="75"/>
        <v>103.16109093883536</v>
      </c>
      <c r="U73" s="4">
        <f t="shared" si="75"/>
        <v>102.74871483411982</v>
      </c>
      <c r="V73" s="4">
        <f t="shared" si="75"/>
        <v>101.11716251900057</v>
      </c>
      <c r="W73" s="4">
        <f t="shared" si="75"/>
        <v>103.2473956090881</v>
      </c>
      <c r="X73" s="4">
        <f t="shared" si="75"/>
        <v>92.387495582857483</v>
      </c>
      <c r="Y73" s="4">
        <f t="shared" si="75"/>
        <v>104.32045518032274</v>
      </c>
      <c r="Z73" s="4">
        <f t="shared" si="75"/>
        <v>95.818687677188535</v>
      </c>
      <c r="AA73" s="4">
        <f t="shared" si="75"/>
        <v>97.313037558741456</v>
      </c>
      <c r="AB73" s="4">
        <f t="shared" si="75"/>
        <v>99.426105359700955</v>
      </c>
      <c r="AC73" s="4">
        <f t="shared" si="75"/>
        <v>104.75136408067766</v>
      </c>
      <c r="AD73" s="4">
        <f t="shared" si="75"/>
        <v>92.797667051355731</v>
      </c>
      <c r="AE73" s="4">
        <f t="shared" si="75"/>
        <v>104.20395347318363</v>
      </c>
      <c r="AF73" s="4">
        <f t="shared" si="75"/>
        <v>81.701653901494041</v>
      </c>
      <c r="AG73" s="4">
        <f t="shared" si="75"/>
        <v>81.378291170611533</v>
      </c>
      <c r="AI73" s="4">
        <f t="shared" si="76"/>
        <v>-4.898533073076706</v>
      </c>
      <c r="AJ73" s="4">
        <f t="shared" si="76"/>
        <v>-8.9640909388353549</v>
      </c>
      <c r="AK73" s="4">
        <f t="shared" si="76"/>
        <v>-9.9727148341198273</v>
      </c>
      <c r="AL73" s="4">
        <f t="shared" si="76"/>
        <v>-8.6341625190005686</v>
      </c>
      <c r="AM73" s="4">
        <f t="shared" si="76"/>
        <v>-11.195395609088095</v>
      </c>
      <c r="AN73" s="4">
        <f t="shared" si="76"/>
        <v>-5.2154955828574856</v>
      </c>
      <c r="AO73" s="4">
        <f t="shared" si="76"/>
        <v>-8.2514551803227363</v>
      </c>
      <c r="AP73" s="4">
        <f t="shared" si="76"/>
        <v>-9.5776876771885355</v>
      </c>
      <c r="AQ73" s="4">
        <f t="shared" si="76"/>
        <v>-11.951037558741461</v>
      </c>
      <c r="AR73" s="4">
        <f t="shared" si="76"/>
        <v>-11.185105359700955</v>
      </c>
      <c r="AS73" s="4">
        <f t="shared" si="76"/>
        <v>-12.251364080677661</v>
      </c>
      <c r="AT73" s="4">
        <f t="shared" si="76"/>
        <v>-11.159667051355726</v>
      </c>
      <c r="AU73" s="4">
        <f t="shared" si="76"/>
        <v>-8.7899534731836297</v>
      </c>
      <c r="AV73" s="4">
        <f t="shared" si="76"/>
        <v>-7.717653901494046</v>
      </c>
      <c r="AW73" s="4">
        <f t="shared" si="76"/>
        <v>-6.3782911706115328</v>
      </c>
      <c r="AY73" s="2">
        <f t="shared" si="66"/>
        <v>66.149427440151271</v>
      </c>
      <c r="AZ73" s="2">
        <f t="shared" si="66"/>
        <v>69.30299775185938</v>
      </c>
      <c r="BA73" s="2">
        <f t="shared" si="66"/>
        <v>68.362437976116055</v>
      </c>
      <c r="BB73" s="2">
        <f t="shared" si="66"/>
        <v>67.494581404563405</v>
      </c>
      <c r="BC73" s="2">
        <f t="shared" si="66"/>
        <v>65.901669320155264</v>
      </c>
      <c r="BD73" s="2">
        <f t="shared" si="66"/>
        <v>64.589031969517052</v>
      </c>
      <c r="BE73" s="2">
        <f t="shared" si="66"/>
        <v>64.426228906183553</v>
      </c>
      <c r="BF73" s="2">
        <f t="shared" si="66"/>
        <v>63.835832472266951</v>
      </c>
      <c r="BG73" s="2">
        <f t="shared" si="66"/>
        <v>63.034214509927686</v>
      </c>
      <c r="BH73" s="2">
        <f t="shared" si="66"/>
        <v>68.123370785832236</v>
      </c>
      <c r="BI73" s="2">
        <f t="shared" si="66"/>
        <v>80.056989614131709</v>
      </c>
      <c r="BJ73" s="2">
        <f t="shared" si="66"/>
        <v>68.824213926199761</v>
      </c>
      <c r="BK73" s="2">
        <f t="shared" si="66"/>
        <v>63.833926576648146</v>
      </c>
      <c r="BL73" s="2">
        <f t="shared" si="66"/>
        <v>64.487639941238896</v>
      </c>
      <c r="BM73" s="2">
        <f t="shared" si="66"/>
        <v>65.936378575390236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73.160176360225122</v>
      </c>
      <c r="DL73" s="2">
        <f t="shared" si="77"/>
        <v>75.09320418118466</v>
      </c>
      <c r="DM73" s="2">
        <f t="shared" si="77"/>
        <v>72.912209716599165</v>
      </c>
      <c r="DN73" s="2">
        <f t="shared" si="77"/>
        <v>72.658824160192594</v>
      </c>
      <c r="DO73" s="2">
        <f t="shared" si="77"/>
        <v>72.233597913703179</v>
      </c>
      <c r="DP73" s="2">
        <f t="shared" si="77"/>
        <v>70.503036974789921</v>
      </c>
      <c r="DQ73" s="2">
        <f t="shared" si="77"/>
        <v>68.259692436974788</v>
      </c>
      <c r="DR73" s="2">
        <f t="shared" si="77"/>
        <v>68.226197402597407</v>
      </c>
      <c r="DS73" s="2">
        <f t="shared" si="77"/>
        <v>68.124640708556157</v>
      </c>
      <c r="DT73" s="2">
        <f t="shared" si="77"/>
        <v>75.705790476190472</v>
      </c>
      <c r="DU73" s="2">
        <f t="shared" si="77"/>
        <v>77.745824193548401</v>
      </c>
      <c r="DV73" s="2">
        <f t="shared" si="77"/>
        <v>71.380751260504184</v>
      </c>
      <c r="DW73" s="2">
        <f t="shared" si="77"/>
        <v>69.047000218842342</v>
      </c>
      <c r="DX73" s="2">
        <f t="shared" si="77"/>
        <v>67.95105821237587</v>
      </c>
      <c r="DY73" s="2">
        <f t="shared" si="77"/>
        <v>67.812676232851317</v>
      </c>
      <c r="EA73" s="2">
        <f t="shared" si="78"/>
        <v>62.156623019182646</v>
      </c>
      <c r="EB73" s="2">
        <f t="shared" si="78"/>
        <v>65.451899923245719</v>
      </c>
      <c r="EC73" s="2">
        <f t="shared" si="78"/>
        <v>65.196835014512757</v>
      </c>
      <c r="ED73" s="2">
        <f t="shared" si="78"/>
        <v>63.851400418911766</v>
      </c>
      <c r="EE73" s="2">
        <f t="shared" si="78"/>
        <v>61.561324406792366</v>
      </c>
      <c r="EF73" s="2">
        <f t="shared" si="78"/>
        <v>60.11444606097097</v>
      </c>
      <c r="EG73" s="2">
        <f t="shared" si="78"/>
        <v>61.817501044832824</v>
      </c>
      <c r="EH73" s="2">
        <f t="shared" si="78"/>
        <v>60.608651130508726</v>
      </c>
      <c r="EI73" s="2">
        <f t="shared" si="78"/>
        <v>59.357004839677856</v>
      </c>
      <c r="EJ73" s="2">
        <f t="shared" si="78"/>
        <v>62.683833319600097</v>
      </c>
      <c r="EK73" s="2">
        <f t="shared" si="78"/>
        <v>81.883440175801439</v>
      </c>
      <c r="EL73" s="2">
        <f t="shared" si="78"/>
        <v>66.804906731073089</v>
      </c>
      <c r="EM73" s="2">
        <f t="shared" si="78"/>
        <v>60.475480107398838</v>
      </c>
      <c r="EN73" s="2">
        <f t="shared" si="78"/>
        <v>61.507925266903918</v>
      </c>
      <c r="EO73" s="2">
        <f t="shared" si="78"/>
        <v>64.312508787505436</v>
      </c>
      <c r="EQ73" s="2">
        <f t="shared" si="79"/>
        <v>62.156623019182646</v>
      </c>
      <c r="ER73" s="2">
        <f t="shared" si="79"/>
        <v>64.785512438039063</v>
      </c>
      <c r="ES73" s="2">
        <f t="shared" si="79"/>
        <v>64.302888985024211</v>
      </c>
      <c r="ET73" s="2">
        <f t="shared" si="79"/>
        <v>63.851204737044618</v>
      </c>
      <c r="EU73" s="2">
        <f t="shared" si="79"/>
        <v>62.172948576394205</v>
      </c>
      <c r="EV73" s="2">
        <f t="shared" si="79"/>
        <v>61.13775639737014</v>
      </c>
      <c r="EW73" s="2">
        <f t="shared" si="79"/>
        <v>60.862002256481048</v>
      </c>
      <c r="EX73" s="2">
        <f t="shared" si="79"/>
        <v>60.301149978441416</v>
      </c>
      <c r="EY73" s="2">
        <f t="shared" si="79"/>
        <v>60.055696748952982</v>
      </c>
      <c r="EZ73" s="2">
        <f t="shared" si="79"/>
        <v>61.002530823352657</v>
      </c>
      <c r="FA73" s="2">
        <f t="shared" si="79"/>
        <v>75.996670108640032</v>
      </c>
      <c r="FB73" s="2">
        <f t="shared" si="79"/>
        <v>67.279634176876584</v>
      </c>
      <c r="FC73" s="2">
        <f t="shared" si="79"/>
        <v>64.89153728408067</v>
      </c>
      <c r="FD73" s="2">
        <f t="shared" si="79"/>
        <v>65.274357845489789</v>
      </c>
      <c r="FE73" s="2">
        <f t="shared" si="79"/>
        <v>65.77456862783896</v>
      </c>
      <c r="FG73" s="2">
        <f t="shared" si="80"/>
        <v>0.63713499655827055</v>
      </c>
      <c r="FH73" s="2">
        <f t="shared" si="80"/>
        <v>0.60055764085745744</v>
      </c>
      <c r="FI73" s="2">
        <f t="shared" si="80"/>
        <v>0.58969067271932918</v>
      </c>
      <c r="FJ73" s="2">
        <f t="shared" si="80"/>
        <v>0.58635111569226483</v>
      </c>
      <c r="FK73" s="2">
        <f t="shared" si="80"/>
        <v>0.59331212548875989</v>
      </c>
      <c r="FL73" s="2">
        <f t="shared" si="80"/>
        <v>0.56928784173125169</v>
      </c>
      <c r="FM73" s="2">
        <f t="shared" si="80"/>
        <v>0.59503881058879904</v>
      </c>
      <c r="FN73" s="2">
        <f t="shared" si="80"/>
        <v>0.57634333548359185</v>
      </c>
      <c r="FO73" s="2">
        <f t="shared" si="80"/>
        <v>0.58060397411257869</v>
      </c>
      <c r="FP73" s="2">
        <f t="shared" si="80"/>
        <v>0.58226457599563786</v>
      </c>
      <c r="FQ73" s="2">
        <f t="shared" si="80"/>
        <v>0.55871332717583189</v>
      </c>
      <c r="FR73" s="2">
        <f t="shared" si="80"/>
        <v>0.55871139622543686</v>
      </c>
      <c r="FS73" s="2">
        <f t="shared" si="80"/>
        <v>0.60822505248793557</v>
      </c>
      <c r="FT73" s="2">
        <f t="shared" si="80"/>
        <v>0.5375662298830729</v>
      </c>
      <c r="FU73" s="2">
        <f t="shared" si="80"/>
        <v>0.53608306104653658</v>
      </c>
      <c r="FW73" s="2">
        <f t="shared" si="68"/>
        <v>0</v>
      </c>
      <c r="FX73" s="2">
        <f t="shared" si="68"/>
        <v>7.1263926100236983E-5</v>
      </c>
      <c r="FY73" s="2">
        <f t="shared" si="68"/>
        <v>9.7592164618428044E-5</v>
      </c>
      <c r="FZ73" s="2">
        <f t="shared" si="68"/>
        <v>9.482038407731912E-5</v>
      </c>
      <c r="GA73" s="2">
        <f t="shared" si="68"/>
        <v>9.9218830335395667E-5</v>
      </c>
      <c r="GB73" s="2">
        <f t="shared" si="68"/>
        <v>9.1364936602102124E-5</v>
      </c>
      <c r="GC73" s="2">
        <f t="shared" si="68"/>
        <v>1.1473298241964544E-4</v>
      </c>
      <c r="GD73" s="2">
        <f t="shared" si="68"/>
        <v>1.3952362122741626E-4</v>
      </c>
      <c r="GE73" s="2">
        <f t="shared" si="68"/>
        <v>1.4030563822000388E-4</v>
      </c>
      <c r="GF73" s="2">
        <f t="shared" si="68"/>
        <v>1.1617656145614633E-4</v>
      </c>
      <c r="GG73" s="2">
        <f t="shared" si="68"/>
        <v>9.7807699400913426E-5</v>
      </c>
      <c r="GH73" s="2">
        <f t="shared" si="68"/>
        <v>8.2471837020826988E-5</v>
      </c>
      <c r="GI73" s="2">
        <f t="shared" si="68"/>
        <v>7.6907403218354756E-5</v>
      </c>
      <c r="GJ73" s="2">
        <f t="shared" si="68"/>
        <v>5.1086802109788981E-5</v>
      </c>
      <c r="GK73" s="2">
        <f t="shared" si="68"/>
        <v>5.6646665960241684E-5</v>
      </c>
      <c r="GM73" s="86">
        <f t="shared" si="69"/>
        <v>7.6087988665107742E-2</v>
      </c>
      <c r="GN73" s="86">
        <f t="shared" si="69"/>
        <v>5.5588972809929631E-2</v>
      </c>
      <c r="GO73" s="86">
        <f t="shared" si="69"/>
        <v>5.1708798621906735E-2</v>
      </c>
      <c r="GP73" s="86">
        <f t="shared" si="69"/>
        <v>5.0559328366601812E-2</v>
      </c>
      <c r="GQ73" s="86">
        <f t="shared" si="69"/>
        <v>5.7772508309403545E-2</v>
      </c>
      <c r="GR73" s="86">
        <f t="shared" si="69"/>
        <v>4.1657762938058521E-2</v>
      </c>
      <c r="GS73" s="86">
        <f t="shared" si="69"/>
        <v>6.3263382040206886E-2</v>
      </c>
      <c r="GT73" s="86">
        <f t="shared" si="69"/>
        <v>4.9756291430353226E-2</v>
      </c>
      <c r="GU73" s="86">
        <f t="shared" si="69"/>
        <v>5.3785879179268241E-2</v>
      </c>
      <c r="GV73" s="86">
        <f t="shared" si="69"/>
        <v>5.1565496801867144E-2</v>
      </c>
      <c r="GW73" s="86">
        <f t="shared" si="69"/>
        <v>3.9701020844537901E-2</v>
      </c>
      <c r="GX73" s="86">
        <f t="shared" si="69"/>
        <v>3.6145807982267839E-2</v>
      </c>
      <c r="GY73" s="86">
        <f t="shared" si="69"/>
        <v>6.8116669494907092E-2</v>
      </c>
      <c r="GZ73" s="86">
        <f t="shared" si="69"/>
        <v>2.519514515075371E-2</v>
      </c>
      <c r="HA73" s="86">
        <f t="shared" si="69"/>
        <v>2.6195454053396704E-2</v>
      </c>
      <c r="HC73" s="86">
        <f t="shared" si="74"/>
        <v>1.6077643210831136E-7</v>
      </c>
      <c r="HD73" s="86">
        <f t="shared" si="70"/>
        <v>2.4089047081247066E-8</v>
      </c>
      <c r="HE73" s="86">
        <f t="shared" si="70"/>
        <v>5.1109868359298209E-9</v>
      </c>
      <c r="HF73" s="86">
        <f t="shared" si="70"/>
        <v>6.3924856441712143E-9</v>
      </c>
      <c r="HG73" s="86">
        <f t="shared" si="70"/>
        <v>7.4969583449253677E-9</v>
      </c>
      <c r="HH73" s="86">
        <f t="shared" si="70"/>
        <v>1.3028349981608839E-9</v>
      </c>
      <c r="HI73" s="86">
        <f t="shared" si="70"/>
        <v>2.5722561245192141E-9</v>
      </c>
      <c r="HJ73" s="86">
        <f t="shared" si="70"/>
        <v>1.5302430452722937E-9</v>
      </c>
      <c r="HK73" s="86">
        <f t="shared" si="70"/>
        <v>2.9381702683607817E-9</v>
      </c>
      <c r="HL73" s="86">
        <f t="shared" si="70"/>
        <v>4.8494009601005847E-9</v>
      </c>
      <c r="HM73" s="86">
        <f t="shared" si="70"/>
        <v>1.9220402761780617E-9</v>
      </c>
      <c r="HN73" s="86">
        <f t="shared" si="70"/>
        <v>1.3209328635247626E-9</v>
      </c>
      <c r="HO73" s="86">
        <f t="shared" si="70"/>
        <v>7.2305230047814742E-9</v>
      </c>
      <c r="HP73" s="86">
        <f t="shared" si="70"/>
        <v>1.5953020983737786E-10</v>
      </c>
      <c r="HQ73" s="86">
        <f t="shared" si="70"/>
        <v>3.8715040213627133E-12</v>
      </c>
      <c r="HS73" s="86">
        <f t="shared" si="71"/>
        <v>0</v>
      </c>
      <c r="HT73" s="86">
        <f t="shared" si="71"/>
        <v>2.1006390278367759E-41</v>
      </c>
      <c r="HU73" s="86">
        <f t="shared" si="71"/>
        <v>3.824376898813121E-45</v>
      </c>
      <c r="HV73" s="86">
        <f t="shared" si="71"/>
        <v>4.6037415654324515E-45</v>
      </c>
      <c r="HW73" s="86">
        <f t="shared" si="71"/>
        <v>8.5352322301660097E-46</v>
      </c>
      <c r="HX73" s="86">
        <f t="shared" si="71"/>
        <v>2.6072129223555968E-50</v>
      </c>
      <c r="HY73" s="86">
        <f t="shared" si="71"/>
        <v>4.2695539393956604E-51</v>
      </c>
      <c r="HZ73" s="86">
        <f t="shared" si="71"/>
        <v>6.3958594416897438E-52</v>
      </c>
      <c r="IA73" s="86">
        <f t="shared" si="71"/>
        <v>2.1807756133876554E-51</v>
      </c>
      <c r="IB73" s="86">
        <f t="shared" si="71"/>
        <v>2.0702377098738595E-48</v>
      </c>
      <c r="IC73" s="86">
        <f t="shared" si="71"/>
        <v>3.3935908833915435E-52</v>
      </c>
      <c r="ID73" s="86">
        <f t="shared" si="71"/>
        <v>7.0991228820771963E-51</v>
      </c>
      <c r="IE73" s="86">
        <f t="shared" si="71"/>
        <v>8.5890777325859103E-47</v>
      </c>
      <c r="IF73" s="86">
        <f t="shared" si="71"/>
        <v>6.5876330525559697E-45</v>
      </c>
      <c r="IG73" s="86">
        <f t="shared" si="71"/>
        <v>4.0449771656768499E-36</v>
      </c>
      <c r="II73" s="86">
        <f t="shared" si="72"/>
        <v>0</v>
      </c>
      <c r="IJ73" s="86">
        <f t="shared" si="72"/>
        <v>1.1397085065626488E-157</v>
      </c>
      <c r="IK73" s="86">
        <f t="shared" si="72"/>
        <v>4.7546154511115008E-171</v>
      </c>
      <c r="IL73" s="86">
        <f t="shared" si="72"/>
        <v>1.5818786193508096E-172</v>
      </c>
      <c r="IM73" s="86">
        <f t="shared" si="72"/>
        <v>3.6617150884670621E-177</v>
      </c>
      <c r="IN73" s="86">
        <f t="shared" si="72"/>
        <v>4.2851784281707634E-194</v>
      </c>
      <c r="IO73" s="86">
        <f t="shared" si="72"/>
        <v>1.6770707168538374E-195</v>
      </c>
      <c r="IP73" s="86">
        <f t="shared" si="72"/>
        <v>5.627574868768684E-198</v>
      </c>
      <c r="IQ73" s="86">
        <f t="shared" si="72"/>
        <v>4.6575752967725305E-198</v>
      </c>
      <c r="IR73" s="86">
        <f t="shared" si="72"/>
        <v>8.4467268647399703E-187</v>
      </c>
      <c r="IS73" s="86">
        <f t="shared" si="72"/>
        <v>5.8941244733308065E-200</v>
      </c>
      <c r="IT73" s="86">
        <f t="shared" si="72"/>
        <v>1.5196989406696959E-195</v>
      </c>
      <c r="IU73" s="86">
        <f t="shared" si="72"/>
        <v>5.8657668893717242E-177</v>
      </c>
      <c r="IV73" s="86">
        <f t="shared" si="72"/>
        <v>8.7911887141927681E-152</v>
      </c>
      <c r="IW73" s="86">
        <f t="shared" si="72"/>
        <v>1.4355031510338055E-68</v>
      </c>
      <c r="IY73" s="86">
        <f t="shared" si="73"/>
        <v>7.6088149441539854E-2</v>
      </c>
      <c r="IZ73" s="86">
        <f t="shared" si="73"/>
        <v>5.5588996898976714E-2</v>
      </c>
      <c r="JA73" s="86">
        <f t="shared" si="73"/>
        <v>5.170880373289357E-2</v>
      </c>
      <c r="JB73" s="86">
        <f t="shared" si="73"/>
        <v>5.0559334759087457E-2</v>
      </c>
      <c r="JC73" s="86">
        <f t="shared" si="73"/>
        <v>5.777251580636189E-2</v>
      </c>
      <c r="JD73" s="86">
        <f t="shared" si="73"/>
        <v>4.165776424089352E-2</v>
      </c>
      <c r="JE73" s="86">
        <f t="shared" si="73"/>
        <v>6.3263384612463017E-2</v>
      </c>
      <c r="JF73" s="86">
        <f t="shared" si="73"/>
        <v>4.975629296059627E-2</v>
      </c>
      <c r="JG73" s="86">
        <f t="shared" si="73"/>
        <v>5.378588211743851E-2</v>
      </c>
      <c r="JH73" s="86">
        <f t="shared" si="73"/>
        <v>5.1565501651268102E-2</v>
      </c>
      <c r="JI73" s="86">
        <f t="shared" si="73"/>
        <v>3.9701022766578178E-2</v>
      </c>
      <c r="JJ73" s="86">
        <f t="shared" si="73"/>
        <v>3.6145809303200702E-2</v>
      </c>
      <c r="JK73" s="86">
        <f t="shared" si="73"/>
        <v>6.8116676725430092E-2</v>
      </c>
      <c r="JL73" s="86">
        <f t="shared" si="73"/>
        <v>2.5195145310283919E-2</v>
      </c>
      <c r="JM73" s="86">
        <f t="shared" si="73"/>
        <v>2.6195454057268207E-2</v>
      </c>
    </row>
    <row r="74" spans="2:273" x14ac:dyDescent="0.25">
      <c r="B74" s="2">
        <v>47</v>
      </c>
      <c r="C74" s="37">
        <v>114.23</v>
      </c>
      <c r="D74" s="37">
        <v>104.77</v>
      </c>
      <c r="E74" s="37">
        <v>105.621</v>
      </c>
      <c r="F74" s="37">
        <v>103.328</v>
      </c>
      <c r="G74" s="37">
        <v>106.69</v>
      </c>
      <c r="H74" s="37">
        <v>95.102999999999994</v>
      </c>
      <c r="I74" s="37">
        <v>112.55200000000001</v>
      </c>
      <c r="J74" s="37">
        <v>99.844999999999999</v>
      </c>
      <c r="K74" s="37">
        <v>101.63800000000001</v>
      </c>
      <c r="L74" s="37">
        <v>100.39700000000001</v>
      </c>
      <c r="M74" s="37">
        <v>103.517</v>
      </c>
      <c r="N74" s="37">
        <v>91.155000000000001</v>
      </c>
      <c r="O74" s="37">
        <v>109.621</v>
      </c>
      <c r="P74" s="37">
        <v>79.311999999999998</v>
      </c>
      <c r="Q74" s="37">
        <v>79.691000000000003</v>
      </c>
      <c r="S74" s="4">
        <f t="shared" si="75"/>
        <v>118.59862262115537</v>
      </c>
      <c r="T74" s="4">
        <f t="shared" si="75"/>
        <v>112.35126112725324</v>
      </c>
      <c r="U74" s="4">
        <f t="shared" si="75"/>
        <v>112.97715821806474</v>
      </c>
      <c r="V74" s="4">
        <f t="shared" si="75"/>
        <v>111.38282486515428</v>
      </c>
      <c r="W74" s="4">
        <f t="shared" si="75"/>
        <v>114.51493156160379</v>
      </c>
      <c r="X74" s="4">
        <f t="shared" si="75"/>
        <v>101.91657775224634</v>
      </c>
      <c r="Y74" s="4">
        <f t="shared" si="75"/>
        <v>116.74342507358075</v>
      </c>
      <c r="Z74" s="4">
        <f t="shared" si="75"/>
        <v>106.94037632244783</v>
      </c>
      <c r="AA74" s="4">
        <f t="shared" si="75"/>
        <v>109.08001406177964</v>
      </c>
      <c r="AB74" s="4">
        <f t="shared" si="75"/>
        <v>109.55410403829353</v>
      </c>
      <c r="AC74" s="4">
        <f t="shared" si="75"/>
        <v>114.80137421126726</v>
      </c>
      <c r="AD74" s="4">
        <f t="shared" si="75"/>
        <v>101.71540717079777</v>
      </c>
      <c r="AE74" s="4">
        <f t="shared" si="75"/>
        <v>115.39797814071959</v>
      </c>
      <c r="AF74" s="4">
        <f t="shared" si="75"/>
        <v>88.718027335317089</v>
      </c>
      <c r="AG74" s="4">
        <f t="shared" si="75"/>
        <v>88.360523325734249</v>
      </c>
      <c r="AI74" s="4">
        <f t="shared" si="76"/>
        <v>-4.3686226211553674</v>
      </c>
      <c r="AJ74" s="4">
        <f t="shared" si="76"/>
        <v>-7.5812611272532422</v>
      </c>
      <c r="AK74" s="4">
        <f t="shared" si="76"/>
        <v>-7.3561582180647491</v>
      </c>
      <c r="AL74" s="4">
        <f t="shared" si="76"/>
        <v>-8.0548248651542735</v>
      </c>
      <c r="AM74" s="4">
        <f t="shared" si="76"/>
        <v>-7.8249315616037904</v>
      </c>
      <c r="AN74" s="4">
        <f t="shared" si="76"/>
        <v>-6.8135777522463457</v>
      </c>
      <c r="AO74" s="4">
        <f t="shared" si="76"/>
        <v>-4.1914250735807457</v>
      </c>
      <c r="AP74" s="4">
        <f t="shared" si="76"/>
        <v>-7.0953763224478337</v>
      </c>
      <c r="AQ74" s="4">
        <f t="shared" si="76"/>
        <v>-7.4420140617796307</v>
      </c>
      <c r="AR74" s="4">
        <f t="shared" si="76"/>
        <v>-9.1571040382935252</v>
      </c>
      <c r="AS74" s="4">
        <f t="shared" si="76"/>
        <v>-11.284374211267263</v>
      </c>
      <c r="AT74" s="4">
        <f t="shared" si="76"/>
        <v>-10.560407170797774</v>
      </c>
      <c r="AU74" s="4">
        <f t="shared" si="76"/>
        <v>-5.7769781407195921</v>
      </c>
      <c r="AV74" s="4">
        <f t="shared" si="76"/>
        <v>-9.4060273353170913</v>
      </c>
      <c r="AW74" s="4">
        <f t="shared" si="76"/>
        <v>-8.6695233257342466</v>
      </c>
      <c r="AY74" s="2">
        <f t="shared" si="66"/>
        <v>65.930890317472944</v>
      </c>
      <c r="AZ74" s="2">
        <f t="shared" si="66"/>
        <v>69.114995204153303</v>
      </c>
      <c r="BA74" s="2">
        <f t="shared" si="66"/>
        <v>68.200786932930043</v>
      </c>
      <c r="BB74" s="2">
        <f t="shared" si="66"/>
        <v>67.301047938920462</v>
      </c>
      <c r="BC74" s="2">
        <f t="shared" si="66"/>
        <v>65.689608543681373</v>
      </c>
      <c r="BD74" s="2">
        <f t="shared" si="66"/>
        <v>64.401698821592248</v>
      </c>
      <c r="BE74" s="2">
        <f t="shared" si="66"/>
        <v>64.281935373876166</v>
      </c>
      <c r="BF74" s="2">
        <f t="shared" si="66"/>
        <v>63.642846308049059</v>
      </c>
      <c r="BG74" s="2">
        <f t="shared" si="66"/>
        <v>62.855489625572467</v>
      </c>
      <c r="BH74" s="2">
        <f t="shared" si="66"/>
        <v>67.84756077067884</v>
      </c>
      <c r="BI74" s="2">
        <f t="shared" si="66"/>
        <v>80.077661528304589</v>
      </c>
      <c r="BJ74" s="2">
        <f t="shared" si="66"/>
        <v>68.748468251114573</v>
      </c>
      <c r="BK74" s="2">
        <f t="shared" si="66"/>
        <v>63.659194490066426</v>
      </c>
      <c r="BL74" s="2">
        <f t="shared" si="66"/>
        <v>64.401410576439929</v>
      </c>
      <c r="BM74" s="2">
        <f t="shared" si="66"/>
        <v>65.862254030114414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73.318383958724183</v>
      </c>
      <c r="DL74" s="2">
        <f t="shared" si="77"/>
        <v>75.286667944250866</v>
      </c>
      <c r="DM74" s="2">
        <f t="shared" si="77"/>
        <v>73.10133704453439</v>
      </c>
      <c r="DN74" s="2">
        <f t="shared" si="77"/>
        <v>72.82668453878982</v>
      </c>
      <c r="DO74" s="2">
        <f t="shared" si="77"/>
        <v>72.437073968705548</v>
      </c>
      <c r="DP74" s="2">
        <f t="shared" si="77"/>
        <v>70.714412885154076</v>
      </c>
      <c r="DQ74" s="2">
        <f t="shared" si="77"/>
        <v>68.458668067226881</v>
      </c>
      <c r="DR74" s="2">
        <f t="shared" si="77"/>
        <v>68.37165179526356</v>
      </c>
      <c r="DS74" s="2">
        <f t="shared" si="77"/>
        <v>68.288333556149738</v>
      </c>
      <c r="DT74" s="2">
        <f t="shared" si="77"/>
        <v>75.913195238095227</v>
      </c>
      <c r="DU74" s="2">
        <f t="shared" si="77"/>
        <v>78.032193548387113</v>
      </c>
      <c r="DV74" s="2">
        <f t="shared" si="77"/>
        <v>71.654060504201667</v>
      </c>
      <c r="DW74" s="2">
        <f t="shared" si="77"/>
        <v>69.207626436152779</v>
      </c>
      <c r="DX74" s="2">
        <f t="shared" si="77"/>
        <v>68.178608708938128</v>
      </c>
      <c r="DY74" s="2">
        <f t="shared" si="77"/>
        <v>67.917539636633293</v>
      </c>
      <c r="EA74" s="2">
        <f t="shared" si="78"/>
        <v>62.093722935779809</v>
      </c>
      <c r="EB74" s="2">
        <f t="shared" si="78"/>
        <v>65.371366685299051</v>
      </c>
      <c r="EC74" s="2">
        <f t="shared" si="78"/>
        <v>65.091144236572134</v>
      </c>
      <c r="ED74" s="2">
        <f t="shared" si="78"/>
        <v>63.745910323293984</v>
      </c>
      <c r="EE74" s="2">
        <f t="shared" si="78"/>
        <v>61.471384972073317</v>
      </c>
      <c r="EF74" s="2">
        <f t="shared" si="78"/>
        <v>60.045694295854986</v>
      </c>
      <c r="EG74" s="2">
        <f t="shared" si="78"/>
        <v>61.689710201367774</v>
      </c>
      <c r="EH74" s="2">
        <f t="shared" si="78"/>
        <v>60.47274142113951</v>
      </c>
      <c r="EI74" s="2">
        <f t="shared" si="78"/>
        <v>59.276232079435744</v>
      </c>
      <c r="EJ74" s="2">
        <f t="shared" si="78"/>
        <v>62.570515237035821</v>
      </c>
      <c r="EK74" s="2">
        <f t="shared" si="78"/>
        <v>81.552141772233696</v>
      </c>
      <c r="EL74" s="2">
        <f t="shared" si="78"/>
        <v>66.655392645930206</v>
      </c>
      <c r="EM74" s="2">
        <f t="shared" si="78"/>
        <v>60.399176337020947</v>
      </c>
      <c r="EN74" s="2">
        <f t="shared" si="78"/>
        <v>61.437660887161613</v>
      </c>
      <c r="EO74" s="2">
        <f t="shared" si="78"/>
        <v>64.239984526743001</v>
      </c>
      <c r="EQ74" s="2">
        <f t="shared" si="79"/>
        <v>62.093722935779809</v>
      </c>
      <c r="ER74" s="2">
        <f t="shared" si="79"/>
        <v>64.71470416709424</v>
      </c>
      <c r="ES74" s="2">
        <f t="shared" si="79"/>
        <v>64.212016229387601</v>
      </c>
      <c r="ET74" s="2">
        <f t="shared" si="79"/>
        <v>63.745690682593576</v>
      </c>
      <c r="EU74" s="2">
        <f t="shared" si="79"/>
        <v>62.071642156111018</v>
      </c>
      <c r="EV74" s="2">
        <f t="shared" si="79"/>
        <v>61.051708584420652</v>
      </c>
      <c r="EW74" s="2">
        <f t="shared" si="79"/>
        <v>60.750844898335551</v>
      </c>
      <c r="EX74" s="2">
        <f t="shared" si="79"/>
        <v>60.170361201105692</v>
      </c>
      <c r="EY74" s="2">
        <f t="shared" si="79"/>
        <v>59.967780339791815</v>
      </c>
      <c r="EZ74" s="2">
        <f t="shared" si="79"/>
        <v>60.919627473501222</v>
      </c>
      <c r="FA74" s="2">
        <f t="shared" si="79"/>
        <v>75.766841347126217</v>
      </c>
      <c r="FB74" s="2">
        <f t="shared" si="79"/>
        <v>67.122102572409005</v>
      </c>
      <c r="FC74" s="2">
        <f t="shared" si="79"/>
        <v>64.738905657324878</v>
      </c>
      <c r="FD74" s="2">
        <f t="shared" si="79"/>
        <v>65.137044706648709</v>
      </c>
      <c r="FE74" s="2">
        <f t="shared" si="79"/>
        <v>65.674415999174357</v>
      </c>
      <c r="FG74" s="2">
        <f t="shared" si="80"/>
        <v>0.65814848449770036</v>
      </c>
      <c r="FH74" s="2">
        <f t="shared" si="80"/>
        <v>0.62243408123398181</v>
      </c>
      <c r="FI74" s="2">
        <f t="shared" si="80"/>
        <v>0.6117775385094274</v>
      </c>
      <c r="FJ74" s="2">
        <f t="shared" si="80"/>
        <v>0.60849839957529783</v>
      </c>
      <c r="FK74" s="2">
        <f t="shared" si="80"/>
        <v>0.6153312144108054</v>
      </c>
      <c r="FL74" s="2">
        <f t="shared" si="80"/>
        <v>0.59171256529116778</v>
      </c>
      <c r="FM74" s="2">
        <f t="shared" si="80"/>
        <v>0.61702475714769689</v>
      </c>
      <c r="FN74" s="2">
        <f t="shared" si="80"/>
        <v>0.59865968903869282</v>
      </c>
      <c r="FO74" s="2">
        <f t="shared" si="80"/>
        <v>0.60285054849783504</v>
      </c>
      <c r="FP74" s="2">
        <f t="shared" si="80"/>
        <v>0.60448307016922331</v>
      </c>
      <c r="FQ74" s="2">
        <f t="shared" si="80"/>
        <v>0.58128366747464411</v>
      </c>
      <c r="FR74" s="2">
        <f t="shared" si="80"/>
        <v>0.58128176127065778</v>
      </c>
      <c r="FS74" s="2">
        <f t="shared" si="80"/>
        <v>0.62994032304662528</v>
      </c>
      <c r="FT74" s="2">
        <f t="shared" si="80"/>
        <v>0.5603670959071102</v>
      </c>
      <c r="FU74" s="2">
        <f t="shared" si="80"/>
        <v>0.55889704974752474</v>
      </c>
      <c r="FW74" s="2">
        <f t="shared" si="68"/>
        <v>0</v>
      </c>
      <c r="FX74" s="2">
        <f t="shared" si="68"/>
        <v>7.8138803903761461E-5</v>
      </c>
      <c r="FY74" s="2">
        <f t="shared" si="68"/>
        <v>1.0700667309548007E-4</v>
      </c>
      <c r="FZ74" s="2">
        <f t="shared" si="68"/>
        <v>1.0396753258535835E-4</v>
      </c>
      <c r="GA74" s="2">
        <f t="shared" si="68"/>
        <v>1.0879024272002197E-4</v>
      </c>
      <c r="GB74" s="2">
        <f t="shared" si="68"/>
        <v>1.0017877782790488E-4</v>
      </c>
      <c r="GC74" s="2">
        <f t="shared" si="68"/>
        <v>1.2580082108324929E-4</v>
      </c>
      <c r="GD74" s="2">
        <f t="shared" si="68"/>
        <v>1.5298254922665078E-4</v>
      </c>
      <c r="GE74" s="2">
        <f t="shared" si="68"/>
        <v>1.5383999065917225E-4</v>
      </c>
      <c r="GF74" s="2">
        <f t="shared" si="68"/>
        <v>1.2738363875939055E-4</v>
      </c>
      <c r="GG74" s="2">
        <f t="shared" si="68"/>
        <v>1.0724299782981189E-4</v>
      </c>
      <c r="GH74" s="2">
        <f t="shared" si="68"/>
        <v>9.0427851578843717E-5</v>
      </c>
      <c r="GI74" s="2">
        <f t="shared" si="68"/>
        <v>8.432666505654745E-5</v>
      </c>
      <c r="GJ74" s="2">
        <f t="shared" si="68"/>
        <v>5.6015288538010974E-5</v>
      </c>
      <c r="GK74" s="2">
        <f t="shared" si="68"/>
        <v>6.2111494659849122E-5</v>
      </c>
      <c r="GM74" s="86">
        <f t="shared" si="69"/>
        <v>9.7915100619074782E-2</v>
      </c>
      <c r="GN74" s="86">
        <f t="shared" si="69"/>
        <v>7.4758181480043248E-2</v>
      </c>
      <c r="GO74" s="86">
        <f t="shared" si="69"/>
        <v>7.1113940965178396E-2</v>
      </c>
      <c r="GP74" s="86">
        <f t="shared" si="69"/>
        <v>7.0081314616704651E-2</v>
      </c>
      <c r="GQ74" s="86">
        <f t="shared" si="69"/>
        <v>8.003738501516322E-2</v>
      </c>
      <c r="GR74" s="86">
        <f t="shared" si="69"/>
        <v>5.9561908450795724E-2</v>
      </c>
      <c r="GS74" s="86">
        <f t="shared" si="69"/>
        <v>8.846966545043651E-2</v>
      </c>
      <c r="GT74" s="86">
        <f t="shared" si="69"/>
        <v>7.1691477539403747E-2</v>
      </c>
      <c r="GU74" s="86">
        <f t="shared" si="69"/>
        <v>7.7271940259615521E-2</v>
      </c>
      <c r="GV74" s="86">
        <f t="shared" si="69"/>
        <v>7.2925838964536638E-2</v>
      </c>
      <c r="GW74" s="86">
        <f t="shared" si="69"/>
        <v>5.9584246332839798E-2</v>
      </c>
      <c r="GX74" s="86">
        <f t="shared" si="69"/>
        <v>5.2709783146873627E-2</v>
      </c>
      <c r="GY74" s="86">
        <f t="shared" si="69"/>
        <v>9.242677046134555E-2</v>
      </c>
      <c r="GZ74" s="86">
        <f t="shared" si="69"/>
        <v>3.7676859475448722E-2</v>
      </c>
      <c r="HA74" s="86">
        <f t="shared" si="69"/>
        <v>4.0654341757902765E-2</v>
      </c>
      <c r="HC74" s="86">
        <f t="shared" si="74"/>
        <v>3.3652358042223667E-7</v>
      </c>
      <c r="HD74" s="86">
        <f t="shared" si="70"/>
        <v>5.6282968899231496E-8</v>
      </c>
      <c r="HE74" s="86">
        <f t="shared" si="70"/>
        <v>1.3280790131914859E-8</v>
      </c>
      <c r="HF74" s="86">
        <f t="shared" si="70"/>
        <v>1.653278628995899E-8</v>
      </c>
      <c r="HG74" s="86">
        <f t="shared" si="70"/>
        <v>1.9643974880457673E-8</v>
      </c>
      <c r="HH74" s="86">
        <f t="shared" si="70"/>
        <v>3.7123685061471067E-9</v>
      </c>
      <c r="HI74" s="86">
        <f t="shared" si="70"/>
        <v>7.4100455693998085E-9</v>
      </c>
      <c r="HJ74" s="86">
        <f t="shared" si="70"/>
        <v>4.6094033731007504E-9</v>
      </c>
      <c r="HK74" s="86">
        <f t="shared" si="70"/>
        <v>8.6943914470221579E-9</v>
      </c>
      <c r="HL74" s="86">
        <f t="shared" si="70"/>
        <v>1.3424493477796535E-8</v>
      </c>
      <c r="HM74" s="86">
        <f t="shared" si="70"/>
        <v>5.5467571539120559E-9</v>
      </c>
      <c r="HN74" s="86">
        <f t="shared" si="70"/>
        <v>3.7348184156048343E-9</v>
      </c>
      <c r="HO74" s="86">
        <f t="shared" si="70"/>
        <v>1.8475206850964012E-8</v>
      </c>
      <c r="HP74" s="86">
        <f t="shared" si="70"/>
        <v>4.7168446998825996E-10</v>
      </c>
      <c r="HQ74" s="86">
        <f t="shared" si="70"/>
        <v>1.5057569343885021E-11</v>
      </c>
      <c r="HS74" s="86">
        <f t="shared" si="71"/>
        <v>0</v>
      </c>
      <c r="HT74" s="86">
        <f t="shared" si="71"/>
        <v>2.3966982035659277E-40</v>
      </c>
      <c r="HU74" s="86">
        <f t="shared" si="71"/>
        <v>5.9369766254554695E-44</v>
      </c>
      <c r="HV74" s="86">
        <f t="shared" si="71"/>
        <v>7.1528130082016926E-44</v>
      </c>
      <c r="HW74" s="86">
        <f t="shared" si="71"/>
        <v>1.4276992288693887E-44</v>
      </c>
      <c r="HX74" s="86">
        <f t="shared" si="71"/>
        <v>5.6112007168618546E-49</v>
      </c>
      <c r="HY74" s="86">
        <f t="shared" si="71"/>
        <v>1.0291670068027976E-49</v>
      </c>
      <c r="HZ74" s="86">
        <f t="shared" si="71"/>
        <v>1.7338042733255964E-50</v>
      </c>
      <c r="IA74" s="86">
        <f t="shared" si="71"/>
        <v>5.8247484777174703E-50</v>
      </c>
      <c r="IB74" s="86">
        <f t="shared" si="71"/>
        <v>4.2802386616417213E-47</v>
      </c>
      <c r="IC74" s="86">
        <f t="shared" si="71"/>
        <v>8.3116228222959911E-51</v>
      </c>
      <c r="ID74" s="86">
        <f t="shared" si="71"/>
        <v>1.5214849513109305E-49</v>
      </c>
      <c r="IE74" s="86">
        <f t="shared" si="71"/>
        <v>1.3720229800908285E-45</v>
      </c>
      <c r="IF74" s="86">
        <f t="shared" si="71"/>
        <v>8.3822386543643785E-44</v>
      </c>
      <c r="IG74" s="86">
        <f t="shared" si="71"/>
        <v>3.1972182880180411E-35</v>
      </c>
      <c r="II74" s="86">
        <f t="shared" si="72"/>
        <v>0</v>
      </c>
      <c r="IJ74" s="86">
        <f t="shared" si="72"/>
        <v>1.1082090059460913E-154</v>
      </c>
      <c r="IK74" s="86">
        <f t="shared" si="72"/>
        <v>1.0749155611906157E-167</v>
      </c>
      <c r="IL74" s="86">
        <f t="shared" si="72"/>
        <v>3.7347040112614188E-169</v>
      </c>
      <c r="IM74" s="86">
        <f t="shared" si="72"/>
        <v>1.1100231393046211E-173</v>
      </c>
      <c r="IN74" s="86">
        <f t="shared" si="72"/>
        <v>2.6073032850747046E-190</v>
      </c>
      <c r="IO74" s="86">
        <f t="shared" si="72"/>
        <v>1.3542232117757933E-191</v>
      </c>
      <c r="IP74" s="86">
        <f t="shared" si="72"/>
        <v>6.2250671215203322E-194</v>
      </c>
      <c r="IQ74" s="86">
        <f t="shared" si="72"/>
        <v>5.2025070433362606E-194</v>
      </c>
      <c r="IR74" s="86">
        <f t="shared" si="72"/>
        <v>4.6064650077335593E-183</v>
      </c>
      <c r="IS74" s="86">
        <f t="shared" si="72"/>
        <v>4.9965863500215552E-196</v>
      </c>
      <c r="IT74" s="86">
        <f t="shared" si="72"/>
        <v>8.9785332696252691E-192</v>
      </c>
      <c r="IU74" s="86">
        <f t="shared" si="72"/>
        <v>1.4218156451743053E-173</v>
      </c>
      <c r="IV74" s="86">
        <f t="shared" si="72"/>
        <v>5.2798313364757064E-149</v>
      </c>
      <c r="IW74" s="86">
        <f t="shared" si="72"/>
        <v>2.5580249169626024E-67</v>
      </c>
      <c r="IY74" s="86">
        <f t="shared" si="73"/>
        <v>9.7915437142655201E-2</v>
      </c>
      <c r="IZ74" s="86">
        <f t="shared" si="73"/>
        <v>7.4758237763012145E-2</v>
      </c>
      <c r="JA74" s="86">
        <f t="shared" si="73"/>
        <v>7.111395424596853E-2</v>
      </c>
      <c r="JB74" s="86">
        <f t="shared" si="73"/>
        <v>7.0081331149490944E-2</v>
      </c>
      <c r="JC74" s="86">
        <f t="shared" si="73"/>
        <v>8.0037404659138098E-2</v>
      </c>
      <c r="JD74" s="86">
        <f t="shared" si="73"/>
        <v>5.9561912163164227E-2</v>
      </c>
      <c r="JE74" s="86">
        <f t="shared" si="73"/>
        <v>8.8469672860482074E-2</v>
      </c>
      <c r="JF74" s="86">
        <f t="shared" si="73"/>
        <v>7.169148214880712E-2</v>
      </c>
      <c r="JG74" s="86">
        <f t="shared" si="73"/>
        <v>7.7271948954006964E-2</v>
      </c>
      <c r="JH74" s="86">
        <f t="shared" si="73"/>
        <v>7.2925852389030113E-2</v>
      </c>
      <c r="JI74" s="86">
        <f t="shared" si="73"/>
        <v>5.9584251879596949E-2</v>
      </c>
      <c r="JJ74" s="86">
        <f t="shared" si="73"/>
        <v>5.270978688169204E-2</v>
      </c>
      <c r="JK74" s="86">
        <f t="shared" si="73"/>
        <v>9.2426788936552401E-2</v>
      </c>
      <c r="JL74" s="86">
        <f t="shared" si="73"/>
        <v>3.7676859947133191E-2</v>
      </c>
      <c r="JM74" s="86">
        <f t="shared" si="73"/>
        <v>4.0654341772960331E-2</v>
      </c>
    </row>
    <row r="75" spans="2:273" x14ac:dyDescent="0.25">
      <c r="B75" s="2">
        <v>48</v>
      </c>
      <c r="C75" s="37">
        <v>127.04900000000001</v>
      </c>
      <c r="D75" s="37">
        <v>119.23</v>
      </c>
      <c r="E75" s="37">
        <v>121.86199999999999</v>
      </c>
      <c r="F75" s="37">
        <v>119.81</v>
      </c>
      <c r="G75" s="37">
        <v>125.36199999999999</v>
      </c>
      <c r="H75" s="37">
        <v>109.89700000000001</v>
      </c>
      <c r="I75" s="37">
        <v>134.55199999999999</v>
      </c>
      <c r="J75" s="37">
        <v>117.94799999999999</v>
      </c>
      <c r="K75" s="37">
        <v>122.155</v>
      </c>
      <c r="L75" s="37">
        <v>118.379</v>
      </c>
      <c r="M75" s="37">
        <v>120.983</v>
      </c>
      <c r="N75" s="37">
        <v>106.36199999999999</v>
      </c>
      <c r="O75" s="37">
        <v>126.914</v>
      </c>
      <c r="P75" s="37">
        <v>88.546999999999997</v>
      </c>
      <c r="Q75" s="37">
        <v>92.055000000000007</v>
      </c>
      <c r="S75" s="4">
        <f t="shared" si="75"/>
        <v>129.3707913929737</v>
      </c>
      <c r="T75" s="4">
        <f t="shared" si="75"/>
        <v>123.17403501211406</v>
      </c>
      <c r="U75" s="4">
        <f t="shared" si="75"/>
        <v>125.19112646068649</v>
      </c>
      <c r="V75" s="4">
        <f t="shared" si="75"/>
        <v>123.71082503067888</v>
      </c>
      <c r="W75" s="4">
        <f t="shared" si="75"/>
        <v>127.93972916527342</v>
      </c>
      <c r="X75" s="4">
        <f t="shared" si="75"/>
        <v>113.66345952511031</v>
      </c>
      <c r="Y75" s="4">
        <f t="shared" si="75"/>
        <v>131.50106549659137</v>
      </c>
      <c r="Z75" s="4">
        <f t="shared" si="75"/>
        <v>120.55606882602108</v>
      </c>
      <c r="AA75" s="4">
        <f t="shared" si="75"/>
        <v>123.39179523780531</v>
      </c>
      <c r="AB75" s="4">
        <f t="shared" si="75"/>
        <v>121.83830202137543</v>
      </c>
      <c r="AC75" s="4">
        <f t="shared" si="75"/>
        <v>127.45479110875101</v>
      </c>
      <c r="AD75" s="4">
        <f t="shared" si="75"/>
        <v>112.8721044485192</v>
      </c>
      <c r="AE75" s="4">
        <f t="shared" si="75"/>
        <v>128.47345674999428</v>
      </c>
      <c r="AF75" s="4">
        <f t="shared" si="75"/>
        <v>97.784497179383635</v>
      </c>
      <c r="AG75" s="4">
        <f t="shared" si="75"/>
        <v>97.557322313787637</v>
      </c>
      <c r="AI75" s="4">
        <f t="shared" si="76"/>
        <v>-2.3217913929736937</v>
      </c>
      <c r="AJ75" s="4">
        <f t="shared" si="76"/>
        <v>-3.9440350121140568</v>
      </c>
      <c r="AK75" s="4">
        <f t="shared" si="76"/>
        <v>-3.3291264606864956</v>
      </c>
      <c r="AL75" s="4">
        <f t="shared" si="76"/>
        <v>-3.9008250306788739</v>
      </c>
      <c r="AM75" s="4">
        <f t="shared" si="76"/>
        <v>-2.5777291652734249</v>
      </c>
      <c r="AN75" s="4">
        <f t="shared" si="76"/>
        <v>-3.7664595251103066</v>
      </c>
      <c r="AO75" s="4">
        <f t="shared" si="76"/>
        <v>3.0509345034086266</v>
      </c>
      <c r="AP75" s="4">
        <f t="shared" si="76"/>
        <v>-2.608068826021082</v>
      </c>
      <c r="AQ75" s="4">
        <f t="shared" si="76"/>
        <v>-1.2367952378053104</v>
      </c>
      <c r="AR75" s="4">
        <f t="shared" si="76"/>
        <v>-3.4593020213754215</v>
      </c>
      <c r="AS75" s="4">
        <f t="shared" si="76"/>
        <v>-6.471791108751006</v>
      </c>
      <c r="AT75" s="4">
        <f t="shared" si="76"/>
        <v>-6.5101044485192006</v>
      </c>
      <c r="AU75" s="4">
        <f t="shared" si="76"/>
        <v>-1.5594567499942826</v>
      </c>
      <c r="AV75" s="4">
        <f t="shared" si="76"/>
        <v>-9.237497179383638</v>
      </c>
      <c r="AW75" s="4">
        <f t="shared" si="76"/>
        <v>-5.50232231378763</v>
      </c>
      <c r="AY75" s="2">
        <f t="shared" si="66"/>
        <v>65.709962009941506</v>
      </c>
      <c r="AZ75" s="2">
        <f t="shared" si="66"/>
        <v>68.919971905063861</v>
      </c>
      <c r="BA75" s="2">
        <f t="shared" si="66"/>
        <v>68.029847958738429</v>
      </c>
      <c r="BB75" s="2">
        <f t="shared" si="66"/>
        <v>67.099503196183633</v>
      </c>
      <c r="BC75" s="2">
        <f t="shared" si="66"/>
        <v>65.469834516303479</v>
      </c>
      <c r="BD75" s="2">
        <f t="shared" si="66"/>
        <v>64.205912929146663</v>
      </c>
      <c r="BE75" s="2">
        <f t="shared" si="66"/>
        <v>64.126597486867212</v>
      </c>
      <c r="BF75" s="2">
        <f t="shared" si="66"/>
        <v>63.440587372358323</v>
      </c>
      <c r="BG75" s="2">
        <f t="shared" si="66"/>
        <v>62.669750525326002</v>
      </c>
      <c r="BH75" s="2">
        <f t="shared" si="66"/>
        <v>67.563280843166453</v>
      </c>
      <c r="BI75" s="2">
        <f t="shared" si="66"/>
        <v>80.069475398716605</v>
      </c>
      <c r="BJ75" s="2">
        <f t="shared" si="66"/>
        <v>68.655453487093965</v>
      </c>
      <c r="BK75" s="2">
        <f t="shared" si="66"/>
        <v>63.478817035985983</v>
      </c>
      <c r="BL75" s="2">
        <f t="shared" si="66"/>
        <v>64.30337494136721</v>
      </c>
      <c r="BM75" s="2">
        <f t="shared" si="66"/>
        <v>65.780984423237271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73.476591557223244</v>
      </c>
      <c r="DL75" s="2">
        <f t="shared" si="77"/>
        <v>75.480131707317057</v>
      </c>
      <c r="DM75" s="2">
        <f t="shared" si="77"/>
        <v>73.290464372469614</v>
      </c>
      <c r="DN75" s="2">
        <f t="shared" si="77"/>
        <v>72.994544917387032</v>
      </c>
      <c r="DO75" s="2">
        <f t="shared" si="77"/>
        <v>72.640550023707917</v>
      </c>
      <c r="DP75" s="2">
        <f t="shared" si="77"/>
        <v>70.925788795518216</v>
      </c>
      <c r="DQ75" s="2">
        <f t="shared" si="77"/>
        <v>68.657643697478989</v>
      </c>
      <c r="DR75" s="2">
        <f t="shared" si="77"/>
        <v>68.517106187929713</v>
      </c>
      <c r="DS75" s="2">
        <f t="shared" si="77"/>
        <v>68.452026403743318</v>
      </c>
      <c r="DT75" s="2">
        <f t="shared" si="77"/>
        <v>76.120599999999996</v>
      </c>
      <c r="DU75" s="2">
        <f t="shared" si="77"/>
        <v>78.318562903225825</v>
      </c>
      <c r="DV75" s="2">
        <f t="shared" si="77"/>
        <v>71.927369747899149</v>
      </c>
      <c r="DW75" s="2">
        <f t="shared" si="77"/>
        <v>69.368252653463202</v>
      </c>
      <c r="DX75" s="2">
        <f t="shared" si="77"/>
        <v>68.406159205500387</v>
      </c>
      <c r="DY75" s="2">
        <f t="shared" si="77"/>
        <v>68.02240304041527</v>
      </c>
      <c r="EA75" s="2">
        <f t="shared" si="78"/>
        <v>62.030822852376971</v>
      </c>
      <c r="EB75" s="2">
        <f t="shared" si="78"/>
        <v>65.290833447352398</v>
      </c>
      <c r="EC75" s="2">
        <f t="shared" si="78"/>
        <v>64.985453458631511</v>
      </c>
      <c r="ED75" s="2">
        <f t="shared" si="78"/>
        <v>63.640420227676209</v>
      </c>
      <c r="EE75" s="2">
        <f t="shared" si="78"/>
        <v>61.381445537354267</v>
      </c>
      <c r="EF75" s="2">
        <f t="shared" si="78"/>
        <v>59.976942530739002</v>
      </c>
      <c r="EG75" s="2">
        <f t="shared" si="78"/>
        <v>61.561919357902731</v>
      </c>
      <c r="EH75" s="2">
        <f t="shared" si="78"/>
        <v>60.336831711770294</v>
      </c>
      <c r="EI75" s="2">
        <f t="shared" si="78"/>
        <v>59.195459319193638</v>
      </c>
      <c r="EJ75" s="2">
        <f t="shared" si="78"/>
        <v>62.457197154471551</v>
      </c>
      <c r="EK75" s="2">
        <f t="shared" si="78"/>
        <v>81.220843368665967</v>
      </c>
      <c r="EL75" s="2">
        <f t="shared" si="78"/>
        <v>66.505878560787323</v>
      </c>
      <c r="EM75" s="2">
        <f t="shared" si="78"/>
        <v>60.322872566643063</v>
      </c>
      <c r="EN75" s="2">
        <f t="shared" si="78"/>
        <v>61.367396507419315</v>
      </c>
      <c r="EO75" s="2">
        <f t="shared" si="78"/>
        <v>64.16746026598058</v>
      </c>
      <c r="EQ75" s="2">
        <f t="shared" si="79"/>
        <v>62.030822852376971</v>
      </c>
      <c r="ER75" s="2">
        <f t="shared" si="79"/>
        <v>64.643895896149431</v>
      </c>
      <c r="ES75" s="2">
        <f t="shared" si="79"/>
        <v>64.121143473750976</v>
      </c>
      <c r="ET75" s="2">
        <f t="shared" si="79"/>
        <v>63.640176628142541</v>
      </c>
      <c r="EU75" s="2">
        <f t="shared" si="79"/>
        <v>61.970335735827831</v>
      </c>
      <c r="EV75" s="2">
        <f t="shared" si="79"/>
        <v>60.965660771471171</v>
      </c>
      <c r="EW75" s="2">
        <f t="shared" si="79"/>
        <v>60.639687540190053</v>
      </c>
      <c r="EX75" s="2">
        <f t="shared" si="79"/>
        <v>60.039572423769968</v>
      </c>
      <c r="EY75" s="2">
        <f t="shared" si="79"/>
        <v>59.879863930630648</v>
      </c>
      <c r="EZ75" s="2">
        <f t="shared" si="79"/>
        <v>60.836724123649788</v>
      </c>
      <c r="FA75" s="2">
        <f t="shared" si="79"/>
        <v>75.537012585612388</v>
      </c>
      <c r="FB75" s="2">
        <f t="shared" si="79"/>
        <v>66.964570967941427</v>
      </c>
      <c r="FC75" s="2">
        <f t="shared" si="79"/>
        <v>64.586274030569101</v>
      </c>
      <c r="FD75" s="2">
        <f t="shared" si="79"/>
        <v>64.999731567807629</v>
      </c>
      <c r="FE75" s="2">
        <f t="shared" si="79"/>
        <v>65.574263370509755</v>
      </c>
      <c r="FG75" s="2">
        <f t="shared" si="80"/>
        <v>0.67855901578661681</v>
      </c>
      <c r="FH75" s="2">
        <f t="shared" si="80"/>
        <v>0.6438229804753165</v>
      </c>
      <c r="FI75" s="2">
        <f t="shared" si="80"/>
        <v>0.63341458060026112</v>
      </c>
      <c r="FJ75" s="2">
        <f t="shared" si="80"/>
        <v>0.63020773070494795</v>
      </c>
      <c r="FK75" s="2">
        <f t="shared" si="80"/>
        <v>0.6368877526441441</v>
      </c>
      <c r="FL75" s="2">
        <f t="shared" si="80"/>
        <v>0.61376188024055645</v>
      </c>
      <c r="FM75" s="2">
        <f t="shared" si="80"/>
        <v>0.63854213955348837</v>
      </c>
      <c r="FN75" s="2">
        <f t="shared" si="80"/>
        <v>0.62057440349048176</v>
      </c>
      <c r="FO75" s="2">
        <f t="shared" si="80"/>
        <v>0.62467989166607896</v>
      </c>
      <c r="FP75" s="2">
        <f t="shared" si="80"/>
        <v>0.62627830851567101</v>
      </c>
      <c r="FQ75" s="2">
        <f t="shared" si="80"/>
        <v>0.60351880835482186</v>
      </c>
      <c r="FR75" s="2">
        <f t="shared" si="80"/>
        <v>0.60351693433221221</v>
      </c>
      <c r="FS75" s="2">
        <f t="shared" si="80"/>
        <v>0.65114232479502709</v>
      </c>
      <c r="FT75" s="2">
        <f t="shared" si="80"/>
        <v>0.58291599465398092</v>
      </c>
      <c r="FU75" s="2">
        <f t="shared" si="80"/>
        <v>0.58146503243748182</v>
      </c>
      <c r="FW75" s="2">
        <f t="shared" si="68"/>
        <v>0</v>
      </c>
      <c r="FX75" s="2">
        <f t="shared" si="68"/>
        <v>8.5676848861905881E-5</v>
      </c>
      <c r="FY75" s="2">
        <f t="shared" si="68"/>
        <v>1.1732927260580406E-4</v>
      </c>
      <c r="FZ75" s="2">
        <f t="shared" si="68"/>
        <v>1.139969891284522E-4</v>
      </c>
      <c r="GA75" s="2">
        <f t="shared" si="68"/>
        <v>1.1928487709511261E-4</v>
      </c>
      <c r="GB75" s="2">
        <f t="shared" si="68"/>
        <v>1.0984278396661818E-4</v>
      </c>
      <c r="GC75" s="2">
        <f t="shared" si="68"/>
        <v>1.3793618323823087E-4</v>
      </c>
      <c r="GD75" s="2">
        <f t="shared" si="68"/>
        <v>1.6773955386876821E-4</v>
      </c>
      <c r="GE75" s="2">
        <f t="shared" si="68"/>
        <v>1.6867969187412196E-4</v>
      </c>
      <c r="GF75" s="2">
        <f t="shared" si="68"/>
        <v>1.3967166591607736E-4</v>
      </c>
      <c r="GG75" s="2">
        <f t="shared" si="68"/>
        <v>1.175883921680703E-4</v>
      </c>
      <c r="GH75" s="2">
        <f t="shared" si="68"/>
        <v>9.9151302552978913E-5</v>
      </c>
      <c r="GI75" s="2">
        <f t="shared" si="68"/>
        <v>9.2461597349586362E-5</v>
      </c>
      <c r="GJ75" s="2">
        <f t="shared" si="68"/>
        <v>6.1419210607584015E-5</v>
      </c>
      <c r="GK75" s="2">
        <f t="shared" si="68"/>
        <v>6.810349152068759E-5</v>
      </c>
      <c r="GM75" s="86">
        <f t="shared" si="69"/>
        <v>0.12447819063829377</v>
      </c>
      <c r="GN75" s="86">
        <f t="shared" si="69"/>
        <v>9.9015261231152563E-2</v>
      </c>
      <c r="GO75" s="86">
        <f t="shared" si="69"/>
        <v>9.6122582586440963E-2</v>
      </c>
      <c r="GP75" s="86">
        <f t="shared" si="69"/>
        <v>9.5401160952342551E-2</v>
      </c>
      <c r="GQ75" s="86">
        <f t="shared" si="69"/>
        <v>0.10882022375815839</v>
      </c>
      <c r="GR75" s="86">
        <f t="shared" si="69"/>
        <v>8.3429821135218574E-2</v>
      </c>
      <c r="GS75" s="86">
        <f t="shared" si="69"/>
        <v>0.12120920133862426</v>
      </c>
      <c r="GT75" s="86">
        <f t="shared" si="69"/>
        <v>0.10098602013675326</v>
      </c>
      <c r="GU75" s="86">
        <f t="shared" si="69"/>
        <v>0.10851101388527323</v>
      </c>
      <c r="GV75" s="86">
        <f t="shared" si="69"/>
        <v>0.10103726244753834</v>
      </c>
      <c r="GW75" s="86">
        <f t="shared" si="69"/>
        <v>8.7102476163922818E-2</v>
      </c>
      <c r="GX75" s="86">
        <f t="shared" si="69"/>
        <v>7.5190797075188845E-2</v>
      </c>
      <c r="GY75" s="86">
        <f t="shared" si="69"/>
        <v>0.1232602722589186</v>
      </c>
      <c r="GZ75" s="86">
        <f t="shared" si="69"/>
        <v>5.5071905456735341E-2</v>
      </c>
      <c r="HA75" s="86">
        <f t="shared" si="69"/>
        <v>6.1376322611268463E-2</v>
      </c>
      <c r="HC75" s="86">
        <f t="shared" si="74"/>
        <v>6.9150822720798751E-7</v>
      </c>
      <c r="HD75" s="86">
        <f t="shared" si="70"/>
        <v>1.2867775336938478E-7</v>
      </c>
      <c r="HE75" s="86">
        <f t="shared" si="70"/>
        <v>3.3648686031020204E-8</v>
      </c>
      <c r="HF75" s="86">
        <f t="shared" si="70"/>
        <v>4.1689202013051714E-8</v>
      </c>
      <c r="HG75" s="86">
        <f t="shared" si="70"/>
        <v>5.0138023397854789E-8</v>
      </c>
      <c r="HH75" s="86">
        <f t="shared" si="70"/>
        <v>1.0282452895963141E-8</v>
      </c>
      <c r="HI75" s="86">
        <f t="shared" si="70"/>
        <v>2.0715813819123686E-8</v>
      </c>
      <c r="HJ75" s="86">
        <f t="shared" si="70"/>
        <v>1.3450564605703482E-8</v>
      </c>
      <c r="HK75" s="86">
        <f t="shared" si="70"/>
        <v>2.4923045350411285E-8</v>
      </c>
      <c r="HL75" s="86">
        <f t="shared" si="70"/>
        <v>3.6111363565172396E-8</v>
      </c>
      <c r="HM75" s="86">
        <f t="shared" si="70"/>
        <v>1.5539686808351052E-8</v>
      </c>
      <c r="HN75" s="86">
        <f t="shared" si="70"/>
        <v>1.0268763006251361E-8</v>
      </c>
      <c r="HO75" s="86">
        <f t="shared" si="70"/>
        <v>4.6048912269039114E-8</v>
      </c>
      <c r="HP75" s="86">
        <f t="shared" si="70"/>
        <v>1.3568051651396104E-9</v>
      </c>
      <c r="HQ75" s="86">
        <f t="shared" si="70"/>
        <v>5.6432511034486046E-11</v>
      </c>
      <c r="HS75" s="86">
        <f t="shared" si="71"/>
        <v>0</v>
      </c>
      <c r="HT75" s="86">
        <f t="shared" si="71"/>
        <v>2.6469757940536412E-39</v>
      </c>
      <c r="HU75" s="86">
        <f t="shared" si="71"/>
        <v>8.8748372963908273E-43</v>
      </c>
      <c r="HV75" s="86">
        <f t="shared" si="71"/>
        <v>1.070021939311124E-42</v>
      </c>
      <c r="HW75" s="86">
        <f t="shared" si="71"/>
        <v>2.2961096932739136E-43</v>
      </c>
      <c r="HX75" s="86">
        <f t="shared" si="71"/>
        <v>1.157554679161941E-47</v>
      </c>
      <c r="HY75" s="86">
        <f t="shared" si="71"/>
        <v>2.3720153655512182E-48</v>
      </c>
      <c r="HZ75" s="86">
        <f t="shared" si="71"/>
        <v>4.4822920249152093E-49</v>
      </c>
      <c r="IA75" s="86">
        <f t="shared" si="71"/>
        <v>1.4835720148610009E-48</v>
      </c>
      <c r="IB75" s="86">
        <f t="shared" si="71"/>
        <v>8.4776089063452665E-46</v>
      </c>
      <c r="IC75" s="86">
        <f t="shared" si="71"/>
        <v>1.947480174080659E-49</v>
      </c>
      <c r="ID75" s="86">
        <f t="shared" si="71"/>
        <v>3.1275097176473015E-48</v>
      </c>
      <c r="IE75" s="86">
        <f t="shared" si="71"/>
        <v>2.1117055508123351E-44</v>
      </c>
      <c r="IF75" s="86">
        <f t="shared" si="71"/>
        <v>1.0323141588975892E-42</v>
      </c>
      <c r="IG75" s="86">
        <f t="shared" si="71"/>
        <v>2.4598501877986664E-34</v>
      </c>
      <c r="II75" s="86">
        <f t="shared" si="72"/>
        <v>0</v>
      </c>
      <c r="IJ75" s="86">
        <f t="shared" si="72"/>
        <v>1.0082609590573709E-151</v>
      </c>
      <c r="IK75" s="86">
        <f t="shared" si="72"/>
        <v>2.2495646439787855E-164</v>
      </c>
      <c r="IL75" s="86">
        <f t="shared" si="72"/>
        <v>8.1605769781429843E-166</v>
      </c>
      <c r="IM75" s="86">
        <f t="shared" si="72"/>
        <v>3.105311792307157E-170</v>
      </c>
      <c r="IN75" s="86">
        <f t="shared" si="72"/>
        <v>1.4549183840599023E-186</v>
      </c>
      <c r="IO75" s="86">
        <f t="shared" si="72"/>
        <v>9.9782300564250347E-188</v>
      </c>
      <c r="IP75" s="86">
        <f t="shared" si="72"/>
        <v>6.2500930369649827E-190</v>
      </c>
      <c r="IQ75" s="86">
        <f t="shared" si="72"/>
        <v>5.2736878173383641E-190</v>
      </c>
      <c r="IR75" s="86">
        <f t="shared" si="72"/>
        <v>2.3012197440400214E-179</v>
      </c>
      <c r="IS75" s="86">
        <f t="shared" si="72"/>
        <v>3.8692764728349095E-192</v>
      </c>
      <c r="IT75" s="86">
        <f t="shared" si="72"/>
        <v>4.8709509567927338E-188</v>
      </c>
      <c r="IU75" s="86">
        <f t="shared" si="72"/>
        <v>3.1943065223135687E-170</v>
      </c>
      <c r="IV75" s="86">
        <f t="shared" si="72"/>
        <v>2.9871013603138023E-146</v>
      </c>
      <c r="IW75" s="86">
        <f t="shared" si="72"/>
        <v>4.4365434177024244E-66</v>
      </c>
      <c r="IY75" s="86">
        <f t="shared" si="73"/>
        <v>0.12447888214652097</v>
      </c>
      <c r="IZ75" s="86">
        <f t="shared" si="73"/>
        <v>9.9015389908905932E-2</v>
      </c>
      <c r="JA75" s="86">
        <f t="shared" si="73"/>
        <v>9.6122616235126995E-2</v>
      </c>
      <c r="JB75" s="86">
        <f t="shared" si="73"/>
        <v>9.5401202641544558E-2</v>
      </c>
      <c r="JC75" s="86">
        <f t="shared" si="73"/>
        <v>0.10882027389618179</v>
      </c>
      <c r="JD75" s="86">
        <f t="shared" si="73"/>
        <v>8.3429831417671463E-2</v>
      </c>
      <c r="JE75" s="86">
        <f t="shared" si="73"/>
        <v>0.12120922205443807</v>
      </c>
      <c r="JF75" s="86">
        <f t="shared" si="73"/>
        <v>0.10098603358731786</v>
      </c>
      <c r="JG75" s="86">
        <f t="shared" si="73"/>
        <v>0.10851103880831858</v>
      </c>
      <c r="JH75" s="86">
        <f t="shared" si="73"/>
        <v>0.10103729855890191</v>
      </c>
      <c r="JI75" s="86">
        <f t="shared" si="73"/>
        <v>8.7102491703609633E-2</v>
      </c>
      <c r="JJ75" s="86">
        <f t="shared" si="73"/>
        <v>7.5190807343951852E-2</v>
      </c>
      <c r="JK75" s="86">
        <f t="shared" si="73"/>
        <v>0.12326031830783087</v>
      </c>
      <c r="JL75" s="86">
        <f t="shared" si="73"/>
        <v>5.507190681354051E-2</v>
      </c>
      <c r="JM75" s="86">
        <f t="shared" si="73"/>
        <v>6.1376322667700975E-2</v>
      </c>
    </row>
    <row r="76" spans="2:273" x14ac:dyDescent="0.25">
      <c r="B76" s="2">
        <v>49</v>
      </c>
      <c r="C76" s="37">
        <v>142.41</v>
      </c>
      <c r="D76" s="37">
        <v>135.65600000000001</v>
      </c>
      <c r="E76" s="37">
        <v>142.12100000000001</v>
      </c>
      <c r="F76" s="37">
        <v>141.29300000000001</v>
      </c>
      <c r="G76" s="37">
        <v>149.25899999999999</v>
      </c>
      <c r="H76" s="37">
        <v>128.70699999999999</v>
      </c>
      <c r="I76" s="37">
        <v>157.36199999999999</v>
      </c>
      <c r="J76" s="37">
        <v>141.655</v>
      </c>
      <c r="K76" s="37">
        <v>147.93100000000001</v>
      </c>
      <c r="L76" s="37">
        <v>139.172</v>
      </c>
      <c r="M76" s="37">
        <v>142.44800000000001</v>
      </c>
      <c r="N76" s="37">
        <v>126.914</v>
      </c>
      <c r="O76" s="37">
        <v>147.10300000000001</v>
      </c>
      <c r="P76" s="37">
        <v>102.89100000000001</v>
      </c>
      <c r="Q76" s="37">
        <v>107.145</v>
      </c>
      <c r="S76" s="4">
        <f t="shared" si="75"/>
        <v>141.35634995867821</v>
      </c>
      <c r="T76" s="4">
        <f t="shared" si="75"/>
        <v>135.61711606268975</v>
      </c>
      <c r="U76" s="4">
        <f t="shared" si="75"/>
        <v>139.38925523679424</v>
      </c>
      <c r="V76" s="4">
        <f t="shared" si="75"/>
        <v>138.1038610787694</v>
      </c>
      <c r="W76" s="4">
        <f t="shared" si="75"/>
        <v>143.46332521728175</v>
      </c>
      <c r="X76" s="4">
        <f t="shared" si="75"/>
        <v>127.69781242222274</v>
      </c>
      <c r="Y76" s="4">
        <f t="shared" si="75"/>
        <v>148.46294038941159</v>
      </c>
      <c r="Z76" s="4">
        <f t="shared" si="75"/>
        <v>136.64522652025283</v>
      </c>
      <c r="AA76" s="4">
        <f t="shared" si="75"/>
        <v>140.18201739521328</v>
      </c>
      <c r="AB76" s="4">
        <f t="shared" si="75"/>
        <v>136.25936183358647</v>
      </c>
      <c r="AC76" s="4">
        <f t="shared" si="75"/>
        <v>142.78147921284193</v>
      </c>
      <c r="AD76" s="4">
        <f t="shared" si="75"/>
        <v>126.38914571709439</v>
      </c>
      <c r="AE76" s="4">
        <f t="shared" si="75"/>
        <v>143.32170533072676</v>
      </c>
      <c r="AF76" s="4">
        <f t="shared" si="75"/>
        <v>109.12815182031616</v>
      </c>
      <c r="AG76" s="4">
        <f t="shared" si="75"/>
        <v>109.20050284600264</v>
      </c>
      <c r="AI76" s="4">
        <f t="shared" si="76"/>
        <v>1.053650041321788</v>
      </c>
      <c r="AJ76" s="4">
        <f t="shared" si="76"/>
        <v>3.8883937310259853E-2</v>
      </c>
      <c r="AK76" s="4">
        <f t="shared" si="76"/>
        <v>2.7317447632057679</v>
      </c>
      <c r="AL76" s="4">
        <f t="shared" si="76"/>
        <v>3.189138921230608</v>
      </c>
      <c r="AM76" s="4">
        <f t="shared" si="76"/>
        <v>5.7956747827182369</v>
      </c>
      <c r="AN76" s="4">
        <f t="shared" si="76"/>
        <v>1.0091875777772543</v>
      </c>
      <c r="AO76" s="4">
        <f t="shared" si="76"/>
        <v>8.8990596105884094</v>
      </c>
      <c r="AP76" s="4">
        <f t="shared" si="76"/>
        <v>5.0097734797471674</v>
      </c>
      <c r="AQ76" s="4">
        <f t="shared" si="76"/>
        <v>7.7489826047867325</v>
      </c>
      <c r="AR76" s="4">
        <f t="shared" si="76"/>
        <v>2.9126381664135295</v>
      </c>
      <c r="AS76" s="4">
        <f t="shared" si="76"/>
        <v>-0.33347921284192239</v>
      </c>
      <c r="AT76" s="4">
        <f t="shared" si="76"/>
        <v>0.52485428290560776</v>
      </c>
      <c r="AU76" s="4">
        <f t="shared" si="76"/>
        <v>3.781294669273251</v>
      </c>
      <c r="AV76" s="4">
        <f t="shared" si="76"/>
        <v>-6.2371518203161571</v>
      </c>
      <c r="AW76" s="4">
        <f t="shared" si="76"/>
        <v>-2.0555028460026392</v>
      </c>
      <c r="AY76" s="2">
        <f t="shared" ref="AY76:BM92" si="81">IF(OR($B76 &lt; C$230, $B76 &gt; C$233), #N/A, ((1-FG76)*DK76) + (FG76 - FW76)*EA76 + (FW76*EQ76))</f>
        <v>65.487708197245624</v>
      </c>
      <c r="AZ76" s="2">
        <f t="shared" si="81"/>
        <v>68.719074836396857</v>
      </c>
      <c r="BA76" s="2">
        <f t="shared" si="81"/>
        <v>67.850664751392856</v>
      </c>
      <c r="BB76" s="2">
        <f t="shared" si="81"/>
        <v>66.891040117983124</v>
      </c>
      <c r="BC76" s="2">
        <f t="shared" si="81"/>
        <v>65.243607793338938</v>
      </c>
      <c r="BD76" s="2">
        <f t="shared" si="81"/>
        <v>64.00290542169391</v>
      </c>
      <c r="BE76" s="2">
        <f t="shared" si="81"/>
        <v>63.961218393597896</v>
      </c>
      <c r="BF76" s="2">
        <f t="shared" si="81"/>
        <v>63.230066676395211</v>
      </c>
      <c r="BG76" s="2">
        <f t="shared" si="81"/>
        <v>62.478045129591905</v>
      </c>
      <c r="BH76" s="2">
        <f t="shared" si="81"/>
        <v>67.272022670574216</v>
      </c>
      <c r="BI76" s="2">
        <f t="shared" si="81"/>
        <v>80.03285908533266</v>
      </c>
      <c r="BJ76" s="2">
        <f t="shared" si="81"/>
        <v>68.5460886852687</v>
      </c>
      <c r="BK76" s="2">
        <f t="shared" si="81"/>
        <v>63.293795147806634</v>
      </c>
      <c r="BL76" s="2">
        <f t="shared" si="81"/>
        <v>64.194415490582429</v>
      </c>
      <c r="BM76" s="2">
        <f t="shared" si="81"/>
        <v>65.69306320568289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73.634799155722305</v>
      </c>
      <c r="DL76" s="2">
        <f t="shared" si="77"/>
        <v>75.673595470383262</v>
      </c>
      <c r="DM76" s="2">
        <f t="shared" si="77"/>
        <v>73.479591700404839</v>
      </c>
      <c r="DN76" s="2">
        <f t="shared" si="77"/>
        <v>73.162405295984257</v>
      </c>
      <c r="DO76" s="2">
        <f t="shared" si="77"/>
        <v>72.844026078710286</v>
      </c>
      <c r="DP76" s="2">
        <f t="shared" si="77"/>
        <v>71.13716470588237</v>
      </c>
      <c r="DQ76" s="2">
        <f t="shared" si="77"/>
        <v>68.856619327731082</v>
      </c>
      <c r="DR76" s="2">
        <f t="shared" si="77"/>
        <v>68.66256058059588</v>
      </c>
      <c r="DS76" s="2">
        <f t="shared" si="77"/>
        <v>68.615719251336898</v>
      </c>
      <c r="DT76" s="2">
        <f t="shared" si="77"/>
        <v>76.328004761904751</v>
      </c>
      <c r="DU76" s="2">
        <f t="shared" si="77"/>
        <v>78.604932258064537</v>
      </c>
      <c r="DV76" s="2">
        <f t="shared" si="77"/>
        <v>72.200678991596632</v>
      </c>
      <c r="DW76" s="2">
        <f t="shared" si="77"/>
        <v>69.528878870773639</v>
      </c>
      <c r="DX76" s="2">
        <f t="shared" si="77"/>
        <v>68.63370970206266</v>
      </c>
      <c r="DY76" s="2">
        <f t="shared" si="77"/>
        <v>68.127266444197261</v>
      </c>
      <c r="EA76" s="2">
        <f t="shared" si="78"/>
        <v>61.967922768974134</v>
      </c>
      <c r="EB76" s="2">
        <f t="shared" si="78"/>
        <v>65.210300209405744</v>
      </c>
      <c r="EC76" s="2">
        <f t="shared" si="78"/>
        <v>64.879762680690874</v>
      </c>
      <c r="ED76" s="2">
        <f t="shared" si="78"/>
        <v>63.534930132058435</v>
      </c>
      <c r="EE76" s="2">
        <f t="shared" si="78"/>
        <v>61.291506102635225</v>
      </c>
      <c r="EF76" s="2">
        <f t="shared" si="78"/>
        <v>59.908190765623019</v>
      </c>
      <c r="EG76" s="2">
        <f t="shared" si="78"/>
        <v>61.434128514437688</v>
      </c>
      <c r="EH76" s="2">
        <f t="shared" si="78"/>
        <v>60.200922002401072</v>
      </c>
      <c r="EI76" s="2">
        <f t="shared" si="78"/>
        <v>59.114686558951526</v>
      </c>
      <c r="EJ76" s="2">
        <f t="shared" si="78"/>
        <v>62.343879071907281</v>
      </c>
      <c r="EK76" s="2">
        <f t="shared" si="78"/>
        <v>80.889544965098224</v>
      </c>
      <c r="EL76" s="2">
        <f t="shared" si="78"/>
        <v>66.35636447564444</v>
      </c>
      <c r="EM76" s="2">
        <f t="shared" si="78"/>
        <v>60.24656879626518</v>
      </c>
      <c r="EN76" s="2">
        <f t="shared" si="78"/>
        <v>61.29713212767701</v>
      </c>
      <c r="EO76" s="2">
        <f t="shared" si="78"/>
        <v>64.094936005218145</v>
      </c>
      <c r="EQ76" s="2">
        <f t="shared" si="79"/>
        <v>61.967922768974134</v>
      </c>
      <c r="ER76" s="2">
        <f t="shared" si="79"/>
        <v>64.573087625204607</v>
      </c>
      <c r="ES76" s="2">
        <f t="shared" si="79"/>
        <v>64.030270718114366</v>
      </c>
      <c r="ET76" s="2">
        <f t="shared" si="79"/>
        <v>63.534662573691499</v>
      </c>
      <c r="EU76" s="2">
        <f t="shared" si="79"/>
        <v>61.869029315544644</v>
      </c>
      <c r="EV76" s="2">
        <f t="shared" si="79"/>
        <v>60.87961295852169</v>
      </c>
      <c r="EW76" s="2">
        <f t="shared" si="79"/>
        <v>60.528530182044555</v>
      </c>
      <c r="EX76" s="2">
        <f t="shared" si="79"/>
        <v>59.908783646434244</v>
      </c>
      <c r="EY76" s="2">
        <f t="shared" si="79"/>
        <v>59.791947521469481</v>
      </c>
      <c r="EZ76" s="2">
        <f t="shared" si="79"/>
        <v>60.753820773798353</v>
      </c>
      <c r="FA76" s="2">
        <f t="shared" si="79"/>
        <v>75.307183824098573</v>
      </c>
      <c r="FB76" s="2">
        <f t="shared" si="79"/>
        <v>66.807039363473862</v>
      </c>
      <c r="FC76" s="2">
        <f t="shared" si="79"/>
        <v>64.433642403813309</v>
      </c>
      <c r="FD76" s="2">
        <f t="shared" si="79"/>
        <v>64.862418428966549</v>
      </c>
      <c r="FE76" s="2">
        <f t="shared" si="79"/>
        <v>65.474110741845152</v>
      </c>
      <c r="FG76" s="2">
        <f t="shared" si="80"/>
        <v>0.69830952933816659</v>
      </c>
      <c r="FH76" s="2">
        <f t="shared" si="80"/>
        <v>0.66465301795366349</v>
      </c>
      <c r="FI76" s="2">
        <f t="shared" si="80"/>
        <v>0.65452669478235292</v>
      </c>
      <c r="FJ76" s="2">
        <f t="shared" si="80"/>
        <v>0.65140288993492379</v>
      </c>
      <c r="FK76" s="2">
        <f t="shared" si="80"/>
        <v>0.65790787087061187</v>
      </c>
      <c r="FL76" s="2">
        <f t="shared" si="80"/>
        <v>0.63535424689783682</v>
      </c>
      <c r="FM76" s="2">
        <f t="shared" si="80"/>
        <v>0.6595176865505501</v>
      </c>
      <c r="FN76" s="2">
        <f t="shared" si="80"/>
        <v>0.64200806072898908</v>
      </c>
      <c r="FO76" s="2">
        <f t="shared" si="80"/>
        <v>0.64601392083217835</v>
      </c>
      <c r="FP76" s="2">
        <f t="shared" si="80"/>
        <v>0.64757273946217331</v>
      </c>
      <c r="FQ76" s="2">
        <f t="shared" si="80"/>
        <v>0.62533424850394603</v>
      </c>
      <c r="FR76" s="2">
        <f t="shared" si="80"/>
        <v>0.62533241358150593</v>
      </c>
      <c r="FS76" s="2">
        <f t="shared" si="80"/>
        <v>0.67176254224974008</v>
      </c>
      <c r="FT76" s="2">
        <f t="shared" si="80"/>
        <v>0.60512333831789145</v>
      </c>
      <c r="FU76" s="2">
        <f t="shared" si="80"/>
        <v>0.60369710844911806</v>
      </c>
      <c r="FW76" s="2">
        <f t="shared" ref="FW76:GK92" si="83">POWER(10,($B76-C$232)/C$229)/(1+POWER(10,($B76-C$232)/C$229))</f>
        <v>0</v>
      </c>
      <c r="FX76" s="2">
        <f t="shared" si="83"/>
        <v>9.3942020171497247E-5</v>
      </c>
      <c r="FY76" s="2">
        <f t="shared" si="83"/>
        <v>1.2864753292799328E-4</v>
      </c>
      <c r="FZ76" s="2">
        <f t="shared" si="83"/>
        <v>1.2499383829510269E-4</v>
      </c>
      <c r="GA76" s="2">
        <f t="shared" si="83"/>
        <v>1.3079176166183874E-4</v>
      </c>
      <c r="GB76" s="2">
        <f t="shared" si="83"/>
        <v>1.2043894127937316E-4</v>
      </c>
      <c r="GC76" s="2">
        <f t="shared" si="83"/>
        <v>1.5124200467641767E-4</v>
      </c>
      <c r="GD76" s="2">
        <f t="shared" si="83"/>
        <v>1.8391978703543013E-4</v>
      </c>
      <c r="GE76" s="2">
        <f t="shared" si="83"/>
        <v>1.8495059440235454E-4</v>
      </c>
      <c r="GF76" s="2">
        <f t="shared" si="83"/>
        <v>1.5314487262740807E-4</v>
      </c>
      <c r="GG76" s="2">
        <f t="shared" si="83"/>
        <v>1.2893164543892688E-4</v>
      </c>
      <c r="GH76" s="2">
        <f t="shared" si="83"/>
        <v>1.0871620139600665E-4</v>
      </c>
      <c r="GI76" s="2">
        <f t="shared" si="83"/>
        <v>1.0138122110035794E-4</v>
      </c>
      <c r="GJ76" s="2">
        <f t="shared" si="83"/>
        <v>6.7344426198423746E-5</v>
      </c>
      <c r="GK76" s="2">
        <f t="shared" si="83"/>
        <v>7.4673502891255136E-5</v>
      </c>
      <c r="GM76" s="86">
        <f t="shared" ref="GM76:HA92" si="84" xml:space="preserve"> _xlfn.NORM.DIST($B76, C$7, ABS(C$11), TRUE) * _xlfn.NORM.DIST(($B76 - C$7)*C$15, 0, ABS(C$11), TRUE) * 2</f>
        <v>0.15634967942118086</v>
      </c>
      <c r="GN76" s="86">
        <f t="shared" si="84"/>
        <v>0.12917833391983433</v>
      </c>
      <c r="GO76" s="86">
        <f t="shared" si="84"/>
        <v>0.12771991758210507</v>
      </c>
      <c r="GP76" s="86">
        <f t="shared" si="84"/>
        <v>0.12756790926996808</v>
      </c>
      <c r="GQ76" s="86">
        <f t="shared" si="84"/>
        <v>0.14523505263320097</v>
      </c>
      <c r="GR76" s="86">
        <f t="shared" si="84"/>
        <v>0.11451327759078846</v>
      </c>
      <c r="GS76" s="86">
        <f t="shared" si="84"/>
        <v>0.16273764676195912</v>
      </c>
      <c r="GT76" s="86">
        <f t="shared" si="84"/>
        <v>0.13910905642637339</v>
      </c>
      <c r="GU76" s="86">
        <f t="shared" si="84"/>
        <v>0.14898921097304518</v>
      </c>
      <c r="GV76" s="86">
        <f t="shared" si="84"/>
        <v>0.1371740765506663</v>
      </c>
      <c r="GW76" s="86">
        <f t="shared" si="84"/>
        <v>0.12405240048111313</v>
      </c>
      <c r="GX76" s="86">
        <f t="shared" si="84"/>
        <v>0.10495162963710439</v>
      </c>
      <c r="GY76" s="86">
        <f t="shared" si="84"/>
        <v>0.16159307979427012</v>
      </c>
      <c r="GZ76" s="86">
        <f t="shared" si="84"/>
        <v>7.8702559100062908E-2</v>
      </c>
      <c r="HA76" s="86">
        <f t="shared" si="84"/>
        <v>9.0167766475554967E-2</v>
      </c>
      <c r="HC76" s="86">
        <f t="shared" si="74"/>
        <v>1.3950189885000809E-6</v>
      </c>
      <c r="HD76" s="86">
        <f t="shared" si="70"/>
        <v>2.8788059176850572E-7</v>
      </c>
      <c r="HE76" s="86">
        <f t="shared" si="70"/>
        <v>8.3128956442427611E-8</v>
      </c>
      <c r="HF76" s="86">
        <f t="shared" si="70"/>
        <v>1.0249852992155525E-7</v>
      </c>
      <c r="HG76" s="86">
        <f t="shared" si="70"/>
        <v>1.2465651614369122E-7</v>
      </c>
      <c r="HH76" s="86">
        <f t="shared" si="70"/>
        <v>2.7684876535140976E-8</v>
      </c>
      <c r="HI76" s="86">
        <f t="shared" si="70"/>
        <v>5.6205156440218199E-8</v>
      </c>
      <c r="HJ76" s="86">
        <f t="shared" si="70"/>
        <v>3.8024839018627085E-8</v>
      </c>
      <c r="HK76" s="86">
        <f t="shared" si="70"/>
        <v>6.9212295890445976E-8</v>
      </c>
      <c r="HL76" s="86">
        <f t="shared" si="70"/>
        <v>9.4393962830784565E-8</v>
      </c>
      <c r="HM76" s="86">
        <f t="shared" si="70"/>
        <v>4.2265857572884739E-8</v>
      </c>
      <c r="HN76" s="86">
        <f t="shared" si="70"/>
        <v>2.7456333837200193E-8</v>
      </c>
      <c r="HO76" s="86">
        <f t="shared" si="70"/>
        <v>1.1196309261688823E-7</v>
      </c>
      <c r="HP76" s="86">
        <f t="shared" si="70"/>
        <v>3.797118071758625E-9</v>
      </c>
      <c r="HQ76" s="86">
        <f t="shared" si="70"/>
        <v>2.038075832445341E-10</v>
      </c>
      <c r="HS76" s="86">
        <f t="shared" ref="HS76:IG92" si="85" xml:space="preserve"> _xlfn.NORM.DIST($B76, C$9, ABS(C$13), TRUE) * _xlfn.NORM.DIST(($B76 - C$9)*C$17, 0, ABS(C$13), TRUE) * 2</f>
        <v>0</v>
      </c>
      <c r="HT76" s="86">
        <f t="shared" si="85"/>
        <v>2.8298497383482044E-38</v>
      </c>
      <c r="HU76" s="86">
        <f t="shared" si="85"/>
        <v>1.2774625191322083E-41</v>
      </c>
      <c r="HV76" s="86">
        <f t="shared" si="85"/>
        <v>1.5412059664843012E-41</v>
      </c>
      <c r="HW76" s="86">
        <f t="shared" si="85"/>
        <v>3.5504667549922523E-42</v>
      </c>
      <c r="HX76" s="86">
        <f t="shared" si="85"/>
        <v>2.2889481189844704E-46</v>
      </c>
      <c r="HY76" s="86">
        <f t="shared" si="85"/>
        <v>5.2273298031988391E-47</v>
      </c>
      <c r="HZ76" s="86">
        <f t="shared" si="85"/>
        <v>1.1051004924481635E-47</v>
      </c>
      <c r="IA76" s="86">
        <f t="shared" si="85"/>
        <v>3.6033630751204812E-47</v>
      </c>
      <c r="IB76" s="86">
        <f t="shared" si="85"/>
        <v>1.6085660582156059E-44</v>
      </c>
      <c r="IC76" s="86">
        <f t="shared" si="85"/>
        <v>4.3653943713913574E-48</v>
      </c>
      <c r="ID76" s="86">
        <f t="shared" si="85"/>
        <v>6.1659491834519339E-47</v>
      </c>
      <c r="IE76" s="86">
        <f t="shared" si="85"/>
        <v>3.1315877271293975E-43</v>
      </c>
      <c r="IF76" s="86">
        <f t="shared" si="85"/>
        <v>1.2305147951203604E-41</v>
      </c>
      <c r="IG76" s="86">
        <f t="shared" si="85"/>
        <v>1.8421590276915904E-33</v>
      </c>
      <c r="II76" s="86">
        <f t="shared" ref="II76:IW92" si="86" xml:space="preserve"> _xlfn.NORM.DIST($B76, C$10, ABS(C$14), TRUE) * _xlfn.NORM.DIST(($B76 - C$10)*C$18, 0, ABS(C$14), TRUE) * 2</f>
        <v>0</v>
      </c>
      <c r="IJ76" s="86">
        <f t="shared" si="86"/>
        <v>8.5831839132085996E-149</v>
      </c>
      <c r="IK76" s="86">
        <f t="shared" si="86"/>
        <v>4.3580144687713075E-161</v>
      </c>
      <c r="IL76" s="86">
        <f t="shared" si="86"/>
        <v>1.6503196419590487E-162</v>
      </c>
      <c r="IM76" s="86">
        <f t="shared" si="86"/>
        <v>8.0168726336351729E-167</v>
      </c>
      <c r="IN76" s="86">
        <f t="shared" si="86"/>
        <v>7.4457940490714199E-183</v>
      </c>
      <c r="IO76" s="86">
        <f t="shared" si="86"/>
        <v>6.7087574765748317E-184</v>
      </c>
      <c r="IP76" s="86">
        <f t="shared" si="86"/>
        <v>5.6957329082858071E-186</v>
      </c>
      <c r="IQ76" s="86">
        <f t="shared" si="86"/>
        <v>4.8513891446271359E-186</v>
      </c>
      <c r="IR76" s="86">
        <f t="shared" si="86"/>
        <v>1.0530775106218112E-175</v>
      </c>
      <c r="IS76" s="86">
        <f t="shared" si="86"/>
        <v>2.7370913347515125E-188</v>
      </c>
      <c r="IT76" s="86">
        <f t="shared" si="86"/>
        <v>2.4265178166928719E-184</v>
      </c>
      <c r="IU76" s="86">
        <f t="shared" si="86"/>
        <v>6.651590740825999E-167</v>
      </c>
      <c r="IV76" s="86">
        <f t="shared" si="86"/>
        <v>1.5919816395525332E-143</v>
      </c>
      <c r="IW76" s="86">
        <f t="shared" si="86"/>
        <v>7.4890162857595903E-65</v>
      </c>
      <c r="IY76" s="86">
        <f t="shared" ref="IY76:JM92" si="87">GM76+HC76+HS76+II76</f>
        <v>0.15635107444016935</v>
      </c>
      <c r="IZ76" s="86">
        <f t="shared" si="87"/>
        <v>0.12917862180042611</v>
      </c>
      <c r="JA76" s="86">
        <f t="shared" si="87"/>
        <v>0.12772000071106152</v>
      </c>
      <c r="JB76" s="86">
        <f t="shared" si="87"/>
        <v>0.127568011768498</v>
      </c>
      <c r="JC76" s="86">
        <f t="shared" si="87"/>
        <v>0.1452351772897171</v>
      </c>
      <c r="JD76" s="86">
        <f t="shared" si="87"/>
        <v>0.11451330527566499</v>
      </c>
      <c r="JE76" s="86">
        <f t="shared" si="87"/>
        <v>0.16273770296711557</v>
      </c>
      <c r="JF76" s="86">
        <f t="shared" si="87"/>
        <v>0.13910909445121242</v>
      </c>
      <c r="JG76" s="86">
        <f t="shared" si="87"/>
        <v>0.14898928018534108</v>
      </c>
      <c r="JH76" s="86">
        <f t="shared" si="87"/>
        <v>0.13717417094462914</v>
      </c>
      <c r="JI76" s="86">
        <f t="shared" si="87"/>
        <v>0.12405244274697071</v>
      </c>
      <c r="JJ76" s="86">
        <f t="shared" si="87"/>
        <v>0.10495165709343822</v>
      </c>
      <c r="JK76" s="86">
        <f t="shared" si="87"/>
        <v>0.16159319175736275</v>
      </c>
      <c r="JL76" s="86">
        <f t="shared" si="87"/>
        <v>7.8702562897180986E-2</v>
      </c>
      <c r="JM76" s="86">
        <f t="shared" si="87"/>
        <v>9.0167766679362549E-2</v>
      </c>
    </row>
    <row r="77" spans="2:273" x14ac:dyDescent="0.25">
      <c r="B77" s="2">
        <v>50</v>
      </c>
      <c r="C77" s="37">
        <v>159.29499999999999</v>
      </c>
      <c r="D77" s="37">
        <v>155.672</v>
      </c>
      <c r="E77" s="37">
        <v>163.62100000000001</v>
      </c>
      <c r="F77" s="37">
        <v>163.03399999999999</v>
      </c>
      <c r="G77" s="37">
        <v>171.89699999999999</v>
      </c>
      <c r="H77" s="37">
        <v>148.58600000000001</v>
      </c>
      <c r="I77" s="37">
        <v>179.58600000000001</v>
      </c>
      <c r="J77" s="37">
        <v>166.517</v>
      </c>
      <c r="K77" s="37">
        <v>171.03399999999999</v>
      </c>
      <c r="L77" s="37">
        <v>161.94800000000001</v>
      </c>
      <c r="M77" s="37">
        <v>163.60300000000001</v>
      </c>
      <c r="N77" s="37">
        <v>150.29300000000001</v>
      </c>
      <c r="O77" s="37">
        <v>168.828</v>
      </c>
      <c r="P77" s="37">
        <v>121.938</v>
      </c>
      <c r="Q77" s="37">
        <v>124.309</v>
      </c>
      <c r="S77" s="4">
        <f t="shared" si="75"/>
        <v>154.40919716987591</v>
      </c>
      <c r="T77" s="4">
        <f t="shared" si="75"/>
        <v>149.56931248569978</v>
      </c>
      <c r="U77" s="4">
        <f t="shared" si="75"/>
        <v>155.43439638386587</v>
      </c>
      <c r="V77" s="4">
        <f t="shared" si="75"/>
        <v>154.41720170835518</v>
      </c>
      <c r="W77" s="4">
        <f t="shared" si="75"/>
        <v>160.85750430023444</v>
      </c>
      <c r="X77" s="4">
        <f t="shared" si="75"/>
        <v>143.92550408283253</v>
      </c>
      <c r="Y77" s="4">
        <f t="shared" si="75"/>
        <v>167.2785665889507</v>
      </c>
      <c r="Z77" s="4">
        <f t="shared" si="75"/>
        <v>154.95896181666916</v>
      </c>
      <c r="AA77" s="4">
        <f t="shared" si="75"/>
        <v>159.13914217673585</v>
      </c>
      <c r="AB77" s="4">
        <f t="shared" si="75"/>
        <v>152.62166657685751</v>
      </c>
      <c r="AC77" s="4">
        <f t="shared" si="75"/>
        <v>160.56965616808318</v>
      </c>
      <c r="AD77" s="4">
        <f t="shared" si="75"/>
        <v>142.22337241341035</v>
      </c>
      <c r="AE77" s="4">
        <f t="shared" si="75"/>
        <v>159.68746721891867</v>
      </c>
      <c r="AF77" s="4">
        <f t="shared" si="75"/>
        <v>122.8540779006283</v>
      </c>
      <c r="AG77" s="4">
        <f t="shared" si="75"/>
        <v>123.3442779705986</v>
      </c>
      <c r="AI77" s="4">
        <f t="shared" si="76"/>
        <v>4.8858028301240779</v>
      </c>
      <c r="AJ77" s="4">
        <f t="shared" si="76"/>
        <v>6.1026875143002144</v>
      </c>
      <c r="AK77" s="4">
        <f t="shared" si="76"/>
        <v>8.1866036161341356</v>
      </c>
      <c r="AL77" s="4">
        <f t="shared" si="76"/>
        <v>8.6167982916448125</v>
      </c>
      <c r="AM77" s="4">
        <f t="shared" si="76"/>
        <v>11.039495699765553</v>
      </c>
      <c r="AN77" s="4">
        <f t="shared" si="76"/>
        <v>4.6604959171674807</v>
      </c>
      <c r="AO77" s="4">
        <f t="shared" si="76"/>
        <v>12.307433411049317</v>
      </c>
      <c r="AP77" s="4">
        <f t="shared" si="76"/>
        <v>11.558038183330837</v>
      </c>
      <c r="AQ77" s="4">
        <f t="shared" si="76"/>
        <v>11.894857823264147</v>
      </c>
      <c r="AR77" s="4">
        <f t="shared" si="76"/>
        <v>9.3263334231425006</v>
      </c>
      <c r="AS77" s="4">
        <f t="shared" si="76"/>
        <v>3.0333438319168238</v>
      </c>
      <c r="AT77" s="4">
        <f t="shared" si="76"/>
        <v>8.069627586589661</v>
      </c>
      <c r="AU77" s="4">
        <f t="shared" si="76"/>
        <v>9.1405327810813333</v>
      </c>
      <c r="AV77" s="4">
        <f t="shared" si="76"/>
        <v>-0.91607790062829508</v>
      </c>
      <c r="AW77" s="4">
        <f t="shared" si="76"/>
        <v>0.9647220294014005</v>
      </c>
      <c r="AY77" s="2">
        <f t="shared" si="81"/>
        <v>65.265137721346576</v>
      </c>
      <c r="AZ77" s="2">
        <f t="shared" si="81"/>
        <v>68.513440305521442</v>
      </c>
      <c r="BA77" s="2">
        <f t="shared" si="81"/>
        <v>67.664299092231744</v>
      </c>
      <c r="BB77" s="2">
        <f t="shared" si="81"/>
        <v>66.676757701865299</v>
      </c>
      <c r="BC77" s="2">
        <f t="shared" si="81"/>
        <v>65.012180305071368</v>
      </c>
      <c r="BD77" s="2">
        <f t="shared" si="81"/>
        <v>63.793916832907605</v>
      </c>
      <c r="BE77" s="2">
        <f t="shared" si="81"/>
        <v>63.786834216437306</v>
      </c>
      <c r="BF77" s="2">
        <f t="shared" si="81"/>
        <v>63.012319738805679</v>
      </c>
      <c r="BG77" s="2">
        <f t="shared" si="81"/>
        <v>62.28142375235393</v>
      </c>
      <c r="BH77" s="2">
        <f t="shared" si="81"/>
        <v>66.975267923727102</v>
      </c>
      <c r="BI77" s="2">
        <f t="shared" si="81"/>
        <v>79.9684602728897</v>
      </c>
      <c r="BJ77" s="2">
        <f t="shared" si="81"/>
        <v>68.421394231595272</v>
      </c>
      <c r="BK77" s="2">
        <f t="shared" si="81"/>
        <v>63.105113911894378</v>
      </c>
      <c r="BL77" s="2">
        <f t="shared" si="81"/>
        <v>64.075479171262657</v>
      </c>
      <c r="BM77" s="2">
        <f t="shared" si="81"/>
        <v>65.599024681774054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73.793006754221381</v>
      </c>
      <c r="DL77" s="2">
        <f t="shared" si="77"/>
        <v>75.867059233449467</v>
      </c>
      <c r="DM77" s="2">
        <f t="shared" si="77"/>
        <v>73.668719028340064</v>
      </c>
      <c r="DN77" s="2">
        <f t="shared" si="77"/>
        <v>73.330265674581483</v>
      </c>
      <c r="DO77" s="2">
        <f t="shared" si="77"/>
        <v>73.047502133712655</v>
      </c>
      <c r="DP77" s="2">
        <f t="shared" si="77"/>
        <v>71.34854061624651</v>
      </c>
      <c r="DQ77" s="2">
        <f t="shared" si="77"/>
        <v>69.055594957983189</v>
      </c>
      <c r="DR77" s="2">
        <f t="shared" si="77"/>
        <v>68.808014973262033</v>
      </c>
      <c r="DS77" s="2">
        <f t="shared" si="77"/>
        <v>68.779412098930493</v>
      </c>
      <c r="DT77" s="2">
        <f t="shared" si="77"/>
        <v>76.53540952380952</v>
      </c>
      <c r="DU77" s="2">
        <f t="shared" si="77"/>
        <v>78.891301612903248</v>
      </c>
      <c r="DV77" s="2">
        <f t="shared" si="77"/>
        <v>72.473988235294115</v>
      </c>
      <c r="DW77" s="2">
        <f t="shared" si="77"/>
        <v>69.689505088084061</v>
      </c>
      <c r="DX77" s="2">
        <f t="shared" si="77"/>
        <v>68.861260198624919</v>
      </c>
      <c r="DY77" s="2">
        <f t="shared" si="77"/>
        <v>68.232129847979238</v>
      </c>
      <c r="EA77" s="2">
        <f t="shared" si="78"/>
        <v>61.905022685571303</v>
      </c>
      <c r="EB77" s="2">
        <f t="shared" si="78"/>
        <v>65.129766971459091</v>
      </c>
      <c r="EC77" s="2">
        <f t="shared" si="78"/>
        <v>64.774071902750251</v>
      </c>
      <c r="ED77" s="2">
        <f t="shared" si="78"/>
        <v>63.429440036440653</v>
      </c>
      <c r="EE77" s="2">
        <f t="shared" si="78"/>
        <v>61.201566667916175</v>
      </c>
      <c r="EF77" s="2">
        <f t="shared" si="78"/>
        <v>59.839439000507035</v>
      </c>
      <c r="EG77" s="2">
        <f t="shared" si="78"/>
        <v>61.306337670972638</v>
      </c>
      <c r="EH77" s="2">
        <f t="shared" si="78"/>
        <v>60.065012293031856</v>
      </c>
      <c r="EI77" s="2">
        <f t="shared" si="78"/>
        <v>59.03391379870942</v>
      </c>
      <c r="EJ77" s="2">
        <f t="shared" si="78"/>
        <v>62.230560989343005</v>
      </c>
      <c r="EK77" s="2">
        <f t="shared" si="78"/>
        <v>80.558246561530495</v>
      </c>
      <c r="EL77" s="2">
        <f t="shared" si="78"/>
        <v>66.206850390501558</v>
      </c>
      <c r="EM77" s="2">
        <f t="shared" si="78"/>
        <v>60.170265025887289</v>
      </c>
      <c r="EN77" s="2">
        <f t="shared" si="78"/>
        <v>61.226867747934705</v>
      </c>
      <c r="EO77" s="2">
        <f t="shared" si="78"/>
        <v>64.022411744455724</v>
      </c>
      <c r="EQ77" s="2">
        <f t="shared" si="79"/>
        <v>61.905022685571303</v>
      </c>
      <c r="ER77" s="2">
        <f t="shared" si="79"/>
        <v>64.502279354259784</v>
      </c>
      <c r="ES77" s="2">
        <f t="shared" si="79"/>
        <v>63.939397962477756</v>
      </c>
      <c r="ET77" s="2">
        <f t="shared" si="79"/>
        <v>63.429148519240456</v>
      </c>
      <c r="EU77" s="2">
        <f t="shared" si="79"/>
        <v>61.767722895261457</v>
      </c>
      <c r="EV77" s="2">
        <f t="shared" si="79"/>
        <v>60.793565145572202</v>
      </c>
      <c r="EW77" s="2">
        <f t="shared" si="79"/>
        <v>60.417372823899058</v>
      </c>
      <c r="EX77" s="2">
        <f t="shared" si="79"/>
        <v>59.777994869098521</v>
      </c>
      <c r="EY77" s="2">
        <f t="shared" si="79"/>
        <v>59.704031112308314</v>
      </c>
      <c r="EZ77" s="2">
        <f t="shared" si="79"/>
        <v>60.670917423946918</v>
      </c>
      <c r="FA77" s="2">
        <f t="shared" si="79"/>
        <v>75.077355062584758</v>
      </c>
      <c r="FB77" s="2">
        <f t="shared" si="79"/>
        <v>66.649507759006283</v>
      </c>
      <c r="FC77" s="2">
        <f t="shared" si="79"/>
        <v>64.281010777057517</v>
      </c>
      <c r="FD77" s="2">
        <f t="shared" si="79"/>
        <v>64.72510529012547</v>
      </c>
      <c r="FE77" s="2">
        <f t="shared" si="79"/>
        <v>65.373958113180535</v>
      </c>
      <c r="FG77" s="2">
        <f t="shared" si="80"/>
        <v>0.71735199034828256</v>
      </c>
      <c r="FH77" s="2">
        <f t="shared" si="80"/>
        <v>0.68486114697153933</v>
      </c>
      <c r="FI77" s="2">
        <f t="shared" si="80"/>
        <v>0.67504670104839137</v>
      </c>
      <c r="FJ77" s="2">
        <f t="shared" si="80"/>
        <v>0.67201546375406584</v>
      </c>
      <c r="FK77" s="2">
        <f t="shared" si="80"/>
        <v>0.67832574670533496</v>
      </c>
      <c r="FL77" s="2">
        <f t="shared" si="80"/>
        <v>0.65641524723144884</v>
      </c>
      <c r="FM77" s="2">
        <f t="shared" si="80"/>
        <v>0.67988623017105998</v>
      </c>
      <c r="FN77" s="2">
        <f t="shared" si="80"/>
        <v>0.6628886626669318</v>
      </c>
      <c r="FO77" s="2">
        <f t="shared" si="80"/>
        <v>0.66678214288661952</v>
      </c>
      <c r="FP77" s="2">
        <f t="shared" si="80"/>
        <v>0.6682964650446459</v>
      </c>
      <c r="FQ77" s="2">
        <f t="shared" si="80"/>
        <v>0.64665212184252963</v>
      </c>
      <c r="FR77" s="2">
        <f t="shared" si="80"/>
        <v>0.64665033232989744</v>
      </c>
      <c r="FS77" s="2">
        <f t="shared" si="80"/>
        <v>0.69174094661360574</v>
      </c>
      <c r="FT77" s="2">
        <f t="shared" si="80"/>
        <v>0.62690507101723592</v>
      </c>
      <c r="FU77" s="2">
        <f t="shared" si="80"/>
        <v>0.62550882562392773</v>
      </c>
      <c r="FW77" s="2">
        <f t="shared" si="83"/>
        <v>0</v>
      </c>
      <c r="FX77" s="2">
        <f t="shared" si="83"/>
        <v>1.0300444325368421E-4</v>
      </c>
      <c r="FY77" s="2">
        <f t="shared" si="83"/>
        <v>1.4105746408278106E-4</v>
      </c>
      <c r="FZ77" s="2">
        <f t="shared" si="83"/>
        <v>1.3705136561573337E-4</v>
      </c>
      <c r="GA77" s="2">
        <f t="shared" si="83"/>
        <v>1.4340850528950388E-4</v>
      </c>
      <c r="GB77" s="2">
        <f t="shared" si="83"/>
        <v>1.3205713861086932E-4</v>
      </c>
      <c r="GC77" s="2">
        <f t="shared" si="83"/>
        <v>1.6583114073433539E-4</v>
      </c>
      <c r="GD77" s="2">
        <f t="shared" si="83"/>
        <v>2.0166045801020858E-4</v>
      </c>
      <c r="GE77" s="2">
        <f t="shared" si="83"/>
        <v>2.0279067558998147E-4</v>
      </c>
      <c r="GF77" s="2">
        <f t="shared" si="83"/>
        <v>1.6791753268184637E-4</v>
      </c>
      <c r="GG77" s="2">
        <f t="shared" si="83"/>
        <v>1.4136897951482342E-4</v>
      </c>
      <c r="GH77" s="2">
        <f t="shared" si="83"/>
        <v>1.1920369410132021E-4</v>
      </c>
      <c r="GI77" s="2">
        <f t="shared" si="83"/>
        <v>1.111612111585109E-4</v>
      </c>
      <c r="GJ77" s="2">
        <f t="shared" si="83"/>
        <v>7.3841215192124807E-5</v>
      </c>
      <c r="GK77" s="2">
        <f t="shared" si="83"/>
        <v>8.1877277876112842E-5</v>
      </c>
      <c r="GM77" s="86">
        <f t="shared" si="84"/>
        <v>0.1940436868851575</v>
      </c>
      <c r="GN77" s="86">
        <f t="shared" si="84"/>
        <v>0.16603249916709098</v>
      </c>
      <c r="GO77" s="86">
        <f t="shared" si="84"/>
        <v>0.16685194865338232</v>
      </c>
      <c r="GP77" s="86">
        <f t="shared" si="84"/>
        <v>0.16758775214426061</v>
      </c>
      <c r="GQ77" s="86">
        <f t="shared" si="84"/>
        <v>0.19031808471983153</v>
      </c>
      <c r="GR77" s="86">
        <f t="shared" si="84"/>
        <v>0.15405375809495817</v>
      </c>
      <c r="GS77" s="86">
        <f t="shared" si="84"/>
        <v>0.21416085251236427</v>
      </c>
      <c r="GT77" s="86">
        <f t="shared" si="84"/>
        <v>0.18744412129994384</v>
      </c>
      <c r="GU77" s="86">
        <f t="shared" si="84"/>
        <v>0.20007220313787424</v>
      </c>
      <c r="GV77" s="86">
        <f t="shared" si="84"/>
        <v>0.18254696969215237</v>
      </c>
      <c r="GW77" s="86">
        <f t="shared" si="84"/>
        <v>0.17213200243329052</v>
      </c>
      <c r="GX77" s="86">
        <f t="shared" si="84"/>
        <v>0.14337794986333918</v>
      </c>
      <c r="GY77" s="86">
        <f t="shared" si="84"/>
        <v>0.20830075902310233</v>
      </c>
      <c r="GZ77" s="86">
        <f t="shared" si="84"/>
        <v>0.10999358404800218</v>
      </c>
      <c r="HA77" s="86">
        <f t="shared" si="84"/>
        <v>0.12894662870221374</v>
      </c>
      <c r="HC77" s="86">
        <f t="shared" si="74"/>
        <v>2.76297404231625E-6</v>
      </c>
      <c r="HD77" s="86">
        <f t="shared" si="70"/>
        <v>6.3025752394622886E-7</v>
      </c>
      <c r="HE77" s="86">
        <f t="shared" si="70"/>
        <v>2.0025928088655932E-7</v>
      </c>
      <c r="HF77" s="86">
        <f t="shared" si="70"/>
        <v>2.457223342745435E-7</v>
      </c>
      <c r="HG77" s="86">
        <f t="shared" ref="HG77:HQ100" si="88" xml:space="preserve"> _xlfn.NORM.DIST($B77, G$8, ABS(G$12), TRUE) * _xlfn.NORM.DIST(($B77 - G$8)*G$16, 0, ABS(G$12), TRUE) * 2</f>
        <v>3.0191890902895789E-7</v>
      </c>
      <c r="HH77" s="86">
        <f t="shared" si="88"/>
        <v>7.2461301647043488E-8</v>
      </c>
      <c r="HI77" s="86">
        <f t="shared" si="88"/>
        <v>1.480005859704767E-7</v>
      </c>
      <c r="HJ77" s="86">
        <f t="shared" si="88"/>
        <v>1.0414693306339525E-7</v>
      </c>
      <c r="HK77" s="86">
        <f t="shared" si="88"/>
        <v>1.8621208738101921E-7</v>
      </c>
      <c r="HL77" s="86">
        <f t="shared" si="88"/>
        <v>2.3978307335242402E-7</v>
      </c>
      <c r="HM77" s="86">
        <f t="shared" si="88"/>
        <v>1.11609381667456E-7</v>
      </c>
      <c r="HN77" s="86">
        <f t="shared" si="88"/>
        <v>7.1393689224952026E-8</v>
      </c>
      <c r="HO77" s="86">
        <f t="shared" si="88"/>
        <v>2.6556565903830351E-7</v>
      </c>
      <c r="HP77" s="86">
        <f t="shared" si="88"/>
        <v>1.0338935308950581E-8</v>
      </c>
      <c r="HQ77" s="86">
        <f t="shared" si="88"/>
        <v>7.0932657779600666E-10</v>
      </c>
      <c r="HS77" s="86">
        <f t="shared" si="85"/>
        <v>0</v>
      </c>
      <c r="HT77" s="86">
        <f t="shared" si="85"/>
        <v>2.9285708776612403E-37</v>
      </c>
      <c r="HU77" s="86">
        <f t="shared" si="85"/>
        <v>1.7706431117664585E-40</v>
      </c>
      <c r="HV77" s="86">
        <f t="shared" si="85"/>
        <v>2.1373875714763291E-40</v>
      </c>
      <c r="HW77" s="86">
        <f t="shared" si="85"/>
        <v>5.2785868152679435E-41</v>
      </c>
      <c r="HX77" s="86">
        <f t="shared" si="85"/>
        <v>4.3385191703175096E-45</v>
      </c>
      <c r="HY77" s="86">
        <f t="shared" si="85"/>
        <v>1.101477524337616E-45</v>
      </c>
      <c r="HZ77" s="86">
        <f t="shared" si="85"/>
        <v>2.5984100276645137E-46</v>
      </c>
      <c r="IA77" s="86">
        <f t="shared" si="85"/>
        <v>8.3459954341007349E-46</v>
      </c>
      <c r="IB77" s="86">
        <f t="shared" si="85"/>
        <v>2.9239313508620957E-43</v>
      </c>
      <c r="IC77" s="86">
        <f t="shared" si="85"/>
        <v>9.3613738212408535E-47</v>
      </c>
      <c r="ID77" s="86">
        <f t="shared" si="85"/>
        <v>1.1659335555828522E-45</v>
      </c>
      <c r="IE77" s="86">
        <f t="shared" si="85"/>
        <v>4.4746312916289929E-42</v>
      </c>
      <c r="IF77" s="86">
        <f t="shared" si="85"/>
        <v>1.4196680671984991E-40</v>
      </c>
      <c r="IG77" s="86">
        <f t="shared" si="85"/>
        <v>1.3428567355772953E-32</v>
      </c>
      <c r="II77" s="86">
        <f t="shared" si="86"/>
        <v>0</v>
      </c>
      <c r="IJ77" s="86">
        <f t="shared" si="86"/>
        <v>6.836737430606781E-146</v>
      </c>
      <c r="IK77" s="86">
        <f t="shared" si="86"/>
        <v>7.8153032697820135E-158</v>
      </c>
      <c r="IL77" s="86">
        <f t="shared" si="86"/>
        <v>3.088863400765257E-159</v>
      </c>
      <c r="IM77" s="86">
        <f t="shared" si="86"/>
        <v>1.909995159532082E-163</v>
      </c>
      <c r="IN77" s="86">
        <f t="shared" si="86"/>
        <v>3.494697684568178E-179</v>
      </c>
      <c r="IO77" s="86">
        <f t="shared" si="86"/>
        <v>4.1158255619240601E-180</v>
      </c>
      <c r="IP77" s="86">
        <f t="shared" si="86"/>
        <v>4.7112318160761992E-182</v>
      </c>
      <c r="IQ77" s="86">
        <f t="shared" si="86"/>
        <v>4.0501284555707997E-182</v>
      </c>
      <c r="IR77" s="86">
        <f t="shared" si="86"/>
        <v>4.4144386718246895E-172</v>
      </c>
      <c r="IS77" s="86">
        <f t="shared" si="86"/>
        <v>1.7686947887156281E-184</v>
      </c>
      <c r="IT77" s="86">
        <f t="shared" si="86"/>
        <v>1.1099807476978293E-180</v>
      </c>
      <c r="IU77" s="86">
        <f t="shared" si="86"/>
        <v>1.2837809611695927E-163</v>
      </c>
      <c r="IV77" s="86">
        <f t="shared" si="86"/>
        <v>7.9925447363421121E-141</v>
      </c>
      <c r="IW77" s="86">
        <f t="shared" si="86"/>
        <v>1.2303980561459356E-63</v>
      </c>
      <c r="IY77" s="86">
        <f t="shared" si="87"/>
        <v>0.1940464498591998</v>
      </c>
      <c r="IZ77" s="86">
        <f t="shared" si="87"/>
        <v>0.16603312942461493</v>
      </c>
      <c r="JA77" s="86">
        <f t="shared" si="87"/>
        <v>0.1668521489126632</v>
      </c>
      <c r="JB77" s="86">
        <f t="shared" si="87"/>
        <v>0.1675879978665949</v>
      </c>
      <c r="JC77" s="86">
        <f t="shared" si="87"/>
        <v>0.19031838663874057</v>
      </c>
      <c r="JD77" s="86">
        <f t="shared" si="87"/>
        <v>0.15405383055625982</v>
      </c>
      <c r="JE77" s="86">
        <f t="shared" si="87"/>
        <v>0.21416100051295026</v>
      </c>
      <c r="JF77" s="86">
        <f t="shared" si="87"/>
        <v>0.18744422544687689</v>
      </c>
      <c r="JG77" s="86">
        <f t="shared" si="87"/>
        <v>0.20007238934996163</v>
      </c>
      <c r="JH77" s="86">
        <f t="shared" si="87"/>
        <v>0.18254720947522571</v>
      </c>
      <c r="JI77" s="86">
        <f t="shared" si="87"/>
        <v>0.1721321140426722</v>
      </c>
      <c r="JJ77" s="86">
        <f t="shared" si="87"/>
        <v>0.14337802125702842</v>
      </c>
      <c r="JK77" s="86">
        <f t="shared" si="87"/>
        <v>0.20830102458876137</v>
      </c>
      <c r="JL77" s="86">
        <f t="shared" si="87"/>
        <v>0.10999359438693748</v>
      </c>
      <c r="JM77" s="86">
        <f t="shared" si="87"/>
        <v>0.12894662941154031</v>
      </c>
    </row>
    <row r="78" spans="2:273" x14ac:dyDescent="0.25">
      <c r="B78" s="2">
        <v>51</v>
      </c>
      <c r="C78" s="37">
        <v>175.21299999999999</v>
      </c>
      <c r="D78" s="37">
        <v>173.63900000000001</v>
      </c>
      <c r="E78" s="37">
        <v>184.672</v>
      </c>
      <c r="F78" s="37">
        <v>183.91399999999999</v>
      </c>
      <c r="G78" s="37">
        <v>192.655</v>
      </c>
      <c r="H78" s="37">
        <v>171.58600000000001</v>
      </c>
      <c r="I78" s="37">
        <v>199.62100000000001</v>
      </c>
      <c r="J78" s="37">
        <v>187.828</v>
      </c>
      <c r="K78" s="37">
        <v>192.87899999999999</v>
      </c>
      <c r="L78" s="37">
        <v>182.89699999999999</v>
      </c>
      <c r="M78" s="37">
        <v>184.29300000000001</v>
      </c>
      <c r="N78" s="37">
        <v>172.655</v>
      </c>
      <c r="O78" s="37">
        <v>188.72399999999999</v>
      </c>
      <c r="P78" s="37">
        <v>144.43799999999999</v>
      </c>
      <c r="Q78" s="37">
        <v>144.56399999999999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168.29415097048127</v>
      </c>
      <c r="T78" s="4">
        <f t="shared" si="89"/>
        <v>164.80149675369984</v>
      </c>
      <c r="U78" s="4">
        <f t="shared" si="89"/>
        <v>173.02048693402003</v>
      </c>
      <c r="V78" s="4">
        <f t="shared" si="89"/>
        <v>172.31957931455366</v>
      </c>
      <c r="W78" s="4">
        <f t="shared" si="89"/>
        <v>179.69255571436813</v>
      </c>
      <c r="X78" s="4">
        <f t="shared" si="89"/>
        <v>162.04024243144482</v>
      </c>
      <c r="Y78" s="4">
        <f t="shared" si="89"/>
        <v>187.31945087803606</v>
      </c>
      <c r="Z78" s="4">
        <f t="shared" si="89"/>
        <v>174.9616263495686</v>
      </c>
      <c r="AA78" s="4">
        <f t="shared" si="89"/>
        <v>179.64511368669284</v>
      </c>
      <c r="AB78" s="4">
        <f t="shared" si="89"/>
        <v>170.52169525511965</v>
      </c>
      <c r="AC78" s="4">
        <f t="shared" si="89"/>
        <v>180.19134706583674</v>
      </c>
      <c r="AD78" s="4">
        <f t="shared" si="89"/>
        <v>160.11567444083659</v>
      </c>
      <c r="AE78" s="4">
        <f t="shared" si="89"/>
        <v>177.14698187169816</v>
      </c>
      <c r="AF78" s="4">
        <f t="shared" si="89"/>
        <v>138.89044914995151</v>
      </c>
      <c r="AG78" s="4">
        <f t="shared" si="89"/>
        <v>139.78394822674881</v>
      </c>
      <c r="AI78" s="4">
        <f t="shared" ref="AI78:AW94" si="90">IF(OR($B78 &lt; C$230, $B78 &gt; C$233), 0, C78-S78)</f>
        <v>6.918849029518725</v>
      </c>
      <c r="AJ78" s="4">
        <f t="shared" si="90"/>
        <v>8.837503246300173</v>
      </c>
      <c r="AK78" s="4">
        <f t="shared" si="90"/>
        <v>11.651513065979969</v>
      </c>
      <c r="AL78" s="4">
        <f t="shared" si="90"/>
        <v>11.594420685446323</v>
      </c>
      <c r="AM78" s="4">
        <f t="shared" si="90"/>
        <v>12.962444285631875</v>
      </c>
      <c r="AN78" s="4">
        <f t="shared" si="90"/>
        <v>9.5457575685551888</v>
      </c>
      <c r="AO78" s="4">
        <f t="shared" si="90"/>
        <v>12.301549121963944</v>
      </c>
      <c r="AP78" s="4">
        <f t="shared" si="90"/>
        <v>12.866373650431399</v>
      </c>
      <c r="AQ78" s="4">
        <f t="shared" si="90"/>
        <v>13.233886313307153</v>
      </c>
      <c r="AR78" s="4">
        <f t="shared" si="90"/>
        <v>12.375304744880339</v>
      </c>
      <c r="AS78" s="4">
        <f t="shared" si="90"/>
        <v>4.101652934163269</v>
      </c>
      <c r="AT78" s="4">
        <f t="shared" si="90"/>
        <v>12.539325559163416</v>
      </c>
      <c r="AU78" s="4">
        <f t="shared" si="90"/>
        <v>11.57701812830183</v>
      </c>
      <c r="AV78" s="4">
        <f t="shared" si="90"/>
        <v>5.5475508500484807</v>
      </c>
      <c r="AW78" s="4">
        <f t="shared" si="90"/>
        <v>4.7800517732511878</v>
      </c>
      <c r="AY78" s="2">
        <f t="shared" si="81"/>
        <v>65.043191091938141</v>
      </c>
      <c r="AZ78" s="2">
        <f t="shared" si="81"/>
        <v>68.304176768308793</v>
      </c>
      <c r="BA78" s="2">
        <f t="shared" si="81"/>
        <v>67.471813179699325</v>
      </c>
      <c r="BB78" s="2">
        <f t="shared" si="81"/>
        <v>66.457743331994919</v>
      </c>
      <c r="BC78" s="2">
        <f t="shared" si="81"/>
        <v>64.776776131286368</v>
      </c>
      <c r="BD78" s="2">
        <f t="shared" si="81"/>
        <v>63.580176847605593</v>
      </c>
      <c r="BE78" s="2">
        <f t="shared" si="81"/>
        <v>63.604496030846683</v>
      </c>
      <c r="BF78" s="2">
        <f t="shared" si="81"/>
        <v>62.788388955858224</v>
      </c>
      <c r="BG78" s="2">
        <f t="shared" si="81"/>
        <v>62.080922323332885</v>
      </c>
      <c r="BH78" s="2">
        <f t="shared" si="81"/>
        <v>66.674465285856542</v>
      </c>
      <c r="BI78" s="2">
        <f t="shared" si="81"/>
        <v>79.877127008049442</v>
      </c>
      <c r="BJ78" s="2">
        <f t="shared" si="81"/>
        <v>68.282471258029616</v>
      </c>
      <c r="BK78" s="2">
        <f t="shared" si="81"/>
        <v>62.913728174685914</v>
      </c>
      <c r="BL78" s="2">
        <f t="shared" si="81"/>
        <v>63.947559806737083</v>
      </c>
      <c r="BM78" s="2">
        <f t="shared" si="81"/>
        <v>65.499433931623145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73.951214352720442</v>
      </c>
      <c r="DL78" s="2">
        <f t="shared" si="91"/>
        <v>76.060522996515672</v>
      </c>
      <c r="DM78" s="2">
        <f t="shared" si="91"/>
        <v>73.857846356275275</v>
      </c>
      <c r="DN78" s="2">
        <f t="shared" si="91"/>
        <v>73.498126053178694</v>
      </c>
      <c r="DO78" s="2">
        <f t="shared" si="91"/>
        <v>73.250978188715024</v>
      </c>
      <c r="DP78" s="2">
        <f t="shared" si="91"/>
        <v>71.559916526610664</v>
      </c>
      <c r="DQ78" s="2">
        <f t="shared" si="91"/>
        <v>69.254570588235282</v>
      </c>
      <c r="DR78" s="2">
        <f t="shared" si="91"/>
        <v>68.953469365928186</v>
      </c>
      <c r="DS78" s="2">
        <f t="shared" si="91"/>
        <v>68.943104946524073</v>
      </c>
      <c r="DT78" s="2">
        <f t="shared" si="91"/>
        <v>76.742814285714275</v>
      </c>
      <c r="DU78" s="2">
        <f t="shared" si="91"/>
        <v>79.17767096774196</v>
      </c>
      <c r="DV78" s="2">
        <f t="shared" si="91"/>
        <v>72.747297478991584</v>
      </c>
      <c r="DW78" s="2">
        <f t="shared" si="91"/>
        <v>69.850131305394484</v>
      </c>
      <c r="DX78" s="2">
        <f t="shared" si="91"/>
        <v>69.088810695187178</v>
      </c>
      <c r="DY78" s="2">
        <f t="shared" si="91"/>
        <v>68.336993251761214</v>
      </c>
      <c r="EA78" s="2">
        <f t="shared" ref="EA78:EO95" si="92">CE$228*$B78+CE$229</f>
        <v>61.842122602168466</v>
      </c>
      <c r="EB78" s="2">
        <f t="shared" si="92"/>
        <v>65.049233733512438</v>
      </c>
      <c r="EC78" s="2">
        <f t="shared" si="92"/>
        <v>64.668381124809628</v>
      </c>
      <c r="ED78" s="2">
        <f t="shared" si="92"/>
        <v>63.323949940822878</v>
      </c>
      <c r="EE78" s="2">
        <f t="shared" si="92"/>
        <v>61.111627233197133</v>
      </c>
      <c r="EF78" s="2">
        <f t="shared" si="92"/>
        <v>59.770687235391051</v>
      </c>
      <c r="EG78" s="2">
        <f t="shared" si="92"/>
        <v>61.178546827507596</v>
      </c>
      <c r="EH78" s="2">
        <f t="shared" si="92"/>
        <v>59.92910258366264</v>
      </c>
      <c r="EI78" s="2">
        <f t="shared" si="92"/>
        <v>58.953141038467308</v>
      </c>
      <c r="EJ78" s="2">
        <f t="shared" si="92"/>
        <v>62.117242906778735</v>
      </c>
      <c r="EK78" s="2">
        <f t="shared" si="92"/>
        <v>80.226948157962752</v>
      </c>
      <c r="EL78" s="2">
        <f t="shared" si="92"/>
        <v>66.057336305358675</v>
      </c>
      <c r="EM78" s="2">
        <f t="shared" si="92"/>
        <v>60.093961255509406</v>
      </c>
      <c r="EN78" s="2">
        <f t="shared" si="92"/>
        <v>61.1566033681924</v>
      </c>
      <c r="EO78" s="2">
        <f t="shared" si="92"/>
        <v>63.949887483693288</v>
      </c>
      <c r="EQ78" s="2">
        <f t="shared" ref="EQ78:FE94" si="93">CU$228*$B78+CU$229</f>
        <v>61.842122602168466</v>
      </c>
      <c r="ER78" s="2">
        <f t="shared" si="93"/>
        <v>64.431471083314975</v>
      </c>
      <c r="ES78" s="2">
        <f t="shared" si="93"/>
        <v>63.848525206841138</v>
      </c>
      <c r="ET78" s="2">
        <f t="shared" si="93"/>
        <v>63.323634464789414</v>
      </c>
      <c r="EU78" s="2">
        <f t="shared" si="93"/>
        <v>61.66641647497827</v>
      </c>
      <c r="EV78" s="2">
        <f t="shared" si="93"/>
        <v>60.707517332622722</v>
      </c>
      <c r="EW78" s="2">
        <f t="shared" si="93"/>
        <v>60.30621546575356</v>
      </c>
      <c r="EX78" s="2">
        <f t="shared" si="93"/>
        <v>59.647206091762797</v>
      </c>
      <c r="EY78" s="2">
        <f t="shared" si="93"/>
        <v>59.616114703147147</v>
      </c>
      <c r="EZ78" s="2">
        <f t="shared" si="93"/>
        <v>60.588014074095483</v>
      </c>
      <c r="FA78" s="2">
        <f t="shared" si="93"/>
        <v>74.847526301070928</v>
      </c>
      <c r="FB78" s="2">
        <f t="shared" si="93"/>
        <v>66.491976154538705</v>
      </c>
      <c r="FC78" s="2">
        <f t="shared" si="93"/>
        <v>64.128379150301726</v>
      </c>
      <c r="FD78" s="2">
        <f t="shared" si="93"/>
        <v>64.58779215128439</v>
      </c>
      <c r="FE78" s="2">
        <f t="shared" si="93"/>
        <v>65.273805484515933</v>
      </c>
      <c r="FG78" s="2">
        <f t="shared" ref="FG78:FU94" si="94">POWER(10,($B78-C$231)/C$229)/(1+POWER(10,($B78-C$231)/C$229))</f>
        <v>0.73564751546095397</v>
      </c>
      <c r="FH78" s="2">
        <f t="shared" si="94"/>
        <v>0.70439312529308851</v>
      </c>
      <c r="FI78" s="2">
        <f t="shared" si="94"/>
        <v>0.69491599492042</v>
      </c>
      <c r="FJ78" s="2">
        <f t="shared" si="94"/>
        <v>0.69198553239377847</v>
      </c>
      <c r="FK78" s="2">
        <f t="shared" si="94"/>
        <v>0.69808421592879677</v>
      </c>
      <c r="FL78" s="2">
        <f t="shared" si="94"/>
        <v>0.6768784566885937</v>
      </c>
      <c r="FM78" s="2">
        <f t="shared" si="94"/>
        <v>0.69959129778550833</v>
      </c>
      <c r="FN78" s="2">
        <f t="shared" si="94"/>
        <v>0.68315242810055776</v>
      </c>
      <c r="FO78" s="2">
        <f t="shared" si="94"/>
        <v>0.68692240526007353</v>
      </c>
      <c r="FP78" s="2">
        <f t="shared" si="94"/>
        <v>0.68838797371689964</v>
      </c>
      <c r="FQ78" s="2">
        <f t="shared" si="94"/>
        <v>0.66740217828441972</v>
      </c>
      <c r="FR78" s="2">
        <f t="shared" si="94"/>
        <v>0.66740043980855923</v>
      </c>
      <c r="FS78" s="2">
        <f t="shared" si="94"/>
        <v>0.71102644053933428</v>
      </c>
      <c r="FT78" s="2">
        <f t="shared" si="94"/>
        <v>0.64818385118885191</v>
      </c>
      <c r="FU78" s="2">
        <f t="shared" si="94"/>
        <v>0.64682237587625235</v>
      </c>
      <c r="FW78" s="2">
        <f t="shared" si="83"/>
        <v>0</v>
      </c>
      <c r="FX78" s="2">
        <f t="shared" si="83"/>
        <v>1.1294100376165338E-4</v>
      </c>
      <c r="FY78" s="2">
        <f t="shared" si="83"/>
        <v>1.5466432894785547E-4</v>
      </c>
      <c r="FZ78" s="2">
        <f t="shared" si="83"/>
        <v>1.5027184718452875E-4</v>
      </c>
      <c r="GA78" s="2">
        <f t="shared" si="83"/>
        <v>1.5724212362181069E-4</v>
      </c>
      <c r="GB78" s="2">
        <f t="shared" si="83"/>
        <v>1.447959283398734E-4</v>
      </c>
      <c r="GC78" s="2">
        <f t="shared" si="83"/>
        <v>1.8182732098520095E-4</v>
      </c>
      <c r="GD78" s="2">
        <f t="shared" si="83"/>
        <v>2.2111199331349219E-4</v>
      </c>
      <c r="GE78" s="2">
        <f t="shared" si="83"/>
        <v>2.2235120389125533E-4</v>
      </c>
      <c r="GF78" s="2">
        <f t="shared" si="83"/>
        <v>1.8411493060384564E-4</v>
      </c>
      <c r="GG78" s="2">
        <f t="shared" si="83"/>
        <v>1.5500588951994828E-4</v>
      </c>
      <c r="GH78" s="2">
        <f t="shared" si="83"/>
        <v>1.307027483273626E-4</v>
      </c>
      <c r="GI78" s="2">
        <f t="shared" si="83"/>
        <v>1.2188453712523033E-4</v>
      </c>
      <c r="GJ78" s="2">
        <f t="shared" si="83"/>
        <v>8.0964705636874648E-5</v>
      </c>
      <c r="GK78" s="2">
        <f t="shared" si="83"/>
        <v>8.9775940777155126E-5</v>
      </c>
      <c r="GM78" s="86">
        <f t="shared" si="84"/>
        <v>0.23795677828215195</v>
      </c>
      <c r="GN78" s="86">
        <f t="shared" si="84"/>
        <v>0.21026563237203294</v>
      </c>
      <c r="GO78" s="86">
        <f t="shared" si="84"/>
        <v>0.2143283713693197</v>
      </c>
      <c r="GP78" s="86">
        <f t="shared" si="84"/>
        <v>0.21631084736613224</v>
      </c>
      <c r="GQ78" s="86">
        <f t="shared" si="84"/>
        <v>0.24490873871915464</v>
      </c>
      <c r="GR78" s="86">
        <f t="shared" si="84"/>
        <v>0.20315621906193052</v>
      </c>
      <c r="GS78" s="86">
        <f t="shared" si="84"/>
        <v>0.27621485759598219</v>
      </c>
      <c r="GT78" s="86">
        <f t="shared" si="84"/>
        <v>0.24709110067171328</v>
      </c>
      <c r="GU78" s="86">
        <f t="shared" si="84"/>
        <v>0.2627806567299768</v>
      </c>
      <c r="GV78" s="86">
        <f t="shared" si="84"/>
        <v>0.23817919240189311</v>
      </c>
      <c r="GW78" s="86">
        <f t="shared" si="84"/>
        <v>0.23254131155271232</v>
      </c>
      <c r="GX78" s="86">
        <f t="shared" si="84"/>
        <v>0.19175482792013995</v>
      </c>
      <c r="GY78" s="86">
        <f t="shared" si="84"/>
        <v>0.2640513522602565</v>
      </c>
      <c r="GZ78" s="86">
        <f t="shared" si="84"/>
        <v>0.15037902912769938</v>
      </c>
      <c r="HA78" s="86">
        <f t="shared" si="84"/>
        <v>0.17955493712017445</v>
      </c>
      <c r="HC78" s="86">
        <f t="shared" si="74"/>
        <v>5.3728077482370534E-6</v>
      </c>
      <c r="HD78" s="86">
        <f t="shared" si="74"/>
        <v>1.35031701351453E-6</v>
      </c>
      <c r="HE78" s="86">
        <f t="shared" si="74"/>
        <v>4.7044230826760903E-7</v>
      </c>
      <c r="HF78" s="86">
        <f t="shared" si="74"/>
        <v>5.744103128632461E-7</v>
      </c>
      <c r="HG78" s="86">
        <f t="shared" si="88"/>
        <v>7.1238074347668661E-7</v>
      </c>
      <c r="HH78" s="86">
        <f t="shared" si="88"/>
        <v>1.8437675733986869E-7</v>
      </c>
      <c r="HI78" s="86">
        <f t="shared" si="88"/>
        <v>3.782557392063458E-7</v>
      </c>
      <c r="HJ78" s="86">
        <f t="shared" si="88"/>
        <v>2.7637626270967362E-7</v>
      </c>
      <c r="HK78" s="86">
        <f t="shared" si="88"/>
        <v>4.8539919915778138E-7</v>
      </c>
      <c r="HL78" s="86">
        <f t="shared" si="88"/>
        <v>5.9195405351911281E-7</v>
      </c>
      <c r="HM78" s="86">
        <f t="shared" si="88"/>
        <v>2.8615157569462673E-7</v>
      </c>
      <c r="HN78" s="86">
        <f t="shared" si="88"/>
        <v>1.8054620701975505E-7</v>
      </c>
      <c r="HO78" s="86">
        <f t="shared" si="88"/>
        <v>6.145082873461398E-7</v>
      </c>
      <c r="HP78" s="86">
        <f t="shared" si="88"/>
        <v>2.7390382271904738E-8</v>
      </c>
      <c r="HQ78" s="86">
        <f t="shared" si="88"/>
        <v>2.3791784651346776E-9</v>
      </c>
      <c r="HS78" s="86">
        <f t="shared" si="85"/>
        <v>0</v>
      </c>
      <c r="HT78" s="86">
        <f t="shared" si="85"/>
        <v>2.9337920091760843E-36</v>
      </c>
      <c r="HU78" s="86">
        <f t="shared" si="85"/>
        <v>2.3632599666914842E-39</v>
      </c>
      <c r="HV78" s="86">
        <f t="shared" si="85"/>
        <v>2.8540592793921964E-39</v>
      </c>
      <c r="HW78" s="86">
        <f t="shared" si="85"/>
        <v>7.5455670355612553E-40</v>
      </c>
      <c r="HX78" s="86">
        <f t="shared" si="85"/>
        <v>7.8824413231817744E-44</v>
      </c>
      <c r="HY78" s="86">
        <f t="shared" si="85"/>
        <v>2.2192559813564062E-44</v>
      </c>
      <c r="HZ78" s="86">
        <f t="shared" si="85"/>
        <v>5.8266743141282888E-45</v>
      </c>
      <c r="IA78" s="86">
        <f t="shared" si="85"/>
        <v>1.8434098608404748E-44</v>
      </c>
      <c r="IB78" s="86">
        <f t="shared" si="85"/>
        <v>5.0916779128872625E-42</v>
      </c>
      <c r="IC78" s="86">
        <f t="shared" si="85"/>
        <v>1.9205424247667505E-45</v>
      </c>
      <c r="ID78" s="86">
        <f t="shared" si="85"/>
        <v>2.114572920571345E-44</v>
      </c>
      <c r="IE78" s="86">
        <f t="shared" si="85"/>
        <v>6.160467615364379E-41</v>
      </c>
      <c r="IF78" s="86">
        <f t="shared" si="85"/>
        <v>1.5853085664055003E-39</v>
      </c>
      <c r="IG78" s="86">
        <f t="shared" si="85"/>
        <v>9.528366177081918E-32</v>
      </c>
      <c r="II78" s="86">
        <f t="shared" si="86"/>
        <v>0</v>
      </c>
      <c r="IJ78" s="86">
        <f t="shared" si="86"/>
        <v>5.0953643905857574E-143</v>
      </c>
      <c r="IK78" s="86">
        <f t="shared" si="86"/>
        <v>1.2973911270892706E-154</v>
      </c>
      <c r="IL78" s="86">
        <f t="shared" si="86"/>
        <v>5.3507382041826998E-156</v>
      </c>
      <c r="IM78" s="86">
        <f t="shared" si="86"/>
        <v>4.1994074053968902E-160</v>
      </c>
      <c r="IN78" s="86">
        <f t="shared" si="86"/>
        <v>1.5043030441259482E-175</v>
      </c>
      <c r="IO78" s="86">
        <f t="shared" si="86"/>
        <v>2.3040882791601276E-176</v>
      </c>
      <c r="IP78" s="86">
        <f t="shared" si="86"/>
        <v>3.5370575559893604E-178</v>
      </c>
      <c r="IQ78" s="86">
        <f t="shared" si="86"/>
        <v>3.068481754977906E-178</v>
      </c>
      <c r="IR78" s="86">
        <f t="shared" si="86"/>
        <v>1.6951359814197971E-168</v>
      </c>
      <c r="IS78" s="86">
        <f t="shared" si="86"/>
        <v>1.044050554135747E-180</v>
      </c>
      <c r="IT78" s="86">
        <f t="shared" si="86"/>
        <v>4.6624107934485457E-177</v>
      </c>
      <c r="IU78" s="86">
        <f t="shared" si="86"/>
        <v>2.2965382964068144E-160</v>
      </c>
      <c r="IV78" s="86">
        <f t="shared" si="86"/>
        <v>3.7799998774640584E-138</v>
      </c>
      <c r="IW78" s="86">
        <f t="shared" si="86"/>
        <v>1.9674698708964473E-62</v>
      </c>
      <c r="IY78" s="86">
        <f t="shared" si="87"/>
        <v>0.23796215108990018</v>
      </c>
      <c r="IZ78" s="86">
        <f t="shared" si="87"/>
        <v>0.21026698268904645</v>
      </c>
      <c r="JA78" s="86">
        <f t="shared" si="87"/>
        <v>0.21432884181162798</v>
      </c>
      <c r="JB78" s="86">
        <f t="shared" si="87"/>
        <v>0.21631142177644511</v>
      </c>
      <c r="JC78" s="86">
        <f t="shared" si="87"/>
        <v>0.24490945109989812</v>
      </c>
      <c r="JD78" s="86">
        <f t="shared" si="87"/>
        <v>0.20315640343868785</v>
      </c>
      <c r="JE78" s="86">
        <f t="shared" si="87"/>
        <v>0.27621523585172142</v>
      </c>
      <c r="JF78" s="86">
        <f t="shared" si="87"/>
        <v>0.24709137704797599</v>
      </c>
      <c r="JG78" s="86">
        <f t="shared" si="87"/>
        <v>0.26278114212917597</v>
      </c>
      <c r="JH78" s="86">
        <f t="shared" si="87"/>
        <v>0.23817978435594664</v>
      </c>
      <c r="JI78" s="86">
        <f t="shared" si="87"/>
        <v>0.23254159770428801</v>
      </c>
      <c r="JJ78" s="86">
        <f t="shared" si="87"/>
        <v>0.19175500846634697</v>
      </c>
      <c r="JK78" s="86">
        <f t="shared" si="87"/>
        <v>0.26405196676854387</v>
      </c>
      <c r="JL78" s="86">
        <f t="shared" si="87"/>
        <v>0.15037905651808164</v>
      </c>
      <c r="JM78" s="86">
        <f t="shared" si="87"/>
        <v>0.17955493949935292</v>
      </c>
    </row>
    <row r="79" spans="2:273" x14ac:dyDescent="0.25">
      <c r="B79" s="2">
        <v>52</v>
      </c>
      <c r="C79" s="37">
        <v>190.37700000000001</v>
      </c>
      <c r="D79" s="37">
        <v>191.934</v>
      </c>
      <c r="E79" s="37">
        <v>203.27600000000001</v>
      </c>
      <c r="F79" s="37">
        <v>201.483</v>
      </c>
      <c r="G79" s="37">
        <v>211.155</v>
      </c>
      <c r="H79" s="37">
        <v>190.37899999999999</v>
      </c>
      <c r="I79" s="37">
        <v>214.22399999999999</v>
      </c>
      <c r="J79" s="37">
        <v>205.845</v>
      </c>
      <c r="K79" s="37">
        <v>209.172</v>
      </c>
      <c r="L79" s="37">
        <v>200.172</v>
      </c>
      <c r="M79" s="37">
        <v>200.36199999999999</v>
      </c>
      <c r="N79" s="37">
        <v>192.56899999999999</v>
      </c>
      <c r="O79" s="37">
        <v>204.63800000000001</v>
      </c>
      <c r="P79" s="37">
        <v>167.31200000000001</v>
      </c>
      <c r="Q79" s="37">
        <v>165.89099999999999</v>
      </c>
      <c r="S79" s="4">
        <f t="shared" si="89"/>
        <v>182.66012193573681</v>
      </c>
      <c r="T79" s="4">
        <f t="shared" si="89"/>
        <v>180.941218889205</v>
      </c>
      <c r="U79" s="4">
        <f t="shared" si="89"/>
        <v>191.62226262911275</v>
      </c>
      <c r="V79" s="4">
        <f t="shared" si="89"/>
        <v>191.23176668048549</v>
      </c>
      <c r="W79" s="4">
        <f t="shared" si="89"/>
        <v>199.28344181622782</v>
      </c>
      <c r="X79" s="4">
        <f t="shared" si="89"/>
        <v>181.45649416959932</v>
      </c>
      <c r="Y79" s="4">
        <f t="shared" si="89"/>
        <v>207.54562412900566</v>
      </c>
      <c r="Z79" s="4">
        <f t="shared" si="89"/>
        <v>195.72440257240703</v>
      </c>
      <c r="AA79" s="4">
        <f t="shared" si="89"/>
        <v>200.64792843388159</v>
      </c>
      <c r="AB79" s="4">
        <f t="shared" si="89"/>
        <v>189.3103411271928</v>
      </c>
      <c r="AC79" s="4">
        <f t="shared" si="89"/>
        <v>200.38705855530691</v>
      </c>
      <c r="AD79" s="4">
        <f t="shared" si="89"/>
        <v>179.53136155611273</v>
      </c>
      <c r="AE79" s="4">
        <f t="shared" si="89"/>
        <v>195.06271385675078</v>
      </c>
      <c r="AF79" s="4">
        <f t="shared" si="89"/>
        <v>156.93442801860843</v>
      </c>
      <c r="AG79" s="4">
        <f t="shared" si="89"/>
        <v>157.9575302779449</v>
      </c>
      <c r="AI79" s="4">
        <f t="shared" si="90"/>
        <v>7.7168780642631987</v>
      </c>
      <c r="AJ79" s="4">
        <f t="shared" si="90"/>
        <v>10.992781110794994</v>
      </c>
      <c r="AK79" s="4">
        <f t="shared" si="90"/>
        <v>11.653737370887256</v>
      </c>
      <c r="AL79" s="4">
        <f t="shared" si="90"/>
        <v>10.251233319514512</v>
      </c>
      <c r="AM79" s="4">
        <f t="shared" si="90"/>
        <v>11.87155818377218</v>
      </c>
      <c r="AN79" s="4">
        <f t="shared" si="90"/>
        <v>8.9225058304006666</v>
      </c>
      <c r="AO79" s="4">
        <f t="shared" si="90"/>
        <v>6.6783758709943299</v>
      </c>
      <c r="AP79" s="4">
        <f t="shared" si="90"/>
        <v>10.120597427592969</v>
      </c>
      <c r="AQ79" s="4">
        <f t="shared" si="90"/>
        <v>8.5240715661184083</v>
      </c>
      <c r="AR79" s="4">
        <f t="shared" si="90"/>
        <v>10.861658872807197</v>
      </c>
      <c r="AS79" s="4">
        <f t="shared" si="90"/>
        <v>-2.5058555306912922E-2</v>
      </c>
      <c r="AT79" s="4">
        <f t="shared" si="90"/>
        <v>13.037638443887261</v>
      </c>
      <c r="AU79" s="4">
        <f t="shared" si="90"/>
        <v>9.5752861432492296</v>
      </c>
      <c r="AV79" s="4">
        <f t="shared" si="90"/>
        <v>10.377571981391583</v>
      </c>
      <c r="AW79" s="4">
        <f t="shared" si="90"/>
        <v>7.9334697220550936</v>
      </c>
      <c r="AY79" s="2">
        <f t="shared" si="81"/>
        <v>64.822731531444617</v>
      </c>
      <c r="AZ79" s="2">
        <f t="shared" si="81"/>
        <v>68.092349536873741</v>
      </c>
      <c r="BA79" s="2">
        <f t="shared" si="81"/>
        <v>67.27425314695698</v>
      </c>
      <c r="BB79" s="2">
        <f t="shared" si="81"/>
        <v>66.235056555595335</v>
      </c>
      <c r="BC79" s="2">
        <f t="shared" si="81"/>
        <v>64.538574257375913</v>
      </c>
      <c r="BD79" s="2">
        <f t="shared" si="81"/>
        <v>63.362885514579943</v>
      </c>
      <c r="BE79" s="2">
        <f t="shared" si="81"/>
        <v>63.415252747936343</v>
      </c>
      <c r="BF79" s="2">
        <f t="shared" si="81"/>
        <v>62.55930690760561</v>
      </c>
      <c r="BG79" s="2">
        <f t="shared" si="81"/>
        <v>61.877547026068505</v>
      </c>
      <c r="BH79" s="2">
        <f t="shared" si="81"/>
        <v>66.371009730597663</v>
      </c>
      <c r="BI79" s="2">
        <f t="shared" si="81"/>
        <v>79.759884499518407</v>
      </c>
      <c r="BJ79" s="2">
        <f t="shared" si="81"/>
        <v>68.130480253213207</v>
      </c>
      <c r="BK79" s="2">
        <f t="shared" si="81"/>
        <v>62.720549929062223</v>
      </c>
      <c r="BL79" s="2">
        <f t="shared" si="81"/>
        <v>63.811680164315007</v>
      </c>
      <c r="BM79" s="2">
        <f t="shared" si="81"/>
        <v>65.394876449959327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74.109421951219502</v>
      </c>
      <c r="DL79" s="2">
        <f t="shared" si="91"/>
        <v>76.253986759581863</v>
      </c>
      <c r="DM79" s="2">
        <f t="shared" si="91"/>
        <v>74.046973684210499</v>
      </c>
      <c r="DN79" s="2">
        <f t="shared" si="91"/>
        <v>73.66598643177592</v>
      </c>
      <c r="DO79" s="2">
        <f t="shared" si="91"/>
        <v>73.454454243717407</v>
      </c>
      <c r="DP79" s="2">
        <f t="shared" si="91"/>
        <v>71.771292436974804</v>
      </c>
      <c r="DQ79" s="2">
        <f t="shared" si="91"/>
        <v>69.453546218487389</v>
      </c>
      <c r="DR79" s="2">
        <f t="shared" si="91"/>
        <v>69.098923758594353</v>
      </c>
      <c r="DS79" s="2">
        <f t="shared" si="91"/>
        <v>69.106797794117654</v>
      </c>
      <c r="DT79" s="2">
        <f t="shared" si="91"/>
        <v>76.950219047619044</v>
      </c>
      <c r="DU79" s="2">
        <f t="shared" si="91"/>
        <v>79.464040322580672</v>
      </c>
      <c r="DV79" s="2">
        <f t="shared" si="91"/>
        <v>73.020606722689067</v>
      </c>
      <c r="DW79" s="2">
        <f t="shared" si="91"/>
        <v>70.010757522704921</v>
      </c>
      <c r="DX79" s="2">
        <f t="shared" si="91"/>
        <v>69.316361191749436</v>
      </c>
      <c r="DY79" s="2">
        <f t="shared" si="91"/>
        <v>68.441856655543191</v>
      </c>
      <c r="EA79" s="2">
        <f t="shared" si="92"/>
        <v>61.779222518765629</v>
      </c>
      <c r="EB79" s="2">
        <f t="shared" si="92"/>
        <v>64.968700495565784</v>
      </c>
      <c r="EC79" s="2">
        <f t="shared" si="92"/>
        <v>64.56269034686899</v>
      </c>
      <c r="ED79" s="2">
        <f t="shared" si="92"/>
        <v>63.218459845205096</v>
      </c>
      <c r="EE79" s="2">
        <f t="shared" si="92"/>
        <v>61.021687798478084</v>
      </c>
      <c r="EF79" s="2">
        <f t="shared" si="92"/>
        <v>59.70193547027506</v>
      </c>
      <c r="EG79" s="2">
        <f t="shared" si="92"/>
        <v>61.050755984042553</v>
      </c>
      <c r="EH79" s="2">
        <f t="shared" si="92"/>
        <v>59.793192874293425</v>
      </c>
      <c r="EI79" s="2">
        <f t="shared" si="92"/>
        <v>58.872368278225203</v>
      </c>
      <c r="EJ79" s="2">
        <f t="shared" si="92"/>
        <v>62.003924824214465</v>
      </c>
      <c r="EK79" s="2">
        <f t="shared" si="92"/>
        <v>79.895649754395023</v>
      </c>
      <c r="EL79" s="2">
        <f t="shared" si="92"/>
        <v>65.907822220215792</v>
      </c>
      <c r="EM79" s="2">
        <f t="shared" si="92"/>
        <v>60.017657485131522</v>
      </c>
      <c r="EN79" s="2">
        <f t="shared" si="92"/>
        <v>61.086338988450095</v>
      </c>
      <c r="EO79" s="2">
        <f t="shared" si="92"/>
        <v>63.87736322293086</v>
      </c>
      <c r="EQ79" s="2">
        <f t="shared" si="93"/>
        <v>61.779222518765629</v>
      </c>
      <c r="ER79" s="2">
        <f t="shared" si="93"/>
        <v>64.360662812370151</v>
      </c>
      <c r="ES79" s="2">
        <f t="shared" si="93"/>
        <v>63.757652451204521</v>
      </c>
      <c r="ET79" s="2">
        <f t="shared" si="93"/>
        <v>63.218120410338372</v>
      </c>
      <c r="EU79" s="2">
        <f t="shared" si="93"/>
        <v>61.565110054695083</v>
      </c>
      <c r="EV79" s="2">
        <f t="shared" si="93"/>
        <v>60.621469519673241</v>
      </c>
      <c r="EW79" s="2">
        <f t="shared" si="93"/>
        <v>60.195058107608062</v>
      </c>
      <c r="EX79" s="2">
        <f t="shared" si="93"/>
        <v>59.516417314427073</v>
      </c>
      <c r="EY79" s="2">
        <f t="shared" si="93"/>
        <v>59.52819829398598</v>
      </c>
      <c r="EZ79" s="2">
        <f t="shared" si="93"/>
        <v>60.505110724244055</v>
      </c>
      <c r="FA79" s="2">
        <f t="shared" si="93"/>
        <v>74.617697539557113</v>
      </c>
      <c r="FB79" s="2">
        <f t="shared" si="93"/>
        <v>66.334444550071126</v>
      </c>
      <c r="FC79" s="2">
        <f t="shared" si="93"/>
        <v>63.975747523545941</v>
      </c>
      <c r="FD79" s="2">
        <f t="shared" si="93"/>
        <v>64.45047901244331</v>
      </c>
      <c r="FE79" s="2">
        <f t="shared" si="93"/>
        <v>65.17365285585133</v>
      </c>
      <c r="FG79" s="2">
        <f t="shared" si="94"/>
        <v>0.75316627850574025</v>
      </c>
      <c r="FH79" s="2">
        <f t="shared" si="94"/>
        <v>0.72320380137614104</v>
      </c>
      <c r="FI79" s="2">
        <f t="shared" si="94"/>
        <v>0.71408495246206094</v>
      </c>
      <c r="FJ79" s="2">
        <f t="shared" si="94"/>
        <v>0.71126211153216257</v>
      </c>
      <c r="FK79" s="2">
        <f t="shared" si="94"/>
        <v>0.71713513778396376</v>
      </c>
      <c r="FL79" s="2">
        <f t="shared" si="94"/>
        <v>0.69668607316118103</v>
      </c>
      <c r="FM79" s="2">
        <f t="shared" si="94"/>
        <v>0.71858545850273758</v>
      </c>
      <c r="FN79" s="2">
        <f t="shared" si="94"/>
        <v>0.70274434442823308</v>
      </c>
      <c r="FO79" s="2">
        <f t="shared" si="94"/>
        <v>0.70638140082750489</v>
      </c>
      <c r="FP79" s="2">
        <f t="shared" si="94"/>
        <v>0.70779462699369433</v>
      </c>
      <c r="FQ79" s="2">
        <f t="shared" si="94"/>
        <v>0.68752252721937046</v>
      </c>
      <c r="FR79" s="2">
        <f t="shared" si="94"/>
        <v>0.6875208446717721</v>
      </c>
      <c r="FS79" s="2">
        <f t="shared" si="94"/>
        <v>0.72957706156803015</v>
      </c>
      <c r="FT79" s="2">
        <f t="shared" si="94"/>
        <v>0.66889001561929062</v>
      </c>
      <c r="FU79" s="2">
        <f t="shared" si="94"/>
        <v>0.6675675741012258</v>
      </c>
      <c r="FW79" s="2">
        <f t="shared" si="83"/>
        <v>0</v>
      </c>
      <c r="FX79" s="2">
        <f t="shared" si="83"/>
        <v>1.2383599871549793E-4</v>
      </c>
      <c r="FY79" s="2">
        <f t="shared" si="83"/>
        <v>1.6958353393180852E-4</v>
      </c>
      <c r="FZ79" s="2">
        <f t="shared" si="83"/>
        <v>1.6476741514113798E-4</v>
      </c>
      <c r="GA79" s="2">
        <f t="shared" si="83"/>
        <v>1.7240994453246065E-4</v>
      </c>
      <c r="GB79" s="2">
        <f t="shared" si="83"/>
        <v>1.5876336044640785E-4</v>
      </c>
      <c r="GC79" s="2">
        <f t="shared" si="83"/>
        <v>1.9936619556744641E-4</v>
      </c>
      <c r="GD79" s="2">
        <f t="shared" si="83"/>
        <v>2.4243930774080037E-4</v>
      </c>
      <c r="GE79" s="2">
        <f t="shared" si="83"/>
        <v>2.4379801698739081E-4</v>
      </c>
      <c r="GF79" s="2">
        <f t="shared" si="83"/>
        <v>2.0187442108076989E-4</v>
      </c>
      <c r="GG79" s="2">
        <f t="shared" si="83"/>
        <v>1.6995803646289043E-4</v>
      </c>
      <c r="GH79" s="2">
        <f t="shared" si="83"/>
        <v>1.4331090657137164E-4</v>
      </c>
      <c r="GI79" s="2">
        <f t="shared" si="83"/>
        <v>1.3364216587982518E-4</v>
      </c>
      <c r="GJ79" s="2">
        <f t="shared" si="83"/>
        <v>8.8775340934611193E-5</v>
      </c>
      <c r="GK79" s="2">
        <f t="shared" si="83"/>
        <v>9.8436509000363563E-5</v>
      </c>
      <c r="GM79" s="86">
        <f t="shared" si="84"/>
        <v>0.28825654263718642</v>
      </c>
      <c r="GN79" s="86">
        <f t="shared" si="84"/>
        <v>0.26236190783196284</v>
      </c>
      <c r="GO79" s="86">
        <f t="shared" si="84"/>
        <v>0.27064374963109328</v>
      </c>
      <c r="GP79" s="86">
        <f t="shared" si="84"/>
        <v>0.27421632158894638</v>
      </c>
      <c r="GQ79" s="86">
        <f t="shared" si="84"/>
        <v>0.3094216996885642</v>
      </c>
      <c r="GR79" s="86">
        <f t="shared" si="84"/>
        <v>0.26255784210112243</v>
      </c>
      <c r="GS79" s="86">
        <f t="shared" si="84"/>
        <v>0.34874999539843815</v>
      </c>
      <c r="GT79" s="86">
        <f t="shared" si="84"/>
        <v>0.31844610513780214</v>
      </c>
      <c r="GU79" s="86">
        <f t="shared" si="84"/>
        <v>0.33728216924915161</v>
      </c>
      <c r="GV79" s="86">
        <f t="shared" si="84"/>
        <v>0.30470352207179019</v>
      </c>
      <c r="GW79" s="86">
        <f t="shared" si="84"/>
        <v>0.3051519717818047</v>
      </c>
      <c r="GX79" s="86">
        <f t="shared" si="84"/>
        <v>0.25105991187736215</v>
      </c>
      <c r="GY79" s="86">
        <f t="shared" si="84"/>
        <v>0.32908966842667098</v>
      </c>
      <c r="GZ79" s="86">
        <f t="shared" si="84"/>
        <v>0.20116140801229995</v>
      </c>
      <c r="HA79" s="86">
        <f t="shared" si="84"/>
        <v>0.24341507257575173</v>
      </c>
      <c r="HC79" s="86">
        <f t="shared" si="74"/>
        <v>1.0258136374453592E-5</v>
      </c>
      <c r="HD79" s="86">
        <f t="shared" si="74"/>
        <v>2.831274124757754E-6</v>
      </c>
      <c r="HE79" s="86">
        <f t="shared" si="74"/>
        <v>1.0777352960538586E-6</v>
      </c>
      <c r="HF79" s="86">
        <f t="shared" si="74"/>
        <v>1.3093912902218719E-6</v>
      </c>
      <c r="HG79" s="86">
        <f t="shared" si="88"/>
        <v>1.6375743885380223E-6</v>
      </c>
      <c r="HH79" s="86">
        <f t="shared" si="88"/>
        <v>4.5610311274997348E-7</v>
      </c>
      <c r="HI79" s="86">
        <f t="shared" si="88"/>
        <v>9.3835235268772896E-7</v>
      </c>
      <c r="HJ79" s="86">
        <f t="shared" si="88"/>
        <v>7.1064878553036763E-7</v>
      </c>
      <c r="HK79" s="86">
        <f t="shared" si="88"/>
        <v>1.2259789303480922E-6</v>
      </c>
      <c r="HL79" s="86">
        <f t="shared" si="88"/>
        <v>1.4202853083308473E-6</v>
      </c>
      <c r="HM79" s="86">
        <f t="shared" si="88"/>
        <v>7.1235839290471356E-7</v>
      </c>
      <c r="HN79" s="86">
        <f t="shared" si="88"/>
        <v>4.4406652656433515E-7</v>
      </c>
      <c r="HO79" s="86">
        <f t="shared" si="88"/>
        <v>1.3872699540169768E-6</v>
      </c>
      <c r="HP79" s="86">
        <f t="shared" si="88"/>
        <v>7.0605339138842479E-8</v>
      </c>
      <c r="HQ79" s="86">
        <f t="shared" si="88"/>
        <v>7.6910267139019326E-9</v>
      </c>
      <c r="HS79" s="86">
        <f t="shared" si="85"/>
        <v>0</v>
      </c>
      <c r="HT79" s="86">
        <f t="shared" si="85"/>
        <v>2.84502754590954E-35</v>
      </c>
      <c r="HU79" s="86">
        <f t="shared" si="85"/>
        <v>3.0373312708607399E-38</v>
      </c>
      <c r="HV79" s="86">
        <f t="shared" si="85"/>
        <v>3.6694623076552175E-38</v>
      </c>
      <c r="HW79" s="86">
        <f t="shared" si="85"/>
        <v>1.0370765111650057E-38</v>
      </c>
      <c r="HX79" s="86">
        <f t="shared" si="85"/>
        <v>1.372765170404992E-42</v>
      </c>
      <c r="HY79" s="86">
        <f t="shared" si="85"/>
        <v>4.2754121212182242E-43</v>
      </c>
      <c r="HZ79" s="86">
        <f t="shared" si="85"/>
        <v>1.2460743149980748E-43</v>
      </c>
      <c r="IA79" s="86">
        <f t="shared" si="85"/>
        <v>3.8827762458442575E-43</v>
      </c>
      <c r="IB79" s="86">
        <f t="shared" si="85"/>
        <v>8.4942102864457766E-41</v>
      </c>
      <c r="IC79" s="86">
        <f t="shared" si="85"/>
        <v>3.7694596160380308E-44</v>
      </c>
      <c r="ID79" s="86">
        <f t="shared" si="85"/>
        <v>3.6783161684065888E-43</v>
      </c>
      <c r="IE79" s="86">
        <f t="shared" si="85"/>
        <v>8.1721484530590103E-40</v>
      </c>
      <c r="IF79" s="86">
        <f t="shared" si="85"/>
        <v>1.7134439314473928E-38</v>
      </c>
      <c r="IG79" s="86">
        <f t="shared" si="85"/>
        <v>6.5810556771299984E-31</v>
      </c>
      <c r="II79" s="86">
        <f t="shared" si="86"/>
        <v>0</v>
      </c>
      <c r="IJ79" s="86">
        <f t="shared" si="86"/>
        <v>3.5532710145671198E-140</v>
      </c>
      <c r="IK79" s="86">
        <f t="shared" si="86"/>
        <v>1.9937233945111569E-151</v>
      </c>
      <c r="IL79" s="86">
        <f t="shared" si="86"/>
        <v>8.5785528605963216E-153</v>
      </c>
      <c r="IM79" s="86">
        <f t="shared" si="86"/>
        <v>8.5206591381922384E-157</v>
      </c>
      <c r="IN79" s="86">
        <f t="shared" si="86"/>
        <v>5.9386692596801498E-172</v>
      </c>
      <c r="IO79" s="86">
        <f t="shared" si="86"/>
        <v>1.1769813644246038E-172</v>
      </c>
      <c r="IP79" s="86">
        <f t="shared" si="86"/>
        <v>2.4103142992313267E-174</v>
      </c>
      <c r="IQ79" s="86">
        <f t="shared" si="86"/>
        <v>2.1097522609929273E-174</v>
      </c>
      <c r="IR79" s="86">
        <f t="shared" si="86"/>
        <v>5.9627765733494411E-165</v>
      </c>
      <c r="IS79" s="86">
        <f t="shared" si="86"/>
        <v>5.6298414157333554E-177</v>
      </c>
      <c r="IT79" s="86">
        <f t="shared" si="86"/>
        <v>1.79833117702963E-173</v>
      </c>
      <c r="IU79" s="86">
        <f t="shared" si="86"/>
        <v>3.8078050237971007E-157</v>
      </c>
      <c r="IV79" s="86">
        <f t="shared" si="86"/>
        <v>1.6840654633169397E-135</v>
      </c>
      <c r="IW79" s="86">
        <f t="shared" si="86"/>
        <v>3.0620545982489824E-61</v>
      </c>
      <c r="IY79" s="86">
        <f t="shared" si="87"/>
        <v>0.28826680077356087</v>
      </c>
      <c r="IZ79" s="86">
        <f t="shared" si="87"/>
        <v>0.2623647391060876</v>
      </c>
      <c r="JA79" s="86">
        <f t="shared" si="87"/>
        <v>0.27064482736638934</v>
      </c>
      <c r="JB79" s="86">
        <f t="shared" si="87"/>
        <v>0.2742176309802366</v>
      </c>
      <c r="JC79" s="86">
        <f t="shared" si="87"/>
        <v>0.30942333726295274</v>
      </c>
      <c r="JD79" s="86">
        <f t="shared" si="87"/>
        <v>0.26255829820423515</v>
      </c>
      <c r="JE79" s="86">
        <f t="shared" si="87"/>
        <v>0.34875093375079086</v>
      </c>
      <c r="JF79" s="86">
        <f t="shared" si="87"/>
        <v>0.31844681578658768</v>
      </c>
      <c r="JG79" s="86">
        <f t="shared" si="87"/>
        <v>0.33728339522808198</v>
      </c>
      <c r="JH79" s="86">
        <f t="shared" si="87"/>
        <v>0.3047049423570985</v>
      </c>
      <c r="JI79" s="86">
        <f t="shared" si="87"/>
        <v>0.30515268414019758</v>
      </c>
      <c r="JJ79" s="86">
        <f t="shared" si="87"/>
        <v>0.2510603559438887</v>
      </c>
      <c r="JK79" s="86">
        <f t="shared" si="87"/>
        <v>0.329091055696625</v>
      </c>
      <c r="JL79" s="86">
        <f t="shared" si="87"/>
        <v>0.20116147861763908</v>
      </c>
      <c r="JM79" s="86">
        <f t="shared" si="87"/>
        <v>0.24341508026677844</v>
      </c>
    </row>
    <row r="80" spans="2:273" x14ac:dyDescent="0.25">
      <c r="B80" s="2">
        <v>53</v>
      </c>
      <c r="C80" s="37">
        <v>202.721</v>
      </c>
      <c r="D80" s="37">
        <v>207</v>
      </c>
      <c r="E80" s="37">
        <v>217.75899999999999</v>
      </c>
      <c r="F80" s="37">
        <v>216.56899999999999</v>
      </c>
      <c r="G80" s="37">
        <v>223.31</v>
      </c>
      <c r="H80" s="37">
        <v>207.43100000000001</v>
      </c>
      <c r="I80" s="37">
        <v>224.43100000000001</v>
      </c>
      <c r="J80" s="37">
        <v>217.328</v>
      </c>
      <c r="K80" s="37">
        <v>220.06899999999999</v>
      </c>
      <c r="L80" s="37">
        <v>213.10300000000001</v>
      </c>
      <c r="M80" s="37">
        <v>212.31</v>
      </c>
      <c r="N80" s="37">
        <v>207.39699999999999</v>
      </c>
      <c r="O80" s="37">
        <v>217.29300000000001</v>
      </c>
      <c r="P80" s="37">
        <v>186.875</v>
      </c>
      <c r="Q80" s="37">
        <v>182.673</v>
      </c>
      <c r="S80" s="4">
        <f t="shared" si="89"/>
        <v>196.98545924539326</v>
      </c>
      <c r="T80" s="4">
        <f t="shared" si="89"/>
        <v>197.41837448514178</v>
      </c>
      <c r="U80" s="4">
        <f t="shared" si="89"/>
        <v>210.39086134724033</v>
      </c>
      <c r="V80" s="4">
        <f t="shared" si="89"/>
        <v>210.20195990843504</v>
      </c>
      <c r="W80" s="4">
        <f t="shared" si="89"/>
        <v>218.53961192202169</v>
      </c>
      <c r="X80" s="4">
        <f t="shared" si="89"/>
        <v>201.17395875387129</v>
      </c>
      <c r="Y80" s="4">
        <f t="shared" si="89"/>
        <v>226.19049942149763</v>
      </c>
      <c r="Z80" s="4">
        <f t="shared" si="89"/>
        <v>215.65356935177738</v>
      </c>
      <c r="AA80" s="4">
        <f t="shared" si="89"/>
        <v>220.32718352507976</v>
      </c>
      <c r="AB80" s="4">
        <f t="shared" si="89"/>
        <v>207.97608065980131</v>
      </c>
      <c r="AC80" s="4">
        <f t="shared" si="89"/>
        <v>218.95789250924486</v>
      </c>
      <c r="AD80" s="4">
        <f t="shared" si="89"/>
        <v>199.54462046047519</v>
      </c>
      <c r="AE80" s="4">
        <f t="shared" si="89"/>
        <v>212.44226756959335</v>
      </c>
      <c r="AF80" s="4">
        <f t="shared" si="89"/>
        <v>176.3843025842082</v>
      </c>
      <c r="AG80" s="4">
        <f t="shared" si="89"/>
        <v>176.76683880172416</v>
      </c>
      <c r="AI80" s="4">
        <f t="shared" si="90"/>
        <v>5.7355407546067454</v>
      </c>
      <c r="AJ80" s="4">
        <f t="shared" si="90"/>
        <v>9.5816255148582172</v>
      </c>
      <c r="AK80" s="4">
        <f t="shared" si="90"/>
        <v>7.3681386527596544</v>
      </c>
      <c r="AL80" s="4">
        <f t="shared" si="90"/>
        <v>6.3670400915649452</v>
      </c>
      <c r="AM80" s="4">
        <f t="shared" si="90"/>
        <v>4.7703880779783105</v>
      </c>
      <c r="AN80" s="4">
        <f t="shared" si="90"/>
        <v>6.2570412461287219</v>
      </c>
      <c r="AO80" s="4">
        <f t="shared" si="90"/>
        <v>-1.7594994214976225</v>
      </c>
      <c r="AP80" s="4">
        <f t="shared" si="90"/>
        <v>1.674430648222625</v>
      </c>
      <c r="AQ80" s="4">
        <f t="shared" si="90"/>
        <v>-0.25818352507977238</v>
      </c>
      <c r="AR80" s="4">
        <f t="shared" si="90"/>
        <v>5.1269193401986968</v>
      </c>
      <c r="AS80" s="4">
        <f t="shared" si="90"/>
        <v>-6.6478925092448549</v>
      </c>
      <c r="AT80" s="4">
        <f t="shared" si="90"/>
        <v>7.8523795395248044</v>
      </c>
      <c r="AU80" s="4">
        <f t="shared" si="90"/>
        <v>4.8507324304066515</v>
      </c>
      <c r="AV80" s="4">
        <f t="shared" si="90"/>
        <v>10.4906974157918</v>
      </c>
      <c r="AW80" s="4">
        <f t="shared" si="90"/>
        <v>5.9061611982758393</v>
      </c>
      <c r="AY80" s="2">
        <f t="shared" si="81"/>
        <v>64.604538583821821</v>
      </c>
      <c r="AZ80" s="2">
        <f t="shared" si="81"/>
        <v>67.878967705226842</v>
      </c>
      <c r="BA80" s="2">
        <f t="shared" si="81"/>
        <v>67.072634205415625</v>
      </c>
      <c r="BB80" s="2">
        <f t="shared" si="81"/>
        <v>66.009714720780551</v>
      </c>
      <c r="BC80" s="2">
        <f t="shared" si="81"/>
        <v>64.298693709325633</v>
      </c>
      <c r="BD80" s="2">
        <f t="shared" si="81"/>
        <v>63.143196441959013</v>
      </c>
      <c r="BE80" s="2">
        <f t="shared" si="81"/>
        <v>63.220135381475082</v>
      </c>
      <c r="BF80" s="2">
        <f t="shared" si="81"/>
        <v>62.326081079948494</v>
      </c>
      <c r="BG80" s="2">
        <f t="shared" si="81"/>
        <v>61.672260747488245</v>
      </c>
      <c r="BH80" s="2">
        <f t="shared" si="81"/>
        <v>66.066224572441428</v>
      </c>
      <c r="BI80" s="2">
        <f t="shared" si="81"/>
        <v>79.617909208696389</v>
      </c>
      <c r="BJ80" s="2">
        <f t="shared" si="81"/>
        <v>67.966619641081991</v>
      </c>
      <c r="BK80" s="2">
        <f t="shared" si="81"/>
        <v>62.526437727131373</v>
      </c>
      <c r="BL80" s="2">
        <f t="shared" si="81"/>
        <v>63.66887433283636</v>
      </c>
      <c r="BM80" s="2">
        <f t="shared" si="81"/>
        <v>65.285947868764424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74.267629549718563</v>
      </c>
      <c r="DL80" s="2">
        <f t="shared" si="91"/>
        <v>76.447450522648069</v>
      </c>
      <c r="DM80" s="2">
        <f t="shared" si="91"/>
        <v>74.236101012145724</v>
      </c>
      <c r="DN80" s="2">
        <f t="shared" si="91"/>
        <v>73.833846810373146</v>
      </c>
      <c r="DO80" s="2">
        <f t="shared" si="91"/>
        <v>73.657930298719776</v>
      </c>
      <c r="DP80" s="2">
        <f t="shared" si="91"/>
        <v>71.982668347338944</v>
      </c>
      <c r="DQ80" s="2">
        <f t="shared" si="91"/>
        <v>69.652521848739497</v>
      </c>
      <c r="DR80" s="2">
        <f t="shared" si="91"/>
        <v>69.244378151260506</v>
      </c>
      <c r="DS80" s="2">
        <f t="shared" si="91"/>
        <v>69.270490641711234</v>
      </c>
      <c r="DT80" s="2">
        <f t="shared" si="91"/>
        <v>77.157623809523798</v>
      </c>
      <c r="DU80" s="2">
        <f t="shared" si="91"/>
        <v>79.75040967741937</v>
      </c>
      <c r="DV80" s="2">
        <f t="shared" si="91"/>
        <v>73.29391596638655</v>
      </c>
      <c r="DW80" s="2">
        <f t="shared" si="91"/>
        <v>70.171383740015344</v>
      </c>
      <c r="DX80" s="2">
        <f t="shared" si="91"/>
        <v>69.543911688311695</v>
      </c>
      <c r="DY80" s="2">
        <f t="shared" si="91"/>
        <v>68.546720059325168</v>
      </c>
      <c r="EA80" s="2">
        <f t="shared" si="92"/>
        <v>61.716322435362791</v>
      </c>
      <c r="EB80" s="2">
        <f t="shared" si="92"/>
        <v>64.888167257619131</v>
      </c>
      <c r="EC80" s="2">
        <f t="shared" si="92"/>
        <v>64.456999568928367</v>
      </c>
      <c r="ED80" s="2">
        <f t="shared" si="92"/>
        <v>63.112969749587322</v>
      </c>
      <c r="EE80" s="2">
        <f t="shared" si="92"/>
        <v>60.931748363759041</v>
      </c>
      <c r="EF80" s="2">
        <f t="shared" si="92"/>
        <v>59.633183705159077</v>
      </c>
      <c r="EG80" s="2">
        <f t="shared" si="92"/>
        <v>60.922965140577503</v>
      </c>
      <c r="EH80" s="2">
        <f t="shared" si="92"/>
        <v>59.657283164924209</v>
      </c>
      <c r="EI80" s="2">
        <f t="shared" si="92"/>
        <v>58.79159551798309</v>
      </c>
      <c r="EJ80" s="2">
        <f t="shared" si="92"/>
        <v>61.890606741650195</v>
      </c>
      <c r="EK80" s="2">
        <f t="shared" si="92"/>
        <v>79.56435135082728</v>
      </c>
      <c r="EL80" s="2">
        <f t="shared" si="92"/>
        <v>65.758308135072909</v>
      </c>
      <c r="EM80" s="2">
        <f t="shared" si="92"/>
        <v>59.941353714753632</v>
      </c>
      <c r="EN80" s="2">
        <f t="shared" si="92"/>
        <v>61.016074608707797</v>
      </c>
      <c r="EO80" s="2">
        <f t="shared" si="92"/>
        <v>63.804838962168432</v>
      </c>
      <c r="EQ80" s="2">
        <f t="shared" si="93"/>
        <v>61.716322435362791</v>
      </c>
      <c r="ER80" s="2">
        <f t="shared" si="93"/>
        <v>64.289854541425328</v>
      </c>
      <c r="ES80" s="2">
        <f t="shared" si="93"/>
        <v>63.666779695567911</v>
      </c>
      <c r="ET80" s="2">
        <f t="shared" si="93"/>
        <v>63.112606355887337</v>
      </c>
      <c r="EU80" s="2">
        <f t="shared" si="93"/>
        <v>61.463803634411896</v>
      </c>
      <c r="EV80" s="2">
        <f t="shared" si="93"/>
        <v>60.535421706723753</v>
      </c>
      <c r="EW80" s="2">
        <f t="shared" si="93"/>
        <v>60.083900749462565</v>
      </c>
      <c r="EX80" s="2">
        <f t="shared" si="93"/>
        <v>59.38562853709135</v>
      </c>
      <c r="EY80" s="2">
        <f t="shared" si="93"/>
        <v>59.440281884824813</v>
      </c>
      <c r="EZ80" s="2">
        <f t="shared" si="93"/>
        <v>60.42220737439262</v>
      </c>
      <c r="FA80" s="2">
        <f t="shared" si="93"/>
        <v>74.387868778043298</v>
      </c>
      <c r="FB80" s="2">
        <f t="shared" si="93"/>
        <v>66.176912945603547</v>
      </c>
      <c r="FC80" s="2">
        <f t="shared" si="93"/>
        <v>63.823115896790149</v>
      </c>
      <c r="FD80" s="2">
        <f t="shared" si="93"/>
        <v>64.31316587360223</v>
      </c>
      <c r="FE80" s="2">
        <f t="shared" si="93"/>
        <v>65.073500227186727</v>
      </c>
      <c r="FG80" s="2">
        <f t="shared" si="94"/>
        <v>0.76988722193279902</v>
      </c>
      <c r="FH80" s="2">
        <f t="shared" si="94"/>
        <v>0.74125716802322417</v>
      </c>
      <c r="FI80" s="2">
        <f t="shared" si="94"/>
        <v>0.73251309576574331</v>
      </c>
      <c r="FJ80" s="2">
        <f t="shared" si="94"/>
        <v>0.72980335280218411</v>
      </c>
      <c r="FK80" s="2">
        <f t="shared" si="94"/>
        <v>0.73543952281009728</v>
      </c>
      <c r="FL80" s="2">
        <f t="shared" si="94"/>
        <v>0.71578929981269546</v>
      </c>
      <c r="FM80" s="2">
        <f t="shared" si="94"/>
        <v>0.73683043317954866</v>
      </c>
      <c r="FN80" s="2">
        <f t="shared" si="94"/>
        <v>0.72161847452959282</v>
      </c>
      <c r="FO80" s="2">
        <f t="shared" si="94"/>
        <v>0.72511492927014554</v>
      </c>
      <c r="FP80" s="2">
        <f t="shared" si="94"/>
        <v>0.726472903159884</v>
      </c>
      <c r="FQ80" s="2">
        <f t="shared" si="94"/>
        <v>0.70696013494332433</v>
      </c>
      <c r="FR80" s="2">
        <f t="shared" si="94"/>
        <v>0.70695851244816621</v>
      </c>
      <c r="FS80" s="2">
        <f t="shared" si="94"/>
        <v>0.7473599592073914</v>
      </c>
      <c r="FT80" s="2">
        <f t="shared" si="94"/>
        <v>0.68896230515314838</v>
      </c>
      <c r="FU80" s="2">
        <f t="shared" si="94"/>
        <v>0.68768259968565082</v>
      </c>
      <c r="FW80" s="2">
        <f t="shared" si="83"/>
        <v>0</v>
      </c>
      <c r="FX80" s="2">
        <f t="shared" si="83"/>
        <v>1.3578185023906421E-4</v>
      </c>
      <c r="FY80" s="2">
        <f t="shared" si="83"/>
        <v>1.8594160516943883E-4</v>
      </c>
      <c r="FZ80" s="2">
        <f t="shared" si="83"/>
        <v>1.8066100626612961E-4</v>
      </c>
      <c r="GA80" s="2">
        <f t="shared" si="83"/>
        <v>1.8904060051447383E-4</v>
      </c>
      <c r="GB80" s="2">
        <f t="shared" si="83"/>
        <v>1.7407789668949061E-4</v>
      </c>
      <c r="GC80" s="2">
        <f t="shared" si="83"/>
        <v>2.1859648189567716E-4</v>
      </c>
      <c r="GD80" s="2">
        <f t="shared" si="83"/>
        <v>2.6582319719278721E-4</v>
      </c>
      <c r="GE80" s="2">
        <f t="shared" si="83"/>
        <v>2.6731292237080741E-4</v>
      </c>
      <c r="GF80" s="2">
        <f t="shared" si="83"/>
        <v>2.2134659002166009E-4</v>
      </c>
      <c r="GG80" s="2">
        <f t="shared" si="83"/>
        <v>1.8635222557780999E-4</v>
      </c>
      <c r="GH80" s="2">
        <f t="shared" si="83"/>
        <v>1.5713511171560913E-4</v>
      </c>
      <c r="GI80" s="2">
        <f t="shared" si="83"/>
        <v>1.4653383163054813E-4</v>
      </c>
      <c r="GJ80" s="2">
        <f t="shared" si="83"/>
        <v>9.7339391989304159E-5</v>
      </c>
      <c r="GK80" s="2">
        <f t="shared" si="83"/>
        <v>1.0793246079127262E-4</v>
      </c>
      <c r="GM80" s="86">
        <f t="shared" si="84"/>
        <v>0.34465499864469273</v>
      </c>
      <c r="GN80" s="86">
        <f t="shared" si="84"/>
        <v>0.32237740218570088</v>
      </c>
      <c r="GO80" s="86">
        <f t="shared" si="84"/>
        <v>0.33558968212059836</v>
      </c>
      <c r="GP80" s="86">
        <f t="shared" si="84"/>
        <v>0.34094657662811789</v>
      </c>
      <c r="GQ80" s="86">
        <f t="shared" si="84"/>
        <v>0.38326695756459095</v>
      </c>
      <c r="GR80" s="86">
        <f t="shared" si="84"/>
        <v>0.33211533553339173</v>
      </c>
      <c r="GS80" s="86">
        <f t="shared" si="84"/>
        <v>0.42946475814535717</v>
      </c>
      <c r="GT80" s="86">
        <f t="shared" si="84"/>
        <v>0.4001195795910098</v>
      </c>
      <c r="GU80" s="86">
        <f t="shared" si="84"/>
        <v>0.4215506908623356</v>
      </c>
      <c r="GV80" s="86">
        <f t="shared" si="84"/>
        <v>0.38184020603233637</v>
      </c>
      <c r="GW80" s="86">
        <f t="shared" si="84"/>
        <v>0.38693735712267818</v>
      </c>
      <c r="GX80" s="86">
        <f t="shared" si="84"/>
        <v>0.32151092334597997</v>
      </c>
      <c r="GY80" s="86">
        <f t="shared" si="84"/>
        <v>0.40266132817592737</v>
      </c>
      <c r="GZ80" s="86">
        <f t="shared" si="84"/>
        <v>0.26326363775477762</v>
      </c>
      <c r="HA80" s="86">
        <f t="shared" si="84"/>
        <v>0.32074974153663721</v>
      </c>
      <c r="HC80" s="86">
        <f t="shared" si="74"/>
        <v>1.9230661552734428E-5</v>
      </c>
      <c r="HD80" s="86">
        <f t="shared" si="74"/>
        <v>5.8099745932638261E-6</v>
      </c>
      <c r="HE80" s="86">
        <f t="shared" si="74"/>
        <v>2.4078527842943737E-6</v>
      </c>
      <c r="HF80" s="86">
        <f t="shared" si="74"/>
        <v>2.9107627691623272E-6</v>
      </c>
      <c r="HG80" s="86">
        <f t="shared" si="88"/>
        <v>3.6675753344297065E-6</v>
      </c>
      <c r="HH80" s="86">
        <f t="shared" si="88"/>
        <v>1.096979957259701E-6</v>
      </c>
      <c r="HI80" s="86">
        <f t="shared" si="88"/>
        <v>2.2595929530911557E-6</v>
      </c>
      <c r="HJ80" s="86">
        <f t="shared" si="88"/>
        <v>1.7706648042062736E-6</v>
      </c>
      <c r="HK80" s="86">
        <f t="shared" si="88"/>
        <v>3.0004626360621725E-6</v>
      </c>
      <c r="HL80" s="86">
        <f t="shared" si="88"/>
        <v>3.3121209443285621E-6</v>
      </c>
      <c r="HM80" s="86">
        <f t="shared" si="88"/>
        <v>1.7219968347359792E-6</v>
      </c>
      <c r="HN80" s="86">
        <f t="shared" si="88"/>
        <v>1.0623320581185196E-6</v>
      </c>
      <c r="HO80" s="86">
        <f t="shared" si="88"/>
        <v>3.0555660949864987E-6</v>
      </c>
      <c r="HP80" s="86">
        <f t="shared" si="88"/>
        <v>1.7709734631221505E-7</v>
      </c>
      <c r="HQ80" s="86">
        <f t="shared" si="88"/>
        <v>2.3963021830792759E-8</v>
      </c>
      <c r="HS80" s="86">
        <f t="shared" si="85"/>
        <v>0</v>
      </c>
      <c r="HT80" s="86">
        <f t="shared" si="85"/>
        <v>2.670727972441944E-34</v>
      </c>
      <c r="HU80" s="86">
        <f t="shared" si="85"/>
        <v>3.7590295569163091E-37</v>
      </c>
      <c r="HV80" s="86">
        <f t="shared" si="85"/>
        <v>4.5425983644369225E-37</v>
      </c>
      <c r="HW80" s="86">
        <f t="shared" si="85"/>
        <v>1.3704943362345375E-37</v>
      </c>
      <c r="HX80" s="86">
        <f t="shared" si="85"/>
        <v>2.2916631259714961E-41</v>
      </c>
      <c r="HY80" s="86">
        <f t="shared" si="85"/>
        <v>7.8757210518463636E-42</v>
      </c>
      <c r="HZ80" s="86">
        <f t="shared" si="85"/>
        <v>2.5414432347242342E-42</v>
      </c>
      <c r="IA80" s="86">
        <f t="shared" si="85"/>
        <v>7.7990679842385066E-42</v>
      </c>
      <c r="IB80" s="86">
        <f t="shared" si="85"/>
        <v>1.3575517946087502E-39</v>
      </c>
      <c r="IC80" s="86">
        <f t="shared" si="85"/>
        <v>7.0779572172748288E-43</v>
      </c>
      <c r="ID80" s="86">
        <f t="shared" si="85"/>
        <v>6.1369926112263247E-42</v>
      </c>
      <c r="IE80" s="86">
        <f t="shared" si="85"/>
        <v>1.0445457260845648E-38</v>
      </c>
      <c r="IF80" s="86">
        <f t="shared" si="85"/>
        <v>1.7924921057901502E-37</v>
      </c>
      <c r="IG80" s="86">
        <f t="shared" si="85"/>
        <v>4.4244910870794631E-30</v>
      </c>
      <c r="II80" s="86">
        <f t="shared" si="86"/>
        <v>0</v>
      </c>
      <c r="IJ80" s="86">
        <f t="shared" si="86"/>
        <v>2.3185104552383553E-137</v>
      </c>
      <c r="IK80" s="86">
        <f t="shared" si="86"/>
        <v>2.8361473027183793E-148</v>
      </c>
      <c r="IL80" s="86">
        <f t="shared" si="86"/>
        <v>1.2729187496566822E-149</v>
      </c>
      <c r="IM80" s="86">
        <f t="shared" si="86"/>
        <v>1.5954706647598105E-153</v>
      </c>
      <c r="IN80" s="86">
        <f t="shared" si="86"/>
        <v>2.1501660936575016E-168</v>
      </c>
      <c r="IO80" s="86">
        <f t="shared" si="86"/>
        <v>5.4861722542217934E-169</v>
      </c>
      <c r="IP80" s="86">
        <f t="shared" si="86"/>
        <v>1.4908373536017067E-170</v>
      </c>
      <c r="IQ80" s="86">
        <f t="shared" si="86"/>
        <v>1.3164176217525157E-170</v>
      </c>
      <c r="IR80" s="86">
        <f t="shared" si="86"/>
        <v>1.9213590824652067E-161</v>
      </c>
      <c r="IS80" s="86">
        <f t="shared" si="86"/>
        <v>2.7731783633034665E-173</v>
      </c>
      <c r="IT80" s="86">
        <f t="shared" si="86"/>
        <v>6.3693308716757763E-170</v>
      </c>
      <c r="IU80" s="86">
        <f t="shared" si="86"/>
        <v>5.8518729485381197E-154</v>
      </c>
      <c r="IV80" s="86">
        <f t="shared" si="86"/>
        <v>7.0678518063521843E-133</v>
      </c>
      <c r="IW80" s="86">
        <f t="shared" si="86"/>
        <v>4.6383228183445056E-60</v>
      </c>
      <c r="IY80" s="86">
        <f t="shared" si="87"/>
        <v>0.34467422930624547</v>
      </c>
      <c r="IZ80" s="86">
        <f t="shared" si="87"/>
        <v>0.32238321216029414</v>
      </c>
      <c r="JA80" s="86">
        <f t="shared" si="87"/>
        <v>0.33559208997338263</v>
      </c>
      <c r="JB80" s="86">
        <f t="shared" si="87"/>
        <v>0.34094948739088704</v>
      </c>
      <c r="JC80" s="86">
        <f t="shared" si="87"/>
        <v>0.38327062513992538</v>
      </c>
      <c r="JD80" s="86">
        <f t="shared" si="87"/>
        <v>0.33211643251334899</v>
      </c>
      <c r="JE80" s="86">
        <f t="shared" si="87"/>
        <v>0.42946701773831025</v>
      </c>
      <c r="JF80" s="86">
        <f t="shared" si="87"/>
        <v>0.40012135025581402</v>
      </c>
      <c r="JG80" s="86">
        <f t="shared" si="87"/>
        <v>0.42155369132497167</v>
      </c>
      <c r="JH80" s="86">
        <f t="shared" si="87"/>
        <v>0.38184351815328071</v>
      </c>
      <c r="JI80" s="86">
        <f t="shared" si="87"/>
        <v>0.38693907911951292</v>
      </c>
      <c r="JJ80" s="86">
        <f t="shared" si="87"/>
        <v>0.32151198567803807</v>
      </c>
      <c r="JK80" s="86">
        <f t="shared" si="87"/>
        <v>0.40266438374202235</v>
      </c>
      <c r="JL80" s="86">
        <f t="shared" si="87"/>
        <v>0.26326381485212391</v>
      </c>
      <c r="JM80" s="86">
        <f t="shared" si="87"/>
        <v>0.32074976549965906</v>
      </c>
    </row>
    <row r="81" spans="2:273" x14ac:dyDescent="0.25">
      <c r="B81" s="2">
        <v>54</v>
      </c>
      <c r="C81" s="37">
        <v>213.934</v>
      </c>
      <c r="D81" s="37">
        <v>218.03299999999999</v>
      </c>
      <c r="E81" s="37">
        <v>229.483</v>
      </c>
      <c r="F81" s="37">
        <v>227.05199999999999</v>
      </c>
      <c r="G81" s="37">
        <v>231.93100000000001</v>
      </c>
      <c r="H81" s="37">
        <v>218.74100000000001</v>
      </c>
      <c r="I81" s="37">
        <v>230.05199999999999</v>
      </c>
      <c r="J81" s="37">
        <v>224.10300000000001</v>
      </c>
      <c r="K81" s="37">
        <v>226.5</v>
      </c>
      <c r="L81" s="37">
        <v>221.91399999999999</v>
      </c>
      <c r="M81" s="37">
        <v>220.13800000000001</v>
      </c>
      <c r="N81" s="37">
        <v>219.43100000000001</v>
      </c>
      <c r="O81" s="37">
        <v>225.08600000000001</v>
      </c>
      <c r="P81" s="37">
        <v>202.81200000000001</v>
      </c>
      <c r="Q81" s="37">
        <v>194.691</v>
      </c>
      <c r="S81" s="4">
        <f t="shared" si="89"/>
        <v>210.48149542152032</v>
      </c>
      <c r="T81" s="4">
        <f t="shared" si="89"/>
        <v>213.34213049037837</v>
      </c>
      <c r="U81" s="4">
        <f t="shared" si="89"/>
        <v>227.95169245191994</v>
      </c>
      <c r="V81" s="4">
        <f t="shared" si="89"/>
        <v>227.67991424752148</v>
      </c>
      <c r="W81" s="4">
        <f t="shared" si="89"/>
        <v>235.6106884265142</v>
      </c>
      <c r="X81" s="4">
        <f t="shared" si="89"/>
        <v>219.5092635569562</v>
      </c>
      <c r="Y81" s="4">
        <f t="shared" si="89"/>
        <v>240.27185952929614</v>
      </c>
      <c r="Z81" s="4">
        <f t="shared" si="89"/>
        <v>231.96165993911811</v>
      </c>
      <c r="AA81" s="4">
        <f t="shared" si="89"/>
        <v>235.48575741480394</v>
      </c>
      <c r="AB81" s="4">
        <f t="shared" si="89"/>
        <v>224.77986268817205</v>
      </c>
      <c r="AC81" s="4">
        <f t="shared" si="89"/>
        <v>232.54831279330909</v>
      </c>
      <c r="AD81" s="4">
        <f t="shared" si="89"/>
        <v>218.57069620631873</v>
      </c>
      <c r="AE81" s="4">
        <f t="shared" si="89"/>
        <v>227.59855465318739</v>
      </c>
      <c r="AF81" s="4">
        <f t="shared" si="89"/>
        <v>196.19776233224255</v>
      </c>
      <c r="AG81" s="4">
        <f t="shared" si="89"/>
        <v>194.21150262951991</v>
      </c>
      <c r="AI81" s="4">
        <f t="shared" si="90"/>
        <v>3.452504578479676</v>
      </c>
      <c r="AJ81" s="4">
        <f t="shared" si="90"/>
        <v>4.6908695096216206</v>
      </c>
      <c r="AK81" s="4">
        <f t="shared" si="90"/>
        <v>1.5313075480800649</v>
      </c>
      <c r="AL81" s="4">
        <f t="shared" si="90"/>
        <v>-0.62791424752148828</v>
      </c>
      <c r="AM81" s="4">
        <f t="shared" si="90"/>
        <v>-3.6796884265141898</v>
      </c>
      <c r="AN81" s="4">
        <f t="shared" si="90"/>
        <v>-0.76826355695618531</v>
      </c>
      <c r="AO81" s="4">
        <f t="shared" si="90"/>
        <v>-10.219859529296144</v>
      </c>
      <c r="AP81" s="4">
        <f t="shared" si="90"/>
        <v>-7.8586599391180982</v>
      </c>
      <c r="AQ81" s="4">
        <f t="shared" si="90"/>
        <v>-8.9857574148039419</v>
      </c>
      <c r="AR81" s="4">
        <f t="shared" si="90"/>
        <v>-2.8658626881720579</v>
      </c>
      <c r="AS81" s="4">
        <f t="shared" si="90"/>
        <v>-12.410312793309089</v>
      </c>
      <c r="AT81" s="4">
        <f t="shared" si="90"/>
        <v>0.86030379368128251</v>
      </c>
      <c r="AU81" s="4">
        <f t="shared" si="90"/>
        <v>-2.5125546531873795</v>
      </c>
      <c r="AV81" s="4">
        <f t="shared" si="90"/>
        <v>6.6142376677574646</v>
      </c>
      <c r="AW81" s="4">
        <f t="shared" si="90"/>
        <v>0.47949737048008956</v>
      </c>
      <c r="AY81" s="2">
        <f t="shared" si="81"/>
        <v>64.389304203142046</v>
      </c>
      <c r="AZ81" s="2">
        <f t="shared" si="81"/>
        <v>67.664973497539037</v>
      </c>
      <c r="BA81" s="2">
        <f t="shared" si="81"/>
        <v>66.867927743321047</v>
      </c>
      <c r="BB81" s="2">
        <f t="shared" si="81"/>
        <v>65.782680771540157</v>
      </c>
      <c r="BC81" s="2">
        <f t="shared" si="81"/>
        <v>64.058181323793335</v>
      </c>
      <c r="BD81" s="2">
        <f t="shared" si="81"/>
        <v>62.922202360080476</v>
      </c>
      <c r="BE81" s="2">
        <f t="shared" si="81"/>
        <v>63.020143073207009</v>
      </c>
      <c r="BF81" s="2">
        <f t="shared" si="81"/>
        <v>62.089680377419953</v>
      </c>
      <c r="BG81" s="2">
        <f t="shared" si="81"/>
        <v>61.465971619430043</v>
      </c>
      <c r="BH81" s="2">
        <f t="shared" si="81"/>
        <v>65.761346626082727</v>
      </c>
      <c r="BI81" s="2">
        <f t="shared" si="81"/>
        <v>79.452501292510846</v>
      </c>
      <c r="BJ81" s="2">
        <f t="shared" si="81"/>
        <v>67.792105033756542</v>
      </c>
      <c r="BK81" s="2">
        <f t="shared" si="81"/>
        <v>62.332188254797344</v>
      </c>
      <c r="BL81" s="2">
        <f t="shared" si="81"/>
        <v>63.520170976550617</v>
      </c>
      <c r="BM81" s="2">
        <f t="shared" si="81"/>
        <v>65.173244101182433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74.425837148217624</v>
      </c>
      <c r="DL81" s="2">
        <f t="shared" si="91"/>
        <v>76.640914285714274</v>
      </c>
      <c r="DM81" s="2">
        <f t="shared" si="91"/>
        <v>74.425228340080949</v>
      </c>
      <c r="DN81" s="2">
        <f t="shared" si="91"/>
        <v>74.001707188970357</v>
      </c>
      <c r="DO81" s="2">
        <f t="shared" si="91"/>
        <v>73.861406353722145</v>
      </c>
      <c r="DP81" s="2">
        <f t="shared" si="91"/>
        <v>72.194044257703098</v>
      </c>
      <c r="DQ81" s="2">
        <f t="shared" si="91"/>
        <v>69.85149747899159</v>
      </c>
      <c r="DR81" s="2">
        <f t="shared" si="91"/>
        <v>69.389832543926659</v>
      </c>
      <c r="DS81" s="2">
        <f t="shared" si="91"/>
        <v>69.434183489304814</v>
      </c>
      <c r="DT81" s="2">
        <f t="shared" si="91"/>
        <v>77.365028571428567</v>
      </c>
      <c r="DU81" s="2">
        <f t="shared" si="91"/>
        <v>80.036779032258082</v>
      </c>
      <c r="DV81" s="2">
        <f t="shared" si="91"/>
        <v>73.567225210084018</v>
      </c>
      <c r="DW81" s="2">
        <f t="shared" si="91"/>
        <v>70.332009957325766</v>
      </c>
      <c r="DX81" s="2">
        <f t="shared" si="91"/>
        <v>69.771462184873968</v>
      </c>
      <c r="DY81" s="2">
        <f t="shared" si="91"/>
        <v>68.651583463107158</v>
      </c>
      <c r="EA81" s="2">
        <f t="shared" si="92"/>
        <v>61.653422351959961</v>
      </c>
      <c r="EB81" s="2">
        <f t="shared" si="92"/>
        <v>64.807634019672463</v>
      </c>
      <c r="EC81" s="2">
        <f t="shared" si="92"/>
        <v>64.351308790987744</v>
      </c>
      <c r="ED81" s="2">
        <f t="shared" si="92"/>
        <v>63.00747965396954</v>
      </c>
      <c r="EE81" s="2">
        <f t="shared" si="92"/>
        <v>60.841808929039992</v>
      </c>
      <c r="EF81" s="2">
        <f t="shared" si="92"/>
        <v>59.564431940043093</v>
      </c>
      <c r="EG81" s="2">
        <f t="shared" si="92"/>
        <v>60.79517429711246</v>
      </c>
      <c r="EH81" s="2">
        <f t="shared" si="92"/>
        <v>59.521373455554993</v>
      </c>
      <c r="EI81" s="2">
        <f t="shared" si="92"/>
        <v>58.710822757740985</v>
      </c>
      <c r="EJ81" s="2">
        <f t="shared" si="92"/>
        <v>61.777288659085926</v>
      </c>
      <c r="EK81" s="2">
        <f t="shared" si="92"/>
        <v>79.233052947259552</v>
      </c>
      <c r="EL81" s="2">
        <f t="shared" si="92"/>
        <v>65.608794049930026</v>
      </c>
      <c r="EM81" s="2">
        <f t="shared" si="92"/>
        <v>59.865049944375748</v>
      </c>
      <c r="EN81" s="2">
        <f t="shared" si="92"/>
        <v>60.945810228965492</v>
      </c>
      <c r="EO81" s="2">
        <f t="shared" si="92"/>
        <v>63.732314701405997</v>
      </c>
      <c r="EQ81" s="2">
        <f t="shared" si="93"/>
        <v>61.653422351959961</v>
      </c>
      <c r="ER81" s="2">
        <f t="shared" si="93"/>
        <v>64.219046270480504</v>
      </c>
      <c r="ES81" s="2">
        <f t="shared" si="93"/>
        <v>63.575906939931293</v>
      </c>
      <c r="ET81" s="2">
        <f t="shared" si="93"/>
        <v>63.007092301436295</v>
      </c>
      <c r="EU81" s="2">
        <f t="shared" si="93"/>
        <v>61.362497214128709</v>
      </c>
      <c r="EV81" s="2">
        <f t="shared" si="93"/>
        <v>60.449373893774272</v>
      </c>
      <c r="EW81" s="2">
        <f t="shared" si="93"/>
        <v>59.972743391317067</v>
      </c>
      <c r="EX81" s="2">
        <f t="shared" si="93"/>
        <v>59.254839759755626</v>
      </c>
      <c r="EY81" s="2">
        <f t="shared" si="93"/>
        <v>59.352365475663646</v>
      </c>
      <c r="EZ81" s="2">
        <f t="shared" si="93"/>
        <v>60.339304024541185</v>
      </c>
      <c r="FA81" s="2">
        <f t="shared" si="93"/>
        <v>74.158040016529469</v>
      </c>
      <c r="FB81" s="2">
        <f t="shared" si="93"/>
        <v>66.019381341135968</v>
      </c>
      <c r="FC81" s="2">
        <f t="shared" si="93"/>
        <v>63.670484270034365</v>
      </c>
      <c r="FD81" s="2">
        <f t="shared" si="93"/>
        <v>64.17585273476115</v>
      </c>
      <c r="FE81" s="2">
        <f t="shared" si="93"/>
        <v>64.973347598522125</v>
      </c>
      <c r="FG81" s="2">
        <f t="shared" si="94"/>
        <v>0.78579760406906729</v>
      </c>
      <c r="FH81" s="2">
        <f t="shared" si="94"/>
        <v>0.75852620385027869</v>
      </c>
      <c r="FI81" s="2">
        <f t="shared" si="94"/>
        <v>0.75016903531223755</v>
      </c>
      <c r="FJ81" s="2">
        <f t="shared" si="94"/>
        <v>0.74757651818054205</v>
      </c>
      <c r="FK81" s="2">
        <f t="shared" si="94"/>
        <v>0.75296744099543389</v>
      </c>
      <c r="FL81" s="2">
        <f t="shared" si="94"/>
        <v>0.73414848949942846</v>
      </c>
      <c r="FM81" s="2">
        <f t="shared" si="94"/>
        <v>0.75429698646456755</v>
      </c>
      <c r="FN81" s="2">
        <f t="shared" si="94"/>
        <v>0.73973802968901192</v>
      </c>
      <c r="FO81" s="2">
        <f t="shared" si="94"/>
        <v>0.74308792760574105</v>
      </c>
      <c r="FP81" s="2">
        <f t="shared" si="94"/>
        <v>0.74438841145158807</v>
      </c>
      <c r="FQ81" s="2">
        <f t="shared" si="94"/>
        <v>0.72567107878860371</v>
      </c>
      <c r="FR81" s="2">
        <f t="shared" si="94"/>
        <v>0.7256695196911831</v>
      </c>
      <c r="FS81" s="2">
        <f t="shared" si="94"/>
        <v>0.76435116858198604</v>
      </c>
      <c r="FT81" s="2">
        <f t="shared" si="94"/>
        <v>0.70834834417188786</v>
      </c>
      <c r="FU81" s="2">
        <f t="shared" si="94"/>
        <v>0.70711449194387066</v>
      </c>
      <c r="FW81" s="2">
        <f t="shared" si="83"/>
        <v>0</v>
      </c>
      <c r="FX81" s="2">
        <f t="shared" si="83"/>
        <v>1.4887988789437126E-4</v>
      </c>
      <c r="FY81" s="2">
        <f t="shared" si="83"/>
        <v>2.0387725840668053E-4</v>
      </c>
      <c r="FZ81" s="2">
        <f t="shared" si="83"/>
        <v>1.9808740163079763E-4</v>
      </c>
      <c r="GA81" s="2">
        <f t="shared" si="83"/>
        <v>2.0727511630498201E-4</v>
      </c>
      <c r="GB81" s="2">
        <f t="shared" si="83"/>
        <v>1.9086941255187342E-4</v>
      </c>
      <c r="GC81" s="2">
        <f t="shared" si="83"/>
        <v>2.3968122132457355E-4</v>
      </c>
      <c r="GD81" s="2">
        <f t="shared" si="83"/>
        <v>2.9146186487842492E-4</v>
      </c>
      <c r="GE81" s="2">
        <f t="shared" si="83"/>
        <v>2.930952320393973E-4</v>
      </c>
      <c r="GF81" s="2">
        <f t="shared" si="83"/>
        <v>2.4269652693600469E-4</v>
      </c>
      <c r="GG81" s="2">
        <f t="shared" si="83"/>
        <v>2.0432747856009143E-4</v>
      </c>
      <c r="GH81" s="2">
        <f t="shared" si="83"/>
        <v>1.7229261186937388E-4</v>
      </c>
      <c r="GI81" s="2">
        <f t="shared" si="83"/>
        <v>1.6066887995288284E-4</v>
      </c>
      <c r="GJ81" s="2">
        <f t="shared" si="83"/>
        <v>1.0672951863143401E-4</v>
      </c>
      <c r="GK81" s="2">
        <f t="shared" si="83"/>
        <v>1.1834435757863304E-4</v>
      </c>
      <c r="GM81" s="86">
        <f t="shared" si="84"/>
        <v>0.40597668307410933</v>
      </c>
      <c r="GN81" s="86">
        <f t="shared" si="84"/>
        <v>0.38943342523167457</v>
      </c>
      <c r="GO81" s="86">
        <f t="shared" si="84"/>
        <v>0.40743691176060792</v>
      </c>
      <c r="GP81" s="86">
        <f t="shared" si="84"/>
        <v>0.4143573623998425</v>
      </c>
      <c r="GQ81" s="86">
        <f t="shared" si="84"/>
        <v>0.46342264207346684</v>
      </c>
      <c r="GR81" s="86">
        <f t="shared" si="84"/>
        <v>0.40968016210257058</v>
      </c>
      <c r="GS81" s="86">
        <f t="shared" si="84"/>
        <v>0.51144374091187295</v>
      </c>
      <c r="GT81" s="86">
        <f t="shared" si="84"/>
        <v>0.48650300237373673</v>
      </c>
      <c r="GU81" s="86">
        <f t="shared" si="84"/>
        <v>0.50844955313814222</v>
      </c>
      <c r="GV81" s="86">
        <f t="shared" si="84"/>
        <v>0.46686598770622295</v>
      </c>
      <c r="GW81" s="86">
        <f t="shared" si="84"/>
        <v>0.46973920914090395</v>
      </c>
      <c r="GX81" s="86">
        <f t="shared" si="84"/>
        <v>0.40146538997811559</v>
      </c>
      <c r="GY81" s="86">
        <f t="shared" si="84"/>
        <v>0.48157253493122831</v>
      </c>
      <c r="GZ81" s="86">
        <f t="shared" si="84"/>
        <v>0.3366606524045474</v>
      </c>
      <c r="HA81" s="86">
        <f t="shared" si="84"/>
        <v>0.40873746222357332</v>
      </c>
      <c r="HC81" s="86">
        <f t="shared" si="74"/>
        <v>3.5399378495874485E-5</v>
      </c>
      <c r="HD81" s="86">
        <f t="shared" si="74"/>
        <v>1.1668947128698236E-5</v>
      </c>
      <c r="HE81" s="86">
        <f t="shared" si="74"/>
        <v>5.2466431459707184E-6</v>
      </c>
      <c r="HF81" s="86">
        <f t="shared" si="74"/>
        <v>6.3103942248536516E-6</v>
      </c>
      <c r="HG81" s="86">
        <f t="shared" si="88"/>
        <v>8.003319343802322E-6</v>
      </c>
      <c r="HH81" s="86">
        <f t="shared" si="88"/>
        <v>2.565292772663078E-6</v>
      </c>
      <c r="HI81" s="86">
        <f t="shared" si="88"/>
        <v>5.2820931354642596E-6</v>
      </c>
      <c r="HJ81" s="86">
        <f t="shared" si="88"/>
        <v>4.2753747810678783E-6</v>
      </c>
      <c r="HK81" s="86">
        <f t="shared" si="88"/>
        <v>7.1161612699655902E-6</v>
      </c>
      <c r="HL81" s="86">
        <f t="shared" si="88"/>
        <v>7.5076979691567399E-6</v>
      </c>
      <c r="HM81" s="86">
        <f t="shared" si="88"/>
        <v>4.0422585346250764E-6</v>
      </c>
      <c r="HN81" s="86">
        <f t="shared" si="88"/>
        <v>2.4719992967450741E-6</v>
      </c>
      <c r="HO81" s="86">
        <f t="shared" si="88"/>
        <v>6.5666143333900495E-6</v>
      </c>
      <c r="HP81" s="86">
        <f t="shared" si="88"/>
        <v>4.3225587739600072E-7</v>
      </c>
      <c r="HQ81" s="86">
        <f t="shared" si="88"/>
        <v>7.1965492138349657E-8</v>
      </c>
      <c r="HS81" s="86">
        <f t="shared" si="85"/>
        <v>0</v>
      </c>
      <c r="HT81" s="86">
        <f t="shared" si="85"/>
        <v>2.4269532855693942E-33</v>
      </c>
      <c r="HU81" s="86">
        <f t="shared" si="85"/>
        <v>4.4798664953294258E-36</v>
      </c>
      <c r="HV81" s="86">
        <f t="shared" si="85"/>
        <v>5.4146647578316294E-36</v>
      </c>
      <c r="HW81" s="86">
        <f t="shared" si="85"/>
        <v>1.7413825070096096E-36</v>
      </c>
      <c r="HX81" s="86">
        <f t="shared" si="85"/>
        <v>3.6671374092380195E-40</v>
      </c>
      <c r="HY81" s="86">
        <f t="shared" si="85"/>
        <v>1.3872268526681376E-40</v>
      </c>
      <c r="HZ81" s="86">
        <f t="shared" si="85"/>
        <v>4.9434873456277789E-41</v>
      </c>
      <c r="IA81" s="86">
        <f t="shared" si="85"/>
        <v>1.4939163209203939E-40</v>
      </c>
      <c r="IB81" s="86">
        <f t="shared" si="85"/>
        <v>2.0785680172301272E-38</v>
      </c>
      <c r="IC81" s="86">
        <f t="shared" si="85"/>
        <v>1.2714910870902638E-41</v>
      </c>
      <c r="ID81" s="86">
        <f t="shared" si="85"/>
        <v>9.8207587721652126E-41</v>
      </c>
      <c r="IE81" s="86">
        <f t="shared" si="85"/>
        <v>1.2864411073610132E-37</v>
      </c>
      <c r="IF81" s="86">
        <f t="shared" si="85"/>
        <v>1.8150062327940896E-36</v>
      </c>
      <c r="IG81" s="86">
        <f t="shared" si="85"/>
        <v>2.8955033711727125E-29</v>
      </c>
      <c r="II81" s="86">
        <f t="shared" si="86"/>
        <v>0</v>
      </c>
      <c r="IJ81" s="86">
        <f t="shared" si="86"/>
        <v>1.4155276369049614E-134</v>
      </c>
      <c r="IK81" s="86">
        <f t="shared" si="86"/>
        <v>3.7347676998637698E-145</v>
      </c>
      <c r="IL81" s="86">
        <f t="shared" si="86"/>
        <v>1.7481338554112595E-146</v>
      </c>
      <c r="IM81" s="86">
        <f t="shared" si="86"/>
        <v>2.7569947936698385E-150</v>
      </c>
      <c r="IN81" s="86">
        <f t="shared" si="86"/>
        <v>7.1397821255408439E-165</v>
      </c>
      <c r="IO81" s="86">
        <f t="shared" si="86"/>
        <v>2.3334568356095323E-165</v>
      </c>
      <c r="IP81" s="86">
        <f t="shared" si="86"/>
        <v>8.3697612633120938E-167</v>
      </c>
      <c r="IQ81" s="86">
        <f t="shared" si="86"/>
        <v>7.4543778853065902E-167</v>
      </c>
      <c r="IR81" s="86">
        <f t="shared" si="86"/>
        <v>5.6713395310093681E-158</v>
      </c>
      <c r="IS81" s="86">
        <f t="shared" si="86"/>
        <v>1.2478646781130608E-169</v>
      </c>
      <c r="IT81" s="86">
        <f t="shared" si="86"/>
        <v>2.0714951672526204E-166</v>
      </c>
      <c r="IU81" s="86">
        <f t="shared" si="86"/>
        <v>8.3355681182270202E-151</v>
      </c>
      <c r="IV81" s="86">
        <f t="shared" si="86"/>
        <v>2.7943320642564658E-130</v>
      </c>
      <c r="IW81" s="86">
        <f t="shared" si="86"/>
        <v>6.8383772284378312E-59</v>
      </c>
      <c r="IY81" s="86">
        <f t="shared" si="87"/>
        <v>0.40601208245260523</v>
      </c>
      <c r="IZ81" s="86">
        <f t="shared" si="87"/>
        <v>0.38944509417880324</v>
      </c>
      <c r="JA81" s="86">
        <f t="shared" si="87"/>
        <v>0.40744215840375392</v>
      </c>
      <c r="JB81" s="86">
        <f t="shared" si="87"/>
        <v>0.41436367279406733</v>
      </c>
      <c r="JC81" s="86">
        <f t="shared" si="87"/>
        <v>0.46343064539281065</v>
      </c>
      <c r="JD81" s="86">
        <f t="shared" si="87"/>
        <v>0.40968272739534323</v>
      </c>
      <c r="JE81" s="86">
        <f t="shared" si="87"/>
        <v>0.51144902300500839</v>
      </c>
      <c r="JF81" s="86">
        <f t="shared" si="87"/>
        <v>0.48650727774851782</v>
      </c>
      <c r="JG81" s="86">
        <f t="shared" si="87"/>
        <v>0.50845666929941213</v>
      </c>
      <c r="JH81" s="86">
        <f t="shared" si="87"/>
        <v>0.4668734954041921</v>
      </c>
      <c r="JI81" s="86">
        <f t="shared" si="87"/>
        <v>0.46974325139943857</v>
      </c>
      <c r="JJ81" s="86">
        <f t="shared" si="87"/>
        <v>0.40146786197741235</v>
      </c>
      <c r="JK81" s="86">
        <f t="shared" si="87"/>
        <v>0.48157910154556172</v>
      </c>
      <c r="JL81" s="86">
        <f t="shared" si="87"/>
        <v>0.33666108466042477</v>
      </c>
      <c r="JM81" s="86">
        <f t="shared" si="87"/>
        <v>0.40873753418906544</v>
      </c>
    </row>
    <row r="82" spans="2:273" x14ac:dyDescent="0.25">
      <c r="B82" s="2">
        <v>55</v>
      </c>
      <c r="C82" s="37">
        <v>220.57400000000001</v>
      </c>
      <c r="D82" s="37">
        <v>225.262</v>
      </c>
      <c r="E82" s="37">
        <v>236.05199999999999</v>
      </c>
      <c r="F82" s="37">
        <v>234.5</v>
      </c>
      <c r="G82" s="37">
        <v>236.345</v>
      </c>
      <c r="H82" s="37">
        <v>226.328</v>
      </c>
      <c r="I82" s="37">
        <v>232</v>
      </c>
      <c r="J82" s="37">
        <v>227.81</v>
      </c>
      <c r="K82" s="37">
        <v>227.94800000000001</v>
      </c>
      <c r="L82" s="37">
        <v>227.36199999999999</v>
      </c>
      <c r="M82" s="37">
        <v>224.24100000000001</v>
      </c>
      <c r="N82" s="37">
        <v>226.655</v>
      </c>
      <c r="O82" s="37">
        <v>228.172</v>
      </c>
      <c r="P82" s="37">
        <v>214.203</v>
      </c>
      <c r="Q82" s="37">
        <v>202.018</v>
      </c>
      <c r="S82" s="4">
        <f t="shared" si="89"/>
        <v>221.96814428366883</v>
      </c>
      <c r="T82" s="4">
        <f t="shared" si="89"/>
        <v>227.28589715045035</v>
      </c>
      <c r="U82" s="4">
        <f t="shared" si="89"/>
        <v>242.13498815210718</v>
      </c>
      <c r="V82" s="4">
        <f t="shared" si="89"/>
        <v>241.25293616676828</v>
      </c>
      <c r="W82" s="4">
        <f t="shared" si="89"/>
        <v>247.38505131266658</v>
      </c>
      <c r="X82" s="4">
        <f t="shared" si="89"/>
        <v>233.74406710782108</v>
      </c>
      <c r="Y82" s="4">
        <f t="shared" si="89"/>
        <v>245.41378027913646</v>
      </c>
      <c r="Z82" s="4">
        <f t="shared" si="89"/>
        <v>240.22328706405585</v>
      </c>
      <c r="AA82" s="4">
        <f t="shared" si="89"/>
        <v>241.19179652755435</v>
      </c>
      <c r="AB82" s="4">
        <f t="shared" si="89"/>
        <v>236.56130806602653</v>
      </c>
      <c r="AC82" s="4">
        <f t="shared" si="89"/>
        <v>237.0225449448437</v>
      </c>
      <c r="AD82" s="4">
        <f t="shared" si="89"/>
        <v>233.91522029147438</v>
      </c>
      <c r="AE82" s="4">
        <f t="shared" si="89"/>
        <v>237.66870558337848</v>
      </c>
      <c r="AF82" s="4">
        <f t="shared" si="89"/>
        <v>214.57351104145877</v>
      </c>
      <c r="AG82" s="4">
        <f t="shared" si="89"/>
        <v>206.90854258591796</v>
      </c>
      <c r="AI82" s="4">
        <f t="shared" si="90"/>
        <v>-1.3941442836688225</v>
      </c>
      <c r="AJ82" s="4">
        <f t="shared" si="90"/>
        <v>-2.0238971504503525</v>
      </c>
      <c r="AK82" s="4">
        <f t="shared" si="90"/>
        <v>-6.0829881521071911</v>
      </c>
      <c r="AL82" s="4">
        <f t="shared" si="90"/>
        <v>-6.7529361667682792</v>
      </c>
      <c r="AM82" s="4">
        <f t="shared" si="90"/>
        <v>-11.040051312666577</v>
      </c>
      <c r="AN82" s="4">
        <f t="shared" si="90"/>
        <v>-7.4160671078210783</v>
      </c>
      <c r="AO82" s="4">
        <f t="shared" si="90"/>
        <v>-13.413780279136461</v>
      </c>
      <c r="AP82" s="4">
        <f t="shared" si="90"/>
        <v>-12.413287064055851</v>
      </c>
      <c r="AQ82" s="4">
        <f t="shared" si="90"/>
        <v>-13.243796527554338</v>
      </c>
      <c r="AR82" s="4">
        <f t="shared" si="90"/>
        <v>-9.1993080660265321</v>
      </c>
      <c r="AS82" s="4">
        <f t="shared" si="90"/>
        <v>-12.781544944843688</v>
      </c>
      <c r="AT82" s="4">
        <f t="shared" si="90"/>
        <v>-7.2602202914743827</v>
      </c>
      <c r="AU82" s="4">
        <f t="shared" si="90"/>
        <v>-9.4967055833784855</v>
      </c>
      <c r="AV82" s="4">
        <f t="shared" si="90"/>
        <v>-0.37051104145876934</v>
      </c>
      <c r="AW82" s="4">
        <f t="shared" si="90"/>
        <v>-4.8905425859179559</v>
      </c>
      <c r="AY82" s="2">
        <f t="shared" si="81"/>
        <v>64.177631148876898</v>
      </c>
      <c r="AZ82" s="2">
        <f t="shared" si="81"/>
        <v>67.451234119714599</v>
      </c>
      <c r="BA82" s="2">
        <f t="shared" si="81"/>
        <v>66.661050590803868</v>
      </c>
      <c r="BB82" s="2">
        <f t="shared" si="81"/>
        <v>65.554853373187512</v>
      </c>
      <c r="BC82" s="2">
        <f t="shared" si="81"/>
        <v>63.818002270938379</v>
      </c>
      <c r="BD82" s="2">
        <f t="shared" si="81"/>
        <v>62.700923297614153</v>
      </c>
      <c r="BE82" s="2">
        <f t="shared" si="81"/>
        <v>62.816231135532085</v>
      </c>
      <c r="BF82" s="2">
        <f t="shared" si="81"/>
        <v>61.851023687184998</v>
      </c>
      <c r="BG82" s="2">
        <f t="shared" si="81"/>
        <v>61.259523814808382</v>
      </c>
      <c r="BH82" s="2">
        <f t="shared" si="81"/>
        <v>65.457514644334509</v>
      </c>
      <c r="BI82" s="2">
        <f t="shared" si="81"/>
        <v>79.265056431936856</v>
      </c>
      <c r="BJ82" s="2">
        <f t="shared" si="81"/>
        <v>67.608149769907158</v>
      </c>
      <c r="BK82" s="2">
        <f t="shared" si="81"/>
        <v>62.138530098324033</v>
      </c>
      <c r="BL82" s="2">
        <f t="shared" si="81"/>
        <v>63.366577946246117</v>
      </c>
      <c r="BM82" s="2">
        <f t="shared" si="81"/>
        <v>65.057352197772587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74.584044746716685</v>
      </c>
      <c r="DL82" s="2">
        <f t="shared" si="91"/>
        <v>76.834378048780479</v>
      </c>
      <c r="DM82" s="2">
        <f t="shared" si="91"/>
        <v>74.614355668016174</v>
      </c>
      <c r="DN82" s="2">
        <f t="shared" si="91"/>
        <v>74.169567567567583</v>
      </c>
      <c r="DO82" s="2">
        <f t="shared" si="91"/>
        <v>74.064882408724515</v>
      </c>
      <c r="DP82" s="2">
        <f t="shared" si="91"/>
        <v>72.405420168067238</v>
      </c>
      <c r="DQ82" s="2">
        <f t="shared" si="91"/>
        <v>70.050473109243697</v>
      </c>
      <c r="DR82" s="2">
        <f t="shared" si="91"/>
        <v>69.535286936592826</v>
      </c>
      <c r="DS82" s="2">
        <f t="shared" si="91"/>
        <v>69.597876336898395</v>
      </c>
      <c r="DT82" s="2">
        <f t="shared" si="91"/>
        <v>77.572433333333322</v>
      </c>
      <c r="DU82" s="2">
        <f t="shared" si="91"/>
        <v>80.323148387096793</v>
      </c>
      <c r="DV82" s="2">
        <f t="shared" si="91"/>
        <v>73.840534453781501</v>
      </c>
      <c r="DW82" s="2">
        <f t="shared" si="91"/>
        <v>70.492636174636203</v>
      </c>
      <c r="DX82" s="2">
        <f t="shared" si="91"/>
        <v>69.999012681436227</v>
      </c>
      <c r="DY82" s="2">
        <f t="shared" si="91"/>
        <v>68.756446866889135</v>
      </c>
      <c r="EA82" s="2">
        <f t="shared" si="92"/>
        <v>61.590522268557123</v>
      </c>
      <c r="EB82" s="2">
        <f t="shared" si="92"/>
        <v>64.727100781725809</v>
      </c>
      <c r="EC82" s="2">
        <f t="shared" si="92"/>
        <v>64.245618013047121</v>
      </c>
      <c r="ED82" s="2">
        <f t="shared" si="92"/>
        <v>62.901989558351765</v>
      </c>
      <c r="EE82" s="2">
        <f t="shared" si="92"/>
        <v>60.751869494320943</v>
      </c>
      <c r="EF82" s="2">
        <f t="shared" si="92"/>
        <v>59.495680174927109</v>
      </c>
      <c r="EG82" s="2">
        <f t="shared" si="92"/>
        <v>60.66738345364741</v>
      </c>
      <c r="EH82" s="2">
        <f t="shared" si="92"/>
        <v>59.385463746185778</v>
      </c>
      <c r="EI82" s="2">
        <f t="shared" si="92"/>
        <v>58.630049997498872</v>
      </c>
      <c r="EJ82" s="2">
        <f t="shared" si="92"/>
        <v>61.663970576521649</v>
      </c>
      <c r="EK82" s="2">
        <f t="shared" si="92"/>
        <v>78.901754543691823</v>
      </c>
      <c r="EL82" s="2">
        <f t="shared" si="92"/>
        <v>65.459279964787143</v>
      </c>
      <c r="EM82" s="2">
        <f t="shared" si="92"/>
        <v>59.788746173997865</v>
      </c>
      <c r="EN82" s="2">
        <f t="shared" si="92"/>
        <v>60.875545849223187</v>
      </c>
      <c r="EO82" s="2">
        <f t="shared" si="92"/>
        <v>63.659790440643569</v>
      </c>
      <c r="EQ82" s="2">
        <f t="shared" si="93"/>
        <v>61.590522268557123</v>
      </c>
      <c r="ER82" s="2">
        <f t="shared" si="93"/>
        <v>64.148237999535695</v>
      </c>
      <c r="ES82" s="2">
        <f t="shared" si="93"/>
        <v>63.485034184294676</v>
      </c>
      <c r="ET82" s="2">
        <f t="shared" si="93"/>
        <v>62.901578246985252</v>
      </c>
      <c r="EU82" s="2">
        <f t="shared" si="93"/>
        <v>61.261190793845515</v>
      </c>
      <c r="EV82" s="2">
        <f t="shared" si="93"/>
        <v>60.363326080824791</v>
      </c>
      <c r="EW82" s="2">
        <f t="shared" si="93"/>
        <v>59.861586033171569</v>
      </c>
      <c r="EX82" s="2">
        <f t="shared" si="93"/>
        <v>59.124050982419902</v>
      </c>
      <c r="EY82" s="2">
        <f t="shared" si="93"/>
        <v>59.264449066502479</v>
      </c>
      <c r="EZ82" s="2">
        <f t="shared" si="93"/>
        <v>60.25640067468975</v>
      </c>
      <c r="FA82" s="2">
        <f t="shared" si="93"/>
        <v>73.928211255015654</v>
      </c>
      <c r="FB82" s="2">
        <f t="shared" si="93"/>
        <v>65.86184973666839</v>
      </c>
      <c r="FC82" s="2">
        <f t="shared" si="93"/>
        <v>63.517852643278573</v>
      </c>
      <c r="FD82" s="2">
        <f t="shared" si="93"/>
        <v>64.038539595920071</v>
      </c>
      <c r="FE82" s="2">
        <f t="shared" si="93"/>
        <v>64.873194969857522</v>
      </c>
      <c r="FG82" s="2">
        <f t="shared" si="94"/>
        <v>0.80089241507309672</v>
      </c>
      <c r="FH82" s="2">
        <f t="shared" si="94"/>
        <v>0.77499252952102538</v>
      </c>
      <c r="FI82" s="2">
        <f t="shared" si="94"/>
        <v>0.76703021322330067</v>
      </c>
      <c r="FJ82" s="2">
        <f t="shared" si="94"/>
        <v>0.76455775127534342</v>
      </c>
      <c r="FK82" s="2">
        <f t="shared" si="94"/>
        <v>0.76969773530259222</v>
      </c>
      <c r="FL82" s="2">
        <f t="shared" si="94"/>
        <v>0.75173306796274009</v>
      </c>
      <c r="FM82" s="2">
        <f t="shared" si="94"/>
        <v>0.77096462640265606</v>
      </c>
      <c r="FN82" s="2">
        <f t="shared" si="94"/>
        <v>0.75707522829713025</v>
      </c>
      <c r="FO82" s="2">
        <f t="shared" si="94"/>
        <v>0.76027429106944122</v>
      </c>
      <c r="FP82" s="2">
        <f t="shared" si="94"/>
        <v>0.76151569843631206</v>
      </c>
      <c r="FQ82" s="2">
        <f t="shared" si="94"/>
        <v>0.74362057095024314</v>
      </c>
      <c r="FR82" s="2">
        <f t="shared" si="94"/>
        <v>0.7436190778241849</v>
      </c>
      <c r="FS82" s="2">
        <f t="shared" si="94"/>
        <v>0.7805352093521708</v>
      </c>
      <c r="FT82" s="2">
        <f t="shared" si="94"/>
        <v>0.72700487739289898</v>
      </c>
      <c r="FU82" s="2">
        <f t="shared" si="94"/>
        <v>0.7258194023197585</v>
      </c>
      <c r="FW82" s="2">
        <f t="shared" si="83"/>
        <v>0</v>
      </c>
      <c r="FX82" s="2">
        <f t="shared" si="83"/>
        <v>1.6324120617874254E-4</v>
      </c>
      <c r="FY82" s="2">
        <f t="shared" si="83"/>
        <v>2.2354257151479254E-4</v>
      </c>
      <c r="FZ82" s="2">
        <f t="shared" si="83"/>
        <v>2.1719436599228084E-4</v>
      </c>
      <c r="GA82" s="2">
        <f t="shared" si="83"/>
        <v>2.2726810083094451E-4</v>
      </c>
      <c r="GB82" s="2">
        <f t="shared" si="83"/>
        <v>2.0928029533226879E-4</v>
      </c>
      <c r="GC82" s="2">
        <f t="shared" si="83"/>
        <v>2.627991562365521E-4</v>
      </c>
      <c r="GD82" s="2">
        <f t="shared" si="83"/>
        <v>3.1957259355618159E-4</v>
      </c>
      <c r="GE82" s="2">
        <f t="shared" si="83"/>
        <v>3.2136344403444015E-4</v>
      </c>
      <c r="GF82" s="2">
        <f t="shared" si="83"/>
        <v>2.6610521923175416E-4</v>
      </c>
      <c r="GG82" s="2">
        <f t="shared" si="83"/>
        <v>2.2403620865543968E-4</v>
      </c>
      <c r="GH82" s="2">
        <f t="shared" si="83"/>
        <v>1.8891195208610767E-4</v>
      </c>
      <c r="GI82" s="2">
        <f t="shared" si="83"/>
        <v>1.7616719289172486E-4</v>
      </c>
      <c r="GJ82" s="2">
        <f t="shared" si="83"/>
        <v>1.1702538504547615E-4</v>
      </c>
      <c r="GK82" s="2">
        <f t="shared" si="83"/>
        <v>1.297605261612537E-4</v>
      </c>
      <c r="GM82" s="86">
        <f t="shared" si="84"/>
        <v>0.46946842728880722</v>
      </c>
      <c r="GN82" s="86">
        <f t="shared" si="84"/>
        <v>0.46071472056039009</v>
      </c>
      <c r="GO82" s="86">
        <f t="shared" si="84"/>
        <v>0.48153329891240509</v>
      </c>
      <c r="GP82" s="86">
        <f t="shared" si="84"/>
        <v>0.48898622955549093</v>
      </c>
      <c r="GQ82" s="86">
        <f t="shared" si="84"/>
        <v>0.54181321797377446</v>
      </c>
      <c r="GR82" s="86">
        <f t="shared" si="84"/>
        <v>0.48913231897656412</v>
      </c>
      <c r="GS82" s="86">
        <f t="shared" si="84"/>
        <v>0.58028442022348792</v>
      </c>
      <c r="GT82" s="86">
        <f t="shared" si="84"/>
        <v>0.56415914346408136</v>
      </c>
      <c r="GU82" s="86">
        <f t="shared" si="84"/>
        <v>0.58186215353405268</v>
      </c>
      <c r="GV82" s="86">
        <f t="shared" si="84"/>
        <v>0.55116201646839991</v>
      </c>
      <c r="GW82" s="86">
        <f t="shared" si="84"/>
        <v>0.53870733203312549</v>
      </c>
      <c r="GX82" s="86">
        <f t="shared" si="84"/>
        <v>0.48517558068047423</v>
      </c>
      <c r="GY82" s="86">
        <f t="shared" si="84"/>
        <v>0.55755536594954591</v>
      </c>
      <c r="GZ82" s="86">
        <f t="shared" si="84"/>
        <v>0.41901083466293115</v>
      </c>
      <c r="HA82" s="86">
        <f t="shared" si="84"/>
        <v>0.49810678322303137</v>
      </c>
      <c r="HC82" s="86">
        <f t="shared" si="74"/>
        <v>6.3986894109722668E-5</v>
      </c>
      <c r="HD82" s="86">
        <f t="shared" si="74"/>
        <v>2.2939011413579576E-5</v>
      </c>
      <c r="HE82" s="86">
        <f t="shared" si="74"/>
        <v>1.1150397348833473E-5</v>
      </c>
      <c r="HF82" s="86">
        <f t="shared" si="74"/>
        <v>1.3342661908821687E-5</v>
      </c>
      <c r="HG82" s="86">
        <f t="shared" si="88"/>
        <v>1.701767875711332E-5</v>
      </c>
      <c r="HH82" s="86">
        <f t="shared" si="88"/>
        <v>5.8331559174632927E-6</v>
      </c>
      <c r="HI82" s="86">
        <f t="shared" si="88"/>
        <v>1.1987363668550431E-5</v>
      </c>
      <c r="HJ82" s="86">
        <f t="shared" si="88"/>
        <v>1.0004621243232517E-5</v>
      </c>
      <c r="HK82" s="86">
        <f t="shared" si="88"/>
        <v>1.6356471968681324E-5</v>
      </c>
      <c r="HL82" s="86">
        <f t="shared" si="88"/>
        <v>1.6542715689286089E-5</v>
      </c>
      <c r="HM82" s="86">
        <f t="shared" si="88"/>
        <v>9.2151545958503466E-6</v>
      </c>
      <c r="HN82" s="86">
        <f t="shared" si="88"/>
        <v>5.5954804473975405E-6</v>
      </c>
      <c r="HO82" s="86">
        <f t="shared" si="88"/>
        <v>1.3769998328941586E-5</v>
      </c>
      <c r="HP82" s="86">
        <f t="shared" si="88"/>
        <v>1.0267032225661533E-6</v>
      </c>
      <c r="HQ82" s="86">
        <f t="shared" si="88"/>
        <v>2.0833403488047959E-7</v>
      </c>
      <c r="HS82" s="86">
        <f t="shared" si="85"/>
        <v>0</v>
      </c>
      <c r="HT82" s="86">
        <f t="shared" si="85"/>
        <v>2.1349338787248579E-32</v>
      </c>
      <c r="HU82" s="86">
        <f t="shared" si="85"/>
        <v>5.1411836587646066E-35</v>
      </c>
      <c r="HV82" s="86">
        <f t="shared" si="85"/>
        <v>6.214513186433857E-35</v>
      </c>
      <c r="HW82" s="86">
        <f t="shared" si="85"/>
        <v>2.1274760695402715E-35</v>
      </c>
      <c r="HX82" s="86">
        <f t="shared" si="85"/>
        <v>5.6250768823493115E-39</v>
      </c>
      <c r="HY82" s="86">
        <f t="shared" si="85"/>
        <v>2.3364294567604567E-39</v>
      </c>
      <c r="HZ82" s="86">
        <f t="shared" si="85"/>
        <v>9.1707828810970235E-40</v>
      </c>
      <c r="IA82" s="86">
        <f t="shared" si="85"/>
        <v>2.7289561641408005E-39</v>
      </c>
      <c r="IB82" s="86">
        <f t="shared" si="85"/>
        <v>3.0489462450422208E-37</v>
      </c>
      <c r="IC82" s="86">
        <f t="shared" si="85"/>
        <v>2.1852357010404407E-40</v>
      </c>
      <c r="ID82" s="86">
        <f t="shared" si="85"/>
        <v>1.5073713342092708E-39</v>
      </c>
      <c r="IE82" s="86">
        <f t="shared" si="85"/>
        <v>1.526603739699639E-36</v>
      </c>
      <c r="IF82" s="86">
        <f t="shared" si="85"/>
        <v>1.778831660023279E-35</v>
      </c>
      <c r="IG82" s="86">
        <f t="shared" si="85"/>
        <v>1.844506848602008E-28</v>
      </c>
      <c r="II82" s="86">
        <f t="shared" si="86"/>
        <v>0</v>
      </c>
      <c r="IJ82" s="86">
        <f t="shared" si="86"/>
        <v>8.0864363782632379E-132</v>
      </c>
      <c r="IK82" s="86">
        <f t="shared" si="86"/>
        <v>4.5527143940151247E-142</v>
      </c>
      <c r="IL82" s="86">
        <f t="shared" si="86"/>
        <v>2.2219643703376784E-143</v>
      </c>
      <c r="IM82" s="86">
        <f t="shared" si="86"/>
        <v>4.3965866383431752E-147</v>
      </c>
      <c r="IN82" s="86">
        <f t="shared" si="86"/>
        <v>2.1743479146814801E-161</v>
      </c>
      <c r="IO82" s="86">
        <f t="shared" si="86"/>
        <v>9.0565276645224279E-162</v>
      </c>
      <c r="IP82" s="86">
        <f t="shared" si="86"/>
        <v>4.2650419764473005E-163</v>
      </c>
      <c r="IQ82" s="86">
        <f t="shared" si="86"/>
        <v>3.8307678523126523E-163</v>
      </c>
      <c r="IR82" s="86">
        <f t="shared" si="86"/>
        <v>1.5334902091779781E-154</v>
      </c>
      <c r="IS82" s="86">
        <f t="shared" si="86"/>
        <v>5.1293968447326211E-166</v>
      </c>
      <c r="IT82" s="86">
        <f t="shared" si="86"/>
        <v>6.1864431635533378E-163</v>
      </c>
      <c r="IU82" s="86">
        <f t="shared" si="86"/>
        <v>1.1005166990205766E-147</v>
      </c>
      <c r="IV82" s="86">
        <f t="shared" si="86"/>
        <v>1.0407144008136959E-127</v>
      </c>
      <c r="IW82" s="86">
        <f t="shared" si="86"/>
        <v>9.8127343986748752E-58</v>
      </c>
      <c r="IY82" s="86">
        <f t="shared" si="87"/>
        <v>0.46953241418291697</v>
      </c>
      <c r="IZ82" s="86">
        <f t="shared" si="87"/>
        <v>0.46073765957180368</v>
      </c>
      <c r="JA82" s="86">
        <f t="shared" si="87"/>
        <v>0.48154444930975393</v>
      </c>
      <c r="JB82" s="86">
        <f t="shared" si="87"/>
        <v>0.48899957221739976</v>
      </c>
      <c r="JC82" s="86">
        <f t="shared" si="87"/>
        <v>0.54183023565253152</v>
      </c>
      <c r="JD82" s="86">
        <f t="shared" si="87"/>
        <v>0.48913815213248157</v>
      </c>
      <c r="JE82" s="86">
        <f t="shared" si="87"/>
        <v>0.5802964075871565</v>
      </c>
      <c r="JF82" s="86">
        <f t="shared" si="87"/>
        <v>0.56416914808532459</v>
      </c>
      <c r="JG82" s="86">
        <f t="shared" si="87"/>
        <v>0.58187851000602131</v>
      </c>
      <c r="JH82" s="86">
        <f t="shared" si="87"/>
        <v>0.5511785591840892</v>
      </c>
      <c r="JI82" s="86">
        <f t="shared" si="87"/>
        <v>0.53871654718772133</v>
      </c>
      <c r="JJ82" s="86">
        <f t="shared" si="87"/>
        <v>0.4851811761609216</v>
      </c>
      <c r="JK82" s="86">
        <f t="shared" si="87"/>
        <v>0.55756913594787483</v>
      </c>
      <c r="JL82" s="86">
        <f t="shared" si="87"/>
        <v>0.4190118613661537</v>
      </c>
      <c r="JM82" s="86">
        <f t="shared" si="87"/>
        <v>0.49810699155706623</v>
      </c>
    </row>
    <row r="83" spans="2:273" x14ac:dyDescent="0.25">
      <c r="B83" s="2">
        <v>56</v>
      </c>
      <c r="C83" s="37">
        <v>223.672</v>
      </c>
      <c r="D83" s="37">
        <v>229.738</v>
      </c>
      <c r="E83" s="37">
        <v>237.60300000000001</v>
      </c>
      <c r="F83" s="37">
        <v>235.86199999999999</v>
      </c>
      <c r="G83" s="37">
        <v>236.29300000000001</v>
      </c>
      <c r="H83" s="37">
        <v>230.27600000000001</v>
      </c>
      <c r="I83" s="37">
        <v>229.37899999999999</v>
      </c>
      <c r="J83" s="37">
        <v>225.87899999999999</v>
      </c>
      <c r="K83" s="37">
        <v>223.74100000000001</v>
      </c>
      <c r="L83" s="37">
        <v>225.96600000000001</v>
      </c>
      <c r="M83" s="37">
        <v>224.483</v>
      </c>
      <c r="N83" s="37">
        <v>228.13800000000001</v>
      </c>
      <c r="O83" s="37">
        <v>226</v>
      </c>
      <c r="P83" s="37">
        <v>221.203</v>
      </c>
      <c r="Q83" s="37">
        <v>202.89099999999999</v>
      </c>
      <c r="S83" s="4">
        <f t="shared" si="89"/>
        <v>229.8006039975235</v>
      </c>
      <c r="T83" s="4">
        <f t="shared" si="89"/>
        <v>237.069290211468</v>
      </c>
      <c r="U83" s="4">
        <f t="shared" si="89"/>
        <v>249.87737368410046</v>
      </c>
      <c r="V83" s="4">
        <f t="shared" si="89"/>
        <v>247.6400269328692</v>
      </c>
      <c r="W83" s="4">
        <f t="shared" si="89"/>
        <v>249.43378140534165</v>
      </c>
      <c r="X83" s="4">
        <f t="shared" si="89"/>
        <v>240.07114645340209</v>
      </c>
      <c r="Y83" s="4">
        <f t="shared" si="89"/>
        <v>236.9978577460225</v>
      </c>
      <c r="Z83" s="4">
        <f t="shared" si="89"/>
        <v>235.1551169326564</v>
      </c>
      <c r="AA83" s="4">
        <f t="shared" si="89"/>
        <v>232.05932086430906</v>
      </c>
      <c r="AB83" s="4">
        <f t="shared" si="89"/>
        <v>238.36368839082786</v>
      </c>
      <c r="AC83" s="4">
        <f t="shared" si="89"/>
        <v>228.94352377075475</v>
      </c>
      <c r="AD83" s="4">
        <f t="shared" si="89"/>
        <v>241.50084770792739</v>
      </c>
      <c r="AE83" s="4">
        <f t="shared" si="89"/>
        <v>238.56046316591059</v>
      </c>
      <c r="AF83" s="4">
        <f t="shared" si="89"/>
        <v>228.4769705942951</v>
      </c>
      <c r="AG83" s="4">
        <f t="shared" si="89"/>
        <v>210.18261724255458</v>
      </c>
      <c r="AI83" s="4">
        <f t="shared" si="90"/>
        <v>-6.1286039975234985</v>
      </c>
      <c r="AJ83" s="4">
        <f t="shared" si="90"/>
        <v>-7.3312902114680014</v>
      </c>
      <c r="AK83" s="4">
        <f t="shared" si="90"/>
        <v>-12.274373684100453</v>
      </c>
      <c r="AL83" s="4">
        <f t="shared" si="90"/>
        <v>-11.77802693286921</v>
      </c>
      <c r="AM83" s="4">
        <f t="shared" si="90"/>
        <v>-13.140781405341642</v>
      </c>
      <c r="AN83" s="4">
        <f t="shared" si="90"/>
        <v>-9.7951464534020829</v>
      </c>
      <c r="AO83" s="4">
        <f t="shared" si="90"/>
        <v>-7.6188577460225133</v>
      </c>
      <c r="AP83" s="4">
        <f t="shared" si="90"/>
        <v>-9.2761169326564072</v>
      </c>
      <c r="AQ83" s="4">
        <f t="shared" si="90"/>
        <v>-8.3183208643090438</v>
      </c>
      <c r="AR83" s="4">
        <f t="shared" si="90"/>
        <v>-12.397688390827852</v>
      </c>
      <c r="AS83" s="4">
        <f t="shared" si="90"/>
        <v>-4.4605237707547474</v>
      </c>
      <c r="AT83" s="4">
        <f t="shared" si="90"/>
        <v>-13.362847707927386</v>
      </c>
      <c r="AU83" s="4">
        <f t="shared" si="90"/>
        <v>-12.560463165910591</v>
      </c>
      <c r="AV83" s="4">
        <f t="shared" si="90"/>
        <v>-7.2739705942950934</v>
      </c>
      <c r="AW83" s="4">
        <f t="shared" si="90"/>
        <v>-7.2916172425545938</v>
      </c>
      <c r="AY83" s="2">
        <f t="shared" si="81"/>
        <v>63.970033447574203</v>
      </c>
      <c r="AZ83" s="2">
        <f t="shared" si="81"/>
        <v>67.238536082893205</v>
      </c>
      <c r="BA83" s="2">
        <f t="shared" si="81"/>
        <v>66.452856548617419</v>
      </c>
      <c r="BB83" s="2">
        <f t="shared" si="81"/>
        <v>65.327059425048148</v>
      </c>
      <c r="BC83" s="2">
        <f t="shared" si="81"/>
        <v>63.579033320481948</v>
      </c>
      <c r="BD83" s="2">
        <f t="shared" si="81"/>
        <v>62.48029748020577</v>
      </c>
      <c r="BE83" s="2">
        <f t="shared" si="81"/>
        <v>62.609301256807811</v>
      </c>
      <c r="BF83" s="2">
        <f t="shared" si="81"/>
        <v>61.610970640019573</v>
      </c>
      <c r="BG83" s="2">
        <f t="shared" si="81"/>
        <v>61.053690648867025</v>
      </c>
      <c r="BH83" s="2">
        <f t="shared" si="81"/>
        <v>65.155761048734405</v>
      </c>
      <c r="BI83" s="2">
        <f t="shared" si="81"/>
        <v>79.057037998337279</v>
      </c>
      <c r="BJ83" s="2">
        <f t="shared" si="81"/>
        <v>67.415947231781161</v>
      </c>
      <c r="BK83" s="2">
        <f t="shared" si="81"/>
        <v>61.946119640448551</v>
      </c>
      <c r="BL83" s="2">
        <f t="shared" si="81"/>
        <v>63.209068624688264</v>
      </c>
      <c r="BM83" s="2">
        <f t="shared" si="81"/>
        <v>64.938842148184733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74.742252345215746</v>
      </c>
      <c r="DL83" s="2">
        <f t="shared" si="91"/>
        <v>77.027841811846685</v>
      </c>
      <c r="DM83" s="2">
        <f t="shared" si="91"/>
        <v>74.803482995951398</v>
      </c>
      <c r="DN83" s="2">
        <f t="shared" si="91"/>
        <v>74.337427946164809</v>
      </c>
      <c r="DO83" s="2">
        <f t="shared" si="91"/>
        <v>74.268358463726884</v>
      </c>
      <c r="DP83" s="2">
        <f t="shared" si="91"/>
        <v>72.616796078431378</v>
      </c>
      <c r="DQ83" s="2">
        <f t="shared" si="91"/>
        <v>70.24944873949579</v>
      </c>
      <c r="DR83" s="2">
        <f t="shared" si="91"/>
        <v>69.680741329258979</v>
      </c>
      <c r="DS83" s="2">
        <f t="shared" si="91"/>
        <v>69.761569184491989</v>
      </c>
      <c r="DT83" s="2">
        <f t="shared" si="91"/>
        <v>77.779838095238091</v>
      </c>
      <c r="DU83" s="2">
        <f t="shared" si="91"/>
        <v>80.609517741935505</v>
      </c>
      <c r="DV83" s="2">
        <f t="shared" si="91"/>
        <v>74.113843697478984</v>
      </c>
      <c r="DW83" s="2">
        <f t="shared" si="91"/>
        <v>70.653262391946626</v>
      </c>
      <c r="DX83" s="2">
        <f t="shared" si="91"/>
        <v>70.226563177998486</v>
      </c>
      <c r="DY83" s="2">
        <f t="shared" si="91"/>
        <v>68.861310270671112</v>
      </c>
      <c r="EA83" s="2">
        <f t="shared" si="92"/>
        <v>61.527622185154286</v>
      </c>
      <c r="EB83" s="2">
        <f t="shared" si="92"/>
        <v>64.646567543779156</v>
      </c>
      <c r="EC83" s="2">
        <f t="shared" si="92"/>
        <v>64.139927235106484</v>
      </c>
      <c r="ED83" s="2">
        <f t="shared" si="92"/>
        <v>62.796499462733983</v>
      </c>
      <c r="EE83" s="2">
        <f t="shared" si="92"/>
        <v>60.6619300596019</v>
      </c>
      <c r="EF83" s="2">
        <f t="shared" si="92"/>
        <v>59.426928409811126</v>
      </c>
      <c r="EG83" s="2">
        <f t="shared" si="92"/>
        <v>60.539592610182368</v>
      </c>
      <c r="EH83" s="2">
        <f t="shared" si="92"/>
        <v>59.249554036816562</v>
      </c>
      <c r="EI83" s="2">
        <f t="shared" si="92"/>
        <v>58.54927723725676</v>
      </c>
      <c r="EJ83" s="2">
        <f t="shared" si="92"/>
        <v>61.550652493957379</v>
      </c>
      <c r="EK83" s="2">
        <f t="shared" si="92"/>
        <v>78.57045614012408</v>
      </c>
      <c r="EL83" s="2">
        <f t="shared" si="92"/>
        <v>65.30976587964426</v>
      </c>
      <c r="EM83" s="2">
        <f t="shared" si="92"/>
        <v>59.712442403619974</v>
      </c>
      <c r="EN83" s="2">
        <f t="shared" si="92"/>
        <v>60.805281469480882</v>
      </c>
      <c r="EO83" s="2">
        <f t="shared" si="92"/>
        <v>63.587266179881141</v>
      </c>
      <c r="EQ83" s="2">
        <f t="shared" si="93"/>
        <v>61.527622185154286</v>
      </c>
      <c r="ER83" s="2">
        <f t="shared" si="93"/>
        <v>64.077429728590872</v>
      </c>
      <c r="ES83" s="2">
        <f t="shared" si="93"/>
        <v>63.394161428658066</v>
      </c>
      <c r="ET83" s="2">
        <f t="shared" si="93"/>
        <v>62.79606419253421</v>
      </c>
      <c r="EU83" s="2">
        <f t="shared" si="93"/>
        <v>61.159884373562328</v>
      </c>
      <c r="EV83" s="2">
        <f t="shared" si="93"/>
        <v>60.277278267875303</v>
      </c>
      <c r="EW83" s="2">
        <f t="shared" si="93"/>
        <v>59.750428675026072</v>
      </c>
      <c r="EX83" s="2">
        <f t="shared" si="93"/>
        <v>58.993262205084172</v>
      </c>
      <c r="EY83" s="2">
        <f t="shared" si="93"/>
        <v>59.176532657341312</v>
      </c>
      <c r="EZ83" s="2">
        <f t="shared" si="93"/>
        <v>60.173497324838323</v>
      </c>
      <c r="FA83" s="2">
        <f t="shared" si="93"/>
        <v>73.698382493501839</v>
      </c>
      <c r="FB83" s="2">
        <f t="shared" si="93"/>
        <v>65.704318132200825</v>
      </c>
      <c r="FC83" s="2">
        <f t="shared" si="93"/>
        <v>63.365221016522781</v>
      </c>
      <c r="FD83" s="2">
        <f t="shared" si="93"/>
        <v>63.901226457078991</v>
      </c>
      <c r="FE83" s="2">
        <f t="shared" si="93"/>
        <v>64.773042341192919</v>
      </c>
      <c r="FG83" s="2">
        <f t="shared" si="94"/>
        <v>0.8151736951517865</v>
      </c>
      <c r="FH83" s="2">
        <f t="shared" si="94"/>
        <v>0.79064590997605588</v>
      </c>
      <c r="FI83" s="2">
        <f t="shared" si="94"/>
        <v>0.78308247682376986</v>
      </c>
      <c r="FJ83" s="2">
        <f t="shared" si="94"/>
        <v>0.78073167426657231</v>
      </c>
      <c r="FK83" s="2">
        <f t="shared" si="94"/>
        <v>0.78561757064538784</v>
      </c>
      <c r="FL83" s="2">
        <f t="shared" si="94"/>
        <v>0.7685212603969328</v>
      </c>
      <c r="FM83" s="2">
        <f t="shared" si="94"/>
        <v>0.78682114197384279</v>
      </c>
      <c r="FN83" s="2">
        <f t="shared" si="94"/>
        <v>0.77361096680472696</v>
      </c>
      <c r="FO83" s="2">
        <f t="shared" si="94"/>
        <v>0.77665651184398976</v>
      </c>
      <c r="FP83" s="2">
        <f t="shared" si="94"/>
        <v>0.77783787446835562</v>
      </c>
      <c r="FQ83" s="2">
        <f t="shared" si="94"/>
        <v>0.76078277341509359</v>
      </c>
      <c r="FR83" s="2">
        <f t="shared" si="94"/>
        <v>0.76078134808621922</v>
      </c>
      <c r="FS83" s="2">
        <f t="shared" si="94"/>
        <v>0.79590454209527961</v>
      </c>
      <c r="FT83" s="2">
        <f t="shared" si="94"/>
        <v>0.74489777766498921</v>
      </c>
      <c r="FU83" s="2">
        <f t="shared" si="94"/>
        <v>0.74376261642705233</v>
      </c>
      <c r="FW83" s="2">
        <f t="shared" si="83"/>
        <v>0</v>
      </c>
      <c r="FX83" s="2">
        <f t="shared" si="83"/>
        <v>1.7898760437246429E-4</v>
      </c>
      <c r="FY83" s="2">
        <f t="shared" si="83"/>
        <v>2.4510426941587731E-4</v>
      </c>
      <c r="FZ83" s="2">
        <f t="shared" si="83"/>
        <v>2.3814389644448501E-4</v>
      </c>
      <c r="GA83" s="2">
        <f t="shared" si="83"/>
        <v>2.4918905341705163E-4</v>
      </c>
      <c r="GB83" s="2">
        <f t="shared" si="83"/>
        <v>2.2946664755651251E-4</v>
      </c>
      <c r="GC83" s="2">
        <f t="shared" si="83"/>
        <v>2.8814623900650553E-4</v>
      </c>
      <c r="GD83" s="2">
        <f t="shared" si="83"/>
        <v>3.5039357765900131E-4</v>
      </c>
      <c r="GE83" s="2">
        <f t="shared" si="83"/>
        <v>3.5235708474297119E-4</v>
      </c>
      <c r="GF83" s="2">
        <f t="shared" si="83"/>
        <v>2.9177108002601503E-4</v>
      </c>
      <c r="GG83" s="2">
        <f t="shared" si="83"/>
        <v>2.4564550840558901E-4</v>
      </c>
      <c r="GH83" s="2">
        <f t="shared" si="83"/>
        <v>2.0713406125181418E-4</v>
      </c>
      <c r="GI83" s="2">
        <f t="shared" si="83"/>
        <v>1.9316020287412489E-4</v>
      </c>
      <c r="GJ83" s="2">
        <f t="shared" si="83"/>
        <v>1.2831433437771435E-4</v>
      </c>
      <c r="GK83" s="2">
        <f t="shared" si="83"/>
        <v>1.4227780647127345E-4</v>
      </c>
      <c r="GM83" s="86">
        <f t="shared" si="84"/>
        <v>0.52998610917565514</v>
      </c>
      <c r="GN83" s="86">
        <f t="shared" si="84"/>
        <v>0.52998731613108963</v>
      </c>
      <c r="GO83" s="86">
        <f t="shared" si="84"/>
        <v>0.54870927438508388</v>
      </c>
      <c r="GP83" s="86">
        <f t="shared" si="84"/>
        <v>0.55452133981920404</v>
      </c>
      <c r="GQ83" s="86">
        <f t="shared" si="84"/>
        <v>0.60269056751346517</v>
      </c>
      <c r="GR83" s="86">
        <f t="shared" si="84"/>
        <v>0.5582662715121931</v>
      </c>
      <c r="GS83" s="86">
        <f t="shared" si="84"/>
        <v>0.61431607657928822</v>
      </c>
      <c r="GT83" s="86">
        <f t="shared" si="84"/>
        <v>0.61035248120174779</v>
      </c>
      <c r="GU83" s="86">
        <f t="shared" si="84"/>
        <v>0.61640733674886306</v>
      </c>
      <c r="GV83" s="86">
        <f t="shared" si="84"/>
        <v>0.6158653395130701</v>
      </c>
      <c r="GW83" s="86">
        <f t="shared" si="84"/>
        <v>0.57421358373925691</v>
      </c>
      <c r="GX83" s="86">
        <f t="shared" si="84"/>
        <v>0.55981718258480073</v>
      </c>
      <c r="GY83" s="86">
        <f t="shared" si="84"/>
        <v>0.61471483759543688</v>
      </c>
      <c r="GZ83" s="86">
        <f t="shared" si="84"/>
        <v>0.50303474128200021</v>
      </c>
      <c r="HA83" s="86">
        <f t="shared" si="84"/>
        <v>0.56975535922199128</v>
      </c>
      <c r="HC83" s="86">
        <f t="shared" si="74"/>
        <v>1.1357953885867272E-4</v>
      </c>
      <c r="HD83" s="86">
        <f t="shared" si="74"/>
        <v>4.4139294129946187E-5</v>
      </c>
      <c r="HE83" s="86">
        <f t="shared" si="74"/>
        <v>2.3114355496779881E-5</v>
      </c>
      <c r="HF83" s="86">
        <f t="shared" si="74"/>
        <v>2.7516347616021609E-5</v>
      </c>
      <c r="HG83" s="86">
        <f t="shared" si="88"/>
        <v>3.5261256084235035E-5</v>
      </c>
      <c r="HH83" s="86">
        <f t="shared" si="88"/>
        <v>1.2898128181323777E-5</v>
      </c>
      <c r="HI83" s="86">
        <f t="shared" si="88"/>
        <v>2.6412897631388514E-5</v>
      </c>
      <c r="HJ83" s="86">
        <f t="shared" si="88"/>
        <v>2.2690854865745956E-5</v>
      </c>
      <c r="HK83" s="86">
        <f t="shared" si="88"/>
        <v>3.6438202496751462E-5</v>
      </c>
      <c r="HL83" s="86">
        <f t="shared" si="88"/>
        <v>3.5435475363417922E-5</v>
      </c>
      <c r="HM83" s="86">
        <f t="shared" si="88"/>
        <v>2.0403253535840316E-5</v>
      </c>
      <c r="HN83" s="86">
        <f t="shared" si="88"/>
        <v>1.2321249460891661E-5</v>
      </c>
      <c r="HO83" s="86">
        <f t="shared" si="88"/>
        <v>2.8176963216051044E-5</v>
      </c>
      <c r="HP83" s="86">
        <f t="shared" si="88"/>
        <v>2.3732671391589594E-6</v>
      </c>
      <c r="HQ83" s="86">
        <f t="shared" si="88"/>
        <v>5.8140618353631631E-7</v>
      </c>
      <c r="HS83" s="86">
        <f t="shared" si="85"/>
        <v>0</v>
      </c>
      <c r="HT83" s="86">
        <f t="shared" si="85"/>
        <v>1.8180317994055856E-31</v>
      </c>
      <c r="HU83" s="86">
        <f t="shared" si="85"/>
        <v>5.68163039967688E-34</v>
      </c>
      <c r="HV83" s="86">
        <f t="shared" si="85"/>
        <v>6.8677437637380934E-34</v>
      </c>
      <c r="HW83" s="86">
        <f t="shared" si="85"/>
        <v>2.4991481093101926E-34</v>
      </c>
      <c r="HX83" s="86">
        <f t="shared" si="85"/>
        <v>8.2709946872305992E-38</v>
      </c>
      <c r="HY83" s="86">
        <f t="shared" si="85"/>
        <v>3.7627835682092217E-38</v>
      </c>
      <c r="HZ83" s="86">
        <f t="shared" si="85"/>
        <v>1.622568203709629E-38</v>
      </c>
      <c r="IA83" s="86">
        <f t="shared" si="85"/>
        <v>4.7539787455014925E-38</v>
      </c>
      <c r="IB83" s="86">
        <f t="shared" si="85"/>
        <v>4.2846603901781412E-36</v>
      </c>
      <c r="IC83" s="86">
        <f t="shared" si="85"/>
        <v>3.5930727003837234E-39</v>
      </c>
      <c r="ID83" s="86">
        <f t="shared" si="85"/>
        <v>2.2191375448328064E-38</v>
      </c>
      <c r="IE83" s="86">
        <f t="shared" si="85"/>
        <v>1.7455790892542027E-35</v>
      </c>
      <c r="IF83" s="86">
        <f t="shared" si="85"/>
        <v>1.6874460043003685E-34</v>
      </c>
      <c r="IG83" s="86">
        <f t="shared" si="85"/>
        <v>1.1437588729238598E-27</v>
      </c>
      <c r="II83" s="86">
        <f t="shared" si="86"/>
        <v>0</v>
      </c>
      <c r="IJ83" s="86">
        <f t="shared" si="86"/>
        <v>4.3224154773562747E-129</v>
      </c>
      <c r="IK83" s="86">
        <f t="shared" si="86"/>
        <v>5.1374821311170741E-139</v>
      </c>
      <c r="IL83" s="86">
        <f t="shared" si="86"/>
        <v>2.6139001720696348E-140</v>
      </c>
      <c r="IM83" s="86">
        <f t="shared" si="86"/>
        <v>6.4703683281548121E-144</v>
      </c>
      <c r="IN83" s="86">
        <f t="shared" si="86"/>
        <v>6.0730285242617177E-158</v>
      </c>
      <c r="IO83" s="86">
        <f t="shared" si="86"/>
        <v>3.2074245650144035E-158</v>
      </c>
      <c r="IP83" s="86">
        <f t="shared" si="86"/>
        <v>1.9727054460442089E-159</v>
      </c>
      <c r="IQ83" s="86">
        <f t="shared" si="86"/>
        <v>1.7865625992983378E-159</v>
      </c>
      <c r="IR83" s="86">
        <f t="shared" si="86"/>
        <v>3.7983570986372071E-151</v>
      </c>
      <c r="IS83" s="86">
        <f t="shared" si="86"/>
        <v>1.9260845003511157E-162</v>
      </c>
      <c r="IT83" s="86">
        <f t="shared" si="86"/>
        <v>1.6965480393534502E-159</v>
      </c>
      <c r="IU83" s="86">
        <f t="shared" si="86"/>
        <v>1.3467289641122766E-144</v>
      </c>
      <c r="IV83" s="86">
        <f t="shared" si="86"/>
        <v>3.651312194462409E-125</v>
      </c>
      <c r="IW83" s="86">
        <f t="shared" si="86"/>
        <v>1.3704804086074084E-56</v>
      </c>
      <c r="IY83" s="86">
        <f t="shared" si="87"/>
        <v>0.53009968871451385</v>
      </c>
      <c r="IZ83" s="86">
        <f t="shared" si="87"/>
        <v>0.53003145542521957</v>
      </c>
      <c r="JA83" s="86">
        <f t="shared" si="87"/>
        <v>0.54873238874058061</v>
      </c>
      <c r="JB83" s="86">
        <f t="shared" si="87"/>
        <v>0.55454885616682004</v>
      </c>
      <c r="JC83" s="86">
        <f t="shared" si="87"/>
        <v>0.60272582876954939</v>
      </c>
      <c r="JD83" s="86">
        <f t="shared" si="87"/>
        <v>0.55827916964037438</v>
      </c>
      <c r="JE83" s="86">
        <f t="shared" si="87"/>
        <v>0.61434248947691961</v>
      </c>
      <c r="JF83" s="86">
        <f t="shared" si="87"/>
        <v>0.61037517205661351</v>
      </c>
      <c r="JG83" s="86">
        <f t="shared" si="87"/>
        <v>0.61644377495135982</v>
      </c>
      <c r="JH83" s="86">
        <f t="shared" si="87"/>
        <v>0.61590077498843354</v>
      </c>
      <c r="JI83" s="86">
        <f t="shared" si="87"/>
        <v>0.57423398699279271</v>
      </c>
      <c r="JJ83" s="86">
        <f t="shared" si="87"/>
        <v>0.55982950383426167</v>
      </c>
      <c r="JK83" s="86">
        <f t="shared" si="87"/>
        <v>0.61474301455865288</v>
      </c>
      <c r="JL83" s="86">
        <f t="shared" si="87"/>
        <v>0.50303711454913935</v>
      </c>
      <c r="JM83" s="86">
        <f t="shared" si="87"/>
        <v>0.56975594062817481</v>
      </c>
    </row>
    <row r="84" spans="2:273" x14ac:dyDescent="0.25">
      <c r="B84" s="2">
        <v>57</v>
      </c>
      <c r="C84" s="37">
        <v>224.11500000000001</v>
      </c>
      <c r="D84" s="37">
        <v>228.98400000000001</v>
      </c>
      <c r="E84" s="37">
        <v>236.44800000000001</v>
      </c>
      <c r="F84" s="37">
        <v>234.05199999999999</v>
      </c>
      <c r="G84" s="37">
        <v>231.58600000000001</v>
      </c>
      <c r="H84" s="37">
        <v>227.56899999999999</v>
      </c>
      <c r="I84" s="37">
        <v>217.41399999999999</v>
      </c>
      <c r="J84" s="37">
        <v>214.483</v>
      </c>
      <c r="K84" s="37">
        <v>211.75899999999999</v>
      </c>
      <c r="L84" s="37">
        <v>219.828</v>
      </c>
      <c r="M84" s="37">
        <v>218.87899999999999</v>
      </c>
      <c r="N84" s="37">
        <v>226.06899999999999</v>
      </c>
      <c r="O84" s="37">
        <v>220.08600000000001</v>
      </c>
      <c r="P84" s="37">
        <v>222.26599999999999</v>
      </c>
      <c r="Q84" s="37">
        <v>195.52699999999999</v>
      </c>
      <c r="S84" s="4">
        <f t="shared" si="89"/>
        <v>231.99912772425662</v>
      </c>
      <c r="T84" s="4">
        <f t="shared" si="89"/>
        <v>239.83265801513159</v>
      </c>
      <c r="U84" s="4">
        <f t="shared" si="89"/>
        <v>247.74606600976429</v>
      </c>
      <c r="V84" s="4">
        <f t="shared" si="89"/>
        <v>243.41543368082836</v>
      </c>
      <c r="W84" s="4">
        <f t="shared" si="89"/>
        <v>237.44181709180938</v>
      </c>
      <c r="X84" s="4">
        <f t="shared" si="89"/>
        <v>234.51838333214477</v>
      </c>
      <c r="Y84" s="4">
        <f t="shared" si="89"/>
        <v>213.0674627410761</v>
      </c>
      <c r="Z84" s="4">
        <f t="shared" si="89"/>
        <v>213.61068242098014</v>
      </c>
      <c r="AA84" s="4">
        <f t="shared" si="89"/>
        <v>205.92568096882925</v>
      </c>
      <c r="AB84" s="4">
        <f t="shared" si="89"/>
        <v>225.03120707194236</v>
      </c>
      <c r="AC84" s="4">
        <f t="shared" si="89"/>
        <v>207.81444485475265</v>
      </c>
      <c r="AD84" s="4">
        <f t="shared" si="89"/>
        <v>236.69047986130633</v>
      </c>
      <c r="AE84" s="4">
        <f t="shared" si="89"/>
        <v>226.31199570427347</v>
      </c>
      <c r="AF84" s="4">
        <f t="shared" si="89"/>
        <v>233.52047303478395</v>
      </c>
      <c r="AG84" s="4">
        <f t="shared" si="89"/>
        <v>199.85656681795189</v>
      </c>
      <c r="AI84" s="4">
        <f t="shared" si="90"/>
        <v>-7.884127724256615</v>
      </c>
      <c r="AJ84" s="4">
        <f t="shared" si="90"/>
        <v>-10.848658015131576</v>
      </c>
      <c r="AK84" s="4">
        <f t="shared" si="90"/>
        <v>-11.298066009764284</v>
      </c>
      <c r="AL84" s="4">
        <f t="shared" si="90"/>
        <v>-9.3634336808283649</v>
      </c>
      <c r="AM84" s="4">
        <f t="shared" si="90"/>
        <v>-5.8558170918093708</v>
      </c>
      <c r="AN84" s="4">
        <f t="shared" si="90"/>
        <v>-6.9493833321447767</v>
      </c>
      <c r="AO84" s="4">
        <f t="shared" si="90"/>
        <v>4.3465372589238882</v>
      </c>
      <c r="AP84" s="4">
        <f t="shared" si="90"/>
        <v>0.87231757901986384</v>
      </c>
      <c r="AQ84" s="4">
        <f t="shared" si="90"/>
        <v>5.8333190311707313</v>
      </c>
      <c r="AR84" s="4">
        <f t="shared" si="90"/>
        <v>-5.2032070719423587</v>
      </c>
      <c r="AS84" s="4">
        <f t="shared" si="90"/>
        <v>11.06455514524734</v>
      </c>
      <c r="AT84" s="4">
        <f t="shared" si="90"/>
        <v>-10.621479861306341</v>
      </c>
      <c r="AU84" s="4">
        <f t="shared" si="90"/>
        <v>-6.2259957042734584</v>
      </c>
      <c r="AV84" s="4">
        <f t="shared" si="90"/>
        <v>-11.254473034783956</v>
      </c>
      <c r="AW84" s="4">
        <f t="shared" si="90"/>
        <v>-4.3295668179518998</v>
      </c>
      <c r="AY84" s="2">
        <f t="shared" si="81"/>
        <v>63.766938635776306</v>
      </c>
      <c r="AZ84" s="2">
        <f t="shared" si="81"/>
        <v>67.027581872780914</v>
      </c>
      <c r="BA84" s="2">
        <f t="shared" si="81"/>
        <v>66.244130174032946</v>
      </c>
      <c r="BB84" s="2">
        <f t="shared" si="81"/>
        <v>65.100048913298949</v>
      </c>
      <c r="BC84" s="2">
        <f t="shared" si="81"/>
        <v>63.342058732242606</v>
      </c>
      <c r="BD84" s="2">
        <f t="shared" si="81"/>
        <v>62.261174935881243</v>
      </c>
      <c r="BE84" s="2">
        <f t="shared" si="81"/>
        <v>62.400193908933062</v>
      </c>
      <c r="BF84" s="2">
        <f t="shared" si="81"/>
        <v>61.370314606492748</v>
      </c>
      <c r="BG84" s="2">
        <f t="shared" si="81"/>
        <v>60.849169935826609</v>
      </c>
      <c r="BH84" s="2">
        <f t="shared" si="81"/>
        <v>64.857006831249848</v>
      </c>
      <c r="BI84" s="2">
        <f t="shared" si="81"/>
        <v>78.829950387384869</v>
      </c>
      <c r="BJ84" s="2">
        <f t="shared" si="81"/>
        <v>67.216655304019909</v>
      </c>
      <c r="BK84" s="2">
        <f t="shared" si="81"/>
        <v>61.755538947449772</v>
      </c>
      <c r="BL84" s="2">
        <f t="shared" si="81"/>
        <v>63.048570270549149</v>
      </c>
      <c r="BM84" s="2">
        <f t="shared" si="81"/>
        <v>64.818259797025178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74.900459943714807</v>
      </c>
      <c r="DL84" s="2">
        <f t="shared" si="91"/>
        <v>77.221305574912876</v>
      </c>
      <c r="DM84" s="2">
        <f t="shared" si="91"/>
        <v>74.992610323886609</v>
      </c>
      <c r="DN84" s="2">
        <f t="shared" si="91"/>
        <v>74.50528832476202</v>
      </c>
      <c r="DO84" s="2">
        <f t="shared" si="91"/>
        <v>74.471834518729253</v>
      </c>
      <c r="DP84" s="2">
        <f t="shared" si="91"/>
        <v>72.828171988795532</v>
      </c>
      <c r="DQ84" s="2">
        <f t="shared" si="91"/>
        <v>70.448424369747897</v>
      </c>
      <c r="DR84" s="2">
        <f t="shared" si="91"/>
        <v>69.826195721925131</v>
      </c>
      <c r="DS84" s="2">
        <f t="shared" si="91"/>
        <v>69.92526203208557</v>
      </c>
      <c r="DT84" s="2">
        <f t="shared" si="91"/>
        <v>77.987242857142846</v>
      </c>
      <c r="DU84" s="2">
        <f t="shared" si="91"/>
        <v>80.895887096774217</v>
      </c>
      <c r="DV84" s="2">
        <f t="shared" si="91"/>
        <v>74.387152941176453</v>
      </c>
      <c r="DW84" s="2">
        <f t="shared" si="91"/>
        <v>70.813888609257049</v>
      </c>
      <c r="DX84" s="2">
        <f t="shared" si="91"/>
        <v>70.454113674560745</v>
      </c>
      <c r="DY84" s="2">
        <f t="shared" si="91"/>
        <v>68.966173674453088</v>
      </c>
      <c r="EA84" s="2">
        <f>CE$228*$B84+CE$229</f>
        <v>61.464722101751448</v>
      </c>
      <c r="EB84" s="2">
        <f t="shared" si="92"/>
        <v>64.566034305832503</v>
      </c>
      <c r="EC84" s="2">
        <f t="shared" si="92"/>
        <v>64.034236457165861</v>
      </c>
      <c r="ED84" s="2">
        <f t="shared" si="92"/>
        <v>62.691009367116209</v>
      </c>
      <c r="EE84" s="2">
        <f t="shared" si="92"/>
        <v>60.571990624882851</v>
      </c>
      <c r="EF84" s="2">
        <f t="shared" si="92"/>
        <v>59.358176644695142</v>
      </c>
      <c r="EG84" s="2">
        <f t="shared" si="92"/>
        <v>60.411801766717318</v>
      </c>
      <c r="EH84" s="2">
        <f t="shared" si="92"/>
        <v>59.113644327447346</v>
      </c>
      <c r="EI84" s="2">
        <f t="shared" si="92"/>
        <v>58.468504477014655</v>
      </c>
      <c r="EJ84" s="2">
        <f t="shared" si="92"/>
        <v>61.43733441139311</v>
      </c>
      <c r="EK84" s="2">
        <f t="shared" si="92"/>
        <v>78.239157736556336</v>
      </c>
      <c r="EL84" s="2">
        <f t="shared" si="92"/>
        <v>65.160251794501377</v>
      </c>
      <c r="EM84" s="2">
        <f t="shared" si="92"/>
        <v>59.636138633242091</v>
      </c>
      <c r="EN84" s="2">
        <f t="shared" si="92"/>
        <v>60.735017089738577</v>
      </c>
      <c r="EO84" s="2">
        <f t="shared" si="92"/>
        <v>63.514741919118713</v>
      </c>
      <c r="EQ84" s="2">
        <f t="shared" si="93"/>
        <v>61.464722101751448</v>
      </c>
      <c r="ER84" s="2">
        <f t="shared" si="93"/>
        <v>64.006621457646048</v>
      </c>
      <c r="ES84" s="2">
        <f t="shared" si="93"/>
        <v>63.303288673021449</v>
      </c>
      <c r="ET84" s="2">
        <f t="shared" si="93"/>
        <v>62.690550138083168</v>
      </c>
      <c r="EU84" s="2">
        <f t="shared" si="93"/>
        <v>61.058577953279141</v>
      </c>
      <c r="EV84" s="2">
        <f t="shared" si="93"/>
        <v>60.191230454925822</v>
      </c>
      <c r="EW84" s="2">
        <f t="shared" si="93"/>
        <v>59.639271316880574</v>
      </c>
      <c r="EX84" s="2">
        <f t="shared" si="93"/>
        <v>58.862473427748448</v>
      </c>
      <c r="EY84" s="2">
        <f t="shared" si="93"/>
        <v>59.088616248180145</v>
      </c>
      <c r="EZ84" s="2">
        <f t="shared" si="93"/>
        <v>60.090593974986888</v>
      </c>
      <c r="FA84" s="2">
        <f t="shared" si="93"/>
        <v>73.468553731988024</v>
      </c>
      <c r="FB84" s="2">
        <f t="shared" si="93"/>
        <v>65.546786527733246</v>
      </c>
      <c r="FC84" s="2">
        <f t="shared" si="93"/>
        <v>63.21258938976699</v>
      </c>
      <c r="FD84" s="2">
        <f t="shared" si="93"/>
        <v>63.763913318237911</v>
      </c>
      <c r="FE84" s="2">
        <f t="shared" si="93"/>
        <v>64.672889712528317</v>
      </c>
      <c r="FG84" s="2">
        <f t="shared" si="94"/>
        <v>0.82864978752157337</v>
      </c>
      <c r="FH84" s="2">
        <f t="shared" si="94"/>
        <v>0.80548363596140382</v>
      </c>
      <c r="FI84" s="2">
        <f t="shared" si="94"/>
        <v>0.79831951506621857</v>
      </c>
      <c r="FJ84" s="2">
        <f t="shared" si="94"/>
        <v>0.79609084272259956</v>
      </c>
      <c r="FK84" s="2">
        <f t="shared" si="94"/>
        <v>0.80072185117492523</v>
      </c>
      <c r="FL84" s="2">
        <f t="shared" si="94"/>
        <v>0.78449965118605192</v>
      </c>
      <c r="FM84" s="2">
        <f t="shared" si="94"/>
        <v>0.80186201155073189</v>
      </c>
      <c r="FN84" s="2">
        <f t="shared" si="94"/>
        <v>0.78933433387917906</v>
      </c>
      <c r="FO84" s="2">
        <f t="shared" si="94"/>
        <v>0.79222516718388936</v>
      </c>
      <c r="FP84" s="2">
        <f t="shared" si="94"/>
        <v>0.79334609197474459</v>
      </c>
      <c r="FQ84" s="2">
        <f t="shared" si="94"/>
        <v>0.77714043164840985</v>
      </c>
      <c r="FR84" s="2">
        <f t="shared" si="94"/>
        <v>0.77713907523271308</v>
      </c>
      <c r="FS84" s="2">
        <f t="shared" si="94"/>
        <v>0.81045891569580508</v>
      </c>
      <c r="FT84" s="2">
        <f t="shared" si="94"/>
        <v>0.76200184669772719</v>
      </c>
      <c r="FU84" s="2">
        <f t="shared" si="94"/>
        <v>0.76091836739418839</v>
      </c>
      <c r="FW84" s="2">
        <f t="shared" si="83"/>
        <v>0</v>
      </c>
      <c r="FX84" s="2">
        <f t="shared" si="83"/>
        <v>1.962526166053892E-4</v>
      </c>
      <c r="FY84" s="2">
        <f t="shared" si="83"/>
        <v>2.6874513212144755E-4</v>
      </c>
      <c r="FZ84" s="2">
        <f t="shared" si="83"/>
        <v>2.6111359073011548E-4</v>
      </c>
      <c r="GA84" s="2">
        <f t="shared" si="83"/>
        <v>2.7322379513129659E-4</v>
      </c>
      <c r="GB84" s="2">
        <f t="shared" si="83"/>
        <v>2.5159960574281412E-4</v>
      </c>
      <c r="GC84" s="2">
        <f t="shared" si="83"/>
        <v>3.1593728536867299E-4</v>
      </c>
      <c r="GD84" s="2">
        <f t="shared" si="83"/>
        <v>3.8418593043557727E-4</v>
      </c>
      <c r="GE84" s="2">
        <f t="shared" si="83"/>
        <v>3.8633872717877939E-4</v>
      </c>
      <c r="GF84" s="2">
        <f t="shared" si="83"/>
        <v>3.199116221462742E-4</v>
      </c>
      <c r="GG84" s="2">
        <f t="shared" si="83"/>
        <v>2.6933856077537572E-4</v>
      </c>
      <c r="GH84" s="2">
        <f t="shared" si="83"/>
        <v>2.2711344322418696E-4</v>
      </c>
      <c r="GI84" s="2">
        <f t="shared" si="83"/>
        <v>2.1179200391167145E-4</v>
      </c>
      <c r="GJ84" s="2">
        <f t="shared" si="83"/>
        <v>1.406921281945913E-4</v>
      </c>
      <c r="GK84" s="2">
        <f t="shared" si="83"/>
        <v>1.5600237119212774E-4</v>
      </c>
      <c r="GM84" s="86">
        <f t="shared" si="84"/>
        <v>0.5795476171365036</v>
      </c>
      <c r="GN84" s="86">
        <f t="shared" si="84"/>
        <v>0.5864022301032189</v>
      </c>
      <c r="GO84" s="86">
        <f t="shared" si="84"/>
        <v>0.59494298975118542</v>
      </c>
      <c r="GP84" s="86">
        <f t="shared" si="84"/>
        <v>0.59596616159006011</v>
      </c>
      <c r="GQ84" s="86">
        <f t="shared" si="84"/>
        <v>0.62398982652562274</v>
      </c>
      <c r="GR84" s="86">
        <f t="shared" si="84"/>
        <v>0.59895873617295547</v>
      </c>
      <c r="GS84" s="86">
        <f t="shared" si="84"/>
        <v>0.59245696435515516</v>
      </c>
      <c r="GT84" s="86">
        <f t="shared" si="84"/>
        <v>0.59988275652831669</v>
      </c>
      <c r="GU84" s="86">
        <f t="shared" si="84"/>
        <v>0.58744186302452794</v>
      </c>
      <c r="GV84" s="86">
        <f t="shared" si="84"/>
        <v>0.63279651249612334</v>
      </c>
      <c r="GW84" s="86">
        <f t="shared" si="84"/>
        <v>0.55929089902926976</v>
      </c>
      <c r="GX84" s="86">
        <f t="shared" si="84"/>
        <v>0.60472195603221623</v>
      </c>
      <c r="GY84" s="86">
        <f t="shared" si="84"/>
        <v>0.63112048970604551</v>
      </c>
      <c r="GZ84" s="86">
        <f t="shared" si="84"/>
        <v>0.57354234757586742</v>
      </c>
      <c r="HA84" s="86">
        <f t="shared" si="84"/>
        <v>0.59684501411204538</v>
      </c>
      <c r="HC84" s="86">
        <f t="shared" si="74"/>
        <v>1.9799036211371837E-4</v>
      </c>
      <c r="HD84" s="86">
        <f t="shared" si="74"/>
        <v>8.3139532782295215E-5</v>
      </c>
      <c r="HE84" s="86">
        <f t="shared" si="74"/>
        <v>4.6739431649283815E-5</v>
      </c>
      <c r="HF84" s="86">
        <f t="shared" si="74"/>
        <v>5.5351531543961101E-5</v>
      </c>
      <c r="HG84" s="86">
        <f t="shared" si="88"/>
        <v>7.1202166717010586E-5</v>
      </c>
      <c r="HH84" s="86">
        <f t="shared" si="88"/>
        <v>2.7735550466572238E-5</v>
      </c>
      <c r="HI84" s="86">
        <f t="shared" si="88"/>
        <v>5.6509203465072512E-5</v>
      </c>
      <c r="HJ84" s="86">
        <f t="shared" si="88"/>
        <v>4.9884231573596574E-5</v>
      </c>
      <c r="HK84" s="86">
        <f t="shared" si="88"/>
        <v>7.8684372459355724E-5</v>
      </c>
      <c r="HL84" s="86">
        <f t="shared" si="88"/>
        <v>7.3796565331548037E-5</v>
      </c>
      <c r="HM84" s="86">
        <f t="shared" si="88"/>
        <v>4.3878203994272364E-5</v>
      </c>
      <c r="HN84" s="86">
        <f t="shared" si="88"/>
        <v>2.6395518376704053E-5</v>
      </c>
      <c r="HO84" s="86">
        <f t="shared" si="88"/>
        <v>5.6266503381170094E-5</v>
      </c>
      <c r="HP84" s="86">
        <f t="shared" si="88"/>
        <v>5.3391288565014824E-6</v>
      </c>
      <c r="HQ84" s="86">
        <f t="shared" si="88"/>
        <v>1.5642842776890956E-6</v>
      </c>
      <c r="HS84" s="86">
        <f t="shared" si="85"/>
        <v>0</v>
      </c>
      <c r="HT84" s="86">
        <f t="shared" si="85"/>
        <v>1.4987026098190608E-30</v>
      </c>
      <c r="HU84" s="86">
        <f t="shared" si="85"/>
        <v>6.0464141815333772E-33</v>
      </c>
      <c r="HV84" s="86">
        <f t="shared" si="85"/>
        <v>7.3079530003108324E-33</v>
      </c>
      <c r="HW84" s="86">
        <f t="shared" si="85"/>
        <v>2.8227959985615648E-33</v>
      </c>
      <c r="HX84" s="86">
        <f t="shared" si="85"/>
        <v>1.1657845451087036E-36</v>
      </c>
      <c r="HY84" s="86">
        <f t="shared" si="85"/>
        <v>5.7945631283436525E-37</v>
      </c>
      <c r="HZ84" s="86">
        <f t="shared" si="85"/>
        <v>2.7379583864961054E-37</v>
      </c>
      <c r="IA84" s="86">
        <f t="shared" si="85"/>
        <v>7.8979093872125691E-37</v>
      </c>
      <c r="IB84" s="86">
        <f t="shared" si="85"/>
        <v>5.7685642021883344E-35</v>
      </c>
      <c r="IC84" s="86">
        <f t="shared" si="85"/>
        <v>5.652229546034135E-38</v>
      </c>
      <c r="ID84" s="86">
        <f t="shared" si="85"/>
        <v>3.1335749257870933E-37</v>
      </c>
      <c r="IE84" s="86">
        <f t="shared" si="85"/>
        <v>1.9232356417024095E-34</v>
      </c>
      <c r="IF84" s="86">
        <f t="shared" si="85"/>
        <v>1.5494079215592014E-33</v>
      </c>
      <c r="IG84" s="86">
        <f t="shared" si="85"/>
        <v>6.9038183719177466E-27</v>
      </c>
      <c r="II84" s="86">
        <f t="shared" si="86"/>
        <v>0</v>
      </c>
      <c r="IJ84" s="86">
        <f t="shared" si="86"/>
        <v>2.1618590699944497E-126</v>
      </c>
      <c r="IK84" s="86">
        <f t="shared" si="86"/>
        <v>5.3666650200426812E-136</v>
      </c>
      <c r="IL84" s="86">
        <f t="shared" si="86"/>
        <v>2.8459779610608969E-137</v>
      </c>
      <c r="IM84" s="86">
        <f t="shared" si="86"/>
        <v>8.787739978218054E-141</v>
      </c>
      <c r="IN84" s="86">
        <f t="shared" si="86"/>
        <v>1.5556608766102222E-154</v>
      </c>
      <c r="IO84" s="86">
        <f t="shared" si="86"/>
        <v>1.0365378914044323E-154</v>
      </c>
      <c r="IP84" s="86">
        <f t="shared" si="86"/>
        <v>8.2819227422117375E-156</v>
      </c>
      <c r="IQ84" s="86">
        <f t="shared" si="86"/>
        <v>7.5615342270830921E-156</v>
      </c>
      <c r="IR84" s="86">
        <f t="shared" si="86"/>
        <v>8.6184907276506343E-148</v>
      </c>
      <c r="IS84" s="86">
        <f t="shared" si="86"/>
        <v>6.6068697400180214E-159</v>
      </c>
      <c r="IT84" s="86">
        <f t="shared" si="86"/>
        <v>4.2722868471009868E-156</v>
      </c>
      <c r="IU84" s="86">
        <f t="shared" si="86"/>
        <v>1.5275201404139001E-141</v>
      </c>
      <c r="IV84" s="86">
        <f t="shared" si="86"/>
        <v>1.2067884207123895E-122</v>
      </c>
      <c r="IW84" s="86">
        <f t="shared" si="86"/>
        <v>1.8629548749772313E-55</v>
      </c>
      <c r="IY84" s="86">
        <f t="shared" si="87"/>
        <v>0.57974560749861737</v>
      </c>
      <c r="IZ84" s="86">
        <f t="shared" si="87"/>
        <v>0.58648536963600117</v>
      </c>
      <c r="JA84" s="86">
        <f t="shared" si="87"/>
        <v>0.59498972918283466</v>
      </c>
      <c r="JB84" s="86">
        <f t="shared" si="87"/>
        <v>0.59602151312160412</v>
      </c>
      <c r="JC84" s="86">
        <f t="shared" si="87"/>
        <v>0.6240610286923397</v>
      </c>
      <c r="JD84" s="86">
        <f t="shared" si="87"/>
        <v>0.59898647172342201</v>
      </c>
      <c r="JE84" s="86">
        <f t="shared" si="87"/>
        <v>0.59251347355862027</v>
      </c>
      <c r="JF84" s="86">
        <f t="shared" si="87"/>
        <v>0.59993264075989028</v>
      </c>
      <c r="JG84" s="86">
        <f t="shared" si="87"/>
        <v>0.58752054739698734</v>
      </c>
      <c r="JH84" s="86">
        <f t="shared" si="87"/>
        <v>0.63287030906145492</v>
      </c>
      <c r="JI84" s="86">
        <f t="shared" si="87"/>
        <v>0.55933477723326408</v>
      </c>
      <c r="JJ84" s="86">
        <f t="shared" si="87"/>
        <v>0.60474835155059292</v>
      </c>
      <c r="JK84" s="86">
        <f t="shared" si="87"/>
        <v>0.6311767562094267</v>
      </c>
      <c r="JL84" s="86">
        <f t="shared" si="87"/>
        <v>0.57354768670472389</v>
      </c>
      <c r="JM84" s="86">
        <f t="shared" si="87"/>
        <v>0.59684657839632305</v>
      </c>
    </row>
    <row r="85" spans="2:273" x14ac:dyDescent="0.25">
      <c r="B85" s="2">
        <v>58</v>
      </c>
      <c r="C85" s="37">
        <v>219.09800000000001</v>
      </c>
      <c r="D85" s="37">
        <v>224.672</v>
      </c>
      <c r="E85" s="37">
        <v>229.79300000000001</v>
      </c>
      <c r="F85" s="37">
        <v>226.655</v>
      </c>
      <c r="G85" s="37">
        <v>216.74100000000001</v>
      </c>
      <c r="H85" s="37">
        <v>217.172</v>
      </c>
      <c r="I85" s="37">
        <v>191.672</v>
      </c>
      <c r="J85" s="37">
        <v>191.81</v>
      </c>
      <c r="K85" s="37">
        <v>182.655</v>
      </c>
      <c r="L85" s="37">
        <v>204.06899999999999</v>
      </c>
      <c r="M85" s="37">
        <v>205.29300000000001</v>
      </c>
      <c r="N85" s="37">
        <v>218.05199999999999</v>
      </c>
      <c r="O85" s="37">
        <v>205.672</v>
      </c>
      <c r="P85" s="37">
        <v>218.28100000000001</v>
      </c>
      <c r="Q85" s="37">
        <v>179.364</v>
      </c>
      <c r="S85" s="4">
        <f t="shared" si="89"/>
        <v>226.72505871979988</v>
      </c>
      <c r="T85" s="4">
        <f t="shared" si="89"/>
        <v>232.79339934476823</v>
      </c>
      <c r="U85" s="4">
        <f t="shared" si="89"/>
        <v>233.36723692132151</v>
      </c>
      <c r="V85" s="4">
        <f t="shared" si="89"/>
        <v>226.62672798011556</v>
      </c>
      <c r="W85" s="4">
        <f t="shared" si="89"/>
        <v>210.28140711255915</v>
      </c>
      <c r="X85" s="4">
        <f t="shared" si="89"/>
        <v>215.09643503148192</v>
      </c>
      <c r="Y85" s="4">
        <f t="shared" si="89"/>
        <v>177.17515746433332</v>
      </c>
      <c r="Z85" s="4">
        <f t="shared" si="89"/>
        <v>178.29543483984634</v>
      </c>
      <c r="AA85" s="4">
        <f t="shared" si="89"/>
        <v>167.45450461688918</v>
      </c>
      <c r="AB85" s="4">
        <f t="shared" si="89"/>
        <v>195.41464681244105</v>
      </c>
      <c r="AC85" s="4">
        <f t="shared" si="89"/>
        <v>177.466135689179</v>
      </c>
      <c r="AD85" s="4">
        <f t="shared" si="89"/>
        <v>216.83671887350201</v>
      </c>
      <c r="AE85" s="4">
        <f t="shared" si="89"/>
        <v>199.9880460017763</v>
      </c>
      <c r="AF85" s="4">
        <f t="shared" si="89"/>
        <v>225.21469090382521</v>
      </c>
      <c r="AG85" s="4">
        <f t="shared" si="89"/>
        <v>175.60947408038484</v>
      </c>
      <c r="AI85" s="4">
        <f t="shared" si="90"/>
        <v>-7.6270587197998623</v>
      </c>
      <c r="AJ85" s="4">
        <f t="shared" si="90"/>
        <v>-8.1213993447682356</v>
      </c>
      <c r="AK85" s="4">
        <f t="shared" si="90"/>
        <v>-3.5742369213214999</v>
      </c>
      <c r="AL85" s="4">
        <f t="shared" si="90"/>
        <v>2.8272019884440169E-2</v>
      </c>
      <c r="AM85" s="4">
        <f t="shared" si="90"/>
        <v>6.4595928874408628</v>
      </c>
      <c r="AN85" s="4">
        <f t="shared" si="90"/>
        <v>2.0755649685180799</v>
      </c>
      <c r="AO85" s="4">
        <f t="shared" si="90"/>
        <v>14.496842535666673</v>
      </c>
      <c r="AP85" s="4">
        <f t="shared" si="90"/>
        <v>13.514565160153666</v>
      </c>
      <c r="AQ85" s="4">
        <f t="shared" si="90"/>
        <v>15.20049538311082</v>
      </c>
      <c r="AR85" s="4">
        <f t="shared" si="90"/>
        <v>8.6543531875589395</v>
      </c>
      <c r="AS85" s="4">
        <f t="shared" si="90"/>
        <v>27.826864310821009</v>
      </c>
      <c r="AT85" s="4">
        <f t="shared" si="90"/>
        <v>1.2152811264979846</v>
      </c>
      <c r="AU85" s="4">
        <f t="shared" si="90"/>
        <v>5.6839539982237</v>
      </c>
      <c r="AV85" s="4">
        <f t="shared" si="90"/>
        <v>-6.9336909038252088</v>
      </c>
      <c r="AW85" s="4">
        <f t="shared" si="90"/>
        <v>3.7545259196151619</v>
      </c>
      <c r="AY85" s="2">
        <f t="shared" si="81"/>
        <v>63.568691475320342</v>
      </c>
      <c r="AZ85" s="2">
        <f t="shared" si="81"/>
        <v>66.818988764521336</v>
      </c>
      <c r="BA85" s="2">
        <f t="shared" si="81"/>
        <v>66.035582729021755</v>
      </c>
      <c r="BB85" s="2">
        <f t="shared" si="81"/>
        <v>64.874491970353191</v>
      </c>
      <c r="BC85" s="2">
        <f t="shared" si="81"/>
        <v>63.107768565211323</v>
      </c>
      <c r="BD85" s="2">
        <f t="shared" si="81"/>
        <v>62.044313684302658</v>
      </c>
      <c r="BE85" s="2">
        <f t="shared" si="81"/>
        <v>62.189682904863425</v>
      </c>
      <c r="BF85" s="2">
        <f t="shared" si="81"/>
        <v>61.129777872083466</v>
      </c>
      <c r="BG85" s="2">
        <f t="shared" si="81"/>
        <v>60.646581467814464</v>
      </c>
      <c r="BH85" s="2">
        <f t="shared" si="81"/>
        <v>64.562059395290021</v>
      </c>
      <c r="BI85" s="2">
        <f t="shared" si="81"/>
        <v>78.585314200655617</v>
      </c>
      <c r="BJ85" s="2">
        <f t="shared" si="81"/>
        <v>67.011383205465933</v>
      </c>
      <c r="BK85" s="2">
        <f t="shared" si="81"/>
        <v>61.567295450990606</v>
      </c>
      <c r="BL85" s="2">
        <f t="shared" si="81"/>
        <v>62.885954511802147</v>
      </c>
      <c r="BM85" s="2">
        <f t="shared" si="81"/>
        <v>64.696120977151097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75.058667542213868</v>
      </c>
      <c r="DL85" s="2">
        <f t="shared" si="91"/>
        <v>77.414769337979081</v>
      </c>
      <c r="DM85" s="2">
        <f t="shared" si="91"/>
        <v>75.181737651821834</v>
      </c>
      <c r="DN85" s="2">
        <f t="shared" si="91"/>
        <v>74.673148703359246</v>
      </c>
      <c r="DO85" s="2">
        <f t="shared" si="91"/>
        <v>74.675310573731622</v>
      </c>
      <c r="DP85" s="2">
        <f t="shared" si="91"/>
        <v>73.039547899159672</v>
      </c>
      <c r="DQ85" s="2">
        <f t="shared" si="91"/>
        <v>70.64739999999999</v>
      </c>
      <c r="DR85" s="2">
        <f t="shared" si="91"/>
        <v>69.971650114591299</v>
      </c>
      <c r="DS85" s="2">
        <f t="shared" si="91"/>
        <v>70.08895487967915</v>
      </c>
      <c r="DT85" s="2">
        <f t="shared" si="91"/>
        <v>78.194647619047615</v>
      </c>
      <c r="DU85" s="2">
        <f t="shared" si="91"/>
        <v>81.182256451612915</v>
      </c>
      <c r="DV85" s="2">
        <f t="shared" si="91"/>
        <v>74.660462184873936</v>
      </c>
      <c r="DW85" s="2">
        <f t="shared" si="91"/>
        <v>70.974514826567486</v>
      </c>
      <c r="DX85" s="2">
        <f t="shared" si="91"/>
        <v>70.681664171123003</v>
      </c>
      <c r="DY85" s="2">
        <f t="shared" si="91"/>
        <v>69.071037078235079</v>
      </c>
      <c r="EA85" s="2">
        <f t="shared" ref="EA85:EL116" si="95">CE$228*$B85+CE$229</f>
        <v>61.401822018348618</v>
      </c>
      <c r="EB85" s="2">
        <f t="shared" si="92"/>
        <v>64.485501067885849</v>
      </c>
      <c r="EC85" s="2">
        <f t="shared" si="92"/>
        <v>63.928545679225238</v>
      </c>
      <c r="ED85" s="2">
        <f t="shared" si="92"/>
        <v>62.585519271498427</v>
      </c>
      <c r="EE85" s="2">
        <f t="shared" si="92"/>
        <v>60.482051190163808</v>
      </c>
      <c r="EF85" s="2">
        <f t="shared" si="92"/>
        <v>59.289424879579158</v>
      </c>
      <c r="EG85" s="2">
        <f t="shared" si="92"/>
        <v>60.284010923252275</v>
      </c>
      <c r="EH85" s="2">
        <f t="shared" si="92"/>
        <v>58.977734618078131</v>
      </c>
      <c r="EI85" s="2">
        <f t="shared" si="92"/>
        <v>58.387731716772549</v>
      </c>
      <c r="EJ85" s="2">
        <f t="shared" si="92"/>
        <v>61.324016328828833</v>
      </c>
      <c r="EK85" s="2">
        <f t="shared" si="92"/>
        <v>77.907859332988608</v>
      </c>
      <c r="EL85" s="2">
        <f t="shared" si="92"/>
        <v>65.010737709358494</v>
      </c>
      <c r="EM85" s="2">
        <f t="shared" si="92"/>
        <v>59.559834862864207</v>
      </c>
      <c r="EN85" s="2">
        <f t="shared" si="92"/>
        <v>60.664752709996272</v>
      </c>
      <c r="EO85" s="2">
        <f t="shared" si="92"/>
        <v>63.442217658356284</v>
      </c>
      <c r="EQ85" s="2">
        <f t="shared" si="93"/>
        <v>61.401822018348618</v>
      </c>
      <c r="ER85" s="2">
        <f t="shared" si="93"/>
        <v>63.935813186701232</v>
      </c>
      <c r="ES85" s="2">
        <f t="shared" si="93"/>
        <v>63.212415917384831</v>
      </c>
      <c r="ET85" s="2">
        <f t="shared" si="93"/>
        <v>62.585036083632133</v>
      </c>
      <c r="EU85" s="2">
        <f t="shared" si="93"/>
        <v>60.957271532995954</v>
      </c>
      <c r="EV85" s="2">
        <f t="shared" si="93"/>
        <v>60.105182641976342</v>
      </c>
      <c r="EW85" s="2">
        <f t="shared" si="93"/>
        <v>59.528113958735076</v>
      </c>
      <c r="EX85" s="2">
        <f t="shared" si="93"/>
        <v>58.731684650412724</v>
      </c>
      <c r="EY85" s="2">
        <f t="shared" si="93"/>
        <v>59.000699839018978</v>
      </c>
      <c r="EZ85" s="2">
        <f t="shared" si="93"/>
        <v>60.007690625135453</v>
      </c>
      <c r="FA85" s="2">
        <f t="shared" si="93"/>
        <v>73.238724970474195</v>
      </c>
      <c r="FB85" s="2">
        <f t="shared" si="93"/>
        <v>65.389254923265668</v>
      </c>
      <c r="FC85" s="2">
        <f t="shared" si="93"/>
        <v>63.059957763011205</v>
      </c>
      <c r="FD85" s="2">
        <f t="shared" si="93"/>
        <v>63.626600179396831</v>
      </c>
      <c r="FE85" s="2">
        <f t="shared" si="93"/>
        <v>64.572737083863714</v>
      </c>
      <c r="FG85" s="2">
        <f t="shared" si="94"/>
        <v>0.84133455612534136</v>
      </c>
      <c r="FH85" s="2">
        <f t="shared" si="94"/>
        <v>0.81950981825296032</v>
      </c>
      <c r="FI85" s="2">
        <f t="shared" si="94"/>
        <v>0.81274219139873516</v>
      </c>
      <c r="FJ85" s="2">
        <f t="shared" si="94"/>
        <v>0.81063509184379656</v>
      </c>
      <c r="FK85" s="2">
        <f t="shared" si="94"/>
        <v>0.81501253944106911</v>
      </c>
      <c r="FL85" s="2">
        <f t="shared" si="94"/>
        <v>0.79966260953962853</v>
      </c>
      <c r="FM85" s="2">
        <f t="shared" si="94"/>
        <v>0.81608971581687451</v>
      </c>
      <c r="FN85" s="2">
        <f t="shared" si="94"/>
        <v>0.80424200097197274</v>
      </c>
      <c r="FO85" s="2">
        <f t="shared" si="94"/>
        <v>0.80697829033521096</v>
      </c>
      <c r="FP85" s="2">
        <f t="shared" si="94"/>
        <v>0.80803890902951148</v>
      </c>
      <c r="FQ85" s="2">
        <f t="shared" si="94"/>
        <v>0.79268435867020837</v>
      </c>
      <c r="FR85" s="2">
        <f t="shared" si="94"/>
        <v>0.79268307162314289</v>
      </c>
      <c r="FS85" s="2">
        <f t="shared" si="94"/>
        <v>0.82420463876565431</v>
      </c>
      <c r="FT85" s="2">
        <f t="shared" si="94"/>
        <v>0.7783004367458195</v>
      </c>
      <c r="FU85" s="2">
        <f t="shared" si="94"/>
        <v>0.77726946820963971</v>
      </c>
      <c r="FW85" s="2">
        <f t="shared" si="83"/>
        <v>0</v>
      </c>
      <c r="FX85" s="2">
        <f t="shared" si="83"/>
        <v>2.1518264075455484E-4</v>
      </c>
      <c r="FY85" s="2">
        <f t="shared" si="83"/>
        <v>2.9466553758930028E-4</v>
      </c>
      <c r="FZ85" s="2">
        <f t="shared" si="83"/>
        <v>2.8629814659567537E-4</v>
      </c>
      <c r="GA85" s="2">
        <f t="shared" si="83"/>
        <v>2.9957603716300907E-4</v>
      </c>
      <c r="GB85" s="2">
        <f t="shared" si="83"/>
        <v>2.7586678549904292E-4</v>
      </c>
      <c r="GC85" s="2">
        <f t="shared" si="83"/>
        <v>3.4640778587912362E-4</v>
      </c>
      <c r="GD85" s="2">
        <f t="shared" si="83"/>
        <v>4.2123588264137183E-4</v>
      </c>
      <c r="GE85" s="2">
        <f t="shared" si="83"/>
        <v>4.2359620186439286E-4</v>
      </c>
      <c r="GF85" s="2">
        <f t="shared" si="83"/>
        <v>3.5076529218214898E-4</v>
      </c>
      <c r="GG85" s="2">
        <f t="shared" si="83"/>
        <v>2.9531618539155763E-4</v>
      </c>
      <c r="GH85" s="2">
        <f t="shared" si="83"/>
        <v>2.4901948215710613E-4</v>
      </c>
      <c r="GI85" s="2">
        <f t="shared" si="83"/>
        <v>2.3222056937162255E-4</v>
      </c>
      <c r="GJ85" s="2">
        <f t="shared" si="83"/>
        <v>1.542637570008848E-4</v>
      </c>
      <c r="GK85" s="2">
        <f t="shared" si="83"/>
        <v>1.7105062410538937E-4</v>
      </c>
      <c r="GM85" s="86">
        <f t="shared" si="84"/>
        <v>0.6080460018035091</v>
      </c>
      <c r="GN85" s="86">
        <f t="shared" si="84"/>
        <v>0.61532030834141827</v>
      </c>
      <c r="GO85" s="86">
        <f t="shared" si="84"/>
        <v>0.60435375040230321</v>
      </c>
      <c r="GP85" s="86">
        <f t="shared" si="84"/>
        <v>0.597527111304618</v>
      </c>
      <c r="GQ85" s="86">
        <f t="shared" si="84"/>
        <v>0.58673802499545324</v>
      </c>
      <c r="GR85" s="86">
        <f t="shared" si="84"/>
        <v>0.59264558395788469</v>
      </c>
      <c r="GS85" s="86">
        <f t="shared" si="84"/>
        <v>0.50850463287926806</v>
      </c>
      <c r="GT85" s="86">
        <f t="shared" si="84"/>
        <v>0.52147535920007559</v>
      </c>
      <c r="GU85" s="86">
        <f t="shared" si="84"/>
        <v>0.48984939650736437</v>
      </c>
      <c r="GV85" s="86">
        <f t="shared" si="84"/>
        <v>0.5784549610009605</v>
      </c>
      <c r="GW85" s="86">
        <f t="shared" si="84"/>
        <v>0.49000240453066995</v>
      </c>
      <c r="GX85" s="86">
        <f t="shared" si="84"/>
        <v>0.59750891870731393</v>
      </c>
      <c r="GY85" s="86">
        <f t="shared" si="84"/>
        <v>0.58851871560772107</v>
      </c>
      <c r="GZ85" s="86">
        <f t="shared" si="84"/>
        <v>0.60790234640406937</v>
      </c>
      <c r="HA85" s="86">
        <f t="shared" si="84"/>
        <v>0.55760957070794426</v>
      </c>
      <c r="HC85" s="86">
        <f t="shared" si="74"/>
        <v>3.3895787155415412E-4</v>
      </c>
      <c r="HD85" s="86">
        <f t="shared" si="74"/>
        <v>1.5330174170032253E-4</v>
      </c>
      <c r="HE85" s="86">
        <f t="shared" si="74"/>
        <v>9.2198790382997604E-5</v>
      </c>
      <c r="HF85" s="86">
        <f t="shared" si="74"/>
        <v>1.0861498561137187E-4</v>
      </c>
      <c r="HG85" s="86">
        <f t="shared" si="88"/>
        <v>1.4012643128278159E-4</v>
      </c>
      <c r="HH85" s="86">
        <f t="shared" si="88"/>
        <v>5.8005236174043312E-5</v>
      </c>
      <c r="HI85" s="86">
        <f t="shared" si="88"/>
        <v>1.1740120654508972E-4</v>
      </c>
      <c r="HJ85" s="86">
        <f t="shared" si="88"/>
        <v>1.0631148329590894E-4</v>
      </c>
      <c r="HK85" s="86">
        <f t="shared" si="88"/>
        <v>1.6471345358033093E-4</v>
      </c>
      <c r="HL85" s="86">
        <f t="shared" si="88"/>
        <v>1.494303245478741E-4</v>
      </c>
      <c r="HM85" s="86">
        <f t="shared" si="88"/>
        <v>9.166181680322475E-5</v>
      </c>
      <c r="HN85" s="86">
        <f t="shared" si="88"/>
        <v>5.5016903004654473E-5</v>
      </c>
      <c r="HO85" s="86">
        <f t="shared" si="88"/>
        <v>1.0965565275090847E-4</v>
      </c>
      <c r="HP85" s="86">
        <f t="shared" si="88"/>
        <v>1.1690759411388664E-5</v>
      </c>
      <c r="HQ85" s="86">
        <f t="shared" si="88"/>
        <v>4.0579306056158663E-6</v>
      </c>
      <c r="HS85" s="86">
        <f t="shared" si="85"/>
        <v>0</v>
      </c>
      <c r="HT85" s="86">
        <f t="shared" si="85"/>
        <v>1.1959951887098104E-29</v>
      </c>
      <c r="HU85" s="86">
        <f t="shared" si="85"/>
        <v>6.1964258135807736E-32</v>
      </c>
      <c r="HV85" s="86">
        <f t="shared" si="85"/>
        <v>7.4878221191097634E-32</v>
      </c>
      <c r="HW85" s="86">
        <f t="shared" si="85"/>
        <v>3.0657075347051898E-32</v>
      </c>
      <c r="HX85" s="86">
        <f t="shared" si="85"/>
        <v>1.5751196310449335E-35</v>
      </c>
      <c r="HY85" s="86">
        <f t="shared" si="85"/>
        <v>8.5327836892967063E-36</v>
      </c>
      <c r="HZ85" s="86">
        <f t="shared" si="85"/>
        <v>4.406380649046652E-36</v>
      </c>
      <c r="IA85" s="86">
        <f t="shared" si="85"/>
        <v>1.2513111961644802E-35</v>
      </c>
      <c r="IB85" s="86">
        <f t="shared" si="85"/>
        <v>7.4405921080507393E-34</v>
      </c>
      <c r="IC85" s="86">
        <f t="shared" si="85"/>
        <v>8.5067392627050646E-37</v>
      </c>
      <c r="ID85" s="86">
        <f t="shared" si="85"/>
        <v>4.2441538282765873E-36</v>
      </c>
      <c r="IE85" s="86">
        <f t="shared" si="85"/>
        <v>2.0417770776980724E-33</v>
      </c>
      <c r="IF85" s="86">
        <f t="shared" si="85"/>
        <v>1.3770356042732797E-32</v>
      </c>
      <c r="IG85" s="86">
        <f t="shared" si="85"/>
        <v>4.0564647047947043E-26</v>
      </c>
      <c r="II85" s="86">
        <f t="shared" si="86"/>
        <v>0</v>
      </c>
      <c r="IJ85" s="86">
        <f t="shared" si="86"/>
        <v>1.0117211634916556E-123</v>
      </c>
      <c r="IK85" s="86">
        <f t="shared" si="86"/>
        <v>5.1896022844820194E-133</v>
      </c>
      <c r="IL85" s="86">
        <f t="shared" si="86"/>
        <v>2.8679122759833514E-134</v>
      </c>
      <c r="IM85" s="86">
        <f t="shared" si="86"/>
        <v>1.1014414217010048E-137</v>
      </c>
      <c r="IN85" s="86">
        <f t="shared" si="86"/>
        <v>3.6547612867053103E-151</v>
      </c>
      <c r="IO85" s="86">
        <f t="shared" si="86"/>
        <v>3.0566743056577657E-151</v>
      </c>
      <c r="IP85" s="86">
        <f t="shared" si="86"/>
        <v>3.155959728208199E-152</v>
      </c>
      <c r="IQ85" s="86">
        <f t="shared" si="86"/>
        <v>2.904438860046292E-152</v>
      </c>
      <c r="IR85" s="86">
        <f t="shared" si="86"/>
        <v>1.7913834007397754E-144</v>
      </c>
      <c r="IS85" s="86">
        <f t="shared" si="86"/>
        <v>2.0702781905395026E-155</v>
      </c>
      <c r="IT85" s="86">
        <f t="shared" si="86"/>
        <v>9.8792702730054302E-153</v>
      </c>
      <c r="IU85" s="86">
        <f t="shared" si="86"/>
        <v>1.6058979860523968E-138</v>
      </c>
      <c r="IV85" s="86">
        <f t="shared" si="86"/>
        <v>3.7573270797711828E-120</v>
      </c>
      <c r="IW85" s="86">
        <f t="shared" si="86"/>
        <v>2.4647876090006792E-54</v>
      </c>
      <c r="IY85" s="86">
        <f t="shared" si="87"/>
        <v>0.60838495967506323</v>
      </c>
      <c r="IZ85" s="86">
        <f t="shared" si="87"/>
        <v>0.61547361008311863</v>
      </c>
      <c r="JA85" s="86">
        <f t="shared" si="87"/>
        <v>0.60444594919268624</v>
      </c>
      <c r="JB85" s="86">
        <f t="shared" si="87"/>
        <v>0.59763572629022932</v>
      </c>
      <c r="JC85" s="86">
        <f t="shared" si="87"/>
        <v>0.58687815142673605</v>
      </c>
      <c r="JD85" s="86">
        <f t="shared" si="87"/>
        <v>0.59270358919405874</v>
      </c>
      <c r="JE85" s="86">
        <f t="shared" si="87"/>
        <v>0.50862203408581319</v>
      </c>
      <c r="JF85" s="86">
        <f t="shared" si="87"/>
        <v>0.52158167068337147</v>
      </c>
      <c r="JG85" s="86">
        <f t="shared" si="87"/>
        <v>0.49001410996094469</v>
      </c>
      <c r="JH85" s="86">
        <f t="shared" si="87"/>
        <v>0.57860439132550834</v>
      </c>
      <c r="JI85" s="86">
        <f t="shared" si="87"/>
        <v>0.49009406634747316</v>
      </c>
      <c r="JJ85" s="86">
        <f t="shared" si="87"/>
        <v>0.59756393561031862</v>
      </c>
      <c r="JK85" s="86">
        <f t="shared" si="87"/>
        <v>0.58862837126047196</v>
      </c>
      <c r="JL85" s="86">
        <f t="shared" si="87"/>
        <v>0.6079140371634808</v>
      </c>
      <c r="JM85" s="86">
        <f t="shared" si="87"/>
        <v>0.55761362863854991</v>
      </c>
    </row>
    <row r="86" spans="2:273" x14ac:dyDescent="0.25">
      <c r="B86" s="2">
        <v>59</v>
      </c>
      <c r="C86" s="37">
        <v>211.50800000000001</v>
      </c>
      <c r="D86" s="37">
        <v>214.98400000000001</v>
      </c>
      <c r="E86" s="37">
        <v>214.672</v>
      </c>
      <c r="F86" s="37">
        <v>207.74100000000001</v>
      </c>
      <c r="G86" s="37">
        <v>187.5</v>
      </c>
      <c r="H86" s="37">
        <v>192.89699999999999</v>
      </c>
      <c r="I86" s="37">
        <v>146.828</v>
      </c>
      <c r="J86" s="37">
        <v>148.655</v>
      </c>
      <c r="K86" s="37">
        <v>132</v>
      </c>
      <c r="L86" s="37">
        <v>168.53399999999999</v>
      </c>
      <c r="M86" s="37">
        <v>174.37899999999999</v>
      </c>
      <c r="N86" s="37">
        <v>198.79300000000001</v>
      </c>
      <c r="O86" s="37">
        <v>178.328</v>
      </c>
      <c r="P86" s="37">
        <v>206.34399999999999</v>
      </c>
      <c r="Q86" s="37">
        <v>149.87299999999999</v>
      </c>
      <c r="S86" s="4">
        <f t="shared" si="89"/>
        <v>213.06691810768959</v>
      </c>
      <c r="T86" s="4">
        <f t="shared" si="89"/>
        <v>214.71157083507691</v>
      </c>
      <c r="U86" s="4">
        <f t="shared" si="89"/>
        <v>207.2406605904946</v>
      </c>
      <c r="V86" s="4">
        <f t="shared" si="89"/>
        <v>198.55953020839931</v>
      </c>
      <c r="W86" s="4">
        <f t="shared" si="89"/>
        <v>172.52676784005502</v>
      </c>
      <c r="X86" s="4">
        <f t="shared" si="89"/>
        <v>184.0115050762156</v>
      </c>
      <c r="Y86" s="4">
        <f t="shared" si="89"/>
        <v>137.94247003729234</v>
      </c>
      <c r="Z86" s="4">
        <f t="shared" si="89"/>
        <v>138.15145228500887</v>
      </c>
      <c r="AA86" s="4">
        <f t="shared" si="89"/>
        <v>127.11743568107609</v>
      </c>
      <c r="AB86" s="4">
        <f t="shared" si="89"/>
        <v>155.78907708586672</v>
      </c>
      <c r="AC86" s="4">
        <f t="shared" si="89"/>
        <v>144.92356009895079</v>
      </c>
      <c r="AD86" s="4">
        <f t="shared" si="89"/>
        <v>184.25728456108575</v>
      </c>
      <c r="AE86" s="4">
        <f t="shared" si="89"/>
        <v>164.00326165880276</v>
      </c>
      <c r="AF86" s="4">
        <f t="shared" si="89"/>
        <v>201.91188386891869</v>
      </c>
      <c r="AG86" s="4">
        <f t="shared" si="89"/>
        <v>143.02975095470029</v>
      </c>
      <c r="AI86" s="4">
        <f t="shared" si="90"/>
        <v>-1.5589181076895784</v>
      </c>
      <c r="AJ86" s="4">
        <f t="shared" si="90"/>
        <v>0.27242916492309632</v>
      </c>
      <c r="AK86" s="4">
        <f t="shared" si="90"/>
        <v>7.431339409505398</v>
      </c>
      <c r="AL86" s="4">
        <f t="shared" si="90"/>
        <v>9.1814697916007049</v>
      </c>
      <c r="AM86" s="4">
        <f t="shared" si="90"/>
        <v>14.973232159944985</v>
      </c>
      <c r="AN86" s="4">
        <f t="shared" si="90"/>
        <v>8.8854949237843925</v>
      </c>
      <c r="AO86" s="4">
        <f t="shared" si="90"/>
        <v>8.8855299627076647</v>
      </c>
      <c r="AP86" s="4">
        <f t="shared" si="90"/>
        <v>10.503547714991129</v>
      </c>
      <c r="AQ86" s="4">
        <f t="shared" si="90"/>
        <v>4.8825643189239116</v>
      </c>
      <c r="AR86" s="4">
        <f t="shared" si="90"/>
        <v>12.744922914133269</v>
      </c>
      <c r="AS86" s="4">
        <f t="shared" si="90"/>
        <v>29.455439901049203</v>
      </c>
      <c r="AT86" s="4">
        <f t="shared" si="90"/>
        <v>14.535715438914252</v>
      </c>
      <c r="AU86" s="4">
        <f t="shared" si="90"/>
        <v>14.324738341197246</v>
      </c>
      <c r="AV86" s="4">
        <f t="shared" si="90"/>
        <v>4.4321161310813011</v>
      </c>
      <c r="AW86" s="4">
        <f t="shared" si="90"/>
        <v>6.8432490452997001</v>
      </c>
      <c r="AY86" s="2">
        <f t="shared" si="81"/>
        <v>63.375558827087389</v>
      </c>
      <c r="AZ86" s="2">
        <f t="shared" si="81"/>
        <v>66.613289530238518</v>
      </c>
      <c r="BA86" s="2">
        <f t="shared" si="81"/>
        <v>65.827850125873795</v>
      </c>
      <c r="BB86" s="2">
        <f t="shared" si="81"/>
        <v>64.650977940576837</v>
      </c>
      <c r="BC86" s="2">
        <f t="shared" si="81"/>
        <v>62.876759135827385</v>
      </c>
      <c r="BD86" s="2">
        <f t="shared" si="81"/>
        <v>61.830378301714887</v>
      </c>
      <c r="BE86" s="2">
        <f t="shared" si="81"/>
        <v>61.978471978689207</v>
      </c>
      <c r="BF86" s="2">
        <f t="shared" si="81"/>
        <v>60.890008857393859</v>
      </c>
      <c r="BG86" s="2">
        <f t="shared" si="81"/>
        <v>60.446466418797172</v>
      </c>
      <c r="BH86" s="2">
        <f t="shared" si="81"/>
        <v>64.271613022327557</v>
      </c>
      <c r="BI86" s="2">
        <f t="shared" si="81"/>
        <v>78.324643791700908</v>
      </c>
      <c r="BJ86" s="2">
        <f t="shared" si="81"/>
        <v>66.801180800092382</v>
      </c>
      <c r="BK86" s="2">
        <f t="shared" si="81"/>
        <v>61.381823189821013</v>
      </c>
      <c r="BL86" s="2">
        <f t="shared" si="81"/>
        <v>62.722030033458687</v>
      </c>
      <c r="BM86" s="2">
        <f t="shared" si="81"/>
        <v>64.572906901338555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75.216875140712929</v>
      </c>
      <c r="DL86" s="2">
        <f t="shared" si="91"/>
        <v>77.608233101045286</v>
      </c>
      <c r="DM86" s="2">
        <f t="shared" si="91"/>
        <v>75.370864979757059</v>
      </c>
      <c r="DN86" s="2">
        <f t="shared" si="91"/>
        <v>74.841009081956457</v>
      </c>
      <c r="DO86" s="2">
        <f t="shared" si="91"/>
        <v>74.878786628733991</v>
      </c>
      <c r="DP86" s="2">
        <f t="shared" si="91"/>
        <v>73.250923809523826</v>
      </c>
      <c r="DQ86" s="2">
        <f t="shared" si="91"/>
        <v>70.846375630252098</v>
      </c>
      <c r="DR86" s="2">
        <f t="shared" si="91"/>
        <v>70.117104507257451</v>
      </c>
      <c r="DS86" s="2">
        <f t="shared" si="91"/>
        <v>70.252647727272731</v>
      </c>
      <c r="DT86" s="2">
        <f t="shared" si="91"/>
        <v>78.40205238095237</v>
      </c>
      <c r="DU86" s="2">
        <f t="shared" si="91"/>
        <v>81.468625806451627</v>
      </c>
      <c r="DV86" s="2">
        <f t="shared" si="91"/>
        <v>74.933771428571418</v>
      </c>
      <c r="DW86" s="2">
        <f t="shared" si="91"/>
        <v>71.135141043877908</v>
      </c>
      <c r="DX86" s="2">
        <f t="shared" si="91"/>
        <v>70.909214667685262</v>
      </c>
      <c r="DY86" s="2">
        <f t="shared" si="91"/>
        <v>69.175900482017056</v>
      </c>
      <c r="EA86" s="2">
        <f t="shared" si="95"/>
        <v>61.33892193494578</v>
      </c>
      <c r="EB86" s="2">
        <f t="shared" si="92"/>
        <v>64.404967829939196</v>
      </c>
      <c r="EC86" s="2">
        <f t="shared" si="92"/>
        <v>63.822854901284607</v>
      </c>
      <c r="ED86" s="2">
        <f t="shared" si="92"/>
        <v>62.480029175880652</v>
      </c>
      <c r="EE86" s="2">
        <f t="shared" si="92"/>
        <v>60.392111755444759</v>
      </c>
      <c r="EF86" s="2">
        <f t="shared" si="92"/>
        <v>59.220673114463175</v>
      </c>
      <c r="EG86" s="2">
        <f t="shared" si="92"/>
        <v>60.156220079787232</v>
      </c>
      <c r="EH86" s="2">
        <f t="shared" si="92"/>
        <v>58.841824908708915</v>
      </c>
      <c r="EI86" s="2">
        <f t="shared" si="92"/>
        <v>58.306958956530437</v>
      </c>
      <c r="EJ86" s="2">
        <f t="shared" si="92"/>
        <v>61.210698246264563</v>
      </c>
      <c r="EK86" s="2">
        <f t="shared" si="92"/>
        <v>77.576560929420879</v>
      </c>
      <c r="EL86" s="2">
        <f t="shared" si="92"/>
        <v>64.861223624215611</v>
      </c>
      <c r="EM86" s="2">
        <f t="shared" si="92"/>
        <v>59.483531092486317</v>
      </c>
      <c r="EN86" s="2">
        <f t="shared" si="92"/>
        <v>60.594488330253967</v>
      </c>
      <c r="EO86" s="2">
        <f t="shared" si="92"/>
        <v>63.369693397593856</v>
      </c>
      <c r="EQ86" s="2">
        <f t="shared" si="93"/>
        <v>61.33892193494578</v>
      </c>
      <c r="ER86" s="2">
        <f t="shared" si="93"/>
        <v>63.865004915756415</v>
      </c>
      <c r="ES86" s="2">
        <f t="shared" si="93"/>
        <v>63.121543161748221</v>
      </c>
      <c r="ET86" s="2">
        <f t="shared" si="93"/>
        <v>62.479522029181091</v>
      </c>
      <c r="EU86" s="2">
        <f t="shared" si="93"/>
        <v>60.855965112712767</v>
      </c>
      <c r="EV86" s="2">
        <f t="shared" si="93"/>
        <v>60.019134829026854</v>
      </c>
      <c r="EW86" s="2">
        <f t="shared" si="93"/>
        <v>59.416956600589579</v>
      </c>
      <c r="EX86" s="2">
        <f t="shared" si="93"/>
        <v>58.600895873077</v>
      </c>
      <c r="EY86" s="2">
        <f t="shared" si="93"/>
        <v>58.912783429857811</v>
      </c>
      <c r="EZ86" s="2">
        <f t="shared" si="93"/>
        <v>59.924787275284018</v>
      </c>
      <c r="FA86" s="2">
        <f t="shared" si="93"/>
        <v>73.00889620896038</v>
      </c>
      <c r="FB86" s="2">
        <f t="shared" si="93"/>
        <v>65.231723318798089</v>
      </c>
      <c r="FC86" s="2">
        <f t="shared" si="93"/>
        <v>62.907326136255413</v>
      </c>
      <c r="FD86" s="2">
        <f t="shared" si="93"/>
        <v>63.489287040555752</v>
      </c>
      <c r="FE86" s="2">
        <f t="shared" si="93"/>
        <v>64.472584455199112</v>
      </c>
      <c r="FG86" s="2">
        <f t="shared" si="94"/>
        <v>0.85324659465667763</v>
      </c>
      <c r="FH86" s="2">
        <f t="shared" si="94"/>
        <v>0.8327346264111547</v>
      </c>
      <c r="FI86" s="2">
        <f t="shared" si="94"/>
        <v>0.82635780585805141</v>
      </c>
      <c r="FJ86" s="2">
        <f t="shared" si="94"/>
        <v>0.82437080713738375</v>
      </c>
      <c r="FK86" s="2">
        <f t="shared" si="94"/>
        <v>0.82849790993313899</v>
      </c>
      <c r="FL86" s="2">
        <f t="shared" si="94"/>
        <v>0.81401161460574978</v>
      </c>
      <c r="FM86" s="2">
        <f t="shared" si="94"/>
        <v>0.82951298750378399</v>
      </c>
      <c r="FN86" s="2">
        <f t="shared" si="94"/>
        <v>0.81833752275586946</v>
      </c>
      <c r="FO86" s="2">
        <f t="shared" si="94"/>
        <v>0.82092065755576393</v>
      </c>
      <c r="FP86" s="2">
        <f t="shared" si="94"/>
        <v>0.82192157144498557</v>
      </c>
      <c r="FQ86" s="2">
        <f t="shared" si="94"/>
        <v>0.80741280294733719</v>
      </c>
      <c r="FR86" s="2">
        <f t="shared" si="94"/>
        <v>0.80741158512155364</v>
      </c>
      <c r="FS86" s="2">
        <f t="shared" si="94"/>
        <v>0.83715380606765188</v>
      </c>
      <c r="FT86" s="2">
        <f t="shared" si="94"/>
        <v>0.79378492508313181</v>
      </c>
      <c r="FU86" s="2">
        <f t="shared" si="94"/>
        <v>0.79280679472309046</v>
      </c>
      <c r="FW86" s="2">
        <f t="shared" si="83"/>
        <v>0</v>
      </c>
      <c r="FX86" s="2">
        <f t="shared" si="83"/>
        <v>2.3593817559718953E-4</v>
      </c>
      <c r="FY86" s="2">
        <f t="shared" si="83"/>
        <v>3.2308515219845412E-4</v>
      </c>
      <c r="FZ86" s="2">
        <f t="shared" si="83"/>
        <v>3.1391100463652597E-4</v>
      </c>
      <c r="GA86" s="2">
        <f t="shared" si="83"/>
        <v>3.2846909923979213E-4</v>
      </c>
      <c r="GB86" s="2">
        <f t="shared" si="83"/>
        <v>3.0247386495861958E-4</v>
      </c>
      <c r="GC86" s="2">
        <f t="shared" si="83"/>
        <v>3.798158904404264E-4</v>
      </c>
      <c r="GD86" s="2">
        <f t="shared" si="83"/>
        <v>4.6185719083708358E-4</v>
      </c>
      <c r="GE86" s="2">
        <f t="shared" si="83"/>
        <v>4.6444501846843323E-4</v>
      </c>
      <c r="GF86" s="2">
        <f t="shared" si="83"/>
        <v>3.8459347973563053E-4</v>
      </c>
      <c r="GG86" s="2">
        <f t="shared" si="83"/>
        <v>3.2379853272053498E-4</v>
      </c>
      <c r="GH86" s="2">
        <f t="shared" si="83"/>
        <v>2.7303787287876868E-4</v>
      </c>
      <c r="GI86" s="2">
        <f t="shared" si="83"/>
        <v>2.5461908646949328E-4</v>
      </c>
      <c r="GJ86" s="2">
        <f t="shared" si="83"/>
        <v>1.691443286165031E-4</v>
      </c>
      <c r="GK86" s="2">
        <f t="shared" si="83"/>
        <v>1.8755018469212607E-4</v>
      </c>
      <c r="GM86" s="86">
        <f t="shared" si="84"/>
        <v>0.60572361773805738</v>
      </c>
      <c r="GN86" s="86">
        <f t="shared" si="84"/>
        <v>0.6027841365475749</v>
      </c>
      <c r="GO86" s="86">
        <f t="shared" si="84"/>
        <v>0.56607486190628065</v>
      </c>
      <c r="GP86" s="86">
        <f t="shared" si="84"/>
        <v>0.55014200447154271</v>
      </c>
      <c r="GQ86" s="86">
        <f t="shared" si="84"/>
        <v>0.48945545331045848</v>
      </c>
      <c r="GR86" s="86">
        <f t="shared" si="84"/>
        <v>0.53070218380327805</v>
      </c>
      <c r="GS86" s="86">
        <f t="shared" si="84"/>
        <v>0.38066922001759673</v>
      </c>
      <c r="GT86" s="86">
        <f t="shared" si="84"/>
        <v>0.39166652604294599</v>
      </c>
      <c r="GU86" s="86">
        <f t="shared" si="84"/>
        <v>0.34909400933011214</v>
      </c>
      <c r="GV86" s="86">
        <f t="shared" si="84"/>
        <v>0.45595513687595696</v>
      </c>
      <c r="GW86" s="86">
        <f t="shared" si="84"/>
        <v>0.3810313349690293</v>
      </c>
      <c r="GX86" s="86">
        <f t="shared" si="84"/>
        <v>0.5276284968810121</v>
      </c>
      <c r="GY86" s="86">
        <f t="shared" si="84"/>
        <v>0.48670674506641448</v>
      </c>
      <c r="GZ86" s="86">
        <f t="shared" si="84"/>
        <v>0.5846438783482597</v>
      </c>
      <c r="HA86" s="86">
        <f t="shared" si="84"/>
        <v>0.4534190367579069</v>
      </c>
      <c r="HC86" s="86">
        <f t="shared" si="74"/>
        <v>5.6994083818708702E-4</v>
      </c>
      <c r="HD86" s="86">
        <f t="shared" si="74"/>
        <v>2.7673995935030717E-4</v>
      </c>
      <c r="HE86" s="86">
        <f t="shared" si="74"/>
        <v>1.7743520813759081E-4</v>
      </c>
      <c r="HF86" s="86">
        <f t="shared" si="74"/>
        <v>2.0792396797426023E-4</v>
      </c>
      <c r="HG86" s="86">
        <f t="shared" si="88"/>
        <v>2.687910801689309E-4</v>
      </c>
      <c r="HH86" s="86">
        <f t="shared" si="88"/>
        <v>1.1799247683622363E-4</v>
      </c>
      <c r="HI86" s="86">
        <f t="shared" si="88"/>
        <v>2.368751439764479E-4</v>
      </c>
      <c r="HJ86" s="86">
        <f t="shared" si="88"/>
        <v>2.1965849400910678E-4</v>
      </c>
      <c r="HK86" s="86">
        <f t="shared" si="88"/>
        <v>3.3429361631528602E-4</v>
      </c>
      <c r="HL86" s="86">
        <f t="shared" si="88"/>
        <v>2.9423070579467865E-4</v>
      </c>
      <c r="HM86" s="86">
        <f t="shared" si="88"/>
        <v>1.8601993315112858E-4</v>
      </c>
      <c r="HN86" s="86">
        <f t="shared" si="88"/>
        <v>1.1158041824759751E-4</v>
      </c>
      <c r="HO86" s="86">
        <f t="shared" si="88"/>
        <v>2.085787374280641E-4</v>
      </c>
      <c r="HP86" s="86">
        <f t="shared" si="88"/>
        <v>2.4916805267868029E-5</v>
      </c>
      <c r="HQ86" s="86">
        <f t="shared" si="88"/>
        <v>1.0150473624156403E-5</v>
      </c>
      <c r="HS86" s="86">
        <f t="shared" si="85"/>
        <v>0</v>
      </c>
      <c r="HT86" s="86">
        <f t="shared" si="85"/>
        <v>9.239459356844888E-29</v>
      </c>
      <c r="HU86" s="86">
        <f t="shared" si="85"/>
        <v>6.1151429839252855E-31</v>
      </c>
      <c r="HV86" s="86">
        <f t="shared" si="85"/>
        <v>7.3874913099067539E-31</v>
      </c>
      <c r="HW86" s="86">
        <f t="shared" si="85"/>
        <v>3.2014696780394716E-31</v>
      </c>
      <c r="HX86" s="86">
        <f t="shared" si="85"/>
        <v>2.0400794641191898E-34</v>
      </c>
      <c r="HY86" s="86">
        <f t="shared" si="85"/>
        <v>1.2014984525913937E-34</v>
      </c>
      <c r="HZ86" s="86">
        <f t="shared" si="85"/>
        <v>6.7635175029850316E-35</v>
      </c>
      <c r="IA86" s="86">
        <f t="shared" si="85"/>
        <v>1.8906930539621163E-34</v>
      </c>
      <c r="IB86" s="86">
        <f t="shared" si="85"/>
        <v>9.1947439888322741E-33</v>
      </c>
      <c r="IC86" s="86">
        <f t="shared" si="85"/>
        <v>1.2248971919074964E-35</v>
      </c>
      <c r="ID86" s="86">
        <f t="shared" si="85"/>
        <v>5.5136697786808898E-35</v>
      </c>
      <c r="IE86" s="86">
        <f t="shared" si="85"/>
        <v>2.0886720073127507E-32</v>
      </c>
      <c r="IF86" s="86">
        <f t="shared" si="85"/>
        <v>1.1845976068460344E-31</v>
      </c>
      <c r="IG86" s="86">
        <f t="shared" si="85"/>
        <v>2.3201305260632643E-25</v>
      </c>
      <c r="II86" s="86">
        <f t="shared" si="86"/>
        <v>0</v>
      </c>
      <c r="IJ86" s="86">
        <f t="shared" si="86"/>
        <v>4.4302472287641027E-121</v>
      </c>
      <c r="IK86" s="86">
        <f t="shared" si="86"/>
        <v>4.6455838869110547E-130</v>
      </c>
      <c r="IL86" s="86">
        <f t="shared" si="86"/>
        <v>2.6748115752679148E-131</v>
      </c>
      <c r="IM86" s="86">
        <f t="shared" si="86"/>
        <v>1.2740393761791714E-134</v>
      </c>
      <c r="IN86" s="86">
        <f t="shared" si="86"/>
        <v>7.8747862009873207E-148</v>
      </c>
      <c r="IO86" s="86">
        <f t="shared" si="86"/>
        <v>8.2252612059890137E-148</v>
      </c>
      <c r="IP86" s="86">
        <f t="shared" si="86"/>
        <v>1.0916023794964212E-148</v>
      </c>
      <c r="IQ86" s="86">
        <f t="shared" si="86"/>
        <v>1.0124569990963929E-148</v>
      </c>
      <c r="IR86" s="86">
        <f t="shared" si="86"/>
        <v>3.4109006868231323E-141</v>
      </c>
      <c r="IS86" s="86">
        <f t="shared" si="86"/>
        <v>5.926188303009365E-152</v>
      </c>
      <c r="IT86" s="86">
        <f t="shared" si="86"/>
        <v>2.097783661648957E-149</v>
      </c>
      <c r="IU86" s="86">
        <f t="shared" si="86"/>
        <v>1.5648558725857825E-135</v>
      </c>
      <c r="IV86" s="86">
        <f t="shared" si="86"/>
        <v>1.1020303094780275E-117</v>
      </c>
      <c r="IW86" s="86">
        <f t="shared" si="86"/>
        <v>3.1739881956704297E-53</v>
      </c>
      <c r="IY86" s="86">
        <f t="shared" si="87"/>
        <v>0.60629355857624445</v>
      </c>
      <c r="IZ86" s="86">
        <f t="shared" si="87"/>
        <v>0.60306087650692519</v>
      </c>
      <c r="JA86" s="86">
        <f t="shared" si="87"/>
        <v>0.56625229711441827</v>
      </c>
      <c r="JB86" s="86">
        <f t="shared" si="87"/>
        <v>0.55034992843951702</v>
      </c>
      <c r="JC86" s="86">
        <f t="shared" si="87"/>
        <v>0.48972424439062739</v>
      </c>
      <c r="JD86" s="86">
        <f t="shared" si="87"/>
        <v>0.53082017628011424</v>
      </c>
      <c r="JE86" s="86">
        <f t="shared" si="87"/>
        <v>0.3809060951615732</v>
      </c>
      <c r="JF86" s="86">
        <f t="shared" si="87"/>
        <v>0.39188618453695512</v>
      </c>
      <c r="JG86" s="86">
        <f t="shared" si="87"/>
        <v>0.3494283029464274</v>
      </c>
      <c r="JH86" s="86">
        <f t="shared" si="87"/>
        <v>0.45624936758175161</v>
      </c>
      <c r="JI86" s="86">
        <f t="shared" si="87"/>
        <v>0.38121735490218045</v>
      </c>
      <c r="JJ86" s="86">
        <f t="shared" si="87"/>
        <v>0.52774007729925965</v>
      </c>
      <c r="JK86" s="86">
        <f t="shared" si="87"/>
        <v>0.48691532380384256</v>
      </c>
      <c r="JL86" s="86">
        <f t="shared" si="87"/>
        <v>0.58466879515352754</v>
      </c>
      <c r="JM86" s="86">
        <f t="shared" si="87"/>
        <v>0.45342918723153108</v>
      </c>
    </row>
    <row r="87" spans="2:273" x14ac:dyDescent="0.25">
      <c r="B87" s="2">
        <v>60</v>
      </c>
      <c r="C87" s="37">
        <v>196.47499999999999</v>
      </c>
      <c r="D87" s="37">
        <v>197.70500000000001</v>
      </c>
      <c r="E87" s="37">
        <v>188.10300000000001</v>
      </c>
      <c r="F87" s="37">
        <v>175.75899999999999</v>
      </c>
      <c r="G87" s="37">
        <v>138.63800000000001</v>
      </c>
      <c r="H87" s="37">
        <v>156.75899999999999</v>
      </c>
      <c r="I87" s="37">
        <v>96.120999999999995</v>
      </c>
      <c r="J87" s="37">
        <v>95.706999999999994</v>
      </c>
      <c r="K87" s="37">
        <v>82.259</v>
      </c>
      <c r="L87" s="37">
        <v>117.224</v>
      </c>
      <c r="M87" s="37">
        <v>127.70699999999999</v>
      </c>
      <c r="N87" s="37">
        <v>158.63800000000001</v>
      </c>
      <c r="O87" s="37">
        <v>132.89699999999999</v>
      </c>
      <c r="P87" s="37">
        <v>178.75</v>
      </c>
      <c r="Q87" s="37">
        <v>113.364</v>
      </c>
      <c r="S87" s="4">
        <f t="shared" si="89"/>
        <v>191.79839631598685</v>
      </c>
      <c r="T87" s="4">
        <f t="shared" si="89"/>
        <v>187.29334294979259</v>
      </c>
      <c r="U87" s="4">
        <f t="shared" si="89"/>
        <v>173.56827833859029</v>
      </c>
      <c r="V87" s="4">
        <f t="shared" si="89"/>
        <v>164.17399582762147</v>
      </c>
      <c r="W87" s="4">
        <f t="shared" si="89"/>
        <v>133.28503520681213</v>
      </c>
      <c r="X87" s="4">
        <f t="shared" si="89"/>
        <v>147.78997329076182</v>
      </c>
      <c r="Y87" s="4">
        <f t="shared" si="89"/>
        <v>104.60293200947012</v>
      </c>
      <c r="Z87" s="4">
        <f t="shared" si="89"/>
        <v>103.57516410403855</v>
      </c>
      <c r="AA87" s="4">
        <f t="shared" si="89"/>
        <v>95.039765267180655</v>
      </c>
      <c r="AB87" s="4">
        <f t="shared" si="89"/>
        <v>117.46639041567073</v>
      </c>
      <c r="AC87" s="4">
        <f t="shared" si="89"/>
        <v>117.0824010033902</v>
      </c>
      <c r="AD87" s="4">
        <f t="shared" si="89"/>
        <v>146.56755917172887</v>
      </c>
      <c r="AE87" s="4">
        <f t="shared" si="89"/>
        <v>126.94447904455765</v>
      </c>
      <c r="AF87" s="4">
        <f t="shared" si="89"/>
        <v>167.47663705430907</v>
      </c>
      <c r="AG87" s="4">
        <f t="shared" si="89"/>
        <v>111.24989416368709</v>
      </c>
      <c r="AI87" s="4">
        <f t="shared" si="90"/>
        <v>4.6766036840131449</v>
      </c>
      <c r="AJ87" s="4">
        <f t="shared" si="90"/>
        <v>10.411657050207424</v>
      </c>
      <c r="AK87" s="4">
        <f t="shared" si="90"/>
        <v>14.534721661409719</v>
      </c>
      <c r="AL87" s="4">
        <f t="shared" si="90"/>
        <v>11.585004172378518</v>
      </c>
      <c r="AM87" s="4">
        <f t="shared" si="90"/>
        <v>5.3529647931878799</v>
      </c>
      <c r="AN87" s="4">
        <f t="shared" si="90"/>
        <v>8.9690267092381646</v>
      </c>
      <c r="AO87" s="4">
        <f t="shared" si="90"/>
        <v>-8.4819320094701283</v>
      </c>
      <c r="AP87" s="4">
        <f t="shared" si="90"/>
        <v>-7.8681641040385557</v>
      </c>
      <c r="AQ87" s="4">
        <f t="shared" si="90"/>
        <v>-12.780765267180655</v>
      </c>
      <c r="AR87" s="4">
        <f t="shared" si="90"/>
        <v>-0.24239041567072661</v>
      </c>
      <c r="AS87" s="4">
        <f t="shared" si="90"/>
        <v>10.624598996609791</v>
      </c>
      <c r="AT87" s="4">
        <f t="shared" si="90"/>
        <v>12.070440828271131</v>
      </c>
      <c r="AU87" s="4">
        <f t="shared" si="90"/>
        <v>5.9525209554423384</v>
      </c>
      <c r="AV87" s="4">
        <f t="shared" si="90"/>
        <v>11.273362945690934</v>
      </c>
      <c r="AW87" s="4">
        <f t="shared" si="90"/>
        <v>2.1141058363129162</v>
      </c>
      <c r="AY87" s="2">
        <f t="shared" si="81"/>
        <v>63.187735379527751</v>
      </c>
      <c r="AZ87" s="2">
        <f t="shared" si="81"/>
        <v>66.410934754694821</v>
      </c>
      <c r="BA87" s="2">
        <f t="shared" si="81"/>
        <v>65.62149265481959</v>
      </c>
      <c r="BB87" s="2">
        <f t="shared" si="81"/>
        <v>64.430016206030828</v>
      </c>
      <c r="BC87" s="2">
        <f t="shared" si="81"/>
        <v>62.649535316140209</v>
      </c>
      <c r="BD87" s="2">
        <f t="shared" si="81"/>
        <v>61.619940591720827</v>
      </c>
      <c r="BE87" s="2">
        <f t="shared" si="81"/>
        <v>61.767193204405153</v>
      </c>
      <c r="BF87" s="2">
        <f t="shared" si="81"/>
        <v>60.6515811908898</v>
      </c>
      <c r="BG87" s="2">
        <f t="shared" si="81"/>
        <v>60.249288431970626</v>
      </c>
      <c r="BH87" s="2">
        <f t="shared" si="81"/>
        <v>63.986251596986286</v>
      </c>
      <c r="BI87" s="2">
        <f t="shared" si="81"/>
        <v>78.049427528924312</v>
      </c>
      <c r="BJ87" s="2">
        <f t="shared" si="81"/>
        <v>66.587030381708516</v>
      </c>
      <c r="BK87" s="2">
        <f t="shared" si="81"/>
        <v>61.199485355427583</v>
      </c>
      <c r="BL87" s="2">
        <f t="shared" si="81"/>
        <v>62.557537411245782</v>
      </c>
      <c r="BM87" s="2">
        <f t="shared" si="81"/>
        <v>64.449060797715134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75.37508273921199</v>
      </c>
      <c r="DL87" s="2">
        <f t="shared" si="91"/>
        <v>77.801696864111491</v>
      </c>
      <c r="DM87" s="2">
        <f t="shared" si="91"/>
        <v>75.559992307692283</v>
      </c>
      <c r="DN87" s="2">
        <f t="shared" si="91"/>
        <v>75.008869460553683</v>
      </c>
      <c r="DO87" s="2">
        <f t="shared" si="91"/>
        <v>75.08226268373636</v>
      </c>
      <c r="DP87" s="2">
        <f t="shared" si="91"/>
        <v>73.462299719887966</v>
      </c>
      <c r="DQ87" s="2">
        <f t="shared" si="91"/>
        <v>71.045351260504191</v>
      </c>
      <c r="DR87" s="2">
        <f t="shared" si="91"/>
        <v>70.262558899923604</v>
      </c>
      <c r="DS87" s="2">
        <f t="shared" si="91"/>
        <v>70.416340574866311</v>
      </c>
      <c r="DT87" s="2">
        <f t="shared" si="91"/>
        <v>78.609457142857138</v>
      </c>
      <c r="DU87" s="2">
        <f t="shared" si="91"/>
        <v>81.754995161290339</v>
      </c>
      <c r="DV87" s="2">
        <f t="shared" si="91"/>
        <v>75.207080672268887</v>
      </c>
      <c r="DW87" s="2">
        <f t="shared" si="91"/>
        <v>71.295767261188331</v>
      </c>
      <c r="DX87" s="2">
        <f t="shared" si="91"/>
        <v>71.136765164247535</v>
      </c>
      <c r="DY87" s="2">
        <f t="shared" si="91"/>
        <v>69.280763885799033</v>
      </c>
      <c r="EA87" s="2">
        <f t="shared" si="95"/>
        <v>61.276021851542943</v>
      </c>
      <c r="EB87" s="2">
        <f t="shared" si="92"/>
        <v>64.324434591992528</v>
      </c>
      <c r="EC87" s="2">
        <f t="shared" si="92"/>
        <v>63.717164123343977</v>
      </c>
      <c r="ED87" s="2">
        <f t="shared" si="92"/>
        <v>62.374539080262871</v>
      </c>
      <c r="EE87" s="2">
        <f t="shared" si="92"/>
        <v>60.302172320725717</v>
      </c>
      <c r="EF87" s="2">
        <f t="shared" si="92"/>
        <v>59.151921349347191</v>
      </c>
      <c r="EG87" s="2">
        <f t="shared" si="92"/>
        <v>60.028429236322182</v>
      </c>
      <c r="EH87" s="2">
        <f t="shared" si="92"/>
        <v>58.705915199339699</v>
      </c>
      <c r="EI87" s="2">
        <f t="shared" si="92"/>
        <v>58.226186196288324</v>
      </c>
      <c r="EJ87" s="2">
        <f t="shared" si="92"/>
        <v>61.097380163700294</v>
      </c>
      <c r="EK87" s="2">
        <f t="shared" si="92"/>
        <v>77.245262525853136</v>
      </c>
      <c r="EL87" s="2">
        <f t="shared" si="92"/>
        <v>64.711709539072729</v>
      </c>
      <c r="EM87" s="2">
        <f t="shared" si="92"/>
        <v>59.407227322108433</v>
      </c>
      <c r="EN87" s="2">
        <f t="shared" si="92"/>
        <v>60.524223950511669</v>
      </c>
      <c r="EO87" s="2">
        <f t="shared" si="92"/>
        <v>63.297169136831428</v>
      </c>
      <c r="EQ87" s="2">
        <f t="shared" si="93"/>
        <v>61.276021851542943</v>
      </c>
      <c r="ER87" s="2">
        <f t="shared" si="93"/>
        <v>63.794196644811592</v>
      </c>
      <c r="ES87" s="2">
        <f t="shared" si="93"/>
        <v>63.030670406111604</v>
      </c>
      <c r="ET87" s="2">
        <f t="shared" si="93"/>
        <v>62.374007974730048</v>
      </c>
      <c r="EU87" s="2">
        <f t="shared" si="93"/>
        <v>60.75465869242958</v>
      </c>
      <c r="EV87" s="2">
        <f t="shared" si="93"/>
        <v>59.933087016077373</v>
      </c>
      <c r="EW87" s="2">
        <f t="shared" si="93"/>
        <v>59.305799242444081</v>
      </c>
      <c r="EX87" s="2">
        <f t="shared" si="93"/>
        <v>58.470107095741277</v>
      </c>
      <c r="EY87" s="2">
        <f t="shared" si="93"/>
        <v>58.824867020696644</v>
      </c>
      <c r="EZ87" s="2">
        <f t="shared" si="93"/>
        <v>59.841883925432583</v>
      </c>
      <c r="FA87" s="2">
        <f t="shared" si="93"/>
        <v>72.779067447446565</v>
      </c>
      <c r="FB87" s="2">
        <f t="shared" si="93"/>
        <v>65.07419171433051</v>
      </c>
      <c r="FC87" s="2">
        <f t="shared" si="93"/>
        <v>62.754694509499629</v>
      </c>
      <c r="FD87" s="2">
        <f t="shared" si="93"/>
        <v>63.351973901714672</v>
      </c>
      <c r="FE87" s="2">
        <f t="shared" si="93"/>
        <v>64.372431826534509</v>
      </c>
      <c r="FG87" s="2">
        <f t="shared" si="94"/>
        <v>0.86440844938425776</v>
      </c>
      <c r="FH87" s="2">
        <f t="shared" si="94"/>
        <v>0.84517350107385192</v>
      </c>
      <c r="FI87" s="2">
        <f t="shared" si="94"/>
        <v>0.83917931691261771</v>
      </c>
      <c r="FJ87" s="2">
        <f t="shared" si="94"/>
        <v>0.83731015046324841</v>
      </c>
      <c r="FK87" s="2">
        <f t="shared" si="94"/>
        <v>0.84119176704623555</v>
      </c>
      <c r="FL87" s="2">
        <f t="shared" si="94"/>
        <v>0.82755451269301772</v>
      </c>
      <c r="FM87" s="2">
        <f t="shared" si="94"/>
        <v>0.84214602775515168</v>
      </c>
      <c r="FN87" s="2">
        <f t="shared" si="94"/>
        <v>0.83163057945556063</v>
      </c>
      <c r="FO87" s="2">
        <f t="shared" si="94"/>
        <v>0.83406302282838007</v>
      </c>
      <c r="FP87" s="2">
        <f t="shared" si="94"/>
        <v>0.83500524479239546</v>
      </c>
      <c r="FQ87" s="2">
        <f t="shared" si="94"/>
        <v>0.82133073337592044</v>
      </c>
      <c r="FR87" s="2">
        <f t="shared" si="94"/>
        <v>0.82132958408467982</v>
      </c>
      <c r="FS87" s="2">
        <f t="shared" si="94"/>
        <v>0.8493235077435759</v>
      </c>
      <c r="FT87" s="2">
        <f t="shared" si="94"/>
        <v>0.80845407474330822</v>
      </c>
      <c r="FU87" s="2">
        <f t="shared" si="94"/>
        <v>0.80752865273456476</v>
      </c>
      <c r="FW87" s="2">
        <f t="shared" si="83"/>
        <v>0</v>
      </c>
      <c r="FX87" s="2">
        <f t="shared" si="83"/>
        <v>2.5869517653038176E-4</v>
      </c>
      <c r="FY87" s="2">
        <f t="shared" si="83"/>
        <v>3.5424478283503121E-4</v>
      </c>
      <c r="FZ87" s="2">
        <f t="shared" si="83"/>
        <v>3.4418614824053607E-4</v>
      </c>
      <c r="GA87" s="2">
        <f t="shared" si="83"/>
        <v>3.6014779230144451E-4</v>
      </c>
      <c r="GB87" s="2">
        <f t="shared" si="83"/>
        <v>3.3164631968331753E-4</v>
      </c>
      <c r="GC87" s="2">
        <f t="shared" si="83"/>
        <v>4.1644458224136382E-4</v>
      </c>
      <c r="GD87" s="2">
        <f t="shared" si="83"/>
        <v>5.0639377500930906E-4</v>
      </c>
      <c r="GE87" s="2">
        <f t="shared" si="83"/>
        <v>5.0923101801815854E-4</v>
      </c>
      <c r="GF87" s="2">
        <f t="shared" si="83"/>
        <v>4.216827184201085E-4</v>
      </c>
      <c r="GG87" s="2">
        <f t="shared" si="83"/>
        <v>3.5502694020770898E-4</v>
      </c>
      <c r="GH87" s="2">
        <f t="shared" si="83"/>
        <v>2.9937218821039275E-4</v>
      </c>
      <c r="GI87" s="2">
        <f t="shared" si="83"/>
        <v>2.7917741858931775E-4</v>
      </c>
      <c r="GJ87" s="2">
        <f t="shared" si="83"/>
        <v>1.8546004185512324E-4</v>
      </c>
      <c r="GK87" s="2">
        <f t="shared" si="83"/>
        <v>2.0564096722634116E-4</v>
      </c>
      <c r="GM87" s="86">
        <f t="shared" si="84"/>
        <v>0.5670175675100545</v>
      </c>
      <c r="GN87" s="86">
        <f t="shared" si="84"/>
        <v>0.5428205937588827</v>
      </c>
      <c r="GO87" s="86">
        <f t="shared" si="84"/>
        <v>0.48177449244601067</v>
      </c>
      <c r="GP87" s="86">
        <f t="shared" si="84"/>
        <v>0.45854548264759154</v>
      </c>
      <c r="GQ87" s="86">
        <f t="shared" si="84"/>
        <v>0.35507807419648968</v>
      </c>
      <c r="GR87" s="86">
        <f t="shared" si="84"/>
        <v>0.42299467228769178</v>
      </c>
      <c r="GS87" s="86">
        <f t="shared" si="84"/>
        <v>0.24460676442682439</v>
      </c>
      <c r="GT87" s="86">
        <f t="shared" si="84"/>
        <v>0.24948959273942023</v>
      </c>
      <c r="GU87" s="86">
        <f t="shared" si="84"/>
        <v>0.20878211202600586</v>
      </c>
      <c r="GV87" s="86">
        <f t="shared" si="84"/>
        <v>0.30199562440728844</v>
      </c>
      <c r="GW87" s="86">
        <f t="shared" si="84"/>
        <v>0.26022282666128121</v>
      </c>
      <c r="GX87" s="86">
        <f t="shared" si="84"/>
        <v>0.40797410558992836</v>
      </c>
      <c r="GY87" s="86">
        <f t="shared" si="84"/>
        <v>0.34981655813535423</v>
      </c>
      <c r="GZ87" s="86">
        <f t="shared" si="84"/>
        <v>0.4984322969647822</v>
      </c>
      <c r="HA87" s="86">
        <f t="shared" si="84"/>
        <v>0.31454442461573473</v>
      </c>
      <c r="HC87" s="86">
        <f t="shared" si="74"/>
        <v>9.4128870391580735E-4</v>
      </c>
      <c r="HD87" s="86">
        <f t="shared" si="74"/>
        <v>4.8911645634028549E-4</v>
      </c>
      <c r="HE87" s="86">
        <f t="shared" si="74"/>
        <v>3.3316758355912115E-4</v>
      </c>
      <c r="HF87" s="86">
        <f t="shared" si="74"/>
        <v>3.8833859686591878E-4</v>
      </c>
      <c r="HG87" s="86">
        <f t="shared" si="88"/>
        <v>5.0259426072903274E-4</v>
      </c>
      <c r="HH87" s="86">
        <f t="shared" si="88"/>
        <v>2.3347371643909107E-4</v>
      </c>
      <c r="HI87" s="86">
        <f t="shared" si="88"/>
        <v>4.6420266087799023E-4</v>
      </c>
      <c r="HJ87" s="86">
        <f t="shared" si="88"/>
        <v>4.4006618261233419E-4</v>
      </c>
      <c r="HK87" s="86">
        <f t="shared" si="88"/>
        <v>6.5786992365045782E-4</v>
      </c>
      <c r="HL87" s="86">
        <f t="shared" si="88"/>
        <v>5.634170675673408E-4</v>
      </c>
      <c r="HM87" s="86">
        <f t="shared" si="88"/>
        <v>3.6678128926354963E-4</v>
      </c>
      <c r="HN87" s="86">
        <f t="shared" si="88"/>
        <v>2.2021376409870765E-4</v>
      </c>
      <c r="HO87" s="86">
        <f t="shared" si="88"/>
        <v>3.8725983534037108E-4</v>
      </c>
      <c r="HP87" s="86">
        <f t="shared" si="88"/>
        <v>5.1695249356926809E-5</v>
      </c>
      <c r="HQ87" s="86">
        <f t="shared" si="88"/>
        <v>2.4485254526663689E-5</v>
      </c>
      <c r="HS87" s="86">
        <f t="shared" si="85"/>
        <v>0</v>
      </c>
      <c r="HT87" s="86">
        <f t="shared" si="85"/>
        <v>6.9098746401031536E-28</v>
      </c>
      <c r="HU87" s="86">
        <f t="shared" si="85"/>
        <v>5.8116266018405057E-30</v>
      </c>
      <c r="HV87" s="86">
        <f t="shared" si="85"/>
        <v>7.0181701299371598E-30</v>
      </c>
      <c r="HW87" s="86">
        <f t="shared" si="85"/>
        <v>3.2146922512041955E-30</v>
      </c>
      <c r="HX87" s="86">
        <f t="shared" si="85"/>
        <v>2.5329270252415253E-33</v>
      </c>
      <c r="HY87" s="86">
        <f t="shared" si="85"/>
        <v>1.6177901771665221E-33</v>
      </c>
      <c r="HZ87" s="86">
        <f t="shared" si="85"/>
        <v>9.9015464268501205E-34</v>
      </c>
      <c r="IA87" s="86">
        <f t="shared" si="85"/>
        <v>2.724480484400856E-33</v>
      </c>
      <c r="IB87" s="86">
        <f t="shared" si="85"/>
        <v>1.0885999181746931E-31</v>
      </c>
      <c r="IC87" s="86">
        <f t="shared" si="85"/>
        <v>1.6874587426428668E-34</v>
      </c>
      <c r="ID87" s="86">
        <f t="shared" si="85"/>
        <v>6.8705671135471404E-34</v>
      </c>
      <c r="IE87" s="86">
        <f t="shared" si="85"/>
        <v>2.0588355480007436E-31</v>
      </c>
      <c r="IF87" s="86">
        <f t="shared" si="85"/>
        <v>9.8638330570124857E-31</v>
      </c>
      <c r="IG87" s="86">
        <f t="shared" si="85"/>
        <v>1.291774021775649E-24</v>
      </c>
      <c r="II87" s="86">
        <f t="shared" si="86"/>
        <v>0</v>
      </c>
      <c r="IJ87" s="86">
        <f t="shared" si="86"/>
        <v>1.8152225766158066E-118</v>
      </c>
      <c r="IK87" s="86">
        <f t="shared" si="86"/>
        <v>3.8496783052093906E-127</v>
      </c>
      <c r="IL87" s="86">
        <f t="shared" si="86"/>
        <v>2.3089512962961106E-128</v>
      </c>
      <c r="IM87" s="86">
        <f t="shared" si="86"/>
        <v>1.3600121994727539E-131</v>
      </c>
      <c r="IN87" s="86">
        <f t="shared" si="86"/>
        <v>1.5561642323870391E-144</v>
      </c>
      <c r="IO87" s="86">
        <f t="shared" si="86"/>
        <v>2.0197058397749074E-144</v>
      </c>
      <c r="IP87" s="86">
        <f t="shared" si="86"/>
        <v>3.4271387244982528E-145</v>
      </c>
      <c r="IQ87" s="86">
        <f t="shared" si="86"/>
        <v>3.2029813997348858E-145</v>
      </c>
      <c r="IR87" s="86">
        <f t="shared" si="86"/>
        <v>5.9494134691375098E-138</v>
      </c>
      <c r="IS87" s="86">
        <f t="shared" si="86"/>
        <v>1.5496628740323476E-148</v>
      </c>
      <c r="IT87" s="86">
        <f t="shared" si="86"/>
        <v>4.0904311477620984E-146</v>
      </c>
      <c r="IU87" s="86">
        <f t="shared" si="86"/>
        <v>1.4133745681131341E-132</v>
      </c>
      <c r="IV87" s="86">
        <f t="shared" si="86"/>
        <v>3.0449189853589241E-115</v>
      </c>
      <c r="IW87" s="86">
        <f t="shared" si="86"/>
        <v>3.9781463627954139E-52</v>
      </c>
      <c r="IY87" s="86">
        <f t="shared" si="87"/>
        <v>0.56795885621397035</v>
      </c>
      <c r="IZ87" s="86">
        <f t="shared" si="87"/>
        <v>0.54330971021522301</v>
      </c>
      <c r="JA87" s="86">
        <f t="shared" si="87"/>
        <v>0.48210766002956978</v>
      </c>
      <c r="JB87" s="86">
        <f t="shared" si="87"/>
        <v>0.45893382124445747</v>
      </c>
      <c r="JC87" s="86">
        <f t="shared" si="87"/>
        <v>0.3555806684572187</v>
      </c>
      <c r="JD87" s="86">
        <f t="shared" si="87"/>
        <v>0.42322814600413089</v>
      </c>
      <c r="JE87" s="86">
        <f t="shared" si="87"/>
        <v>0.24507096708770237</v>
      </c>
      <c r="JF87" s="86">
        <f t="shared" si="87"/>
        <v>0.24992965892203256</v>
      </c>
      <c r="JG87" s="86">
        <f t="shared" si="87"/>
        <v>0.20943998194965632</v>
      </c>
      <c r="JH87" s="86">
        <f t="shared" si="87"/>
        <v>0.30255904147485579</v>
      </c>
      <c r="JI87" s="86">
        <f t="shared" si="87"/>
        <v>0.26058960795054475</v>
      </c>
      <c r="JJ87" s="86">
        <f t="shared" si="87"/>
        <v>0.40819431935402706</v>
      </c>
      <c r="JK87" s="86">
        <f t="shared" si="87"/>
        <v>0.35020381797069461</v>
      </c>
      <c r="JL87" s="86">
        <f t="shared" si="87"/>
        <v>0.49848399221413914</v>
      </c>
      <c r="JM87" s="86">
        <f t="shared" si="87"/>
        <v>0.31456890987026137</v>
      </c>
    </row>
    <row r="88" spans="2:273" x14ac:dyDescent="0.25">
      <c r="B88" s="2">
        <v>61</v>
      </c>
      <c r="C88" s="37">
        <v>174.29499999999999</v>
      </c>
      <c r="D88" s="37">
        <v>166.78700000000001</v>
      </c>
      <c r="E88" s="37">
        <v>146</v>
      </c>
      <c r="F88" s="37">
        <v>133.19</v>
      </c>
      <c r="G88" s="37">
        <v>90.516999999999996</v>
      </c>
      <c r="H88" s="37">
        <v>112.569</v>
      </c>
      <c r="I88" s="37">
        <v>68.5</v>
      </c>
      <c r="J88" s="37">
        <v>66.879000000000005</v>
      </c>
      <c r="K88" s="37">
        <v>65.069000000000003</v>
      </c>
      <c r="L88" s="37">
        <v>77.655000000000001</v>
      </c>
      <c r="M88" s="37">
        <v>90.983000000000004</v>
      </c>
      <c r="N88" s="37">
        <v>105.60299999999999</v>
      </c>
      <c r="O88" s="37">
        <v>86.947999999999993</v>
      </c>
      <c r="P88" s="37">
        <v>135.828</v>
      </c>
      <c r="Q88" s="37">
        <v>81.8</v>
      </c>
      <c r="S88" s="4">
        <f t="shared" si="89"/>
        <v>165.59168093383337</v>
      </c>
      <c r="T88" s="4">
        <f t="shared" si="89"/>
        <v>155.29211230118284</v>
      </c>
      <c r="U88" s="4">
        <f t="shared" si="89"/>
        <v>138.98845785874363</v>
      </c>
      <c r="V88" s="4">
        <f t="shared" si="89"/>
        <v>130.35284266821191</v>
      </c>
      <c r="W88" s="4">
        <f t="shared" si="89"/>
        <v>101.34791164759301</v>
      </c>
      <c r="X88" s="4">
        <f t="shared" si="89"/>
        <v>114.4371412110001</v>
      </c>
      <c r="Y88" s="4">
        <f t="shared" si="89"/>
        <v>82.158125261534707</v>
      </c>
      <c r="Z88" s="4">
        <f t="shared" si="89"/>
        <v>80.454149711710841</v>
      </c>
      <c r="AA88" s="4">
        <f t="shared" si="89"/>
        <v>75.385327306915869</v>
      </c>
      <c r="AB88" s="4">
        <f t="shared" si="89"/>
        <v>89.553440126418039</v>
      </c>
      <c r="AC88" s="4">
        <f t="shared" si="89"/>
        <v>97.659282044639326</v>
      </c>
      <c r="AD88" s="4">
        <f t="shared" si="89"/>
        <v>112.95909474209411</v>
      </c>
      <c r="AE88" s="4">
        <f t="shared" si="89"/>
        <v>96.976227554619783</v>
      </c>
      <c r="AF88" s="4">
        <f t="shared" si="89"/>
        <v>130.50709827310874</v>
      </c>
      <c r="AG88" s="4">
        <f t="shared" si="89"/>
        <v>87.498848340401466</v>
      </c>
      <c r="AI88" s="4">
        <f t="shared" si="90"/>
        <v>8.703319066166614</v>
      </c>
      <c r="AJ88" s="4">
        <f t="shared" si="90"/>
        <v>11.494887698817166</v>
      </c>
      <c r="AK88" s="4">
        <f t="shared" si="90"/>
        <v>7.0115421412563705</v>
      </c>
      <c r="AL88" s="4">
        <f t="shared" si="90"/>
        <v>2.8371573317880916</v>
      </c>
      <c r="AM88" s="4">
        <f t="shared" si="90"/>
        <v>-10.830911647593013</v>
      </c>
      <c r="AN88" s="4">
        <f t="shared" si="90"/>
        <v>-1.8681412110000934</v>
      </c>
      <c r="AO88" s="4">
        <f t="shared" si="90"/>
        <v>-13.658125261534707</v>
      </c>
      <c r="AP88" s="4">
        <f t="shared" si="90"/>
        <v>-13.575149711710836</v>
      </c>
      <c r="AQ88" s="4">
        <f t="shared" si="90"/>
        <v>-10.316327306915866</v>
      </c>
      <c r="AR88" s="4">
        <f t="shared" si="90"/>
        <v>-11.898440126418038</v>
      </c>
      <c r="AS88" s="4">
        <f t="shared" si="90"/>
        <v>-6.6762820446393221</v>
      </c>
      <c r="AT88" s="4">
        <f t="shared" si="90"/>
        <v>-7.3560947420941147</v>
      </c>
      <c r="AU88" s="4">
        <f t="shared" si="90"/>
        <v>-10.028227554619789</v>
      </c>
      <c r="AV88" s="4">
        <f t="shared" si="90"/>
        <v>5.3209017268912646</v>
      </c>
      <c r="AW88" s="4">
        <f t="shared" si="90"/>
        <v>-5.6988483404014687</v>
      </c>
      <c r="AY88" s="2">
        <f t="shared" si="81"/>
        <v>63.005349950237175</v>
      </c>
      <c r="AZ88" s="2">
        <f t="shared" si="81"/>
        <v>66.212296461653565</v>
      </c>
      <c r="BA88" s="2">
        <f t="shared" si="81"/>
        <v>65.416996246481119</v>
      </c>
      <c r="BB88" s="2">
        <f t="shared" si="81"/>
        <v>64.212038499363985</v>
      </c>
      <c r="BC88" s="2">
        <f t="shared" si="81"/>
        <v>62.426514344023026</v>
      </c>
      <c r="BD88" s="2">
        <f t="shared" si="81"/>
        <v>61.41348205347991</v>
      </c>
      <c r="BE88" s="2">
        <f t="shared" si="81"/>
        <v>61.556407031404717</v>
      </c>
      <c r="BF88" s="2">
        <f t="shared" si="81"/>
        <v>60.414994401880129</v>
      </c>
      <c r="BG88" s="2">
        <f t="shared" si="81"/>
        <v>60.055436123766924</v>
      </c>
      <c r="BH88" s="2">
        <f t="shared" si="81"/>
        <v>63.706453196517259</v>
      </c>
      <c r="BI88" s="2">
        <f t="shared" si="81"/>
        <v>77.761110972170968</v>
      </c>
      <c r="BJ88" s="2">
        <f t="shared" si="81"/>
        <v>66.369840833698035</v>
      </c>
      <c r="BK88" s="2">
        <f t="shared" si="81"/>
        <v>61.020577880287973</v>
      </c>
      <c r="BL88" s="2">
        <f t="shared" si="81"/>
        <v>62.393145966123051</v>
      </c>
      <c r="BM88" s="2">
        <f t="shared" si="81"/>
        <v>64.324985727923959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75.533290337711051</v>
      </c>
      <c r="DL88" s="2">
        <f t="shared" si="91"/>
        <v>77.995160627177682</v>
      </c>
      <c r="DM88" s="2">
        <f t="shared" si="91"/>
        <v>75.749119635627508</v>
      </c>
      <c r="DN88" s="2">
        <f t="shared" si="91"/>
        <v>75.176729839150909</v>
      </c>
      <c r="DO88" s="2">
        <f t="shared" si="91"/>
        <v>75.285738738738729</v>
      </c>
      <c r="DP88" s="2">
        <f t="shared" si="91"/>
        <v>73.67367563025212</v>
      </c>
      <c r="DQ88" s="2">
        <f t="shared" si="91"/>
        <v>71.244326890756298</v>
      </c>
      <c r="DR88" s="2">
        <f t="shared" si="91"/>
        <v>70.408013292589771</v>
      </c>
      <c r="DS88" s="2">
        <f t="shared" si="91"/>
        <v>70.580033422459906</v>
      </c>
      <c r="DT88" s="2">
        <f t="shared" si="91"/>
        <v>78.816861904761893</v>
      </c>
      <c r="DU88" s="2">
        <f t="shared" si="91"/>
        <v>82.04136451612905</v>
      </c>
      <c r="DV88" s="2">
        <f t="shared" si="91"/>
        <v>75.48038991596637</v>
      </c>
      <c r="DW88" s="2">
        <f t="shared" si="91"/>
        <v>71.456393478498768</v>
      </c>
      <c r="DX88" s="2">
        <f t="shared" si="91"/>
        <v>71.364315660809794</v>
      </c>
      <c r="DY88" s="2">
        <f t="shared" si="91"/>
        <v>69.385627289581009</v>
      </c>
      <c r="EA88" s="2">
        <f t="shared" si="95"/>
        <v>61.213121768140105</v>
      </c>
      <c r="EB88" s="2">
        <f t="shared" si="92"/>
        <v>64.243901354045875</v>
      </c>
      <c r="EC88" s="2">
        <f t="shared" si="92"/>
        <v>63.611473345403354</v>
      </c>
      <c r="ED88" s="2">
        <f t="shared" si="92"/>
        <v>62.269048984645096</v>
      </c>
      <c r="EE88" s="2">
        <f t="shared" si="92"/>
        <v>60.212232886006667</v>
      </c>
      <c r="EF88" s="2">
        <f t="shared" si="92"/>
        <v>59.083169584231207</v>
      </c>
      <c r="EG88" s="2">
        <f t="shared" si="92"/>
        <v>59.90063839285714</v>
      </c>
      <c r="EH88" s="2">
        <f t="shared" si="92"/>
        <v>58.570005489970484</v>
      </c>
      <c r="EI88" s="2">
        <f t="shared" si="92"/>
        <v>58.145413436046219</v>
      </c>
      <c r="EJ88" s="2">
        <f t="shared" si="92"/>
        <v>60.984062081136017</v>
      </c>
      <c r="EK88" s="2">
        <f t="shared" si="92"/>
        <v>76.913964122285407</v>
      </c>
      <c r="EL88" s="2">
        <f t="shared" si="92"/>
        <v>64.562195453929846</v>
      </c>
      <c r="EM88" s="2">
        <f t="shared" si="92"/>
        <v>59.330923551730542</v>
      </c>
      <c r="EN88" s="2">
        <f t="shared" si="92"/>
        <v>60.453959570769364</v>
      </c>
      <c r="EO88" s="2">
        <f t="shared" si="92"/>
        <v>63.224644876068993</v>
      </c>
      <c r="EQ88" s="2">
        <f t="shared" si="93"/>
        <v>61.213121768140105</v>
      </c>
      <c r="ER88" s="2">
        <f t="shared" si="93"/>
        <v>63.723388373866776</v>
      </c>
      <c r="ES88" s="2">
        <f t="shared" si="93"/>
        <v>62.939797650474986</v>
      </c>
      <c r="ET88" s="2">
        <f t="shared" si="93"/>
        <v>62.268493920279006</v>
      </c>
      <c r="EU88" s="2">
        <f t="shared" si="93"/>
        <v>60.653352272146392</v>
      </c>
      <c r="EV88" s="2">
        <f t="shared" si="93"/>
        <v>59.847039203127892</v>
      </c>
      <c r="EW88" s="2">
        <f t="shared" si="93"/>
        <v>59.194641884298584</v>
      </c>
      <c r="EX88" s="2">
        <f t="shared" si="93"/>
        <v>58.339318318405553</v>
      </c>
      <c r="EY88" s="2">
        <f t="shared" si="93"/>
        <v>58.736950611535477</v>
      </c>
      <c r="EZ88" s="2">
        <f t="shared" si="93"/>
        <v>59.758980575581155</v>
      </c>
      <c r="FA88" s="2">
        <f t="shared" si="93"/>
        <v>72.54923868593275</v>
      </c>
      <c r="FB88" s="2">
        <f t="shared" si="93"/>
        <v>64.916660109862931</v>
      </c>
      <c r="FC88" s="2">
        <f t="shared" si="93"/>
        <v>62.602062882743837</v>
      </c>
      <c r="FD88" s="2">
        <f t="shared" si="93"/>
        <v>63.214660762873592</v>
      </c>
      <c r="FE88" s="2">
        <f t="shared" si="93"/>
        <v>64.272279197869906</v>
      </c>
      <c r="FG88" s="2">
        <f t="shared" si="94"/>
        <v>0.87484587395811897</v>
      </c>
      <c r="FH88" s="2">
        <f t="shared" si="94"/>
        <v>0.85684636510632783</v>
      </c>
      <c r="FI88" s="2">
        <f t="shared" si="94"/>
        <v>0.85122455026407351</v>
      </c>
      <c r="FJ88" s="2">
        <f t="shared" si="94"/>
        <v>0.84947026920712521</v>
      </c>
      <c r="FK88" s="2">
        <f t="shared" si="94"/>
        <v>0.85311265406914683</v>
      </c>
      <c r="FL88" s="2">
        <f t="shared" si="94"/>
        <v>0.84030473686252094</v>
      </c>
      <c r="FM88" s="2">
        <f t="shared" si="94"/>
        <v>0.85400771541587051</v>
      </c>
      <c r="FN88" s="2">
        <f t="shared" si="94"/>
        <v>0.84413619036184451</v>
      </c>
      <c r="FO88" s="2">
        <f t="shared" si="94"/>
        <v>0.84642132892541688</v>
      </c>
      <c r="FP88" s="2">
        <f t="shared" si="94"/>
        <v>0.84730622475495931</v>
      </c>
      <c r="FQ88" s="2">
        <f t="shared" si="94"/>
        <v>0.83444907287389591</v>
      </c>
      <c r="FR88" s="2">
        <f t="shared" si="94"/>
        <v>0.83444799095758992</v>
      </c>
      <c r="FS88" s="2">
        <f t="shared" si="94"/>
        <v>0.86073504524947653</v>
      </c>
      <c r="FT88" s="2">
        <f t="shared" si="94"/>
        <v>0.82231331472339375</v>
      </c>
      <c r="FU88" s="2">
        <f t="shared" si="94"/>
        <v>0.82144006243789502</v>
      </c>
      <c r="FW88" s="2">
        <f t="shared" si="83"/>
        <v>0</v>
      </c>
      <c r="FX88" s="2">
        <f t="shared" si="83"/>
        <v>2.8364654113666795E-4</v>
      </c>
      <c r="FY88" s="2">
        <f t="shared" si="83"/>
        <v>3.8840840588175878E-4</v>
      </c>
      <c r="FZ88" s="2">
        <f t="shared" si="83"/>
        <v>3.7738007550435507E-4</v>
      </c>
      <c r="GA88" s="2">
        <f t="shared" si="83"/>
        <v>3.9488048096880364E-4</v>
      </c>
      <c r="GB88" s="2">
        <f t="shared" si="83"/>
        <v>3.6363132338382276E-4</v>
      </c>
      <c r="GC88" s="2">
        <f t="shared" si="83"/>
        <v>4.5660405897296648E-4</v>
      </c>
      <c r="GD88" s="2">
        <f t="shared" si="83"/>
        <v>5.5522260702800291E-4</v>
      </c>
      <c r="GE88" s="2">
        <f t="shared" si="83"/>
        <v>5.5833327731585512E-4</v>
      </c>
      <c r="GF88" s="2">
        <f t="shared" si="83"/>
        <v>4.6234709668417108E-4</v>
      </c>
      <c r="GG88" s="2">
        <f t="shared" si="83"/>
        <v>3.8926596570366782E-4</v>
      </c>
      <c r="GH88" s="2">
        <f t="shared" si="83"/>
        <v>3.2824559622334946E-4</v>
      </c>
      <c r="GI88" s="2">
        <f t="shared" si="83"/>
        <v>3.0610370757808332E-4</v>
      </c>
      <c r="GJ88" s="2">
        <f t="shared" si="83"/>
        <v>2.0334925365219226E-4</v>
      </c>
      <c r="GK88" s="2">
        <f t="shared" si="83"/>
        <v>2.2547636337583754E-4</v>
      </c>
      <c r="GM88" s="86">
        <f t="shared" si="84"/>
        <v>0.49402828742579813</v>
      </c>
      <c r="GN88" s="86">
        <f t="shared" si="84"/>
        <v>0.44316805992470526</v>
      </c>
      <c r="GO88" s="86">
        <f t="shared" si="84"/>
        <v>0.36793740597902586</v>
      </c>
      <c r="GP88" s="86">
        <f t="shared" si="84"/>
        <v>0.34189710755544012</v>
      </c>
      <c r="GQ88" s="86">
        <f t="shared" si="84"/>
        <v>0.22053342547063537</v>
      </c>
      <c r="GR88" s="86">
        <f t="shared" si="84"/>
        <v>0.29604216942922712</v>
      </c>
      <c r="GS88" s="86">
        <f t="shared" si="84"/>
        <v>0.13330479919996624</v>
      </c>
      <c r="GT88" s="86">
        <f t="shared" si="84"/>
        <v>0.13293612860393314</v>
      </c>
      <c r="GU88" s="86">
        <f t="shared" si="84"/>
        <v>0.10340319769303909</v>
      </c>
      <c r="GV88" s="86">
        <f t="shared" si="84"/>
        <v>0.16482377735085041</v>
      </c>
      <c r="GW88" s="86">
        <f t="shared" si="84"/>
        <v>0.15484991631353323</v>
      </c>
      <c r="GX88" s="86">
        <f t="shared" si="84"/>
        <v>0.27172278734056554</v>
      </c>
      <c r="GY88" s="86">
        <f t="shared" si="84"/>
        <v>0.21506938222816091</v>
      </c>
      <c r="GZ88" s="86">
        <f t="shared" si="84"/>
        <v>0.36924629105240248</v>
      </c>
      <c r="HA88" s="86">
        <f t="shared" si="84"/>
        <v>0.18335496128591752</v>
      </c>
      <c r="HC88" s="86">
        <f t="shared" si="74"/>
        <v>1.5270517506167931E-3</v>
      </c>
      <c r="HD88" s="86">
        <f t="shared" si="74"/>
        <v>8.4644993524866713E-4</v>
      </c>
      <c r="HE88" s="86">
        <f t="shared" si="74"/>
        <v>6.1042584682761069E-4</v>
      </c>
      <c r="HF88" s="86">
        <f t="shared" si="74"/>
        <v>7.0769749161938905E-4</v>
      </c>
      <c r="HG88" s="86">
        <f t="shared" si="88"/>
        <v>9.1616110022961787E-4</v>
      </c>
      <c r="HH88" s="86">
        <f t="shared" si="88"/>
        <v>4.4942988958587024E-4</v>
      </c>
      <c r="HI88" s="86">
        <f t="shared" si="88"/>
        <v>8.8366871500066663E-4</v>
      </c>
      <c r="HJ88" s="86">
        <f t="shared" si="88"/>
        <v>8.5496193271401486E-4</v>
      </c>
      <c r="HK88" s="86">
        <f t="shared" si="88"/>
        <v>1.2555246566426728E-3</v>
      </c>
      <c r="HL88" s="86">
        <f t="shared" si="88"/>
        <v>1.0493381976595963E-3</v>
      </c>
      <c r="HM88" s="86">
        <f t="shared" si="88"/>
        <v>7.0271843771467903E-4</v>
      </c>
      <c r="HN88" s="86">
        <f t="shared" si="88"/>
        <v>4.2296849018330168E-4</v>
      </c>
      <c r="HO88" s="86">
        <f t="shared" si="88"/>
        <v>7.0188678671241546E-4</v>
      </c>
      <c r="HP88" s="86">
        <f t="shared" si="88"/>
        <v>1.0441231520948899E-4</v>
      </c>
      <c r="HQ88" s="86">
        <f t="shared" si="88"/>
        <v>5.6964982329502381E-5</v>
      </c>
      <c r="HS88" s="86">
        <f t="shared" si="85"/>
        <v>0</v>
      </c>
      <c r="HT88" s="86">
        <f t="shared" si="85"/>
        <v>5.0026917066057588E-27</v>
      </c>
      <c r="HU88" s="86">
        <f t="shared" si="85"/>
        <v>5.3188583239884673E-29</v>
      </c>
      <c r="HV88" s="86">
        <f t="shared" si="85"/>
        <v>6.4200762045005154E-29</v>
      </c>
      <c r="HW88" s="86">
        <f t="shared" si="85"/>
        <v>3.1038794243736104E-29</v>
      </c>
      <c r="HX88" s="86">
        <f t="shared" si="85"/>
        <v>3.0147012075181199E-32</v>
      </c>
      <c r="HY88" s="86">
        <f t="shared" si="85"/>
        <v>2.0830127726140991E-32</v>
      </c>
      <c r="HZ88" s="86">
        <f t="shared" si="85"/>
        <v>1.3825404024976129E-32</v>
      </c>
      <c r="IA88" s="86">
        <f t="shared" si="85"/>
        <v>3.7441913998266593E-32</v>
      </c>
      <c r="IB88" s="86">
        <f t="shared" si="85"/>
        <v>1.2348033763858314E-30</v>
      </c>
      <c r="IC88" s="86">
        <f t="shared" si="85"/>
        <v>2.2241685949311822E-33</v>
      </c>
      <c r="ID88" s="86">
        <f t="shared" si="85"/>
        <v>8.2120273952273501E-33</v>
      </c>
      <c r="IE88" s="86">
        <f t="shared" si="85"/>
        <v>1.9555373379876677E-30</v>
      </c>
      <c r="IF88" s="86">
        <f t="shared" si="85"/>
        <v>7.9501035146349481E-30</v>
      </c>
      <c r="IG88" s="86">
        <f t="shared" si="85"/>
        <v>7.0012125655152317E-24</v>
      </c>
      <c r="II88" s="86">
        <f t="shared" si="86"/>
        <v>0</v>
      </c>
      <c r="IJ88" s="86">
        <f t="shared" si="86"/>
        <v>6.9593352674745735E-116</v>
      </c>
      <c r="IK88" s="86">
        <f t="shared" si="86"/>
        <v>2.9531654451587328E-124</v>
      </c>
      <c r="IL88" s="86">
        <f t="shared" si="86"/>
        <v>1.8447260787129711E-125</v>
      </c>
      <c r="IM88" s="86">
        <f t="shared" si="86"/>
        <v>1.3398080322407186E-128</v>
      </c>
      <c r="IN88" s="86">
        <f t="shared" si="86"/>
        <v>2.8203971230472312E-141</v>
      </c>
      <c r="IO88" s="86">
        <f t="shared" si="86"/>
        <v>4.5254922286745231E-141</v>
      </c>
      <c r="IP88" s="86">
        <f t="shared" si="86"/>
        <v>9.7664017037569601E-142</v>
      </c>
      <c r="IQ88" s="86">
        <f t="shared" si="86"/>
        <v>9.1959633120748133E-142</v>
      </c>
      <c r="IR88" s="86">
        <f t="shared" si="86"/>
        <v>9.506161184899845E-135</v>
      </c>
      <c r="IS88" s="86">
        <f t="shared" si="86"/>
        <v>3.7018205338961949E-145</v>
      </c>
      <c r="IT88" s="86">
        <f t="shared" si="86"/>
        <v>7.3240492968654841E-143</v>
      </c>
      <c r="IU88" s="86">
        <f t="shared" si="86"/>
        <v>1.1832266234948116E-129</v>
      </c>
      <c r="IV88" s="86">
        <f t="shared" si="86"/>
        <v>7.9254994573237415E-113</v>
      </c>
      <c r="IW88" s="86">
        <f t="shared" si="86"/>
        <v>4.8529620052097599E-51</v>
      </c>
      <c r="IY88" s="86">
        <f t="shared" si="87"/>
        <v>0.49555533917641492</v>
      </c>
      <c r="IZ88" s="86">
        <f t="shared" si="87"/>
        <v>0.44401450985995394</v>
      </c>
      <c r="JA88" s="86">
        <f t="shared" si="87"/>
        <v>0.36854783182585349</v>
      </c>
      <c r="JB88" s="86">
        <f t="shared" si="87"/>
        <v>0.34260480504705948</v>
      </c>
      <c r="JC88" s="86">
        <f t="shared" si="87"/>
        <v>0.221449586570865</v>
      </c>
      <c r="JD88" s="86">
        <f t="shared" si="87"/>
        <v>0.29649159931881297</v>
      </c>
      <c r="JE88" s="86">
        <f t="shared" si="87"/>
        <v>0.13418846791496691</v>
      </c>
      <c r="JF88" s="86">
        <f t="shared" si="87"/>
        <v>0.13379109053664714</v>
      </c>
      <c r="JG88" s="86">
        <f t="shared" si="87"/>
        <v>0.10465872234968177</v>
      </c>
      <c r="JH88" s="86">
        <f t="shared" si="87"/>
        <v>0.16587311554851</v>
      </c>
      <c r="JI88" s="86">
        <f t="shared" si="87"/>
        <v>0.15555263475124792</v>
      </c>
      <c r="JJ88" s="86">
        <f t="shared" si="87"/>
        <v>0.27214575583074885</v>
      </c>
      <c r="JK88" s="86">
        <f t="shared" si="87"/>
        <v>0.21577126901487331</v>
      </c>
      <c r="JL88" s="86">
        <f t="shared" si="87"/>
        <v>0.36935070336761194</v>
      </c>
      <c r="JM88" s="86">
        <f t="shared" si="87"/>
        <v>0.18341192626824704</v>
      </c>
    </row>
    <row r="89" spans="2:273" x14ac:dyDescent="0.25">
      <c r="B89" s="2">
        <v>62</v>
      </c>
      <c r="C89" s="37">
        <v>145.803</v>
      </c>
      <c r="D89" s="37">
        <v>128.197</v>
      </c>
      <c r="E89" s="37">
        <v>102.845</v>
      </c>
      <c r="F89" s="37">
        <v>94.638000000000005</v>
      </c>
      <c r="G89" s="37">
        <v>68.328000000000003</v>
      </c>
      <c r="H89" s="37">
        <v>81.534000000000006</v>
      </c>
      <c r="I89" s="37">
        <v>63.137999999999998</v>
      </c>
      <c r="J89" s="37">
        <v>61.017000000000003</v>
      </c>
      <c r="K89" s="37">
        <v>62.344999999999999</v>
      </c>
      <c r="L89" s="37">
        <v>66.552000000000007</v>
      </c>
      <c r="M89" s="37">
        <v>80.414000000000001</v>
      </c>
      <c r="N89" s="37">
        <v>74.259</v>
      </c>
      <c r="O89" s="37">
        <v>65.430999999999997</v>
      </c>
      <c r="P89" s="37">
        <v>93.703000000000003</v>
      </c>
      <c r="Q89" s="37">
        <v>66.072999999999993</v>
      </c>
      <c r="S89" s="4">
        <f t="shared" si="89"/>
        <v>138.37373324056372</v>
      </c>
      <c r="T89" s="4">
        <f t="shared" si="89"/>
        <v>124.77941786490932</v>
      </c>
      <c r="U89" s="4">
        <f t="shared" si="89"/>
        <v>109.73065917488422</v>
      </c>
      <c r="V89" s="4">
        <f t="shared" si="89"/>
        <v>102.902543444137</v>
      </c>
      <c r="W89" s="4">
        <f t="shared" si="89"/>
        <v>80.756147085670975</v>
      </c>
      <c r="X89" s="4">
        <f t="shared" si="89"/>
        <v>89.563246906231072</v>
      </c>
      <c r="Y89" s="4">
        <f t="shared" si="89"/>
        <v>70.209573605851332</v>
      </c>
      <c r="Z89" s="4">
        <f t="shared" si="89"/>
        <v>68.451465242958903</v>
      </c>
      <c r="AA89" s="4">
        <f t="shared" si="89"/>
        <v>66.236623052271284</v>
      </c>
      <c r="AB89" s="4">
        <f t="shared" si="89"/>
        <v>74.135893314467296</v>
      </c>
      <c r="AC89" s="4">
        <f t="shared" si="89"/>
        <v>86.566753260352229</v>
      </c>
      <c r="AD89" s="4">
        <f t="shared" si="89"/>
        <v>89.256628587025119</v>
      </c>
      <c r="AE89" s="4">
        <f t="shared" si="89"/>
        <v>77.729113605482951</v>
      </c>
      <c r="AF89" s="4">
        <f t="shared" si="89"/>
        <v>99.733649907272351</v>
      </c>
      <c r="AG89" s="4">
        <f t="shared" si="89"/>
        <v>73.647007041525669</v>
      </c>
      <c r="AI89" s="4">
        <f t="shared" si="90"/>
        <v>7.429266759436274</v>
      </c>
      <c r="AJ89" s="4">
        <f t="shared" si="90"/>
        <v>3.417582135090683</v>
      </c>
      <c r="AK89" s="4">
        <f t="shared" si="90"/>
        <v>-6.8856591748842249</v>
      </c>
      <c r="AL89" s="4">
        <f t="shared" si="90"/>
        <v>-8.26454344413699</v>
      </c>
      <c r="AM89" s="4">
        <f t="shared" si="90"/>
        <v>-12.428147085670972</v>
      </c>
      <c r="AN89" s="4">
        <f t="shared" si="90"/>
        <v>-8.0292469062310659</v>
      </c>
      <c r="AO89" s="4">
        <f t="shared" si="90"/>
        <v>-7.0715736058513343</v>
      </c>
      <c r="AP89" s="4">
        <f t="shared" si="90"/>
        <v>-7.4344652429589004</v>
      </c>
      <c r="AQ89" s="4">
        <f t="shared" si="90"/>
        <v>-3.8916230522712851</v>
      </c>
      <c r="AR89" s="4">
        <f t="shared" si="90"/>
        <v>-7.5838933144672893</v>
      </c>
      <c r="AS89" s="4">
        <f t="shared" si="90"/>
        <v>-6.1527532603522275</v>
      </c>
      <c r="AT89" s="4">
        <f t="shared" si="90"/>
        <v>-14.997628587025119</v>
      </c>
      <c r="AU89" s="4">
        <f t="shared" si="90"/>
        <v>-12.298113605482953</v>
      </c>
      <c r="AV89" s="4">
        <f t="shared" si="90"/>
        <v>-6.0306499072723483</v>
      </c>
      <c r="AW89" s="4">
        <f t="shared" si="90"/>
        <v>-7.5740070415256753</v>
      </c>
      <c r="AY89" s="2">
        <f t="shared" si="81"/>
        <v>62.828472108878316</v>
      </c>
      <c r="AZ89" s="2">
        <f t="shared" si="81"/>
        <v>66.017672756567904</v>
      </c>
      <c r="BA89" s="2">
        <f t="shared" si="81"/>
        <v>65.214775007296254</v>
      </c>
      <c r="BB89" s="2">
        <f t="shared" si="81"/>
        <v>63.997402421758203</v>
      </c>
      <c r="BC89" s="2">
        <f t="shared" si="81"/>
        <v>62.208030817471673</v>
      </c>
      <c r="BD89" s="2">
        <f t="shared" si="81"/>
        <v>61.211397821554598</v>
      </c>
      <c r="BE89" s="2">
        <f t="shared" si="81"/>
        <v>61.346603693669977</v>
      </c>
      <c r="BF89" s="2">
        <f t="shared" si="81"/>
        <v>60.180675979515335</v>
      </c>
      <c r="BG89" s="2">
        <f t="shared" si="81"/>
        <v>59.865226729216587</v>
      </c>
      <c r="BH89" s="2">
        <f t="shared" si="81"/>
        <v>63.432596146727214</v>
      </c>
      <c r="BI89" s="2">
        <f t="shared" si="81"/>
        <v>77.461083021230465</v>
      </c>
      <c r="BJ89" s="2">
        <f t="shared" si="81"/>
        <v>66.15044399205793</v>
      </c>
      <c r="BK89" s="2">
        <f t="shared" si="81"/>
        <v>60.845333814760068</v>
      </c>
      <c r="BL89" s="2">
        <f t="shared" si="81"/>
        <v>62.229452456254656</v>
      </c>
      <c r="BM89" s="2">
        <f t="shared" si="81"/>
        <v>64.201043490972467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75.691497936210112</v>
      </c>
      <c r="DL89" s="2">
        <f t="shared" si="91"/>
        <v>78.188624390243888</v>
      </c>
      <c r="DM89" s="2">
        <f t="shared" si="91"/>
        <v>75.938246963562733</v>
      </c>
      <c r="DN89" s="2">
        <f t="shared" si="91"/>
        <v>75.344590217748134</v>
      </c>
      <c r="DO89" s="2">
        <f t="shared" si="91"/>
        <v>75.489214793741112</v>
      </c>
      <c r="DP89" s="2">
        <f t="shared" si="91"/>
        <v>73.88505154061626</v>
      </c>
      <c r="DQ89" s="2">
        <f t="shared" si="91"/>
        <v>71.443302521008391</v>
      </c>
      <c r="DR89" s="2">
        <f t="shared" si="91"/>
        <v>70.553467685255924</v>
      </c>
      <c r="DS89" s="2">
        <f t="shared" si="91"/>
        <v>70.743726270053486</v>
      </c>
      <c r="DT89" s="2">
        <f t="shared" si="91"/>
        <v>79.024266666666662</v>
      </c>
      <c r="DU89" s="2">
        <f t="shared" si="91"/>
        <v>82.327733870967762</v>
      </c>
      <c r="DV89" s="2">
        <f t="shared" si="91"/>
        <v>75.753699159663853</v>
      </c>
      <c r="DW89" s="2">
        <f t="shared" si="91"/>
        <v>71.617019695809191</v>
      </c>
      <c r="DX89" s="2">
        <f t="shared" si="91"/>
        <v>71.591866157372053</v>
      </c>
      <c r="DY89" s="2">
        <f t="shared" si="91"/>
        <v>69.490490693363</v>
      </c>
      <c r="EA89" s="2">
        <f t="shared" si="95"/>
        <v>61.150221684737275</v>
      </c>
      <c r="EB89" s="2">
        <f t="shared" si="92"/>
        <v>64.163368116099221</v>
      </c>
      <c r="EC89" s="2">
        <f t="shared" si="92"/>
        <v>63.505782567462724</v>
      </c>
      <c r="ED89" s="2">
        <f t="shared" si="92"/>
        <v>62.163558889027314</v>
      </c>
      <c r="EE89" s="2">
        <f t="shared" si="92"/>
        <v>60.122293451287618</v>
      </c>
      <c r="EF89" s="2">
        <f t="shared" si="92"/>
        <v>59.014417819115224</v>
      </c>
      <c r="EG89" s="2">
        <f t="shared" si="92"/>
        <v>59.772847549392097</v>
      </c>
      <c r="EH89" s="2">
        <f t="shared" si="92"/>
        <v>58.434095780601268</v>
      </c>
      <c r="EI89" s="2">
        <f t="shared" si="92"/>
        <v>58.064640675804114</v>
      </c>
      <c r="EJ89" s="2">
        <f t="shared" si="92"/>
        <v>60.870743998571747</v>
      </c>
      <c r="EK89" s="2">
        <f t="shared" si="92"/>
        <v>76.582665718717664</v>
      </c>
      <c r="EL89" s="2">
        <f t="shared" si="92"/>
        <v>64.412681368786963</v>
      </c>
      <c r="EM89" s="2">
        <f t="shared" si="92"/>
        <v>59.254619781352659</v>
      </c>
      <c r="EN89" s="2">
        <f t="shared" si="92"/>
        <v>60.383695191027059</v>
      </c>
      <c r="EO89" s="2">
        <f t="shared" si="92"/>
        <v>63.152120615306565</v>
      </c>
      <c r="EQ89" s="2">
        <f t="shared" si="93"/>
        <v>61.150221684737275</v>
      </c>
      <c r="ER89" s="2">
        <f t="shared" si="93"/>
        <v>63.652580102921959</v>
      </c>
      <c r="ES89" s="2">
        <f t="shared" si="93"/>
        <v>62.848924894838369</v>
      </c>
      <c r="ET89" s="2">
        <f t="shared" si="93"/>
        <v>62.162979865827964</v>
      </c>
      <c r="EU89" s="2">
        <f t="shared" si="93"/>
        <v>60.552045851863205</v>
      </c>
      <c r="EV89" s="2">
        <f t="shared" si="93"/>
        <v>59.760991390178404</v>
      </c>
      <c r="EW89" s="2">
        <f t="shared" si="93"/>
        <v>59.083484526153086</v>
      </c>
      <c r="EX89" s="2">
        <f t="shared" si="93"/>
        <v>58.208529541069829</v>
      </c>
      <c r="EY89" s="2">
        <f t="shared" si="93"/>
        <v>58.64903420237431</v>
      </c>
      <c r="EZ89" s="2">
        <f t="shared" si="93"/>
        <v>59.676077225729721</v>
      </c>
      <c r="FA89" s="2">
        <f t="shared" si="93"/>
        <v>72.31940992441892</v>
      </c>
      <c r="FB89" s="2">
        <f t="shared" si="93"/>
        <v>64.759128505395353</v>
      </c>
      <c r="FC89" s="2">
        <f t="shared" si="93"/>
        <v>62.449431255988046</v>
      </c>
      <c r="FD89" s="2">
        <f t="shared" si="93"/>
        <v>63.077347624032512</v>
      </c>
      <c r="FE89" s="2">
        <f t="shared" si="93"/>
        <v>64.172126569205304</v>
      </c>
      <c r="FG89" s="2">
        <f t="shared" si="94"/>
        <v>0.88458713010344925</v>
      </c>
      <c r="FH89" s="2">
        <f t="shared" si="94"/>
        <v>0.86777685475393151</v>
      </c>
      <c r="FI89" s="2">
        <f t="shared" si="94"/>
        <v>0.86251541783473473</v>
      </c>
      <c r="FJ89" s="2">
        <f t="shared" si="94"/>
        <v>0.86087251243233454</v>
      </c>
      <c r="FK89" s="2">
        <f t="shared" si="94"/>
        <v>0.86428307573580188</v>
      </c>
      <c r="FL89" s="2">
        <f t="shared" si="94"/>
        <v>0.85228051575856612</v>
      </c>
      <c r="FM89" s="2">
        <f t="shared" si="94"/>
        <v>0.86512083145781615</v>
      </c>
      <c r="FN89" s="2">
        <f t="shared" si="94"/>
        <v>0.85587392418893093</v>
      </c>
      <c r="FO89" s="2">
        <f t="shared" si="94"/>
        <v>0.85801591972626068</v>
      </c>
      <c r="FP89" s="2">
        <f t="shared" si="94"/>
        <v>0.85884515041484366</v>
      </c>
      <c r="FQ89" s="2">
        <f t="shared" si="94"/>
        <v>0.8467839091379793</v>
      </c>
      <c r="FR89" s="2">
        <f t="shared" si="94"/>
        <v>0.84678289303148069</v>
      </c>
      <c r="FS89" s="2">
        <f t="shared" si="94"/>
        <v>0.87141317363957549</v>
      </c>
      <c r="FT89" s="2">
        <f t="shared" si="94"/>
        <v>0.83537397099012167</v>
      </c>
      <c r="FU89" s="2">
        <f t="shared" si="94"/>
        <v>0.83455199171857386</v>
      </c>
      <c r="FW89" s="2">
        <f t="shared" si="83"/>
        <v>0</v>
      </c>
      <c r="FX89" s="2">
        <f t="shared" si="83"/>
        <v>3.1100373693076122E-4</v>
      </c>
      <c r="FY89" s="2">
        <f t="shared" si="83"/>
        <v>4.2586538981887216E-4</v>
      </c>
      <c r="FZ89" s="2">
        <f t="shared" si="83"/>
        <v>4.1377395937443253E-4</v>
      </c>
      <c r="GA89" s="2">
        <f t="shared" si="83"/>
        <v>4.3296134278220235E-4</v>
      </c>
      <c r="GB89" s="2">
        <f t="shared" si="83"/>
        <v>3.98699830140598E-4</v>
      </c>
      <c r="GC89" s="2">
        <f t="shared" si="83"/>
        <v>5.0063434082215892E-4</v>
      </c>
      <c r="GD89" s="2">
        <f t="shared" si="83"/>
        <v>6.0875687340828223E-4</v>
      </c>
      <c r="GE89" s="2">
        <f t="shared" si="83"/>
        <v>6.1216728915032418E-4</v>
      </c>
      <c r="GF89" s="2">
        <f t="shared" si="83"/>
        <v>5.0693089819484494E-4</v>
      </c>
      <c r="GG89" s="2">
        <f t="shared" si="83"/>
        <v>4.2680561492036825E-4</v>
      </c>
      <c r="GH89" s="2">
        <f t="shared" si="83"/>
        <v>3.5990274164346745E-4</v>
      </c>
      <c r="GI89" s="2">
        <f t="shared" si="83"/>
        <v>3.356261292951629E-4</v>
      </c>
      <c r="GJ89" s="2">
        <f t="shared" si="83"/>
        <v>2.2296364855926216E-4</v>
      </c>
      <c r="GK89" s="2">
        <f t="shared" si="83"/>
        <v>2.4722453817521613E-4</v>
      </c>
      <c r="GM89" s="86">
        <f t="shared" si="84"/>
        <v>0.39731746886198765</v>
      </c>
      <c r="GN89" s="86">
        <f t="shared" si="84"/>
        <v>0.3242503270524556</v>
      </c>
      <c r="GO89" s="86">
        <f t="shared" si="84"/>
        <v>0.24963591083339517</v>
      </c>
      <c r="GP89" s="86">
        <f t="shared" si="84"/>
        <v>0.22589110870600126</v>
      </c>
      <c r="GQ89" s="86">
        <f t="shared" si="84"/>
        <v>0.11590120576855859</v>
      </c>
      <c r="GR89" s="86">
        <f t="shared" si="84"/>
        <v>0.18003674530147198</v>
      </c>
      <c r="GS89" s="86">
        <f t="shared" si="84"/>
        <v>6.1080977068167515E-2</v>
      </c>
      <c r="GT89" s="86">
        <f t="shared" si="84"/>
        <v>5.8667651246124726E-2</v>
      </c>
      <c r="GU89" s="86">
        <f t="shared" si="84"/>
        <v>4.2013258474945345E-2</v>
      </c>
      <c r="GV89" s="86">
        <f t="shared" si="84"/>
        <v>7.3095654345721586E-2</v>
      </c>
      <c r="GW89" s="86">
        <f t="shared" si="84"/>
        <v>7.983139521016705E-2</v>
      </c>
      <c r="GX89" s="86">
        <f t="shared" si="84"/>
        <v>0.15396284904829691</v>
      </c>
      <c r="GY89" s="86">
        <f t="shared" si="84"/>
        <v>0.11177127940855397</v>
      </c>
      <c r="GZ89" s="86">
        <f t="shared" si="84"/>
        <v>0.23399693773869734</v>
      </c>
      <c r="HA89" s="86">
        <f t="shared" si="84"/>
        <v>8.8837589078504794E-2</v>
      </c>
      <c r="HC89" s="86">
        <f t="shared" si="74"/>
        <v>2.4336253772828547E-3</v>
      </c>
      <c r="HD89" s="86">
        <f t="shared" si="74"/>
        <v>1.4344148698444846E-3</v>
      </c>
      <c r="HE89" s="86">
        <f t="shared" si="74"/>
        <v>1.0914224354207516E-3</v>
      </c>
      <c r="HF89" s="86">
        <f t="shared" si="74"/>
        <v>1.2585183388118609E-3</v>
      </c>
      <c r="HG89" s="86">
        <f t="shared" si="88"/>
        <v>1.6282679467018318E-3</v>
      </c>
      <c r="HH89" s="86">
        <f t="shared" si="88"/>
        <v>8.4173277016537428E-4</v>
      </c>
      <c r="HI89" s="86">
        <f t="shared" si="88"/>
        <v>1.634267188845515E-3</v>
      </c>
      <c r="HJ89" s="86">
        <f t="shared" si="88"/>
        <v>1.6110056099607494E-3</v>
      </c>
      <c r="HK89" s="86">
        <f t="shared" si="88"/>
        <v>2.3240776576620801E-3</v>
      </c>
      <c r="HL89" s="86">
        <f t="shared" si="88"/>
        <v>1.9010799838764972E-3</v>
      </c>
      <c r="HM89" s="86">
        <f t="shared" si="88"/>
        <v>1.3083892504818391E-3</v>
      </c>
      <c r="HN89" s="86">
        <f t="shared" si="88"/>
        <v>7.907246317478214E-4</v>
      </c>
      <c r="HO89" s="86">
        <f t="shared" si="88"/>
        <v>1.2419562386621972E-3</v>
      </c>
      <c r="HP89" s="86">
        <f t="shared" si="88"/>
        <v>2.0532081474632875E-4</v>
      </c>
      <c r="HQ89" s="86">
        <f t="shared" si="88"/>
        <v>1.2783502930888881E-4</v>
      </c>
      <c r="HS89" s="86">
        <f t="shared" si="85"/>
        <v>0</v>
      </c>
      <c r="HT89" s="86">
        <f t="shared" si="85"/>
        <v>3.5063149294273189E-26</v>
      </c>
      <c r="HU89" s="86">
        <f t="shared" si="85"/>
        <v>4.6878410288699906E-28</v>
      </c>
      <c r="HV89" s="86">
        <f t="shared" si="85"/>
        <v>5.6552263276203639E-28</v>
      </c>
      <c r="HW89" s="86">
        <f t="shared" si="85"/>
        <v>2.8817082138835681E-28</v>
      </c>
      <c r="HX89" s="86">
        <f t="shared" si="85"/>
        <v>3.4396640173748247E-31</v>
      </c>
      <c r="HY89" s="86">
        <f t="shared" si="85"/>
        <v>2.5647020149949427E-31</v>
      </c>
      <c r="HZ89" s="86">
        <f t="shared" si="85"/>
        <v>1.8412037963817558E-31</v>
      </c>
      <c r="IA89" s="86">
        <f t="shared" si="85"/>
        <v>4.9073721161235023E-31</v>
      </c>
      <c r="IB89" s="86">
        <f t="shared" si="85"/>
        <v>1.3419389012784336E-29</v>
      </c>
      <c r="IC89" s="86">
        <f t="shared" si="85"/>
        <v>2.8048360008239709E-32</v>
      </c>
      <c r="ID89" s="86">
        <f t="shared" si="85"/>
        <v>9.4149521681438292E-32</v>
      </c>
      <c r="IE89" s="86">
        <f t="shared" si="85"/>
        <v>1.7898116622662138E-29</v>
      </c>
      <c r="IF89" s="86">
        <f t="shared" si="85"/>
        <v>6.2023350930301992E-29</v>
      </c>
      <c r="IG89" s="86">
        <f t="shared" si="85"/>
        <v>3.6938214003207319E-23</v>
      </c>
      <c r="II89" s="86">
        <f t="shared" si="86"/>
        <v>0</v>
      </c>
      <c r="IJ89" s="86">
        <f t="shared" si="86"/>
        <v>2.4965644665860473E-113</v>
      </c>
      <c r="IK89" s="86">
        <f t="shared" si="86"/>
        <v>2.0971605086257522E-121</v>
      </c>
      <c r="IL89" s="86">
        <f t="shared" si="86"/>
        <v>1.3640989470850839E-122</v>
      </c>
      <c r="IM89" s="86">
        <f t="shared" si="86"/>
        <v>1.2181016403949087E-125</v>
      </c>
      <c r="IN89" s="86">
        <f t="shared" si="86"/>
        <v>4.688183394398362E-138</v>
      </c>
      <c r="IO89" s="86">
        <f t="shared" si="86"/>
        <v>9.2530358340751427E-138</v>
      </c>
      <c r="IP89" s="86">
        <f t="shared" si="86"/>
        <v>2.5262406832058858E-138</v>
      </c>
      <c r="IQ89" s="86">
        <f t="shared" si="86"/>
        <v>2.3961090761755806E-138</v>
      </c>
      <c r="IR89" s="86">
        <f t="shared" si="86"/>
        <v>1.3914371151616071E-131</v>
      </c>
      <c r="IS89" s="86">
        <f t="shared" si="86"/>
        <v>8.078136651716008E-142</v>
      </c>
      <c r="IT89" s="86">
        <f t="shared" si="86"/>
        <v>1.2042273434229117E-139</v>
      </c>
      <c r="IU89" s="86">
        <f t="shared" si="86"/>
        <v>9.1813715052399068E-127</v>
      </c>
      <c r="IV89" s="86">
        <f t="shared" si="86"/>
        <v>1.9433333211800168E-110</v>
      </c>
      <c r="IW89" s="86">
        <f t="shared" si="86"/>
        <v>5.7621529194283928E-50</v>
      </c>
      <c r="IY89" s="86">
        <f t="shared" si="87"/>
        <v>0.39975109423927052</v>
      </c>
      <c r="IZ89" s="86">
        <f t="shared" si="87"/>
        <v>0.32568474192230007</v>
      </c>
      <c r="JA89" s="86">
        <f t="shared" si="87"/>
        <v>0.25072733326881591</v>
      </c>
      <c r="JB89" s="86">
        <f t="shared" si="87"/>
        <v>0.22714962704481312</v>
      </c>
      <c r="JC89" s="86">
        <f t="shared" si="87"/>
        <v>0.11752947371526042</v>
      </c>
      <c r="JD89" s="86">
        <f t="shared" si="87"/>
        <v>0.18087847807163737</v>
      </c>
      <c r="JE89" s="86">
        <f t="shared" si="87"/>
        <v>6.2715244257013025E-2</v>
      </c>
      <c r="JF89" s="86">
        <f t="shared" si="87"/>
        <v>6.0278656856085473E-2</v>
      </c>
      <c r="JG89" s="86">
        <f t="shared" si="87"/>
        <v>4.4337336132607423E-2</v>
      </c>
      <c r="JH89" s="86">
        <f t="shared" si="87"/>
        <v>7.499673432959808E-2</v>
      </c>
      <c r="JI89" s="86">
        <f t="shared" si="87"/>
        <v>8.1139784460648887E-2</v>
      </c>
      <c r="JJ89" s="86">
        <f t="shared" si="87"/>
        <v>0.15475357368004472</v>
      </c>
      <c r="JK89" s="86">
        <f t="shared" si="87"/>
        <v>0.11301323564721617</v>
      </c>
      <c r="JL89" s="86">
        <f t="shared" si="87"/>
        <v>0.23420225855344368</v>
      </c>
      <c r="JM89" s="86">
        <f t="shared" si="87"/>
        <v>8.896542410781369E-2</v>
      </c>
    </row>
    <row r="90" spans="2:273" x14ac:dyDescent="0.25">
      <c r="B90" s="2">
        <v>63</v>
      </c>
      <c r="C90" s="37">
        <v>113.967</v>
      </c>
      <c r="D90" s="37">
        <v>89.802999999999997</v>
      </c>
      <c r="E90" s="37">
        <v>75.328000000000003</v>
      </c>
      <c r="F90" s="37">
        <v>73.585999999999999</v>
      </c>
      <c r="G90" s="37">
        <v>64.724000000000004</v>
      </c>
      <c r="H90" s="37">
        <v>66.155000000000001</v>
      </c>
      <c r="I90" s="37">
        <v>62.621000000000002</v>
      </c>
      <c r="J90" s="37">
        <v>62.017000000000003</v>
      </c>
      <c r="K90" s="37">
        <v>61.482999999999997</v>
      </c>
      <c r="L90" s="37">
        <v>64.379000000000005</v>
      </c>
      <c r="M90" s="37">
        <v>79.138000000000005</v>
      </c>
      <c r="N90" s="37">
        <v>69.069000000000003</v>
      </c>
      <c r="O90" s="37">
        <v>61.603000000000002</v>
      </c>
      <c r="P90" s="37">
        <v>68.625</v>
      </c>
      <c r="Q90" s="37">
        <v>62.454999999999998</v>
      </c>
      <c r="S90" s="4">
        <f t="shared" si="89"/>
        <v>114.05118695317888</v>
      </c>
      <c r="T90" s="4">
        <f t="shared" si="89"/>
        <v>100.57735716901014</v>
      </c>
      <c r="U90" s="4">
        <f t="shared" si="89"/>
        <v>89.150120210530474</v>
      </c>
      <c r="V90" s="4">
        <f t="shared" si="89"/>
        <v>84.40955972735027</v>
      </c>
      <c r="W90" s="4">
        <f t="shared" si="89"/>
        <v>70.369244381789727</v>
      </c>
      <c r="X90" s="4">
        <f t="shared" si="89"/>
        <v>74.477844192787245</v>
      </c>
      <c r="Y90" s="4">
        <f t="shared" si="89"/>
        <v>65.424298977052374</v>
      </c>
      <c r="Z90" s="4">
        <f t="shared" si="89"/>
        <v>63.861575425893527</v>
      </c>
      <c r="AA90" s="4">
        <f t="shared" si="89"/>
        <v>63.414552168026077</v>
      </c>
      <c r="AB90" s="4">
        <f t="shared" si="89"/>
        <v>67.891533834789939</v>
      </c>
      <c r="AC90" s="4">
        <f t="shared" si="89"/>
        <v>81.508654053327334</v>
      </c>
      <c r="AD90" s="4">
        <f t="shared" si="89"/>
        <v>75.983016453398847</v>
      </c>
      <c r="AE90" s="4">
        <f t="shared" si="89"/>
        <v>67.991708028633809</v>
      </c>
      <c r="AF90" s="4">
        <f t="shared" si="89"/>
        <v>79.460316598771868</v>
      </c>
      <c r="AG90" s="4">
        <f t="shared" si="89"/>
        <v>67.303674112518735</v>
      </c>
      <c r="AI90" s="4">
        <f t="shared" si="90"/>
        <v>-8.4186953178885915E-2</v>
      </c>
      <c r="AJ90" s="4">
        <f t="shared" si="90"/>
        <v>-10.774357169010145</v>
      </c>
      <c r="AK90" s="4">
        <f t="shared" si="90"/>
        <v>-13.822120210530471</v>
      </c>
      <c r="AL90" s="4">
        <f t="shared" si="90"/>
        <v>-10.823559727350272</v>
      </c>
      <c r="AM90" s="4">
        <f t="shared" si="90"/>
        <v>-5.6452443817897233</v>
      </c>
      <c r="AN90" s="4">
        <f t="shared" si="90"/>
        <v>-8.3228441927872439</v>
      </c>
      <c r="AO90" s="4">
        <f t="shared" si="90"/>
        <v>-2.8032989770523713</v>
      </c>
      <c r="AP90" s="4">
        <f t="shared" si="90"/>
        <v>-1.8445754258935239</v>
      </c>
      <c r="AQ90" s="4">
        <f t="shared" si="90"/>
        <v>-1.9315521680260801</v>
      </c>
      <c r="AR90" s="4">
        <f t="shared" si="90"/>
        <v>-3.5125338347899344</v>
      </c>
      <c r="AS90" s="4">
        <f t="shared" si="90"/>
        <v>-2.3706540533273284</v>
      </c>
      <c r="AT90" s="4">
        <f t="shared" si="90"/>
        <v>-6.914016453398844</v>
      </c>
      <c r="AU90" s="4">
        <f t="shared" si="90"/>
        <v>-6.3887080286338076</v>
      </c>
      <c r="AV90" s="4">
        <f t="shared" si="90"/>
        <v>-10.835316598771868</v>
      </c>
      <c r="AW90" s="4">
        <f t="shared" si="90"/>
        <v>-4.8486741125187365</v>
      </c>
      <c r="AY90" s="2">
        <f t="shared" si="81"/>
        <v>62.657118904518576</v>
      </c>
      <c r="AZ90" s="2">
        <f t="shared" si="81"/>
        <v>65.827293206753481</v>
      </c>
      <c r="BA90" s="2">
        <f t="shared" si="81"/>
        <v>65.015174765874619</v>
      </c>
      <c r="BB90" s="2">
        <f t="shared" si="81"/>
        <v>63.786395889038111</v>
      </c>
      <c r="BC90" s="2">
        <f t="shared" si="81"/>
        <v>61.994342559601655</v>
      </c>
      <c r="BD90" s="2">
        <f t="shared" si="81"/>
        <v>61.014001752363711</v>
      </c>
      <c r="BE90" s="2">
        <f t="shared" si="81"/>
        <v>61.138205743354291</v>
      </c>
      <c r="BF90" s="2">
        <f t="shared" si="81"/>
        <v>59.948984537236136</v>
      </c>
      <c r="BG90" s="2">
        <f t="shared" si="81"/>
        <v>59.678910619029629</v>
      </c>
      <c r="BH90" s="2">
        <f t="shared" si="81"/>
        <v>63.16496616132477</v>
      </c>
      <c r="BI90" s="2">
        <f t="shared" si="81"/>
        <v>77.150664977386157</v>
      </c>
      <c r="BJ90" s="2">
        <f t="shared" si="81"/>
        <v>65.929592987826723</v>
      </c>
      <c r="BK90" s="2">
        <f t="shared" si="81"/>
        <v>60.673928255778584</v>
      </c>
      <c r="BL90" s="2">
        <f t="shared" si="81"/>
        <v>62.066981383334436</v>
      </c>
      <c r="BM90" s="2">
        <f t="shared" si="81"/>
        <v>64.077554490391535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75.849705534709173</v>
      </c>
      <c r="DL90" s="2">
        <f t="shared" si="91"/>
        <v>78.382088153310093</v>
      </c>
      <c r="DM90" s="2">
        <f t="shared" si="91"/>
        <v>76.127374291497944</v>
      </c>
      <c r="DN90" s="2">
        <f t="shared" si="91"/>
        <v>75.512450596345346</v>
      </c>
      <c r="DO90" s="2">
        <f t="shared" si="91"/>
        <v>75.692690848743482</v>
      </c>
      <c r="DP90" s="2">
        <f t="shared" si="91"/>
        <v>74.0964274509804</v>
      </c>
      <c r="DQ90" s="2">
        <f t="shared" si="91"/>
        <v>71.642278151260498</v>
      </c>
      <c r="DR90" s="2">
        <f t="shared" si="91"/>
        <v>70.698922077922077</v>
      </c>
      <c r="DS90" s="2">
        <f t="shared" si="91"/>
        <v>70.907419117647066</v>
      </c>
      <c r="DT90" s="2">
        <f t="shared" si="91"/>
        <v>79.231671428571417</v>
      </c>
      <c r="DU90" s="2">
        <f t="shared" si="91"/>
        <v>82.614103225806474</v>
      </c>
      <c r="DV90" s="2">
        <f t="shared" si="91"/>
        <v>76.027008403361336</v>
      </c>
      <c r="DW90" s="2">
        <f t="shared" si="91"/>
        <v>71.777645913119628</v>
      </c>
      <c r="DX90" s="2">
        <f t="shared" si="91"/>
        <v>71.819416653934312</v>
      </c>
      <c r="DY90" s="2">
        <f t="shared" si="91"/>
        <v>69.595354097144977</v>
      </c>
      <c r="EA90" s="2">
        <f t="shared" si="95"/>
        <v>61.087321601334438</v>
      </c>
      <c r="EB90" s="2">
        <f t="shared" si="92"/>
        <v>64.082834878152568</v>
      </c>
      <c r="EC90" s="2">
        <f t="shared" si="92"/>
        <v>63.400091789522101</v>
      </c>
      <c r="ED90" s="2">
        <f t="shared" si="92"/>
        <v>62.058068793409539</v>
      </c>
      <c r="EE90" s="2">
        <f t="shared" si="92"/>
        <v>60.032354016568576</v>
      </c>
      <c r="EF90" s="2">
        <f t="shared" si="92"/>
        <v>58.94566605399924</v>
      </c>
      <c r="EG90" s="2">
        <f t="shared" si="92"/>
        <v>59.645056705927047</v>
      </c>
      <c r="EH90" s="2">
        <f t="shared" si="92"/>
        <v>58.298186071232053</v>
      </c>
      <c r="EI90" s="2">
        <f t="shared" si="92"/>
        <v>57.983867915562001</v>
      </c>
      <c r="EJ90" s="2">
        <f t="shared" si="92"/>
        <v>60.757425916007477</v>
      </c>
      <c r="EK90" s="2">
        <f t="shared" si="92"/>
        <v>76.251367315149935</v>
      </c>
      <c r="EL90" s="2">
        <f t="shared" si="92"/>
        <v>64.26316728364408</v>
      </c>
      <c r="EM90" s="2">
        <f t="shared" si="92"/>
        <v>59.178316010974775</v>
      </c>
      <c r="EN90" s="2">
        <f t="shared" si="92"/>
        <v>60.313430811284753</v>
      </c>
      <c r="EO90" s="2">
        <f t="shared" si="92"/>
        <v>63.079596354544137</v>
      </c>
      <c r="EQ90" s="2">
        <f t="shared" si="93"/>
        <v>61.087321601334438</v>
      </c>
      <c r="ER90" s="2">
        <f t="shared" si="93"/>
        <v>63.581771831977136</v>
      </c>
      <c r="ES90" s="2">
        <f t="shared" si="93"/>
        <v>62.758052139201759</v>
      </c>
      <c r="ET90" s="2">
        <f t="shared" si="93"/>
        <v>62.057465811376929</v>
      </c>
      <c r="EU90" s="2">
        <f t="shared" si="93"/>
        <v>60.450739431580018</v>
      </c>
      <c r="EV90" s="2">
        <f t="shared" si="93"/>
        <v>59.674943577228923</v>
      </c>
      <c r="EW90" s="2">
        <f t="shared" si="93"/>
        <v>58.972327168007581</v>
      </c>
      <c r="EX90" s="2">
        <f t="shared" si="93"/>
        <v>58.077740763734106</v>
      </c>
      <c r="EY90" s="2">
        <f t="shared" si="93"/>
        <v>58.561117793213143</v>
      </c>
      <c r="EZ90" s="2">
        <f t="shared" si="93"/>
        <v>59.593173875878286</v>
      </c>
      <c r="FA90" s="2">
        <f t="shared" si="93"/>
        <v>72.089581162905105</v>
      </c>
      <c r="FB90" s="2">
        <f t="shared" si="93"/>
        <v>64.601596900927774</v>
      </c>
      <c r="FC90" s="2">
        <f t="shared" si="93"/>
        <v>62.296799629232261</v>
      </c>
      <c r="FD90" s="2">
        <f t="shared" si="93"/>
        <v>62.940034485191433</v>
      </c>
      <c r="FE90" s="2">
        <f t="shared" si="93"/>
        <v>64.071973940540701</v>
      </c>
      <c r="FG90" s="2">
        <f t="shared" si="94"/>
        <v>0.89366234408555467</v>
      </c>
      <c r="FH90" s="2">
        <f t="shared" si="94"/>
        <v>0.87799158761517038</v>
      </c>
      <c r="FI90" s="2">
        <f t="shared" si="94"/>
        <v>0.87307716587915474</v>
      </c>
      <c r="FJ90" s="2">
        <f t="shared" si="94"/>
        <v>0.87154167359737622</v>
      </c>
      <c r="FK90" s="2">
        <f t="shared" si="94"/>
        <v>0.87472875257237337</v>
      </c>
      <c r="FL90" s="2">
        <f t="shared" si="94"/>
        <v>0.86350409452411558</v>
      </c>
      <c r="FM90" s="2">
        <f t="shared" si="94"/>
        <v>0.87551131643748314</v>
      </c>
      <c r="FN90" s="2">
        <f t="shared" si="94"/>
        <v>0.86686712778902675</v>
      </c>
      <c r="FO90" s="2">
        <f t="shared" si="94"/>
        <v>0.86887077448596117</v>
      </c>
      <c r="FP90" s="2">
        <f t="shared" si="94"/>
        <v>0.86964624085218811</v>
      </c>
      <c r="FQ90" s="2">
        <f t="shared" si="94"/>
        <v>0.8583557073442023</v>
      </c>
      <c r="FR90" s="2">
        <f t="shared" si="94"/>
        <v>0.8583547551431151</v>
      </c>
      <c r="FS90" s="2">
        <f t="shared" si="94"/>
        <v>0.88138538552425838</v>
      </c>
      <c r="FT90" s="2">
        <f t="shared" si="94"/>
        <v>0.84765247659076859</v>
      </c>
      <c r="FU90" s="2">
        <f t="shared" si="94"/>
        <v>0.84688056683249135</v>
      </c>
      <c r="FW90" s="2">
        <f t="shared" si="83"/>
        <v>0</v>
      </c>
      <c r="FX90" s="2">
        <f t="shared" si="83"/>
        <v>3.4099858477397416E-4</v>
      </c>
      <c r="FY90" s="2">
        <f t="shared" si="83"/>
        <v>4.6693292968371855E-4</v>
      </c>
      <c r="FZ90" s="2">
        <f t="shared" si="83"/>
        <v>4.5367601376447949E-4</v>
      </c>
      <c r="GA90" s="2">
        <f t="shared" si="83"/>
        <v>4.7471284274705841E-4</v>
      </c>
      <c r="GB90" s="2">
        <f t="shared" si="83"/>
        <v>4.371488552570537E-4</v>
      </c>
      <c r="GC90" s="2">
        <f t="shared" si="83"/>
        <v>5.4890812652585639E-4</v>
      </c>
      <c r="GD90" s="2">
        <f t="shared" si="83"/>
        <v>6.6744943796091447E-4</v>
      </c>
      <c r="GE90" s="2">
        <f t="shared" si="83"/>
        <v>6.7118844402177895E-4</v>
      </c>
      <c r="GF90" s="2">
        <f t="shared" si="83"/>
        <v>5.5581149331645433E-4</v>
      </c>
      <c r="GG90" s="2">
        <f t="shared" si="83"/>
        <v>4.6796378120309663E-4</v>
      </c>
      <c r="GH90" s="2">
        <f t="shared" si="83"/>
        <v>3.9461180693027006E-4</v>
      </c>
      <c r="GI90" s="2">
        <f t="shared" si="83"/>
        <v>3.6799481693381016E-4</v>
      </c>
      <c r="GJ90" s="2">
        <f t="shared" si="83"/>
        <v>2.4446952036197793E-4</v>
      </c>
      <c r="GK90" s="2">
        <f t="shared" si="83"/>
        <v>2.710698501629442E-4</v>
      </c>
      <c r="GM90" s="86">
        <f t="shared" si="84"/>
        <v>0.29292812622800185</v>
      </c>
      <c r="GN90" s="86">
        <f t="shared" si="84"/>
        <v>0.21067292499658946</v>
      </c>
      <c r="GO90" s="86">
        <f t="shared" si="84"/>
        <v>0.14930755864126416</v>
      </c>
      <c r="GP90" s="86">
        <f t="shared" si="84"/>
        <v>0.13129493754773544</v>
      </c>
      <c r="GQ90" s="86">
        <f t="shared" si="84"/>
        <v>5.1108220907442464E-2</v>
      </c>
      <c r="GR90" s="86">
        <f t="shared" si="84"/>
        <v>9.4401828746883701E-2</v>
      </c>
      <c r="GS90" s="86">
        <f t="shared" si="84"/>
        <v>2.3387239277233327E-2</v>
      </c>
      <c r="GT90" s="86">
        <f t="shared" si="84"/>
        <v>2.1297580931763753E-2</v>
      </c>
      <c r="GU90" s="86">
        <f t="shared" si="84"/>
        <v>1.39136087816617E-2</v>
      </c>
      <c r="GV90" s="86">
        <f t="shared" si="84"/>
        <v>2.6083874544493211E-2</v>
      </c>
      <c r="GW90" s="86">
        <f t="shared" si="84"/>
        <v>3.5514581405167306E-2</v>
      </c>
      <c r="GX90" s="86">
        <f t="shared" si="84"/>
        <v>7.3549833395729514E-2</v>
      </c>
      <c r="GY90" s="86">
        <f t="shared" si="84"/>
        <v>4.8681161020998037E-2</v>
      </c>
      <c r="GZ90" s="86">
        <f t="shared" si="84"/>
        <v>0.12537740539496955</v>
      </c>
      <c r="HA90" s="86">
        <f t="shared" si="84"/>
        <v>3.5506845251499539E-2</v>
      </c>
      <c r="HC90" s="86">
        <f t="shared" si="74"/>
        <v>3.8102777066872789E-3</v>
      </c>
      <c r="HD90" s="86">
        <f t="shared" si="74"/>
        <v>2.3805205035665419E-3</v>
      </c>
      <c r="HE90" s="86">
        <f t="shared" si="74"/>
        <v>1.9045364287521992E-3</v>
      </c>
      <c r="HF90" s="86">
        <f t="shared" si="74"/>
        <v>2.1842089097941237E-3</v>
      </c>
      <c r="HG90" s="86">
        <f t="shared" si="88"/>
        <v>2.8218404612753469E-3</v>
      </c>
      <c r="HH90" s="86">
        <f t="shared" si="88"/>
        <v>1.534008507703425E-3</v>
      </c>
      <c r="HI90" s="86">
        <f t="shared" si="88"/>
        <v>2.9367878979152792E-3</v>
      </c>
      <c r="HJ90" s="86">
        <f t="shared" si="88"/>
        <v>2.9446821492879961E-3</v>
      </c>
      <c r="HK90" s="86">
        <f t="shared" si="88"/>
        <v>4.173405470100402E-3</v>
      </c>
      <c r="HL90" s="86">
        <f t="shared" si="88"/>
        <v>3.35078490135178E-3</v>
      </c>
      <c r="HM90" s="86">
        <f t="shared" si="88"/>
        <v>2.3677441790608991E-3</v>
      </c>
      <c r="HN90" s="86">
        <f t="shared" si="88"/>
        <v>1.4389560096090457E-3</v>
      </c>
      <c r="HO90" s="86">
        <f t="shared" si="88"/>
        <v>2.1456883552609966E-3</v>
      </c>
      <c r="HP90" s="86">
        <f t="shared" si="88"/>
        <v>3.931291854830697E-4</v>
      </c>
      <c r="HQ90" s="86">
        <f t="shared" si="88"/>
        <v>2.7675132476520284E-4</v>
      </c>
      <c r="HS90" s="86">
        <f t="shared" si="85"/>
        <v>0</v>
      </c>
      <c r="HT90" s="86">
        <f t="shared" si="85"/>
        <v>2.3791155398831671E-25</v>
      </c>
      <c r="HU90" s="86">
        <f t="shared" si="85"/>
        <v>3.9789215072305788E-27</v>
      </c>
      <c r="HV90" s="86">
        <f t="shared" si="85"/>
        <v>4.7968667834149358E-27</v>
      </c>
      <c r="HW90" s="86">
        <f t="shared" si="85"/>
        <v>2.5726423047325337E-27</v>
      </c>
      <c r="HX90" s="86">
        <f t="shared" si="85"/>
        <v>3.7622034845733163E-30</v>
      </c>
      <c r="HY90" s="86">
        <f t="shared" si="85"/>
        <v>3.0196864427633E-30</v>
      </c>
      <c r="HZ90" s="86">
        <f t="shared" si="85"/>
        <v>2.3387306648267233E-30</v>
      </c>
      <c r="IA90" s="86">
        <f t="shared" si="85"/>
        <v>6.1342540609392029E-30</v>
      </c>
      <c r="IB90" s="86">
        <f t="shared" si="85"/>
        <v>1.3972621951798851E-28</v>
      </c>
      <c r="IC90" s="86">
        <f t="shared" si="85"/>
        <v>3.3842068238373377E-31</v>
      </c>
      <c r="ID90" s="86">
        <f t="shared" si="85"/>
        <v>1.035380367886247E-30</v>
      </c>
      <c r="IE90" s="86">
        <f t="shared" si="85"/>
        <v>1.5785168702831483E-28</v>
      </c>
      <c r="IF90" s="86">
        <f t="shared" si="85"/>
        <v>4.6837785413560429E-28</v>
      </c>
      <c r="IG90" s="86">
        <f t="shared" si="85"/>
        <v>1.8971335898525847E-22</v>
      </c>
      <c r="II90" s="86">
        <f t="shared" si="86"/>
        <v>0</v>
      </c>
      <c r="IJ90" s="86">
        <f t="shared" si="86"/>
        <v>8.3802350505585253E-111</v>
      </c>
      <c r="IK90" s="86">
        <f t="shared" si="86"/>
        <v>1.3786610769106763E-118</v>
      </c>
      <c r="IL90" s="86">
        <f t="shared" si="86"/>
        <v>9.3359413022223461E-120</v>
      </c>
      <c r="IM90" s="86">
        <f t="shared" si="86"/>
        <v>1.0220380466325581E-122</v>
      </c>
      <c r="IN90" s="86">
        <f t="shared" si="86"/>
        <v>7.1472633074852402E-135</v>
      </c>
      <c r="IO90" s="86">
        <f t="shared" si="86"/>
        <v>1.7264137002451339E-134</v>
      </c>
      <c r="IP90" s="86">
        <f t="shared" si="86"/>
        <v>5.9313522986727672E-135</v>
      </c>
      <c r="IQ90" s="86">
        <f t="shared" si="86"/>
        <v>5.6660981667792072E-135</v>
      </c>
      <c r="IR90" s="86">
        <f t="shared" si="86"/>
        <v>1.8657389500576872E-128</v>
      </c>
      <c r="IS90" s="86">
        <f t="shared" si="86"/>
        <v>1.6103717254105916E-138</v>
      </c>
      <c r="IT90" s="86">
        <f t="shared" si="86"/>
        <v>1.8182017704913052E-136</v>
      </c>
      <c r="IU90" s="86">
        <f t="shared" si="86"/>
        <v>6.603549416309323E-124</v>
      </c>
      <c r="IV90" s="86">
        <f t="shared" si="86"/>
        <v>4.4888884114680449E-108</v>
      </c>
      <c r="IW90" s="86">
        <f t="shared" si="86"/>
        <v>6.6590998839069825E-49</v>
      </c>
      <c r="IY90" s="86">
        <f t="shared" si="87"/>
        <v>0.29673840393468914</v>
      </c>
      <c r="IZ90" s="86">
        <f t="shared" si="87"/>
        <v>0.21305344550015601</v>
      </c>
      <c r="JA90" s="86">
        <f t="shared" si="87"/>
        <v>0.15121209507001637</v>
      </c>
      <c r="JB90" s="86">
        <f t="shared" si="87"/>
        <v>0.13347914645752956</v>
      </c>
      <c r="JC90" s="86">
        <f t="shared" si="87"/>
        <v>5.3930061368717808E-2</v>
      </c>
      <c r="JD90" s="86">
        <f t="shared" si="87"/>
        <v>9.5935837254587125E-2</v>
      </c>
      <c r="JE90" s="86">
        <f t="shared" si="87"/>
        <v>2.6324027175148607E-2</v>
      </c>
      <c r="JF90" s="86">
        <f t="shared" si="87"/>
        <v>2.4242263081051749E-2</v>
      </c>
      <c r="JG90" s="86">
        <f t="shared" si="87"/>
        <v>1.8087014251762103E-2</v>
      </c>
      <c r="JH90" s="86">
        <f t="shared" si="87"/>
        <v>2.9434659445844991E-2</v>
      </c>
      <c r="JI90" s="86">
        <f t="shared" si="87"/>
        <v>3.7882325584228202E-2</v>
      </c>
      <c r="JJ90" s="86">
        <f t="shared" si="87"/>
        <v>7.4988789405338555E-2</v>
      </c>
      <c r="JK90" s="86">
        <f t="shared" si="87"/>
        <v>5.0826849376259031E-2</v>
      </c>
      <c r="JL90" s="86">
        <f t="shared" si="87"/>
        <v>0.12577053458045262</v>
      </c>
      <c r="JM90" s="86">
        <f t="shared" si="87"/>
        <v>3.5783596576264738E-2</v>
      </c>
    </row>
    <row r="91" spans="2:273" x14ac:dyDescent="0.25">
      <c r="B91" s="2">
        <v>64</v>
      </c>
      <c r="C91" s="37">
        <v>88.459000000000003</v>
      </c>
      <c r="D91" s="37">
        <v>72.540999999999997</v>
      </c>
      <c r="E91" s="37">
        <v>68.5</v>
      </c>
      <c r="F91" s="37">
        <v>67.414000000000001</v>
      </c>
      <c r="G91" s="37">
        <v>64.983000000000004</v>
      </c>
      <c r="H91" s="37">
        <v>63.585999999999999</v>
      </c>
      <c r="I91" s="37">
        <v>63.344999999999999</v>
      </c>
      <c r="J91" s="37">
        <v>61.621000000000002</v>
      </c>
      <c r="K91" s="37">
        <v>61.121000000000002</v>
      </c>
      <c r="L91" s="37">
        <v>63.792999999999999</v>
      </c>
      <c r="M91" s="37">
        <v>78.516999999999996</v>
      </c>
      <c r="N91" s="37">
        <v>69.465999999999994</v>
      </c>
      <c r="O91" s="37">
        <v>61.121000000000002</v>
      </c>
      <c r="P91" s="37">
        <v>61.155999999999999</v>
      </c>
      <c r="Q91" s="37">
        <v>63.454999999999998</v>
      </c>
      <c r="S91" s="4">
        <f t="shared" si="89"/>
        <v>95.283014084717394</v>
      </c>
      <c r="T91" s="4">
        <f t="shared" si="89"/>
        <v>84.612956365828197</v>
      </c>
      <c r="U91" s="4">
        <f t="shared" si="89"/>
        <v>77.231533833961464</v>
      </c>
      <c r="V91" s="4">
        <f t="shared" si="89"/>
        <v>74.231932964780739</v>
      </c>
      <c r="W91" s="4">
        <f t="shared" si="89"/>
        <v>66.65933374168138</v>
      </c>
      <c r="X91" s="4">
        <f t="shared" si="89"/>
        <v>67.208692492652986</v>
      </c>
      <c r="Y91" s="4">
        <f t="shared" si="89"/>
        <v>64.512036963258566</v>
      </c>
      <c r="Z91" s="4">
        <f t="shared" si="89"/>
        <v>63.119168589719706</v>
      </c>
      <c r="AA91" s="4">
        <f t="shared" si="89"/>
        <v>63.696730488392163</v>
      </c>
      <c r="AB91" s="4">
        <f t="shared" si="89"/>
        <v>66.543463695887098</v>
      </c>
      <c r="AC91" s="4">
        <f t="shared" si="89"/>
        <v>79.983525937757008</v>
      </c>
      <c r="AD91" s="4">
        <f t="shared" si="89"/>
        <v>70.242209587201557</v>
      </c>
      <c r="AE91" s="4">
        <f t="shared" si="89"/>
        <v>64.380254647614848</v>
      </c>
      <c r="AF91" s="4">
        <f t="shared" si="89"/>
        <v>68.838854454733266</v>
      </c>
      <c r="AG91" s="4">
        <f t="shared" si="89"/>
        <v>65.0537921734321</v>
      </c>
      <c r="AI91" s="4">
        <f t="shared" si="90"/>
        <v>-6.8240140847173905</v>
      </c>
      <c r="AJ91" s="4">
        <f t="shared" si="90"/>
        <v>-12.0719563658282</v>
      </c>
      <c r="AK91" s="4">
        <f t="shared" si="90"/>
        <v>-8.7315338339614641</v>
      </c>
      <c r="AL91" s="4">
        <f t="shared" si="90"/>
        <v>-6.8179329647807378</v>
      </c>
      <c r="AM91" s="4">
        <f t="shared" si="90"/>
        <v>-1.6763337416813755</v>
      </c>
      <c r="AN91" s="4">
        <f t="shared" si="90"/>
        <v>-3.6226924926529875</v>
      </c>
      <c r="AO91" s="4">
        <f t="shared" si="90"/>
        <v>-1.1670369632585675</v>
      </c>
      <c r="AP91" s="4">
        <f t="shared" si="90"/>
        <v>-1.4981685897197039</v>
      </c>
      <c r="AQ91" s="4">
        <f t="shared" si="90"/>
        <v>-2.5757304883921606</v>
      </c>
      <c r="AR91" s="4">
        <f t="shared" si="90"/>
        <v>-2.7504636958870989</v>
      </c>
      <c r="AS91" s="4">
        <f t="shared" si="90"/>
        <v>-1.4665259377570123</v>
      </c>
      <c r="AT91" s="4">
        <f t="shared" si="90"/>
        <v>-0.77620958720156352</v>
      </c>
      <c r="AU91" s="4">
        <f t="shared" si="90"/>
        <v>-3.2592546476148456</v>
      </c>
      <c r="AV91" s="4">
        <f t="shared" si="90"/>
        <v>-7.6828544547332669</v>
      </c>
      <c r="AW91" s="4">
        <f t="shared" si="90"/>
        <v>-1.598792173432102</v>
      </c>
      <c r="AY91" s="2">
        <f t="shared" si="81"/>
        <v>62.491261517152587</v>
      </c>
      <c r="AZ91" s="2">
        <f t="shared" si="81"/>
        <v>65.641324704784523</v>
      </c>
      <c r="BA91" s="2">
        <f t="shared" si="81"/>
        <v>64.818477379570453</v>
      </c>
      <c r="BB91" s="2">
        <f t="shared" si="81"/>
        <v>63.579242245454878</v>
      </c>
      <c r="BC91" s="2">
        <f t="shared" si="81"/>
        <v>61.785637066407432</v>
      </c>
      <c r="BD91" s="2">
        <f t="shared" si="81"/>
        <v>60.821532347382835</v>
      </c>
      <c r="BE91" s="2">
        <f t="shared" si="81"/>
        <v>60.931571465242712</v>
      </c>
      <c r="BF91" s="2">
        <f t="shared" si="81"/>
        <v>59.720213828539187</v>
      </c>
      <c r="BG91" s="2">
        <f t="shared" si="81"/>
        <v>59.496676435263865</v>
      </c>
      <c r="BH91" s="2">
        <f t="shared" si="81"/>
        <v>62.90376421066518</v>
      </c>
      <c r="BI91" s="2">
        <f t="shared" si="81"/>
        <v>76.831102366108212</v>
      </c>
      <c r="BJ91" s="2">
        <f t="shared" si="81"/>
        <v>65.707962312499276</v>
      </c>
      <c r="BK91" s="2">
        <f t="shared" si="81"/>
        <v>60.5064836144631</v>
      </c>
      <c r="BL91" s="2">
        <f t="shared" si="81"/>
        <v>61.906186667809443</v>
      </c>
      <c r="BM91" s="2">
        <f t="shared" si="81"/>
        <v>63.954798427147175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76.007913133208234</v>
      </c>
      <c r="DL91" s="2">
        <f t="shared" si="91"/>
        <v>78.575551916376298</v>
      </c>
      <c r="DM91" s="2">
        <f t="shared" si="91"/>
        <v>76.316501619433168</v>
      </c>
      <c r="DN91" s="2">
        <f t="shared" si="91"/>
        <v>75.680310974942572</v>
      </c>
      <c r="DO91" s="2">
        <f t="shared" si="91"/>
        <v>75.896166903745851</v>
      </c>
      <c r="DP91" s="2">
        <f t="shared" si="91"/>
        <v>74.307803361344554</v>
      </c>
      <c r="DQ91" s="2">
        <f t="shared" si="91"/>
        <v>71.841253781512592</v>
      </c>
      <c r="DR91" s="2">
        <f t="shared" si="91"/>
        <v>70.844376470588244</v>
      </c>
      <c r="DS91" s="2">
        <f t="shared" si="91"/>
        <v>71.071111965240647</v>
      </c>
      <c r="DT91" s="2">
        <f t="shared" si="91"/>
        <v>79.439076190476186</v>
      </c>
      <c r="DU91" s="2">
        <f t="shared" si="91"/>
        <v>82.900472580645186</v>
      </c>
      <c r="DV91" s="2">
        <f t="shared" si="91"/>
        <v>76.300317647058819</v>
      </c>
      <c r="DW91" s="2">
        <f t="shared" si="91"/>
        <v>71.93827213043005</v>
      </c>
      <c r="DX91" s="2">
        <f t="shared" si="91"/>
        <v>72.04696715049657</v>
      </c>
      <c r="DY91" s="2">
        <f t="shared" si="91"/>
        <v>69.700217500926954</v>
      </c>
      <c r="EA91" s="2">
        <f t="shared" si="95"/>
        <v>61.0244215179316</v>
      </c>
      <c r="EB91" s="2">
        <f t="shared" si="92"/>
        <v>64.002301640205914</v>
      </c>
      <c r="EC91" s="2">
        <f t="shared" si="92"/>
        <v>63.294401011581471</v>
      </c>
      <c r="ED91" s="2">
        <f t="shared" si="92"/>
        <v>61.952578697791758</v>
      </c>
      <c r="EE91" s="2">
        <f t="shared" si="92"/>
        <v>59.942414581849526</v>
      </c>
      <c r="EF91" s="2">
        <f t="shared" si="92"/>
        <v>58.876914288883256</v>
      </c>
      <c r="EG91" s="2">
        <f t="shared" si="92"/>
        <v>59.517265862462004</v>
      </c>
      <c r="EH91" s="2">
        <f t="shared" si="92"/>
        <v>58.162276361862837</v>
      </c>
      <c r="EI91" s="2">
        <f t="shared" si="92"/>
        <v>57.903095155319889</v>
      </c>
      <c r="EJ91" s="2">
        <f t="shared" si="92"/>
        <v>60.644107833443208</v>
      </c>
      <c r="EK91" s="2">
        <f t="shared" si="92"/>
        <v>75.920068911582206</v>
      </c>
      <c r="EL91" s="2">
        <f t="shared" si="92"/>
        <v>64.113653198501197</v>
      </c>
      <c r="EM91" s="2">
        <f t="shared" si="92"/>
        <v>59.102012240596885</v>
      </c>
      <c r="EN91" s="2">
        <f t="shared" si="92"/>
        <v>60.243166431542448</v>
      </c>
      <c r="EO91" s="2">
        <f t="shared" si="92"/>
        <v>63.007072093781709</v>
      </c>
      <c r="EQ91" s="2">
        <f t="shared" si="93"/>
        <v>61.0244215179316</v>
      </c>
      <c r="ER91" s="2">
        <f t="shared" si="93"/>
        <v>63.51096356103232</v>
      </c>
      <c r="ES91" s="2">
        <f t="shared" si="93"/>
        <v>62.667179383565141</v>
      </c>
      <c r="ET91" s="2">
        <f t="shared" si="93"/>
        <v>61.951951756925887</v>
      </c>
      <c r="EU91" s="2">
        <f t="shared" si="93"/>
        <v>60.349433011296831</v>
      </c>
      <c r="EV91" s="2">
        <f t="shared" si="93"/>
        <v>59.588895764279442</v>
      </c>
      <c r="EW91" s="2">
        <f t="shared" si="93"/>
        <v>58.861169809862091</v>
      </c>
      <c r="EX91" s="2">
        <f t="shared" si="93"/>
        <v>57.946951986398382</v>
      </c>
      <c r="EY91" s="2">
        <f t="shared" si="93"/>
        <v>58.473201384051976</v>
      </c>
      <c r="EZ91" s="2">
        <f t="shared" si="93"/>
        <v>59.510270526026851</v>
      </c>
      <c r="FA91" s="2">
        <f t="shared" si="93"/>
        <v>71.85975240139129</v>
      </c>
      <c r="FB91" s="2">
        <f t="shared" si="93"/>
        <v>64.444065296460209</v>
      </c>
      <c r="FC91" s="2">
        <f t="shared" si="93"/>
        <v>62.144168002476469</v>
      </c>
      <c r="FD91" s="2">
        <f t="shared" si="93"/>
        <v>62.802721346350353</v>
      </c>
      <c r="FE91" s="2">
        <f t="shared" si="93"/>
        <v>63.971821311876099</v>
      </c>
      <c r="FG91" s="2">
        <f t="shared" si="94"/>
        <v>0.90210292521367652</v>
      </c>
      <c r="FH91" s="2">
        <f t="shared" si="94"/>
        <v>0.88751948003656911</v>
      </c>
      <c r="FI91" s="2">
        <f t="shared" si="94"/>
        <v>0.88293766685787456</v>
      </c>
      <c r="FJ91" s="2">
        <f t="shared" si="94"/>
        <v>0.88150527511189003</v>
      </c>
      <c r="FK91" s="2">
        <f t="shared" si="94"/>
        <v>0.88447792099419753</v>
      </c>
      <c r="FL91" s="2">
        <f t="shared" si="94"/>
        <v>0.8740009863450291</v>
      </c>
      <c r="FM91" s="2">
        <f t="shared" si="94"/>
        <v>0.88520757461523147</v>
      </c>
      <c r="FN91" s="2">
        <f t="shared" si="94"/>
        <v>0.87714219041236208</v>
      </c>
      <c r="FO91" s="2">
        <f t="shared" si="94"/>
        <v>0.87901278042561348</v>
      </c>
      <c r="FP91" s="2">
        <f t="shared" si="94"/>
        <v>0.87973657110884362</v>
      </c>
      <c r="FQ91" s="2">
        <f t="shared" si="94"/>
        <v>0.86918854535932266</v>
      </c>
      <c r="FR91" s="2">
        <f t="shared" si="94"/>
        <v>0.86918765488356631</v>
      </c>
      <c r="FS91" s="2">
        <f t="shared" si="94"/>
        <v>0.89068124789997161</v>
      </c>
      <c r="FT91" s="2">
        <f t="shared" si="94"/>
        <v>0.85916958535138899</v>
      </c>
      <c r="FU91" s="2">
        <f t="shared" si="94"/>
        <v>0.8584462852119118</v>
      </c>
      <c r="FW91" s="2">
        <f t="shared" si="83"/>
        <v>0</v>
      </c>
      <c r="FX91" s="2">
        <f t="shared" si="83"/>
        <v>3.7388521269752373E-4</v>
      </c>
      <c r="FY91" s="2">
        <f t="shared" si="83"/>
        <v>5.1195871330982458E-4</v>
      </c>
      <c r="FZ91" s="2">
        <f t="shared" si="83"/>
        <v>4.9742408503158084E-4</v>
      </c>
      <c r="GA91" s="2">
        <f t="shared" si="83"/>
        <v>5.2048844342271158E-4</v>
      </c>
      <c r="GB91" s="2">
        <f t="shared" si="83"/>
        <v>4.7930397345362309E-4</v>
      </c>
      <c r="GC91" s="2">
        <f t="shared" si="83"/>
        <v>6.0183392070170896E-4</v>
      </c>
      <c r="GD91" s="2">
        <f t="shared" si="83"/>
        <v>7.317966322072728E-4</v>
      </c>
      <c r="GE91" s="2">
        <f t="shared" si="83"/>
        <v>7.3589584140088774E-4</v>
      </c>
      <c r="GF91" s="2">
        <f t="shared" si="83"/>
        <v>6.0940250517608834E-4</v>
      </c>
      <c r="GG91" s="2">
        <f t="shared" si="83"/>
        <v>5.1308891758078347E-4</v>
      </c>
      <c r="GH91" s="2">
        <f t="shared" si="83"/>
        <v>4.3266676999476072E-4</v>
      </c>
      <c r="GI91" s="2">
        <f t="shared" si="83"/>
        <v>4.034839679782009E-4</v>
      </c>
      <c r="GJ91" s="2">
        <f t="shared" si="83"/>
        <v>2.6804917649642167E-4</v>
      </c>
      <c r="GK91" s="2">
        <f t="shared" si="83"/>
        <v>2.9721440748615183E-4</v>
      </c>
      <c r="GM91" s="86">
        <f t="shared" si="84"/>
        <v>0.19688503552743825</v>
      </c>
      <c r="GN91" s="86">
        <f t="shared" si="84"/>
        <v>0.12069631002677594</v>
      </c>
      <c r="GO91" s="86">
        <f t="shared" si="84"/>
        <v>7.8266398422557629E-2</v>
      </c>
      <c r="GP91" s="86">
        <f t="shared" si="84"/>
        <v>6.6772829108429313E-2</v>
      </c>
      <c r="GQ91" s="86">
        <f t="shared" si="84"/>
        <v>1.8796427451406111E-2</v>
      </c>
      <c r="GR91" s="86">
        <f t="shared" si="84"/>
        <v>4.2439275414896505E-2</v>
      </c>
      <c r="GS91" s="86">
        <f t="shared" si="84"/>
        <v>7.4509145415326628E-3</v>
      </c>
      <c r="GT91" s="86">
        <f t="shared" si="84"/>
        <v>6.3298929874282643E-3</v>
      </c>
      <c r="GU91" s="86">
        <f t="shared" si="84"/>
        <v>3.7393316521569936E-3</v>
      </c>
      <c r="GV91" s="86">
        <f t="shared" si="84"/>
        <v>7.4396259654436678E-3</v>
      </c>
      <c r="GW91" s="86">
        <f t="shared" si="84"/>
        <v>1.3597481867124898E-2</v>
      </c>
      <c r="GX91" s="86">
        <f t="shared" si="84"/>
        <v>2.94338959055277E-2</v>
      </c>
      <c r="GY91" s="86">
        <f t="shared" si="84"/>
        <v>1.7660788512105004E-2</v>
      </c>
      <c r="GZ91" s="86">
        <f t="shared" si="84"/>
        <v>5.632526058945906E-2</v>
      </c>
      <c r="HA91" s="86">
        <f t="shared" si="84"/>
        <v>1.1647503308063696E-2</v>
      </c>
      <c r="HC91" s="86">
        <f t="shared" si="74"/>
        <v>5.8613716885901213E-3</v>
      </c>
      <c r="HD91" s="86">
        <f t="shared" si="74"/>
        <v>3.86932726924435E-3</v>
      </c>
      <c r="HE91" s="86">
        <f t="shared" si="74"/>
        <v>3.2439443031094957E-3</v>
      </c>
      <c r="HF91" s="86">
        <f t="shared" si="74"/>
        <v>3.7000213346510503E-3</v>
      </c>
      <c r="HG91" s="86">
        <f t="shared" si="88"/>
        <v>4.7692472932501159E-3</v>
      </c>
      <c r="HH91" s="86">
        <f t="shared" si="88"/>
        <v>2.7207018722328279E-3</v>
      </c>
      <c r="HI91" s="86">
        <f t="shared" si="88"/>
        <v>5.1287233313002181E-3</v>
      </c>
      <c r="HJ91" s="86">
        <f t="shared" si="88"/>
        <v>5.2221378217536269E-3</v>
      </c>
      <c r="HK91" s="86">
        <f t="shared" si="88"/>
        <v>7.2715660855315672E-3</v>
      </c>
      <c r="HL91" s="86">
        <f t="shared" si="88"/>
        <v>5.7467517601054825E-3</v>
      </c>
      <c r="HM91" s="86">
        <f t="shared" si="88"/>
        <v>4.1652595990227569E-3</v>
      </c>
      <c r="HN91" s="86">
        <f t="shared" si="88"/>
        <v>2.5493609328761835E-3</v>
      </c>
      <c r="HO91" s="86">
        <f t="shared" si="88"/>
        <v>3.6199218119873336E-3</v>
      </c>
      <c r="HP91" s="86">
        <f t="shared" si="88"/>
        <v>7.3299921456657774E-4</v>
      </c>
      <c r="HQ91" s="86">
        <f t="shared" si="88"/>
        <v>5.780873320968083E-4</v>
      </c>
      <c r="HS91" s="86">
        <f t="shared" si="85"/>
        <v>0</v>
      </c>
      <c r="HT91" s="86">
        <f t="shared" si="85"/>
        <v>1.562793475672422E-24</v>
      </c>
      <c r="HU91" s="86">
        <f t="shared" si="85"/>
        <v>3.2523737002408797E-26</v>
      </c>
      <c r="HV91" s="86">
        <f t="shared" si="85"/>
        <v>3.9180299478244739E-26</v>
      </c>
      <c r="HW91" s="86">
        <f t="shared" si="85"/>
        <v>2.2085020235374966E-26</v>
      </c>
      <c r="HX91" s="86">
        <f t="shared" si="85"/>
        <v>3.944824012250239E-29</v>
      </c>
      <c r="HY91" s="86">
        <f t="shared" si="85"/>
        <v>3.3999435525124458E-29</v>
      </c>
      <c r="HZ91" s="86">
        <f t="shared" si="85"/>
        <v>2.8334675709179617E-29</v>
      </c>
      <c r="IA91" s="86">
        <f t="shared" si="85"/>
        <v>7.3131055468212339E-29</v>
      </c>
      <c r="IB91" s="86">
        <f t="shared" si="85"/>
        <v>1.3939216746796162E-27</v>
      </c>
      <c r="IC91" s="86">
        <f t="shared" si="85"/>
        <v>3.9067950862930304E-30</v>
      </c>
      <c r="ID91" s="86">
        <f t="shared" si="85"/>
        <v>1.0921949875960228E-29</v>
      </c>
      <c r="IE91" s="86">
        <f t="shared" si="85"/>
        <v>1.3415161200164092E-27</v>
      </c>
      <c r="IF91" s="86">
        <f t="shared" si="85"/>
        <v>3.423730953677017E-27</v>
      </c>
      <c r="IG91" s="86">
        <f t="shared" si="85"/>
        <v>9.4851230297648515E-22</v>
      </c>
      <c r="II91" s="86">
        <f t="shared" si="86"/>
        <v>0</v>
      </c>
      <c r="IJ91" s="86">
        <f t="shared" si="86"/>
        <v>2.6321418191716486E-108</v>
      </c>
      <c r="IK91" s="86">
        <f t="shared" si="86"/>
        <v>8.3900926186330796E-116</v>
      </c>
      <c r="IL91" s="86">
        <f t="shared" si="86"/>
        <v>5.9138463162409909E-117</v>
      </c>
      <c r="IM91" s="86">
        <f t="shared" si="86"/>
        <v>7.9139743684996875E-120</v>
      </c>
      <c r="IN91" s="86">
        <f t="shared" si="86"/>
        <v>9.9934914578309574E-132</v>
      </c>
      <c r="IO91" s="86">
        <f t="shared" si="86"/>
        <v>2.9393361628362134E-131</v>
      </c>
      <c r="IP91" s="86">
        <f t="shared" si="86"/>
        <v>1.2640761614803475E-131</v>
      </c>
      <c r="IQ91" s="86">
        <f t="shared" si="86"/>
        <v>1.2159940130598835E-131</v>
      </c>
      <c r="IR91" s="86">
        <f t="shared" si="86"/>
        <v>2.2917572254993667E-125</v>
      </c>
      <c r="IS91" s="86">
        <f t="shared" si="86"/>
        <v>2.9326594599309336E-135</v>
      </c>
      <c r="IT91" s="86">
        <f t="shared" si="86"/>
        <v>2.5208870934719601E-133</v>
      </c>
      <c r="IU91" s="86">
        <f t="shared" si="86"/>
        <v>4.4022922391729153E-121</v>
      </c>
      <c r="IV91" s="86">
        <f t="shared" si="86"/>
        <v>9.7679248633904199E-106</v>
      </c>
      <c r="IW91" s="86">
        <f t="shared" si="86"/>
        <v>7.490318448836939E-48</v>
      </c>
      <c r="IY91" s="86">
        <f t="shared" si="87"/>
        <v>0.20274640721602838</v>
      </c>
      <c r="IZ91" s="86">
        <f t="shared" si="87"/>
        <v>0.1245656372960203</v>
      </c>
      <c r="JA91" s="86">
        <f t="shared" si="87"/>
        <v>8.1510342725667123E-2</v>
      </c>
      <c r="JB91" s="86">
        <f t="shared" si="87"/>
        <v>7.0472850443080368E-2</v>
      </c>
      <c r="JC91" s="86">
        <f t="shared" si="87"/>
        <v>2.3565674744656227E-2</v>
      </c>
      <c r="JD91" s="86">
        <f t="shared" si="87"/>
        <v>4.5159977287129331E-2</v>
      </c>
      <c r="JE91" s="86">
        <f t="shared" si="87"/>
        <v>1.257963787283288E-2</v>
      </c>
      <c r="JF91" s="86">
        <f t="shared" si="87"/>
        <v>1.1552030809181891E-2</v>
      </c>
      <c r="JG91" s="86">
        <f t="shared" si="87"/>
        <v>1.1010897737688562E-2</v>
      </c>
      <c r="JH91" s="86">
        <f t="shared" si="87"/>
        <v>1.3186377725549151E-2</v>
      </c>
      <c r="JI91" s="86">
        <f t="shared" si="87"/>
        <v>1.7762741466147654E-2</v>
      </c>
      <c r="JJ91" s="86">
        <f t="shared" si="87"/>
        <v>3.1983256838403883E-2</v>
      </c>
      <c r="JK91" s="86">
        <f t="shared" si="87"/>
        <v>2.1280710324092338E-2</v>
      </c>
      <c r="JL91" s="86">
        <f t="shared" si="87"/>
        <v>5.7058259804025638E-2</v>
      </c>
      <c r="JM91" s="86">
        <f t="shared" si="87"/>
        <v>1.2225590640160504E-2</v>
      </c>
    </row>
    <row r="92" spans="2:273" x14ac:dyDescent="0.25">
      <c r="B92" s="2">
        <v>65</v>
      </c>
      <c r="C92" s="37">
        <v>73.540999999999997</v>
      </c>
      <c r="D92" s="37">
        <v>70.442999999999998</v>
      </c>
      <c r="E92" s="37">
        <v>67.259</v>
      </c>
      <c r="F92" s="37">
        <v>66.965999999999994</v>
      </c>
      <c r="G92" s="37">
        <v>66.293000000000006</v>
      </c>
      <c r="H92" s="37">
        <v>63.085999999999999</v>
      </c>
      <c r="I92" s="37">
        <v>60.966000000000001</v>
      </c>
      <c r="J92" s="37">
        <v>61.878999999999998</v>
      </c>
      <c r="K92" s="37">
        <v>61.828000000000003</v>
      </c>
      <c r="L92" s="37">
        <v>64.930999999999997</v>
      </c>
      <c r="M92" s="37">
        <v>78.465999999999994</v>
      </c>
      <c r="N92" s="37">
        <v>68.844999999999999</v>
      </c>
      <c r="O92" s="37">
        <v>61.982999999999997</v>
      </c>
      <c r="P92" s="37">
        <v>60.953000000000003</v>
      </c>
      <c r="Q92" s="37">
        <v>62.454999999999998</v>
      </c>
      <c r="S92" s="4">
        <f t="shared" si="89"/>
        <v>82.941233037312713</v>
      </c>
      <c r="T92" s="4">
        <f t="shared" si="89"/>
        <v>76.098316318066964</v>
      </c>
      <c r="U92" s="4">
        <f t="shared" si="89"/>
        <v>71.898780963873591</v>
      </c>
      <c r="V92" s="4">
        <f t="shared" si="89"/>
        <v>70.063248449599612</v>
      </c>
      <c r="W92" s="4">
        <f t="shared" si="89"/>
        <v>66.500825062293714</v>
      </c>
      <c r="X92" s="4">
        <f t="shared" si="89"/>
        <v>64.828718090850955</v>
      </c>
      <c r="Y92" s="4">
        <f t="shared" si="89"/>
        <v>65.552174639523514</v>
      </c>
      <c r="Z92" s="4">
        <f t="shared" si="89"/>
        <v>64.253130818158724</v>
      </c>
      <c r="AA92" s="4">
        <f t="shared" si="89"/>
        <v>65.597762286183581</v>
      </c>
      <c r="AB92" s="4">
        <f t="shared" si="89"/>
        <v>67.433651117129145</v>
      </c>
      <c r="AC92" s="4">
        <f t="shared" si="89"/>
        <v>80.349918214963679</v>
      </c>
      <c r="AD92" s="4">
        <f t="shared" si="89"/>
        <v>68.703941740748235</v>
      </c>
      <c r="AE92" s="4">
        <f t="shared" si="89"/>
        <v>63.937087245608403</v>
      </c>
      <c r="AF92" s="4">
        <f t="shared" si="89"/>
        <v>64.490023122166207</v>
      </c>
      <c r="AG92" s="4">
        <f t="shared" si="89"/>
        <v>64.544590227099675</v>
      </c>
      <c r="AI92" s="4">
        <f t="shared" si="90"/>
        <v>-9.4002330373127165</v>
      </c>
      <c r="AJ92" s="4">
        <f t="shared" si="90"/>
        <v>-5.6553163180669657</v>
      </c>
      <c r="AK92" s="4">
        <f t="shared" si="90"/>
        <v>-4.6397809638735907</v>
      </c>
      <c r="AL92" s="4">
        <f t="shared" si="90"/>
        <v>-3.0972484495996184</v>
      </c>
      <c r="AM92" s="4">
        <f t="shared" si="90"/>
        <v>-0.20782506229370767</v>
      </c>
      <c r="AN92" s="4">
        <f t="shared" si="90"/>
        <v>-1.742718090850957</v>
      </c>
      <c r="AO92" s="4">
        <f t="shared" si="90"/>
        <v>-4.586174639523513</v>
      </c>
      <c r="AP92" s="4">
        <f t="shared" si="90"/>
        <v>-2.3741308181587257</v>
      </c>
      <c r="AQ92" s="4">
        <f t="shared" si="90"/>
        <v>-3.7697622861835782</v>
      </c>
      <c r="AR92" s="4">
        <f t="shared" si="90"/>
        <v>-2.5026511171291475</v>
      </c>
      <c r="AS92" s="4">
        <f t="shared" si="90"/>
        <v>-1.8839182149636855</v>
      </c>
      <c r="AT92" s="4">
        <f t="shared" si="90"/>
        <v>0.14105825925176418</v>
      </c>
      <c r="AU92" s="4">
        <f t="shared" si="90"/>
        <v>-1.954087245608406</v>
      </c>
      <c r="AV92" s="4">
        <f t="shared" si="90"/>
        <v>-3.5370231221662038</v>
      </c>
      <c r="AW92" s="4">
        <f t="shared" si="90"/>
        <v>-2.0895902270996771</v>
      </c>
      <c r="AY92" s="2">
        <f t="shared" si="81"/>
        <v>62.330831689523784</v>
      </c>
      <c r="AZ92" s="2">
        <f t="shared" si="81"/>
        <v>65.459877591244194</v>
      </c>
      <c r="BA92" s="2">
        <f t="shared" si="81"/>
        <v>64.624905570356418</v>
      </c>
      <c r="BB92" s="2">
        <f t="shared" si="81"/>
        <v>63.376105808999966</v>
      </c>
      <c r="BC92" s="2">
        <f t="shared" si="81"/>
        <v>61.582038282002465</v>
      </c>
      <c r="BD92" s="2">
        <f t="shared" si="81"/>
        <v>60.634159229048699</v>
      </c>
      <c r="BE92" s="2">
        <f t="shared" si="81"/>
        <v>60.726998943537836</v>
      </c>
      <c r="BF92" s="2">
        <f t="shared" si="81"/>
        <v>59.494597376135061</v>
      </c>
      <c r="BG92" s="2">
        <f t="shared" si="81"/>
        <v>59.318656616661038</v>
      </c>
      <c r="BH92" s="2">
        <f t="shared" si="81"/>
        <v>62.649114804476632</v>
      </c>
      <c r="BI92" s="2">
        <f t="shared" si="81"/>
        <v>76.503559300244433</v>
      </c>
      <c r="BJ92" s="2">
        <f t="shared" si="81"/>
        <v>65.48614933501328</v>
      </c>
      <c r="BK92" s="2">
        <f t="shared" si="81"/>
        <v>60.343075037738849</v>
      </c>
      <c r="BL92" s="2">
        <f t="shared" si="81"/>
        <v>61.747454440407544</v>
      </c>
      <c r="BM92" s="2">
        <f t="shared" si="81"/>
        <v>63.833015674581823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62.454999999999998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62.454999999999998</v>
      </c>
      <c r="DK92" s="2">
        <f t="shared" si="91"/>
        <v>76.166120731707309</v>
      </c>
      <c r="DL92" s="2">
        <f t="shared" si="91"/>
        <v>78.769015679442504</v>
      </c>
      <c r="DM92" s="2">
        <f t="shared" si="91"/>
        <v>76.505628947368393</v>
      </c>
      <c r="DN92" s="2">
        <f t="shared" si="91"/>
        <v>75.848171353539783</v>
      </c>
      <c r="DO92" s="2">
        <f t="shared" si="91"/>
        <v>76.09964295874822</v>
      </c>
      <c r="DP92" s="2">
        <f t="shared" si="91"/>
        <v>74.519179271708694</v>
      </c>
      <c r="DQ92" s="2">
        <f t="shared" si="91"/>
        <v>72.040229411764699</v>
      </c>
      <c r="DR92" s="2">
        <f t="shared" si="91"/>
        <v>70.989830863254397</v>
      </c>
      <c r="DS92" s="2">
        <f t="shared" si="91"/>
        <v>71.234804812834227</v>
      </c>
      <c r="DT92" s="2">
        <f t="shared" si="91"/>
        <v>79.646480952380941</v>
      </c>
      <c r="DU92" s="2">
        <f t="shared" si="91"/>
        <v>83.186841935483898</v>
      </c>
      <c r="DV92" s="2">
        <f t="shared" si="91"/>
        <v>76.573626890756287</v>
      </c>
      <c r="DW92" s="2">
        <f t="shared" si="91"/>
        <v>72.098898347740473</v>
      </c>
      <c r="DX92" s="2">
        <f t="shared" si="91"/>
        <v>72.274517647058843</v>
      </c>
      <c r="DY92" s="2">
        <f t="shared" si="91"/>
        <v>69.80508090470893</v>
      </c>
      <c r="EA92" s="2">
        <f t="shared" si="95"/>
        <v>60.961521434528763</v>
      </c>
      <c r="EB92" s="2">
        <f t="shared" si="92"/>
        <v>63.921768402259254</v>
      </c>
      <c r="EC92" s="2">
        <f t="shared" si="92"/>
        <v>63.188710233640847</v>
      </c>
      <c r="ED92" s="2">
        <f t="shared" si="92"/>
        <v>61.847088602173983</v>
      </c>
      <c r="EE92" s="2">
        <f t="shared" si="92"/>
        <v>59.852475147130484</v>
      </c>
      <c r="EF92" s="2">
        <f t="shared" si="92"/>
        <v>58.808162523767265</v>
      </c>
      <c r="EG92" s="2">
        <f t="shared" si="92"/>
        <v>59.389475018996954</v>
      </c>
      <c r="EH92" s="2">
        <f t="shared" si="92"/>
        <v>58.026366652493621</v>
      </c>
      <c r="EI92" s="2">
        <f t="shared" si="92"/>
        <v>57.822322395077784</v>
      </c>
      <c r="EJ92" s="2">
        <f t="shared" si="92"/>
        <v>60.530789750878938</v>
      </c>
      <c r="EK92" s="2">
        <f t="shared" si="92"/>
        <v>75.588770508014463</v>
      </c>
      <c r="EL92" s="2">
        <f t="shared" si="92"/>
        <v>63.964139113358314</v>
      </c>
      <c r="EM92" s="2">
        <f t="shared" si="92"/>
        <v>59.025708470219001</v>
      </c>
      <c r="EN92" s="2">
        <f t="shared" si="92"/>
        <v>60.172902051800143</v>
      </c>
      <c r="EO92" s="2">
        <f t="shared" si="92"/>
        <v>62.93454783301928</v>
      </c>
      <c r="EQ92" s="2">
        <f t="shared" si="93"/>
        <v>60.961521434528763</v>
      </c>
      <c r="ER92" s="2">
        <f t="shared" si="93"/>
        <v>63.440155290087496</v>
      </c>
      <c r="ES92" s="2">
        <f t="shared" si="93"/>
        <v>62.576306627928524</v>
      </c>
      <c r="ET92" s="2">
        <f t="shared" si="93"/>
        <v>61.846437702474844</v>
      </c>
      <c r="EU92" s="2">
        <f t="shared" si="93"/>
        <v>60.248126591013644</v>
      </c>
      <c r="EV92" s="2">
        <f t="shared" si="93"/>
        <v>59.502847951329954</v>
      </c>
      <c r="EW92" s="2">
        <f t="shared" si="93"/>
        <v>58.750012451716586</v>
      </c>
      <c r="EX92" s="2">
        <f t="shared" si="93"/>
        <v>57.816163209062658</v>
      </c>
      <c r="EY92" s="2">
        <f t="shared" si="93"/>
        <v>58.385284974890808</v>
      </c>
      <c r="EZ92" s="2">
        <f t="shared" si="93"/>
        <v>59.427367176175423</v>
      </c>
      <c r="FA92" s="2">
        <f t="shared" si="93"/>
        <v>71.629923639877461</v>
      </c>
      <c r="FB92" s="2">
        <f t="shared" si="93"/>
        <v>64.286533691992631</v>
      </c>
      <c r="FC92" s="2">
        <f t="shared" si="93"/>
        <v>61.991536375720678</v>
      </c>
      <c r="FD92" s="2">
        <f t="shared" si="93"/>
        <v>62.665408207509273</v>
      </c>
      <c r="FE92" s="2">
        <f t="shared" si="93"/>
        <v>63.871668683211489</v>
      </c>
      <c r="FG92" s="2">
        <f t="shared" si="94"/>
        <v>0.90994104953169563</v>
      </c>
      <c r="FH92" s="2">
        <f t="shared" si="94"/>
        <v>0.8963911226233906</v>
      </c>
      <c r="FI92" s="2">
        <f t="shared" si="94"/>
        <v>0.89212676563242854</v>
      </c>
      <c r="FJ92" s="2">
        <f t="shared" si="94"/>
        <v>0.89079290587936677</v>
      </c>
      <c r="FK92" s="2">
        <f t="shared" si="94"/>
        <v>0.89356068908077002</v>
      </c>
      <c r="FL92" s="2">
        <f t="shared" si="94"/>
        <v>0.88379926887880855</v>
      </c>
      <c r="FM92" s="2">
        <f t="shared" si="94"/>
        <v>0.89423983436682053</v>
      </c>
      <c r="FN92" s="2">
        <f t="shared" si="94"/>
        <v>0.88672785646612517</v>
      </c>
      <c r="FO92" s="2">
        <f t="shared" si="94"/>
        <v>0.88847105582279817</v>
      </c>
      <c r="FP92" s="2">
        <f t="shared" si="94"/>
        <v>0.88914539939560744</v>
      </c>
      <c r="FQ92" s="2">
        <f t="shared" si="94"/>
        <v>0.87930938770351963</v>
      </c>
      <c r="FR92" s="2">
        <f t="shared" si="94"/>
        <v>0.87930855655704798</v>
      </c>
      <c r="FS92" s="2">
        <f t="shared" si="94"/>
        <v>0.89933179928327089</v>
      </c>
      <c r="FT92" s="2">
        <f t="shared" si="94"/>
        <v>0.86994960941487365</v>
      </c>
      <c r="FU92" s="2">
        <f t="shared" si="94"/>
        <v>0.86927325093104568</v>
      </c>
      <c r="FW92" s="2">
        <f t="shared" si="83"/>
        <v>0</v>
      </c>
      <c r="FX92" s="2">
        <f t="shared" si="83"/>
        <v>4.099421962422128E-4</v>
      </c>
      <c r="FY92" s="2">
        <f t="shared" si="83"/>
        <v>5.6132384108368509E-4</v>
      </c>
      <c r="FZ92" s="2">
        <f t="shared" si="83"/>
        <v>5.4538848996449319E-4</v>
      </c>
      <c r="GA92" s="2">
        <f t="shared" si="83"/>
        <v>5.7067557263500146E-4</v>
      </c>
      <c r="GB92" s="2">
        <f t="shared" si="83"/>
        <v>5.2552205482468033E-4</v>
      </c>
      <c r="GC92" s="2">
        <f t="shared" si="83"/>
        <v>6.5985945776752283E-4</v>
      </c>
      <c r="GD92" s="2">
        <f t="shared" si="83"/>
        <v>8.0234240391169104E-4</v>
      </c>
      <c r="GE92" s="2">
        <f t="shared" si="83"/>
        <v>8.0683646103145554E-4</v>
      </c>
      <c r="GF92" s="2">
        <f t="shared" si="83"/>
        <v>6.6815727592537018E-4</v>
      </c>
      <c r="GG92" s="2">
        <f t="shared" si="83"/>
        <v>5.625629628783135E-4</v>
      </c>
      <c r="GH92" s="2">
        <f t="shared" si="83"/>
        <v>4.7438987708124691E-4</v>
      </c>
      <c r="GI92" s="2">
        <f t="shared" si="83"/>
        <v>4.423941521249244E-4</v>
      </c>
      <c r="GJ92" s="2">
        <f t="shared" si="83"/>
        <v>2.939024769395951E-4</v>
      </c>
      <c r="GK92" s="2">
        <f t="shared" si="83"/>
        <v>3.258797728802309E-4</v>
      </c>
      <c r="GM92" s="86">
        <f t="shared" si="84"/>
        <v>0.12011458909483522</v>
      </c>
      <c r="GN92" s="86">
        <f t="shared" si="84"/>
        <v>6.0650989261380031E-2</v>
      </c>
      <c r="GO92" s="86">
        <f t="shared" si="84"/>
        <v>3.5804042627494793E-2</v>
      </c>
      <c r="GP92" s="86">
        <f t="shared" si="84"/>
        <v>2.9596866197393899E-2</v>
      </c>
      <c r="GQ92" s="86">
        <f t="shared" si="84"/>
        <v>5.7413860510968162E-3</v>
      </c>
      <c r="GR92" s="86">
        <f t="shared" si="84"/>
        <v>1.6292732104800121E-2</v>
      </c>
      <c r="GS92" s="86">
        <f t="shared" si="84"/>
        <v>1.9693948479513469E-3</v>
      </c>
      <c r="GT92" s="86">
        <f t="shared" si="84"/>
        <v>1.5354372685821632E-3</v>
      </c>
      <c r="GU92" s="86">
        <f t="shared" si="84"/>
        <v>8.1318972161369477E-4</v>
      </c>
      <c r="GV92" s="86">
        <f t="shared" si="84"/>
        <v>1.688323322484113E-3</v>
      </c>
      <c r="GW92" s="86">
        <f t="shared" si="84"/>
        <v>4.473042313714445E-3</v>
      </c>
      <c r="GX92" s="86">
        <f t="shared" si="84"/>
        <v>9.8240421610846802E-3</v>
      </c>
      <c r="GY92" s="86">
        <f t="shared" si="84"/>
        <v>5.3137807963414985E-3</v>
      </c>
      <c r="GZ92" s="86">
        <f t="shared" si="84"/>
        <v>2.1091731244594229E-2</v>
      </c>
      <c r="HA92" s="86">
        <f t="shared" si="84"/>
        <v>3.1255459132521896E-3</v>
      </c>
      <c r="HC92" s="86">
        <f t="shared" si="74"/>
        <v>8.859753603823569E-3</v>
      </c>
      <c r="HD92" s="86">
        <f t="shared" si="74"/>
        <v>6.1604458089020465E-3</v>
      </c>
      <c r="HE92" s="86">
        <f t="shared" si="74"/>
        <v>5.3938839332072748E-3</v>
      </c>
      <c r="HF92" s="86">
        <f t="shared" si="74"/>
        <v>6.1185390186112064E-3</v>
      </c>
      <c r="HG92" s="86">
        <f t="shared" si="88"/>
        <v>7.8621683492664067E-3</v>
      </c>
      <c r="HH92" s="86">
        <f t="shared" si="88"/>
        <v>4.6967601694468961E-3</v>
      </c>
      <c r="HI92" s="86">
        <f t="shared" si="88"/>
        <v>8.7058728357846931E-3</v>
      </c>
      <c r="HJ92" s="86">
        <f t="shared" si="88"/>
        <v>8.9869664712575563E-3</v>
      </c>
      <c r="HK92" s="86">
        <f t="shared" si="88"/>
        <v>1.229575793508767E-2</v>
      </c>
      <c r="HL92" s="86">
        <f t="shared" si="88"/>
        <v>9.5918866810263646E-3</v>
      </c>
      <c r="HM92" s="86">
        <f t="shared" si="88"/>
        <v>7.1241583038681895E-3</v>
      </c>
      <c r="HN92" s="86">
        <f t="shared" si="88"/>
        <v>4.3978375743110787E-3</v>
      </c>
      <c r="HO92" s="86">
        <f t="shared" si="88"/>
        <v>5.9643086883242342E-3</v>
      </c>
      <c r="HP92" s="86">
        <f t="shared" si="88"/>
        <v>1.331027279522948E-3</v>
      </c>
      <c r="HQ92" s="86">
        <f t="shared" si="88"/>
        <v>1.1652916905103485E-3</v>
      </c>
      <c r="HS92" s="86">
        <f t="shared" si="85"/>
        <v>0</v>
      </c>
      <c r="HT92" s="86">
        <f t="shared" si="85"/>
        <v>9.9383273881851919E-24</v>
      </c>
      <c r="HU92" s="86">
        <f t="shared" si="85"/>
        <v>2.5602527900513962E-25</v>
      </c>
      <c r="HV92" s="86">
        <f t="shared" si="85"/>
        <v>3.0816625260843189E-25</v>
      </c>
      <c r="HW92" s="86">
        <f t="shared" si="85"/>
        <v>1.823098745301995E-25</v>
      </c>
      <c r="HX92" s="86">
        <f t="shared" si="85"/>
        <v>3.9653077905043829E-28</v>
      </c>
      <c r="HY92" s="86">
        <f t="shared" si="85"/>
        <v>3.6607638931999757E-28</v>
      </c>
      <c r="HZ92" s="86">
        <f t="shared" si="85"/>
        <v>3.2743239055424173E-28</v>
      </c>
      <c r="IA92" s="86">
        <f t="shared" si="85"/>
        <v>8.3152448293235415E-28</v>
      </c>
      <c r="IB92" s="86">
        <f t="shared" si="85"/>
        <v>1.3323535081413611E-26</v>
      </c>
      <c r="IC92" s="86">
        <f t="shared" si="85"/>
        <v>4.3152263855921547E-29</v>
      </c>
      <c r="ID92" s="86">
        <f t="shared" si="85"/>
        <v>1.105155701902349E-28</v>
      </c>
      <c r="IE92" s="86">
        <f t="shared" si="85"/>
        <v>1.0986304828532972E-26</v>
      </c>
      <c r="IF92" s="86">
        <f t="shared" si="85"/>
        <v>2.4225273447861596E-26</v>
      </c>
      <c r="IG92" s="86">
        <f t="shared" si="85"/>
        <v>4.6165216467948818E-21</v>
      </c>
      <c r="II92" s="86">
        <f t="shared" si="86"/>
        <v>0</v>
      </c>
      <c r="IJ92" s="86">
        <f t="shared" si="86"/>
        <v>7.7357667446272817E-106</v>
      </c>
      <c r="IK92" s="86">
        <f t="shared" si="86"/>
        <v>4.7267310427170759E-113</v>
      </c>
      <c r="IL92" s="86">
        <f t="shared" si="86"/>
        <v>3.4672337467400567E-114</v>
      </c>
      <c r="IM92" s="86">
        <f t="shared" si="86"/>
        <v>5.6554577964567864E-117</v>
      </c>
      <c r="IN92" s="86">
        <f t="shared" si="86"/>
        <v>1.2815585353901121E-128</v>
      </c>
      <c r="IO92" s="86">
        <f t="shared" si="86"/>
        <v>4.5666633676367177E-128</v>
      </c>
      <c r="IP92" s="86">
        <f t="shared" si="86"/>
        <v>2.4453161928355773E-128</v>
      </c>
      <c r="IQ92" s="86">
        <f t="shared" si="86"/>
        <v>2.3683743573195244E-128</v>
      </c>
      <c r="IR92" s="86">
        <f t="shared" si="86"/>
        <v>2.5788043011236533E-122</v>
      </c>
      <c r="IS92" s="86">
        <f t="shared" si="86"/>
        <v>4.8788694488522771E-132</v>
      </c>
      <c r="IT92" s="86">
        <f t="shared" si="86"/>
        <v>3.209547792608162E-130</v>
      </c>
      <c r="IU92" s="86">
        <f t="shared" si="86"/>
        <v>2.7202776868397663E-118</v>
      </c>
      <c r="IV92" s="86">
        <f t="shared" si="86"/>
        <v>2.00234529031502E-103</v>
      </c>
      <c r="IW92" s="86">
        <f t="shared" si="86"/>
        <v>8.2004978308093459E-47</v>
      </c>
      <c r="IY92" s="86">
        <f t="shared" si="87"/>
        <v>0.12897434269865879</v>
      </c>
      <c r="IZ92" s="86">
        <f t="shared" si="87"/>
        <v>6.6811435070282074E-2</v>
      </c>
      <c r="JA92" s="86">
        <f t="shared" si="87"/>
        <v>4.1197926560702071E-2</v>
      </c>
      <c r="JB92" s="86">
        <f t="shared" si="87"/>
        <v>3.5715405216005108E-2</v>
      </c>
      <c r="JC92" s="86">
        <f t="shared" si="87"/>
        <v>1.3603554400363222E-2</v>
      </c>
      <c r="JD92" s="86">
        <f t="shared" si="87"/>
        <v>2.0989492274247016E-2</v>
      </c>
      <c r="JE92" s="86">
        <f t="shared" si="87"/>
        <v>1.067526768373604E-2</v>
      </c>
      <c r="JF92" s="86">
        <f t="shared" si="87"/>
        <v>1.052240373983972E-2</v>
      </c>
      <c r="JG92" s="86">
        <f t="shared" si="87"/>
        <v>1.3108947656701364E-2</v>
      </c>
      <c r="JH92" s="86">
        <f t="shared" si="87"/>
        <v>1.1280210003510477E-2</v>
      </c>
      <c r="JI92" s="86">
        <f t="shared" si="87"/>
        <v>1.1597200617582635E-2</v>
      </c>
      <c r="JJ92" s="86">
        <f t="shared" si="87"/>
        <v>1.4221879735395758E-2</v>
      </c>
      <c r="JK92" s="86">
        <f t="shared" si="87"/>
        <v>1.1278089484665733E-2</v>
      </c>
      <c r="JL92" s="86">
        <f t="shared" si="87"/>
        <v>2.2422758524117178E-2</v>
      </c>
      <c r="JM92" s="86">
        <f t="shared" si="87"/>
        <v>4.2908376037625378E-3</v>
      </c>
    </row>
    <row r="93" spans="2:273" x14ac:dyDescent="0.25">
      <c r="B93" s="2">
        <v>66</v>
      </c>
      <c r="C93" s="37">
        <v>69.245999999999995</v>
      </c>
      <c r="D93" s="37">
        <v>70.525000000000006</v>
      </c>
      <c r="E93" s="37">
        <v>68.759</v>
      </c>
      <c r="F93" s="37">
        <v>67.052000000000007</v>
      </c>
      <c r="G93" s="37">
        <v>65.552000000000007</v>
      </c>
      <c r="H93" s="37">
        <v>64.052000000000007</v>
      </c>
      <c r="I93" s="37">
        <v>63.052</v>
      </c>
      <c r="J93" s="37">
        <v>62.517000000000003</v>
      </c>
      <c r="K93" s="37">
        <v>64.414000000000001</v>
      </c>
      <c r="L93" s="37">
        <v>65.414000000000001</v>
      </c>
      <c r="M93" s="37">
        <v>79.379000000000005</v>
      </c>
      <c r="N93" s="37">
        <v>66.724000000000004</v>
      </c>
      <c r="O93" s="37">
        <v>62.533999999999999</v>
      </c>
      <c r="P93" s="37">
        <v>60.938000000000002</v>
      </c>
      <c r="Q93" s="37">
        <v>65.236000000000004</v>
      </c>
      <c r="S93" s="4">
        <f t="shared" si="89"/>
        <v>76.40505655685557</v>
      </c>
      <c r="T93" s="4">
        <f t="shared" si="89"/>
        <v>72.931797184436846</v>
      </c>
      <c r="U93" s="4">
        <f t="shared" si="89"/>
        <v>70.747683449994298</v>
      </c>
      <c r="V93" s="4">
        <f t="shared" si="89"/>
        <v>69.592013191139259</v>
      </c>
      <c r="W93" s="4">
        <f t="shared" si="89"/>
        <v>68.190782605726582</v>
      </c>
      <c r="X93" s="4">
        <f t="shared" si="89"/>
        <v>65.115410208459338</v>
      </c>
      <c r="Y93" s="4">
        <f t="shared" si="89"/>
        <v>67.851452415377679</v>
      </c>
      <c r="Z93" s="4">
        <f t="shared" si="89"/>
        <v>66.622229348785936</v>
      </c>
      <c r="AA93" s="4">
        <f t="shared" si="89"/>
        <v>68.77935972562058</v>
      </c>
      <c r="AB93" s="4">
        <f t="shared" si="89"/>
        <v>69.572572117079289</v>
      </c>
      <c r="AC93" s="4">
        <f t="shared" si="89"/>
        <v>81.898466255521299</v>
      </c>
      <c r="AD93" s="4">
        <f t="shared" si="89"/>
        <v>69.227421490627648</v>
      </c>
      <c r="AE93" s="4">
        <f t="shared" si="89"/>
        <v>65.049926845490376</v>
      </c>
      <c r="AF93" s="4">
        <f t="shared" si="89"/>
        <v>63.296406372268379</v>
      </c>
      <c r="AG93" s="4">
        <f t="shared" si="89"/>
        <v>64.733365932765963</v>
      </c>
      <c r="AI93" s="4">
        <f t="shared" si="90"/>
        <v>-7.1590565568555746</v>
      </c>
      <c r="AJ93" s="4">
        <f t="shared" si="90"/>
        <v>-2.4067971844368401</v>
      </c>
      <c r="AK93" s="4">
        <f t="shared" si="90"/>
        <v>-1.9886834499942978</v>
      </c>
      <c r="AL93" s="4">
        <f t="shared" si="90"/>
        <v>-2.5400131911392521</v>
      </c>
      <c r="AM93" s="4">
        <f t="shared" si="90"/>
        <v>-2.6387826057265755</v>
      </c>
      <c r="AN93" s="4">
        <f t="shared" si="90"/>
        <v>-1.0634102084593309</v>
      </c>
      <c r="AO93" s="4">
        <f t="shared" si="90"/>
        <v>-4.7994524153776794</v>
      </c>
      <c r="AP93" s="4">
        <f t="shared" si="90"/>
        <v>-4.105229348785933</v>
      </c>
      <c r="AQ93" s="4">
        <f t="shared" si="90"/>
        <v>-4.3653597256205785</v>
      </c>
      <c r="AR93" s="4">
        <f t="shared" si="90"/>
        <v>-4.158572117079288</v>
      </c>
      <c r="AS93" s="4">
        <f t="shared" si="90"/>
        <v>-2.5194662555212943</v>
      </c>
      <c r="AT93" s="4">
        <f t="shared" si="90"/>
        <v>-2.5034214906276446</v>
      </c>
      <c r="AU93" s="4">
        <f t="shared" si="90"/>
        <v>-2.5159268454903767</v>
      </c>
      <c r="AV93" s="4">
        <f t="shared" si="90"/>
        <v>-2.3584063722683766</v>
      </c>
      <c r="AW93" s="4">
        <f t="shared" si="90"/>
        <v>0.50263406723404103</v>
      </c>
      <c r="AY93" s="2">
        <f t="shared" ref="AY93:BM109" si="126">IF(OR($B93 &lt; C$230, $B93 &gt; C$233), #N/A, ((1-FG93)*DK93) + (FG93 - FW93)*EA93 + (FW93*EQ93))</f>
        <v>62.17572782966139</v>
      </c>
      <c r="AZ93" s="2">
        <f t="shared" si="126"/>
        <v>65.2830118463215</v>
      </c>
      <c r="BA93" s="2">
        <f t="shared" si="126"/>
        <v>64.434628084472735</v>
      </c>
      <c r="BB93" s="2">
        <f t="shared" si="126"/>
        <v>63.177097641398291</v>
      </c>
      <c r="BC93" s="2">
        <f t="shared" si="126"/>
        <v>61.383613482650553</v>
      </c>
      <c r="BD93" s="2">
        <f t="shared" si="126"/>
        <v>60.451989918137521</v>
      </c>
      <c r="BE93" s="2">
        <f t="shared" si="126"/>
        <v>60.524730573774129</v>
      </c>
      <c r="BF93" s="2">
        <f t="shared" si="126"/>
        <v>59.272313499599633</v>
      </c>
      <c r="BG93" s="2">
        <f t="shared" si="126"/>
        <v>59.144933113719119</v>
      </c>
      <c r="BH93" s="2">
        <f t="shared" si="126"/>
        <v>62.401074417247045</v>
      </c>
      <c r="BI93" s="2">
        <f t="shared" si="126"/>
        <v>76.169115117204342</v>
      </c>
      <c r="BJ93" s="2">
        <f t="shared" si="126"/>
        <v>65.264676998494338</v>
      </c>
      <c r="BK93" s="2">
        <f t="shared" si="126"/>
        <v>60.183735828812495</v>
      </c>
      <c r="BL93" s="2">
        <f t="shared" si="126"/>
        <v>61.591106702739012</v>
      </c>
      <c r="BM93" s="2">
        <f t="shared" si="126"/>
        <v>63.712409193015247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>
        <f t="shared" si="127"/>
        <v>60.938000000000002</v>
      </c>
      <c r="CS93" s="2">
        <f t="shared" si="127"/>
        <v>65.236000000000004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>
        <f t="shared" si="124"/>
        <v>60.938000000000002</v>
      </c>
      <c r="DI93" s="2">
        <f t="shared" si="125"/>
        <v>65.236000000000004</v>
      </c>
      <c r="DK93" s="2">
        <f t="shared" si="91"/>
        <v>76.32432833020637</v>
      </c>
      <c r="DL93" s="2">
        <f t="shared" si="91"/>
        <v>78.962479442508695</v>
      </c>
      <c r="DM93" s="2">
        <f t="shared" si="91"/>
        <v>76.694756275303618</v>
      </c>
      <c r="DN93" s="2">
        <f t="shared" si="91"/>
        <v>76.016031732137009</v>
      </c>
      <c r="DO93" s="2">
        <f t="shared" si="91"/>
        <v>76.303119013750589</v>
      </c>
      <c r="DP93" s="2">
        <f t="shared" si="91"/>
        <v>74.730555182072834</v>
      </c>
      <c r="DQ93" s="2">
        <f t="shared" si="91"/>
        <v>72.239205042016806</v>
      </c>
      <c r="DR93" s="2">
        <f t="shared" si="91"/>
        <v>71.13528525592055</v>
      </c>
      <c r="DS93" s="2">
        <f t="shared" si="91"/>
        <v>71.398497660427807</v>
      </c>
      <c r="DT93" s="2">
        <f t="shared" si="91"/>
        <v>79.85388571428571</v>
      </c>
      <c r="DU93" s="2">
        <f t="shared" si="91"/>
        <v>83.47321129032261</v>
      </c>
      <c r="DV93" s="2">
        <f t="shared" si="91"/>
        <v>76.84693613445377</v>
      </c>
      <c r="DW93" s="2">
        <f t="shared" si="91"/>
        <v>72.25952456505091</v>
      </c>
      <c r="DX93" s="2">
        <f t="shared" si="91"/>
        <v>72.502068143621102</v>
      </c>
      <c r="DY93" s="2">
        <f t="shared" si="91"/>
        <v>69.909944308490907</v>
      </c>
      <c r="EA93" s="2">
        <f t="shared" si="95"/>
        <v>60.898621351125932</v>
      </c>
      <c r="EB93" s="2">
        <f t="shared" si="92"/>
        <v>63.8412351643126</v>
      </c>
      <c r="EC93" s="2">
        <f t="shared" si="92"/>
        <v>63.083019455700217</v>
      </c>
      <c r="ED93" s="2">
        <f t="shared" si="92"/>
        <v>61.741598506556201</v>
      </c>
      <c r="EE93" s="2">
        <f t="shared" si="92"/>
        <v>59.762535712411434</v>
      </c>
      <c r="EF93" s="2">
        <f t="shared" si="92"/>
        <v>58.739410758651282</v>
      </c>
      <c r="EG93" s="2">
        <f t="shared" si="92"/>
        <v>59.261684175531911</v>
      </c>
      <c r="EH93" s="2">
        <f t="shared" si="92"/>
        <v>57.890456943124398</v>
      </c>
      <c r="EI93" s="2">
        <f t="shared" si="92"/>
        <v>57.741549634835678</v>
      </c>
      <c r="EJ93" s="2">
        <f t="shared" si="92"/>
        <v>60.417471668314661</v>
      </c>
      <c r="EK93" s="2">
        <f t="shared" si="92"/>
        <v>75.25747210444672</v>
      </c>
      <c r="EL93" s="2">
        <f t="shared" si="92"/>
        <v>63.814625028215431</v>
      </c>
      <c r="EM93" s="2">
        <f t="shared" si="92"/>
        <v>58.949404699841118</v>
      </c>
      <c r="EN93" s="2">
        <f t="shared" si="92"/>
        <v>60.102637672057845</v>
      </c>
      <c r="EO93" s="2">
        <f t="shared" si="92"/>
        <v>62.862023572256845</v>
      </c>
      <c r="EQ93" s="2">
        <f t="shared" si="93"/>
        <v>60.898621351125932</v>
      </c>
      <c r="ER93" s="2">
        <f t="shared" si="93"/>
        <v>63.36934701914268</v>
      </c>
      <c r="ES93" s="2">
        <f t="shared" si="93"/>
        <v>62.485433872291914</v>
      </c>
      <c r="ET93" s="2">
        <f t="shared" si="93"/>
        <v>61.740923648023802</v>
      </c>
      <c r="EU93" s="2">
        <f t="shared" si="93"/>
        <v>60.146820170730457</v>
      </c>
      <c r="EV93" s="2">
        <f t="shared" si="93"/>
        <v>59.416800138380474</v>
      </c>
      <c r="EW93" s="2">
        <f t="shared" si="93"/>
        <v>58.638855093571088</v>
      </c>
      <c r="EX93" s="2">
        <f t="shared" si="93"/>
        <v>57.685374431726927</v>
      </c>
      <c r="EY93" s="2">
        <f t="shared" si="93"/>
        <v>58.297368565729641</v>
      </c>
      <c r="EZ93" s="2">
        <f t="shared" si="93"/>
        <v>59.344463826323988</v>
      </c>
      <c r="FA93" s="2">
        <f t="shared" si="93"/>
        <v>71.400094878363646</v>
      </c>
      <c r="FB93" s="2">
        <f t="shared" si="93"/>
        <v>64.129002087525052</v>
      </c>
      <c r="FC93" s="2">
        <f t="shared" si="93"/>
        <v>61.838904748964893</v>
      </c>
      <c r="FD93" s="2">
        <f t="shared" si="93"/>
        <v>62.528095068668193</v>
      </c>
      <c r="FE93" s="2">
        <f t="shared" si="93"/>
        <v>63.771516054546886</v>
      </c>
      <c r="FG93" s="2">
        <f t="shared" si="94"/>
        <v>0.91720920925910188</v>
      </c>
      <c r="FH93" s="2">
        <f t="shared" si="94"/>
        <v>0.90463821909375541</v>
      </c>
      <c r="FI93" s="2">
        <f t="shared" si="94"/>
        <v>0.90067568684577481</v>
      </c>
      <c r="FJ93" s="2">
        <f t="shared" si="94"/>
        <v>0.89943561921476611</v>
      </c>
      <c r="FK93" s="2">
        <f t="shared" si="94"/>
        <v>0.90200845433574006</v>
      </c>
      <c r="FL93" s="2">
        <f t="shared" si="94"/>
        <v>0.89292893577363341</v>
      </c>
      <c r="FM93" s="2">
        <f t="shared" si="94"/>
        <v>0.90263957093256364</v>
      </c>
      <c r="FN93" s="2">
        <f t="shared" si="94"/>
        <v>0.89565459578592521</v>
      </c>
      <c r="FO93" s="2">
        <f t="shared" si="94"/>
        <v>0.89727633191386957</v>
      </c>
      <c r="FP93" s="2">
        <f t="shared" si="94"/>
        <v>0.89790355358508511</v>
      </c>
      <c r="FQ93" s="2">
        <f t="shared" si="94"/>
        <v>0.88874741031990234</v>
      </c>
      <c r="FR93" s="2">
        <f t="shared" si="94"/>
        <v>0.88874663594570336</v>
      </c>
      <c r="FS93" s="2">
        <f t="shared" si="94"/>
        <v>0.90736901128797187</v>
      </c>
      <c r="FT93" s="2">
        <f t="shared" si="94"/>
        <v>0.88001969654688528</v>
      </c>
      <c r="FU93" s="2">
        <f t="shared" si="94"/>
        <v>0.8793884490369025</v>
      </c>
      <c r="FW93" s="2">
        <f t="shared" ref="FW93:GK109" si="128">POWER(10,($B93-C$232)/C$229)/(1+POWER(10,($B93-C$232)/C$229))</f>
        <v>0</v>
      </c>
      <c r="FX93" s="2">
        <f t="shared" si="128"/>
        <v>4.4947490290885337E-4</v>
      </c>
      <c r="FY93" s="2">
        <f t="shared" si="128"/>
        <v>6.1544602292934415E-4</v>
      </c>
      <c r="FZ93" s="2">
        <f t="shared" si="128"/>
        <v>5.9797512336005432E-4</v>
      </c>
      <c r="GA93" s="2">
        <f t="shared" si="128"/>
        <v>6.2569887289379224E-4</v>
      </c>
      <c r="GB93" s="2">
        <f t="shared" si="128"/>
        <v>5.7619426084047208E-4</v>
      </c>
      <c r="GC93" s="2">
        <f t="shared" si="128"/>
        <v>7.2347545003053975E-4</v>
      </c>
      <c r="GD93" s="2">
        <f t="shared" si="128"/>
        <v>8.7968285675779482E-4</v>
      </c>
      <c r="GE93" s="2">
        <f t="shared" si="128"/>
        <v>8.8460972747215127E-4</v>
      </c>
      <c r="GF93" s="2">
        <f t="shared" si="128"/>
        <v>7.3257266110178206E-4</v>
      </c>
      <c r="GG93" s="2">
        <f t="shared" si="128"/>
        <v>6.1680454565013238E-4</v>
      </c>
      <c r="GH93" s="2">
        <f t="shared" si="128"/>
        <v>5.201343510362205E-4</v>
      </c>
      <c r="GI93" s="2">
        <f t="shared" si="128"/>
        <v>4.8505483909157856E-4</v>
      </c>
      <c r="GJ93" s="2">
        <f t="shared" si="128"/>
        <v>3.2224852034167878E-4</v>
      </c>
      <c r="GK93" s="2">
        <f t="shared" si="128"/>
        <v>3.5730883163303466E-4</v>
      </c>
      <c r="GM93" s="86">
        <f t="shared" ref="GM93:HA109" si="129" xml:space="preserve"> _xlfn.NORM.DIST($B93, C$7, ABS(C$11), TRUE) * _xlfn.NORM.DIST(($B93 - C$7)*C$15, 0, ABS(C$11), TRUE) * 2</f>
        <v>6.6288889058832567E-2</v>
      </c>
      <c r="GN93" s="86">
        <f t="shared" si="129"/>
        <v>2.6628118350718859E-2</v>
      </c>
      <c r="GO93" s="86">
        <f t="shared" si="129"/>
        <v>1.4249848086680277E-2</v>
      </c>
      <c r="GP93" s="86">
        <f t="shared" si="129"/>
        <v>1.1401508183816756E-2</v>
      </c>
      <c r="GQ93" s="86">
        <f t="shared" si="129"/>
        <v>1.4522979554143309E-3</v>
      </c>
      <c r="GR93" s="86">
        <f t="shared" si="129"/>
        <v>5.3267231035778193E-3</v>
      </c>
      <c r="GS93" s="86">
        <f t="shared" si="129"/>
        <v>4.3102885489266043E-4</v>
      </c>
      <c r="GT93" s="86">
        <f t="shared" si="129"/>
        <v>3.0335403609286452E-4</v>
      </c>
      <c r="GU93" s="86">
        <f t="shared" si="129"/>
        <v>1.4283224367048317E-4</v>
      </c>
      <c r="GV93" s="86">
        <f t="shared" si="129"/>
        <v>3.0392430411553556E-4</v>
      </c>
      <c r="GW93" s="86">
        <f t="shared" si="129"/>
        <v>1.2630474580843723E-3</v>
      </c>
      <c r="GX93" s="86">
        <f t="shared" si="129"/>
        <v>2.7264921667547542E-3</v>
      </c>
      <c r="GY93" s="86">
        <f t="shared" si="129"/>
        <v>1.3220115162818713E-3</v>
      </c>
      <c r="GZ93" s="86">
        <f t="shared" si="129"/>
        <v>6.5568978833096666E-3</v>
      </c>
      <c r="HA93" s="86">
        <f t="shared" si="129"/>
        <v>6.8470132524752186E-4</v>
      </c>
      <c r="HC93" s="86">
        <f t="shared" si="74"/>
        <v>1.3160347669539453E-2</v>
      </c>
      <c r="HD93" s="86">
        <f t="shared" si="74"/>
        <v>9.6084463353771857E-3</v>
      </c>
      <c r="HE93" s="86">
        <f t="shared" si="74"/>
        <v>8.7566117513535359E-3</v>
      </c>
      <c r="HF93" s="86">
        <f t="shared" si="74"/>
        <v>9.8784475804239245E-3</v>
      </c>
      <c r="HG93" s="86">
        <f t="shared" si="88"/>
        <v>1.2643900874245363E-2</v>
      </c>
      <c r="HH93" s="86">
        <f t="shared" si="88"/>
        <v>7.8931730505175622E-3</v>
      </c>
      <c r="HI93" s="86">
        <f t="shared" si="88"/>
        <v>1.4367127489155543E-2</v>
      </c>
      <c r="HJ93" s="86">
        <f t="shared" si="88"/>
        <v>1.5011680244566393E-2</v>
      </c>
      <c r="HK93" s="86">
        <f t="shared" si="88"/>
        <v>2.0182557763722877E-2</v>
      </c>
      <c r="HL93" s="86">
        <f t="shared" si="88"/>
        <v>1.5583889171446808E-2</v>
      </c>
      <c r="HM93" s="86">
        <f t="shared" si="88"/>
        <v>1.1849290464011605E-2</v>
      </c>
      <c r="HN93" s="86">
        <f t="shared" si="88"/>
        <v>7.3882277457302734E-3</v>
      </c>
      <c r="HO93" s="86">
        <f t="shared" si="88"/>
        <v>9.5986758486419008E-3</v>
      </c>
      <c r="HP93" s="86">
        <f t="shared" si="88"/>
        <v>2.3541814530262167E-3</v>
      </c>
      <c r="HQ93" s="86">
        <f t="shared" si="88"/>
        <v>2.2672294679150704E-3</v>
      </c>
      <c r="HS93" s="86">
        <f t="shared" ref="HS93:IG109" si="130" xml:space="preserve"> _xlfn.NORM.DIST($B93, C$9, ABS(C$13), TRUE) * _xlfn.NORM.DIST(($B93 - C$9)*C$17, 0, ABS(C$13), TRUE) * 2</f>
        <v>0</v>
      </c>
      <c r="HT93" s="86">
        <f t="shared" si="130"/>
        <v>6.1186426179105004E-23</v>
      </c>
      <c r="HU93" s="86">
        <f t="shared" si="130"/>
        <v>1.94096459432258E-24</v>
      </c>
      <c r="HV93" s="86">
        <f t="shared" si="130"/>
        <v>2.3340744088448866E-24</v>
      </c>
      <c r="HW93" s="86">
        <f t="shared" si="130"/>
        <v>1.4471776704468176E-24</v>
      </c>
      <c r="HX93" s="86">
        <f t="shared" si="130"/>
        <v>3.8211595732872713E-27</v>
      </c>
      <c r="HY93" s="86">
        <f t="shared" si="130"/>
        <v>3.7693581805274123E-27</v>
      </c>
      <c r="HZ93" s="86">
        <f t="shared" si="130"/>
        <v>3.6090788887229979E-27</v>
      </c>
      <c r="IA93" s="86">
        <f t="shared" si="130"/>
        <v>9.0175278149469525E-27</v>
      </c>
      <c r="IB93" s="86">
        <f t="shared" si="130"/>
        <v>1.2201882524851278E-25</v>
      </c>
      <c r="IC93" s="86">
        <f t="shared" si="130"/>
        <v>4.5604838234405767E-28</v>
      </c>
      <c r="ID93" s="86">
        <f t="shared" si="130"/>
        <v>1.0726909766407517E-27</v>
      </c>
      <c r="IE93" s="86">
        <f t="shared" si="130"/>
        <v>8.6700380624448319E-26</v>
      </c>
      <c r="IF93" s="86">
        <f t="shared" si="130"/>
        <v>1.6592328437054167E-25</v>
      </c>
      <c r="IG93" s="86">
        <f t="shared" si="130"/>
        <v>2.1873467851748307E-20</v>
      </c>
      <c r="II93" s="86">
        <f t="shared" ref="II93:IW109" si="131" xml:space="preserve"> _xlfn.NORM.DIST($B93, C$10, ABS(C$14), TRUE) * _xlfn.NORM.DIST(($B93 - C$10)*C$18, 0, ABS(C$14), TRUE) * 2</f>
        <v>0</v>
      </c>
      <c r="IJ93" s="86">
        <f t="shared" si="131"/>
        <v>2.1273542446653745E-103</v>
      </c>
      <c r="IK93" s="86">
        <f t="shared" si="131"/>
        <v>2.4651393598358861E-110</v>
      </c>
      <c r="IL93" s="86">
        <f t="shared" si="131"/>
        <v>1.8814769783736547E-111</v>
      </c>
      <c r="IM93" s="86">
        <f t="shared" si="131"/>
        <v>3.7298211520481776E-114</v>
      </c>
      <c r="IN93" s="86">
        <f t="shared" si="131"/>
        <v>1.5073180680143362E-125</v>
      </c>
      <c r="IO93" s="86">
        <f t="shared" si="131"/>
        <v>6.4743438189275244E-125</v>
      </c>
      <c r="IP93" s="86">
        <f t="shared" si="131"/>
        <v>4.2937906893283715E-125</v>
      </c>
      <c r="IQ93" s="86">
        <f t="shared" si="131"/>
        <v>4.1864185091069011E-125</v>
      </c>
      <c r="IR93" s="86">
        <f t="shared" si="131"/>
        <v>2.6582870608834309E-119</v>
      </c>
      <c r="IS93" s="86">
        <f t="shared" si="131"/>
        <v>7.4148160466860458E-129</v>
      </c>
      <c r="IT93" s="86">
        <f t="shared" si="131"/>
        <v>3.7524498023739403E-127</v>
      </c>
      <c r="IU93" s="86">
        <f t="shared" si="131"/>
        <v>1.5580520376359052E-115</v>
      </c>
      <c r="IV93" s="86">
        <f t="shared" si="131"/>
        <v>3.8667847822259523E-101</v>
      </c>
      <c r="IW93" s="86">
        <f t="shared" si="131"/>
        <v>8.7384932823946775E-46</v>
      </c>
      <c r="IY93" s="86">
        <f t="shared" ref="IY93:JM109" si="132">GM93+HC93+HS93+II93</f>
        <v>7.9449236728372022E-2</v>
      </c>
      <c r="IZ93" s="86">
        <f t="shared" si="132"/>
        <v>3.6236564686096047E-2</v>
      </c>
      <c r="JA93" s="86">
        <f t="shared" si="132"/>
        <v>2.3006459838033812E-2</v>
      </c>
      <c r="JB93" s="86">
        <f t="shared" si="132"/>
        <v>2.1279955764240681E-2</v>
      </c>
      <c r="JC93" s="86">
        <f t="shared" si="132"/>
        <v>1.4096198829659694E-2</v>
      </c>
      <c r="JD93" s="86">
        <f t="shared" si="132"/>
        <v>1.3219896154095381E-2</v>
      </c>
      <c r="JE93" s="86">
        <f t="shared" si="132"/>
        <v>1.4798156344048203E-2</v>
      </c>
      <c r="JF93" s="86">
        <f t="shared" si="132"/>
        <v>1.5315034280659258E-2</v>
      </c>
      <c r="JG93" s="86">
        <f t="shared" si="132"/>
        <v>2.0325390007393359E-2</v>
      </c>
      <c r="JH93" s="86">
        <f t="shared" si="132"/>
        <v>1.5887813475562344E-2</v>
      </c>
      <c r="JI93" s="86">
        <f t="shared" si="132"/>
        <v>1.3112337922095978E-2</v>
      </c>
      <c r="JJ93" s="86">
        <f t="shared" si="132"/>
        <v>1.0114719912485028E-2</v>
      </c>
      <c r="JK93" s="86">
        <f t="shared" si="132"/>
        <v>1.0920687364923772E-2</v>
      </c>
      <c r="JL93" s="86">
        <f t="shared" si="132"/>
        <v>8.9110793363358833E-3</v>
      </c>
      <c r="JM93" s="86">
        <f t="shared" si="132"/>
        <v>2.9519307931625922E-3</v>
      </c>
    </row>
    <row r="94" spans="2:273" x14ac:dyDescent="0.25">
      <c r="B94" s="2">
        <v>67</v>
      </c>
      <c r="C94" s="37">
        <v>71.114999999999995</v>
      </c>
      <c r="D94" s="37">
        <v>69.802999999999997</v>
      </c>
      <c r="E94" s="37">
        <v>69.171999999999997</v>
      </c>
      <c r="F94" s="37">
        <v>67.655000000000001</v>
      </c>
      <c r="G94" s="37">
        <v>67.69</v>
      </c>
      <c r="H94" s="37">
        <v>64.655000000000001</v>
      </c>
      <c r="I94" s="37">
        <v>66.879000000000005</v>
      </c>
      <c r="J94" s="37">
        <v>64.344999999999999</v>
      </c>
      <c r="K94" s="37">
        <v>68.983000000000004</v>
      </c>
      <c r="L94" s="37">
        <v>68.483000000000004</v>
      </c>
      <c r="M94" s="37">
        <v>79.879000000000005</v>
      </c>
      <c r="N94" s="37">
        <v>66.620999999999995</v>
      </c>
      <c r="O94" s="37">
        <v>63.759</v>
      </c>
      <c r="P94" s="37">
        <v>61.688000000000002</v>
      </c>
      <c r="Q94" s="37">
        <v>65.036000000000001</v>
      </c>
      <c r="S94" s="4">
        <f t="shared" si="89"/>
        <v>74.323565630607362</v>
      </c>
      <c r="T94" s="4">
        <f t="shared" si="89"/>
        <v>73.083336689215955</v>
      </c>
      <c r="U94" s="4">
        <f t="shared" si="89"/>
        <v>72.078652986343954</v>
      </c>
      <c r="V94" s="4">
        <f t="shared" si="89"/>
        <v>71.324422566192538</v>
      </c>
      <c r="W94" s="4">
        <f t="shared" si="89"/>
        <v>71.159411777701706</v>
      </c>
      <c r="X94" s="4">
        <f t="shared" si="89"/>
        <v>66.957400833450961</v>
      </c>
      <c r="Y94" s="4">
        <f t="shared" si="89"/>
        <v>71.374810263469769</v>
      </c>
      <c r="Z94" s="4">
        <f t="shared" si="89"/>
        <v>70.245291253905549</v>
      </c>
      <c r="AA94" s="4">
        <f t="shared" si="89"/>
        <v>73.384566458792165</v>
      </c>
      <c r="AB94" s="4">
        <f t="shared" si="89"/>
        <v>72.836774782729066</v>
      </c>
      <c r="AC94" s="4">
        <f t="shared" si="89"/>
        <v>84.509809896264841</v>
      </c>
      <c r="AD94" s="4">
        <f t="shared" si="89"/>
        <v>70.926335743941038</v>
      </c>
      <c r="AE94" s="4">
        <f t="shared" si="89"/>
        <v>67.162160223970133</v>
      </c>
      <c r="AF94" s="4">
        <f t="shared" si="89"/>
        <v>63.488601669676754</v>
      </c>
      <c r="AG94" s="4">
        <f t="shared" si="89"/>
        <v>65.358289966748856</v>
      </c>
      <c r="AI94" s="4">
        <f t="shared" si="90"/>
        <v>-3.2085656306073673</v>
      </c>
      <c r="AJ94" s="4">
        <f t="shared" si="90"/>
        <v>-3.2803366892159573</v>
      </c>
      <c r="AK94" s="4">
        <f t="shared" si="90"/>
        <v>-2.906652986343957</v>
      </c>
      <c r="AL94" s="4">
        <f t="shared" si="90"/>
        <v>-3.6694225661925373</v>
      </c>
      <c r="AM94" s="4">
        <f t="shared" si="90"/>
        <v>-3.4694117777017084</v>
      </c>
      <c r="AN94" s="4">
        <f t="shared" si="90"/>
        <v>-2.3024008334509602</v>
      </c>
      <c r="AO94" s="4">
        <f t="shared" si="90"/>
        <v>-4.4958102634697639</v>
      </c>
      <c r="AP94" s="4">
        <f t="shared" si="90"/>
        <v>-5.9002912539055501</v>
      </c>
      <c r="AQ94" s="4">
        <f t="shared" si="90"/>
        <v>-4.4015664587921606</v>
      </c>
      <c r="AR94" s="4">
        <f t="shared" si="90"/>
        <v>-4.3537747827290616</v>
      </c>
      <c r="AS94" s="4">
        <f t="shared" si="90"/>
        <v>-4.6308098962648359</v>
      </c>
      <c r="AT94" s="4">
        <f t="shared" si="90"/>
        <v>-4.3053357439410433</v>
      </c>
      <c r="AU94" s="4">
        <f t="shared" si="90"/>
        <v>-3.4031602239701328</v>
      </c>
      <c r="AV94" s="4">
        <f t="shared" si="90"/>
        <v>-1.8006016696767517</v>
      </c>
      <c r="AW94" s="4">
        <f t="shared" si="90"/>
        <v>-0.32228996674885479</v>
      </c>
      <c r="AY94" s="2">
        <f t="shared" si="126"/>
        <v>62.025820705656443</v>
      </c>
      <c r="AZ94" s="2">
        <f t="shared" si="126"/>
        <v>65.110743193750892</v>
      </c>
      <c r="BA94" s="2">
        <f t="shared" si="126"/>
        <v>64.247764998781832</v>
      </c>
      <c r="BB94" s="2">
        <f t="shared" si="126"/>
        <v>62.982281367593963</v>
      </c>
      <c r="BC94" s="2">
        <f t="shared" si="126"/>
        <v>61.190380088711656</v>
      </c>
      <c r="BD94" s="2">
        <f t="shared" si="126"/>
        <v>60.27507669797258</v>
      </c>
      <c r="BE94" s="2">
        <f t="shared" si="126"/>
        <v>60.324957837905067</v>
      </c>
      <c r="BF94" s="2">
        <f t="shared" si="126"/>
        <v>59.053490553782318</v>
      </c>
      <c r="BG94" s="2">
        <f t="shared" si="126"/>
        <v>58.97554312479572</v>
      </c>
      <c r="BH94" s="2">
        <f t="shared" si="126"/>
        <v>62.159639831078749</v>
      </c>
      <c r="BI94" s="2">
        <f t="shared" si="126"/>
        <v>75.828762998120311</v>
      </c>
      <c r="BJ94" s="2">
        <f t="shared" si="126"/>
        <v>65.043997436028519</v>
      </c>
      <c r="BK94" s="2">
        <f t="shared" si="126"/>
        <v>60.028462740967939</v>
      </c>
      <c r="BL94" s="2">
        <f t="shared" si="126"/>
        <v>61.437405624690598</v>
      </c>
      <c r="BM94" s="2">
        <f t="shared" si="126"/>
        <v>63.593146848859725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>
        <f t="shared" si="127"/>
        <v>61.688000000000002</v>
      </c>
      <c r="CS94" s="2">
        <f t="shared" si="127"/>
        <v>65.036000000000001</v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>
        <f t="shared" si="124"/>
        <v>61.688000000000002</v>
      </c>
      <c r="DI94" s="2">
        <f t="shared" si="125"/>
        <v>65.036000000000001</v>
      </c>
      <c r="DK94" s="2">
        <f t="shared" si="91"/>
        <v>76.482535928705431</v>
      </c>
      <c r="DL94" s="2">
        <f t="shared" si="91"/>
        <v>79.1559432055749</v>
      </c>
      <c r="DM94" s="2">
        <f t="shared" si="91"/>
        <v>76.883883603238843</v>
      </c>
      <c r="DN94" s="2">
        <f t="shared" si="91"/>
        <v>76.183892110734234</v>
      </c>
      <c r="DO94" s="2">
        <f t="shared" si="91"/>
        <v>76.506595068752958</v>
      </c>
      <c r="DP94" s="2">
        <f t="shared" si="91"/>
        <v>74.941931092436988</v>
      </c>
      <c r="DQ94" s="2">
        <f t="shared" si="91"/>
        <v>72.438180672268899</v>
      </c>
      <c r="DR94" s="2">
        <f t="shared" si="91"/>
        <v>71.280739648586717</v>
      </c>
      <c r="DS94" s="2">
        <f t="shared" si="91"/>
        <v>71.562190508021402</v>
      </c>
      <c r="DT94" s="2">
        <f t="shared" si="91"/>
        <v>80.061290476190464</v>
      </c>
      <c r="DU94" s="2">
        <f t="shared" si="91"/>
        <v>83.759580645161307</v>
      </c>
      <c r="DV94" s="2">
        <f t="shared" si="91"/>
        <v>77.120245378151253</v>
      </c>
      <c r="DW94" s="2">
        <f t="shared" si="91"/>
        <v>72.420150782361333</v>
      </c>
      <c r="DX94" s="2">
        <f t="shared" si="91"/>
        <v>72.729618640183361</v>
      </c>
      <c r="DY94" s="2">
        <f t="shared" si="91"/>
        <v>70.014807712272898</v>
      </c>
      <c r="EA94" s="2">
        <f t="shared" si="95"/>
        <v>60.835721267723095</v>
      </c>
      <c r="EB94" s="2">
        <f t="shared" si="92"/>
        <v>63.76070192636594</v>
      </c>
      <c r="EC94" s="2">
        <f t="shared" si="92"/>
        <v>62.977328677759587</v>
      </c>
      <c r="ED94" s="2">
        <f t="shared" si="92"/>
        <v>61.636108410938427</v>
      </c>
      <c r="EE94" s="2">
        <f t="shared" si="92"/>
        <v>59.672596277692392</v>
      </c>
      <c r="EF94" s="2">
        <f t="shared" si="92"/>
        <v>58.670658993535298</v>
      </c>
      <c r="EG94" s="2">
        <f t="shared" si="92"/>
        <v>59.133893332066862</v>
      </c>
      <c r="EH94" s="2">
        <f t="shared" si="92"/>
        <v>57.754547233755183</v>
      </c>
      <c r="EI94" s="2">
        <f t="shared" si="92"/>
        <v>57.660776874593566</v>
      </c>
      <c r="EJ94" s="2">
        <f t="shared" si="92"/>
        <v>60.304153585750392</v>
      </c>
      <c r="EK94" s="2">
        <f t="shared" si="92"/>
        <v>74.926173700878991</v>
      </c>
      <c r="EL94" s="2">
        <f t="shared" si="92"/>
        <v>63.665110943072548</v>
      </c>
      <c r="EM94" s="2">
        <f t="shared" si="92"/>
        <v>58.873100929463227</v>
      </c>
      <c r="EN94" s="2">
        <f t="shared" si="92"/>
        <v>60.03237329231554</v>
      </c>
      <c r="EO94" s="2">
        <f t="shared" si="92"/>
        <v>62.789499311494417</v>
      </c>
      <c r="EQ94" s="2">
        <f t="shared" si="93"/>
        <v>60.835721267723095</v>
      </c>
      <c r="ER94" s="2">
        <f t="shared" si="93"/>
        <v>63.298538748197856</v>
      </c>
      <c r="ES94" s="2">
        <f t="shared" si="93"/>
        <v>62.394561116655296</v>
      </c>
      <c r="ET94" s="2">
        <f t="shared" si="93"/>
        <v>61.63540959357276</v>
      </c>
      <c r="EU94" s="2">
        <f t="shared" si="93"/>
        <v>60.04551375044727</v>
      </c>
      <c r="EV94" s="2">
        <f t="shared" si="93"/>
        <v>59.330752325430993</v>
      </c>
      <c r="EW94" s="2">
        <f t="shared" si="93"/>
        <v>58.527697735425591</v>
      </c>
      <c r="EX94" s="2">
        <f t="shared" si="93"/>
        <v>57.554585654391204</v>
      </c>
      <c r="EY94" s="2">
        <f t="shared" si="93"/>
        <v>58.209452156568474</v>
      </c>
      <c r="EZ94" s="2">
        <f t="shared" si="93"/>
        <v>59.261560476472553</v>
      </c>
      <c r="FA94" s="2">
        <f t="shared" si="93"/>
        <v>71.170266116849831</v>
      </c>
      <c r="FB94" s="2">
        <f t="shared" si="93"/>
        <v>63.971470483057473</v>
      </c>
      <c r="FC94" s="2">
        <f t="shared" si="93"/>
        <v>61.686273122209101</v>
      </c>
      <c r="FD94" s="2">
        <f t="shared" si="93"/>
        <v>62.390781929827114</v>
      </c>
      <c r="FE94" s="2">
        <f t="shared" si="93"/>
        <v>63.671363425882284</v>
      </c>
      <c r="FG94" s="2">
        <f t="shared" si="94"/>
        <v>0.92393982649382089</v>
      </c>
      <c r="FH94" s="2">
        <f t="shared" si="94"/>
        <v>0.91229309075075671</v>
      </c>
      <c r="FI94" s="2">
        <f t="shared" si="94"/>
        <v>0.90861650714205866</v>
      </c>
      <c r="FJ94" s="2">
        <f t="shared" si="94"/>
        <v>0.90746539523822722</v>
      </c>
      <c r="FK94" s="2">
        <f t="shared" si="94"/>
        <v>0.90985338661312287</v>
      </c>
      <c r="FL94" s="2">
        <f t="shared" si="94"/>
        <v>0.90142130982931012</v>
      </c>
      <c r="FM94" s="2">
        <f t="shared" si="94"/>
        <v>0.91043899446452037</v>
      </c>
      <c r="FN94" s="2">
        <f t="shared" si="94"/>
        <v>0.90395403692539222</v>
      </c>
      <c r="FO94" s="2">
        <f t="shared" si="94"/>
        <v>0.90546039850419924</v>
      </c>
      <c r="FP94" s="2">
        <f t="shared" si="94"/>
        <v>0.90604288165336133</v>
      </c>
      <c r="FQ94" s="2">
        <f t="shared" si="94"/>
        <v>0.89753338435198426</v>
      </c>
      <c r="FR94" s="2">
        <f t="shared" si="94"/>
        <v>0.8975326640818112</v>
      </c>
      <c r="FS94" s="2">
        <f t="shared" si="94"/>
        <v>0.91482531601812844</v>
      </c>
      <c r="FT94" s="2">
        <f t="shared" si="94"/>
        <v>0.88940915897136941</v>
      </c>
      <c r="FU94" s="2">
        <f t="shared" si="94"/>
        <v>0.88882107076823302</v>
      </c>
      <c r="FW94" s="2">
        <f t="shared" si="128"/>
        <v>0</v>
      </c>
      <c r="FX94" s="2">
        <f t="shared" si="128"/>
        <v>4.9281805993065106E-4</v>
      </c>
      <c r="FY94" s="2">
        <f t="shared" si="128"/>
        <v>6.7478307836781894E-4</v>
      </c>
      <c r="FZ94" s="2">
        <f t="shared" si="128"/>
        <v>6.5562886034778358E-4</v>
      </c>
      <c r="GA94" s="2">
        <f t="shared" si="128"/>
        <v>6.8602375876435117E-4</v>
      </c>
      <c r="GB94" s="2">
        <f t="shared" si="128"/>
        <v>6.3174932469390157E-4</v>
      </c>
      <c r="GC94" s="2">
        <f t="shared" si="128"/>
        <v>7.9321968998123768E-4</v>
      </c>
      <c r="GD94" s="2">
        <f t="shared" si="128"/>
        <v>9.6447121707612558E-4</v>
      </c>
      <c r="GE94" s="2">
        <f t="shared" si="128"/>
        <v>9.6987250396632526E-4</v>
      </c>
      <c r="GF94" s="2">
        <f t="shared" si="128"/>
        <v>8.0319318247210492E-4</v>
      </c>
      <c r="GG94" s="2">
        <f t="shared" si="128"/>
        <v>6.7627249183548033E-4</v>
      </c>
      <c r="GH94" s="2">
        <f t="shared" si="128"/>
        <v>5.7028735703061281E-4</v>
      </c>
      <c r="GI94" s="2">
        <f t="shared" si="128"/>
        <v>5.3182716696689942E-4</v>
      </c>
      <c r="GJ94" s="2">
        <f t="shared" si="128"/>
        <v>3.5332749135791151E-4</v>
      </c>
      <c r="GK94" s="2">
        <f t="shared" si="128"/>
        <v>3.9176783795370263E-4</v>
      </c>
      <c r="GM94" s="86">
        <f t="shared" si="129"/>
        <v>3.3008313590001628E-2</v>
      </c>
      <c r="GN94" s="86">
        <f t="shared" si="129"/>
        <v>1.0184986669221727E-2</v>
      </c>
      <c r="GO94" s="86">
        <f t="shared" si="129"/>
        <v>4.9233072176055699E-3</v>
      </c>
      <c r="GP94" s="86">
        <f t="shared" si="129"/>
        <v>3.8097067627435974E-3</v>
      </c>
      <c r="GQ94" s="86">
        <f t="shared" si="129"/>
        <v>3.0362568774010301E-4</v>
      </c>
      <c r="GR94" s="86">
        <f t="shared" si="129"/>
        <v>1.4803307155564051E-3</v>
      </c>
      <c r="GS94" s="86">
        <f t="shared" si="129"/>
        <v>7.8016780977296837E-5</v>
      </c>
      <c r="GT94" s="86">
        <f t="shared" si="129"/>
        <v>4.875226553388907E-5</v>
      </c>
      <c r="GU94" s="86">
        <f t="shared" si="129"/>
        <v>2.0239552319462803E-5</v>
      </c>
      <c r="GV94" s="86">
        <f t="shared" si="129"/>
        <v>4.3312514386155362E-5</v>
      </c>
      <c r="GW94" s="86">
        <f t="shared" si="129"/>
        <v>3.0598421024482635E-4</v>
      </c>
      <c r="GX94" s="86">
        <f t="shared" si="129"/>
        <v>6.2795566151071039E-4</v>
      </c>
      <c r="GY94" s="86">
        <f t="shared" si="129"/>
        <v>2.7139771097234788E-4</v>
      </c>
      <c r="GZ94" s="86">
        <f t="shared" si="129"/>
        <v>1.6876873558613879E-3</v>
      </c>
      <c r="HA94" s="86">
        <f t="shared" si="129"/>
        <v>1.223044074983371E-4</v>
      </c>
      <c r="HC94" s="86">
        <f t="shared" si="74"/>
        <v>1.9212503084347996E-2</v>
      </c>
      <c r="HD94" s="86">
        <f t="shared" si="74"/>
        <v>1.4682997568038538E-2</v>
      </c>
      <c r="HE94" s="86">
        <f t="shared" si="74"/>
        <v>1.3881793010712407E-2</v>
      </c>
      <c r="HF94" s="86">
        <f t="shared" si="74"/>
        <v>1.5573917185549537E-2</v>
      </c>
      <c r="HG94" s="86">
        <f t="shared" si="88"/>
        <v>1.9840147726177121E-2</v>
      </c>
      <c r="HH94" s="86">
        <f t="shared" si="88"/>
        <v>1.2915765202103458E-2</v>
      </c>
      <c r="HI94" s="86">
        <f t="shared" si="88"/>
        <v>2.3055823484357911E-2</v>
      </c>
      <c r="HJ94" s="86">
        <f t="shared" si="88"/>
        <v>2.4344730473446353E-2</v>
      </c>
      <c r="HK94" s="86">
        <f t="shared" si="88"/>
        <v>3.2166723195651968E-2</v>
      </c>
      <c r="HL94" s="86">
        <f t="shared" si="88"/>
        <v>2.4650856542563118E-2</v>
      </c>
      <c r="HM94" s="86">
        <f t="shared" si="88"/>
        <v>1.9169512490227362E-2</v>
      </c>
      <c r="HN94" s="86">
        <f t="shared" si="88"/>
        <v>1.2089583200333542E-2</v>
      </c>
      <c r="HO94" s="86">
        <f t="shared" si="88"/>
        <v>1.5091109799647978E-2</v>
      </c>
      <c r="HP94" s="86">
        <f t="shared" si="88"/>
        <v>4.0562280853759106E-3</v>
      </c>
      <c r="HQ94" s="86">
        <f t="shared" si="88"/>
        <v>4.2586113615539906E-3</v>
      </c>
      <c r="HS94" s="86">
        <f t="shared" si="130"/>
        <v>0</v>
      </c>
      <c r="HT94" s="86">
        <f t="shared" si="130"/>
        <v>3.646965093155288E-22</v>
      </c>
      <c r="HU94" s="86">
        <f t="shared" si="130"/>
        <v>1.4171310900553582E-23</v>
      </c>
      <c r="HV94" s="86">
        <f t="shared" si="130"/>
        <v>1.7024013125188322E-23</v>
      </c>
      <c r="HW94" s="86">
        <f t="shared" si="130"/>
        <v>1.1046847199539126E-23</v>
      </c>
      <c r="HX94" s="86">
        <f t="shared" si="130"/>
        <v>3.530106478812298E-26</v>
      </c>
      <c r="HY94" s="86">
        <f t="shared" si="130"/>
        <v>3.7116293700543058E-26</v>
      </c>
      <c r="HZ94" s="86">
        <f t="shared" si="130"/>
        <v>3.7944495924442983E-26</v>
      </c>
      <c r="IA94" s="86">
        <f t="shared" si="130"/>
        <v>9.3270795199705746E-26</v>
      </c>
      <c r="IB94" s="86">
        <f t="shared" si="130"/>
        <v>1.0706966202898046E-24</v>
      </c>
      <c r="IC94" s="86">
        <f t="shared" si="130"/>
        <v>4.6115623803948167E-27</v>
      </c>
      <c r="ID94" s="86">
        <f t="shared" si="130"/>
        <v>9.9875449291290493E-27</v>
      </c>
      <c r="IE94" s="86">
        <f t="shared" si="130"/>
        <v>6.5933895874400862E-25</v>
      </c>
      <c r="IF94" s="86">
        <f t="shared" si="130"/>
        <v>1.1000680893677388E-24</v>
      </c>
      <c r="IG94" s="86">
        <f t="shared" si="130"/>
        <v>1.0089170688286628E-19</v>
      </c>
      <c r="II94" s="86">
        <f t="shared" si="131"/>
        <v>0</v>
      </c>
      <c r="IJ94" s="86">
        <f t="shared" si="131"/>
        <v>5.4741923067950805E-101</v>
      </c>
      <c r="IK94" s="86">
        <f t="shared" si="131"/>
        <v>1.1901730734690222E-107</v>
      </c>
      <c r="IL94" s="86">
        <f t="shared" si="131"/>
        <v>9.449721080816424E-109</v>
      </c>
      <c r="IM94" s="86">
        <f t="shared" si="131"/>
        <v>2.2701627193063981E-111</v>
      </c>
      <c r="IN94" s="86">
        <f t="shared" si="131"/>
        <v>1.6259912026674472E-122</v>
      </c>
      <c r="IO94" s="86">
        <f t="shared" si="131"/>
        <v>8.3760886226547558E-122</v>
      </c>
      <c r="IP94" s="86">
        <f t="shared" si="131"/>
        <v>6.8437266137776091E-122</v>
      </c>
      <c r="IQ94" s="86">
        <f t="shared" si="131"/>
        <v>6.7159922839945042E-122</v>
      </c>
      <c r="IR94" s="86">
        <f t="shared" si="131"/>
        <v>2.5102721997354246E-116</v>
      </c>
      <c r="IS94" s="86">
        <f t="shared" si="131"/>
        <v>1.0294536677611482E-125</v>
      </c>
      <c r="IT94" s="86">
        <f t="shared" si="131"/>
        <v>4.0287288482745899E-124</v>
      </c>
      <c r="IU94" s="86">
        <f t="shared" si="131"/>
        <v>8.2715422890862036E-113</v>
      </c>
      <c r="IV94" s="86">
        <f t="shared" si="131"/>
        <v>7.0345553647327841E-99</v>
      </c>
      <c r="IW94" s="86">
        <f t="shared" si="131"/>
        <v>9.0633877082324866E-45</v>
      </c>
      <c r="IY94" s="86">
        <f t="shared" si="132"/>
        <v>5.2220816674349621E-2</v>
      </c>
      <c r="IZ94" s="86">
        <f t="shared" si="132"/>
        <v>2.4867984237260263E-2</v>
      </c>
      <c r="JA94" s="86">
        <f t="shared" si="132"/>
        <v>1.8805100228317977E-2</v>
      </c>
      <c r="JB94" s="86">
        <f t="shared" si="132"/>
        <v>1.9383623948293134E-2</v>
      </c>
      <c r="JC94" s="86">
        <f t="shared" si="132"/>
        <v>2.0143773413917224E-2</v>
      </c>
      <c r="JD94" s="86">
        <f t="shared" si="132"/>
        <v>1.4396095917659862E-2</v>
      </c>
      <c r="JE94" s="86">
        <f t="shared" si="132"/>
        <v>2.3133840265335208E-2</v>
      </c>
      <c r="JF94" s="86">
        <f t="shared" si="132"/>
        <v>2.4393482738980243E-2</v>
      </c>
      <c r="JG94" s="86">
        <f t="shared" si="132"/>
        <v>3.2186962747971434E-2</v>
      </c>
      <c r="JH94" s="86">
        <f t="shared" si="132"/>
        <v>2.4694169056949274E-2</v>
      </c>
      <c r="JI94" s="86">
        <f t="shared" si="132"/>
        <v>1.9475496700472189E-2</v>
      </c>
      <c r="JJ94" s="86">
        <f t="shared" si="132"/>
        <v>1.2717538861844253E-2</v>
      </c>
      <c r="JK94" s="86">
        <f t="shared" si="132"/>
        <v>1.5362507510620326E-2</v>
      </c>
      <c r="JL94" s="86">
        <f t="shared" si="132"/>
        <v>5.7439154412372989E-3</v>
      </c>
      <c r="JM94" s="86">
        <f t="shared" si="132"/>
        <v>4.3809157690523279E-3</v>
      </c>
    </row>
    <row r="95" spans="2:273" x14ac:dyDescent="0.25">
      <c r="B95" s="2">
        <v>68</v>
      </c>
      <c r="C95" s="37">
        <v>72.41</v>
      </c>
      <c r="D95" s="37">
        <v>71.933999999999997</v>
      </c>
      <c r="E95" s="37">
        <v>71.259</v>
      </c>
      <c r="F95" s="37">
        <v>70.965999999999994</v>
      </c>
      <c r="G95" s="37">
        <v>70.5</v>
      </c>
      <c r="H95" s="37">
        <v>67.534000000000006</v>
      </c>
      <c r="I95" s="37">
        <v>70.930999999999997</v>
      </c>
      <c r="J95" s="37">
        <v>71.085999999999999</v>
      </c>
      <c r="K95" s="37">
        <v>76.379000000000005</v>
      </c>
      <c r="L95" s="37">
        <v>71.897000000000006</v>
      </c>
      <c r="M95" s="37">
        <v>83.138000000000005</v>
      </c>
      <c r="N95" s="37">
        <v>68.19</v>
      </c>
      <c r="O95" s="37">
        <v>65.706999999999994</v>
      </c>
      <c r="P95" s="37">
        <v>61.265999999999998</v>
      </c>
      <c r="Q95" s="37">
        <v>64.855000000000004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75.337854278713138</v>
      </c>
      <c r="T95" s="4">
        <f t="shared" si="133"/>
        <v>75.247230725529576</v>
      </c>
      <c r="U95" s="4">
        <f t="shared" si="133"/>
        <v>75.067631962170907</v>
      </c>
      <c r="V95" s="4">
        <f t="shared" si="133"/>
        <v>74.605413573850512</v>
      </c>
      <c r="W95" s="4">
        <f t="shared" si="133"/>
        <v>75.398056209983721</v>
      </c>
      <c r="X95" s="4">
        <f t="shared" si="133"/>
        <v>70.043267703883458</v>
      </c>
      <c r="Y95" s="4">
        <f t="shared" si="133"/>
        <v>76.334312762454573</v>
      </c>
      <c r="Z95" s="4">
        <f t="shared" si="133"/>
        <v>75.36591776150739</v>
      </c>
      <c r="AA95" s="4">
        <f t="shared" si="133"/>
        <v>79.682439656078316</v>
      </c>
      <c r="AB95" s="4">
        <f t="shared" si="133"/>
        <v>77.395065289956307</v>
      </c>
      <c r="AC95" s="4">
        <f t="shared" si="133"/>
        <v>88.333981033285511</v>
      </c>
      <c r="AD95" s="4">
        <f t="shared" si="133"/>
        <v>73.643968695559877</v>
      </c>
      <c r="AE95" s="4">
        <f t="shared" si="133"/>
        <v>70.239529040620212</v>
      </c>
      <c r="AF95" s="4">
        <f t="shared" si="133"/>
        <v>64.406122641990933</v>
      </c>
      <c r="AG95" s="4">
        <f t="shared" si="133"/>
        <v>66.488525586783538</v>
      </c>
      <c r="AI95" s="4">
        <f t="shared" ref="AI95:AW111" si="134">IF(OR($B95 &lt; C$230, $B95 &gt; C$233), 0, C95-S95)</f>
        <v>-2.9278542787131414</v>
      </c>
      <c r="AJ95" s="4">
        <f t="shared" si="134"/>
        <v>-3.3132307255295785</v>
      </c>
      <c r="AK95" s="4">
        <f t="shared" si="134"/>
        <v>-3.8086319621709066</v>
      </c>
      <c r="AL95" s="4">
        <f t="shared" si="134"/>
        <v>-3.6394135738505184</v>
      </c>
      <c r="AM95" s="4">
        <f t="shared" si="134"/>
        <v>-4.8980562099837215</v>
      </c>
      <c r="AN95" s="4">
        <f t="shared" si="134"/>
        <v>-2.5092677038834523</v>
      </c>
      <c r="AO95" s="4">
        <f t="shared" si="134"/>
        <v>-5.4033127624545756</v>
      </c>
      <c r="AP95" s="4">
        <f t="shared" si="134"/>
        <v>-4.2799177615073916</v>
      </c>
      <c r="AQ95" s="4">
        <f t="shared" si="134"/>
        <v>-3.3034396560783108</v>
      </c>
      <c r="AR95" s="4">
        <f t="shared" si="134"/>
        <v>-5.4980652899563012</v>
      </c>
      <c r="AS95" s="4">
        <f t="shared" si="134"/>
        <v>-5.1959810332855056</v>
      </c>
      <c r="AT95" s="4">
        <f t="shared" si="134"/>
        <v>-5.4539686955598796</v>
      </c>
      <c r="AU95" s="4">
        <f t="shared" si="134"/>
        <v>-4.5325290406202186</v>
      </c>
      <c r="AV95" s="4">
        <f t="shared" si="134"/>
        <v>-3.1401226419909349</v>
      </c>
      <c r="AW95" s="4">
        <f t="shared" si="134"/>
        <v>-1.6335255867835343</v>
      </c>
      <c r="AY95" s="2">
        <f t="shared" si="126"/>
        <v>61.880958681435295</v>
      </c>
      <c r="AZ95" s="2">
        <f t="shared" si="126"/>
        <v>64.943048993442474</v>
      </c>
      <c r="BA95" s="2">
        <f t="shared" si="126"/>
        <v>64.064393026185655</v>
      </c>
      <c r="BB95" s="2">
        <f t="shared" si="126"/>
        <v>62.791678901470519</v>
      </c>
      <c r="BC95" s="2">
        <f t="shared" si="126"/>
        <v>61.002312260532861</v>
      </c>
      <c r="BD95" s="2">
        <f t="shared" si="126"/>
        <v>60.103423388487514</v>
      </c>
      <c r="BE95" s="2">
        <f t="shared" si="126"/>
        <v>60.127826187616584</v>
      </c>
      <c r="BF95" s="2">
        <f t="shared" si="126"/>
        <v>58.838212219245477</v>
      </c>
      <c r="BG95" s="2">
        <f t="shared" si="126"/>
        <v>58.810484715948611</v>
      </c>
      <c r="BH95" s="2">
        <f t="shared" si="126"/>
        <v>61.924756216235664</v>
      </c>
      <c r="BI95" s="2">
        <f t="shared" si="126"/>
        <v>75.483410268597879</v>
      </c>
      <c r="BJ95" s="2">
        <f t="shared" si="126"/>
        <v>64.824496264182002</v>
      </c>
      <c r="BK95" s="2">
        <f t="shared" si="126"/>
        <v>59.877221047258899</v>
      </c>
      <c r="BL95" s="2">
        <f t="shared" si="126"/>
        <v>61.286558268006132</v>
      </c>
      <c r="BM95" s="2">
        <f t="shared" si="126"/>
        <v>63.475364014548234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>
        <f t="shared" si="127"/>
        <v>61.265999999999998</v>
      </c>
      <c r="CS95" s="2">
        <f t="shared" si="127"/>
        <v>64.855000000000004</v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>
        <f t="shared" si="124"/>
        <v>61.265999999999998</v>
      </c>
      <c r="DI95" s="2">
        <f t="shared" si="125"/>
        <v>64.855000000000004</v>
      </c>
      <c r="DK95" s="2">
        <f t="shared" ref="DK95:DY111" si="135">BO$228*$B95+BO$229</f>
        <v>76.640743527204492</v>
      </c>
      <c r="DL95" s="2">
        <f t="shared" si="135"/>
        <v>79.349406968641105</v>
      </c>
      <c r="DM95" s="2">
        <f t="shared" si="135"/>
        <v>77.073010931174068</v>
      </c>
      <c r="DN95" s="2">
        <f t="shared" si="135"/>
        <v>76.351752489331446</v>
      </c>
      <c r="DO95" s="2">
        <f t="shared" si="135"/>
        <v>76.710071123755327</v>
      </c>
      <c r="DP95" s="2">
        <f t="shared" si="135"/>
        <v>75.153307002801128</v>
      </c>
      <c r="DQ95" s="2">
        <f t="shared" si="135"/>
        <v>72.637156302521007</v>
      </c>
      <c r="DR95" s="2">
        <f t="shared" si="135"/>
        <v>71.42619404125287</v>
      </c>
      <c r="DS95" s="2">
        <f t="shared" si="135"/>
        <v>71.725883355614982</v>
      </c>
      <c r="DT95" s="2">
        <f t="shared" si="135"/>
        <v>80.268695238095233</v>
      </c>
      <c r="DU95" s="2">
        <f t="shared" si="135"/>
        <v>84.045950000000019</v>
      </c>
      <c r="DV95" s="2">
        <f t="shared" si="135"/>
        <v>77.393554621848722</v>
      </c>
      <c r="DW95" s="2">
        <f t="shared" si="135"/>
        <v>72.58077699967177</v>
      </c>
      <c r="DX95" s="2">
        <f t="shared" si="135"/>
        <v>72.95716913674562</v>
      </c>
      <c r="DY95" s="2">
        <f t="shared" si="135"/>
        <v>70.119671116054874</v>
      </c>
      <c r="EA95" s="2">
        <f t="shared" si="95"/>
        <v>60.772821184320257</v>
      </c>
      <c r="EB95" s="2">
        <f t="shared" si="92"/>
        <v>63.680168688419286</v>
      </c>
      <c r="EC95" s="2">
        <f t="shared" si="92"/>
        <v>62.871637899818964</v>
      </c>
      <c r="ED95" s="2">
        <f t="shared" si="92"/>
        <v>61.530618315320652</v>
      </c>
      <c r="EE95" s="2">
        <f t="shared" si="92"/>
        <v>59.582656842973343</v>
      </c>
      <c r="EF95" s="2">
        <f t="shared" si="92"/>
        <v>58.601907228419314</v>
      </c>
      <c r="EG95" s="2">
        <f t="shared" si="92"/>
        <v>59.006102488601819</v>
      </c>
      <c r="EH95" s="2">
        <f t="shared" si="92"/>
        <v>57.618637524385967</v>
      </c>
      <c r="EI95" s="2">
        <f t="shared" si="92"/>
        <v>57.580004114351453</v>
      </c>
      <c r="EJ95" s="2">
        <f t="shared" si="92"/>
        <v>60.190835503186122</v>
      </c>
      <c r="EK95" s="2">
        <f t="shared" si="92"/>
        <v>74.594875297311262</v>
      </c>
      <c r="EL95" s="2">
        <f t="shared" si="92"/>
        <v>63.515596857929665</v>
      </c>
      <c r="EM95" s="2">
        <f t="shared" ref="EM95:EO158" si="136">CQ$228*$B95+CQ$229</f>
        <v>58.796797159085344</v>
      </c>
      <c r="EN95" s="2">
        <f t="shared" si="136"/>
        <v>59.962108912573235</v>
      </c>
      <c r="EO95" s="2">
        <f t="shared" si="136"/>
        <v>62.716975050731989</v>
      </c>
      <c r="EQ95" s="2">
        <f t="shared" ref="EQ95:FE111" si="137">CU$228*$B95+CU$229</f>
        <v>60.772821184320257</v>
      </c>
      <c r="ER95" s="2">
        <f t="shared" si="137"/>
        <v>63.22773047725304</v>
      </c>
      <c r="ES95" s="2">
        <f t="shared" si="137"/>
        <v>62.303688361018679</v>
      </c>
      <c r="ET95" s="2">
        <f t="shared" si="137"/>
        <v>61.529895539121725</v>
      </c>
      <c r="EU95" s="2">
        <f t="shared" si="137"/>
        <v>59.944207330164076</v>
      </c>
      <c r="EV95" s="2">
        <f t="shared" si="137"/>
        <v>59.244704512481505</v>
      </c>
      <c r="EW95" s="2">
        <f t="shared" si="137"/>
        <v>58.416540377280093</v>
      </c>
      <c r="EX95" s="2">
        <f t="shared" si="137"/>
        <v>57.42379687705548</v>
      </c>
      <c r="EY95" s="2">
        <f t="shared" si="137"/>
        <v>58.121535747407307</v>
      </c>
      <c r="EZ95" s="2">
        <f t="shared" si="137"/>
        <v>59.178657126621118</v>
      </c>
      <c r="FA95" s="2">
        <f t="shared" si="137"/>
        <v>70.940437355336002</v>
      </c>
      <c r="FB95" s="2">
        <f t="shared" si="137"/>
        <v>63.813938878589894</v>
      </c>
      <c r="FC95" s="2">
        <f t="shared" si="137"/>
        <v>61.53364149545331</v>
      </c>
      <c r="FD95" s="2">
        <f t="shared" si="137"/>
        <v>62.253468790986034</v>
      </c>
      <c r="FE95" s="2">
        <f t="shared" si="137"/>
        <v>63.571210797217681</v>
      </c>
      <c r="FG95" s="2">
        <f t="shared" ref="FG95:FU111" si="138">POWER(10,($B95-C$231)/C$229)/(1+POWER(10,($B95-C$231)/C$229))</f>
        <v>0.93016492813805807</v>
      </c>
      <c r="FH95" s="2">
        <f t="shared" si="138"/>
        <v>0.91938824643238037</v>
      </c>
      <c r="FI95" s="2">
        <f t="shared" si="138"/>
        <v>0.91598169320083689</v>
      </c>
      <c r="FJ95" s="2">
        <f t="shared" si="138"/>
        <v>0.91491466908655039</v>
      </c>
      <c r="FK95" s="2">
        <f t="shared" si="138"/>
        <v>0.91712797680001545</v>
      </c>
      <c r="FL95" s="2">
        <f t="shared" si="138"/>
        <v>0.90930852118854721</v>
      </c>
      <c r="FM95" s="2">
        <f t="shared" si="138"/>
        <v>0.91767060378314946</v>
      </c>
      <c r="FN95" s="2">
        <f t="shared" si="138"/>
        <v>0.91165846597091704</v>
      </c>
      <c r="FO95" s="2">
        <f t="shared" si="138"/>
        <v>0.91305561528503354</v>
      </c>
      <c r="FP95" s="2">
        <f t="shared" si="138"/>
        <v>0.91359576787590968</v>
      </c>
      <c r="FQ95" s="2">
        <f t="shared" si="138"/>
        <v>0.90569912372956918</v>
      </c>
      <c r="FR95" s="2">
        <f t="shared" si="138"/>
        <v>0.90569845482812927</v>
      </c>
      <c r="FS95" s="2">
        <f t="shared" si="138"/>
        <v>0.92173319842077139</v>
      </c>
      <c r="FT95" s="2">
        <f t="shared" si="138"/>
        <v>0.89814886167260599</v>
      </c>
      <c r="FU95" s="2">
        <f t="shared" si="138"/>
        <v>0.89760189783424993</v>
      </c>
      <c r="FW95" s="2">
        <f t="shared" si="128"/>
        <v>0</v>
      </c>
      <c r="FX95" s="2">
        <f t="shared" si="128"/>
        <v>5.4033856633537987E-4</v>
      </c>
      <c r="FY95" s="2">
        <f t="shared" si="128"/>
        <v>7.3983676781130977E-4</v>
      </c>
      <c r="FZ95" s="2">
        <f t="shared" si="128"/>
        <v>7.1883728087941104E-4</v>
      </c>
      <c r="GA95" s="2">
        <f t="shared" si="128"/>
        <v>7.5216031078718232E-4</v>
      </c>
      <c r="GB95" s="2">
        <f t="shared" si="128"/>
        <v>6.9265714247778636E-4</v>
      </c>
      <c r="GC95" s="2">
        <f t="shared" si="128"/>
        <v>8.696815394749535E-4</v>
      </c>
      <c r="GD95" s="2">
        <f t="shared" si="128"/>
        <v>1.0574232666279836E-3</v>
      </c>
      <c r="GE95" s="2">
        <f t="shared" si="128"/>
        <v>1.0633445548400391E-3</v>
      </c>
      <c r="GF95" s="2">
        <f t="shared" si="128"/>
        <v>8.806155724165527E-4</v>
      </c>
      <c r="GG95" s="2">
        <f t="shared" si="128"/>
        <v>7.4146966435288144E-4</v>
      </c>
      <c r="GH95" s="2">
        <f t="shared" si="128"/>
        <v>6.2527324980122417E-4</v>
      </c>
      <c r="GI95" s="2">
        <f t="shared" si="128"/>
        <v>5.8310697363691817E-4</v>
      </c>
      <c r="GJ95" s="2">
        <f t="shared" si="128"/>
        <v>3.8740268443463339E-4</v>
      </c>
      <c r="GK95" s="2">
        <f t="shared" si="128"/>
        <v>4.2954865659248852E-4</v>
      </c>
      <c r="GM95" s="86">
        <f t="shared" si="129"/>
        <v>1.4801060278455177E-2</v>
      </c>
      <c r="GN95" s="86">
        <f t="shared" si="129"/>
        <v>3.3869070796982096E-3</v>
      </c>
      <c r="GO95" s="86">
        <f t="shared" si="129"/>
        <v>1.4743820197981078E-3</v>
      </c>
      <c r="GP95" s="86">
        <f t="shared" si="129"/>
        <v>1.1026754525063026E-3</v>
      </c>
      <c r="GQ95" s="86">
        <f t="shared" si="129"/>
        <v>5.2396312305910162E-5</v>
      </c>
      <c r="GR95" s="86">
        <f t="shared" si="129"/>
        <v>3.4927285559546777E-4</v>
      </c>
      <c r="GS95" s="86">
        <f t="shared" si="129"/>
        <v>1.1669320534682592E-5</v>
      </c>
      <c r="GT95" s="86">
        <f t="shared" si="129"/>
        <v>6.3685510746229009E-6</v>
      </c>
      <c r="GU95" s="86">
        <f t="shared" si="129"/>
        <v>2.3122256297646151E-6</v>
      </c>
      <c r="GV95" s="86">
        <f t="shared" si="129"/>
        <v>4.8802911625765046E-6</v>
      </c>
      <c r="GW95" s="86">
        <f t="shared" si="129"/>
        <v>6.3587095828293962E-5</v>
      </c>
      <c r="GX95" s="86">
        <f t="shared" si="129"/>
        <v>1.1987209487013189E-4</v>
      </c>
      <c r="GY95" s="86">
        <f t="shared" si="129"/>
        <v>4.5910243882689305E-5</v>
      </c>
      <c r="GZ95" s="86">
        <f t="shared" si="129"/>
        <v>3.5903331859229477E-4</v>
      </c>
      <c r="HA95" s="86">
        <f t="shared" si="129"/>
        <v>1.7802479136705714E-5</v>
      </c>
      <c r="HC95" s="86">
        <f t="shared" si="74"/>
        <v>2.7569145224418345E-2</v>
      </c>
      <c r="HD95" s="86">
        <f t="shared" si="74"/>
        <v>2.19866236192688E-2</v>
      </c>
      <c r="HE95" s="86">
        <f t="shared" si="74"/>
        <v>2.1493443262944882E-2</v>
      </c>
      <c r="HF95" s="86">
        <f t="shared" si="74"/>
        <v>2.3980239908653708E-2</v>
      </c>
      <c r="HG95" s="86">
        <f t="shared" si="88"/>
        <v>3.0382346074730306E-2</v>
      </c>
      <c r="HH95" s="86">
        <f t="shared" si="88"/>
        <v>2.0582225947604321E-2</v>
      </c>
      <c r="HI95" s="86">
        <f t="shared" si="88"/>
        <v>3.5987739348216488E-2</v>
      </c>
      <c r="HJ95" s="86">
        <f t="shared" si="88"/>
        <v>3.8340823521287995E-2</v>
      </c>
      <c r="HK95" s="86">
        <f t="shared" si="88"/>
        <v>4.9794080047743293E-2</v>
      </c>
      <c r="HL95" s="86">
        <f t="shared" si="88"/>
        <v>3.7973236757971256E-2</v>
      </c>
      <c r="HM95" s="86">
        <f t="shared" si="88"/>
        <v>3.0171242164826514E-2</v>
      </c>
      <c r="HN95" s="86">
        <f t="shared" si="88"/>
        <v>1.9272481196983854E-2</v>
      </c>
      <c r="HO95" s="86">
        <f t="shared" si="88"/>
        <v>2.3182766266342383E-2</v>
      </c>
      <c r="HP95" s="86">
        <f t="shared" si="88"/>
        <v>6.8092694026841826E-3</v>
      </c>
      <c r="HQ95" s="86">
        <f t="shared" si="88"/>
        <v>7.7242384436229314E-3</v>
      </c>
      <c r="HS95" s="86">
        <f t="shared" si="130"/>
        <v>0</v>
      </c>
      <c r="HT95" s="86">
        <f t="shared" si="130"/>
        <v>2.1044942941534334E-21</v>
      </c>
      <c r="HU95" s="86">
        <f t="shared" si="130"/>
        <v>9.9647329814920827E-23</v>
      </c>
      <c r="HV95" s="86">
        <f t="shared" si="130"/>
        <v>1.1957281433188038E-22</v>
      </c>
      <c r="HW95" s="86">
        <f t="shared" si="130"/>
        <v>8.1089672803852731E-23</v>
      </c>
      <c r="HX95" s="86">
        <f t="shared" si="130"/>
        <v>3.1265145260432493E-25</v>
      </c>
      <c r="HY95" s="86">
        <f t="shared" si="130"/>
        <v>3.4951793441930345E-25</v>
      </c>
      <c r="HZ95" s="86">
        <f t="shared" si="130"/>
        <v>3.8052709015729688E-25</v>
      </c>
      <c r="IA95" s="86">
        <f t="shared" si="130"/>
        <v>9.2014544239816443E-25</v>
      </c>
      <c r="IB95" s="86">
        <f t="shared" si="130"/>
        <v>9.0021146340255415E-24</v>
      </c>
      <c r="IC95" s="86">
        <f t="shared" si="130"/>
        <v>4.461910373980466E-26</v>
      </c>
      <c r="ID95" s="86">
        <f t="shared" si="130"/>
        <v>8.9203355667558477E-26</v>
      </c>
      <c r="IE95" s="86">
        <f t="shared" si="130"/>
        <v>4.8319214278179947E-24</v>
      </c>
      <c r="IF95" s="86">
        <f t="shared" si="130"/>
        <v>7.0600792253795984E-24</v>
      </c>
      <c r="IG95" s="86">
        <f t="shared" si="130"/>
        <v>4.5303606153590464E-19</v>
      </c>
      <c r="II95" s="86">
        <f t="shared" si="131"/>
        <v>0</v>
      </c>
      <c r="IJ95" s="86">
        <f t="shared" si="131"/>
        <v>1.3180914560779099E-98</v>
      </c>
      <c r="IK95" s="86">
        <f t="shared" si="131"/>
        <v>5.3194716186964785E-105</v>
      </c>
      <c r="IL95" s="86">
        <f t="shared" si="131"/>
        <v>4.3928362757630227E-106</v>
      </c>
      <c r="IM95" s="86">
        <f t="shared" si="131"/>
        <v>1.2751943780246292E-108</v>
      </c>
      <c r="IN95" s="86">
        <f t="shared" si="131"/>
        <v>1.6087180654794486E-119</v>
      </c>
      <c r="IO95" s="86">
        <f t="shared" si="131"/>
        <v>9.8886568199934797E-119</v>
      </c>
      <c r="IP95" s="86">
        <f t="shared" si="131"/>
        <v>9.9013022461367829E-119</v>
      </c>
      <c r="IQ95" s="86">
        <f t="shared" si="131"/>
        <v>9.7781105162530024E-119</v>
      </c>
      <c r="IR95" s="86">
        <f t="shared" si="131"/>
        <v>2.1715858472472494E-113</v>
      </c>
      <c r="IS95" s="86">
        <f t="shared" si="131"/>
        <v>1.3056902111010357E-122</v>
      </c>
      <c r="IT95" s="86">
        <f t="shared" si="131"/>
        <v>3.9719598954595841E-121</v>
      </c>
      <c r="IU95" s="86">
        <f t="shared" si="131"/>
        <v>4.0703182481932665E-110</v>
      </c>
      <c r="IV95" s="86">
        <f t="shared" si="131"/>
        <v>1.205591615397684E-96</v>
      </c>
      <c r="IW95" s="86">
        <f t="shared" si="131"/>
        <v>9.1496298822478463E-44</v>
      </c>
      <c r="IY95" s="86">
        <f t="shared" si="132"/>
        <v>4.2370205502873522E-2</v>
      </c>
      <c r="IZ95" s="86">
        <f t="shared" si="132"/>
        <v>2.5373530698967008E-2</v>
      </c>
      <c r="JA95" s="86">
        <f t="shared" si="132"/>
        <v>2.2967825282742989E-2</v>
      </c>
      <c r="JB95" s="86">
        <f t="shared" si="132"/>
        <v>2.5082915361160012E-2</v>
      </c>
      <c r="JC95" s="86">
        <f t="shared" si="132"/>
        <v>3.0434742387036216E-2</v>
      </c>
      <c r="JD95" s="86">
        <f t="shared" si="132"/>
        <v>2.0931498803199788E-2</v>
      </c>
      <c r="JE95" s="86">
        <f t="shared" si="132"/>
        <v>3.5999408668751169E-2</v>
      </c>
      <c r="JF95" s="86">
        <f t="shared" si="132"/>
        <v>3.8347192072362618E-2</v>
      </c>
      <c r="JG95" s="86">
        <f t="shared" si="132"/>
        <v>4.9796392273373055E-2</v>
      </c>
      <c r="JH95" s="86">
        <f t="shared" si="132"/>
        <v>3.7978117049133835E-2</v>
      </c>
      <c r="JI95" s="86">
        <f t="shared" si="132"/>
        <v>3.0234829260654808E-2</v>
      </c>
      <c r="JJ95" s="86">
        <f t="shared" si="132"/>
        <v>1.9392353291853986E-2</v>
      </c>
      <c r="JK95" s="86">
        <f t="shared" si="132"/>
        <v>2.3228676510225071E-2</v>
      </c>
      <c r="JL95" s="86">
        <f t="shared" si="132"/>
        <v>7.1683027212764774E-3</v>
      </c>
      <c r="JM95" s="86">
        <f t="shared" si="132"/>
        <v>7.7420409227596382E-3</v>
      </c>
    </row>
    <row r="96" spans="2:273" x14ac:dyDescent="0.25">
      <c r="B96" s="2">
        <v>69</v>
      </c>
      <c r="C96" s="37">
        <v>76.164000000000001</v>
      </c>
      <c r="D96" s="37">
        <v>74.573999999999998</v>
      </c>
      <c r="E96" s="37">
        <v>75.516999999999996</v>
      </c>
      <c r="F96" s="37">
        <v>75.397000000000006</v>
      </c>
      <c r="G96" s="37">
        <v>76.638000000000005</v>
      </c>
      <c r="H96" s="37">
        <v>69.879000000000005</v>
      </c>
      <c r="I96" s="37">
        <v>80.224000000000004</v>
      </c>
      <c r="J96" s="37">
        <v>78.947999999999993</v>
      </c>
      <c r="K96" s="37">
        <v>87.016999999999996</v>
      </c>
      <c r="L96" s="37">
        <v>80.052000000000007</v>
      </c>
      <c r="M96" s="37">
        <v>88.224000000000004</v>
      </c>
      <c r="N96" s="37">
        <v>71.81</v>
      </c>
      <c r="O96" s="37">
        <v>69.793000000000006</v>
      </c>
      <c r="P96" s="37">
        <v>62.109000000000002</v>
      </c>
      <c r="Q96" s="37">
        <v>65.308999999999997</v>
      </c>
      <c r="S96" s="4">
        <f t="shared" si="133"/>
        <v>78.467965710283053</v>
      </c>
      <c r="T96" s="4">
        <f t="shared" si="133"/>
        <v>78.832532207801307</v>
      </c>
      <c r="U96" s="4">
        <f t="shared" si="133"/>
        <v>79.494906147308299</v>
      </c>
      <c r="V96" s="4">
        <f t="shared" si="133"/>
        <v>79.30572118334095</v>
      </c>
      <c r="W96" s="4">
        <f t="shared" si="133"/>
        <v>81.085675747203126</v>
      </c>
      <c r="X96" s="4">
        <f t="shared" si="133"/>
        <v>74.45341666518965</v>
      </c>
      <c r="Y96" s="4">
        <f t="shared" si="133"/>
        <v>82.989089333057819</v>
      </c>
      <c r="Z96" s="4">
        <f t="shared" si="133"/>
        <v>82.256025235033789</v>
      </c>
      <c r="AA96" s="4">
        <f t="shared" si="133"/>
        <v>87.91466215954344</v>
      </c>
      <c r="AB96" s="4">
        <f t="shared" si="133"/>
        <v>83.46446758181321</v>
      </c>
      <c r="AC96" s="4">
        <f t="shared" si="133"/>
        <v>93.603228086756275</v>
      </c>
      <c r="AD96" s="4">
        <f t="shared" si="133"/>
        <v>77.519910425686561</v>
      </c>
      <c r="AE96" s="4">
        <f t="shared" si="133"/>
        <v>74.431564184290409</v>
      </c>
      <c r="AF96" s="4">
        <f t="shared" si="133"/>
        <v>65.955398683308374</v>
      </c>
      <c r="AG96" s="4">
        <f t="shared" si="133"/>
        <v>68.321824645811432</v>
      </c>
      <c r="AI96" s="4">
        <f t="shared" si="134"/>
        <v>-2.3039657102830517</v>
      </c>
      <c r="AJ96" s="4">
        <f t="shared" si="134"/>
        <v>-4.2585322078013093</v>
      </c>
      <c r="AK96" s="4">
        <f t="shared" si="134"/>
        <v>-3.9779061473083033</v>
      </c>
      <c r="AL96" s="4">
        <f t="shared" si="134"/>
        <v>-3.9087211833409441</v>
      </c>
      <c r="AM96" s="4">
        <f t="shared" si="134"/>
        <v>-4.447675747203121</v>
      </c>
      <c r="AN96" s="4">
        <f t="shared" si="134"/>
        <v>-4.574416665189645</v>
      </c>
      <c r="AO96" s="4">
        <f t="shared" si="134"/>
        <v>-2.7650893330578157</v>
      </c>
      <c r="AP96" s="4">
        <f t="shared" si="134"/>
        <v>-3.3080252350337958</v>
      </c>
      <c r="AQ96" s="4">
        <f t="shared" si="134"/>
        <v>-0.89766215954344375</v>
      </c>
      <c r="AR96" s="4">
        <f t="shared" si="134"/>
        <v>-3.4124675818132033</v>
      </c>
      <c r="AS96" s="4">
        <f t="shared" si="134"/>
        <v>-5.379228086756271</v>
      </c>
      <c r="AT96" s="4">
        <f t="shared" si="134"/>
        <v>-5.7099104256865587</v>
      </c>
      <c r="AU96" s="4">
        <f t="shared" si="134"/>
        <v>-4.6385641842904022</v>
      </c>
      <c r="AV96" s="4">
        <f t="shared" si="134"/>
        <v>-3.8463986833083723</v>
      </c>
      <c r="AW96" s="4">
        <f t="shared" si="134"/>
        <v>-3.0128246458114347</v>
      </c>
      <c r="AY96" s="2">
        <f t="shared" si="126"/>
        <v>61.740972465361253</v>
      </c>
      <c r="AZ96" s="2">
        <f t="shared" si="126"/>
        <v>64.779873829579202</v>
      </c>
      <c r="BA96" s="2">
        <f t="shared" si="126"/>
        <v>63.884550701230623</v>
      </c>
      <c r="BB96" s="2">
        <f t="shared" si="126"/>
        <v>62.605275965157865</v>
      </c>
      <c r="BC96" s="2">
        <f t="shared" si="126"/>
        <v>60.819347168776261</v>
      </c>
      <c r="BD96" s="2">
        <f t="shared" si="126"/>
        <v>59.936991889838879</v>
      </c>
      <c r="BE96" s="2">
        <f t="shared" si="126"/>
        <v>59.933439908005234</v>
      </c>
      <c r="BF96" s="2">
        <f t="shared" si="126"/>
        <v>58.626522715040181</v>
      </c>
      <c r="BG96" s="2">
        <f t="shared" si="126"/>
        <v>58.649722217258194</v>
      </c>
      <c r="BH96" s="2">
        <f t="shared" si="126"/>
        <v>61.696324812294108</v>
      </c>
      <c r="BI96" s="2">
        <f t="shared" si="126"/>
        <v>75.133880085970446</v>
      </c>
      <c r="BJ96" s="2">
        <f t="shared" si="126"/>
        <v>64.606497337953883</v>
      </c>
      <c r="BK96" s="2">
        <f t="shared" si="126"/>
        <v>59.729949314324358</v>
      </c>
      <c r="BL96" s="2">
        <f t="shared" si="126"/>
        <v>61.13872155125577</v>
      </c>
      <c r="BM96" s="2">
        <f t="shared" si="126"/>
        <v>63.359166339722712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76.798951125703553</v>
      </c>
      <c r="DL96" s="2">
        <f t="shared" si="135"/>
        <v>79.54287073170731</v>
      </c>
      <c r="DM96" s="2">
        <f t="shared" si="135"/>
        <v>77.262138259109292</v>
      </c>
      <c r="DN96" s="2">
        <f t="shared" si="135"/>
        <v>76.519612867928672</v>
      </c>
      <c r="DO96" s="2">
        <f t="shared" si="135"/>
        <v>76.91354717875771</v>
      </c>
      <c r="DP96" s="2">
        <f t="shared" si="135"/>
        <v>75.364682913165282</v>
      </c>
      <c r="DQ96" s="2">
        <f t="shared" si="135"/>
        <v>72.8361319327731</v>
      </c>
      <c r="DR96" s="2">
        <f t="shared" si="135"/>
        <v>71.571648433919023</v>
      </c>
      <c r="DS96" s="2">
        <f t="shared" si="135"/>
        <v>71.889576203208563</v>
      </c>
      <c r="DT96" s="2">
        <f t="shared" si="135"/>
        <v>80.476099999999988</v>
      </c>
      <c r="DU96" s="2">
        <f t="shared" si="135"/>
        <v>84.332319354838731</v>
      </c>
      <c r="DV96" s="2">
        <f t="shared" si="135"/>
        <v>77.666863865546205</v>
      </c>
      <c r="DW96" s="2">
        <f t="shared" si="135"/>
        <v>72.741403216982192</v>
      </c>
      <c r="DX96" s="2">
        <f t="shared" si="135"/>
        <v>73.184719633307878</v>
      </c>
      <c r="DY96" s="2">
        <f t="shared" si="135"/>
        <v>70.224534519836851</v>
      </c>
      <c r="EA96" s="2">
        <f t="shared" si="95"/>
        <v>60.70992110091742</v>
      </c>
      <c r="EB96" s="2">
        <f t="shared" si="95"/>
        <v>63.599635450472633</v>
      </c>
      <c r="EC96" s="2">
        <f t="shared" si="95"/>
        <v>62.765947121878334</v>
      </c>
      <c r="ED96" s="2">
        <f t="shared" si="95"/>
        <v>61.42512821970287</v>
      </c>
      <c r="EE96" s="2">
        <f t="shared" si="95"/>
        <v>59.492717408254293</v>
      </c>
      <c r="EF96" s="2">
        <f t="shared" si="95"/>
        <v>58.533155463303331</v>
      </c>
      <c r="EG96" s="2">
        <f t="shared" si="95"/>
        <v>58.878311645136776</v>
      </c>
      <c r="EH96" s="2">
        <f t="shared" si="95"/>
        <v>57.482727815016752</v>
      </c>
      <c r="EI96" s="2">
        <f t="shared" si="95"/>
        <v>57.499231354109348</v>
      </c>
      <c r="EJ96" s="2">
        <f t="shared" si="95"/>
        <v>60.077517420621845</v>
      </c>
      <c r="EK96" s="2">
        <f t="shared" si="95"/>
        <v>74.263576893743519</v>
      </c>
      <c r="EL96" s="2">
        <f t="shared" si="95"/>
        <v>63.366082772786783</v>
      </c>
      <c r="EM96" s="2">
        <f t="shared" si="136"/>
        <v>58.72049338870746</v>
      </c>
      <c r="EN96" s="2">
        <f t="shared" si="136"/>
        <v>59.89184453283093</v>
      </c>
      <c r="EO96" s="2">
        <f t="shared" si="136"/>
        <v>62.644450789969561</v>
      </c>
      <c r="EQ96" s="2">
        <f t="shared" si="137"/>
        <v>60.70992110091742</v>
      </c>
      <c r="ER96" s="2">
        <f t="shared" si="137"/>
        <v>63.156922206308224</v>
      </c>
      <c r="ES96" s="2">
        <f t="shared" si="137"/>
        <v>62.212815605382062</v>
      </c>
      <c r="ET96" s="2">
        <f t="shared" si="137"/>
        <v>61.424381484670683</v>
      </c>
      <c r="EU96" s="2">
        <f t="shared" si="137"/>
        <v>59.842900909880889</v>
      </c>
      <c r="EV96" s="2">
        <f t="shared" si="137"/>
        <v>59.158656699532024</v>
      </c>
      <c r="EW96" s="2">
        <f t="shared" si="137"/>
        <v>58.305383019134595</v>
      </c>
      <c r="EX96" s="2">
        <f t="shared" si="137"/>
        <v>57.293008099719756</v>
      </c>
      <c r="EY96" s="2">
        <f t="shared" si="137"/>
        <v>58.03361933824614</v>
      </c>
      <c r="EZ96" s="2">
        <f t="shared" si="137"/>
        <v>59.095753776769683</v>
      </c>
      <c r="FA96" s="2">
        <f t="shared" si="137"/>
        <v>70.710608593822187</v>
      </c>
      <c r="FB96" s="2">
        <f t="shared" si="137"/>
        <v>63.656407274122316</v>
      </c>
      <c r="FC96" s="2">
        <f t="shared" si="137"/>
        <v>61.381009868697525</v>
      </c>
      <c r="FD96" s="2">
        <f t="shared" si="137"/>
        <v>62.116155652144954</v>
      </c>
      <c r="FE96" s="2">
        <f t="shared" si="137"/>
        <v>63.471058168553078</v>
      </c>
      <c r="FG96" s="2">
        <f t="shared" si="138"/>
        <v>0.93591587790839847</v>
      </c>
      <c r="FH96" s="2">
        <f t="shared" si="138"/>
        <v>0.92595601590987786</v>
      </c>
      <c r="FI96" s="2">
        <f t="shared" si="138"/>
        <v>0.92280370441778681</v>
      </c>
      <c r="FJ96" s="2">
        <f t="shared" si="138"/>
        <v>0.92181592406193658</v>
      </c>
      <c r="FK96" s="2">
        <f t="shared" si="138"/>
        <v>0.92386464978827332</v>
      </c>
      <c r="FL96" s="2">
        <f t="shared" si="138"/>
        <v>0.91662305131719679</v>
      </c>
      <c r="FM96" s="2">
        <f t="shared" si="138"/>
        <v>0.9243668042374743</v>
      </c>
      <c r="FN96" s="2">
        <f t="shared" si="138"/>
        <v>0.91880039092761234</v>
      </c>
      <c r="FO96" s="2">
        <f t="shared" si="138"/>
        <v>0.92009448849655873</v>
      </c>
      <c r="FP96" s="2">
        <f t="shared" si="138"/>
        <v>0.92059471426373829</v>
      </c>
      <c r="FQ96" s="2">
        <f t="shared" si="138"/>
        <v>0.9132769984822946</v>
      </c>
      <c r="FR96" s="2">
        <f t="shared" si="138"/>
        <v>0.91327637818583707</v>
      </c>
      <c r="FS96" s="2">
        <f t="shared" si="138"/>
        <v>0.92812485102812092</v>
      </c>
      <c r="FT96" s="2">
        <f t="shared" si="138"/>
        <v>0.9062706747363195</v>
      </c>
      <c r="FU96" s="2">
        <f t="shared" si="138"/>
        <v>0.90576275052812971</v>
      </c>
      <c r="FW96" s="2">
        <f t="shared" si="128"/>
        <v>0</v>
      </c>
      <c r="FX96" s="2">
        <f t="shared" si="128"/>
        <v>5.9243857217186418E-4</v>
      </c>
      <c r="FY96" s="2">
        <f t="shared" si="128"/>
        <v>8.1115698575207843E-4</v>
      </c>
      <c r="FZ96" s="2">
        <f t="shared" si="128"/>
        <v>7.8813474624033722E-4</v>
      </c>
      <c r="GA96" s="2">
        <f t="shared" si="128"/>
        <v>8.2466753707554187E-4</v>
      </c>
      <c r="GB96" s="2">
        <f t="shared" si="128"/>
        <v>7.5943270404317759E-4</v>
      </c>
      <c r="GC96" s="2">
        <f t="shared" si="128"/>
        <v>9.5350684133908934E-4</v>
      </c>
      <c r="GD96" s="2">
        <f t="shared" si="128"/>
        <v>1.159323283773902E-3</v>
      </c>
      <c r="GE96" s="2">
        <f t="shared" si="128"/>
        <v>1.1658145189658614E-3</v>
      </c>
      <c r="GF96" s="2">
        <f t="shared" si="128"/>
        <v>9.6549374579530311E-4</v>
      </c>
      <c r="GG96" s="2">
        <f t="shared" si="128"/>
        <v>8.1294716535600716E-4</v>
      </c>
      <c r="GH96" s="2">
        <f t="shared" si="128"/>
        <v>6.8555712864357978E-4</v>
      </c>
      <c r="GI96" s="2">
        <f t="shared" si="128"/>
        <v>6.3932811586043484E-4</v>
      </c>
      <c r="GJ96" s="2">
        <f t="shared" si="128"/>
        <v>4.2476272071576931E-4</v>
      </c>
      <c r="GK96" s="2">
        <f t="shared" si="128"/>
        <v>4.7097121810957634E-4</v>
      </c>
      <c r="GM96" s="86">
        <f t="shared" si="129"/>
        <v>5.9677816930960451E-3</v>
      </c>
      <c r="GN96" s="86">
        <f t="shared" si="129"/>
        <v>9.7776497678913536E-4</v>
      </c>
      <c r="GO96" s="86">
        <f t="shared" si="129"/>
        <v>3.8231618935437805E-4</v>
      </c>
      <c r="GP96" s="86">
        <f t="shared" si="129"/>
        <v>2.7621373109826703E-4</v>
      </c>
      <c r="GQ96" s="86">
        <f t="shared" si="129"/>
        <v>7.4573157063288662E-6</v>
      </c>
      <c r="GR96" s="86">
        <f t="shared" si="129"/>
        <v>6.9912526589584252E-5</v>
      </c>
      <c r="GS96" s="86">
        <f t="shared" si="129"/>
        <v>1.4417498566332784E-6</v>
      </c>
      <c r="GT96" s="86">
        <f t="shared" si="129"/>
        <v>6.7594628625599246E-7</v>
      </c>
      <c r="GU96" s="86">
        <f t="shared" si="129"/>
        <v>2.12895279185801E-7</v>
      </c>
      <c r="GV96" s="86">
        <f t="shared" si="129"/>
        <v>4.3443335266649718E-7</v>
      </c>
      <c r="GW96" s="86">
        <f t="shared" si="129"/>
        <v>1.1335434237723999E-5</v>
      </c>
      <c r="GX96" s="86">
        <f t="shared" si="129"/>
        <v>1.8951532268082181E-5</v>
      </c>
      <c r="GY96" s="86">
        <f t="shared" si="129"/>
        <v>6.393617201495489E-6</v>
      </c>
      <c r="GZ96" s="86">
        <f t="shared" si="129"/>
        <v>6.3060507056803428E-5</v>
      </c>
      <c r="HA96" s="86">
        <f t="shared" si="129"/>
        <v>2.1110775094247341E-6</v>
      </c>
      <c r="HC96" s="86">
        <f t="shared" si="74"/>
        <v>3.8890373787427962E-2</v>
      </c>
      <c r="HD96" s="86">
        <f t="shared" si="74"/>
        <v>3.2266549864180198E-2</v>
      </c>
      <c r="HE96" s="86">
        <f t="shared" si="74"/>
        <v>3.250884844711506E-2</v>
      </c>
      <c r="HF96" s="86">
        <f t="shared" si="74"/>
        <v>3.6069698909805374E-2</v>
      </c>
      <c r="HG96" s="86">
        <f t="shared" si="88"/>
        <v>4.5415866691841035E-2</v>
      </c>
      <c r="HH96" s="86">
        <f t="shared" si="88"/>
        <v>3.1949698298163284E-2</v>
      </c>
      <c r="HI96" s="86">
        <f t="shared" si="88"/>
        <v>5.4653149264231218E-2</v>
      </c>
      <c r="HJ96" s="86">
        <f t="shared" si="88"/>
        <v>5.8659065121738727E-2</v>
      </c>
      <c r="HK96" s="86">
        <f t="shared" si="88"/>
        <v>7.4892075414206144E-2</v>
      </c>
      <c r="HL96" s="86">
        <f t="shared" si="88"/>
        <v>5.6981014009521838E-2</v>
      </c>
      <c r="HM96" s="86">
        <f t="shared" si="88"/>
        <v>4.6211955056675781E-2</v>
      </c>
      <c r="HN96" s="86">
        <f t="shared" si="88"/>
        <v>2.9937404225686186E-2</v>
      </c>
      <c r="HO96" s="86">
        <f t="shared" si="88"/>
        <v>3.4803849250515301E-2</v>
      </c>
      <c r="HP96" s="86">
        <f t="shared" si="88"/>
        <v>1.1139040550211535E-2</v>
      </c>
      <c r="HQ96" s="86">
        <f t="shared" si="88"/>
        <v>1.3532404198764964E-2</v>
      </c>
      <c r="HS96" s="86">
        <f t="shared" si="130"/>
        <v>0</v>
      </c>
      <c r="HT96" s="86">
        <f t="shared" si="130"/>
        <v>1.175732930165212E-20</v>
      </c>
      <c r="HU96" s="86">
        <f t="shared" si="130"/>
        <v>6.7482385020525781E-22</v>
      </c>
      <c r="HV96" s="86">
        <f t="shared" si="130"/>
        <v>8.0878326700917639E-22</v>
      </c>
      <c r="HW96" s="86">
        <f t="shared" si="130"/>
        <v>5.7241323127640493E-22</v>
      </c>
      <c r="HX96" s="86">
        <f t="shared" si="130"/>
        <v>2.6547222157399638E-24</v>
      </c>
      <c r="HY96" s="86">
        <f t="shared" si="130"/>
        <v>3.1476650666540117E-24</v>
      </c>
      <c r="HZ96" s="86">
        <f t="shared" si="130"/>
        <v>3.6401045326120013E-24</v>
      </c>
      <c r="IA96" s="86">
        <f t="shared" si="130"/>
        <v>8.6581912673812111E-24</v>
      </c>
      <c r="IB96" s="86">
        <f t="shared" si="130"/>
        <v>7.2521673917614694E-23</v>
      </c>
      <c r="IC96" s="86">
        <f t="shared" si="130"/>
        <v>4.1308104121920332E-25</v>
      </c>
      <c r="ID96" s="86">
        <f t="shared" si="130"/>
        <v>7.6427143829408429E-25</v>
      </c>
      <c r="IE96" s="86">
        <f t="shared" si="130"/>
        <v>3.4123979206918178E-23</v>
      </c>
      <c r="IF96" s="86">
        <f t="shared" si="130"/>
        <v>4.386132674048397E-23</v>
      </c>
      <c r="IG96" s="86">
        <f t="shared" si="130"/>
        <v>1.9804058182148306E-18</v>
      </c>
      <c r="II96" s="86">
        <f t="shared" si="131"/>
        <v>0</v>
      </c>
      <c r="IJ96" s="86">
        <f t="shared" si="131"/>
        <v>2.9697358644410259E-96</v>
      </c>
      <c r="IK96" s="86">
        <f t="shared" si="131"/>
        <v>2.2009913580096034E-102</v>
      </c>
      <c r="IL96" s="86">
        <f t="shared" si="131"/>
        <v>1.890073549916525E-103</v>
      </c>
      <c r="IM96" s="86">
        <f t="shared" si="131"/>
        <v>6.6107078026256035E-106</v>
      </c>
      <c r="IN96" s="86">
        <f t="shared" si="131"/>
        <v>1.4597948940070742E-116</v>
      </c>
      <c r="IO96" s="86">
        <f t="shared" si="131"/>
        <v>1.0653338948292009E-115</v>
      </c>
      <c r="IP96" s="86">
        <f t="shared" si="131"/>
        <v>1.3002949949823477E-115</v>
      </c>
      <c r="IQ96" s="86">
        <f t="shared" si="131"/>
        <v>1.2920488396685611E-115</v>
      </c>
      <c r="IR96" s="86">
        <f t="shared" si="131"/>
        <v>1.7209660587916927E-110</v>
      </c>
      <c r="IS96" s="86">
        <f t="shared" si="131"/>
        <v>1.5128718858279525E-119</v>
      </c>
      <c r="IT96" s="86">
        <f t="shared" si="131"/>
        <v>3.59606029717817E-118</v>
      </c>
      <c r="IU96" s="86">
        <f t="shared" si="131"/>
        <v>1.8565606974275133E-107</v>
      </c>
      <c r="IV96" s="86">
        <f t="shared" si="131"/>
        <v>1.9464445703283424E-94</v>
      </c>
      <c r="IW96" s="86">
        <f t="shared" si="131"/>
        <v>8.9903543460213909E-43</v>
      </c>
      <c r="IY96" s="86">
        <f t="shared" si="132"/>
        <v>4.4858155480524006E-2</v>
      </c>
      <c r="IZ96" s="86">
        <f t="shared" si="132"/>
        <v>3.3244314840969333E-2</v>
      </c>
      <c r="JA96" s="86">
        <f t="shared" si="132"/>
        <v>3.289116463646944E-2</v>
      </c>
      <c r="JB96" s="86">
        <f t="shared" si="132"/>
        <v>3.6345912640903644E-2</v>
      </c>
      <c r="JC96" s="86">
        <f t="shared" si="132"/>
        <v>4.5423324007547367E-2</v>
      </c>
      <c r="JD96" s="86">
        <f t="shared" si="132"/>
        <v>3.2019610824752867E-2</v>
      </c>
      <c r="JE96" s="86">
        <f t="shared" si="132"/>
        <v>5.4654591014087851E-2</v>
      </c>
      <c r="JF96" s="86">
        <f t="shared" si="132"/>
        <v>5.8659741068024983E-2</v>
      </c>
      <c r="JG96" s="86">
        <f t="shared" si="132"/>
        <v>7.4892288309485328E-2</v>
      </c>
      <c r="JH96" s="86">
        <f t="shared" si="132"/>
        <v>5.6981448442874505E-2</v>
      </c>
      <c r="JI96" s="86">
        <f t="shared" si="132"/>
        <v>4.6223290490913505E-2</v>
      </c>
      <c r="JJ96" s="86">
        <f t="shared" si="132"/>
        <v>2.9956355757954269E-2</v>
      </c>
      <c r="JK96" s="86">
        <f t="shared" si="132"/>
        <v>3.4810242867716799E-2</v>
      </c>
      <c r="JL96" s="86">
        <f t="shared" si="132"/>
        <v>1.1202101057268338E-2</v>
      </c>
      <c r="JM96" s="86">
        <f t="shared" si="132"/>
        <v>1.3534515276274391E-2</v>
      </c>
    </row>
    <row r="97" spans="2:273" x14ac:dyDescent="0.25">
      <c r="B97" s="2">
        <v>70</v>
      </c>
      <c r="C97" s="37">
        <v>80.835999999999999</v>
      </c>
      <c r="D97" s="37">
        <v>78.295000000000002</v>
      </c>
      <c r="E97" s="37">
        <v>81</v>
      </c>
      <c r="F97" s="37">
        <v>81.671999999999997</v>
      </c>
      <c r="G97" s="37">
        <v>83.81</v>
      </c>
      <c r="H97" s="37">
        <v>76.759</v>
      </c>
      <c r="I97" s="37">
        <v>90.483000000000004</v>
      </c>
      <c r="J97" s="37">
        <v>91.155000000000001</v>
      </c>
      <c r="K97" s="37">
        <v>101.5</v>
      </c>
      <c r="L97" s="37">
        <v>90.397000000000006</v>
      </c>
      <c r="M97" s="37">
        <v>99.430999999999997</v>
      </c>
      <c r="N97" s="37">
        <v>77.861999999999995</v>
      </c>
      <c r="O97" s="37">
        <v>77.897000000000006</v>
      </c>
      <c r="P97" s="37">
        <v>64.781000000000006</v>
      </c>
      <c r="Q97" s="37">
        <v>67.018000000000001</v>
      </c>
      <c r="S97" s="4">
        <f t="shared" si="133"/>
        <v>83.165954814189362</v>
      </c>
      <c r="T97" s="4">
        <f t="shared" si="133"/>
        <v>83.687860850974104</v>
      </c>
      <c r="U97" s="4">
        <f t="shared" si="133"/>
        <v>85.428508215711204</v>
      </c>
      <c r="V97" s="4">
        <f t="shared" si="133"/>
        <v>85.52273747515838</v>
      </c>
      <c r="W97" s="4">
        <f t="shared" si="133"/>
        <v>88.416917172599682</v>
      </c>
      <c r="X97" s="4">
        <f t="shared" si="133"/>
        <v>80.397417659991831</v>
      </c>
      <c r="Y97" s="4">
        <f t="shared" si="133"/>
        <v>91.547815603647905</v>
      </c>
      <c r="Z97" s="4">
        <f t="shared" si="133"/>
        <v>91.119322694442204</v>
      </c>
      <c r="AA97" s="4">
        <f t="shared" si="133"/>
        <v>98.20937674097209</v>
      </c>
      <c r="AB97" s="4">
        <f t="shared" si="133"/>
        <v>91.214645871710673</v>
      </c>
      <c r="AC97" s="4">
        <f t="shared" si="133"/>
        <v>100.53307699731613</v>
      </c>
      <c r="AD97" s="4">
        <f t="shared" si="133"/>
        <v>82.773239068325722</v>
      </c>
      <c r="AE97" s="4">
        <f t="shared" si="133"/>
        <v>79.922809434621456</v>
      </c>
      <c r="AF97" s="4">
        <f t="shared" si="133"/>
        <v>68.260449410553704</v>
      </c>
      <c r="AG97" s="4">
        <f t="shared" si="133"/>
        <v>71.115845347850353</v>
      </c>
      <c r="AI97" s="4">
        <f t="shared" si="134"/>
        <v>-2.3299548141893638</v>
      </c>
      <c r="AJ97" s="4">
        <f t="shared" si="134"/>
        <v>-5.3928608509741025</v>
      </c>
      <c r="AK97" s="4">
        <f t="shared" si="134"/>
        <v>-4.4285082157112043</v>
      </c>
      <c r="AL97" s="4">
        <f t="shared" si="134"/>
        <v>-3.8507374751583825</v>
      </c>
      <c r="AM97" s="4">
        <f t="shared" si="134"/>
        <v>-4.6069171725996796</v>
      </c>
      <c r="AN97" s="4">
        <f t="shared" si="134"/>
        <v>-3.6384176599918305</v>
      </c>
      <c r="AO97" s="4">
        <f t="shared" si="134"/>
        <v>-1.0648156036479008</v>
      </c>
      <c r="AP97" s="4">
        <f t="shared" si="134"/>
        <v>3.5677305557797467E-2</v>
      </c>
      <c r="AQ97" s="4">
        <f t="shared" si="134"/>
        <v>3.2906232590279103</v>
      </c>
      <c r="AR97" s="4">
        <f t="shared" si="134"/>
        <v>-0.81764587171066694</v>
      </c>
      <c r="AS97" s="4">
        <f t="shared" si="134"/>
        <v>-1.1020769973161322</v>
      </c>
      <c r="AT97" s="4">
        <f t="shared" si="134"/>
        <v>-4.9112390683257274</v>
      </c>
      <c r="AU97" s="4">
        <f t="shared" si="134"/>
        <v>-2.0258094346214506</v>
      </c>
      <c r="AV97" s="4">
        <f t="shared" si="134"/>
        <v>-3.4794494105536984</v>
      </c>
      <c r="AW97" s="4">
        <f t="shared" si="134"/>
        <v>-4.0978453478503525</v>
      </c>
      <c r="AY97" s="2">
        <f t="shared" si="126"/>
        <v>61.605679362409965</v>
      </c>
      <c r="AZ97" s="2">
        <f t="shared" si="126"/>
        <v>64.621134728146089</v>
      </c>
      <c r="BA97" s="2">
        <f t="shared" si="126"/>
        <v>63.708243353960611</v>
      </c>
      <c r="BB97" s="2">
        <f t="shared" si="126"/>
        <v>62.423027317451684</v>
      </c>
      <c r="BC97" s="2">
        <f t="shared" si="126"/>
        <v>60.641390860682115</v>
      </c>
      <c r="BD97" s="2">
        <f t="shared" si="126"/>
        <v>59.775708389415421</v>
      </c>
      <c r="BE97" s="2">
        <f t="shared" si="126"/>
        <v>59.741866859658359</v>
      </c>
      <c r="BF97" s="2">
        <f t="shared" si="126"/>
        <v>58.418431831798422</v>
      </c>
      <c r="BG97" s="2">
        <f t="shared" si="126"/>
        <v>58.49319131595658</v>
      </c>
      <c r="BH97" s="2">
        <f t="shared" si="126"/>
        <v>61.474210111408311</v>
      </c>
      <c r="BI97" s="2">
        <f t="shared" si="126"/>
        <v>74.780914233542973</v>
      </c>
      <c r="BJ97" s="2">
        <f t="shared" si="126"/>
        <v>64.390267778848326</v>
      </c>
      <c r="BK97" s="2">
        <f t="shared" si="126"/>
        <v>59.586563831166863</v>
      </c>
      <c r="BL97" s="2">
        <f t="shared" si="126"/>
        <v>60.99400729912287</v>
      </c>
      <c r="BM97" s="2">
        <f t="shared" si="126"/>
        <v>63.244632599668172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76.957158724202614</v>
      </c>
      <c r="DL97" s="2">
        <f t="shared" si="135"/>
        <v>79.736334494773502</v>
      </c>
      <c r="DM97" s="2">
        <f t="shared" si="135"/>
        <v>77.451265587044503</v>
      </c>
      <c r="DN97" s="2">
        <f t="shared" si="135"/>
        <v>76.687473246525897</v>
      </c>
      <c r="DO97" s="2">
        <f t="shared" si="135"/>
        <v>77.117023233760079</v>
      </c>
      <c r="DP97" s="2">
        <f t="shared" si="135"/>
        <v>75.576058823529422</v>
      </c>
      <c r="DQ97" s="2">
        <f t="shared" si="135"/>
        <v>73.035107563025207</v>
      </c>
      <c r="DR97" s="2">
        <f t="shared" si="135"/>
        <v>71.71710282658519</v>
      </c>
      <c r="DS97" s="2">
        <f t="shared" si="135"/>
        <v>72.053269050802143</v>
      </c>
      <c r="DT97" s="2">
        <f t="shared" si="135"/>
        <v>80.683504761904757</v>
      </c>
      <c r="DU97" s="2">
        <f t="shared" si="135"/>
        <v>84.618688709677443</v>
      </c>
      <c r="DV97" s="2">
        <f t="shared" si="135"/>
        <v>77.940173109243688</v>
      </c>
      <c r="DW97" s="2">
        <f t="shared" si="135"/>
        <v>72.902029434292615</v>
      </c>
      <c r="DX97" s="2">
        <f t="shared" si="135"/>
        <v>73.412270129870137</v>
      </c>
      <c r="DY97" s="2">
        <f t="shared" si="135"/>
        <v>70.329397923618828</v>
      </c>
      <c r="EA97" s="2">
        <f t="shared" si="95"/>
        <v>60.647021017514589</v>
      </c>
      <c r="EB97" s="2">
        <f t="shared" si="95"/>
        <v>63.519102212525979</v>
      </c>
      <c r="EC97" s="2">
        <f t="shared" si="95"/>
        <v>62.660256343937711</v>
      </c>
      <c r="ED97" s="2">
        <f t="shared" si="95"/>
        <v>61.319638124085088</v>
      </c>
      <c r="EE97" s="2">
        <f t="shared" si="95"/>
        <v>59.402777973535251</v>
      </c>
      <c r="EF97" s="2">
        <f t="shared" si="95"/>
        <v>58.464403698187347</v>
      </c>
      <c r="EG97" s="2">
        <f t="shared" si="95"/>
        <v>58.750520801671726</v>
      </c>
      <c r="EH97" s="2">
        <f t="shared" si="95"/>
        <v>57.346818105647536</v>
      </c>
      <c r="EI97" s="2">
        <f t="shared" si="95"/>
        <v>57.418458593867243</v>
      </c>
      <c r="EJ97" s="2">
        <f t="shared" si="95"/>
        <v>59.964199338057576</v>
      </c>
      <c r="EK97" s="2">
        <f t="shared" si="95"/>
        <v>73.93227849017579</v>
      </c>
      <c r="EL97" s="2">
        <f t="shared" si="95"/>
        <v>63.2165686876439</v>
      </c>
      <c r="EM97" s="2">
        <f t="shared" si="136"/>
        <v>58.64418961832957</v>
      </c>
      <c r="EN97" s="2">
        <f t="shared" si="136"/>
        <v>59.821580153088625</v>
      </c>
      <c r="EO97" s="2">
        <f t="shared" si="136"/>
        <v>62.571926529207133</v>
      </c>
      <c r="EQ97" s="2">
        <f t="shared" si="137"/>
        <v>60.647021017514589</v>
      </c>
      <c r="ER97" s="2">
        <f t="shared" si="137"/>
        <v>63.0861139353634</v>
      </c>
      <c r="ES97" s="2">
        <f t="shared" si="137"/>
        <v>62.121942849745452</v>
      </c>
      <c r="ET97" s="2">
        <f t="shared" si="137"/>
        <v>61.31886743021964</v>
      </c>
      <c r="EU97" s="2">
        <f t="shared" si="137"/>
        <v>59.741594489597702</v>
      </c>
      <c r="EV97" s="2">
        <f t="shared" si="137"/>
        <v>59.072608886582536</v>
      </c>
      <c r="EW97" s="2">
        <f t="shared" si="137"/>
        <v>58.194225660989098</v>
      </c>
      <c r="EX97" s="2">
        <f t="shared" si="137"/>
        <v>57.162219322384033</v>
      </c>
      <c r="EY97" s="2">
        <f t="shared" si="137"/>
        <v>57.945702929084973</v>
      </c>
      <c r="EZ97" s="2">
        <f t="shared" si="137"/>
        <v>59.012850426918249</v>
      </c>
      <c r="FA97" s="2">
        <f t="shared" si="137"/>
        <v>70.480779832308372</v>
      </c>
      <c r="FB97" s="2">
        <f t="shared" si="137"/>
        <v>63.498875669654744</v>
      </c>
      <c r="FC97" s="2">
        <f t="shared" si="137"/>
        <v>61.228378241941734</v>
      </c>
      <c r="FD97" s="2">
        <f t="shared" si="137"/>
        <v>61.978842513303874</v>
      </c>
      <c r="FE97" s="2">
        <f t="shared" si="137"/>
        <v>63.370905539888476</v>
      </c>
      <c r="FG97" s="2">
        <f t="shared" si="138"/>
        <v>0.94122316058053423</v>
      </c>
      <c r="FH97" s="2">
        <f t="shared" si="138"/>
        <v>0.93202824330301537</v>
      </c>
      <c r="FI97" s="2">
        <f t="shared" si="138"/>
        <v>0.9291146574293222</v>
      </c>
      <c r="FJ97" s="2">
        <f t="shared" si="138"/>
        <v>0.92820134712941882</v>
      </c>
      <c r="FK97" s="2">
        <f t="shared" si="138"/>
        <v>0.93009543871160882</v>
      </c>
      <c r="FL97" s="2">
        <f t="shared" si="138"/>
        <v>0.92339734143668417</v>
      </c>
      <c r="FM97" s="2">
        <f t="shared" si="138"/>
        <v>0.93055958654389193</v>
      </c>
      <c r="FN97" s="2">
        <f t="shared" si="138"/>
        <v>0.92541216978949858</v>
      </c>
      <c r="FO97" s="2">
        <f t="shared" si="138"/>
        <v>0.92660931074033115</v>
      </c>
      <c r="FP97" s="2">
        <f t="shared" si="138"/>
        <v>0.92707198492666898</v>
      </c>
      <c r="FQ97" s="2">
        <f t="shared" si="138"/>
        <v>0.92029951335722371</v>
      </c>
      <c r="FR97" s="2">
        <f t="shared" si="138"/>
        <v>0.9202989389066466</v>
      </c>
      <c r="FS97" s="2">
        <f t="shared" si="138"/>
        <v>0.93403188727398123</v>
      </c>
      <c r="FT97" s="2">
        <f t="shared" si="138"/>
        <v>0.91380699146023869</v>
      </c>
      <c r="FU97" s="2">
        <f t="shared" si="138"/>
        <v>0.91333600157341988</v>
      </c>
      <c r="FW97" s="2">
        <f t="shared" si="128"/>
        <v>0</v>
      </c>
      <c r="FX97" s="2">
        <f t="shared" si="128"/>
        <v>6.495588498425473E-4</v>
      </c>
      <c r="FY97" s="2">
        <f t="shared" si="128"/>
        <v>8.89346349203547E-4</v>
      </c>
      <c r="FZ97" s="2">
        <f t="shared" si="128"/>
        <v>8.6410686007466395E-4</v>
      </c>
      <c r="GA97" s="2">
        <f t="shared" si="128"/>
        <v>9.0415803645416592E-4</v>
      </c>
      <c r="GB97" s="2">
        <f t="shared" si="128"/>
        <v>8.326403949442823E-4</v>
      </c>
      <c r="GC97" s="2">
        <f t="shared" si="128"/>
        <v>1.0454032920138158E-3</v>
      </c>
      <c r="GD97" s="2">
        <f t="shared" si="128"/>
        <v>1.271030538911684E-3</v>
      </c>
      <c r="GE97" s="2">
        <f t="shared" si="128"/>
        <v>1.2781464404008629E-3</v>
      </c>
      <c r="GF97" s="2">
        <f t="shared" si="128"/>
        <v>1.0585442383393606E-3</v>
      </c>
      <c r="GG97" s="2">
        <f t="shared" si="128"/>
        <v>8.9130893457563221E-4</v>
      </c>
      <c r="GH97" s="2">
        <f t="shared" si="128"/>
        <v>7.5164872873278391E-4</v>
      </c>
      <c r="GI97" s="2">
        <f t="shared" si="128"/>
        <v>7.0096610277551664E-4</v>
      </c>
      <c r="GJ97" s="2">
        <f t="shared" si="128"/>
        <v>4.6572397627189961E-4</v>
      </c>
      <c r="GK97" s="2">
        <f t="shared" si="128"/>
        <v>5.1638620787742217E-4</v>
      </c>
      <c r="GM97" s="86">
        <f t="shared" si="129"/>
        <v>2.1612958908690397E-3</v>
      </c>
      <c r="GN97" s="86">
        <f t="shared" si="129"/>
        <v>2.4480120352279432E-4</v>
      </c>
      <c r="GO97" s="86">
        <f t="shared" si="129"/>
        <v>8.5783857947289359E-5</v>
      </c>
      <c r="GP97" s="86">
        <f t="shared" si="129"/>
        <v>5.9847166429507997E-5</v>
      </c>
      <c r="GQ97" s="86">
        <f t="shared" si="129"/>
        <v>8.7491580087637566E-7</v>
      </c>
      <c r="GR97" s="86">
        <f t="shared" si="129"/>
        <v>1.1867133407529312E-5</v>
      </c>
      <c r="GS97" s="86">
        <f t="shared" si="129"/>
        <v>1.4710438683138551E-7</v>
      </c>
      <c r="GT97" s="86">
        <f t="shared" si="129"/>
        <v>5.8281327590061573E-8</v>
      </c>
      <c r="GU97" s="86">
        <f t="shared" si="129"/>
        <v>1.5795896146239383E-8</v>
      </c>
      <c r="GV97" s="86">
        <f t="shared" si="129"/>
        <v>3.0538660557658339E-8</v>
      </c>
      <c r="GW97" s="86">
        <f t="shared" si="129"/>
        <v>1.7336177123508503E-6</v>
      </c>
      <c r="GX97" s="86">
        <f t="shared" si="129"/>
        <v>2.4804386029503473E-6</v>
      </c>
      <c r="GY97" s="86">
        <f t="shared" si="129"/>
        <v>7.3259683079837792E-7</v>
      </c>
      <c r="GZ97" s="86">
        <f t="shared" si="129"/>
        <v>9.1388040587351574E-6</v>
      </c>
      <c r="HA97" s="86">
        <f t="shared" si="129"/>
        <v>2.0393401942413758E-7</v>
      </c>
      <c r="HC97" s="86">
        <f t="shared" si="74"/>
        <v>5.3938927821160242E-2</v>
      </c>
      <c r="HD97" s="86">
        <f t="shared" si="74"/>
        <v>4.6416406631846881E-2</v>
      </c>
      <c r="HE97" s="86">
        <f t="shared" si="74"/>
        <v>4.8042508769566096E-2</v>
      </c>
      <c r="HF97" s="86">
        <f t="shared" si="74"/>
        <v>5.3010422593731545E-2</v>
      </c>
      <c r="HG97" s="86">
        <f t="shared" si="88"/>
        <v>6.6284528896034076E-2</v>
      </c>
      <c r="HH97" s="86">
        <f t="shared" si="88"/>
        <v>4.8322944633932857E-2</v>
      </c>
      <c r="HI97" s="86">
        <f t="shared" si="88"/>
        <v>8.0779486652270083E-2</v>
      </c>
      <c r="HJ97" s="86">
        <f t="shared" si="88"/>
        <v>8.7212705215932607E-2</v>
      </c>
      <c r="HK97" s="86">
        <f t="shared" si="88"/>
        <v>0.10948304277197975</v>
      </c>
      <c r="HL97" s="86">
        <f t="shared" si="88"/>
        <v>8.331463666043068E-2</v>
      </c>
      <c r="HM97" s="86">
        <f t="shared" si="88"/>
        <v>6.8900607578934583E-2</v>
      </c>
      <c r="HN97" s="86">
        <f t="shared" si="88"/>
        <v>4.5325936495167127E-2</v>
      </c>
      <c r="HO97" s="86">
        <f t="shared" si="88"/>
        <v>5.1074029216954614E-2</v>
      </c>
      <c r="HP97" s="86">
        <f t="shared" si="88"/>
        <v>1.7760109780511891E-2</v>
      </c>
      <c r="HQ97" s="86">
        <f t="shared" si="88"/>
        <v>2.290643058248935E-2</v>
      </c>
      <c r="HS97" s="86">
        <f t="shared" si="130"/>
        <v>0</v>
      </c>
      <c r="HT97" s="86">
        <f t="shared" si="130"/>
        <v>6.3594540059476376E-20</v>
      </c>
      <c r="HU97" s="86">
        <f t="shared" si="130"/>
        <v>4.4013968125725412E-21</v>
      </c>
      <c r="HV97" s="86">
        <f t="shared" si="130"/>
        <v>5.268261773097126E-21</v>
      </c>
      <c r="HW97" s="86">
        <f t="shared" si="130"/>
        <v>3.8857715190418603E-21</v>
      </c>
      <c r="HX97" s="86">
        <f t="shared" si="130"/>
        <v>2.1610759018981791E-23</v>
      </c>
      <c r="HY97" s="86">
        <f t="shared" si="130"/>
        <v>2.7109946057174793E-23</v>
      </c>
      <c r="HZ97" s="86">
        <f t="shared" si="130"/>
        <v>3.3215527111372728E-23</v>
      </c>
      <c r="IA97" s="86">
        <f t="shared" si="130"/>
        <v>7.7707958558196331E-23</v>
      </c>
      <c r="IB97" s="86">
        <f t="shared" si="130"/>
        <v>5.5981344914499923E-22</v>
      </c>
      <c r="IC97" s="86">
        <f t="shared" si="130"/>
        <v>3.659298010963547E-24</v>
      </c>
      <c r="ID97" s="86">
        <f t="shared" si="130"/>
        <v>6.2815098077428005E-24</v>
      </c>
      <c r="IE97" s="86">
        <f t="shared" si="130"/>
        <v>2.3223823941521726E-22</v>
      </c>
      <c r="IF97" s="86">
        <f t="shared" si="130"/>
        <v>2.6377933459769079E-22</v>
      </c>
      <c r="IG97" s="86">
        <f t="shared" si="130"/>
        <v>8.4280016566146188E-18</v>
      </c>
      <c r="II97" s="86">
        <f t="shared" si="131"/>
        <v>0</v>
      </c>
      <c r="IJ97" s="86">
        <f t="shared" si="131"/>
        <v>6.2609245123133246E-94</v>
      </c>
      <c r="IK97" s="86">
        <f t="shared" si="131"/>
        <v>8.4306574871622052E-100</v>
      </c>
      <c r="IL97" s="86">
        <f t="shared" si="131"/>
        <v>7.5269985538067145E-101</v>
      </c>
      <c r="IM97" s="86">
        <f t="shared" si="131"/>
        <v>3.162813029067727E-103</v>
      </c>
      <c r="IN97" s="86">
        <f t="shared" si="131"/>
        <v>1.2149423020857881E-113</v>
      </c>
      <c r="IO97" s="86">
        <f t="shared" si="131"/>
        <v>1.047341994311649E-112</v>
      </c>
      <c r="IP97" s="86">
        <f t="shared" si="131"/>
        <v>1.5500420425744291E-112</v>
      </c>
      <c r="IQ97" s="86">
        <f t="shared" si="131"/>
        <v>1.5494739059131224E-112</v>
      </c>
      <c r="IR97" s="86">
        <f t="shared" si="131"/>
        <v>1.2494206151913618E-107</v>
      </c>
      <c r="IS97" s="86">
        <f t="shared" si="131"/>
        <v>1.6013808374411282E-116</v>
      </c>
      <c r="IT97" s="86">
        <f t="shared" si="131"/>
        <v>2.989758128067912E-115</v>
      </c>
      <c r="IU97" s="86">
        <f t="shared" si="131"/>
        <v>7.8492920013968335E-105</v>
      </c>
      <c r="IV97" s="86">
        <f t="shared" si="131"/>
        <v>2.9604893544812556E-92</v>
      </c>
      <c r="IW97" s="86">
        <f t="shared" si="131"/>
        <v>8.5982843293721676E-42</v>
      </c>
      <c r="IY97" s="86">
        <f t="shared" si="132"/>
        <v>5.610022371202928E-2</v>
      </c>
      <c r="IZ97" s="86">
        <f t="shared" si="132"/>
        <v>4.6661207835369672E-2</v>
      </c>
      <c r="JA97" s="86">
        <f t="shared" si="132"/>
        <v>4.8128292627513385E-2</v>
      </c>
      <c r="JB97" s="86">
        <f t="shared" si="132"/>
        <v>5.3070269760161055E-2</v>
      </c>
      <c r="JC97" s="86">
        <f t="shared" si="132"/>
        <v>6.6285403811834953E-2</v>
      </c>
      <c r="JD97" s="86">
        <f t="shared" si="132"/>
        <v>4.8334811767340384E-2</v>
      </c>
      <c r="JE97" s="86">
        <f t="shared" si="132"/>
        <v>8.0779633756656907E-2</v>
      </c>
      <c r="JF97" s="86">
        <f t="shared" si="132"/>
        <v>8.721276349726019E-2</v>
      </c>
      <c r="JG97" s="86">
        <f t="shared" si="132"/>
        <v>0.10948305856787589</v>
      </c>
      <c r="JH97" s="86">
        <f t="shared" si="132"/>
        <v>8.3314667199091239E-2</v>
      </c>
      <c r="JI97" s="86">
        <f t="shared" si="132"/>
        <v>6.8902341196646941E-2</v>
      </c>
      <c r="JJ97" s="86">
        <f t="shared" si="132"/>
        <v>4.5328416933770078E-2</v>
      </c>
      <c r="JK97" s="86">
        <f t="shared" si="132"/>
        <v>5.107476181378541E-2</v>
      </c>
      <c r="JL97" s="86">
        <f t="shared" si="132"/>
        <v>1.7769248584570626E-2</v>
      </c>
      <c r="JM97" s="86">
        <f t="shared" si="132"/>
        <v>2.2906634516508782E-2</v>
      </c>
    </row>
    <row r="98" spans="2:273" x14ac:dyDescent="0.25">
      <c r="B98" s="2">
        <v>71</v>
      </c>
      <c r="C98" s="37">
        <v>87.164000000000001</v>
      </c>
      <c r="D98" s="37">
        <v>85.426000000000002</v>
      </c>
      <c r="E98" s="37">
        <v>92.671999999999997</v>
      </c>
      <c r="F98" s="37">
        <v>91.965999999999994</v>
      </c>
      <c r="G98" s="37">
        <v>97.465999999999994</v>
      </c>
      <c r="H98" s="37">
        <v>86.741</v>
      </c>
      <c r="I98" s="37">
        <v>104.586</v>
      </c>
      <c r="J98" s="37">
        <v>105.724</v>
      </c>
      <c r="K98" s="37">
        <v>115.31</v>
      </c>
      <c r="L98" s="37">
        <v>102.55200000000001</v>
      </c>
      <c r="M98" s="37">
        <v>110.5</v>
      </c>
      <c r="N98" s="37">
        <v>86.930999999999997</v>
      </c>
      <c r="O98" s="37">
        <v>85.171999999999997</v>
      </c>
      <c r="P98" s="37">
        <v>68.578000000000003</v>
      </c>
      <c r="Q98" s="37">
        <v>71.691000000000003</v>
      </c>
      <c r="S98" s="4">
        <f t="shared" si="133"/>
        <v>89.190585470042677</v>
      </c>
      <c r="T98" s="4">
        <f t="shared" si="133"/>
        <v>89.845920209500989</v>
      </c>
      <c r="U98" s="4">
        <f t="shared" si="133"/>
        <v>93.012568585930694</v>
      </c>
      <c r="V98" s="4">
        <f t="shared" si="133"/>
        <v>93.394939162544958</v>
      </c>
      <c r="W98" s="4">
        <f t="shared" si="133"/>
        <v>97.522170204478215</v>
      </c>
      <c r="X98" s="4">
        <f t="shared" si="133"/>
        <v>88.079105198051607</v>
      </c>
      <c r="Y98" s="4">
        <f t="shared" si="133"/>
        <v>102.1004382467986</v>
      </c>
      <c r="Z98" s="4">
        <f t="shared" si="133"/>
        <v>102.01880086073729</v>
      </c>
      <c r="AA98" s="4">
        <f t="shared" si="133"/>
        <v>110.51055811665357</v>
      </c>
      <c r="AB98" s="4">
        <f t="shared" si="133"/>
        <v>100.71051826384237</v>
      </c>
      <c r="AC98" s="4">
        <f t="shared" si="133"/>
        <v>109.25598811635874</v>
      </c>
      <c r="AD98" s="4">
        <f t="shared" si="133"/>
        <v>89.606920447961457</v>
      </c>
      <c r="AE98" s="4">
        <f t="shared" si="133"/>
        <v>86.868796417360869</v>
      </c>
      <c r="AF98" s="4">
        <f t="shared" si="133"/>
        <v>71.515375810087477</v>
      </c>
      <c r="AG98" s="4">
        <f t="shared" si="133"/>
        <v>75.153101988541749</v>
      </c>
      <c r="AI98" s="4">
        <f t="shared" si="134"/>
        <v>-2.0265854700426758</v>
      </c>
      <c r="AJ98" s="4">
        <f t="shared" si="134"/>
        <v>-4.4199202095009866</v>
      </c>
      <c r="AK98" s="4">
        <f t="shared" si="134"/>
        <v>-0.34056858593069705</v>
      </c>
      <c r="AL98" s="4">
        <f t="shared" si="134"/>
        <v>-1.4289391625449639</v>
      </c>
      <c r="AM98" s="4">
        <f t="shared" si="134"/>
        <v>-5.6170204478220853E-2</v>
      </c>
      <c r="AN98" s="4">
        <f t="shared" si="134"/>
        <v>-1.3381051980516077</v>
      </c>
      <c r="AO98" s="4">
        <f t="shared" si="134"/>
        <v>2.4855617532013952</v>
      </c>
      <c r="AP98" s="4">
        <f t="shared" si="134"/>
        <v>3.7051991392627173</v>
      </c>
      <c r="AQ98" s="4">
        <f t="shared" si="134"/>
        <v>4.7994418833464323</v>
      </c>
      <c r="AR98" s="4">
        <f t="shared" si="134"/>
        <v>1.8414817361576326</v>
      </c>
      <c r="AS98" s="4">
        <f t="shared" si="134"/>
        <v>1.2440118836412637</v>
      </c>
      <c r="AT98" s="4">
        <f t="shared" si="134"/>
        <v>-2.6759204479614596</v>
      </c>
      <c r="AU98" s="4">
        <f t="shared" si="134"/>
        <v>-1.6967964173608721</v>
      </c>
      <c r="AV98" s="4">
        <f t="shared" si="134"/>
        <v>-2.9373758100874738</v>
      </c>
      <c r="AW98" s="4">
        <f t="shared" si="134"/>
        <v>-3.4621019885417468</v>
      </c>
      <c r="AY98" s="2">
        <f t="shared" si="126"/>
        <v>61.474887035642325</v>
      </c>
      <c r="AZ98" s="2">
        <f t="shared" si="126"/>
        <v>64.46672596138086</v>
      </c>
      <c r="BA98" s="2">
        <f t="shared" si="126"/>
        <v>63.535447804404114</v>
      </c>
      <c r="BB98" s="2">
        <f t="shared" si="126"/>
        <v>62.244861631919917</v>
      </c>
      <c r="BC98" s="2">
        <f t="shared" si="126"/>
        <v>60.4683236707559</v>
      </c>
      <c r="BD98" s="2">
        <f t="shared" si="126"/>
        <v>59.619469156747478</v>
      </c>
      <c r="BE98" s="2">
        <f t="shared" si="126"/>
        <v>59.553143021011842</v>
      </c>
      <c r="BF98" s="2">
        <f t="shared" si="126"/>
        <v>58.213919708499489</v>
      </c>
      <c r="BG98" s="2">
        <f t="shared" si="126"/>
        <v>58.340803791139123</v>
      </c>
      <c r="BH98" s="2">
        <f t="shared" si="126"/>
        <v>61.258246478937416</v>
      </c>
      <c r="BI98" s="2">
        <f t="shared" si="126"/>
        <v>74.425176765004778</v>
      </c>
      <c r="BJ98" s="2">
        <f t="shared" si="126"/>
        <v>64.176023116768903</v>
      </c>
      <c r="BK98" s="2">
        <f t="shared" si="126"/>
        <v>59.446962663051451</v>
      </c>
      <c r="BL98" s="2">
        <f t="shared" si="126"/>
        <v>60.852487246806383</v>
      </c>
      <c r="BM98" s="2">
        <f t="shared" si="126"/>
        <v>63.131817542837119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77.115366322701675</v>
      </c>
      <c r="DL98" s="2">
        <f t="shared" si="135"/>
        <v>79.929798257839707</v>
      </c>
      <c r="DM98" s="2">
        <f t="shared" si="135"/>
        <v>77.640392914979728</v>
      </c>
      <c r="DN98" s="2">
        <f t="shared" si="135"/>
        <v>76.855333625123109</v>
      </c>
      <c r="DO98" s="2">
        <f t="shared" si="135"/>
        <v>77.320499288762448</v>
      </c>
      <c r="DP98" s="2">
        <f t="shared" si="135"/>
        <v>75.787434733893576</v>
      </c>
      <c r="DQ98" s="2">
        <f t="shared" si="135"/>
        <v>73.2340831932773</v>
      </c>
      <c r="DR98" s="2">
        <f t="shared" si="135"/>
        <v>71.862557219251343</v>
      </c>
      <c r="DS98" s="2">
        <f t="shared" si="135"/>
        <v>72.216961898395724</v>
      </c>
      <c r="DT98" s="2">
        <f t="shared" si="135"/>
        <v>80.890909523809512</v>
      </c>
      <c r="DU98" s="2">
        <f t="shared" si="135"/>
        <v>84.905058064516155</v>
      </c>
      <c r="DV98" s="2">
        <f t="shared" si="135"/>
        <v>78.213482352941156</v>
      </c>
      <c r="DW98" s="2">
        <f t="shared" si="135"/>
        <v>73.062655651603052</v>
      </c>
      <c r="DX98" s="2">
        <f t="shared" si="135"/>
        <v>73.639820626432396</v>
      </c>
      <c r="DY98" s="2">
        <f t="shared" si="135"/>
        <v>70.434261327400819</v>
      </c>
      <c r="EA98" s="2">
        <f t="shared" si="95"/>
        <v>60.584120934111752</v>
      </c>
      <c r="EB98" s="2">
        <f t="shared" si="95"/>
        <v>63.438568974579319</v>
      </c>
      <c r="EC98" s="2">
        <f t="shared" si="95"/>
        <v>62.554565565997081</v>
      </c>
      <c r="ED98" s="2">
        <f t="shared" si="95"/>
        <v>61.214148028467314</v>
      </c>
      <c r="EE98" s="2">
        <f t="shared" si="95"/>
        <v>59.312838538816202</v>
      </c>
      <c r="EF98" s="2">
        <f t="shared" si="95"/>
        <v>58.395651933071363</v>
      </c>
      <c r="EG98" s="2">
        <f t="shared" si="95"/>
        <v>58.622729958206683</v>
      </c>
      <c r="EH98" s="2">
        <f t="shared" si="95"/>
        <v>57.21090839627832</v>
      </c>
      <c r="EI98" s="2">
        <f t="shared" si="95"/>
        <v>57.33768583362513</v>
      </c>
      <c r="EJ98" s="2">
        <f t="shared" si="95"/>
        <v>59.850881255493306</v>
      </c>
      <c r="EK98" s="2">
        <f t="shared" si="95"/>
        <v>73.600980086608047</v>
      </c>
      <c r="EL98" s="2">
        <f t="shared" si="95"/>
        <v>63.067054602501017</v>
      </c>
      <c r="EM98" s="2">
        <f t="shared" si="136"/>
        <v>58.567885847951686</v>
      </c>
      <c r="EN98" s="2">
        <f t="shared" si="136"/>
        <v>59.75131577334632</v>
      </c>
      <c r="EO98" s="2">
        <f t="shared" si="136"/>
        <v>62.499402268444697</v>
      </c>
      <c r="EQ98" s="2">
        <f t="shared" si="137"/>
        <v>60.584120934111752</v>
      </c>
      <c r="ER98" s="2">
        <f t="shared" si="137"/>
        <v>63.015305664418584</v>
      </c>
      <c r="ES98" s="2">
        <f t="shared" si="137"/>
        <v>62.031070094108834</v>
      </c>
      <c r="ET98" s="2">
        <f t="shared" si="137"/>
        <v>61.213353375768598</v>
      </c>
      <c r="EU98" s="2">
        <f t="shared" si="137"/>
        <v>59.640288069314515</v>
      </c>
      <c r="EV98" s="2">
        <f t="shared" si="137"/>
        <v>58.986561073633055</v>
      </c>
      <c r="EW98" s="2">
        <f t="shared" si="137"/>
        <v>58.0830683028436</v>
      </c>
      <c r="EX98" s="2">
        <f t="shared" si="137"/>
        <v>57.031430545048309</v>
      </c>
      <c r="EY98" s="2">
        <f t="shared" si="137"/>
        <v>57.857786519923806</v>
      </c>
      <c r="EZ98" s="2">
        <f t="shared" si="137"/>
        <v>58.929947077066821</v>
      </c>
      <c r="FA98" s="2">
        <f t="shared" si="137"/>
        <v>70.250951070794542</v>
      </c>
      <c r="FB98" s="2">
        <f t="shared" si="137"/>
        <v>63.341344065187165</v>
      </c>
      <c r="FC98" s="2">
        <f t="shared" si="137"/>
        <v>61.075746615185949</v>
      </c>
      <c r="FD98" s="2">
        <f t="shared" si="137"/>
        <v>61.841529374462795</v>
      </c>
      <c r="FE98" s="2">
        <f t="shared" si="137"/>
        <v>63.270752911223873</v>
      </c>
      <c r="FG98" s="2">
        <f t="shared" si="138"/>
        <v>0.9461162132318599</v>
      </c>
      <c r="FH98" s="2">
        <f t="shared" si="138"/>
        <v>0.93763603611033408</v>
      </c>
      <c r="FI98" s="2">
        <f t="shared" si="138"/>
        <v>0.93494604850429663</v>
      </c>
      <c r="FJ98" s="2">
        <f t="shared" si="138"/>
        <v>0.93410254293490091</v>
      </c>
      <c r="FK98" s="2">
        <f t="shared" si="138"/>
        <v>0.93585171631976183</v>
      </c>
      <c r="FL98" s="2">
        <f t="shared" si="138"/>
        <v>0.9296634624812643</v>
      </c>
      <c r="FM98" s="2">
        <f t="shared" si="138"/>
        <v>0.93628026240654705</v>
      </c>
      <c r="FN98" s="2">
        <f t="shared" si="138"/>
        <v>0.93152569896489767</v>
      </c>
      <c r="FO98" s="2">
        <f t="shared" si="138"/>
        <v>0.93263186038964851</v>
      </c>
      <c r="FP98" s="2">
        <f t="shared" si="138"/>
        <v>0.93305930972966189</v>
      </c>
      <c r="FQ98" s="2">
        <f t="shared" si="138"/>
        <v>0.92679894949575703</v>
      </c>
      <c r="FR98" s="2">
        <f t="shared" si="138"/>
        <v>0.92679841816449038</v>
      </c>
      <c r="FS98" s="2">
        <f t="shared" si="138"/>
        <v>0.939485108734466</v>
      </c>
      <c r="FT98" s="2">
        <f t="shared" si="138"/>
        <v>0.92079031166058167</v>
      </c>
      <c r="FU98" s="2">
        <f t="shared" si="138"/>
        <v>0.92035415526296049</v>
      </c>
      <c r="FW98" s="2">
        <f t="shared" si="128"/>
        <v>0</v>
      </c>
      <c r="FX98" s="2">
        <f t="shared" si="128"/>
        <v>7.1218248472271878E-4</v>
      </c>
      <c r="FY98" s="2">
        <f t="shared" si="128"/>
        <v>9.7506521765716204E-4</v>
      </c>
      <c r="FZ98" s="2">
        <f t="shared" si="128"/>
        <v>9.4739534925518724E-4</v>
      </c>
      <c r="GA98" s="2">
        <f t="shared" si="128"/>
        <v>9.9130309994719637E-4</v>
      </c>
      <c r="GB98" s="2">
        <f t="shared" si="128"/>
        <v>9.1289870363138958E-4</v>
      </c>
      <c r="GC98" s="2">
        <f t="shared" si="128"/>
        <v>1.1461463171291741E-3</v>
      </c>
      <c r="GD98" s="2">
        <f t="shared" si="128"/>
        <v>1.3934863938639356E-3</v>
      </c>
      <c r="GE98" s="2">
        <f t="shared" si="128"/>
        <v>1.4012869061168123E-3</v>
      </c>
      <c r="GF98" s="2">
        <f t="shared" si="128"/>
        <v>1.1605521539337523E-3</v>
      </c>
      <c r="GG98" s="2">
        <f t="shared" si="128"/>
        <v>9.7721678008345111E-4</v>
      </c>
      <c r="GH98" s="2">
        <f t="shared" si="128"/>
        <v>8.2410667988215103E-4</v>
      </c>
      <c r="GI98" s="2">
        <f t="shared" si="128"/>
        <v>7.6854207300765546E-4</v>
      </c>
      <c r="GJ98" s="2">
        <f t="shared" si="128"/>
        <v>5.1063324152364671E-4</v>
      </c>
      <c r="GK98" s="2">
        <f t="shared" si="128"/>
        <v>5.6617801073258482E-4</v>
      </c>
      <c r="GM98" s="86">
        <f t="shared" si="129"/>
        <v>7.0251633936583722E-4</v>
      </c>
      <c r="GN98" s="86">
        <f t="shared" si="129"/>
        <v>5.3118214555607427E-5</v>
      </c>
      <c r="GO98" s="86">
        <f t="shared" si="129"/>
        <v>1.6648773626475375E-5</v>
      </c>
      <c r="GP98" s="86">
        <f t="shared" si="129"/>
        <v>1.1212545010925103E-5</v>
      </c>
      <c r="GQ98" s="86">
        <f t="shared" si="129"/>
        <v>8.4592150337461297E-8</v>
      </c>
      <c r="GR98" s="86">
        <f t="shared" si="129"/>
        <v>1.7078393631243878E-6</v>
      </c>
      <c r="GS98" s="86">
        <f t="shared" si="129"/>
        <v>1.2394074332290698E-8</v>
      </c>
      <c r="GT98" s="86">
        <f t="shared" si="129"/>
        <v>4.0819383916929874E-9</v>
      </c>
      <c r="GU98" s="86">
        <f t="shared" si="129"/>
        <v>9.443793247552509E-10</v>
      </c>
      <c r="GV98" s="86">
        <f t="shared" si="129"/>
        <v>1.6948168182940401E-9</v>
      </c>
      <c r="GW98" s="86">
        <f t="shared" si="129"/>
        <v>2.2749384620396149E-7</v>
      </c>
      <c r="GX98" s="86">
        <f t="shared" si="129"/>
        <v>2.6871168760737896E-7</v>
      </c>
      <c r="GY98" s="86">
        <f t="shared" si="129"/>
        <v>6.9042069019945762E-8</v>
      </c>
      <c r="GZ98" s="86">
        <f t="shared" si="129"/>
        <v>1.0924235652061076E-6</v>
      </c>
      <c r="HA98" s="86">
        <f t="shared" si="129"/>
        <v>1.6049228546617804E-8</v>
      </c>
      <c r="HC98" s="86">
        <f t="shared" si="74"/>
        <v>7.3564963055533353E-2</v>
      </c>
      <c r="HD98" s="86">
        <f t="shared" si="74"/>
        <v>6.5463314681140902E-2</v>
      </c>
      <c r="HE98" s="86">
        <f t="shared" si="74"/>
        <v>6.9387504893741472E-2</v>
      </c>
      <c r="HF98" s="86">
        <f t="shared" si="74"/>
        <v>7.6140711171026929E-2</v>
      </c>
      <c r="HG98" s="86">
        <f t="shared" si="88"/>
        <v>9.4483467130341545E-2</v>
      </c>
      <c r="HH98" s="86">
        <f t="shared" si="88"/>
        <v>7.1231961182538606E-2</v>
      </c>
      <c r="HI98" s="86">
        <f t="shared" si="88"/>
        <v>0.11624322290066526</v>
      </c>
      <c r="HJ98" s="86">
        <f t="shared" si="88"/>
        <v>0.12605740192629794</v>
      </c>
      <c r="HK98" s="86">
        <f t="shared" si="88"/>
        <v>0.15563066794070049</v>
      </c>
      <c r="HL98" s="86">
        <f t="shared" si="88"/>
        <v>0.11874042381210473</v>
      </c>
      <c r="HM98" s="86">
        <f t="shared" si="88"/>
        <v>0.10003160284800551</v>
      </c>
      <c r="HN98" s="86">
        <f t="shared" si="88"/>
        <v>6.6904281882356281E-2</v>
      </c>
      <c r="HO98" s="86">
        <f t="shared" si="88"/>
        <v>7.3280249130939862E-2</v>
      </c>
      <c r="HP98" s="86">
        <f t="shared" si="88"/>
        <v>2.7604806089617309E-2</v>
      </c>
      <c r="HQ98" s="86">
        <f t="shared" si="88"/>
        <v>3.7475889131513881E-2</v>
      </c>
      <c r="HS98" s="86">
        <f t="shared" si="130"/>
        <v>0</v>
      </c>
      <c r="HT98" s="86">
        <f t="shared" si="130"/>
        <v>3.3303274158040347E-19</v>
      </c>
      <c r="HU98" s="86">
        <f t="shared" si="130"/>
        <v>2.7648562376312362E-20</v>
      </c>
      <c r="HV98" s="86">
        <f t="shared" si="130"/>
        <v>3.3047960554188132E-20</v>
      </c>
      <c r="HW98" s="86">
        <f t="shared" si="130"/>
        <v>2.5367361136963649E-20</v>
      </c>
      <c r="HX98" s="86">
        <f t="shared" si="130"/>
        <v>1.6866304753838732E-22</v>
      </c>
      <c r="HY98" s="86">
        <f t="shared" si="130"/>
        <v>2.2330435929609483E-22</v>
      </c>
      <c r="HZ98" s="86">
        <f t="shared" si="130"/>
        <v>2.8911822065048142E-22</v>
      </c>
      <c r="IA98" s="86">
        <f t="shared" si="130"/>
        <v>6.6524201044037999E-22</v>
      </c>
      <c r="IB98" s="86">
        <f t="shared" si="130"/>
        <v>4.1407455474946795E-21</v>
      </c>
      <c r="IC98" s="86">
        <f t="shared" si="130"/>
        <v>3.1018100565414924E-23</v>
      </c>
      <c r="ID98" s="86">
        <f t="shared" si="130"/>
        <v>4.9526399301430295E-23</v>
      </c>
      <c r="IE98" s="86">
        <f t="shared" si="130"/>
        <v>1.5231684567641399E-21</v>
      </c>
      <c r="IF98" s="86">
        <f t="shared" si="130"/>
        <v>1.5356472316945556E-21</v>
      </c>
      <c r="IG98" s="86">
        <f t="shared" si="130"/>
        <v>3.4917984525171908E-17</v>
      </c>
      <c r="II98" s="86">
        <f t="shared" si="131"/>
        <v>0</v>
      </c>
      <c r="IJ98" s="86">
        <f t="shared" si="131"/>
        <v>1.2351198907323132E-91</v>
      </c>
      <c r="IK98" s="86">
        <f t="shared" si="131"/>
        <v>2.9895078089799054E-97</v>
      </c>
      <c r="IL98" s="86">
        <f t="shared" si="131"/>
        <v>2.7744458343147484E-98</v>
      </c>
      <c r="IM98" s="86">
        <f t="shared" si="131"/>
        <v>1.3965450464174612E-100</v>
      </c>
      <c r="IN98" s="86">
        <f t="shared" si="131"/>
        <v>9.2741305461661425E-111</v>
      </c>
      <c r="IO98" s="86">
        <f t="shared" si="131"/>
        <v>9.3961001044520552E-110</v>
      </c>
      <c r="IP98" s="86">
        <f t="shared" si="131"/>
        <v>1.6772556836333572E-109</v>
      </c>
      <c r="IQ98" s="86">
        <f t="shared" si="131"/>
        <v>1.6864487571012673E-109</v>
      </c>
      <c r="IR98" s="86">
        <f t="shared" si="131"/>
        <v>8.3097529099894922E-105</v>
      </c>
      <c r="IS98" s="86">
        <f t="shared" si="131"/>
        <v>1.5485293935736322E-113</v>
      </c>
      <c r="IT98" s="86">
        <f t="shared" si="131"/>
        <v>2.2826213496794333E-112</v>
      </c>
      <c r="IU98" s="86">
        <f t="shared" si="131"/>
        <v>3.0760547628439007E-102</v>
      </c>
      <c r="IV98" s="86">
        <f t="shared" si="131"/>
        <v>4.2419548719307377E-90</v>
      </c>
      <c r="IW98" s="86">
        <f t="shared" si="131"/>
        <v>8.0040528928885466E-41</v>
      </c>
      <c r="IY98" s="86">
        <f t="shared" si="132"/>
        <v>7.4267479394899194E-2</v>
      </c>
      <c r="IZ98" s="86">
        <f t="shared" si="132"/>
        <v>6.5516432895696516E-2</v>
      </c>
      <c r="JA98" s="86">
        <f t="shared" si="132"/>
        <v>6.9404153667367949E-2</v>
      </c>
      <c r="JB98" s="86">
        <f t="shared" si="132"/>
        <v>7.615192371603785E-2</v>
      </c>
      <c r="JC98" s="86">
        <f t="shared" si="132"/>
        <v>9.4483551722491885E-2</v>
      </c>
      <c r="JD98" s="86">
        <f t="shared" si="132"/>
        <v>7.123366902190173E-2</v>
      </c>
      <c r="JE98" s="86">
        <f t="shared" si="132"/>
        <v>0.11624323529473959</v>
      </c>
      <c r="JF98" s="86">
        <f t="shared" si="132"/>
        <v>0.12605740600823634</v>
      </c>
      <c r="JG98" s="86">
        <f t="shared" si="132"/>
        <v>0.15563066888507981</v>
      </c>
      <c r="JH98" s="86">
        <f t="shared" si="132"/>
        <v>0.11874042550692154</v>
      </c>
      <c r="JI98" s="86">
        <f t="shared" si="132"/>
        <v>0.10003183034185172</v>
      </c>
      <c r="JJ98" s="86">
        <f t="shared" si="132"/>
        <v>6.6904550594043891E-2</v>
      </c>
      <c r="JK98" s="86">
        <f t="shared" si="132"/>
        <v>7.3280318173008882E-2</v>
      </c>
      <c r="JL98" s="86">
        <f t="shared" si="132"/>
        <v>2.7605898513182514E-2</v>
      </c>
      <c r="JM98" s="86">
        <f t="shared" si="132"/>
        <v>3.747590518074246E-2</v>
      </c>
    </row>
    <row r="99" spans="2:273" x14ac:dyDescent="0.25">
      <c r="B99" s="2">
        <v>72</v>
      </c>
      <c r="C99" s="37">
        <v>97.902000000000001</v>
      </c>
      <c r="D99" s="37">
        <v>97.328000000000003</v>
      </c>
      <c r="E99" s="37">
        <v>103.79300000000001</v>
      </c>
      <c r="F99" s="37">
        <v>104.431</v>
      </c>
      <c r="G99" s="37">
        <v>112.241</v>
      </c>
      <c r="H99" s="37">
        <v>98.81</v>
      </c>
      <c r="I99" s="37">
        <v>121.39700000000001</v>
      </c>
      <c r="J99" s="37">
        <v>121.259</v>
      </c>
      <c r="K99" s="37">
        <v>131.31</v>
      </c>
      <c r="L99" s="37">
        <v>117.31</v>
      </c>
      <c r="M99" s="37">
        <v>124.96599999999999</v>
      </c>
      <c r="N99" s="37">
        <v>99.965999999999994</v>
      </c>
      <c r="O99" s="37">
        <v>99.275999999999996</v>
      </c>
      <c r="P99" s="37">
        <v>71.703000000000003</v>
      </c>
      <c r="Q99" s="37">
        <v>78.326999999999998</v>
      </c>
      <c r="S99" s="4">
        <f t="shared" si="133"/>
        <v>96.449964857999916</v>
      </c>
      <c r="T99" s="4">
        <f t="shared" si="133"/>
        <v>97.36825034536497</v>
      </c>
      <c r="U99" s="4">
        <f t="shared" si="133"/>
        <v>102.35009669587163</v>
      </c>
      <c r="V99" s="4">
        <f t="shared" si="133"/>
        <v>103.00110762401769</v>
      </c>
      <c r="W99" s="4">
        <f t="shared" si="133"/>
        <v>108.41519037544134</v>
      </c>
      <c r="X99" s="4">
        <f t="shared" si="133"/>
        <v>97.619398552878351</v>
      </c>
      <c r="Y99" s="4">
        <f t="shared" si="133"/>
        <v>114.55757038541768</v>
      </c>
      <c r="Z99" s="4">
        <f t="shared" si="133"/>
        <v>114.81160954981272</v>
      </c>
      <c r="AA99" s="4">
        <f t="shared" si="133"/>
        <v>124.51711893368343</v>
      </c>
      <c r="AB99" s="4">
        <f t="shared" si="133"/>
        <v>111.86352744620996</v>
      </c>
      <c r="AC99" s="4">
        <f t="shared" si="133"/>
        <v>119.76118908425263</v>
      </c>
      <c r="AD99" s="4">
        <f t="shared" si="133"/>
        <v>98.150927933675348</v>
      </c>
      <c r="AE99" s="4">
        <f t="shared" si="133"/>
        <v>95.35524080244781</v>
      </c>
      <c r="AF99" s="4">
        <f t="shared" si="133"/>
        <v>75.927567026547777</v>
      </c>
      <c r="AG99" s="4">
        <f t="shared" si="133"/>
        <v>80.698996459243375</v>
      </c>
      <c r="AI99" s="4">
        <f t="shared" si="134"/>
        <v>1.452035142000085</v>
      </c>
      <c r="AJ99" s="4">
        <f t="shared" si="134"/>
        <v>-4.0250345364967188E-2</v>
      </c>
      <c r="AK99" s="4">
        <f t="shared" si="134"/>
        <v>1.4429033041283787</v>
      </c>
      <c r="AL99" s="4">
        <f t="shared" si="134"/>
        <v>1.4298923759823055</v>
      </c>
      <c r="AM99" s="4">
        <f t="shared" si="134"/>
        <v>3.8258096245586586</v>
      </c>
      <c r="AN99" s="4">
        <f t="shared" si="134"/>
        <v>1.1906014471216508</v>
      </c>
      <c r="AO99" s="4">
        <f t="shared" si="134"/>
        <v>6.839429614582329</v>
      </c>
      <c r="AP99" s="4">
        <f t="shared" si="134"/>
        <v>6.4473904501872852</v>
      </c>
      <c r="AQ99" s="4">
        <f t="shared" si="134"/>
        <v>6.7928810663165677</v>
      </c>
      <c r="AR99" s="4">
        <f t="shared" si="134"/>
        <v>5.4464725537900449</v>
      </c>
      <c r="AS99" s="4">
        <f t="shared" si="134"/>
        <v>5.204810915747359</v>
      </c>
      <c r="AT99" s="4">
        <f t="shared" si="134"/>
        <v>1.815072066324646</v>
      </c>
      <c r="AU99" s="4">
        <f t="shared" si="134"/>
        <v>3.9207591975521865</v>
      </c>
      <c r="AV99" s="4">
        <f t="shared" si="134"/>
        <v>-4.2245670265477742</v>
      </c>
      <c r="AW99" s="4">
        <f t="shared" si="134"/>
        <v>-2.3719964592433769</v>
      </c>
      <c r="AY99" s="2">
        <f t="shared" si="126"/>
        <v>61.348396794097688</v>
      </c>
      <c r="AZ99" s="2">
        <f t="shared" si="126"/>
        <v>64.316523416373116</v>
      </c>
      <c r="BA99" s="2">
        <f t="shared" si="126"/>
        <v>63.366116731370091</v>
      </c>
      <c r="BB99" s="2">
        <f t="shared" si="126"/>
        <v>62.070685986848318</v>
      </c>
      <c r="BC99" s="2">
        <f t="shared" si="126"/>
        <v>60.300005147141199</v>
      </c>
      <c r="BD99" s="2">
        <f t="shared" si="126"/>
        <v>59.468145877439952</v>
      </c>
      <c r="BE99" s="2">
        <f t="shared" si="126"/>
        <v>59.367276774105363</v>
      </c>
      <c r="BF99" s="2">
        <f t="shared" si="126"/>
        <v>58.012941298769469</v>
      </c>
      <c r="BG99" s="2">
        <f t="shared" si="126"/>
        <v>58.192451855828828</v>
      </c>
      <c r="BH99" s="2">
        <f t="shared" si="126"/>
        <v>61.048244175235055</v>
      </c>
      <c r="BI99" s="2">
        <f t="shared" si="126"/>
        <v>74.067258269288686</v>
      </c>
      <c r="BJ99" s="2">
        <f t="shared" si="126"/>
        <v>63.96393241490464</v>
      </c>
      <c r="BK99" s="2">
        <f t="shared" si="126"/>
        <v>59.311029316684909</v>
      </c>
      <c r="BL99" s="2">
        <f t="shared" si="126"/>
        <v>60.714197897011616</v>
      </c>
      <c r="BM99" s="2">
        <f t="shared" si="126"/>
        <v>63.020754674671224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77.273573921200736</v>
      </c>
      <c r="DL99" s="2">
        <f t="shared" si="135"/>
        <v>80.123262020905912</v>
      </c>
      <c r="DM99" s="2">
        <f t="shared" si="135"/>
        <v>77.829520242914953</v>
      </c>
      <c r="DN99" s="2">
        <f t="shared" si="135"/>
        <v>77.023194003720334</v>
      </c>
      <c r="DO99" s="2">
        <f t="shared" si="135"/>
        <v>77.523975343764818</v>
      </c>
      <c r="DP99" s="2">
        <f t="shared" si="135"/>
        <v>75.998810644257716</v>
      </c>
      <c r="DQ99" s="2">
        <f t="shared" si="135"/>
        <v>73.433058823529407</v>
      </c>
      <c r="DR99" s="2">
        <f t="shared" si="135"/>
        <v>72.008011611917496</v>
      </c>
      <c r="DS99" s="2">
        <f t="shared" si="135"/>
        <v>72.380654745989318</v>
      </c>
      <c r="DT99" s="2">
        <f t="shared" si="135"/>
        <v>81.098314285714281</v>
      </c>
      <c r="DU99" s="2">
        <f t="shared" si="135"/>
        <v>85.191427419354852</v>
      </c>
      <c r="DV99" s="2">
        <f t="shared" si="135"/>
        <v>78.486791596638639</v>
      </c>
      <c r="DW99" s="2">
        <f t="shared" si="135"/>
        <v>73.223281868913475</v>
      </c>
      <c r="DX99" s="2">
        <f t="shared" si="135"/>
        <v>73.867371122994669</v>
      </c>
      <c r="DY99" s="2">
        <f t="shared" si="135"/>
        <v>70.539124731182795</v>
      </c>
      <c r="EA99" s="2">
        <f t="shared" si="95"/>
        <v>60.521220850708914</v>
      </c>
      <c r="EB99" s="2">
        <f t="shared" si="95"/>
        <v>63.358035736632665</v>
      </c>
      <c r="EC99" s="2">
        <f t="shared" si="95"/>
        <v>62.448874788056457</v>
      </c>
      <c r="ED99" s="2">
        <f t="shared" si="95"/>
        <v>61.108657932849539</v>
      </c>
      <c r="EE99" s="2">
        <f t="shared" si="95"/>
        <v>59.222899104097159</v>
      </c>
      <c r="EF99" s="2">
        <f t="shared" si="95"/>
        <v>58.32690016795538</v>
      </c>
      <c r="EG99" s="2">
        <f t="shared" si="95"/>
        <v>58.494939114741641</v>
      </c>
      <c r="EH99" s="2">
        <f t="shared" si="95"/>
        <v>57.074998686909105</v>
      </c>
      <c r="EI99" s="2">
        <f t="shared" si="95"/>
        <v>57.256913073383018</v>
      </c>
      <c r="EJ99" s="2">
        <f t="shared" si="95"/>
        <v>59.737563172929029</v>
      </c>
      <c r="EK99" s="2">
        <f t="shared" si="95"/>
        <v>73.269681683040318</v>
      </c>
      <c r="EL99" s="2">
        <f t="shared" si="95"/>
        <v>62.917540517358134</v>
      </c>
      <c r="EM99" s="2">
        <f t="shared" si="136"/>
        <v>58.491582077573796</v>
      </c>
      <c r="EN99" s="2">
        <f t="shared" si="136"/>
        <v>59.681051393604022</v>
      </c>
      <c r="EO99" s="2">
        <f t="shared" si="136"/>
        <v>62.426878007682269</v>
      </c>
      <c r="EQ99" s="2">
        <f t="shared" si="137"/>
        <v>60.521220850708914</v>
      </c>
      <c r="ER99" s="2">
        <f t="shared" si="137"/>
        <v>62.94449739347376</v>
      </c>
      <c r="ES99" s="2">
        <f t="shared" si="137"/>
        <v>61.940197338472217</v>
      </c>
      <c r="ET99" s="2">
        <f t="shared" si="137"/>
        <v>61.107839321317556</v>
      </c>
      <c r="EU99" s="2">
        <f t="shared" si="137"/>
        <v>59.538981649031328</v>
      </c>
      <c r="EV99" s="2">
        <f t="shared" si="137"/>
        <v>58.900513260683574</v>
      </c>
      <c r="EW99" s="2">
        <f t="shared" si="137"/>
        <v>57.971910944698102</v>
      </c>
      <c r="EX99" s="2">
        <f t="shared" si="137"/>
        <v>56.900641767712585</v>
      </c>
      <c r="EY99" s="2">
        <f t="shared" si="137"/>
        <v>57.769870110762639</v>
      </c>
      <c r="EZ99" s="2">
        <f t="shared" si="137"/>
        <v>58.847043727215386</v>
      </c>
      <c r="FA99" s="2">
        <f t="shared" si="137"/>
        <v>70.021122309280727</v>
      </c>
      <c r="FB99" s="2">
        <f t="shared" si="137"/>
        <v>63.183812460719594</v>
      </c>
      <c r="FC99" s="2">
        <f t="shared" si="137"/>
        <v>60.923114988430157</v>
      </c>
      <c r="FD99" s="2">
        <f t="shared" si="137"/>
        <v>61.704216235621715</v>
      </c>
      <c r="FE99" s="2">
        <f t="shared" si="137"/>
        <v>63.170600282559271</v>
      </c>
      <c r="FG99" s="2">
        <f t="shared" si="138"/>
        <v>0.95062329811769641</v>
      </c>
      <c r="FH99" s="2">
        <f t="shared" si="138"/>
        <v>0.9428095648508541</v>
      </c>
      <c r="FI99" s="2">
        <f t="shared" si="138"/>
        <v>0.94032852905194864</v>
      </c>
      <c r="FJ99" s="2">
        <f t="shared" si="138"/>
        <v>0.93955030168587728</v>
      </c>
      <c r="FK99" s="2">
        <f t="shared" si="138"/>
        <v>0.94116397864638512</v>
      </c>
      <c r="FL99" s="2">
        <f t="shared" si="138"/>
        <v>0.93545284251744865</v>
      </c>
      <c r="FM99" s="2">
        <f t="shared" si="138"/>
        <v>0.9415592520347561</v>
      </c>
      <c r="FN99" s="2">
        <f t="shared" si="138"/>
        <v>0.93717215772305962</v>
      </c>
      <c r="FO99" s="2">
        <f t="shared" si="138"/>
        <v>0.93819315611745369</v>
      </c>
      <c r="FP99" s="2">
        <f t="shared" si="138"/>
        <v>0.9385876427081552</v>
      </c>
      <c r="FQ99" s="2">
        <f t="shared" si="138"/>
        <v>0.93280706558433468</v>
      </c>
      <c r="FR99" s="2">
        <f t="shared" si="138"/>
        <v>0.9328065747013462</v>
      </c>
      <c r="FS99" s="2">
        <f t="shared" si="138"/>
        <v>0.94451432115445277</v>
      </c>
      <c r="FT99" s="2">
        <f t="shared" si="138"/>
        <v>0.9272528878164471</v>
      </c>
      <c r="FU99" s="2">
        <f t="shared" si="138"/>
        <v>0.92684948963288438</v>
      </c>
      <c r="FW99" s="2">
        <f t="shared" si="128"/>
        <v>0</v>
      </c>
      <c r="FX99" s="2">
        <f t="shared" si="128"/>
        <v>7.8083891466811106E-4</v>
      </c>
      <c r="FY99" s="2">
        <f t="shared" si="128"/>
        <v>1.0690371839425792E-3</v>
      </c>
      <c r="FZ99" s="2">
        <f t="shared" si="128"/>
        <v>1.0387034029845157E-3</v>
      </c>
      <c r="GA99" s="2">
        <f t="shared" si="128"/>
        <v>1.0868382905873455E-3</v>
      </c>
      <c r="GB99" s="2">
        <f t="shared" si="128"/>
        <v>1.0008853710201165E-3</v>
      </c>
      <c r="GC99" s="2">
        <f t="shared" si="128"/>
        <v>1.2565854954486935E-3</v>
      </c>
      <c r="GD99" s="2">
        <f t="shared" si="128"/>
        <v>1.5277220589307442E-3</v>
      </c>
      <c r="GE99" s="2">
        <f t="shared" si="128"/>
        <v>1.5362728447908898E-3</v>
      </c>
      <c r="GF99" s="2">
        <f t="shared" si="128"/>
        <v>1.2723776667203388E-3</v>
      </c>
      <c r="GG99" s="2">
        <f t="shared" si="128"/>
        <v>1.0713958809429065E-3</v>
      </c>
      <c r="GH99" s="2">
        <f t="shared" si="128"/>
        <v>9.03543166582173E-4</v>
      </c>
      <c r="GI99" s="2">
        <f t="shared" si="128"/>
        <v>8.4262714713064207E-4</v>
      </c>
      <c r="GJ99" s="2">
        <f t="shared" si="128"/>
        <v>5.5987063354437188E-4</v>
      </c>
      <c r="GK99" s="2">
        <f t="shared" si="128"/>
        <v>6.2076793517987173E-4</v>
      </c>
      <c r="GM99" s="86">
        <f t="shared" si="129"/>
        <v>2.0483230976736614E-4</v>
      </c>
      <c r="GN99" s="86">
        <f t="shared" si="129"/>
        <v>9.9846301022087701E-6</v>
      </c>
      <c r="GO99" s="86">
        <f t="shared" si="129"/>
        <v>2.7941826006957256E-6</v>
      </c>
      <c r="GP99" s="86">
        <f t="shared" si="129"/>
        <v>1.8161749566078237E-6</v>
      </c>
      <c r="GQ99" s="86">
        <f t="shared" si="129"/>
        <v>6.7392791470526931E-9</v>
      </c>
      <c r="GR99" s="86">
        <f t="shared" si="129"/>
        <v>2.0836557445847492E-7</v>
      </c>
      <c r="GS99" s="86">
        <f t="shared" si="129"/>
        <v>8.6227713881782048E-10</v>
      </c>
      <c r="GT99" s="86">
        <f t="shared" si="129"/>
        <v>2.3223216345612659E-10</v>
      </c>
      <c r="GU99" s="86">
        <f t="shared" si="129"/>
        <v>4.5495992331138375E-11</v>
      </c>
      <c r="GV99" s="86">
        <f t="shared" si="129"/>
        <v>7.4249442263163134E-11</v>
      </c>
      <c r="GW99" s="86">
        <f t="shared" si="129"/>
        <v>2.5617189913722201E-8</v>
      </c>
      <c r="GX99" s="86">
        <f t="shared" si="129"/>
        <v>2.4092988613009684E-8</v>
      </c>
      <c r="GY99" s="86">
        <f t="shared" si="129"/>
        <v>5.3506837563517763E-9</v>
      </c>
      <c r="GZ99" s="86">
        <f t="shared" si="129"/>
        <v>1.0769725683662658E-7</v>
      </c>
      <c r="HA99" s="86">
        <f t="shared" si="129"/>
        <v>1.0290191032461164E-9</v>
      </c>
      <c r="HC99" s="86">
        <f t="shared" si="74"/>
        <v>9.8677705946340441E-2</v>
      </c>
      <c r="HD99" s="86">
        <f t="shared" si="74"/>
        <v>9.0536288183438299E-2</v>
      </c>
      <c r="HE99" s="86">
        <f t="shared" si="74"/>
        <v>9.7966801145267027E-2</v>
      </c>
      <c r="HF99" s="86">
        <f t="shared" si="74"/>
        <v>0.10691239980483377</v>
      </c>
      <c r="HG99" s="86">
        <f t="shared" si="88"/>
        <v>0.13157483472390696</v>
      </c>
      <c r="HH99" s="86">
        <f t="shared" si="88"/>
        <v>0.10236846335741769</v>
      </c>
      <c r="HI99" s="86">
        <f t="shared" si="88"/>
        <v>0.16292415104849234</v>
      </c>
      <c r="HJ99" s="86">
        <f t="shared" si="88"/>
        <v>0.17721151566191021</v>
      </c>
      <c r="HK99" s="86">
        <f t="shared" si="88"/>
        <v>0.21521187285245677</v>
      </c>
      <c r="HL99" s="86">
        <f t="shared" si="88"/>
        <v>0.16501635114689928</v>
      </c>
      <c r="HM99" s="86">
        <f t="shared" si="88"/>
        <v>0.14145606134189073</v>
      </c>
      <c r="HN99" s="86">
        <f t="shared" si="88"/>
        <v>9.6309226132454837E-2</v>
      </c>
      <c r="HO99" s="86">
        <f t="shared" si="88"/>
        <v>0.10282582938908096</v>
      </c>
      <c r="HP99" s="86">
        <f t="shared" si="88"/>
        <v>4.1837514668724048E-2</v>
      </c>
      <c r="HQ99" s="86">
        <f t="shared" si="88"/>
        <v>5.9282618043562336E-2</v>
      </c>
      <c r="HS99" s="86">
        <f t="shared" si="130"/>
        <v>0</v>
      </c>
      <c r="HT99" s="86">
        <f t="shared" si="130"/>
        <v>1.6885582348938448E-18</v>
      </c>
      <c r="HU99" s="86">
        <f t="shared" si="130"/>
        <v>1.6727979429070601E-19</v>
      </c>
      <c r="HV99" s="86">
        <f t="shared" si="130"/>
        <v>1.9965084257244043E-19</v>
      </c>
      <c r="HW99" s="86">
        <f t="shared" si="130"/>
        <v>1.5926161907174477E-19</v>
      </c>
      <c r="HX99" s="86">
        <f t="shared" si="130"/>
        <v>1.2620481726509079E-21</v>
      </c>
      <c r="HY99" s="86">
        <f t="shared" si="130"/>
        <v>1.7591461609335141E-21</v>
      </c>
      <c r="HZ99" s="86">
        <f t="shared" si="130"/>
        <v>2.4006304129653258E-21</v>
      </c>
      <c r="IA99" s="86">
        <f t="shared" si="130"/>
        <v>5.4322333373627869E-21</v>
      </c>
      <c r="IB99" s="86">
        <f t="shared" si="130"/>
        <v>2.9348195780022992E-20</v>
      </c>
      <c r="IC99" s="86">
        <f t="shared" si="130"/>
        <v>2.5159078962935485E-22</v>
      </c>
      <c r="ID99" s="86">
        <f t="shared" si="130"/>
        <v>3.7460404436191966E-22</v>
      </c>
      <c r="IE99" s="86">
        <f t="shared" si="130"/>
        <v>9.6273888121491646E-21</v>
      </c>
      <c r="IF99" s="86">
        <f t="shared" si="130"/>
        <v>8.6544400952054088E-21</v>
      </c>
      <c r="IG99" s="86">
        <f t="shared" si="130"/>
        <v>1.4084235412102222E-16</v>
      </c>
      <c r="II99" s="86">
        <f t="shared" si="131"/>
        <v>0</v>
      </c>
      <c r="IJ99" s="86">
        <f t="shared" si="131"/>
        <v>2.2799822708855104E-89</v>
      </c>
      <c r="IK99" s="86">
        <f t="shared" si="131"/>
        <v>9.8137507254533036E-95</v>
      </c>
      <c r="IL99" s="86">
        <f t="shared" si="131"/>
        <v>9.4655069791809677E-96</v>
      </c>
      <c r="IM99" s="86">
        <f t="shared" si="131"/>
        <v>5.691073714180738E-98</v>
      </c>
      <c r="IN99" s="86">
        <f t="shared" si="131"/>
        <v>6.4930147763866223E-108</v>
      </c>
      <c r="IO99" s="86">
        <f t="shared" si="131"/>
        <v>7.6924590187066004E-107</v>
      </c>
      <c r="IP99" s="86">
        <f t="shared" si="131"/>
        <v>1.6474474042417561E-106</v>
      </c>
      <c r="IQ99" s="86">
        <f t="shared" si="131"/>
        <v>1.6658959375759238E-106</v>
      </c>
      <c r="IR99" s="86">
        <f t="shared" si="131"/>
        <v>5.0630560628840618E-102</v>
      </c>
      <c r="IS99" s="86">
        <f t="shared" si="131"/>
        <v>1.3679763368810203E-110</v>
      </c>
      <c r="IT99" s="86">
        <f t="shared" si="131"/>
        <v>1.6003767809406799E-109</v>
      </c>
      <c r="IU99" s="86">
        <f t="shared" si="131"/>
        <v>1.1173819345899738E-99</v>
      </c>
      <c r="IV99" s="86">
        <f t="shared" si="131"/>
        <v>5.7259974288871647E-88</v>
      </c>
      <c r="IW99" s="86">
        <f t="shared" si="131"/>
        <v>7.2522496888258409E-40</v>
      </c>
      <c r="IY99" s="86">
        <f t="shared" si="132"/>
        <v>9.8882538256107808E-2</v>
      </c>
      <c r="IZ99" s="86">
        <f t="shared" si="132"/>
        <v>9.054627281354051E-2</v>
      </c>
      <c r="JA99" s="86">
        <f t="shared" si="132"/>
        <v>9.7969595327867726E-2</v>
      </c>
      <c r="JB99" s="86">
        <f t="shared" si="132"/>
        <v>0.10691421597979038</v>
      </c>
      <c r="JC99" s="86">
        <f t="shared" si="132"/>
        <v>0.1315748414631861</v>
      </c>
      <c r="JD99" s="86">
        <f t="shared" si="132"/>
        <v>0.10236867172299215</v>
      </c>
      <c r="JE99" s="86">
        <f t="shared" si="132"/>
        <v>0.16292415191076948</v>
      </c>
      <c r="JF99" s="86">
        <f t="shared" si="132"/>
        <v>0.17721151589414236</v>
      </c>
      <c r="JG99" s="86">
        <f t="shared" si="132"/>
        <v>0.21521187289795277</v>
      </c>
      <c r="JH99" s="86">
        <f t="shared" si="132"/>
        <v>0.16501635122114872</v>
      </c>
      <c r="JI99" s="86">
        <f t="shared" si="132"/>
        <v>0.14145608695908066</v>
      </c>
      <c r="JJ99" s="86">
        <f t="shared" si="132"/>
        <v>9.6309250225443455E-2</v>
      </c>
      <c r="JK99" s="86">
        <f t="shared" si="132"/>
        <v>0.10282583473976471</v>
      </c>
      <c r="JL99" s="86">
        <f t="shared" si="132"/>
        <v>4.1837622365980882E-2</v>
      </c>
      <c r="JM99" s="86">
        <f t="shared" si="132"/>
        <v>5.9282619072581581E-2</v>
      </c>
    </row>
    <row r="100" spans="2:273" x14ac:dyDescent="0.25">
      <c r="B100" s="2">
        <v>73</v>
      </c>
      <c r="C100" s="37">
        <v>108.066</v>
      </c>
      <c r="D100" s="37">
        <v>109.393</v>
      </c>
      <c r="E100" s="37">
        <v>119.155</v>
      </c>
      <c r="F100" s="37">
        <v>118</v>
      </c>
      <c r="G100" s="37">
        <v>126.672</v>
      </c>
      <c r="H100" s="37">
        <v>111.672</v>
      </c>
      <c r="I100" s="37">
        <v>135.483</v>
      </c>
      <c r="J100" s="37">
        <v>135.37899999999999</v>
      </c>
      <c r="K100" s="37">
        <v>144.19</v>
      </c>
      <c r="L100" s="37">
        <v>130.77600000000001</v>
      </c>
      <c r="M100" s="37">
        <v>138.72399999999999</v>
      </c>
      <c r="N100" s="37">
        <v>112</v>
      </c>
      <c r="O100" s="37">
        <v>111.759</v>
      </c>
      <c r="P100" s="37">
        <v>77.311999999999998</v>
      </c>
      <c r="Q100" s="37">
        <v>86.981999999999999</v>
      </c>
      <c r="S100" s="4">
        <f t="shared" si="133"/>
        <v>104.88192804523908</v>
      </c>
      <c r="T100" s="4">
        <f t="shared" si="133"/>
        <v>106.26540247533063</v>
      </c>
      <c r="U100" s="4">
        <f t="shared" si="133"/>
        <v>113.43352389620154</v>
      </c>
      <c r="V100" s="4">
        <f t="shared" si="133"/>
        <v>114.30024025016655</v>
      </c>
      <c r="W100" s="4">
        <f t="shared" si="133"/>
        <v>120.95009222633429</v>
      </c>
      <c r="X100" s="4">
        <f t="shared" si="133"/>
        <v>108.9967352861197</v>
      </c>
      <c r="Y100" s="4">
        <f t="shared" si="133"/>
        <v>128.59741762537379</v>
      </c>
      <c r="Z100" s="4">
        <f t="shared" si="133"/>
        <v>129.09432759334481</v>
      </c>
      <c r="AA100" s="4">
        <f t="shared" si="133"/>
        <v>139.62233084397008</v>
      </c>
      <c r="AB100" s="4">
        <f t="shared" si="133"/>
        <v>124.39232439753265</v>
      </c>
      <c r="AC100" s="4">
        <f t="shared" si="133"/>
        <v>131.82932721162763</v>
      </c>
      <c r="AD100" s="4">
        <f t="shared" si="133"/>
        <v>108.41335990243772</v>
      </c>
      <c r="AE100" s="4">
        <f t="shared" si="133"/>
        <v>105.3619407182716</v>
      </c>
      <c r="AF100" s="4">
        <f t="shared" si="133"/>
        <v>81.682888496491785</v>
      </c>
      <c r="AG100" s="4">
        <f t="shared" si="133"/>
        <v>87.943993867968729</v>
      </c>
      <c r="AI100" s="4">
        <f t="shared" si="134"/>
        <v>3.184071954760924</v>
      </c>
      <c r="AJ100" s="4">
        <f t="shared" si="134"/>
        <v>3.127597524669369</v>
      </c>
      <c r="AK100" s="4">
        <f t="shared" si="134"/>
        <v>5.7214761037984658</v>
      </c>
      <c r="AL100" s="4">
        <f t="shared" si="134"/>
        <v>3.6997597498334471</v>
      </c>
      <c r="AM100" s="4">
        <f t="shared" si="134"/>
        <v>5.7219077736657056</v>
      </c>
      <c r="AN100" s="4">
        <f t="shared" si="134"/>
        <v>2.6752647138802956</v>
      </c>
      <c r="AO100" s="4">
        <f t="shared" si="134"/>
        <v>6.8855823746262104</v>
      </c>
      <c r="AP100" s="4">
        <f t="shared" si="134"/>
        <v>6.2846724066551758</v>
      </c>
      <c r="AQ100" s="4">
        <f t="shared" si="134"/>
        <v>4.5676691560299219</v>
      </c>
      <c r="AR100" s="4">
        <f t="shared" si="134"/>
        <v>6.3836756024673633</v>
      </c>
      <c r="AS100" s="4">
        <f t="shared" si="134"/>
        <v>6.8946727883723611</v>
      </c>
      <c r="AT100" s="4">
        <f t="shared" si="134"/>
        <v>3.586640097562281</v>
      </c>
      <c r="AU100" s="4">
        <f t="shared" si="134"/>
        <v>6.3970592817284029</v>
      </c>
      <c r="AV100" s="4">
        <f t="shared" si="134"/>
        <v>-4.3708884964917871</v>
      </c>
      <c r="AW100" s="4">
        <f t="shared" si="134"/>
        <v>-0.96199386796872943</v>
      </c>
      <c r="AY100" s="2">
        <f t="shared" si="126"/>
        <v>61.226006432485285</v>
      </c>
      <c r="AZ100" s="2">
        <f t="shared" si="126"/>
        <v>64.170388521093997</v>
      </c>
      <c r="BA100" s="2">
        <f t="shared" si="126"/>
        <v>63.200182687313529</v>
      </c>
      <c r="BB100" s="2">
        <f t="shared" si="126"/>
        <v>61.900389947212346</v>
      </c>
      <c r="BC100" s="2">
        <f t="shared" si="126"/>
        <v>60.136278483568333</v>
      </c>
      <c r="BD100" s="2">
        <f t="shared" si="126"/>
        <v>59.321590499653794</v>
      </c>
      <c r="BE100" s="2">
        <f t="shared" si="126"/>
        <v>59.184252895245876</v>
      </c>
      <c r="BF100" s="2">
        <f t="shared" si="126"/>
        <v>57.815430491926421</v>
      </c>
      <c r="BG100" s="2">
        <f t="shared" si="126"/>
        <v>58.048012089641588</v>
      </c>
      <c r="BH100" s="2">
        <f t="shared" si="126"/>
        <v>60.843994765816689</v>
      </c>
      <c r="BI100" s="2">
        <f t="shared" si="126"/>
        <v>73.707680555391207</v>
      </c>
      <c r="BJ100" s="2">
        <f t="shared" si="126"/>
        <v>63.754123273569711</v>
      </c>
      <c r="BK100" s="2">
        <f t="shared" si="126"/>
        <v>59.178636015674996</v>
      </c>
      <c r="BL100" s="2">
        <f t="shared" si="126"/>
        <v>60.579145151555814</v>
      </c>
      <c r="BM100" s="2">
        <f t="shared" si="126"/>
        <v>62.911458929210561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77.431781519699797</v>
      </c>
      <c r="DL100" s="2">
        <f t="shared" si="135"/>
        <v>80.316725783972117</v>
      </c>
      <c r="DM100" s="2">
        <f t="shared" si="135"/>
        <v>78.018647570850177</v>
      </c>
      <c r="DN100" s="2">
        <f t="shared" si="135"/>
        <v>77.19105438231756</v>
      </c>
      <c r="DO100" s="2">
        <f t="shared" si="135"/>
        <v>77.727451398767187</v>
      </c>
      <c r="DP100" s="2">
        <f t="shared" si="135"/>
        <v>76.210186554621856</v>
      </c>
      <c r="DQ100" s="2">
        <f t="shared" si="135"/>
        <v>73.6320344537815</v>
      </c>
      <c r="DR100" s="2">
        <f t="shared" si="135"/>
        <v>72.153466004583663</v>
      </c>
      <c r="DS100" s="2">
        <f t="shared" si="135"/>
        <v>72.544347593582899</v>
      </c>
      <c r="DT100" s="2">
        <f t="shared" si="135"/>
        <v>81.305719047619036</v>
      </c>
      <c r="DU100" s="2">
        <f t="shared" si="135"/>
        <v>85.477796774193564</v>
      </c>
      <c r="DV100" s="2">
        <f t="shared" si="135"/>
        <v>78.760100840336122</v>
      </c>
      <c r="DW100" s="2">
        <f t="shared" si="135"/>
        <v>73.383908086223897</v>
      </c>
      <c r="DX100" s="2">
        <f t="shared" si="135"/>
        <v>74.094921619556928</v>
      </c>
      <c r="DY100" s="2">
        <f t="shared" si="135"/>
        <v>70.643988134964772</v>
      </c>
      <c r="EA100" s="2">
        <f t="shared" si="95"/>
        <v>60.458320767306077</v>
      </c>
      <c r="EB100" s="2">
        <f t="shared" si="95"/>
        <v>63.277502498686012</v>
      </c>
      <c r="EC100" s="2">
        <f t="shared" si="95"/>
        <v>62.343184010115827</v>
      </c>
      <c r="ED100" s="2">
        <f t="shared" si="95"/>
        <v>61.003167837231757</v>
      </c>
      <c r="EE100" s="2">
        <f t="shared" si="95"/>
        <v>59.13295966937811</v>
      </c>
      <c r="EF100" s="2">
        <f t="shared" si="95"/>
        <v>58.258148402839396</v>
      </c>
      <c r="EG100" s="2">
        <f t="shared" si="95"/>
        <v>58.367148271276591</v>
      </c>
      <c r="EH100" s="2">
        <f t="shared" si="95"/>
        <v>56.939088977539889</v>
      </c>
      <c r="EI100" s="2">
        <f t="shared" si="95"/>
        <v>57.176140313140912</v>
      </c>
      <c r="EJ100" s="2">
        <f t="shared" si="95"/>
        <v>59.624245090364759</v>
      </c>
      <c r="EK100" s="2">
        <f t="shared" si="95"/>
        <v>72.938383279472589</v>
      </c>
      <c r="EL100" s="2">
        <f t="shared" si="95"/>
        <v>62.768026432215251</v>
      </c>
      <c r="EM100" s="2">
        <f t="shared" si="136"/>
        <v>58.415278307195912</v>
      </c>
      <c r="EN100" s="2">
        <f t="shared" si="136"/>
        <v>59.610787013861717</v>
      </c>
      <c r="EO100" s="2">
        <f t="shared" si="136"/>
        <v>62.354353746919841</v>
      </c>
      <c r="EQ100" s="2">
        <f t="shared" si="137"/>
        <v>60.458320767306077</v>
      </c>
      <c r="ER100" s="2">
        <f t="shared" si="137"/>
        <v>62.873689122528944</v>
      </c>
      <c r="ES100" s="2">
        <f t="shared" si="137"/>
        <v>61.849324582835607</v>
      </c>
      <c r="ET100" s="2">
        <f t="shared" si="137"/>
        <v>61.002325266866521</v>
      </c>
      <c r="EU100" s="2">
        <f t="shared" si="137"/>
        <v>59.437675228748141</v>
      </c>
      <c r="EV100" s="2">
        <f t="shared" si="137"/>
        <v>58.814465447734086</v>
      </c>
      <c r="EW100" s="2">
        <f t="shared" si="137"/>
        <v>57.860753586552605</v>
      </c>
      <c r="EX100" s="2">
        <f t="shared" si="137"/>
        <v>56.769852990376862</v>
      </c>
      <c r="EY100" s="2">
        <f t="shared" si="137"/>
        <v>57.681953701601479</v>
      </c>
      <c r="EZ100" s="2">
        <f t="shared" si="137"/>
        <v>58.764140377363951</v>
      </c>
      <c r="FA100" s="2">
        <f t="shared" si="137"/>
        <v>69.791293547766912</v>
      </c>
      <c r="FB100" s="2">
        <f t="shared" si="137"/>
        <v>63.026280856252015</v>
      </c>
      <c r="FC100" s="2">
        <f t="shared" si="137"/>
        <v>60.770483361674366</v>
      </c>
      <c r="FD100" s="2">
        <f t="shared" si="137"/>
        <v>61.566903096780635</v>
      </c>
      <c r="FE100" s="2">
        <f t="shared" si="137"/>
        <v>63.070447653894668</v>
      </c>
      <c r="FG100" s="2">
        <f t="shared" si="138"/>
        <v>0.9547714118895323</v>
      </c>
      <c r="FH100" s="2">
        <f t="shared" si="138"/>
        <v>0.94757790801516506</v>
      </c>
      <c r="FI100" s="2">
        <f t="shared" si="138"/>
        <v>0.94529172905637227</v>
      </c>
      <c r="FJ100" s="2">
        <f t="shared" si="138"/>
        <v>0.94457441575204493</v>
      </c>
      <c r="FK100" s="2">
        <f t="shared" si="138"/>
        <v>0.94606167573676569</v>
      </c>
      <c r="FL100" s="2">
        <f t="shared" si="138"/>
        <v>0.94079604682205897</v>
      </c>
      <c r="FM100" s="2">
        <f t="shared" si="138"/>
        <v>0.94642591830496092</v>
      </c>
      <c r="FN100" s="2">
        <f t="shared" si="138"/>
        <v>0.94238180369728353</v>
      </c>
      <c r="FO100" s="2">
        <f t="shared" si="138"/>
        <v>0.9433232614941981</v>
      </c>
      <c r="FP100" s="2">
        <f t="shared" si="138"/>
        <v>0.94368697016541858</v>
      </c>
      <c r="FQ100" s="2">
        <f t="shared" si="138"/>
        <v>0.93835485397634089</v>
      </c>
      <c r="FR100" s="2">
        <f t="shared" si="138"/>
        <v>0.93835440094467815</v>
      </c>
      <c r="FS100" s="2">
        <f t="shared" si="138"/>
        <v>0.94914819391324234</v>
      </c>
      <c r="FT100" s="2">
        <f t="shared" si="138"/>
        <v>0.93322643038620101</v>
      </c>
      <c r="FU100" s="2">
        <f t="shared" si="138"/>
        <v>0.932853758077127</v>
      </c>
      <c r="FW100" s="2">
        <f t="shared" si="128"/>
        <v>0</v>
      </c>
      <c r="FX100" s="2">
        <f t="shared" si="128"/>
        <v>8.5610835062716398E-4</v>
      </c>
      <c r="FY100" s="2">
        <f t="shared" si="128"/>
        <v>1.1720550787294704E-3</v>
      </c>
      <c r="FZ100" s="2">
        <f t="shared" si="128"/>
        <v>1.1388015117924886E-3</v>
      </c>
      <c r="GA100" s="2">
        <f t="shared" si="128"/>
        <v>1.1915695449106918E-3</v>
      </c>
      <c r="GB100" s="2">
        <f t="shared" si="128"/>
        <v>1.0973430227529124E-3</v>
      </c>
      <c r="GC100" s="2">
        <f t="shared" si="128"/>
        <v>1.3776515803748479E-3</v>
      </c>
      <c r="GD100" s="2">
        <f t="shared" si="128"/>
        <v>1.6748670655983241E-3</v>
      </c>
      <c r="GE100" s="2">
        <f t="shared" si="128"/>
        <v>1.6842400449148568E-3</v>
      </c>
      <c r="GF100" s="2">
        <f t="shared" si="128"/>
        <v>1.3949631277452817E-3</v>
      </c>
      <c r="GG100" s="2">
        <f t="shared" si="128"/>
        <v>1.1746408045684444E-3</v>
      </c>
      <c r="GH100" s="2">
        <f t="shared" si="128"/>
        <v>9.906290261052224E-4</v>
      </c>
      <c r="GI100" s="2">
        <f t="shared" si="128"/>
        <v>9.2384719001380351E-4</v>
      </c>
      <c r="GJ100" s="2">
        <f t="shared" si="128"/>
        <v>6.1385278489454293E-4</v>
      </c>
      <c r="GK100" s="2">
        <f t="shared" si="128"/>
        <v>6.8061774320454815E-4</v>
      </c>
      <c r="GM100" s="86">
        <f t="shared" si="129"/>
        <v>5.3551886447155103E-5</v>
      </c>
      <c r="GN100" s="86">
        <f t="shared" si="129"/>
        <v>1.6254055370352076E-6</v>
      </c>
      <c r="GO100" s="86">
        <f t="shared" si="129"/>
        <v>4.0548724183589537E-7</v>
      </c>
      <c r="GP100" s="86">
        <f t="shared" si="129"/>
        <v>2.5431872306847101E-7</v>
      </c>
      <c r="GQ100" s="86">
        <f t="shared" si="129"/>
        <v>4.4237628862462632E-10</v>
      </c>
      <c r="GR100" s="86">
        <f t="shared" si="129"/>
        <v>2.1551695038950819E-8</v>
      </c>
      <c r="GS100" s="86">
        <f t="shared" si="129"/>
        <v>4.953668755102509E-11</v>
      </c>
      <c r="GT100" s="86">
        <f t="shared" si="129"/>
        <v>1.0732529184856156E-11</v>
      </c>
      <c r="GU100" s="86">
        <f t="shared" si="129"/>
        <v>1.7661453556973154E-12</v>
      </c>
      <c r="GV100" s="86">
        <f t="shared" si="129"/>
        <v>2.567685176721547E-12</v>
      </c>
      <c r="GW100" s="86">
        <f t="shared" si="129"/>
        <v>2.4754963549160403E-9</v>
      </c>
      <c r="GX100" s="86">
        <f t="shared" si="129"/>
        <v>1.787890302785692E-9</v>
      </c>
      <c r="GY100" s="86">
        <f t="shared" si="129"/>
        <v>3.4096521545275994E-10</v>
      </c>
      <c r="GZ100" s="86">
        <f t="shared" si="129"/>
        <v>8.7562326381667525E-9</v>
      </c>
      <c r="HA100" s="86">
        <f t="shared" si="129"/>
        <v>5.3754243578414666E-11</v>
      </c>
      <c r="HC100" s="86">
        <f t="shared" si="74"/>
        <v>0.13020083630255699</v>
      </c>
      <c r="HD100" s="86">
        <f t="shared" si="74"/>
        <v>0.1228127840218106</v>
      </c>
      <c r="HE100" s="86">
        <f t="shared" si="74"/>
        <v>0.13524575218561741</v>
      </c>
      <c r="HF100" s="86">
        <f t="shared" si="74"/>
        <v>0.14679850112554832</v>
      </c>
      <c r="HG100" s="86">
        <f t="shared" si="88"/>
        <v>0.17906379195929209</v>
      </c>
      <c r="HH100" s="86">
        <f t="shared" si="88"/>
        <v>0.14347093869224345</v>
      </c>
      <c r="HI100" s="86">
        <f t="shared" ref="HI100:HQ128" si="139" xml:space="preserve"> _xlfn.NORM.DIST($B100, I$8, ABS(I$12), TRUE) * _xlfn.NORM.DIST(($B100 - I$8)*I$16, 0, ABS(I$12), TRUE) * 2</f>
        <v>0.22249153605908326</v>
      </c>
      <c r="HJ100" s="86">
        <f t="shared" si="139"/>
        <v>0.24239660677959543</v>
      </c>
      <c r="HK100" s="86">
        <f t="shared" si="139"/>
        <v>0.2895452846336653</v>
      </c>
      <c r="HL100" s="86">
        <f t="shared" si="139"/>
        <v>0.22370855919280438</v>
      </c>
      <c r="HM100" s="86">
        <f t="shared" si="139"/>
        <v>0.19484991906536833</v>
      </c>
      <c r="HN100" s="86">
        <f t="shared" si="139"/>
        <v>0.13524968161648776</v>
      </c>
      <c r="HO100" s="86">
        <f t="shared" si="139"/>
        <v>0.14114689854549703</v>
      </c>
      <c r="HP100" s="86">
        <f t="shared" si="139"/>
        <v>6.1844601291935947E-2</v>
      </c>
      <c r="HQ100" s="86">
        <f t="shared" si="139"/>
        <v>9.0714040514470726E-2</v>
      </c>
      <c r="HS100" s="86">
        <f t="shared" si="130"/>
        <v>0</v>
      </c>
      <c r="HT100" s="86">
        <f t="shared" si="130"/>
        <v>8.2892180197870761E-18</v>
      </c>
      <c r="HU100" s="86">
        <f t="shared" si="130"/>
        <v>9.7478919967007745E-19</v>
      </c>
      <c r="HV100" s="86">
        <f t="shared" si="130"/>
        <v>1.1615937288926909E-18</v>
      </c>
      <c r="HW100" s="86">
        <f t="shared" si="130"/>
        <v>9.6159586076530429E-19</v>
      </c>
      <c r="HX100" s="86">
        <f t="shared" si="130"/>
        <v>9.0541043645244214E-21</v>
      </c>
      <c r="HY100" s="86">
        <f t="shared" si="130"/>
        <v>1.3254125421036639E-20</v>
      </c>
      <c r="HZ100" s="86">
        <f t="shared" si="130"/>
        <v>1.9015148822402742E-20</v>
      </c>
      <c r="IA100" s="86">
        <f t="shared" si="130"/>
        <v>4.2312730668384644E-20</v>
      </c>
      <c r="IB100" s="86">
        <f t="shared" si="130"/>
        <v>1.9932435130597305E-19</v>
      </c>
      <c r="IC100" s="86">
        <f t="shared" si="130"/>
        <v>1.9527383239160455E-21</v>
      </c>
      <c r="ID100" s="86">
        <f t="shared" si="130"/>
        <v>2.7181802662385362E-21</v>
      </c>
      <c r="IE100" s="86">
        <f t="shared" si="130"/>
        <v>5.8643790671529278E-20</v>
      </c>
      <c r="IF100" s="86">
        <f t="shared" si="130"/>
        <v>4.7215949105294235E-20</v>
      </c>
      <c r="IG100" s="86">
        <f t="shared" si="130"/>
        <v>5.5307323701520143E-16</v>
      </c>
      <c r="II100" s="86">
        <f t="shared" si="131"/>
        <v>0</v>
      </c>
      <c r="IJ100" s="86">
        <f t="shared" si="131"/>
        <v>3.9382864057844807E-87</v>
      </c>
      <c r="IK100" s="86">
        <f t="shared" si="131"/>
        <v>2.9824245066267366E-92</v>
      </c>
      <c r="IL100" s="86">
        <f t="shared" si="131"/>
        <v>2.989005537191689E-93</v>
      </c>
      <c r="IM100" s="86">
        <f t="shared" si="131"/>
        <v>2.1403921285104973E-95</v>
      </c>
      <c r="IN100" s="86">
        <f t="shared" si="131"/>
        <v>4.1694347827741202E-105</v>
      </c>
      <c r="IO100" s="86">
        <f t="shared" si="131"/>
        <v>5.7470286918251512E-104</v>
      </c>
      <c r="IP100" s="86">
        <f t="shared" si="131"/>
        <v>1.4688678235252466E-103</v>
      </c>
      <c r="IQ100" s="86">
        <f t="shared" si="131"/>
        <v>1.4935192083571157E-103</v>
      </c>
      <c r="IR100" s="86">
        <f t="shared" si="131"/>
        <v>2.8260818420550915E-99</v>
      </c>
      <c r="IS100" s="86">
        <f t="shared" si="131"/>
        <v>1.1040126641719426E-107</v>
      </c>
      <c r="IT100" s="86">
        <f t="shared" si="131"/>
        <v>1.0303933429641307E-106</v>
      </c>
      <c r="IU100" s="86">
        <f t="shared" si="131"/>
        <v>3.7623142080775551E-97</v>
      </c>
      <c r="IV100" s="86">
        <f t="shared" si="131"/>
        <v>7.281491711236177E-86</v>
      </c>
      <c r="IW100" s="86">
        <f t="shared" si="131"/>
        <v>6.39590120535644E-39</v>
      </c>
      <c r="IY100" s="86">
        <f t="shared" si="132"/>
        <v>0.13025438818900414</v>
      </c>
      <c r="IZ100" s="86">
        <f t="shared" si="132"/>
        <v>0.12281440942734766</v>
      </c>
      <c r="JA100" s="86">
        <f t="shared" si="132"/>
        <v>0.13524615767285925</v>
      </c>
      <c r="JB100" s="86">
        <f t="shared" si="132"/>
        <v>0.1467987554442714</v>
      </c>
      <c r="JC100" s="86">
        <f t="shared" si="132"/>
        <v>0.17906379240166839</v>
      </c>
      <c r="JD100" s="86">
        <f t="shared" si="132"/>
        <v>0.14347096024393849</v>
      </c>
      <c r="JE100" s="86">
        <f t="shared" si="132"/>
        <v>0.22249153610861994</v>
      </c>
      <c r="JF100" s="86">
        <f t="shared" si="132"/>
        <v>0.24239660679032796</v>
      </c>
      <c r="JG100" s="86">
        <f t="shared" si="132"/>
        <v>0.28954528463543144</v>
      </c>
      <c r="JH100" s="86">
        <f t="shared" si="132"/>
        <v>0.22370855919537208</v>
      </c>
      <c r="JI100" s="86">
        <f t="shared" si="132"/>
        <v>0.1948499215408647</v>
      </c>
      <c r="JJ100" s="86">
        <f t="shared" si="132"/>
        <v>0.13524968340437807</v>
      </c>
      <c r="JK100" s="86">
        <f t="shared" si="132"/>
        <v>0.14114689888646226</v>
      </c>
      <c r="JL100" s="86">
        <f t="shared" si="132"/>
        <v>6.1844610048168581E-2</v>
      </c>
      <c r="JM100" s="86">
        <f t="shared" si="132"/>
        <v>9.0714040568225518E-2</v>
      </c>
    </row>
    <row r="101" spans="2:273" x14ac:dyDescent="0.25">
      <c r="B101" s="2">
        <v>74</v>
      </c>
      <c r="C101" s="37">
        <v>118.803</v>
      </c>
      <c r="D101" s="37">
        <v>121.246</v>
      </c>
      <c r="E101" s="37">
        <v>133.58600000000001</v>
      </c>
      <c r="F101" s="37">
        <v>133.87899999999999</v>
      </c>
      <c r="G101" s="37">
        <v>142.25899999999999</v>
      </c>
      <c r="H101" s="37">
        <v>125.81</v>
      </c>
      <c r="I101" s="37">
        <v>148.828</v>
      </c>
      <c r="J101" s="37">
        <v>147.10300000000001</v>
      </c>
      <c r="K101" s="37">
        <v>156.24100000000001</v>
      </c>
      <c r="L101" s="37">
        <v>143.53399999999999</v>
      </c>
      <c r="M101" s="37">
        <v>148.24100000000001</v>
      </c>
      <c r="N101" s="37">
        <v>127.20699999999999</v>
      </c>
      <c r="O101" s="37">
        <v>125.31</v>
      </c>
      <c r="P101" s="37">
        <v>87.656000000000006</v>
      </c>
      <c r="Q101" s="37">
        <v>100.10899999999999</v>
      </c>
      <c r="S101" s="4">
        <f t="shared" si="133"/>
        <v>114.37987723752687</v>
      </c>
      <c r="T101" s="4">
        <f t="shared" si="133"/>
        <v>116.45400378783069</v>
      </c>
      <c r="U101" s="4">
        <f t="shared" si="133"/>
        <v>126.09008352921575</v>
      </c>
      <c r="V101" s="4">
        <f t="shared" si="133"/>
        <v>127.08765798712886</v>
      </c>
      <c r="W101" s="4">
        <f t="shared" si="133"/>
        <v>134.78516870071007</v>
      </c>
      <c r="X101" s="4">
        <f t="shared" si="133"/>
        <v>121.99016939619435</v>
      </c>
      <c r="Y101" s="4">
        <f t="shared" si="133"/>
        <v>143.60535287795668</v>
      </c>
      <c r="Z101" s="4">
        <f t="shared" si="133"/>
        <v>144.13572399814558</v>
      </c>
      <c r="AA101" s="4">
        <f t="shared" si="133"/>
        <v>154.76540349420713</v>
      </c>
      <c r="AB101" s="4">
        <f t="shared" si="133"/>
        <v>137.79138625051576</v>
      </c>
      <c r="AC101" s="4">
        <f t="shared" si="133"/>
        <v>144.93933699873463</v>
      </c>
      <c r="AD101" s="4">
        <f t="shared" si="133"/>
        <v>120.2364226343592</v>
      </c>
      <c r="AE101" s="4">
        <f t="shared" si="133"/>
        <v>116.73003267105577</v>
      </c>
      <c r="AF101" s="4">
        <f t="shared" si="133"/>
        <v>88.910017668385564</v>
      </c>
      <c r="AG101" s="4">
        <f t="shared" si="133"/>
        <v>96.933950315353101</v>
      </c>
      <c r="AI101" s="4">
        <f t="shared" si="134"/>
        <v>4.4231227624731275</v>
      </c>
      <c r="AJ101" s="4">
        <f t="shared" si="134"/>
        <v>4.7919962121693089</v>
      </c>
      <c r="AK101" s="4">
        <f t="shared" si="134"/>
        <v>7.495916470784266</v>
      </c>
      <c r="AL101" s="4">
        <f t="shared" si="134"/>
        <v>6.7913420128711266</v>
      </c>
      <c r="AM101" s="4">
        <f t="shared" si="134"/>
        <v>7.4738312992899125</v>
      </c>
      <c r="AN101" s="4">
        <f t="shared" si="134"/>
        <v>3.8198306038056558</v>
      </c>
      <c r="AO101" s="4">
        <f t="shared" si="134"/>
        <v>5.2226471220433268</v>
      </c>
      <c r="AP101" s="4">
        <f t="shared" si="134"/>
        <v>2.9672760018544295</v>
      </c>
      <c r="AQ101" s="4">
        <f t="shared" si="134"/>
        <v>1.475596505792879</v>
      </c>
      <c r="AR101" s="4">
        <f t="shared" si="134"/>
        <v>5.7426137494842351</v>
      </c>
      <c r="AS101" s="4">
        <f t="shared" si="134"/>
        <v>3.301663001265382</v>
      </c>
      <c r="AT101" s="4">
        <f t="shared" si="134"/>
        <v>6.9705773656407928</v>
      </c>
      <c r="AU101" s="4">
        <f t="shared" si="134"/>
        <v>8.5799673289442353</v>
      </c>
      <c r="AV101" s="4">
        <f t="shared" si="134"/>
        <v>-1.2540176683855577</v>
      </c>
      <c r="AW101" s="4">
        <f t="shared" si="134"/>
        <v>3.1750496846468934</v>
      </c>
      <c r="AY101" s="2">
        <f t="shared" si="126"/>
        <v>61.107512653632</v>
      </c>
      <c r="AZ101" s="2">
        <f t="shared" si="126"/>
        <v>64.028171733769938</v>
      </c>
      <c r="BA101" s="2">
        <f t="shared" si="126"/>
        <v>63.037561745964034</v>
      </c>
      <c r="BB101" s="2">
        <f t="shared" si="126"/>
        <v>61.733849233480065</v>
      </c>
      <c r="BC101" s="2">
        <f t="shared" si="126"/>
        <v>59.976974461509656</v>
      </c>
      <c r="BD101" s="2">
        <f t="shared" si="126"/>
        <v>59.179639584928132</v>
      </c>
      <c r="BE101" s="2">
        <f t="shared" si="126"/>
        <v>59.004036227579036</v>
      </c>
      <c r="BF101" s="2">
        <f t="shared" si="126"/>
        <v>57.621303870150285</v>
      </c>
      <c r="BG101" s="2">
        <f t="shared" si="126"/>
        <v>57.90734895939724</v>
      </c>
      <c r="BH101" s="2">
        <f t="shared" si="126"/>
        <v>60.645275925682746</v>
      </c>
      <c r="BI101" s="2">
        <f t="shared" si="126"/>
        <v>73.346901586272736</v>
      </c>
      <c r="BJ101" s="2">
        <f t="shared" si="126"/>
        <v>63.546686633335611</v>
      </c>
      <c r="BK101" s="2">
        <f t="shared" si="126"/>
        <v>59.049646595212629</v>
      </c>
      <c r="BL101" s="2">
        <f t="shared" si="126"/>
        <v>60.447308661476654</v>
      </c>
      <c r="BM101" s="2">
        <f t="shared" si="126"/>
        <v>62.803929192816284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77.589989118198858</v>
      </c>
      <c r="DL101" s="2">
        <f t="shared" si="135"/>
        <v>80.510189547038323</v>
      </c>
      <c r="DM101" s="2">
        <f t="shared" si="135"/>
        <v>78.207774898785402</v>
      </c>
      <c r="DN101" s="2">
        <f t="shared" si="135"/>
        <v>77.358914760914772</v>
      </c>
      <c r="DO101" s="2">
        <f t="shared" si="135"/>
        <v>77.930927453769556</v>
      </c>
      <c r="DP101" s="2">
        <f t="shared" si="135"/>
        <v>76.42156246498601</v>
      </c>
      <c r="DQ101" s="2">
        <f t="shared" si="135"/>
        <v>73.831010084033608</v>
      </c>
      <c r="DR101" s="2">
        <f t="shared" si="135"/>
        <v>72.298920397249816</v>
      </c>
      <c r="DS101" s="2">
        <f t="shared" si="135"/>
        <v>72.708040441176479</v>
      </c>
      <c r="DT101" s="2">
        <f t="shared" si="135"/>
        <v>81.513123809523805</v>
      </c>
      <c r="DU101" s="2">
        <f t="shared" si="135"/>
        <v>85.764166129032276</v>
      </c>
      <c r="DV101" s="2">
        <f t="shared" si="135"/>
        <v>79.033410084033605</v>
      </c>
      <c r="DW101" s="2">
        <f t="shared" si="135"/>
        <v>73.544534303534334</v>
      </c>
      <c r="DX101" s="2">
        <f t="shared" si="135"/>
        <v>74.322472116119187</v>
      </c>
      <c r="DY101" s="2">
        <f t="shared" si="135"/>
        <v>70.748851538746749</v>
      </c>
      <c r="EA101" s="2">
        <f t="shared" si="95"/>
        <v>60.395420683903247</v>
      </c>
      <c r="EB101" s="2">
        <f t="shared" si="95"/>
        <v>63.196969260739351</v>
      </c>
      <c r="EC101" s="2">
        <f t="shared" si="95"/>
        <v>62.237493232175197</v>
      </c>
      <c r="ED101" s="2">
        <f t="shared" si="95"/>
        <v>60.897677741613983</v>
      </c>
      <c r="EE101" s="2">
        <f t="shared" si="95"/>
        <v>59.043020234659068</v>
      </c>
      <c r="EF101" s="2">
        <f t="shared" si="95"/>
        <v>58.189396637723412</v>
      </c>
      <c r="EG101" s="2">
        <f t="shared" si="95"/>
        <v>58.239357427811548</v>
      </c>
      <c r="EH101" s="2">
        <f t="shared" si="95"/>
        <v>56.803179268170673</v>
      </c>
      <c r="EI101" s="2">
        <f t="shared" si="95"/>
        <v>57.0953675528988</v>
      </c>
      <c r="EJ101" s="2">
        <f t="shared" si="95"/>
        <v>59.51092700780049</v>
      </c>
      <c r="EK101" s="2">
        <f t="shared" si="95"/>
        <v>72.607084875904846</v>
      </c>
      <c r="EL101" s="2">
        <f t="shared" si="95"/>
        <v>62.618512347072368</v>
      </c>
      <c r="EM101" s="2">
        <f t="shared" si="136"/>
        <v>58.338974536818029</v>
      </c>
      <c r="EN101" s="2">
        <f t="shared" si="136"/>
        <v>59.540522634119412</v>
      </c>
      <c r="EO101" s="2">
        <f t="shared" si="136"/>
        <v>62.281829486157413</v>
      </c>
      <c r="EQ101" s="2">
        <f t="shared" si="137"/>
        <v>60.395420683903247</v>
      </c>
      <c r="ER101" s="2">
        <f t="shared" si="137"/>
        <v>62.802880851584121</v>
      </c>
      <c r="ES101" s="2">
        <f t="shared" si="137"/>
        <v>61.758451827198989</v>
      </c>
      <c r="ET101" s="2">
        <f t="shared" si="137"/>
        <v>60.896811212415479</v>
      </c>
      <c r="EU101" s="2">
        <f t="shared" si="137"/>
        <v>59.336368808464954</v>
      </c>
      <c r="EV101" s="2">
        <f t="shared" si="137"/>
        <v>58.728417634784606</v>
      </c>
      <c r="EW101" s="2">
        <f t="shared" si="137"/>
        <v>57.749596228407107</v>
      </c>
      <c r="EX101" s="2">
        <f t="shared" si="137"/>
        <v>56.639064213041138</v>
      </c>
      <c r="EY101" s="2">
        <f t="shared" si="137"/>
        <v>57.594037292440312</v>
      </c>
      <c r="EZ101" s="2">
        <f t="shared" si="137"/>
        <v>58.681237027512516</v>
      </c>
      <c r="FA101" s="2">
        <f t="shared" si="137"/>
        <v>69.561464786253097</v>
      </c>
      <c r="FB101" s="2">
        <f t="shared" si="137"/>
        <v>62.868749251784436</v>
      </c>
      <c r="FC101" s="2">
        <f t="shared" si="137"/>
        <v>60.617851734918574</v>
      </c>
      <c r="FD101" s="2">
        <f t="shared" si="137"/>
        <v>61.429589957939555</v>
      </c>
      <c r="FE101" s="2">
        <f t="shared" si="137"/>
        <v>62.970295025230058</v>
      </c>
      <c r="FG101" s="2">
        <f t="shared" si="138"/>
        <v>0.95858622608355515</v>
      </c>
      <c r="FH101" s="2">
        <f t="shared" si="138"/>
        <v>0.95196893696561335</v>
      </c>
      <c r="FI101" s="2">
        <f t="shared" si="138"/>
        <v>0.9498641230794943</v>
      </c>
      <c r="FJ101" s="2">
        <f t="shared" si="138"/>
        <v>0.94920353963819937</v>
      </c>
      <c r="FK101" s="2">
        <f t="shared" si="138"/>
        <v>0.95057308407136898</v>
      </c>
      <c r="FL101" s="2">
        <f t="shared" si="138"/>
        <v>0.94572260540368769</v>
      </c>
      <c r="FM101" s="2">
        <f t="shared" si="138"/>
        <v>0.95090844220220849</v>
      </c>
      <c r="FN101" s="2">
        <f t="shared" si="138"/>
        <v>0.94718381415780939</v>
      </c>
      <c r="FO101" s="2">
        <f t="shared" si="138"/>
        <v>0.94805113433741484</v>
      </c>
      <c r="FP101" s="2">
        <f t="shared" si="138"/>
        <v>0.94838616312366009</v>
      </c>
      <c r="FQ101" s="2">
        <f t="shared" si="138"/>
        <v>0.94347234672540281</v>
      </c>
      <c r="FR101" s="2">
        <f t="shared" si="138"/>
        <v>0.94347192903671351</v>
      </c>
      <c r="FS101" s="2">
        <f t="shared" si="138"/>
        <v>0.95341415759446024</v>
      </c>
      <c r="FT101" s="2">
        <f t="shared" si="138"/>
        <v>0.93874186774131918</v>
      </c>
      <c r="FU101" s="2">
        <f t="shared" si="138"/>
        <v>0.93839794589399739</v>
      </c>
      <c r="FW101" s="2">
        <f t="shared" si="128"/>
        <v>0</v>
      </c>
      <c r="FX101" s="2">
        <f t="shared" si="128"/>
        <v>9.3862661339273138E-4</v>
      </c>
      <c r="FY101" s="2">
        <f t="shared" si="128"/>
        <v>1.2849875349939502E-3</v>
      </c>
      <c r="FZ101" s="2">
        <f t="shared" si="128"/>
        <v>1.2485338516058447E-3</v>
      </c>
      <c r="GA101" s="2">
        <f t="shared" si="128"/>
        <v>1.3063798431286471E-3</v>
      </c>
      <c r="GB101" s="2">
        <f t="shared" si="128"/>
        <v>1.2030853278852986E-3</v>
      </c>
      <c r="GC101" s="2">
        <f t="shared" si="128"/>
        <v>1.510364172217397E-3</v>
      </c>
      <c r="GD101" s="2">
        <f t="shared" si="128"/>
        <v>1.8361585174029456E-3</v>
      </c>
      <c r="GE101" s="2">
        <f t="shared" si="128"/>
        <v>1.8464324550028547E-3</v>
      </c>
      <c r="GF101" s="2">
        <f t="shared" si="128"/>
        <v>1.5293408299146703E-3</v>
      </c>
      <c r="GG101" s="2">
        <f t="shared" si="128"/>
        <v>1.2878220852049667E-3</v>
      </c>
      <c r="GH101" s="2">
        <f t="shared" si="128"/>
        <v>1.08609932462386E-3</v>
      </c>
      <c r="GI101" s="2">
        <f t="shared" si="128"/>
        <v>1.012888020584296E-3</v>
      </c>
      <c r="GJ101" s="2">
        <f t="shared" si="128"/>
        <v>6.7303633477225409E-4</v>
      </c>
      <c r="GK101" s="2">
        <f t="shared" si="128"/>
        <v>7.4623351407831248E-4</v>
      </c>
      <c r="GM101" s="86">
        <f t="shared" si="129"/>
        <v>1.2550945638886075E-5</v>
      </c>
      <c r="GN101" s="86">
        <f t="shared" si="129"/>
        <v>2.2912220088922997E-7</v>
      </c>
      <c r="GO101" s="86">
        <f t="shared" si="129"/>
        <v>5.0878598203197618E-8</v>
      </c>
      <c r="GP101" s="86">
        <f t="shared" si="129"/>
        <v>3.0786829117414415E-8</v>
      </c>
      <c r="GQ101" s="86">
        <f t="shared" si="129"/>
        <v>2.3925353904399229E-11</v>
      </c>
      <c r="GR101" s="86">
        <f t="shared" si="129"/>
        <v>1.8898387279131802E-9</v>
      </c>
      <c r="GS101" s="86">
        <f t="shared" si="129"/>
        <v>2.3499396737926412E-12</v>
      </c>
      <c r="GT101" s="86">
        <f t="shared" si="129"/>
        <v>4.029066763665939E-13</v>
      </c>
      <c r="GU101" s="86">
        <f t="shared" si="129"/>
        <v>5.5245923728504003E-14</v>
      </c>
      <c r="GV101" s="86">
        <f t="shared" si="129"/>
        <v>7.0090613448470332E-14</v>
      </c>
      <c r="GW101" s="86">
        <f t="shared" si="129"/>
        <v>2.0528695158696992E-10</v>
      </c>
      <c r="GX101" s="86">
        <f t="shared" si="129"/>
        <v>1.0981095750119036E-10</v>
      </c>
      <c r="GY101" s="86">
        <f t="shared" si="129"/>
        <v>1.786481511213772E-11</v>
      </c>
      <c r="GZ101" s="86">
        <f t="shared" si="129"/>
        <v>5.8713168720211152E-10</v>
      </c>
      <c r="HA101" s="86">
        <f t="shared" si="129"/>
        <v>2.2877976074977394E-12</v>
      </c>
      <c r="HC101" s="86">
        <f t="shared" si="74"/>
        <v>0.16900391320161146</v>
      </c>
      <c r="HD101" s="86">
        <f t="shared" si="74"/>
        <v>0.16343962320536792</v>
      </c>
      <c r="HE101" s="86">
        <f t="shared" si="74"/>
        <v>0.18258502776096477</v>
      </c>
      <c r="HF101" s="86">
        <f t="shared" si="74"/>
        <v>0.19715600831717806</v>
      </c>
      <c r="HG101" s="86">
        <f t="shared" si="74"/>
        <v>0.23822373658542123</v>
      </c>
      <c r="HH101" s="86">
        <f t="shared" si="74"/>
        <v>0.19613465556963375</v>
      </c>
      <c r="HI101" s="86">
        <f t="shared" si="139"/>
        <v>0.2960344548613828</v>
      </c>
      <c r="HJ101" s="86">
        <f t="shared" si="139"/>
        <v>0.32256725754565013</v>
      </c>
      <c r="HK101" s="86">
        <f t="shared" si="139"/>
        <v>0.37844140101562318</v>
      </c>
      <c r="HL101" s="86">
        <f t="shared" si="139"/>
        <v>0.29592904984518936</v>
      </c>
      <c r="HM101" s="86">
        <f t="shared" si="139"/>
        <v>0.26124404667628276</v>
      </c>
      <c r="HN101" s="86">
        <f t="shared" si="139"/>
        <v>0.18536048585385359</v>
      </c>
      <c r="HO101" s="86">
        <f t="shared" si="139"/>
        <v>0.18959199550221842</v>
      </c>
      <c r="HP101" s="86">
        <f t="shared" si="139"/>
        <v>8.9190431871678591E-2</v>
      </c>
      <c r="HQ101" s="86">
        <f t="shared" si="139"/>
        <v>0.13433851623073595</v>
      </c>
      <c r="HS101" s="86">
        <f t="shared" si="130"/>
        <v>0</v>
      </c>
      <c r="HT101" s="86">
        <f t="shared" si="130"/>
        <v>3.9399096360811297E-17</v>
      </c>
      <c r="HU101" s="86">
        <f t="shared" si="130"/>
        <v>5.4711933751278831E-18</v>
      </c>
      <c r="HV101" s="86">
        <f t="shared" si="130"/>
        <v>6.5088148181021483E-18</v>
      </c>
      <c r="HW101" s="86">
        <f t="shared" si="130"/>
        <v>5.5837758318551767E-18</v>
      </c>
      <c r="HX101" s="86">
        <f t="shared" si="130"/>
        <v>6.2278279454862747E-20</v>
      </c>
      <c r="HY101" s="86">
        <f t="shared" si="130"/>
        <v>9.5511008713756744E-20</v>
      </c>
      <c r="HZ101" s="86">
        <f t="shared" si="130"/>
        <v>1.4368399302533192E-19</v>
      </c>
      <c r="IA101" s="86">
        <f t="shared" si="130"/>
        <v>3.1438911598661329E-19</v>
      </c>
      <c r="IB101" s="86">
        <f t="shared" si="130"/>
        <v>1.2972520886899094E-18</v>
      </c>
      <c r="IC101" s="86">
        <f t="shared" si="130"/>
        <v>1.4503448073772326E-20</v>
      </c>
      <c r="ID101" s="86">
        <f t="shared" si="130"/>
        <v>1.8921765481924541E-20</v>
      </c>
      <c r="IE101" s="86">
        <f t="shared" si="130"/>
        <v>3.4426706389143187E-19</v>
      </c>
      <c r="IF101" s="86">
        <f t="shared" si="130"/>
        <v>2.4937126756446951E-19</v>
      </c>
      <c r="IG101" s="86">
        <f t="shared" si="130"/>
        <v>2.1144786196523283E-15</v>
      </c>
      <c r="II101" s="86">
        <f t="shared" si="131"/>
        <v>0</v>
      </c>
      <c r="IJ101" s="86">
        <f t="shared" si="131"/>
        <v>6.3655865800434339E-85</v>
      </c>
      <c r="IK101" s="86">
        <f t="shared" si="131"/>
        <v>8.3908335768175464E-90</v>
      </c>
      <c r="IL101" s="86">
        <f t="shared" si="131"/>
        <v>8.7362860968396299E-91</v>
      </c>
      <c r="IM101" s="86">
        <f t="shared" si="131"/>
        <v>7.4294125256688021E-93</v>
      </c>
      <c r="IN101" s="86">
        <f t="shared" si="131"/>
        <v>2.4556566196034328E-102</v>
      </c>
      <c r="IO101" s="86">
        <f t="shared" si="131"/>
        <v>3.9181803946377363E-101</v>
      </c>
      <c r="IP101" s="86">
        <f t="shared" si="131"/>
        <v>1.1888176176743667E-100</v>
      </c>
      <c r="IQ101" s="86">
        <f t="shared" si="131"/>
        <v>1.2152467527942901E-100</v>
      </c>
      <c r="IR101" s="86">
        <f t="shared" si="131"/>
        <v>1.4451282315442502E-96</v>
      </c>
      <c r="IS101" s="86">
        <f t="shared" si="131"/>
        <v>8.1396921389481436E-105</v>
      </c>
      <c r="IT101" s="86">
        <f t="shared" si="131"/>
        <v>6.0922574169156626E-104</v>
      </c>
      <c r="IU101" s="86">
        <f t="shared" si="131"/>
        <v>1.1742382275863494E-94</v>
      </c>
      <c r="IV101" s="86">
        <f t="shared" si="131"/>
        <v>8.7231888506731865E-84</v>
      </c>
      <c r="IW101" s="86">
        <f t="shared" si="131"/>
        <v>5.4903313107327178E-38</v>
      </c>
      <c r="IY101" s="86">
        <f t="shared" si="132"/>
        <v>0.16901646414725033</v>
      </c>
      <c r="IZ101" s="86">
        <f t="shared" si="132"/>
        <v>0.16343985232756883</v>
      </c>
      <c r="JA101" s="86">
        <f t="shared" si="132"/>
        <v>0.18258507863956297</v>
      </c>
      <c r="JB101" s="86">
        <f t="shared" si="132"/>
        <v>0.19715603910400717</v>
      </c>
      <c r="JC101" s="86">
        <f t="shared" si="132"/>
        <v>0.23822373660934659</v>
      </c>
      <c r="JD101" s="86">
        <f t="shared" si="132"/>
        <v>0.19613465745947248</v>
      </c>
      <c r="JE101" s="86">
        <f t="shared" si="132"/>
        <v>0.29603445486373275</v>
      </c>
      <c r="JF101" s="86">
        <f t="shared" si="132"/>
        <v>0.32256725754605303</v>
      </c>
      <c r="JG101" s="86">
        <f t="shared" si="132"/>
        <v>0.37844140101567841</v>
      </c>
      <c r="JH101" s="86">
        <f t="shared" si="132"/>
        <v>0.29592904984525947</v>
      </c>
      <c r="JI101" s="86">
        <f t="shared" si="132"/>
        <v>0.26124404688156971</v>
      </c>
      <c r="JJ101" s="86">
        <f t="shared" si="132"/>
        <v>0.18536048596366456</v>
      </c>
      <c r="JK101" s="86">
        <f t="shared" si="132"/>
        <v>0.18959199552008324</v>
      </c>
      <c r="JL101" s="86">
        <f t="shared" si="132"/>
        <v>8.9190432458810281E-2</v>
      </c>
      <c r="JM101" s="86">
        <f t="shared" si="132"/>
        <v>0.13433851623302587</v>
      </c>
    </row>
    <row r="102" spans="2:273" x14ac:dyDescent="0.25">
      <c r="B102" s="2">
        <v>75</v>
      </c>
      <c r="C102" s="37">
        <v>129.01599999999999</v>
      </c>
      <c r="D102" s="37">
        <v>133.78700000000001</v>
      </c>
      <c r="E102" s="37">
        <v>146.672</v>
      </c>
      <c r="F102" s="37">
        <v>147.017</v>
      </c>
      <c r="G102" s="37">
        <v>154.79300000000001</v>
      </c>
      <c r="H102" s="37">
        <v>140.328</v>
      </c>
      <c r="I102" s="37">
        <v>159.44800000000001</v>
      </c>
      <c r="J102" s="37">
        <v>158.27600000000001</v>
      </c>
      <c r="K102" s="37">
        <v>164.08600000000001</v>
      </c>
      <c r="L102" s="37">
        <v>153.63800000000001</v>
      </c>
      <c r="M102" s="37">
        <v>158.41399999999999</v>
      </c>
      <c r="N102" s="37">
        <v>141.017</v>
      </c>
      <c r="O102" s="37">
        <v>136.828</v>
      </c>
      <c r="P102" s="37">
        <v>98.891000000000005</v>
      </c>
      <c r="Q102" s="37">
        <v>113.09099999999999</v>
      </c>
      <c r="S102" s="4">
        <f t="shared" si="133"/>
        <v>124.74473797624253</v>
      </c>
      <c r="T102" s="4">
        <f t="shared" si="133"/>
        <v>127.72632883551275</v>
      </c>
      <c r="U102" s="4">
        <f t="shared" si="133"/>
        <v>139.91664344543284</v>
      </c>
      <c r="V102" s="4">
        <f t="shared" si="133"/>
        <v>140.94919859450039</v>
      </c>
      <c r="W102" s="4">
        <f t="shared" si="133"/>
        <v>149.33455298263061</v>
      </c>
      <c r="X102" s="4">
        <f t="shared" si="133"/>
        <v>136.10510018370496</v>
      </c>
      <c r="Y102" s="4">
        <f t="shared" si="133"/>
        <v>158.51380612065054</v>
      </c>
      <c r="Z102" s="4">
        <f t="shared" si="133"/>
        <v>158.65683378985443</v>
      </c>
      <c r="AA102" s="4">
        <f t="shared" si="133"/>
        <v>167.95845561399793</v>
      </c>
      <c r="AB102" s="4">
        <f t="shared" si="133"/>
        <v>151.2530999405725</v>
      </c>
      <c r="AC102" s="4">
        <f t="shared" si="133"/>
        <v>158.09922861765205</v>
      </c>
      <c r="AD102" s="4">
        <f t="shared" si="133"/>
        <v>133.25831952703024</v>
      </c>
      <c r="AE102" s="4">
        <f t="shared" si="133"/>
        <v>129.12993234612352</v>
      </c>
      <c r="AF102" s="4">
        <f t="shared" si="133"/>
        <v>97.641519560404078</v>
      </c>
      <c r="AG102" s="4">
        <f t="shared" si="133"/>
        <v>107.49576312212216</v>
      </c>
      <c r="AI102" s="4">
        <f t="shared" si="134"/>
        <v>4.2712620237574583</v>
      </c>
      <c r="AJ102" s="4">
        <f t="shared" si="134"/>
        <v>6.0606711644872604</v>
      </c>
      <c r="AK102" s="4">
        <f t="shared" si="134"/>
        <v>6.7553565545671574</v>
      </c>
      <c r="AL102" s="4">
        <f t="shared" si="134"/>
        <v>6.0678014054996083</v>
      </c>
      <c r="AM102" s="4">
        <f t="shared" si="134"/>
        <v>5.4584470173693944</v>
      </c>
      <c r="AN102" s="4">
        <f t="shared" si="134"/>
        <v>4.2228998162950404</v>
      </c>
      <c r="AO102" s="4">
        <f t="shared" si="134"/>
        <v>0.93419387934946485</v>
      </c>
      <c r="AP102" s="4">
        <f t="shared" si="134"/>
        <v>-0.38083378985442096</v>
      </c>
      <c r="AQ102" s="4">
        <f t="shared" si="134"/>
        <v>-3.8724556139979143</v>
      </c>
      <c r="AR102" s="4">
        <f t="shared" si="134"/>
        <v>2.3849000594275083</v>
      </c>
      <c r="AS102" s="4">
        <f t="shared" si="134"/>
        <v>0.31477138234794211</v>
      </c>
      <c r="AT102" s="4">
        <f t="shared" si="134"/>
        <v>7.7586804729697576</v>
      </c>
      <c r="AU102" s="4">
        <f t="shared" si="134"/>
        <v>7.6980676538764783</v>
      </c>
      <c r="AV102" s="4">
        <f t="shared" si="134"/>
        <v>1.2494804395959278</v>
      </c>
      <c r="AW102" s="4">
        <f t="shared" si="134"/>
        <v>5.5952368778778379</v>
      </c>
      <c r="AY102" s="2">
        <f t="shared" si="126"/>
        <v>60.992713108009646</v>
      </c>
      <c r="AZ102" s="2">
        <f t="shared" si="126"/>
        <v>63.889715611076902</v>
      </c>
      <c r="BA102" s="2">
        <f t="shared" si="126"/>
        <v>62.878156781371786</v>
      </c>
      <c r="BB102" s="2">
        <f t="shared" si="126"/>
        <v>61.570928983512026</v>
      </c>
      <c r="BC102" s="2">
        <f t="shared" si="126"/>
        <v>59.821914918405277</v>
      </c>
      <c r="BD102" s="2">
        <f t="shared" si="126"/>
        <v>59.042118169536003</v>
      </c>
      <c r="BE102" s="2">
        <f t="shared" si="126"/>
        <v>58.826575025261917</v>
      </c>
      <c r="BF102" s="2">
        <f t="shared" si="126"/>
        <v>57.430464096264934</v>
      </c>
      <c r="BG102" s="2">
        <f t="shared" si="126"/>
        <v>57.770317936002755</v>
      </c>
      <c r="BH102" s="2">
        <f t="shared" si="126"/>
        <v>60.451855657741639</v>
      </c>
      <c r="BI102" s="2">
        <f t="shared" si="126"/>
        <v>72.985320519604187</v>
      </c>
      <c r="BJ102" s="2">
        <f t="shared" si="126"/>
        <v>63.341681319329922</v>
      </c>
      <c r="BK102" s="2">
        <f t="shared" si="126"/>
        <v>58.923919032302273</v>
      </c>
      <c r="BL102" s="2">
        <f t="shared" si="126"/>
        <v>60.318645858419153</v>
      </c>
      <c r="BM102" s="2">
        <f t="shared" si="126"/>
        <v>62.698150655519292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77.748196716697919</v>
      </c>
      <c r="DL102" s="2">
        <f t="shared" si="135"/>
        <v>80.703653310104528</v>
      </c>
      <c r="DM102" s="2">
        <f t="shared" si="135"/>
        <v>78.396902226720627</v>
      </c>
      <c r="DN102" s="2">
        <f t="shared" si="135"/>
        <v>77.526775139511997</v>
      </c>
      <c r="DO102" s="2">
        <f t="shared" si="135"/>
        <v>78.134403508771925</v>
      </c>
      <c r="DP102" s="2">
        <f t="shared" si="135"/>
        <v>76.63293837535015</v>
      </c>
      <c r="DQ102" s="2">
        <f t="shared" si="135"/>
        <v>74.029985714285715</v>
      </c>
      <c r="DR102" s="2">
        <f t="shared" si="135"/>
        <v>72.444374789915969</v>
      </c>
      <c r="DS102" s="2">
        <f t="shared" si="135"/>
        <v>72.871733288770059</v>
      </c>
      <c r="DT102" s="2">
        <f t="shared" si="135"/>
        <v>81.720528571428559</v>
      </c>
      <c r="DU102" s="2">
        <f t="shared" si="135"/>
        <v>86.050535483870988</v>
      </c>
      <c r="DV102" s="2">
        <f t="shared" si="135"/>
        <v>79.306719327731088</v>
      </c>
      <c r="DW102" s="2">
        <f t="shared" si="135"/>
        <v>73.705160520844757</v>
      </c>
      <c r="DX102" s="2">
        <f t="shared" si="135"/>
        <v>74.550022612681445</v>
      </c>
      <c r="DY102" s="2">
        <f t="shared" si="135"/>
        <v>70.85371494252874</v>
      </c>
      <c r="EA102" s="2">
        <f t="shared" si="95"/>
        <v>60.332520600500409</v>
      </c>
      <c r="EB102" s="2">
        <f t="shared" si="95"/>
        <v>63.116436022792698</v>
      </c>
      <c r="EC102" s="2">
        <f t="shared" si="95"/>
        <v>62.131802454234574</v>
      </c>
      <c r="ED102" s="2">
        <f t="shared" si="95"/>
        <v>60.792187645996201</v>
      </c>
      <c r="EE102" s="2">
        <f t="shared" si="95"/>
        <v>58.953080799940018</v>
      </c>
      <c r="EF102" s="2">
        <f t="shared" si="95"/>
        <v>58.120644872607429</v>
      </c>
      <c r="EG102" s="2">
        <f t="shared" si="95"/>
        <v>58.111566584346505</v>
      </c>
      <c r="EH102" s="2">
        <f t="shared" si="95"/>
        <v>56.667269558801458</v>
      </c>
      <c r="EI102" s="2">
        <f t="shared" si="95"/>
        <v>57.014594792656695</v>
      </c>
      <c r="EJ102" s="2">
        <f t="shared" si="95"/>
        <v>59.39760892523622</v>
      </c>
      <c r="EK102" s="2">
        <f t="shared" si="95"/>
        <v>72.275786472337103</v>
      </c>
      <c r="EL102" s="2">
        <f t="shared" si="95"/>
        <v>62.468998261929485</v>
      </c>
      <c r="EM102" s="2">
        <f t="shared" si="136"/>
        <v>58.262670766440138</v>
      </c>
      <c r="EN102" s="2">
        <f t="shared" si="136"/>
        <v>59.470258254377107</v>
      </c>
      <c r="EO102" s="2">
        <f t="shared" si="136"/>
        <v>62.209305225394985</v>
      </c>
      <c r="EQ102" s="2">
        <f t="shared" si="137"/>
        <v>60.332520600500409</v>
      </c>
      <c r="ER102" s="2">
        <f t="shared" si="137"/>
        <v>62.732072580639304</v>
      </c>
      <c r="ES102" s="2">
        <f t="shared" si="137"/>
        <v>61.667579071562372</v>
      </c>
      <c r="ET102" s="2">
        <f t="shared" si="137"/>
        <v>60.791297157964436</v>
      </c>
      <c r="EU102" s="2">
        <f t="shared" si="137"/>
        <v>59.235062388181767</v>
      </c>
      <c r="EV102" s="2">
        <f t="shared" si="137"/>
        <v>58.642369821835125</v>
      </c>
      <c r="EW102" s="2">
        <f t="shared" si="137"/>
        <v>57.638438870261609</v>
      </c>
      <c r="EX102" s="2">
        <f t="shared" si="137"/>
        <v>56.508275435705414</v>
      </c>
      <c r="EY102" s="2">
        <f t="shared" si="137"/>
        <v>57.506120883279145</v>
      </c>
      <c r="EZ102" s="2">
        <f t="shared" si="137"/>
        <v>58.598333677661088</v>
      </c>
      <c r="FA102" s="2">
        <f t="shared" si="137"/>
        <v>69.331636024739282</v>
      </c>
      <c r="FB102" s="2">
        <f t="shared" si="137"/>
        <v>62.711217647316857</v>
      </c>
      <c r="FC102" s="2">
        <f t="shared" si="137"/>
        <v>60.465220108162789</v>
      </c>
      <c r="FD102" s="2">
        <f t="shared" si="137"/>
        <v>61.292276819098475</v>
      </c>
      <c r="FE102" s="2">
        <f t="shared" si="137"/>
        <v>62.870142396565456</v>
      </c>
      <c r="FG102" s="2">
        <f t="shared" si="138"/>
        <v>0.96209205412959997</v>
      </c>
      <c r="FH102" s="2">
        <f t="shared" si="138"/>
        <v>0.9560092355497174</v>
      </c>
      <c r="FI102" s="2">
        <f t="shared" si="138"/>
        <v>0.95407293351629407</v>
      </c>
      <c r="FJ102" s="2">
        <f t="shared" si="138"/>
        <v>0.95346508799574037</v>
      </c>
      <c r="FK102" s="2">
        <f t="shared" si="138"/>
        <v>0.95472521539180832</v>
      </c>
      <c r="FL102" s="2">
        <f t="shared" si="138"/>
        <v>0.95026088260553065</v>
      </c>
      <c r="FM102" s="2">
        <f t="shared" si="138"/>
        <v>0.95503373426008542</v>
      </c>
      <c r="FN102" s="2">
        <f t="shared" si="138"/>
        <v>0.95160616769124384</v>
      </c>
      <c r="FO102" s="2">
        <f t="shared" si="138"/>
        <v>0.95240451545805638</v>
      </c>
      <c r="FP102" s="2">
        <f t="shared" si="138"/>
        <v>0.95271286877893091</v>
      </c>
      <c r="FQ102" s="2">
        <f t="shared" si="138"/>
        <v>0.94818846620758124</v>
      </c>
      <c r="FR102" s="2">
        <f t="shared" si="138"/>
        <v>0.94818808145307354</v>
      </c>
      <c r="FS102" s="2">
        <f t="shared" si="138"/>
        <v>0.95733833450101757</v>
      </c>
      <c r="FT102" s="2">
        <f t="shared" si="138"/>
        <v>0.94382915562956227</v>
      </c>
      <c r="FU102" s="2">
        <f t="shared" si="138"/>
        <v>0.94351207670177761</v>
      </c>
      <c r="FW102" s="2">
        <f t="shared" si="128"/>
        <v>0</v>
      </c>
      <c r="FX102" s="2">
        <f t="shared" si="128"/>
        <v>1.029090424560687E-3</v>
      </c>
      <c r="FY102" s="2">
        <f t="shared" si="128"/>
        <v>1.4087861625960345E-3</v>
      </c>
      <c r="FZ102" s="2">
        <f t="shared" si="128"/>
        <v>1.3688252618145459E-3</v>
      </c>
      <c r="GA102" s="2">
        <f t="shared" si="128"/>
        <v>1.4322364988353688E-3</v>
      </c>
      <c r="GB102" s="2">
        <f t="shared" si="128"/>
        <v>1.3190037313814424E-3</v>
      </c>
      <c r="GC102" s="2">
        <f t="shared" si="128"/>
        <v>1.6558400986714274E-3</v>
      </c>
      <c r="GD102" s="2">
        <f t="shared" si="128"/>
        <v>2.0129511861786717E-3</v>
      </c>
      <c r="GE102" s="2">
        <f t="shared" si="128"/>
        <v>2.0242123334201288E-3</v>
      </c>
      <c r="GF102" s="2">
        <f t="shared" si="128"/>
        <v>1.6766414892997884E-3</v>
      </c>
      <c r="GG102" s="2">
        <f t="shared" si="128"/>
        <v>1.411893413768441E-3</v>
      </c>
      <c r="GH102" s="2">
        <f t="shared" si="128"/>
        <v>1.1907594546811456E-3</v>
      </c>
      <c r="GI102" s="2">
        <f t="shared" si="128"/>
        <v>1.1105011097499351E-3</v>
      </c>
      <c r="GJ102" s="2">
        <f t="shared" si="128"/>
        <v>7.3792175057223837E-4</v>
      </c>
      <c r="GK102" s="2">
        <f t="shared" si="128"/>
        <v>8.1816987306271055E-4</v>
      </c>
      <c r="GM102" s="86">
        <f t="shared" si="129"/>
        <v>2.6365505805345572E-6</v>
      </c>
      <c r="GN102" s="86">
        <f t="shared" si="129"/>
        <v>2.7965119179047202E-8</v>
      </c>
      <c r="GO102" s="86">
        <f t="shared" si="129"/>
        <v>5.5198943746263433E-9</v>
      </c>
      <c r="GP102" s="86">
        <f t="shared" si="129"/>
        <v>3.2220100513606109E-9</v>
      </c>
      <c r="GQ102" s="86">
        <f t="shared" si="129"/>
        <v>1.0661328819896409E-12</v>
      </c>
      <c r="GR102" s="86">
        <f t="shared" si="129"/>
        <v>1.4049704806546215E-10</v>
      </c>
      <c r="GS102" s="86">
        <f t="shared" si="129"/>
        <v>9.2051493080336268E-14</v>
      </c>
      <c r="GT102" s="86">
        <f t="shared" si="129"/>
        <v>1.2286172653644104E-14</v>
      </c>
      <c r="GU102" s="86">
        <f t="shared" si="129"/>
        <v>1.3924374601390177E-15</v>
      </c>
      <c r="GV102" s="86">
        <f t="shared" si="129"/>
        <v>1.5102134662880865E-15</v>
      </c>
      <c r="GW102" s="86">
        <f t="shared" si="129"/>
        <v>1.4608488451049046E-11</v>
      </c>
      <c r="GX102" s="86">
        <f t="shared" si="129"/>
        <v>5.5822579306056961E-12</v>
      </c>
      <c r="GY102" s="86">
        <f t="shared" si="129"/>
        <v>7.6960461233492194E-13</v>
      </c>
      <c r="GZ102" s="86">
        <f t="shared" si="129"/>
        <v>3.2468937948723978E-11</v>
      </c>
      <c r="HA102" s="86">
        <f t="shared" si="129"/>
        <v>7.9325293379576817E-14</v>
      </c>
      <c r="HC102" s="86">
        <f t="shared" si="74"/>
        <v>0.21578707555073592</v>
      </c>
      <c r="HD102" s="86">
        <f t="shared" si="74"/>
        <v>0.21341379524196755</v>
      </c>
      <c r="HE102" s="86">
        <f t="shared" si="74"/>
        <v>0.24096558145841551</v>
      </c>
      <c r="HF102" s="86">
        <f t="shared" si="74"/>
        <v>0.25899555578996775</v>
      </c>
      <c r="HG102" s="86">
        <f t="shared" si="74"/>
        <v>0.30978097697944429</v>
      </c>
      <c r="HH102" s="86">
        <f t="shared" si="74"/>
        <v>0.26145048809631966</v>
      </c>
      <c r="HI102" s="86">
        <f t="shared" si="139"/>
        <v>0.38308387962120138</v>
      </c>
      <c r="HJ102" s="86">
        <f t="shared" si="139"/>
        <v>0.41651387931011996</v>
      </c>
      <c r="HK102" s="86">
        <f t="shared" si="139"/>
        <v>0.4772343495908461</v>
      </c>
      <c r="HL102" s="86">
        <f t="shared" si="139"/>
        <v>0.38172030178737298</v>
      </c>
      <c r="HM102" s="86">
        <f t="shared" si="139"/>
        <v>0.3399761554872166</v>
      </c>
      <c r="HN102" s="86">
        <f t="shared" si="139"/>
        <v>0.24799194816659728</v>
      </c>
      <c r="HO102" s="86">
        <f t="shared" si="139"/>
        <v>0.24923920814717515</v>
      </c>
      <c r="HP102" s="86">
        <f t="shared" si="139"/>
        <v>0.12553234261306964</v>
      </c>
      <c r="HQ102" s="86">
        <f t="shared" si="139"/>
        <v>0.19260859282493067</v>
      </c>
      <c r="HS102" s="86">
        <f t="shared" si="130"/>
        <v>0</v>
      </c>
      <c r="HT102" s="86">
        <f t="shared" si="130"/>
        <v>1.8131816255646527E-16</v>
      </c>
      <c r="HU102" s="86">
        <f t="shared" si="130"/>
        <v>2.9577801043592935E-17</v>
      </c>
      <c r="HV102" s="86">
        <f t="shared" si="130"/>
        <v>3.512550120938165E-17</v>
      </c>
      <c r="HW102" s="86">
        <f t="shared" si="130"/>
        <v>3.1183591208703073E-17</v>
      </c>
      <c r="HX102" s="86">
        <f t="shared" si="130"/>
        <v>4.107312372425741E-19</v>
      </c>
      <c r="HY102" s="86">
        <f t="shared" si="130"/>
        <v>6.5829163997363976E-19</v>
      </c>
      <c r="HZ102" s="86">
        <f t="shared" si="130"/>
        <v>1.0357658366674627E-18</v>
      </c>
      <c r="IA102" s="86">
        <f t="shared" si="130"/>
        <v>2.2283241081373103E-18</v>
      </c>
      <c r="IB102" s="86">
        <f t="shared" si="130"/>
        <v>8.0906428687090426E-18</v>
      </c>
      <c r="IC102" s="86">
        <f t="shared" si="130"/>
        <v>1.0308252010749116E-19</v>
      </c>
      <c r="ID102" s="86">
        <f t="shared" si="130"/>
        <v>1.2636611883413288E-19</v>
      </c>
      <c r="IE102" s="86">
        <f t="shared" si="130"/>
        <v>1.9477634840037107E-18</v>
      </c>
      <c r="IF102" s="86">
        <f t="shared" si="130"/>
        <v>1.2750231482313428E-18</v>
      </c>
      <c r="IG102" s="86">
        <f t="shared" si="130"/>
        <v>7.8704869675339999E-15</v>
      </c>
      <c r="II102" s="86">
        <f t="shared" si="131"/>
        <v>0</v>
      </c>
      <c r="IJ102" s="86">
        <f t="shared" si="131"/>
        <v>9.627793693768872E-83</v>
      </c>
      <c r="IK102" s="86">
        <f t="shared" si="131"/>
        <v>2.1854665207295867E-87</v>
      </c>
      <c r="IL102" s="86">
        <f t="shared" si="131"/>
        <v>2.3634500530995325E-88</v>
      </c>
      <c r="IM102" s="86">
        <f t="shared" si="131"/>
        <v>2.3800156121695078E-90</v>
      </c>
      <c r="IN102" s="86">
        <f t="shared" si="131"/>
        <v>1.3265385822421614E-99</v>
      </c>
      <c r="IO102" s="86">
        <f t="shared" si="131"/>
        <v>2.4377588534526264E-98</v>
      </c>
      <c r="IP102" s="86">
        <f t="shared" si="131"/>
        <v>8.7339699720063964E-98</v>
      </c>
      <c r="IQ102" s="86">
        <f t="shared" si="131"/>
        <v>8.9745242892014033E-98</v>
      </c>
      <c r="IR102" s="86">
        <f t="shared" si="131"/>
        <v>6.7698658768032528E-94</v>
      </c>
      <c r="IS102" s="86">
        <f t="shared" si="131"/>
        <v>5.4825494744143877E-102</v>
      </c>
      <c r="IT102" s="86">
        <f t="shared" si="131"/>
        <v>3.3078810733842661E-101</v>
      </c>
      <c r="IU102" s="86">
        <f t="shared" si="131"/>
        <v>3.3970901969542946E-92</v>
      </c>
      <c r="IV102" s="86">
        <f t="shared" si="131"/>
        <v>9.8450415289702142E-82</v>
      </c>
      <c r="IW102" s="86">
        <f t="shared" si="131"/>
        <v>4.5873812056511843E-37</v>
      </c>
      <c r="IY102" s="86">
        <f t="shared" si="132"/>
        <v>0.21578971210131645</v>
      </c>
      <c r="IZ102" s="86">
        <f t="shared" si="132"/>
        <v>0.21341382320708693</v>
      </c>
      <c r="JA102" s="86">
        <f t="shared" si="132"/>
        <v>0.24096558697830991</v>
      </c>
      <c r="JB102" s="86">
        <f t="shared" si="132"/>
        <v>0.25899555901197785</v>
      </c>
      <c r="JC102" s="86">
        <f t="shared" si="132"/>
        <v>0.30978097698051049</v>
      </c>
      <c r="JD102" s="86">
        <f t="shared" si="132"/>
        <v>0.26145048823681671</v>
      </c>
      <c r="JE102" s="86">
        <f t="shared" si="132"/>
        <v>0.38308387962129342</v>
      </c>
      <c r="JF102" s="86">
        <f t="shared" si="132"/>
        <v>0.41651387931013223</v>
      </c>
      <c r="JG102" s="86">
        <f t="shared" si="132"/>
        <v>0.47723434959084748</v>
      </c>
      <c r="JH102" s="86">
        <f t="shared" si="132"/>
        <v>0.38172030178737448</v>
      </c>
      <c r="JI102" s="86">
        <f t="shared" si="132"/>
        <v>0.33997615550182508</v>
      </c>
      <c r="JJ102" s="86">
        <f t="shared" si="132"/>
        <v>0.24799194817217954</v>
      </c>
      <c r="JK102" s="86">
        <f t="shared" si="132"/>
        <v>0.24923920814794476</v>
      </c>
      <c r="JL102" s="86">
        <f t="shared" si="132"/>
        <v>0.12553234264553859</v>
      </c>
      <c r="JM102" s="86">
        <f t="shared" si="132"/>
        <v>0.19260859282501788</v>
      </c>
    </row>
    <row r="103" spans="2:273" x14ac:dyDescent="0.25">
      <c r="B103" s="2">
        <v>76</v>
      </c>
      <c r="C103" s="37">
        <v>140.59</v>
      </c>
      <c r="D103" s="37">
        <v>144.738</v>
      </c>
      <c r="E103" s="37">
        <v>156.672</v>
      </c>
      <c r="F103" s="37">
        <v>158.75899999999999</v>
      </c>
      <c r="G103" s="37">
        <v>164.56899999999999</v>
      </c>
      <c r="H103" s="37">
        <v>152.31</v>
      </c>
      <c r="I103" s="37">
        <v>166.655</v>
      </c>
      <c r="J103" s="37">
        <v>165.43100000000001</v>
      </c>
      <c r="K103" s="37">
        <v>168.25899999999999</v>
      </c>
      <c r="L103" s="37">
        <v>160.655</v>
      </c>
      <c r="M103" s="37">
        <v>165.94800000000001</v>
      </c>
      <c r="N103" s="37">
        <v>150.017</v>
      </c>
      <c r="O103" s="37">
        <v>147.89699999999999</v>
      </c>
      <c r="P103" s="37">
        <v>112.547</v>
      </c>
      <c r="Q103" s="37">
        <v>122.58199999999999</v>
      </c>
      <c r="S103" s="4">
        <f t="shared" si="133"/>
        <v>135.63747044785987</v>
      </c>
      <c r="T103" s="4">
        <f t="shared" si="133"/>
        <v>139.71189181566248</v>
      </c>
      <c r="U103" s="4">
        <f t="shared" si="133"/>
        <v>154.16749872955947</v>
      </c>
      <c r="V103" s="4">
        <f t="shared" si="133"/>
        <v>155.16986110170225</v>
      </c>
      <c r="W103" s="4">
        <f t="shared" si="133"/>
        <v>163.62375521755047</v>
      </c>
      <c r="X103" s="4">
        <f t="shared" si="133"/>
        <v>150.42648306688838</v>
      </c>
      <c r="Y103" s="4">
        <f t="shared" si="133"/>
        <v>171.3444180489378</v>
      </c>
      <c r="Z103" s="4">
        <f t="shared" si="133"/>
        <v>170.18229893999549</v>
      </c>
      <c r="AA103" s="4">
        <f t="shared" si="133"/>
        <v>175.45723129550834</v>
      </c>
      <c r="AB103" s="4">
        <f t="shared" si="133"/>
        <v>163.33996776520723</v>
      </c>
      <c r="AC103" s="4">
        <f t="shared" si="133"/>
        <v>169.58125631476662</v>
      </c>
      <c r="AD103" s="4">
        <f t="shared" si="133"/>
        <v>146.85628900633282</v>
      </c>
      <c r="AE103" s="4">
        <f t="shared" si="133"/>
        <v>142.00400697299659</v>
      </c>
      <c r="AF103" s="4">
        <f t="shared" si="133"/>
        <v>107.77601808503637</v>
      </c>
      <c r="AG103" s="4">
        <f t="shared" si="133"/>
        <v>119.14656354837592</v>
      </c>
      <c r="AI103" s="4">
        <f t="shared" si="134"/>
        <v>4.9525295521401347</v>
      </c>
      <c r="AJ103" s="4">
        <f t="shared" si="134"/>
        <v>5.0261081843375166</v>
      </c>
      <c r="AK103" s="4">
        <f t="shared" si="134"/>
        <v>2.5045012704405281</v>
      </c>
      <c r="AL103" s="4">
        <f t="shared" si="134"/>
        <v>3.5891388982977332</v>
      </c>
      <c r="AM103" s="4">
        <f t="shared" si="134"/>
        <v>0.94524478244952093</v>
      </c>
      <c r="AN103" s="4">
        <f t="shared" si="134"/>
        <v>1.8835169331116219</v>
      </c>
      <c r="AO103" s="4">
        <f t="shared" si="134"/>
        <v>-4.6894180489377959</v>
      </c>
      <c r="AP103" s="4">
        <f t="shared" si="134"/>
        <v>-4.751298939995479</v>
      </c>
      <c r="AQ103" s="4">
        <f t="shared" si="134"/>
        <v>-7.1982312955083501</v>
      </c>
      <c r="AR103" s="4">
        <f t="shared" si="134"/>
        <v>-2.684967765207233</v>
      </c>
      <c r="AS103" s="4">
        <f t="shared" si="134"/>
        <v>-3.6332563147666121</v>
      </c>
      <c r="AT103" s="4">
        <f t="shared" si="134"/>
        <v>3.1607109936671804</v>
      </c>
      <c r="AU103" s="4">
        <f t="shared" si="134"/>
        <v>5.8929930270033992</v>
      </c>
      <c r="AV103" s="4">
        <f t="shared" si="134"/>
        <v>4.7709819149636274</v>
      </c>
      <c r="AW103" s="4">
        <f t="shared" si="134"/>
        <v>3.4354364516240707</v>
      </c>
      <c r="AY103" s="2">
        <f t="shared" si="126"/>
        <v>60.881408086252783</v>
      </c>
      <c r="AZ103" s="2">
        <f t="shared" si="126"/>
        <v>63.75485747752797</v>
      </c>
      <c r="BA103" s="2">
        <f t="shared" si="126"/>
        <v>62.721860386294615</v>
      </c>
      <c r="BB103" s="2">
        <f t="shared" si="126"/>
        <v>61.411486622468757</v>
      </c>
      <c r="BC103" s="2">
        <f t="shared" si="126"/>
        <v>59.670915765990976</v>
      </c>
      <c r="BD103" s="2">
        <f t="shared" si="126"/>
        <v>58.908843153487844</v>
      </c>
      <c r="BE103" s="2">
        <f t="shared" si="126"/>
        <v>58.651803969039065</v>
      </c>
      <c r="BF103" s="2">
        <f t="shared" si="126"/>
        <v>57.242802936914686</v>
      </c>
      <c r="BG103" s="2">
        <f t="shared" si="126"/>
        <v>57.636768224144824</v>
      </c>
      <c r="BH103" s="2">
        <f t="shared" si="126"/>
        <v>60.263495955584837</v>
      </c>
      <c r="BI103" s="2">
        <f t="shared" si="126"/>
        <v>72.623282739894336</v>
      </c>
      <c r="BJ103" s="2">
        <f t="shared" si="126"/>
        <v>63.139138287106483</v>
      </c>
      <c r="BK103" s="2">
        <f t="shared" si="126"/>
        <v>58.801307633046754</v>
      </c>
      <c r="BL103" s="2">
        <f t="shared" si="126"/>
        <v>60.193095645936431</v>
      </c>
      <c r="BM103" s="2">
        <f t="shared" si="126"/>
        <v>62.594096974986485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77.90640431519698</v>
      </c>
      <c r="DL103" s="2">
        <f t="shared" si="135"/>
        <v>80.897117073170719</v>
      </c>
      <c r="DM103" s="2">
        <f t="shared" si="135"/>
        <v>78.586029554655852</v>
      </c>
      <c r="DN103" s="2">
        <f t="shared" si="135"/>
        <v>77.694635518109223</v>
      </c>
      <c r="DO103" s="2">
        <f t="shared" si="135"/>
        <v>78.337879563774294</v>
      </c>
      <c r="DP103" s="2">
        <f t="shared" si="135"/>
        <v>76.84431428571429</v>
      </c>
      <c r="DQ103" s="2">
        <f t="shared" si="135"/>
        <v>74.228961344537808</v>
      </c>
      <c r="DR103" s="2">
        <f t="shared" si="135"/>
        <v>72.589829182582136</v>
      </c>
      <c r="DS103" s="2">
        <f t="shared" si="135"/>
        <v>73.03542613636364</v>
      </c>
      <c r="DT103" s="2">
        <f t="shared" si="135"/>
        <v>81.927933333333328</v>
      </c>
      <c r="DU103" s="2">
        <f t="shared" si="135"/>
        <v>86.3369048387097</v>
      </c>
      <c r="DV103" s="2">
        <f t="shared" si="135"/>
        <v>79.580028571428556</v>
      </c>
      <c r="DW103" s="2">
        <f t="shared" si="135"/>
        <v>73.86578673815518</v>
      </c>
      <c r="DX103" s="2">
        <f t="shared" si="135"/>
        <v>74.777573109243718</v>
      </c>
      <c r="DY103" s="2">
        <f t="shared" si="135"/>
        <v>70.958578346310716</v>
      </c>
      <c r="EA103" s="2">
        <f t="shared" si="95"/>
        <v>60.269620517097572</v>
      </c>
      <c r="EB103" s="2">
        <f t="shared" si="95"/>
        <v>63.035902784846044</v>
      </c>
      <c r="EC103" s="2">
        <f t="shared" si="95"/>
        <v>62.026111676293951</v>
      </c>
      <c r="ED103" s="2">
        <f t="shared" si="95"/>
        <v>60.686697550378426</v>
      </c>
      <c r="EE103" s="2">
        <f t="shared" si="95"/>
        <v>58.863141365220969</v>
      </c>
      <c r="EF103" s="2">
        <f t="shared" si="95"/>
        <v>58.051893107491438</v>
      </c>
      <c r="EG103" s="2">
        <f t="shared" si="95"/>
        <v>57.983775740881455</v>
      </c>
      <c r="EH103" s="2">
        <f t="shared" si="95"/>
        <v>56.531359849432242</v>
      </c>
      <c r="EI103" s="2">
        <f t="shared" si="95"/>
        <v>56.933822032414582</v>
      </c>
      <c r="EJ103" s="2">
        <f t="shared" si="95"/>
        <v>59.28429084267195</v>
      </c>
      <c r="EK103" s="2">
        <f t="shared" si="95"/>
        <v>71.944488068769374</v>
      </c>
      <c r="EL103" s="2">
        <f t="shared" si="95"/>
        <v>62.319484176786602</v>
      </c>
      <c r="EM103" s="2">
        <f t="shared" si="136"/>
        <v>58.186366996062254</v>
      </c>
      <c r="EN103" s="2">
        <f t="shared" si="136"/>
        <v>59.399993874634802</v>
      </c>
      <c r="EO103" s="2">
        <f t="shared" si="136"/>
        <v>62.136780964632557</v>
      </c>
      <c r="EQ103" s="2">
        <f t="shared" si="137"/>
        <v>60.269620517097572</v>
      </c>
      <c r="ER103" s="2">
        <f t="shared" si="137"/>
        <v>62.661264309694488</v>
      </c>
      <c r="ES103" s="2">
        <f t="shared" si="137"/>
        <v>61.576706315925762</v>
      </c>
      <c r="ET103" s="2">
        <f t="shared" si="137"/>
        <v>60.685783103513394</v>
      </c>
      <c r="EU103" s="2">
        <f t="shared" si="137"/>
        <v>59.13375596789858</v>
      </c>
      <c r="EV103" s="2">
        <f t="shared" si="137"/>
        <v>58.556322008885637</v>
      </c>
      <c r="EW103" s="2">
        <f t="shared" si="137"/>
        <v>57.527281512116112</v>
      </c>
      <c r="EX103" s="2">
        <f t="shared" si="137"/>
        <v>56.377486658369691</v>
      </c>
      <c r="EY103" s="2">
        <f t="shared" si="137"/>
        <v>57.418204474117978</v>
      </c>
      <c r="EZ103" s="2">
        <f t="shared" si="137"/>
        <v>58.515430327809653</v>
      </c>
      <c r="FA103" s="2">
        <f t="shared" si="137"/>
        <v>69.101807263225453</v>
      </c>
      <c r="FB103" s="2">
        <f t="shared" si="137"/>
        <v>62.553686042849279</v>
      </c>
      <c r="FC103" s="2">
        <f t="shared" si="137"/>
        <v>60.312588481406998</v>
      </c>
      <c r="FD103" s="2">
        <f t="shared" si="137"/>
        <v>61.154963680257396</v>
      </c>
      <c r="FE103" s="2">
        <f t="shared" si="137"/>
        <v>62.769989767900853</v>
      </c>
      <c r="FG103" s="2">
        <f t="shared" si="138"/>
        <v>0.96531184051702557</v>
      </c>
      <c r="FH103" s="2">
        <f t="shared" si="138"/>
        <v>0.95972404944750234</v>
      </c>
      <c r="FI103" s="2">
        <f t="shared" si="138"/>
        <v>0.9579440659836892</v>
      </c>
      <c r="FJ103" s="2">
        <f t="shared" si="138"/>
        <v>0.95738516651661709</v>
      </c>
      <c r="FK103" s="2">
        <f t="shared" si="138"/>
        <v>0.95854375685429627</v>
      </c>
      <c r="FL103" s="2">
        <f t="shared" si="138"/>
        <v>0.95443798348559705</v>
      </c>
      <c r="FM103" s="2">
        <f t="shared" si="138"/>
        <v>0.95882737694596454</v>
      </c>
      <c r="FN103" s="2">
        <f t="shared" si="138"/>
        <v>0.95567556103412854</v>
      </c>
      <c r="FO103" s="2">
        <f t="shared" si="138"/>
        <v>0.95640985158903102</v>
      </c>
      <c r="FP103" s="2">
        <f t="shared" si="138"/>
        <v>0.95669343576128252</v>
      </c>
      <c r="FQ103" s="2">
        <f t="shared" si="138"/>
        <v>0.95253091497943865</v>
      </c>
      <c r="FR103" s="2">
        <f t="shared" si="138"/>
        <v>0.95253056085772703</v>
      </c>
      <c r="FS103" s="2">
        <f t="shared" si="138"/>
        <v>0.96094549724805789</v>
      </c>
      <c r="FT103" s="2">
        <f t="shared" si="138"/>
        <v>0.94851713083565048</v>
      </c>
      <c r="FU103" s="2">
        <f t="shared" si="138"/>
        <v>0.94822506339975687</v>
      </c>
      <c r="FW103" s="2">
        <f t="shared" si="128"/>
        <v>0</v>
      </c>
      <c r="FX103" s="2">
        <f t="shared" si="128"/>
        <v>1.1282631930187911E-3</v>
      </c>
      <c r="FY103" s="2">
        <f t="shared" si="128"/>
        <v>1.5444933871789246E-3</v>
      </c>
      <c r="FZ103" s="2">
        <f t="shared" si="128"/>
        <v>1.5006888702480548E-3</v>
      </c>
      <c r="GA103" s="2">
        <f t="shared" si="128"/>
        <v>1.5701991232163128E-3</v>
      </c>
      <c r="GB103" s="2">
        <f t="shared" si="128"/>
        <v>1.4460748116954588E-3</v>
      </c>
      <c r="GC103" s="2">
        <f t="shared" si="128"/>
        <v>1.8153025654317595E-3</v>
      </c>
      <c r="GD103" s="2">
        <f t="shared" si="128"/>
        <v>2.2067285258474552E-3</v>
      </c>
      <c r="GE103" s="2">
        <f t="shared" si="128"/>
        <v>2.2190713202962582E-3</v>
      </c>
      <c r="GF103" s="2">
        <f t="shared" si="128"/>
        <v>1.8381035053444922E-3</v>
      </c>
      <c r="GG103" s="2">
        <f t="shared" si="128"/>
        <v>1.5478994933587843E-3</v>
      </c>
      <c r="GH103" s="2">
        <f t="shared" si="128"/>
        <v>1.305491800976869E-3</v>
      </c>
      <c r="GI103" s="2">
        <f t="shared" si="128"/>
        <v>1.2175098106748279E-3</v>
      </c>
      <c r="GJ103" s="2">
        <f t="shared" si="128"/>
        <v>8.0905751044016102E-4</v>
      </c>
      <c r="GK103" s="2">
        <f t="shared" si="128"/>
        <v>8.9703461863037631E-4</v>
      </c>
      <c r="GM103" s="86">
        <f t="shared" si="129"/>
        <v>4.963817903224479E-7</v>
      </c>
      <c r="GN103" s="86">
        <f t="shared" si="129"/>
        <v>2.9552822459798543E-9</v>
      </c>
      <c r="GO103" s="86">
        <f t="shared" si="129"/>
        <v>5.1781173143654146E-10</v>
      </c>
      <c r="GP103" s="86">
        <f t="shared" si="129"/>
        <v>2.9152400549288901E-10</v>
      </c>
      <c r="GQ103" s="86">
        <f t="shared" si="129"/>
        <v>3.9142300500066772E-14</v>
      </c>
      <c r="GR103" s="86">
        <f t="shared" si="129"/>
        <v>8.8554885158086483E-12</v>
      </c>
      <c r="GS103" s="86">
        <f t="shared" si="129"/>
        <v>2.9773738668365887E-15</v>
      </c>
      <c r="GT103" s="86">
        <f t="shared" si="129"/>
        <v>3.0430721899389047E-16</v>
      </c>
      <c r="GU103" s="86">
        <f t="shared" si="129"/>
        <v>2.8276181388016076E-17</v>
      </c>
      <c r="GV103" s="86">
        <f t="shared" si="129"/>
        <v>2.5683921894076723E-17</v>
      </c>
      <c r="GW103" s="86">
        <f t="shared" si="129"/>
        <v>8.9197432235003851E-13</v>
      </c>
      <c r="GX103" s="86">
        <f t="shared" si="129"/>
        <v>2.3487022107865495E-13</v>
      </c>
      <c r="GY103" s="86">
        <f t="shared" si="129"/>
        <v>2.7259155087045477E-14</v>
      </c>
      <c r="GZ103" s="86">
        <f t="shared" si="129"/>
        <v>1.480866333348059E-12</v>
      </c>
      <c r="HA103" s="86">
        <f t="shared" si="129"/>
        <v>2.2405233604133017E-15</v>
      </c>
      <c r="HC103" s="86">
        <f t="shared" si="74"/>
        <v>0.27086202114028007</v>
      </c>
      <c r="HD103" s="86">
        <f t="shared" si="74"/>
        <v>0.27336311527489227</v>
      </c>
      <c r="HE103" s="86">
        <f t="shared" si="74"/>
        <v>0.31040411196062573</v>
      </c>
      <c r="HF103" s="86">
        <f t="shared" si="74"/>
        <v>0.33246164456008703</v>
      </c>
      <c r="HG103" s="86">
        <f t="shared" si="74"/>
        <v>0.39305795188308551</v>
      </c>
      <c r="HH103" s="86">
        <f t="shared" si="74"/>
        <v>0.33916729526343276</v>
      </c>
      <c r="HI103" s="86">
        <f t="shared" si="139"/>
        <v>0.47875965051165059</v>
      </c>
      <c r="HJ103" s="86">
        <f t="shared" si="139"/>
        <v>0.5165871932329843</v>
      </c>
      <c r="HK103" s="86">
        <f t="shared" si="139"/>
        <v>0.57007382625159086</v>
      </c>
      <c r="HL103" s="86">
        <f t="shared" si="139"/>
        <v>0.47790576687199715</v>
      </c>
      <c r="HM103" s="86">
        <f t="shared" si="139"/>
        <v>0.42659459921642434</v>
      </c>
      <c r="HN103" s="86">
        <f t="shared" si="139"/>
        <v>0.32380385248074334</v>
      </c>
      <c r="HO103" s="86">
        <f t="shared" si="139"/>
        <v>0.32051734502525664</v>
      </c>
      <c r="HP103" s="86">
        <f t="shared" si="139"/>
        <v>0.17249111569566378</v>
      </c>
      <c r="HQ103" s="86">
        <f t="shared" si="139"/>
        <v>0.26728619993936303</v>
      </c>
      <c r="HS103" s="86">
        <f t="shared" si="130"/>
        <v>0</v>
      </c>
      <c r="HT103" s="86">
        <f t="shared" si="130"/>
        <v>8.0795338990480986E-16</v>
      </c>
      <c r="HU103" s="86">
        <f t="shared" si="130"/>
        <v>1.5401783743939163E-16</v>
      </c>
      <c r="HV103" s="86">
        <f t="shared" si="130"/>
        <v>1.8256816418293102E-16</v>
      </c>
      <c r="HW103" s="86">
        <f t="shared" si="130"/>
        <v>1.6749291939367754E-16</v>
      </c>
      <c r="HX103" s="86">
        <f t="shared" si="130"/>
        <v>2.5972747484475634E-18</v>
      </c>
      <c r="HY103" s="86">
        <f t="shared" si="130"/>
        <v>4.3396606140196781E-18</v>
      </c>
      <c r="HZ103" s="86">
        <f t="shared" si="130"/>
        <v>7.1231208734426821E-18</v>
      </c>
      <c r="IA103" s="86">
        <f t="shared" si="130"/>
        <v>1.5066589330043851E-17</v>
      </c>
      <c r="IB103" s="86">
        <f t="shared" si="130"/>
        <v>4.8355571518167719E-17</v>
      </c>
      <c r="IC103" s="86">
        <f t="shared" si="130"/>
        <v>7.011235296771633E-19</v>
      </c>
      <c r="ID103" s="86">
        <f t="shared" si="130"/>
        <v>8.0964327931011016E-19</v>
      </c>
      <c r="IE103" s="86">
        <f t="shared" si="130"/>
        <v>1.0620674592467308E-17</v>
      </c>
      <c r="IF103" s="86">
        <f t="shared" si="130"/>
        <v>6.3111726891478967E-18</v>
      </c>
      <c r="IG103" s="86">
        <f t="shared" si="130"/>
        <v>2.8522283428415919E-14</v>
      </c>
      <c r="II103" s="86">
        <f t="shared" si="131"/>
        <v>0</v>
      </c>
      <c r="IJ103" s="86">
        <f t="shared" si="131"/>
        <v>1.3626186109241632E-80</v>
      </c>
      <c r="IK103" s="86">
        <f t="shared" si="131"/>
        <v>5.2697364144643111E-85</v>
      </c>
      <c r="IL103" s="86">
        <f t="shared" si="131"/>
        <v>5.9181738056168762E-86</v>
      </c>
      <c r="IM103" s="86">
        <f t="shared" si="131"/>
        <v>7.0367422502792988E-88</v>
      </c>
      <c r="IN103" s="86">
        <f t="shared" si="131"/>
        <v>6.572584091826568E-97</v>
      </c>
      <c r="IO103" s="86">
        <f t="shared" si="131"/>
        <v>1.3840914230271967E-95</v>
      </c>
      <c r="IP103" s="86">
        <f t="shared" si="131"/>
        <v>5.8247167170433263E-95</v>
      </c>
      <c r="IQ103" s="86">
        <f t="shared" si="131"/>
        <v>6.0152603483423213E-95</v>
      </c>
      <c r="IR103" s="86">
        <f t="shared" si="131"/>
        <v>2.9054155082590985E-91</v>
      </c>
      <c r="IS103" s="86">
        <f t="shared" si="131"/>
        <v>3.3736505082722674E-99</v>
      </c>
      <c r="IT103" s="86">
        <f t="shared" si="131"/>
        <v>1.6493776091111959E-98</v>
      </c>
      <c r="IU103" s="86">
        <f t="shared" si="131"/>
        <v>9.1098181506007182E-90</v>
      </c>
      <c r="IV103" s="86">
        <f t="shared" si="131"/>
        <v>1.0467643256391091E-79</v>
      </c>
      <c r="IW103" s="86">
        <f t="shared" si="131"/>
        <v>3.7308029388216655E-36</v>
      </c>
      <c r="IY103" s="86">
        <f t="shared" si="132"/>
        <v>0.27086251752207041</v>
      </c>
      <c r="IZ103" s="86">
        <f t="shared" si="132"/>
        <v>0.27336311823017534</v>
      </c>
      <c r="JA103" s="86">
        <f t="shared" si="132"/>
        <v>0.31040411247843763</v>
      </c>
      <c r="JB103" s="86">
        <f t="shared" si="132"/>
        <v>0.33246164485161123</v>
      </c>
      <c r="JC103" s="86">
        <f t="shared" si="132"/>
        <v>0.39305795188312481</v>
      </c>
      <c r="JD103" s="86">
        <f t="shared" si="132"/>
        <v>0.33916729527228823</v>
      </c>
      <c r="JE103" s="86">
        <f t="shared" si="132"/>
        <v>0.47875965051165359</v>
      </c>
      <c r="JF103" s="86">
        <f t="shared" si="132"/>
        <v>0.51658719323298463</v>
      </c>
      <c r="JG103" s="86">
        <f t="shared" si="132"/>
        <v>0.57007382625159086</v>
      </c>
      <c r="JH103" s="86">
        <f t="shared" si="132"/>
        <v>0.47790576687199721</v>
      </c>
      <c r="JI103" s="86">
        <f t="shared" si="132"/>
        <v>0.42659459921731629</v>
      </c>
      <c r="JJ103" s="86">
        <f t="shared" si="132"/>
        <v>0.3238038524809782</v>
      </c>
      <c r="JK103" s="86">
        <f t="shared" si="132"/>
        <v>0.3205173450252839</v>
      </c>
      <c r="JL103" s="86">
        <f t="shared" si="132"/>
        <v>0.17249111569714465</v>
      </c>
      <c r="JM103" s="86">
        <f t="shared" si="132"/>
        <v>0.26728619993939379</v>
      </c>
    </row>
    <row r="104" spans="2:273" x14ac:dyDescent="0.25">
      <c r="B104" s="2">
        <v>77</v>
      </c>
      <c r="C104" s="37">
        <v>148.459</v>
      </c>
      <c r="D104" s="37">
        <v>155.88499999999999</v>
      </c>
      <c r="E104" s="37">
        <v>166.328</v>
      </c>
      <c r="F104" s="37">
        <v>168.12100000000001</v>
      </c>
      <c r="G104" s="37">
        <v>172.24100000000001</v>
      </c>
      <c r="H104" s="37">
        <v>162.345</v>
      </c>
      <c r="I104" s="37">
        <v>171.86199999999999</v>
      </c>
      <c r="J104" s="37">
        <v>168.44800000000001</v>
      </c>
      <c r="K104" s="37">
        <v>166.96600000000001</v>
      </c>
      <c r="L104" s="37">
        <v>165.25899999999999</v>
      </c>
      <c r="M104" s="37">
        <v>171.22399999999999</v>
      </c>
      <c r="N104" s="37">
        <v>160.05199999999999</v>
      </c>
      <c r="O104" s="37">
        <v>155.62100000000001</v>
      </c>
      <c r="P104" s="37">
        <v>123.922</v>
      </c>
      <c r="Q104" s="37">
        <v>131.964</v>
      </c>
      <c r="S104" s="4">
        <f t="shared" si="133"/>
        <v>146.5087642203585</v>
      </c>
      <c r="T104" s="4">
        <f t="shared" si="133"/>
        <v>151.79626798916078</v>
      </c>
      <c r="U104" s="4">
        <f t="shared" si="133"/>
        <v>167.56036025546831</v>
      </c>
      <c r="V104" s="4">
        <f t="shared" si="133"/>
        <v>168.51204833267968</v>
      </c>
      <c r="W104" s="4">
        <f t="shared" si="133"/>
        <v>175.89339298625504</v>
      </c>
      <c r="X104" s="4">
        <f t="shared" si="133"/>
        <v>163.33299181185009</v>
      </c>
      <c r="Y104" s="4">
        <f t="shared" si="133"/>
        <v>178.5113409667394</v>
      </c>
      <c r="Z104" s="4">
        <f t="shared" si="133"/>
        <v>174.21909795250437</v>
      </c>
      <c r="AA104" s="4">
        <f t="shared" si="133"/>
        <v>171.89123961724098</v>
      </c>
      <c r="AB104" s="4">
        <f t="shared" si="133"/>
        <v>171.18661172227436</v>
      </c>
      <c r="AC104" s="4">
        <f t="shared" si="133"/>
        <v>176.74814373948772</v>
      </c>
      <c r="AD104" s="4">
        <f t="shared" si="133"/>
        <v>159.96592508260426</v>
      </c>
      <c r="AE104" s="4">
        <f t="shared" si="133"/>
        <v>154.40880725812431</v>
      </c>
      <c r="AF104" s="4">
        <f t="shared" si="133"/>
        <v>119.04545082680798</v>
      </c>
      <c r="AG104" s="4">
        <f t="shared" si="133"/>
        <v>130.90869512069526</v>
      </c>
      <c r="AI104" s="4">
        <f t="shared" si="134"/>
        <v>1.9502357796415026</v>
      </c>
      <c r="AJ104" s="4">
        <f t="shared" si="134"/>
        <v>4.0887320108392089</v>
      </c>
      <c r="AK104" s="4">
        <f t="shared" si="134"/>
        <v>-1.2323602554683077</v>
      </c>
      <c r="AL104" s="4">
        <f t="shared" si="134"/>
        <v>-0.39104833267967365</v>
      </c>
      <c r="AM104" s="4">
        <f t="shared" si="134"/>
        <v>-3.6523929862550233</v>
      </c>
      <c r="AN104" s="4">
        <f t="shared" si="134"/>
        <v>-0.98799181185009388</v>
      </c>
      <c r="AO104" s="4">
        <f t="shared" si="134"/>
        <v>-6.6493409667394019</v>
      </c>
      <c r="AP104" s="4">
        <f t="shared" si="134"/>
        <v>-5.7710979525043626</v>
      </c>
      <c r="AQ104" s="4">
        <f t="shared" si="134"/>
        <v>-4.925239617240976</v>
      </c>
      <c r="AR104" s="4">
        <f t="shared" si="134"/>
        <v>-5.9276117222743778</v>
      </c>
      <c r="AS104" s="4">
        <f t="shared" si="134"/>
        <v>-5.5241437394877266</v>
      </c>
      <c r="AT104" s="4">
        <f t="shared" si="134"/>
        <v>8.6074917395734474E-2</v>
      </c>
      <c r="AU104" s="4">
        <f t="shared" si="134"/>
        <v>1.2121927418756968</v>
      </c>
      <c r="AV104" s="4">
        <f t="shared" si="134"/>
        <v>4.8765491731920179</v>
      </c>
      <c r="AW104" s="4">
        <f t="shared" si="134"/>
        <v>1.0553048793047424</v>
      </c>
      <c r="AY104" s="2">
        <f t="shared" si="126"/>
        <v>60.773401900779881</v>
      </c>
      <c r="AZ104" s="2">
        <f t="shared" si="126"/>
        <v>63.62343172307078</v>
      </c>
      <c r="BA104" s="2">
        <f t="shared" si="126"/>
        <v>62.568557444752585</v>
      </c>
      <c r="BB104" s="2">
        <f t="shared" si="126"/>
        <v>61.255374361843209</v>
      </c>
      <c r="BC104" s="2">
        <f t="shared" si="126"/>
        <v>59.523789588324739</v>
      </c>
      <c r="BD104" s="2">
        <f t="shared" si="126"/>
        <v>58.779626242184158</v>
      </c>
      <c r="BE104" s="2">
        <f t="shared" si="126"/>
        <v>58.47964686081697</v>
      </c>
      <c r="BF104" s="2">
        <f t="shared" si="126"/>
        <v>57.058203933705919</v>
      </c>
      <c r="BG104" s="2">
        <f t="shared" si="126"/>
        <v>57.506545127150517</v>
      </c>
      <c r="BH104" s="2">
        <f t="shared" si="126"/>
        <v>60.07995594789314</v>
      </c>
      <c r="BI104" s="2">
        <f t="shared" si="126"/>
        <v>72.261084790841593</v>
      </c>
      <c r="BJ104" s="2">
        <f t="shared" si="126"/>
        <v>62.93906454603264</v>
      </c>
      <c r="BK104" s="2">
        <f t="shared" si="126"/>
        <v>58.681664901835333</v>
      </c>
      <c r="BL104" s="2">
        <f t="shared" si="126"/>
        <v>60.070581742280424</v>
      </c>
      <c r="BM104" s="2">
        <f t="shared" si="126"/>
        <v>62.491732245904743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78.064611913696041</v>
      </c>
      <c r="DL104" s="2">
        <f t="shared" si="135"/>
        <v>81.090580836236924</v>
      </c>
      <c r="DM104" s="2">
        <f t="shared" si="135"/>
        <v>78.775156882591062</v>
      </c>
      <c r="DN104" s="2">
        <f t="shared" si="135"/>
        <v>77.862495896706434</v>
      </c>
      <c r="DO104" s="2">
        <f t="shared" si="135"/>
        <v>78.541355618776663</v>
      </c>
      <c r="DP104" s="2">
        <f t="shared" si="135"/>
        <v>77.055690196078444</v>
      </c>
      <c r="DQ104" s="2">
        <f t="shared" si="135"/>
        <v>74.427936974789915</v>
      </c>
      <c r="DR104" s="2">
        <f t="shared" si="135"/>
        <v>72.735283575248289</v>
      </c>
      <c r="DS104" s="2">
        <f t="shared" si="135"/>
        <v>73.19911898395722</v>
      </c>
      <c r="DT104" s="2">
        <f t="shared" si="135"/>
        <v>82.135338095238083</v>
      </c>
      <c r="DU104" s="2">
        <f t="shared" si="135"/>
        <v>86.623274193548411</v>
      </c>
      <c r="DV104" s="2">
        <f t="shared" si="135"/>
        <v>79.853337815126039</v>
      </c>
      <c r="DW104" s="2">
        <f t="shared" si="135"/>
        <v>74.026412955465617</v>
      </c>
      <c r="DX104" s="2">
        <f t="shared" si="135"/>
        <v>75.005123605805977</v>
      </c>
      <c r="DY104" s="2">
        <f t="shared" si="135"/>
        <v>71.063441750092693</v>
      </c>
      <c r="EA104" s="2">
        <f t="shared" si="95"/>
        <v>60.206720433694734</v>
      </c>
      <c r="EB104" s="2">
        <f t="shared" si="95"/>
        <v>62.955369546899384</v>
      </c>
      <c r="EC104" s="2">
        <f t="shared" si="95"/>
        <v>61.920420898353321</v>
      </c>
      <c r="ED104" s="2">
        <f t="shared" si="95"/>
        <v>60.581207454760644</v>
      </c>
      <c r="EE104" s="2">
        <f t="shared" si="95"/>
        <v>58.773201930501926</v>
      </c>
      <c r="EF104" s="2">
        <f t="shared" si="95"/>
        <v>57.983141342375454</v>
      </c>
      <c r="EG104" s="2">
        <f t="shared" si="95"/>
        <v>57.855984897416405</v>
      </c>
      <c r="EH104" s="2">
        <f t="shared" si="95"/>
        <v>56.395450140063019</v>
      </c>
      <c r="EI104" s="2">
        <f t="shared" si="95"/>
        <v>56.853049272172477</v>
      </c>
      <c r="EJ104" s="2">
        <f t="shared" si="95"/>
        <v>59.170972760107674</v>
      </c>
      <c r="EK104" s="2">
        <f t="shared" si="95"/>
        <v>71.613189665201645</v>
      </c>
      <c r="EL104" s="2">
        <f t="shared" si="95"/>
        <v>62.169970091643719</v>
      </c>
      <c r="EM104" s="2">
        <f t="shared" si="136"/>
        <v>58.110063225684371</v>
      </c>
      <c r="EN104" s="2">
        <f t="shared" si="136"/>
        <v>59.329729494892497</v>
      </c>
      <c r="EO104" s="2">
        <f t="shared" si="136"/>
        <v>62.064256703870129</v>
      </c>
      <c r="EQ104" s="2">
        <f t="shared" si="137"/>
        <v>60.206720433694734</v>
      </c>
      <c r="ER104" s="2">
        <f t="shared" si="137"/>
        <v>62.590456038749664</v>
      </c>
      <c r="ES104" s="2">
        <f t="shared" si="137"/>
        <v>61.485833560289144</v>
      </c>
      <c r="ET104" s="2">
        <f t="shared" si="137"/>
        <v>60.580269049062352</v>
      </c>
      <c r="EU104" s="2">
        <f t="shared" si="137"/>
        <v>59.032449547615393</v>
      </c>
      <c r="EV104" s="2">
        <f t="shared" si="137"/>
        <v>58.470274195936156</v>
      </c>
      <c r="EW104" s="2">
        <f t="shared" si="137"/>
        <v>57.416124153970614</v>
      </c>
      <c r="EX104" s="2">
        <f t="shared" si="137"/>
        <v>56.246697881033967</v>
      </c>
      <c r="EY104" s="2">
        <f t="shared" si="137"/>
        <v>57.330288064956811</v>
      </c>
      <c r="EZ104" s="2">
        <f t="shared" si="137"/>
        <v>58.432526977958219</v>
      </c>
      <c r="FA104" s="2">
        <f t="shared" si="137"/>
        <v>68.871978501711638</v>
      </c>
      <c r="FB104" s="2">
        <f t="shared" si="137"/>
        <v>62.396154438381707</v>
      </c>
      <c r="FC104" s="2">
        <f t="shared" si="137"/>
        <v>60.159956854651213</v>
      </c>
      <c r="FD104" s="2">
        <f t="shared" si="137"/>
        <v>61.017650541416316</v>
      </c>
      <c r="FE104" s="2">
        <f t="shared" si="137"/>
        <v>62.66983713923625</v>
      </c>
      <c r="FG104" s="2">
        <f t="shared" si="138"/>
        <v>0.96826716817493497</v>
      </c>
      <c r="FH104" s="2">
        <f t="shared" si="138"/>
        <v>0.96313726061932436</v>
      </c>
      <c r="FI104" s="2">
        <f t="shared" si="138"/>
        <v>0.96150207203150384</v>
      </c>
      <c r="FJ104" s="2">
        <f t="shared" si="138"/>
        <v>0.96098853084683433</v>
      </c>
      <c r="FK104" s="2">
        <f t="shared" si="138"/>
        <v>0.96205303775653228</v>
      </c>
      <c r="FL104" s="2">
        <f t="shared" si="138"/>
        <v>0.95827969187971895</v>
      </c>
      <c r="FM104" s="2">
        <f t="shared" si="138"/>
        <v>0.96231359326562316</v>
      </c>
      <c r="FN104" s="2">
        <f t="shared" si="138"/>
        <v>0.9594173560552558</v>
      </c>
      <c r="FO104" s="2">
        <f t="shared" si="138"/>
        <v>0.96009224754905942</v>
      </c>
      <c r="FP104" s="2">
        <f t="shared" si="138"/>
        <v>0.96035286827699329</v>
      </c>
      <c r="FQ104" s="2">
        <f t="shared" si="138"/>
        <v>0.95652609966388569</v>
      </c>
      <c r="FR104" s="2">
        <f t="shared" si="138"/>
        <v>0.95652577398615912</v>
      </c>
      <c r="FS104" s="2">
        <f t="shared" si="138"/>
        <v>0.9642590509351967</v>
      </c>
      <c r="FT104" s="2">
        <f t="shared" si="138"/>
        <v>0.95283340369168557</v>
      </c>
      <c r="FU104" s="2">
        <f t="shared" si="138"/>
        <v>0.95256459832221729</v>
      </c>
      <c r="FW104" s="2">
        <f t="shared" si="128"/>
        <v>0</v>
      </c>
      <c r="FX104" s="2">
        <f t="shared" si="128"/>
        <v>1.2369813417763176E-3</v>
      </c>
      <c r="FY104" s="2">
        <f t="shared" si="128"/>
        <v>1.6932510119041936E-3</v>
      </c>
      <c r="FZ104" s="2">
        <f t="shared" si="128"/>
        <v>1.6452344222039519E-3</v>
      </c>
      <c r="GA104" s="2">
        <f t="shared" si="128"/>
        <v>1.7214283230693338E-3</v>
      </c>
      <c r="GB104" s="2">
        <f t="shared" si="128"/>
        <v>1.5853683188474695E-3</v>
      </c>
      <c r="GC104" s="2">
        <f t="shared" si="128"/>
        <v>1.9900911435733262E-3</v>
      </c>
      <c r="GD104" s="2">
        <f t="shared" si="128"/>
        <v>2.4191146810105166E-3</v>
      </c>
      <c r="GE104" s="2">
        <f t="shared" si="128"/>
        <v>2.4326425090960952E-3</v>
      </c>
      <c r="GF104" s="2">
        <f t="shared" si="128"/>
        <v>2.0150830672590061E-3</v>
      </c>
      <c r="GG104" s="2">
        <f t="shared" si="128"/>
        <v>1.6969846190650272E-3</v>
      </c>
      <c r="GH104" s="2">
        <f t="shared" si="128"/>
        <v>1.4312630252984368E-3</v>
      </c>
      <c r="GI104" s="2">
        <f t="shared" si="128"/>
        <v>1.3348161692830238E-3</v>
      </c>
      <c r="GJ104" s="2">
        <f t="shared" si="128"/>
        <v>8.8704468010101026E-4</v>
      </c>
      <c r="GK104" s="2">
        <f t="shared" si="128"/>
        <v>9.8349378475048746E-4</v>
      </c>
      <c r="GM104" s="86">
        <f t="shared" si="129"/>
        <v>8.3752467525526512E-8</v>
      </c>
      <c r="GN104" s="86">
        <f t="shared" si="129"/>
        <v>2.7040393493269968E-10</v>
      </c>
      <c r="GO104" s="86">
        <f t="shared" si="129"/>
        <v>4.2001487869171495E-11</v>
      </c>
      <c r="GP104" s="86">
        <f t="shared" si="129"/>
        <v>2.2804065211569144E-11</v>
      </c>
      <c r="GQ104" s="86">
        <f t="shared" si="129"/>
        <v>1.1840008749971599E-15</v>
      </c>
      <c r="GR104" s="86">
        <f t="shared" si="129"/>
        <v>4.7320931893636188E-13</v>
      </c>
      <c r="GS104" s="86">
        <f t="shared" si="129"/>
        <v>7.9512865749916246E-17</v>
      </c>
      <c r="GT104" s="86">
        <f t="shared" si="129"/>
        <v>6.1214308554650813E-18</v>
      </c>
      <c r="GU104" s="86">
        <f t="shared" si="129"/>
        <v>4.6258545855591641E-19</v>
      </c>
      <c r="GV104" s="86">
        <f t="shared" si="129"/>
        <v>3.4474955911277539E-19</v>
      </c>
      <c r="GW104" s="86">
        <f t="shared" si="129"/>
        <v>4.6724838773401101E-14</v>
      </c>
      <c r="GX104" s="86">
        <f t="shared" si="129"/>
        <v>8.1786473478454096E-15</v>
      </c>
      <c r="GY104" s="86">
        <f t="shared" si="129"/>
        <v>7.9382381980709477E-16</v>
      </c>
      <c r="GZ104" s="86">
        <f t="shared" si="129"/>
        <v>5.570152352951783E-14</v>
      </c>
      <c r="HA104" s="86">
        <f t="shared" si="129"/>
        <v>5.1543157650848466E-17</v>
      </c>
      <c r="HC104" s="86">
        <f t="shared" si="74"/>
        <v>0.33372354480745825</v>
      </c>
      <c r="HD104" s="86">
        <f t="shared" si="74"/>
        <v>0.34304895194440443</v>
      </c>
      <c r="HE104" s="86">
        <f t="shared" si="74"/>
        <v>0.38874929459489055</v>
      </c>
      <c r="HF104" s="86">
        <f t="shared" si="74"/>
        <v>0.41552051577478544</v>
      </c>
      <c r="HG104" s="86">
        <f t="shared" si="74"/>
        <v>0.4835717032640558</v>
      </c>
      <c r="HH104" s="86">
        <f t="shared" si="74"/>
        <v>0.4257968340805966</v>
      </c>
      <c r="HI104" s="86">
        <f t="shared" si="139"/>
        <v>0.56791371593185092</v>
      </c>
      <c r="HJ104" s="86">
        <f t="shared" si="139"/>
        <v>0.60056676646494012</v>
      </c>
      <c r="HK104" s="86">
        <f t="shared" si="139"/>
        <v>0.62367776592980229</v>
      </c>
      <c r="HL104" s="86">
        <f t="shared" si="139"/>
        <v>0.57213465797803531</v>
      </c>
      <c r="HM104" s="86">
        <f t="shared" si="139"/>
        <v>0.50990565492643425</v>
      </c>
      <c r="HN104" s="86">
        <f t="shared" si="139"/>
        <v>0.41159641312221817</v>
      </c>
      <c r="HO104" s="86">
        <f t="shared" si="139"/>
        <v>0.40219869711844297</v>
      </c>
      <c r="HP104" s="86">
        <f t="shared" si="139"/>
        <v>0.23146803837923882</v>
      </c>
      <c r="HQ104" s="86">
        <f t="shared" si="139"/>
        <v>0.35798572690777147</v>
      </c>
      <c r="HS104" s="86">
        <f t="shared" si="130"/>
        <v>0</v>
      </c>
      <c r="HT104" s="86">
        <f t="shared" si="130"/>
        <v>3.4860155545785098E-15</v>
      </c>
      <c r="HU104" s="86">
        <f t="shared" si="130"/>
        <v>7.7251497694324149E-16</v>
      </c>
      <c r="HV104" s="86">
        <f t="shared" si="130"/>
        <v>9.139427631257587E-16</v>
      </c>
      <c r="HW104" s="86">
        <f t="shared" si="130"/>
        <v>8.6526467160776324E-16</v>
      </c>
      <c r="HX104" s="86">
        <f t="shared" si="130"/>
        <v>1.5748046512069288E-17</v>
      </c>
      <c r="HY104" s="86">
        <f t="shared" si="130"/>
        <v>2.7363796550713965E-17</v>
      </c>
      <c r="HZ104" s="86">
        <f t="shared" si="130"/>
        <v>4.6735442406920801E-17</v>
      </c>
      <c r="IA104" s="86">
        <f t="shared" si="130"/>
        <v>9.7182799754383434E-17</v>
      </c>
      <c r="IB104" s="86">
        <f t="shared" si="130"/>
        <v>2.769655438516224E-16</v>
      </c>
      <c r="IC104" s="86">
        <f t="shared" si="130"/>
        <v>4.5636215154133803E-18</v>
      </c>
      <c r="ID104" s="86">
        <f t="shared" si="130"/>
        <v>4.9769111740867969E-18</v>
      </c>
      <c r="IE104" s="86">
        <f t="shared" si="130"/>
        <v>5.5815066663131499E-17</v>
      </c>
      <c r="IF104" s="86">
        <f t="shared" si="130"/>
        <v>3.0243296932273505E-17</v>
      </c>
      <c r="IG104" s="86">
        <f t="shared" si="130"/>
        <v>1.0063718525182853E-13</v>
      </c>
      <c r="II104" s="86">
        <f t="shared" si="131"/>
        <v>0</v>
      </c>
      <c r="IJ104" s="86">
        <f t="shared" si="131"/>
        <v>1.8046089753751113E-78</v>
      </c>
      <c r="IK104" s="86">
        <f t="shared" si="131"/>
        <v>1.1763639059948049E-82</v>
      </c>
      <c r="IL104" s="86">
        <f t="shared" si="131"/>
        <v>1.371680787453179E-83</v>
      </c>
      <c r="IM104" s="86">
        <f t="shared" si="131"/>
        <v>1.9201377472740686E-85</v>
      </c>
      <c r="IN104" s="86">
        <f t="shared" si="131"/>
        <v>2.9868867116184181E-94</v>
      </c>
      <c r="IO104" s="86">
        <f t="shared" si="131"/>
        <v>7.1714851872843021E-93</v>
      </c>
      <c r="IP104" s="86">
        <f t="shared" si="131"/>
        <v>3.5262037308261765E-92</v>
      </c>
      <c r="IQ104" s="86">
        <f t="shared" si="131"/>
        <v>3.6592853581013685E-92</v>
      </c>
      <c r="IR104" s="86">
        <f t="shared" si="131"/>
        <v>1.1423351170721942E-88</v>
      </c>
      <c r="IS104" s="86">
        <f t="shared" si="131"/>
        <v>1.8965441723174193E-96</v>
      </c>
      <c r="IT104" s="86">
        <f t="shared" si="131"/>
        <v>7.5525060154387765E-96</v>
      </c>
      <c r="IU104" s="86">
        <f t="shared" si="131"/>
        <v>2.2644682853389206E-87</v>
      </c>
      <c r="IV104" s="86">
        <f t="shared" si="131"/>
        <v>1.0485065392219821E-77</v>
      </c>
      <c r="IW104" s="86">
        <f t="shared" si="131"/>
        <v>2.9533354842335927E-35</v>
      </c>
      <c r="IY104" s="86">
        <f t="shared" si="132"/>
        <v>0.33372362855992577</v>
      </c>
      <c r="IZ104" s="86">
        <f t="shared" si="132"/>
        <v>0.34304895221481185</v>
      </c>
      <c r="JA104" s="86">
        <f t="shared" si="132"/>
        <v>0.38874929463689284</v>
      </c>
      <c r="JB104" s="86">
        <f t="shared" si="132"/>
        <v>0.41552051579759042</v>
      </c>
      <c r="JC104" s="86">
        <f t="shared" si="132"/>
        <v>0.48357170326405785</v>
      </c>
      <c r="JD104" s="86">
        <f t="shared" si="132"/>
        <v>0.42579683408106983</v>
      </c>
      <c r="JE104" s="86">
        <f t="shared" si="132"/>
        <v>0.56791371593185103</v>
      </c>
      <c r="JF104" s="86">
        <f t="shared" si="132"/>
        <v>0.60056676646494012</v>
      </c>
      <c r="JG104" s="86">
        <f t="shared" si="132"/>
        <v>0.6236777659298024</v>
      </c>
      <c r="JH104" s="86">
        <f t="shared" si="132"/>
        <v>0.57213465797803553</v>
      </c>
      <c r="JI104" s="86">
        <f t="shared" si="132"/>
        <v>0.50990565492648099</v>
      </c>
      <c r="JJ104" s="86">
        <f t="shared" si="132"/>
        <v>0.41159641312222633</v>
      </c>
      <c r="JK104" s="86">
        <f t="shared" si="132"/>
        <v>0.4021986971184438</v>
      </c>
      <c r="JL104" s="86">
        <f t="shared" si="132"/>
        <v>0.23146803837929456</v>
      </c>
      <c r="JM104" s="86">
        <f t="shared" si="132"/>
        <v>0.35798572690787217</v>
      </c>
    </row>
    <row r="105" spans="2:273" x14ac:dyDescent="0.25">
      <c r="B105" s="2">
        <v>78</v>
      </c>
      <c r="C105" s="37">
        <v>155.934</v>
      </c>
      <c r="D105" s="37">
        <v>162.22999999999999</v>
      </c>
      <c r="E105" s="37">
        <v>173.39699999999999</v>
      </c>
      <c r="F105" s="37">
        <v>173.12100000000001</v>
      </c>
      <c r="G105" s="37">
        <v>175.517</v>
      </c>
      <c r="H105" s="37">
        <v>167.828</v>
      </c>
      <c r="I105" s="37">
        <v>170.27600000000001</v>
      </c>
      <c r="J105" s="37">
        <v>163.08600000000001</v>
      </c>
      <c r="K105" s="37">
        <v>156.58600000000001</v>
      </c>
      <c r="L105" s="37">
        <v>164.63800000000001</v>
      </c>
      <c r="M105" s="37">
        <v>171.53399999999999</v>
      </c>
      <c r="N105" s="37">
        <v>165.44800000000001</v>
      </c>
      <c r="O105" s="37">
        <v>161.46600000000001</v>
      </c>
      <c r="P105" s="37">
        <v>135.64099999999999</v>
      </c>
      <c r="Q105" s="37">
        <v>138</v>
      </c>
      <c r="S105" s="4">
        <f t="shared" si="133"/>
        <v>156.49958765361382</v>
      </c>
      <c r="T105" s="4">
        <f t="shared" si="133"/>
        <v>162.95407439684203</v>
      </c>
      <c r="U105" s="4">
        <f t="shared" si="133"/>
        <v>178.05799676134902</v>
      </c>
      <c r="V105" s="4">
        <f t="shared" si="133"/>
        <v>178.84165385071282</v>
      </c>
      <c r="W105" s="4">
        <f t="shared" si="133"/>
        <v>183.01586563692126</v>
      </c>
      <c r="X105" s="4">
        <f t="shared" si="133"/>
        <v>172.17862666950745</v>
      </c>
      <c r="Y105" s="4">
        <f t="shared" si="133"/>
        <v>175.07824026847203</v>
      </c>
      <c r="Z105" s="4">
        <f t="shared" si="133"/>
        <v>165.29982354267193</v>
      </c>
      <c r="AA105" s="4">
        <f t="shared" si="133"/>
        <v>153.70152925836763</v>
      </c>
      <c r="AB105" s="4">
        <f t="shared" si="133"/>
        <v>170.0095121541074</v>
      </c>
      <c r="AC105" s="4">
        <f t="shared" si="133"/>
        <v>176.48685128625232</v>
      </c>
      <c r="AD105" s="4">
        <f t="shared" si="133"/>
        <v>170.61169664954519</v>
      </c>
      <c r="AE105" s="4">
        <f t="shared" si="133"/>
        <v>164.67761794869753</v>
      </c>
      <c r="AF105" s="4">
        <f t="shared" si="133"/>
        <v>130.97549391729882</v>
      </c>
      <c r="AG105" s="4">
        <f t="shared" si="133"/>
        <v>140.91042211239463</v>
      </c>
      <c r="AI105" s="4">
        <f t="shared" si="134"/>
        <v>-0.56558765361381802</v>
      </c>
      <c r="AJ105" s="4">
        <f t="shared" si="134"/>
        <v>-0.72407439684204178</v>
      </c>
      <c r="AK105" s="4">
        <f t="shared" si="134"/>
        <v>-4.6609967613490255</v>
      </c>
      <c r="AL105" s="4">
        <f t="shared" si="134"/>
        <v>-5.7206538507128073</v>
      </c>
      <c r="AM105" s="4">
        <f t="shared" si="134"/>
        <v>-7.4988656369212663</v>
      </c>
      <c r="AN105" s="4">
        <f t="shared" si="134"/>
        <v>-4.3506266695074487</v>
      </c>
      <c r="AO105" s="4">
        <f t="shared" si="134"/>
        <v>-4.8022402684720191</v>
      </c>
      <c r="AP105" s="4">
        <f t="shared" si="134"/>
        <v>-2.2138235426719177</v>
      </c>
      <c r="AQ105" s="4">
        <f t="shared" si="134"/>
        <v>2.8844707416323843</v>
      </c>
      <c r="AR105" s="4">
        <f t="shared" si="134"/>
        <v>-5.3715121541073927</v>
      </c>
      <c r="AS105" s="4">
        <f t="shared" si="134"/>
        <v>-4.9528512862523257</v>
      </c>
      <c r="AT105" s="4">
        <f t="shared" si="134"/>
        <v>-5.1636966495451873</v>
      </c>
      <c r="AU105" s="4">
        <f t="shared" si="134"/>
        <v>-3.2116179486975227</v>
      </c>
      <c r="AV105" s="4">
        <f t="shared" si="134"/>
        <v>4.665506082701171</v>
      </c>
      <c r="AW105" s="4">
        <f t="shared" si="134"/>
        <v>-2.9104221123946274</v>
      </c>
      <c r="AY105" s="2">
        <f t="shared" si="126"/>
        <v>60.668503991790388</v>
      </c>
      <c r="AZ105" s="2">
        <f t="shared" si="126"/>
        <v>63.495271758702891</v>
      </c>
      <c r="BA105" s="2">
        <f t="shared" si="126"/>
        <v>62.418127378455985</v>
      </c>
      <c r="BB105" s="2">
        <f t="shared" si="126"/>
        <v>61.102441352890871</v>
      </c>
      <c r="BC105" s="2">
        <f t="shared" si="126"/>
        <v>59.380347852523535</v>
      </c>
      <c r="BD105" s="2">
        <f t="shared" si="126"/>
        <v>58.654276471036383</v>
      </c>
      <c r="BE105" s="2">
        <f t="shared" si="126"/>
        <v>58.310019010610922</v>
      </c>
      <c r="BF105" s="2">
        <f t="shared" si="126"/>
        <v>56.876544740507683</v>
      </c>
      <c r="BG105" s="2">
        <f t="shared" si="126"/>
        <v>57.379492073189752</v>
      </c>
      <c r="BH105" s="2">
        <f t="shared" si="126"/>
        <v>59.900994566064689</v>
      </c>
      <c r="BI105" s="2">
        <f t="shared" si="126"/>
        <v>71.898979138289945</v>
      </c>
      <c r="BJ105" s="2">
        <f t="shared" si="126"/>
        <v>62.741446748850834</v>
      </c>
      <c r="BK105" s="2">
        <f t="shared" si="126"/>
        <v>58.564843119131076</v>
      </c>
      <c r="BL105" s="2">
        <f t="shared" si="126"/>
        <v>59.951015676499786</v>
      </c>
      <c r="BM105" s="2">
        <f t="shared" si="126"/>
        <v>62.391012773831527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78.222819512195116</v>
      </c>
      <c r="DL105" s="2">
        <f t="shared" si="135"/>
        <v>81.28404459930313</v>
      </c>
      <c r="DM105" s="2">
        <f t="shared" si="135"/>
        <v>78.964284210526287</v>
      </c>
      <c r="DN105" s="2">
        <f t="shared" si="135"/>
        <v>78.03035627530366</v>
      </c>
      <c r="DO105" s="2">
        <f t="shared" si="135"/>
        <v>78.744831673779032</v>
      </c>
      <c r="DP105" s="2">
        <f t="shared" si="135"/>
        <v>77.267066106442599</v>
      </c>
      <c r="DQ105" s="2">
        <f t="shared" si="135"/>
        <v>74.626912605042008</v>
      </c>
      <c r="DR105" s="2">
        <f t="shared" si="135"/>
        <v>72.880737967914442</v>
      </c>
      <c r="DS105" s="2">
        <f t="shared" si="135"/>
        <v>73.362811831550815</v>
      </c>
      <c r="DT105" s="2">
        <f t="shared" si="135"/>
        <v>82.342742857142852</v>
      </c>
      <c r="DU105" s="2">
        <f t="shared" si="135"/>
        <v>86.909643548387123</v>
      </c>
      <c r="DV105" s="2">
        <f t="shared" si="135"/>
        <v>80.126647058823522</v>
      </c>
      <c r="DW105" s="2">
        <f t="shared" si="135"/>
        <v>74.187039172776039</v>
      </c>
      <c r="DX105" s="2">
        <f t="shared" si="135"/>
        <v>75.232674102368236</v>
      </c>
      <c r="DY105" s="2">
        <f t="shared" si="135"/>
        <v>71.16830515387467</v>
      </c>
      <c r="EA105" s="2">
        <f t="shared" si="95"/>
        <v>60.143820350291904</v>
      </c>
      <c r="EB105" s="2">
        <f t="shared" si="95"/>
        <v>62.87483630895273</v>
      </c>
      <c r="EC105" s="2">
        <f t="shared" si="95"/>
        <v>61.81473012041269</v>
      </c>
      <c r="ED105" s="2">
        <f t="shared" si="95"/>
        <v>60.47571735914287</v>
      </c>
      <c r="EE105" s="2">
        <f t="shared" si="95"/>
        <v>58.683262495782877</v>
      </c>
      <c r="EF105" s="2">
        <f t="shared" si="95"/>
        <v>57.91438957725947</v>
      </c>
      <c r="EG105" s="2">
        <f t="shared" si="95"/>
        <v>57.728194053951363</v>
      </c>
      <c r="EH105" s="2">
        <f t="shared" si="95"/>
        <v>56.259540430693804</v>
      </c>
      <c r="EI105" s="2">
        <f t="shared" si="95"/>
        <v>56.772276511930365</v>
      </c>
      <c r="EJ105" s="2">
        <f t="shared" si="95"/>
        <v>59.057654677543404</v>
      </c>
      <c r="EK105" s="2">
        <f t="shared" si="95"/>
        <v>71.281891261633902</v>
      </c>
      <c r="EL105" s="2">
        <f t="shared" si="95"/>
        <v>62.020456006500837</v>
      </c>
      <c r="EM105" s="2">
        <f t="shared" si="136"/>
        <v>58.03375945530648</v>
      </c>
      <c r="EN105" s="2">
        <f t="shared" si="136"/>
        <v>59.259465115150192</v>
      </c>
      <c r="EO105" s="2">
        <f t="shared" si="136"/>
        <v>61.991732443107693</v>
      </c>
      <c r="EQ105" s="2">
        <f t="shared" si="137"/>
        <v>60.143820350291904</v>
      </c>
      <c r="ER105" s="2">
        <f t="shared" si="137"/>
        <v>62.519647767804848</v>
      </c>
      <c r="ES105" s="2">
        <f t="shared" si="137"/>
        <v>61.394960804652527</v>
      </c>
      <c r="ET105" s="2">
        <f t="shared" si="137"/>
        <v>60.474754994611317</v>
      </c>
      <c r="EU105" s="2">
        <f t="shared" si="137"/>
        <v>58.931143127332206</v>
      </c>
      <c r="EV105" s="2">
        <f t="shared" si="137"/>
        <v>58.384226382986675</v>
      </c>
      <c r="EW105" s="2">
        <f t="shared" si="137"/>
        <v>57.304966795825116</v>
      </c>
      <c r="EX105" s="2">
        <f t="shared" si="137"/>
        <v>56.115909103698243</v>
      </c>
      <c r="EY105" s="2">
        <f t="shared" si="137"/>
        <v>57.242371655795644</v>
      </c>
      <c r="EZ105" s="2">
        <f t="shared" si="137"/>
        <v>58.349623628106784</v>
      </c>
      <c r="FA105" s="2">
        <f t="shared" si="137"/>
        <v>68.642149740197823</v>
      </c>
      <c r="FB105" s="2">
        <f t="shared" si="137"/>
        <v>62.238622833914128</v>
      </c>
      <c r="FC105" s="2">
        <f t="shared" si="137"/>
        <v>60.007325227895421</v>
      </c>
      <c r="FD105" s="2">
        <f t="shared" si="137"/>
        <v>60.880337402575236</v>
      </c>
      <c r="FE105" s="2">
        <f t="shared" si="137"/>
        <v>62.569684510571648</v>
      </c>
      <c r="FG105" s="2">
        <f t="shared" si="138"/>
        <v>0.97097828055636415</v>
      </c>
      <c r="FH105" s="2">
        <f t="shared" si="138"/>
        <v>0.96627138262093382</v>
      </c>
      <c r="FI105" s="2">
        <f t="shared" si="138"/>
        <v>0.96477013474142992</v>
      </c>
      <c r="FJ105" s="2">
        <f t="shared" si="138"/>
        <v>0.96429856902575328</v>
      </c>
      <c r="FK105" s="2">
        <f t="shared" si="138"/>
        <v>0.96527601846980393</v>
      </c>
      <c r="FL105" s="2">
        <f t="shared" si="138"/>
        <v>0.96181043536766597</v>
      </c>
      <c r="FM105" s="2">
        <f t="shared" si="138"/>
        <v>0.96551523725080413</v>
      </c>
      <c r="FN105" s="2">
        <f t="shared" si="138"/>
        <v>0.96285555222104369</v>
      </c>
      <c r="FO105" s="2">
        <f t="shared" si="138"/>
        <v>0.96347544304800026</v>
      </c>
      <c r="FP105" s="2">
        <f t="shared" si="138"/>
        <v>0.96371480456757064</v>
      </c>
      <c r="FQ105" s="2">
        <f t="shared" si="138"/>
        <v>0.96019908392657194</v>
      </c>
      <c r="FR105" s="2">
        <f t="shared" si="138"/>
        <v>0.96019878461948815</v>
      </c>
      <c r="FS105" s="2">
        <f t="shared" si="138"/>
        <v>0.96730103481156515</v>
      </c>
      <c r="FT105" s="2">
        <f t="shared" si="138"/>
        <v>0.95680428424526287</v>
      </c>
      <c r="FU105" s="2">
        <f t="shared" si="138"/>
        <v>0.95655707737903028</v>
      </c>
      <c r="FW105" s="2">
        <f t="shared" si="128"/>
        <v>0</v>
      </c>
      <c r="FX105" s="2">
        <f t="shared" si="128"/>
        <v>1.356161223669092E-3</v>
      </c>
      <c r="FY105" s="2">
        <f t="shared" si="128"/>
        <v>1.8563095650724003E-3</v>
      </c>
      <c r="FZ105" s="2">
        <f t="shared" si="128"/>
        <v>1.8036773751351528E-3</v>
      </c>
      <c r="GA105" s="2">
        <f t="shared" si="128"/>
        <v>1.8871951965255861E-3</v>
      </c>
      <c r="GB105" s="2">
        <f t="shared" si="128"/>
        <v>1.7380559527736205E-3</v>
      </c>
      <c r="GC105" s="2">
        <f t="shared" si="128"/>
        <v>2.1816726652333579E-3</v>
      </c>
      <c r="GD105" s="2">
        <f t="shared" si="128"/>
        <v>2.6518875728290272E-3</v>
      </c>
      <c r="GE105" s="2">
        <f t="shared" si="128"/>
        <v>2.6667136006566171E-3</v>
      </c>
      <c r="GF105" s="2">
        <f t="shared" si="128"/>
        <v>2.2090651788164023E-3</v>
      </c>
      <c r="GG105" s="2">
        <f t="shared" si="128"/>
        <v>1.8604020452237277E-3</v>
      </c>
      <c r="GH105" s="2">
        <f t="shared" si="128"/>
        <v>1.5691320255309356E-3</v>
      </c>
      <c r="GI105" s="2">
        <f t="shared" si="128"/>
        <v>1.4634083667884495E-3</v>
      </c>
      <c r="GJ105" s="2">
        <f t="shared" si="128"/>
        <v>9.7254192014032651E-4</v>
      </c>
      <c r="GK105" s="2">
        <f t="shared" si="128"/>
        <v>1.0782771779296644E-3</v>
      </c>
      <c r="GM105" s="86">
        <f t="shared" si="129"/>
        <v>1.2664140433093209E-8</v>
      </c>
      <c r="GN105" s="86">
        <f t="shared" si="129"/>
        <v>2.1422039663982711E-11</v>
      </c>
      <c r="GO105" s="86">
        <f t="shared" si="129"/>
        <v>2.9458414572023508E-12</v>
      </c>
      <c r="GP105" s="86">
        <f t="shared" si="129"/>
        <v>1.5421883146900061E-12</v>
      </c>
      <c r="GQ105" s="86">
        <f t="shared" si="129"/>
        <v>2.9505869745756086E-17</v>
      </c>
      <c r="GR105" s="86">
        <f t="shared" si="129"/>
        <v>2.1437305844556325E-14</v>
      </c>
      <c r="GS105" s="86">
        <f t="shared" si="129"/>
        <v>1.7530993714220205E-18</v>
      </c>
      <c r="GT105" s="86">
        <f t="shared" si="129"/>
        <v>9.9997877949781783E-20</v>
      </c>
      <c r="GU105" s="86">
        <f t="shared" si="129"/>
        <v>6.0958958699370183E-21</v>
      </c>
      <c r="GV105" s="86">
        <f t="shared" si="129"/>
        <v>3.6520023375222205E-21</v>
      </c>
      <c r="GW105" s="86">
        <f t="shared" si="129"/>
        <v>2.0995643970692237E-15</v>
      </c>
      <c r="GX105" s="86">
        <f t="shared" si="129"/>
        <v>2.3568924435685465E-16</v>
      </c>
      <c r="GY105" s="86">
        <f t="shared" si="129"/>
        <v>1.9005883042465602E-17</v>
      </c>
      <c r="GZ105" s="86">
        <f t="shared" si="129"/>
        <v>1.7278114961326884E-15</v>
      </c>
      <c r="HA105" s="86">
        <f t="shared" si="129"/>
        <v>9.6562253897471618E-19</v>
      </c>
      <c r="HC105" s="86">
        <f t="shared" si="74"/>
        <v>0.40229496065160247</v>
      </c>
      <c r="HD105" s="86">
        <f t="shared" si="74"/>
        <v>0.4202537827754656</v>
      </c>
      <c r="HE105" s="86">
        <f t="shared" si="74"/>
        <v>0.46970703375807776</v>
      </c>
      <c r="HF105" s="86">
        <f t="shared" si="74"/>
        <v>0.50124749660358847</v>
      </c>
      <c r="HG105" s="86">
        <f t="shared" si="74"/>
        <v>0.5683033731811078</v>
      </c>
      <c r="HH105" s="86">
        <f t="shared" si="74"/>
        <v>0.51141609626130158</v>
      </c>
      <c r="HI105" s="86">
        <f t="shared" si="139"/>
        <v>0.62033856504814133</v>
      </c>
      <c r="HJ105" s="86">
        <f t="shared" si="139"/>
        <v>0.62850177308473898</v>
      </c>
      <c r="HK105" s="86">
        <f t="shared" si="139"/>
        <v>0.59759155369754635</v>
      </c>
      <c r="HL105" s="86">
        <f t="shared" si="139"/>
        <v>0.63464799999900701</v>
      </c>
      <c r="HM105" s="86">
        <f t="shared" si="139"/>
        <v>0.57049046714750884</v>
      </c>
      <c r="HN105" s="86">
        <f t="shared" si="139"/>
        <v>0.5050781851445324</v>
      </c>
      <c r="HO105" s="86">
        <f t="shared" si="139"/>
        <v>0.48899463971739315</v>
      </c>
      <c r="HP105" s="86">
        <f t="shared" si="139"/>
        <v>0.30332776964265556</v>
      </c>
      <c r="HQ105" s="86">
        <f t="shared" si="139"/>
        <v>0.4584583999380768</v>
      </c>
      <c r="HS105" s="86">
        <f t="shared" si="130"/>
        <v>0</v>
      </c>
      <c r="HT105" s="86">
        <f t="shared" si="130"/>
        <v>1.4563941181041432E-14</v>
      </c>
      <c r="HU105" s="86">
        <f t="shared" si="130"/>
        <v>3.7323605864847329E-15</v>
      </c>
      <c r="HV105" s="86">
        <f t="shared" si="130"/>
        <v>4.4067106620321476E-15</v>
      </c>
      <c r="HW105" s="86">
        <f t="shared" si="130"/>
        <v>4.2992667157368662E-15</v>
      </c>
      <c r="HX105" s="86">
        <f t="shared" si="130"/>
        <v>9.155759240941947E-17</v>
      </c>
      <c r="HY105" s="86">
        <f t="shared" si="130"/>
        <v>1.6504085840787214E-16</v>
      </c>
      <c r="HZ105" s="86">
        <f t="shared" si="130"/>
        <v>2.9255150103603446E-16</v>
      </c>
      <c r="IA105" s="86">
        <f t="shared" si="130"/>
        <v>5.9801865159588025E-16</v>
      </c>
      <c r="IB105" s="86">
        <f t="shared" si="130"/>
        <v>1.5203107060168219E-15</v>
      </c>
      <c r="IC105" s="86">
        <f t="shared" si="130"/>
        <v>2.8427634779662109E-17</v>
      </c>
      <c r="ID105" s="86">
        <f t="shared" si="130"/>
        <v>2.9352073714361928E-17</v>
      </c>
      <c r="IE105" s="86">
        <f t="shared" si="130"/>
        <v>2.8271125909615412E-16</v>
      </c>
      <c r="IF105" s="86">
        <f t="shared" si="130"/>
        <v>1.4030799337931128E-16</v>
      </c>
      <c r="IG105" s="86">
        <f t="shared" si="130"/>
        <v>3.4572574337794513E-13</v>
      </c>
      <c r="II105" s="86">
        <f t="shared" si="131"/>
        <v>0</v>
      </c>
      <c r="IJ105" s="86">
        <f t="shared" si="131"/>
        <v>2.2364300071919344E-76</v>
      </c>
      <c r="IK105" s="86">
        <f t="shared" si="131"/>
        <v>2.4311123598191118E-80</v>
      </c>
      <c r="IL105" s="86">
        <f t="shared" si="131"/>
        <v>2.942692601273649E-81</v>
      </c>
      <c r="IM105" s="86">
        <f t="shared" si="131"/>
        <v>4.8357577130631965E-83</v>
      </c>
      <c r="IN105" s="86">
        <f t="shared" si="131"/>
        <v>1.2450021419846356E-91</v>
      </c>
      <c r="IO105" s="86">
        <f t="shared" si="131"/>
        <v>3.3909892565903796E-90</v>
      </c>
      <c r="IP105" s="86">
        <f t="shared" si="131"/>
        <v>1.9378154992266228E-89</v>
      </c>
      <c r="IQ105" s="86">
        <f t="shared" si="131"/>
        <v>2.0204120351114957E-89</v>
      </c>
      <c r="IR105" s="86">
        <f t="shared" si="131"/>
        <v>4.1147039762554097E-86</v>
      </c>
      <c r="IS105" s="86">
        <f t="shared" si="131"/>
        <v>9.740329976038173E-94</v>
      </c>
      <c r="IT105" s="86">
        <f t="shared" si="131"/>
        <v>3.1758877765862797E-93</v>
      </c>
      <c r="IU105" s="86">
        <f t="shared" si="131"/>
        <v>5.2176976553819045E-85</v>
      </c>
      <c r="IV105" s="86">
        <f t="shared" si="131"/>
        <v>9.8943233348290919E-76</v>
      </c>
      <c r="IW105" s="86">
        <f t="shared" si="131"/>
        <v>2.275611462346145E-34</v>
      </c>
      <c r="IY105" s="86">
        <f t="shared" si="132"/>
        <v>0.40229497331574293</v>
      </c>
      <c r="IZ105" s="86">
        <f t="shared" si="132"/>
        <v>0.42025378279690218</v>
      </c>
      <c r="JA105" s="86">
        <f t="shared" si="132"/>
        <v>0.46970703376102735</v>
      </c>
      <c r="JB105" s="86">
        <f t="shared" si="132"/>
        <v>0.50124749660513512</v>
      </c>
      <c r="JC105" s="86">
        <f t="shared" si="132"/>
        <v>0.56830337318111213</v>
      </c>
      <c r="JD105" s="86">
        <f t="shared" si="132"/>
        <v>0.51141609626132312</v>
      </c>
      <c r="JE105" s="86">
        <f t="shared" si="132"/>
        <v>0.62033856504814144</v>
      </c>
      <c r="JF105" s="86">
        <f t="shared" si="132"/>
        <v>0.62850177308473931</v>
      </c>
      <c r="JG105" s="86">
        <f t="shared" si="132"/>
        <v>0.59759155369754691</v>
      </c>
      <c r="JH105" s="86">
        <f t="shared" si="132"/>
        <v>0.63464799999900856</v>
      </c>
      <c r="JI105" s="86">
        <f t="shared" si="132"/>
        <v>0.57049046714751095</v>
      </c>
      <c r="JJ105" s="86">
        <f t="shared" si="132"/>
        <v>0.50507818514453262</v>
      </c>
      <c r="JK105" s="86">
        <f t="shared" si="132"/>
        <v>0.48899463971739343</v>
      </c>
      <c r="JL105" s="86">
        <f t="shared" si="132"/>
        <v>0.30332776964265745</v>
      </c>
      <c r="JM105" s="86">
        <f t="shared" si="132"/>
        <v>0.45845839993842252</v>
      </c>
    </row>
    <row r="106" spans="2:273" x14ac:dyDescent="0.25">
      <c r="B106" s="2">
        <v>79</v>
      </c>
      <c r="C106" s="37">
        <v>161.41</v>
      </c>
      <c r="D106" s="37">
        <v>166.393</v>
      </c>
      <c r="E106" s="37">
        <v>175.62100000000001</v>
      </c>
      <c r="F106" s="37">
        <v>176.19</v>
      </c>
      <c r="G106" s="37">
        <v>175.03399999999999</v>
      </c>
      <c r="H106" s="37">
        <v>169.5</v>
      </c>
      <c r="I106" s="37">
        <v>160.53399999999999</v>
      </c>
      <c r="J106" s="37">
        <v>146.75899999999999</v>
      </c>
      <c r="K106" s="37">
        <v>133.24100000000001</v>
      </c>
      <c r="L106" s="37">
        <v>156</v>
      </c>
      <c r="M106" s="37">
        <v>168.12100000000001</v>
      </c>
      <c r="N106" s="37">
        <v>168.27600000000001</v>
      </c>
      <c r="O106" s="37">
        <v>163.27600000000001</v>
      </c>
      <c r="P106" s="37">
        <v>143.828</v>
      </c>
      <c r="Q106" s="37">
        <v>142.273</v>
      </c>
      <c r="S106" s="4">
        <f t="shared" si="133"/>
        <v>164.35553451565559</v>
      </c>
      <c r="T106" s="4">
        <f t="shared" si="133"/>
        <v>171.52316364768282</v>
      </c>
      <c r="U106" s="4">
        <f t="shared" si="133"/>
        <v>182.90603427108391</v>
      </c>
      <c r="V106" s="4">
        <f t="shared" si="133"/>
        <v>182.9444721733631</v>
      </c>
      <c r="W106" s="4">
        <f t="shared" si="133"/>
        <v>180.64360697906216</v>
      </c>
      <c r="X106" s="4">
        <f t="shared" si="133"/>
        <v>173.48766693742289</v>
      </c>
      <c r="Y106" s="4">
        <f t="shared" si="133"/>
        <v>157.79610471754938</v>
      </c>
      <c r="Z106" s="4">
        <f t="shared" si="133"/>
        <v>141.84263544903789</v>
      </c>
      <c r="AA106" s="4">
        <f t="shared" si="133"/>
        <v>124.40170455432785</v>
      </c>
      <c r="AB106" s="4">
        <f t="shared" si="133"/>
        <v>155.40733488570751</v>
      </c>
      <c r="AC106" s="4">
        <f t="shared" si="133"/>
        <v>166.68084427792894</v>
      </c>
      <c r="AD106" s="4">
        <f t="shared" si="133"/>
        <v>175.34537138171055</v>
      </c>
      <c r="AE106" s="4">
        <f t="shared" si="133"/>
        <v>170.07934189871702</v>
      </c>
      <c r="AF106" s="4">
        <f t="shared" si="133"/>
        <v>142.77175689551461</v>
      </c>
      <c r="AG106" s="4">
        <f t="shared" si="133"/>
        <v>145.98999395802363</v>
      </c>
      <c r="AI106" s="4">
        <f t="shared" si="134"/>
        <v>-2.945534515655595</v>
      </c>
      <c r="AJ106" s="4">
        <f t="shared" si="134"/>
        <v>-5.1301636476828207</v>
      </c>
      <c r="AK106" s="4">
        <f t="shared" si="134"/>
        <v>-7.2850342710839016</v>
      </c>
      <c r="AL106" s="4">
        <f t="shared" si="134"/>
        <v>-6.7544721733630979</v>
      </c>
      <c r="AM106" s="4">
        <f t="shared" si="134"/>
        <v>-5.6096069790621641</v>
      </c>
      <c r="AN106" s="4">
        <f t="shared" si="134"/>
        <v>-3.9876669374228868</v>
      </c>
      <c r="AO106" s="4">
        <f t="shared" si="134"/>
        <v>2.7378952824506086</v>
      </c>
      <c r="AP106" s="4">
        <f t="shared" si="134"/>
        <v>4.9163645509621006</v>
      </c>
      <c r="AQ106" s="4">
        <f t="shared" si="134"/>
        <v>8.839295445672164</v>
      </c>
      <c r="AR106" s="4">
        <f t="shared" si="134"/>
        <v>0.59266511429248681</v>
      </c>
      <c r="AS106" s="4">
        <f t="shared" si="134"/>
        <v>1.4401557220710686</v>
      </c>
      <c r="AT106" s="4">
        <f t="shared" si="134"/>
        <v>-7.069371381710539</v>
      </c>
      <c r="AU106" s="4">
        <f t="shared" si="134"/>
        <v>-6.803341898717008</v>
      </c>
      <c r="AV106" s="4">
        <f t="shared" si="134"/>
        <v>1.0562431044853895</v>
      </c>
      <c r="AW106" s="4">
        <f t="shared" si="134"/>
        <v>-3.716993958023636</v>
      </c>
      <c r="AY106" s="2">
        <f t="shared" si="126"/>
        <v>60.566529791320697</v>
      </c>
      <c r="AZ106" s="2">
        <f t="shared" si="126"/>
        <v>63.370211661223344</v>
      </c>
      <c r="BA106" s="2">
        <f t="shared" si="126"/>
        <v>62.270446090006118</v>
      </c>
      <c r="BB106" s="2">
        <f t="shared" si="126"/>
        <v>60.95253552220062</v>
      </c>
      <c r="BC106" s="2">
        <f t="shared" si="126"/>
        <v>59.240402766908375</v>
      </c>
      <c r="BD106" s="2">
        <f t="shared" si="126"/>
        <v>58.532602346575665</v>
      </c>
      <c r="BE106" s="2">
        <f t="shared" si="126"/>
        <v>58.142829333307304</v>
      </c>
      <c r="BF106" s="2">
        <f t="shared" si="126"/>
        <v>56.69769914890437</v>
      </c>
      <c r="BG106" s="2">
        <f t="shared" si="126"/>
        <v>57.255452331173231</v>
      </c>
      <c r="BH106" s="2">
        <f t="shared" si="126"/>
        <v>59.726372778781354</v>
      </c>
      <c r="BI106" s="2">
        <f t="shared" si="126"/>
        <v>71.53717871283861</v>
      </c>
      <c r="BJ106" s="2">
        <f t="shared" si="126"/>
        <v>62.546254446190829</v>
      </c>
      <c r="BK106" s="2">
        <f t="shared" si="126"/>
        <v>58.450695655217601</v>
      </c>
      <c r="BL106" s="2">
        <f t="shared" si="126"/>
        <v>59.83429944748945</v>
      </c>
      <c r="BM106" s="2">
        <f t="shared" si="126"/>
        <v>62.291888657400946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78.381027110694163</v>
      </c>
      <c r="DL106" s="2">
        <f t="shared" si="135"/>
        <v>81.477508362369335</v>
      </c>
      <c r="DM106" s="2">
        <f t="shared" si="135"/>
        <v>79.153411538461512</v>
      </c>
      <c r="DN106" s="2">
        <f t="shared" si="135"/>
        <v>78.198216653900886</v>
      </c>
      <c r="DO106" s="2">
        <f t="shared" si="135"/>
        <v>78.948307728781401</v>
      </c>
      <c r="DP106" s="2">
        <f t="shared" si="135"/>
        <v>77.478442016806738</v>
      </c>
      <c r="DQ106" s="2">
        <f t="shared" si="135"/>
        <v>74.825888235294116</v>
      </c>
      <c r="DR106" s="2">
        <f t="shared" si="135"/>
        <v>73.026192360580609</v>
      </c>
      <c r="DS106" s="2">
        <f t="shared" si="135"/>
        <v>73.526504679144395</v>
      </c>
      <c r="DT106" s="2">
        <f t="shared" si="135"/>
        <v>82.550147619047607</v>
      </c>
      <c r="DU106" s="2">
        <f t="shared" si="135"/>
        <v>87.196012903225835</v>
      </c>
      <c r="DV106" s="2">
        <f t="shared" si="135"/>
        <v>80.399956302520991</v>
      </c>
      <c r="DW106" s="2">
        <f t="shared" si="135"/>
        <v>74.347665390086462</v>
      </c>
      <c r="DX106" s="2">
        <f t="shared" si="135"/>
        <v>75.460224598930495</v>
      </c>
      <c r="DY106" s="2">
        <f t="shared" si="135"/>
        <v>71.273168557656646</v>
      </c>
      <c r="EA106" s="2">
        <f t="shared" si="95"/>
        <v>60.080920266889066</v>
      </c>
      <c r="EB106" s="2">
        <f t="shared" si="95"/>
        <v>62.794303071006077</v>
      </c>
      <c r="EC106" s="2">
        <f t="shared" si="95"/>
        <v>61.709039342472067</v>
      </c>
      <c r="ED106" s="2">
        <f t="shared" si="95"/>
        <v>60.370227263525088</v>
      </c>
      <c r="EE106" s="2">
        <f t="shared" si="95"/>
        <v>58.593323061063835</v>
      </c>
      <c r="EF106" s="2">
        <f t="shared" si="95"/>
        <v>57.845637812143487</v>
      </c>
      <c r="EG106" s="2">
        <f t="shared" si="95"/>
        <v>57.60040321048632</v>
      </c>
      <c r="EH106" s="2">
        <f t="shared" si="95"/>
        <v>56.123630721324588</v>
      </c>
      <c r="EI106" s="2">
        <f t="shared" si="95"/>
        <v>56.691503751688259</v>
      </c>
      <c r="EJ106" s="2">
        <f t="shared" si="95"/>
        <v>58.944336594979134</v>
      </c>
      <c r="EK106" s="2">
        <f t="shared" si="95"/>
        <v>70.950592858066173</v>
      </c>
      <c r="EL106" s="2">
        <f t="shared" si="95"/>
        <v>61.870941921357954</v>
      </c>
      <c r="EM106" s="2">
        <f t="shared" si="136"/>
        <v>57.957455684928597</v>
      </c>
      <c r="EN106" s="2">
        <f t="shared" si="136"/>
        <v>59.189200735407894</v>
      </c>
      <c r="EO106" s="2">
        <f t="shared" si="136"/>
        <v>61.919208182345265</v>
      </c>
      <c r="EQ106" s="2">
        <f t="shared" si="137"/>
        <v>60.080920266889066</v>
      </c>
      <c r="ER106" s="2">
        <f t="shared" si="137"/>
        <v>62.448839496860025</v>
      </c>
      <c r="ES106" s="2">
        <f t="shared" si="137"/>
        <v>61.304088049015917</v>
      </c>
      <c r="ET106" s="2">
        <f t="shared" si="137"/>
        <v>60.369240940160275</v>
      </c>
      <c r="EU106" s="2">
        <f t="shared" si="137"/>
        <v>58.829836707049012</v>
      </c>
      <c r="EV106" s="2">
        <f t="shared" si="137"/>
        <v>58.298178570037187</v>
      </c>
      <c r="EW106" s="2">
        <f t="shared" si="137"/>
        <v>57.193809437679619</v>
      </c>
      <c r="EX106" s="2">
        <f t="shared" si="137"/>
        <v>55.985120326362519</v>
      </c>
      <c r="EY106" s="2">
        <f t="shared" si="137"/>
        <v>57.154455246634477</v>
      </c>
      <c r="EZ106" s="2">
        <f t="shared" si="137"/>
        <v>58.266720278255349</v>
      </c>
      <c r="FA106" s="2">
        <f t="shared" si="137"/>
        <v>68.412320978683994</v>
      </c>
      <c r="FB106" s="2">
        <f t="shared" si="137"/>
        <v>62.08109122944655</v>
      </c>
      <c r="FC106" s="2">
        <f t="shared" si="137"/>
        <v>59.85469360113963</v>
      </c>
      <c r="FD106" s="2">
        <f t="shared" si="137"/>
        <v>60.743024263734156</v>
      </c>
      <c r="FE106" s="2">
        <f t="shared" si="137"/>
        <v>62.469531881907045</v>
      </c>
      <c r="FG106" s="2">
        <f t="shared" si="138"/>
        <v>0.9734641153422543</v>
      </c>
      <c r="FH106" s="2">
        <f t="shared" si="138"/>
        <v>0.96914757297919685</v>
      </c>
      <c r="FI106" s="2">
        <f t="shared" si="138"/>
        <v>0.96777007319663266</v>
      </c>
      <c r="FJ106" s="2">
        <f t="shared" si="138"/>
        <v>0.96733730336999046</v>
      </c>
      <c r="FK106" s="2">
        <f t="shared" si="138"/>
        <v>0.96823429762872537</v>
      </c>
      <c r="FL106" s="2">
        <f t="shared" si="138"/>
        <v>0.9650532727449066</v>
      </c>
      <c r="FM106" s="2">
        <f t="shared" si="138"/>
        <v>0.96845380241559054</v>
      </c>
      <c r="FN106" s="2">
        <f t="shared" si="138"/>
        <v>0.96601278027497695</v>
      </c>
      <c r="FO106" s="2">
        <f t="shared" si="138"/>
        <v>0.9665818099438922</v>
      </c>
      <c r="FP106" s="2">
        <f t="shared" si="138"/>
        <v>0.96680151552696081</v>
      </c>
      <c r="FQ106" s="2">
        <f t="shared" si="138"/>
        <v>0.96357356596061905</v>
      </c>
      <c r="FR106" s="2">
        <f t="shared" si="138"/>
        <v>0.96357329106729861</v>
      </c>
      <c r="FS106" s="2">
        <f t="shared" si="138"/>
        <v>0.97009213977777631</v>
      </c>
      <c r="FT106" s="2">
        <f t="shared" si="138"/>
        <v>0.96045473717151064</v>
      </c>
      <c r="FU106" s="2">
        <f t="shared" si="138"/>
        <v>0.96022755324820597</v>
      </c>
      <c r="FW106" s="2">
        <f t="shared" si="128"/>
        <v>0</v>
      </c>
      <c r="FX106" s="2">
        <f t="shared" si="128"/>
        <v>1.4868066784392545E-3</v>
      </c>
      <c r="FY106" s="2">
        <f t="shared" si="128"/>
        <v>2.0350385014329883E-3</v>
      </c>
      <c r="FZ106" s="2">
        <f t="shared" si="128"/>
        <v>1.9773488252897028E-3</v>
      </c>
      <c r="GA106" s="2">
        <f t="shared" si="128"/>
        <v>2.0688916951492127E-3</v>
      </c>
      <c r="GB106" s="2">
        <f t="shared" si="128"/>
        <v>1.905420946328525E-3</v>
      </c>
      <c r="GC106" s="2">
        <f t="shared" si="128"/>
        <v>2.3916531042127136E-3</v>
      </c>
      <c r="GD106" s="2">
        <f t="shared" si="128"/>
        <v>2.9069931499821036E-3</v>
      </c>
      <c r="GE106" s="2">
        <f t="shared" si="128"/>
        <v>2.9232412278002505E-3</v>
      </c>
      <c r="GF106" s="2">
        <f t="shared" si="128"/>
        <v>2.4216756788704046E-3</v>
      </c>
      <c r="GG106" s="2">
        <f t="shared" si="128"/>
        <v>2.0395242080508752E-3</v>
      </c>
      <c r="GH106" s="2">
        <f t="shared" si="128"/>
        <v>1.7202586280247207E-3</v>
      </c>
      <c r="GI106" s="2">
        <f t="shared" si="128"/>
        <v>1.6043688502130737E-3</v>
      </c>
      <c r="GJ106" s="2">
        <f t="shared" si="128"/>
        <v>1.066270963034803E-3</v>
      </c>
      <c r="GK106" s="2">
        <f t="shared" si="128"/>
        <v>1.1821844320719544E-3</v>
      </c>
      <c r="GM106" s="86">
        <f t="shared" si="129"/>
        <v>1.7161333132071399E-9</v>
      </c>
      <c r="GN106" s="86">
        <f t="shared" si="129"/>
        <v>1.4694090051597609E-12</v>
      </c>
      <c r="GO106" s="86">
        <f t="shared" si="129"/>
        <v>1.7864802295964996E-13</v>
      </c>
      <c r="GP106" s="86">
        <f t="shared" si="129"/>
        <v>9.0164800283322724E-14</v>
      </c>
      <c r="GQ106" s="86">
        <f t="shared" si="129"/>
        <v>6.0574140130821624E-19</v>
      </c>
      <c r="GR106" s="86">
        <f t="shared" si="129"/>
        <v>8.2325298586997619E-16</v>
      </c>
      <c r="GS106" s="86">
        <f t="shared" si="129"/>
        <v>3.1907824587284509E-20</v>
      </c>
      <c r="GT106" s="86">
        <f t="shared" si="129"/>
        <v>1.326391127591425E-21</v>
      </c>
      <c r="GU106" s="86">
        <f t="shared" si="129"/>
        <v>6.4699446359278892E-23</v>
      </c>
      <c r="GV106" s="86">
        <f t="shared" si="129"/>
        <v>3.0528195552305089E-23</v>
      </c>
      <c r="GW106" s="86">
        <f t="shared" si="129"/>
        <v>8.0915335253313263E-17</v>
      </c>
      <c r="GX106" s="86">
        <f t="shared" si="129"/>
        <v>5.6203309561755523E-18</v>
      </c>
      <c r="GY106" s="86">
        <f t="shared" si="129"/>
        <v>3.7409534407999539E-19</v>
      </c>
      <c r="GZ106" s="86">
        <f t="shared" si="129"/>
        <v>4.4194301709563418E-17</v>
      </c>
      <c r="HA106" s="86">
        <f t="shared" si="129"/>
        <v>1.4729419906811713E-20</v>
      </c>
      <c r="HC106" s="86">
        <f t="shared" si="74"/>
        <v>0.47187916835920568</v>
      </c>
      <c r="HD106" s="86">
        <f t="shared" si="74"/>
        <v>0.49881218818879675</v>
      </c>
      <c r="HE106" s="86">
        <f t="shared" si="74"/>
        <v>0.54088376246870684</v>
      </c>
      <c r="HF106" s="86">
        <f t="shared" si="74"/>
        <v>0.57439139608524981</v>
      </c>
      <c r="HG106" s="86">
        <f t="shared" si="74"/>
        <v>0.62171384494015092</v>
      </c>
      <c r="HH106" s="86">
        <f t="shared" si="74"/>
        <v>0.57704424470093418</v>
      </c>
      <c r="HI106" s="86">
        <f t="shared" si="139"/>
        <v>0.59988154525389625</v>
      </c>
      <c r="HJ106" s="86">
        <f t="shared" si="139"/>
        <v>0.56380204114029564</v>
      </c>
      <c r="HK106" s="86">
        <f t="shared" si="139"/>
        <v>0.47915697212654773</v>
      </c>
      <c r="HL106" s="86">
        <f t="shared" si="139"/>
        <v>0.62264457626565473</v>
      </c>
      <c r="HM106" s="86">
        <f t="shared" si="139"/>
        <v>0.58506366467829873</v>
      </c>
      <c r="HN106" s="86">
        <f t="shared" si="139"/>
        <v>0.58708434953227551</v>
      </c>
      <c r="HO106" s="86">
        <f t="shared" si="139"/>
        <v>0.56771078657751239</v>
      </c>
      <c r="HP106" s="86">
        <f t="shared" si="139"/>
        <v>0.38755100177684787</v>
      </c>
      <c r="HQ106" s="86">
        <f t="shared" si="139"/>
        <v>0.55020773591971173</v>
      </c>
      <c r="HS106" s="86">
        <f t="shared" si="130"/>
        <v>0</v>
      </c>
      <c r="HT106" s="86">
        <f t="shared" si="130"/>
        <v>5.8917485789976779E-14</v>
      </c>
      <c r="HU106" s="86">
        <f t="shared" si="130"/>
        <v>1.737047954491693E-14</v>
      </c>
      <c r="HV106" s="86">
        <f t="shared" si="130"/>
        <v>2.0465506848260262E-14</v>
      </c>
      <c r="HW106" s="86">
        <f t="shared" si="130"/>
        <v>2.0546797374571956E-14</v>
      </c>
      <c r="HX106" s="86">
        <f t="shared" si="130"/>
        <v>5.1042490816831628E-16</v>
      </c>
      <c r="HY106" s="86">
        <f t="shared" si="130"/>
        <v>9.5216739776614187E-16</v>
      </c>
      <c r="HZ106" s="86">
        <f t="shared" si="130"/>
        <v>1.747236805856409E-15</v>
      </c>
      <c r="IA106" s="86">
        <f t="shared" si="130"/>
        <v>3.5107902378901642E-15</v>
      </c>
      <c r="IB106" s="86">
        <f t="shared" si="130"/>
        <v>7.9979526913734889E-15</v>
      </c>
      <c r="IC106" s="86">
        <f t="shared" si="130"/>
        <v>1.6947242960371309E-16</v>
      </c>
      <c r="ID106" s="86">
        <f t="shared" si="130"/>
        <v>1.6608892518731142E-16</v>
      </c>
      <c r="IE106" s="86">
        <f t="shared" si="130"/>
        <v>1.3801824315306706E-15</v>
      </c>
      <c r="IF106" s="86">
        <f t="shared" si="130"/>
        <v>6.3019864748745702E-16</v>
      </c>
      <c r="IG106" s="86">
        <f t="shared" si="130"/>
        <v>1.1564104414517515E-12</v>
      </c>
      <c r="II106" s="86">
        <f t="shared" si="131"/>
        <v>0</v>
      </c>
      <c r="IJ106" s="86">
        <f t="shared" si="131"/>
        <v>2.5935411492538006E-74</v>
      </c>
      <c r="IK106" s="86">
        <f t="shared" si="131"/>
        <v>4.6513765817559977E-78</v>
      </c>
      <c r="IL106" s="86">
        <f t="shared" si="131"/>
        <v>5.8434023865853954E-79</v>
      </c>
      <c r="IM106" s="86">
        <f t="shared" si="131"/>
        <v>1.1240113523685012E-80</v>
      </c>
      <c r="IN106" s="86">
        <f t="shared" si="131"/>
        <v>4.7598439331879391E-89</v>
      </c>
      <c r="IO106" s="86">
        <f t="shared" si="131"/>
        <v>1.4632532860695893E-87</v>
      </c>
      <c r="IP106" s="86">
        <f t="shared" si="131"/>
        <v>9.667027915610661E-87</v>
      </c>
      <c r="IQ106" s="86">
        <f t="shared" si="131"/>
        <v>1.0124848529221587E-86</v>
      </c>
      <c r="IR106" s="86">
        <f t="shared" si="131"/>
        <v>1.3578327368994511E-83</v>
      </c>
      <c r="IS106" s="86">
        <f t="shared" si="131"/>
        <v>4.5701958843479013E-91</v>
      </c>
      <c r="IT106" s="86">
        <f t="shared" si="131"/>
        <v>1.2264354648808489E-90</v>
      </c>
      <c r="IU106" s="86">
        <f t="shared" si="131"/>
        <v>1.1144229048688019E-82</v>
      </c>
      <c r="IV106" s="86">
        <f t="shared" si="131"/>
        <v>8.79621238403169E-74</v>
      </c>
      <c r="IW106" s="86">
        <f t="shared" si="131"/>
        <v>1.7067119596444222E-33</v>
      </c>
      <c r="IY106" s="86">
        <f t="shared" si="132"/>
        <v>0.47187917007533897</v>
      </c>
      <c r="IZ106" s="86">
        <f t="shared" si="132"/>
        <v>0.49881218819032508</v>
      </c>
      <c r="JA106" s="86">
        <f t="shared" si="132"/>
        <v>0.5408837624689028</v>
      </c>
      <c r="JB106" s="86">
        <f t="shared" si="132"/>
        <v>0.57439139608536038</v>
      </c>
      <c r="JC106" s="86">
        <f t="shared" si="132"/>
        <v>0.62171384494017146</v>
      </c>
      <c r="JD106" s="86">
        <f t="shared" si="132"/>
        <v>0.57704424470093552</v>
      </c>
      <c r="JE106" s="86">
        <f t="shared" si="132"/>
        <v>0.59988154525389725</v>
      </c>
      <c r="JF106" s="86">
        <f t="shared" si="132"/>
        <v>0.56380204114029742</v>
      </c>
      <c r="JG106" s="86">
        <f t="shared" si="132"/>
        <v>0.47915697212655123</v>
      </c>
      <c r="JH106" s="86">
        <f t="shared" si="132"/>
        <v>0.62264457626566272</v>
      </c>
      <c r="JI106" s="86">
        <f t="shared" si="132"/>
        <v>0.58506366467829907</v>
      </c>
      <c r="JJ106" s="86">
        <f t="shared" si="132"/>
        <v>0.58708434953227562</v>
      </c>
      <c r="JK106" s="86">
        <f t="shared" si="132"/>
        <v>0.56771078657751373</v>
      </c>
      <c r="JL106" s="86">
        <f t="shared" si="132"/>
        <v>0.38755100177684854</v>
      </c>
      <c r="JM106" s="86">
        <f t="shared" si="132"/>
        <v>0.55020773592086814</v>
      </c>
    </row>
    <row r="107" spans="2:273" x14ac:dyDescent="0.25">
      <c r="B107" s="2">
        <v>80</v>
      </c>
      <c r="C107" s="37">
        <v>162.63900000000001</v>
      </c>
      <c r="D107" s="37">
        <v>168</v>
      </c>
      <c r="E107" s="37">
        <v>173.44800000000001</v>
      </c>
      <c r="F107" s="37">
        <v>173.79300000000001</v>
      </c>
      <c r="G107" s="37">
        <v>166.31</v>
      </c>
      <c r="H107" s="37">
        <v>164.06899999999999</v>
      </c>
      <c r="I107" s="37">
        <v>136.70699999999999</v>
      </c>
      <c r="J107" s="37">
        <v>115.517</v>
      </c>
      <c r="K107" s="37">
        <v>95.102999999999994</v>
      </c>
      <c r="L107" s="37">
        <v>134.75899999999999</v>
      </c>
      <c r="M107" s="37">
        <v>155.5</v>
      </c>
      <c r="N107" s="37">
        <v>165.94800000000001</v>
      </c>
      <c r="O107" s="37">
        <v>161.37899999999999</v>
      </c>
      <c r="P107" s="37">
        <v>150.60900000000001</v>
      </c>
      <c r="Q107" s="37">
        <v>139.345</v>
      </c>
      <c r="S107" s="4">
        <f t="shared" si="133"/>
        <v>168.47296481036705</v>
      </c>
      <c r="T107" s="4">
        <f t="shared" si="133"/>
        <v>175.15747036449474</v>
      </c>
      <c r="U107" s="4">
        <f t="shared" si="133"/>
        <v>179.360142466274</v>
      </c>
      <c r="V107" s="4">
        <f t="shared" si="133"/>
        <v>177.35451785634166</v>
      </c>
      <c r="W107" s="4">
        <f t="shared" si="133"/>
        <v>165.52601424200645</v>
      </c>
      <c r="X107" s="4">
        <f t="shared" si="133"/>
        <v>164.39296370406436</v>
      </c>
      <c r="Y107" s="4">
        <f t="shared" si="133"/>
        <v>129.58210807813481</v>
      </c>
      <c r="Z107" s="4">
        <f t="shared" si="133"/>
        <v>110.63899803366796</v>
      </c>
      <c r="AA107" s="4">
        <f t="shared" si="133"/>
        <v>94.381784743559066</v>
      </c>
      <c r="AB107" s="4">
        <f t="shared" si="133"/>
        <v>128.76946850197564</v>
      </c>
      <c r="AC107" s="4">
        <f t="shared" si="133"/>
        <v>148.11345262219527</v>
      </c>
      <c r="AD107" s="4">
        <f t="shared" si="133"/>
        <v>169.82838180152723</v>
      </c>
      <c r="AE107" s="4">
        <f t="shared" si="133"/>
        <v>167.20831123972727</v>
      </c>
      <c r="AF107" s="4">
        <f t="shared" si="133"/>
        <v>152.99134454806045</v>
      </c>
      <c r="AG107" s="4">
        <f t="shared" si="133"/>
        <v>142.39492069925888</v>
      </c>
      <c r="AI107" s="4">
        <f t="shared" si="134"/>
        <v>-5.8339648103670356</v>
      </c>
      <c r="AJ107" s="4">
        <f t="shared" si="134"/>
        <v>-7.1574703644947419</v>
      </c>
      <c r="AK107" s="4">
        <f t="shared" si="134"/>
        <v>-5.9121424662739912</v>
      </c>
      <c r="AL107" s="4">
        <f t="shared" si="134"/>
        <v>-3.5615178563416521</v>
      </c>
      <c r="AM107" s="4">
        <f t="shared" si="134"/>
        <v>0.7839857579935483</v>
      </c>
      <c r="AN107" s="4">
        <f t="shared" si="134"/>
        <v>-0.32396370406436859</v>
      </c>
      <c r="AO107" s="4">
        <f t="shared" si="134"/>
        <v>7.1248919218651849</v>
      </c>
      <c r="AP107" s="4">
        <f t="shared" si="134"/>
        <v>4.878001966332036</v>
      </c>
      <c r="AQ107" s="4">
        <f t="shared" si="134"/>
        <v>0.72121525644092799</v>
      </c>
      <c r="AR107" s="4">
        <f t="shared" si="134"/>
        <v>5.9895314980243484</v>
      </c>
      <c r="AS107" s="4">
        <f t="shared" si="134"/>
        <v>7.3865473778047317</v>
      </c>
      <c r="AT107" s="4">
        <f t="shared" si="134"/>
        <v>-3.8803818015272213</v>
      </c>
      <c r="AU107" s="4">
        <f t="shared" si="134"/>
        <v>-5.8293112397272751</v>
      </c>
      <c r="AV107" s="4">
        <f t="shared" si="134"/>
        <v>-2.3823445480604448</v>
      </c>
      <c r="AW107" s="4">
        <f t="shared" si="134"/>
        <v>-3.0499206992588768</v>
      </c>
      <c r="AY107" s="2">
        <f t="shared" si="126"/>
        <v>60.467301376942899</v>
      </c>
      <c r="AZ107" s="2">
        <f t="shared" si="126"/>
        <v>63.248087538396788</v>
      </c>
      <c r="BA107" s="2">
        <f t="shared" si="126"/>
        <v>62.125387627593142</v>
      </c>
      <c r="BB107" s="2">
        <f t="shared" si="126"/>
        <v>60.805505118279058</v>
      </c>
      <c r="BC107" s="2">
        <f t="shared" si="126"/>
        <v>59.103768821592887</v>
      </c>
      <c r="BD107" s="2">
        <f t="shared" si="126"/>
        <v>58.414413639073842</v>
      </c>
      <c r="BE107" s="2">
        <f t="shared" si="126"/>
        <v>57.977982175337139</v>
      </c>
      <c r="BF107" s="2">
        <f t="shared" si="126"/>
        <v>56.521538826097121</v>
      </c>
      <c r="BG107" s="2">
        <f t="shared" si="126"/>
        <v>57.134270445578167</v>
      </c>
      <c r="BH107" s="2">
        <f t="shared" si="126"/>
        <v>59.555855437651729</v>
      </c>
      <c r="BI107" s="2">
        <f t="shared" si="126"/>
        <v>71.175861197005631</v>
      </c>
      <c r="BJ107" s="2">
        <f t="shared" si="126"/>
        <v>62.353443012627132</v>
      </c>
      <c r="BK107" s="2">
        <f t="shared" si="126"/>
        <v>58.339078047021758</v>
      </c>
      <c r="BL107" s="2">
        <f t="shared" si="126"/>
        <v>59.720327861367089</v>
      </c>
      <c r="BM107" s="2">
        <f t="shared" si="126"/>
        <v>62.194305186379928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78.539234709193238</v>
      </c>
      <c r="DL107" s="2">
        <f t="shared" si="135"/>
        <v>81.670972125435526</v>
      </c>
      <c r="DM107" s="2">
        <f t="shared" si="135"/>
        <v>79.342538866396737</v>
      </c>
      <c r="DN107" s="2">
        <f t="shared" si="135"/>
        <v>78.366077032498097</v>
      </c>
      <c r="DO107" s="2">
        <f t="shared" si="135"/>
        <v>79.151783783783785</v>
      </c>
      <c r="DP107" s="2">
        <f t="shared" si="135"/>
        <v>77.689817927170878</v>
      </c>
      <c r="DQ107" s="2">
        <f t="shared" si="135"/>
        <v>75.024863865546209</v>
      </c>
      <c r="DR107" s="2">
        <f t="shared" si="135"/>
        <v>73.171646753246762</v>
      </c>
      <c r="DS107" s="2">
        <f t="shared" si="135"/>
        <v>73.690197526737975</v>
      </c>
      <c r="DT107" s="2">
        <f t="shared" si="135"/>
        <v>82.757552380952376</v>
      </c>
      <c r="DU107" s="2">
        <f t="shared" si="135"/>
        <v>87.482382258064547</v>
      </c>
      <c r="DV107" s="2">
        <f t="shared" si="135"/>
        <v>80.673265546218474</v>
      </c>
      <c r="DW107" s="2">
        <f t="shared" si="135"/>
        <v>74.508291607396899</v>
      </c>
      <c r="DX107" s="2">
        <f t="shared" si="135"/>
        <v>75.687775095492754</v>
      </c>
      <c r="DY107" s="2">
        <f t="shared" si="135"/>
        <v>71.378031961438637</v>
      </c>
      <c r="EA107" s="2">
        <f t="shared" si="95"/>
        <v>60.018020183486229</v>
      </c>
      <c r="EB107" s="2">
        <f t="shared" si="95"/>
        <v>62.713769833059416</v>
      </c>
      <c r="EC107" s="2">
        <f t="shared" si="95"/>
        <v>61.603348564531437</v>
      </c>
      <c r="ED107" s="2">
        <f t="shared" si="95"/>
        <v>60.264737167907313</v>
      </c>
      <c r="EE107" s="2">
        <f t="shared" si="95"/>
        <v>58.503383626344785</v>
      </c>
      <c r="EF107" s="2">
        <f t="shared" si="95"/>
        <v>57.776886047027503</v>
      </c>
      <c r="EG107" s="2">
        <f t="shared" si="95"/>
        <v>57.47261236702127</v>
      </c>
      <c r="EH107" s="2">
        <f t="shared" si="95"/>
        <v>55.987721011955372</v>
      </c>
      <c r="EI107" s="2">
        <f t="shared" si="95"/>
        <v>56.610730991446147</v>
      </c>
      <c r="EJ107" s="2">
        <f t="shared" si="95"/>
        <v>58.831018512414857</v>
      </c>
      <c r="EK107" s="2">
        <f t="shared" si="95"/>
        <v>70.61929445449843</v>
      </c>
      <c r="EL107" s="2">
        <f t="shared" si="95"/>
        <v>61.721427836215071</v>
      </c>
      <c r="EM107" s="2">
        <f t="shared" si="136"/>
        <v>57.881151914550713</v>
      </c>
      <c r="EN107" s="2">
        <f t="shared" si="136"/>
        <v>59.118936355665589</v>
      </c>
      <c r="EO107" s="2">
        <f t="shared" si="136"/>
        <v>61.846683921582837</v>
      </c>
      <c r="EQ107" s="2">
        <f t="shared" si="137"/>
        <v>60.018020183486229</v>
      </c>
      <c r="ER107" s="2">
        <f t="shared" si="137"/>
        <v>62.378031225915208</v>
      </c>
      <c r="ES107" s="2">
        <f t="shared" si="137"/>
        <v>61.213215293379299</v>
      </c>
      <c r="ET107" s="2">
        <f t="shared" si="137"/>
        <v>60.263726885709232</v>
      </c>
      <c r="EU107" s="2">
        <f t="shared" si="137"/>
        <v>58.728530286765832</v>
      </c>
      <c r="EV107" s="2">
        <f t="shared" si="137"/>
        <v>58.212130757087706</v>
      </c>
      <c r="EW107" s="2">
        <f t="shared" si="137"/>
        <v>57.082652079534121</v>
      </c>
      <c r="EX107" s="2">
        <f t="shared" si="137"/>
        <v>55.854331549026796</v>
      </c>
      <c r="EY107" s="2">
        <f t="shared" si="137"/>
        <v>57.06653883747331</v>
      </c>
      <c r="EZ107" s="2">
        <f t="shared" si="137"/>
        <v>58.183816928403914</v>
      </c>
      <c r="FA107" s="2">
        <f t="shared" si="137"/>
        <v>68.182492217170179</v>
      </c>
      <c r="FB107" s="2">
        <f t="shared" si="137"/>
        <v>61.923559624978978</v>
      </c>
      <c r="FC107" s="2">
        <f t="shared" si="137"/>
        <v>59.702061974383845</v>
      </c>
      <c r="FD107" s="2">
        <f t="shared" si="137"/>
        <v>60.605711124893077</v>
      </c>
      <c r="FE107" s="2">
        <f t="shared" si="137"/>
        <v>62.369379253242442</v>
      </c>
      <c r="FG107" s="2">
        <f t="shared" si="138"/>
        <v>0.97574234708889751</v>
      </c>
      <c r="FH107" s="2">
        <f t="shared" si="138"/>
        <v>0.97178565925382709</v>
      </c>
      <c r="FI107" s="2">
        <f t="shared" si="138"/>
        <v>0.97052236223628618</v>
      </c>
      <c r="FJ107" s="2">
        <f t="shared" si="138"/>
        <v>0.970125408151432</v>
      </c>
      <c r="FK107" s="2">
        <f t="shared" si="138"/>
        <v>0.97094813406322744</v>
      </c>
      <c r="FL107" s="2">
        <f t="shared" si="138"/>
        <v>0.9680299000215592</v>
      </c>
      <c r="FM107" s="2">
        <f t="shared" si="138"/>
        <v>0.97114944469975051</v>
      </c>
      <c r="FN107" s="2">
        <f t="shared" si="138"/>
        <v>0.96891031328744881</v>
      </c>
      <c r="FO107" s="2">
        <f t="shared" si="138"/>
        <v>0.96943236619007045</v>
      </c>
      <c r="FP107" s="2">
        <f t="shared" si="138"/>
        <v>0.969633919747387</v>
      </c>
      <c r="FQ107" s="2">
        <f t="shared" si="138"/>
        <v>0.96667187630268991</v>
      </c>
      <c r="FR107" s="2">
        <f t="shared" si="138"/>
        <v>0.96667162398214701</v>
      </c>
      <c r="FS107" s="2">
        <f t="shared" si="138"/>
        <v>0.97265173849876063</v>
      </c>
      <c r="FT107" s="2">
        <f t="shared" si="138"/>
        <v>0.96380836087504862</v>
      </c>
      <c r="FU107" s="2">
        <f t="shared" si="138"/>
        <v>0.96359971304131864</v>
      </c>
      <c r="FW107" s="2">
        <f t="shared" si="128"/>
        <v>0</v>
      </c>
      <c r="FX107" s="2">
        <f t="shared" si="128"/>
        <v>1.6300172878939121E-3</v>
      </c>
      <c r="FY107" s="2">
        <f t="shared" si="128"/>
        <v>2.2309373299393212E-3</v>
      </c>
      <c r="FZ107" s="2">
        <f t="shared" si="128"/>
        <v>2.1677063374901532E-3</v>
      </c>
      <c r="GA107" s="2">
        <f t="shared" si="128"/>
        <v>2.2680419260791389E-3</v>
      </c>
      <c r="GB107" s="2">
        <f t="shared" si="128"/>
        <v>2.0888685221316905E-3</v>
      </c>
      <c r="GC107" s="2">
        <f t="shared" si="128"/>
        <v>2.6217905233292846E-3</v>
      </c>
      <c r="GD107" s="2">
        <f t="shared" si="128"/>
        <v>3.1865608977861442E-3</v>
      </c>
      <c r="GE107" s="2">
        <f t="shared" si="128"/>
        <v>3.2043665439278569E-3</v>
      </c>
      <c r="GF107" s="2">
        <f t="shared" si="128"/>
        <v>2.6546943401431463E-3</v>
      </c>
      <c r="GG107" s="2">
        <f t="shared" si="128"/>
        <v>2.2358538765239631E-3</v>
      </c>
      <c r="GH107" s="2">
        <f t="shared" si="128"/>
        <v>1.8859130771732169E-3</v>
      </c>
      <c r="GI107" s="2">
        <f t="shared" si="128"/>
        <v>1.7588832112556871E-3</v>
      </c>
      <c r="GJ107" s="2">
        <f t="shared" si="128"/>
        <v>1.1690226025730238E-3</v>
      </c>
      <c r="GK107" s="2">
        <f t="shared" si="128"/>
        <v>1.2960916278283144E-3</v>
      </c>
      <c r="GM107" s="86">
        <f t="shared" si="129"/>
        <v>2.084138932731476E-10</v>
      </c>
      <c r="GN107" s="86">
        <f t="shared" si="129"/>
        <v>8.7267874430276741E-14</v>
      </c>
      <c r="GO107" s="86">
        <f t="shared" si="129"/>
        <v>9.3673148557376105E-15</v>
      </c>
      <c r="GP107" s="86">
        <f t="shared" si="129"/>
        <v>4.5571106140868378E-15</v>
      </c>
      <c r="GQ107" s="86">
        <f t="shared" si="129"/>
        <v>1.0243615564813138E-20</v>
      </c>
      <c r="GR107" s="86">
        <f t="shared" si="129"/>
        <v>2.6798114246442857E-17</v>
      </c>
      <c r="GS107" s="86">
        <f t="shared" si="129"/>
        <v>4.7935941577275608E-22</v>
      </c>
      <c r="GT107" s="86">
        <f t="shared" si="129"/>
        <v>1.4283614588860649E-23</v>
      </c>
      <c r="GU107" s="86">
        <f t="shared" si="129"/>
        <v>5.5299613128894962E-25</v>
      </c>
      <c r="GV107" s="86">
        <f t="shared" si="129"/>
        <v>2.0135678651370496E-25</v>
      </c>
      <c r="GW107" s="86">
        <f t="shared" si="129"/>
        <v>2.6741590252805511E-18</v>
      </c>
      <c r="GX107" s="86">
        <f t="shared" si="129"/>
        <v>1.1089185682466614E-19</v>
      </c>
      <c r="GY107" s="86">
        <f t="shared" si="129"/>
        <v>6.0531081904175508E-21</v>
      </c>
      <c r="GZ107" s="86">
        <f t="shared" si="129"/>
        <v>9.3203050075948187E-19</v>
      </c>
      <c r="HA107" s="86">
        <f t="shared" si="129"/>
        <v>1.8290800122262099E-22</v>
      </c>
      <c r="HC107" s="86">
        <f t="shared" si="74"/>
        <v>0.53426257771516383</v>
      </c>
      <c r="HD107" s="86">
        <f t="shared" si="74"/>
        <v>0.56647842310522856</v>
      </c>
      <c r="HE107" s="86">
        <f t="shared" si="74"/>
        <v>0.58421616438186308</v>
      </c>
      <c r="HF107" s="86">
        <f t="shared" si="74"/>
        <v>0.61122163181802469</v>
      </c>
      <c r="HG107" s="86">
        <f t="shared" si="74"/>
        <v>0.61199713577711901</v>
      </c>
      <c r="HH107" s="86">
        <f t="shared" si="74"/>
        <v>0.59760503387768427</v>
      </c>
      <c r="HI107" s="86">
        <f t="shared" si="139"/>
        <v>0.49337523824352197</v>
      </c>
      <c r="HJ107" s="86">
        <f t="shared" si="139"/>
        <v>0.41397354232044287</v>
      </c>
      <c r="HK107" s="86">
        <f t="shared" si="139"/>
        <v>0.30942825929991952</v>
      </c>
      <c r="HL107" s="86">
        <f t="shared" si="139"/>
        <v>0.51341556441576841</v>
      </c>
      <c r="HM107" s="86">
        <f t="shared" si="139"/>
        <v>0.53845467525635082</v>
      </c>
      <c r="HN107" s="86">
        <f t="shared" si="139"/>
        <v>0.62665722701653381</v>
      </c>
      <c r="HO107" s="86">
        <f t="shared" si="139"/>
        <v>0.61521598564277857</v>
      </c>
      <c r="HP107" s="86">
        <f t="shared" si="139"/>
        <v>0.47977972099184185</v>
      </c>
      <c r="HQ107" s="86">
        <f t="shared" si="139"/>
        <v>0.59954923303195895</v>
      </c>
      <c r="HS107" s="86">
        <f t="shared" si="130"/>
        <v>0</v>
      </c>
      <c r="HT107" s="86">
        <f t="shared" si="130"/>
        <v>2.3079951374375996E-13</v>
      </c>
      <c r="HU107" s="86">
        <f t="shared" si="130"/>
        <v>7.7875887901900035E-14</v>
      </c>
      <c r="HV107" s="86">
        <f t="shared" si="130"/>
        <v>9.1549187171395253E-14</v>
      </c>
      <c r="HW107" s="86">
        <f t="shared" si="130"/>
        <v>9.4451847961815131E-14</v>
      </c>
      <c r="HX107" s="86">
        <f t="shared" si="130"/>
        <v>2.7286691157947896E-15</v>
      </c>
      <c r="HY107" s="86">
        <f t="shared" si="130"/>
        <v>5.2547844692221403E-15</v>
      </c>
      <c r="HZ107" s="86">
        <f t="shared" si="130"/>
        <v>9.9565579077446788E-15</v>
      </c>
      <c r="IA107" s="86">
        <f t="shared" si="130"/>
        <v>1.9664136521248964E-14</v>
      </c>
      <c r="IB107" s="86">
        <f t="shared" si="130"/>
        <v>4.0325388367852789E-14</v>
      </c>
      <c r="IC107" s="86">
        <f t="shared" si="130"/>
        <v>9.6693343367614358E-16</v>
      </c>
      <c r="ID107" s="86">
        <f t="shared" si="130"/>
        <v>9.0172996861261116E-16</v>
      </c>
      <c r="IE107" s="86">
        <f t="shared" si="130"/>
        <v>6.4944392644296157E-15</v>
      </c>
      <c r="IF107" s="86">
        <f t="shared" si="130"/>
        <v>2.7404527425506745E-15</v>
      </c>
      <c r="IG107" s="86">
        <f t="shared" si="130"/>
        <v>3.7662385875802833E-12</v>
      </c>
      <c r="II107" s="86">
        <f t="shared" si="131"/>
        <v>0</v>
      </c>
      <c r="IJ107" s="86">
        <f t="shared" si="131"/>
        <v>2.8144849863409798E-72</v>
      </c>
      <c r="IK107" s="86">
        <f t="shared" si="131"/>
        <v>8.2389867414090929E-76</v>
      </c>
      <c r="IL107" s="86">
        <f t="shared" si="131"/>
        <v>1.0740349392748114E-76</v>
      </c>
      <c r="IM107" s="86">
        <f t="shared" si="131"/>
        <v>2.4113130921198855E-78</v>
      </c>
      <c r="IN107" s="86">
        <f t="shared" si="131"/>
        <v>1.6691263857400971E-86</v>
      </c>
      <c r="IO107" s="86">
        <f t="shared" si="131"/>
        <v>5.7622397200657905E-85</v>
      </c>
      <c r="IP107" s="86">
        <f t="shared" si="131"/>
        <v>4.3777633199679787E-84</v>
      </c>
      <c r="IQ107" s="86">
        <f t="shared" si="131"/>
        <v>4.6051659606401201E-84</v>
      </c>
      <c r="IR107" s="86">
        <f t="shared" si="131"/>
        <v>4.1050600251762431E-81</v>
      </c>
      <c r="IS107" s="86">
        <f t="shared" si="131"/>
        <v>1.9590662114082308E-88</v>
      </c>
      <c r="IT107" s="86">
        <f t="shared" si="131"/>
        <v>4.3494289768414945E-88</v>
      </c>
      <c r="IU107" s="86">
        <f t="shared" si="131"/>
        <v>2.2063886780144379E-80</v>
      </c>
      <c r="IV107" s="86">
        <f t="shared" si="131"/>
        <v>7.3671917435570831E-72</v>
      </c>
      <c r="IW107" s="86">
        <f t="shared" si="131"/>
        <v>1.2459515383738848E-32</v>
      </c>
      <c r="IY107" s="86">
        <f t="shared" si="132"/>
        <v>0.53426257792357768</v>
      </c>
      <c r="IZ107" s="86">
        <f t="shared" si="132"/>
        <v>0.56647842310554664</v>
      </c>
      <c r="JA107" s="86">
        <f t="shared" si="132"/>
        <v>0.58421616438195023</v>
      </c>
      <c r="JB107" s="86">
        <f t="shared" si="132"/>
        <v>0.61122163181812084</v>
      </c>
      <c r="JC107" s="86">
        <f t="shared" si="132"/>
        <v>0.61199713577721349</v>
      </c>
      <c r="JD107" s="86">
        <f t="shared" si="132"/>
        <v>0.59760503387768704</v>
      </c>
      <c r="JE107" s="86">
        <f t="shared" si="132"/>
        <v>0.49337523824352725</v>
      </c>
      <c r="JF107" s="86">
        <f t="shared" si="132"/>
        <v>0.4139735423204528</v>
      </c>
      <c r="JG107" s="86">
        <f t="shared" si="132"/>
        <v>0.30942825929993917</v>
      </c>
      <c r="JH107" s="86">
        <f t="shared" si="132"/>
        <v>0.51341556441580871</v>
      </c>
      <c r="JI107" s="86">
        <f t="shared" si="132"/>
        <v>0.53845467525635182</v>
      </c>
      <c r="JJ107" s="86">
        <f t="shared" si="132"/>
        <v>0.6266572270165347</v>
      </c>
      <c r="JK107" s="86">
        <f t="shared" si="132"/>
        <v>0.61521598564278501</v>
      </c>
      <c r="JL107" s="86">
        <f t="shared" si="132"/>
        <v>0.47977972099184457</v>
      </c>
      <c r="JM107" s="86">
        <f t="shared" si="132"/>
        <v>0.59954923303572516</v>
      </c>
    </row>
    <row r="108" spans="2:273" x14ac:dyDescent="0.25">
      <c r="B108" s="2">
        <v>81</v>
      </c>
      <c r="C108" s="37">
        <v>162.65600000000001</v>
      </c>
      <c r="D108" s="37">
        <v>166.70500000000001</v>
      </c>
      <c r="E108" s="37">
        <v>167.58600000000001</v>
      </c>
      <c r="F108" s="37">
        <v>163.74100000000001</v>
      </c>
      <c r="G108" s="37">
        <v>147.58600000000001</v>
      </c>
      <c r="H108" s="37">
        <v>149.05199999999999</v>
      </c>
      <c r="I108" s="37">
        <v>101.672</v>
      </c>
      <c r="J108" s="37">
        <v>80.069000000000003</v>
      </c>
      <c r="K108" s="37">
        <v>64.930999999999997</v>
      </c>
      <c r="L108" s="37">
        <v>101</v>
      </c>
      <c r="M108" s="37">
        <v>129.43100000000001</v>
      </c>
      <c r="N108" s="37">
        <v>155.983</v>
      </c>
      <c r="O108" s="37">
        <v>153.5</v>
      </c>
      <c r="P108" s="37">
        <v>153.71899999999999</v>
      </c>
      <c r="Q108" s="37">
        <v>131.327</v>
      </c>
      <c r="S108" s="4">
        <f t="shared" si="133"/>
        <v>167.22590990587418</v>
      </c>
      <c r="T108" s="4">
        <f t="shared" si="133"/>
        <v>171.39151055108195</v>
      </c>
      <c r="U108" s="4">
        <f t="shared" si="133"/>
        <v>166.17719066664031</v>
      </c>
      <c r="V108" s="4">
        <f t="shared" si="133"/>
        <v>160.60414205475584</v>
      </c>
      <c r="W108" s="4">
        <f t="shared" si="133"/>
        <v>139.2831618858734</v>
      </c>
      <c r="X108" s="4">
        <f t="shared" si="133"/>
        <v>145.01638533839343</v>
      </c>
      <c r="Y108" s="4">
        <f t="shared" si="133"/>
        <v>99.632057421055407</v>
      </c>
      <c r="Z108" s="4">
        <f t="shared" si="133"/>
        <v>83.151944617680556</v>
      </c>
      <c r="AA108" s="4">
        <f t="shared" si="133"/>
        <v>72.976349371537793</v>
      </c>
      <c r="AB108" s="4">
        <f t="shared" si="133"/>
        <v>99.20587514077512</v>
      </c>
      <c r="AC108" s="4">
        <f t="shared" si="133"/>
        <v>125.0263324451424</v>
      </c>
      <c r="AD108" s="4">
        <f t="shared" si="133"/>
        <v>151.88464628687021</v>
      </c>
      <c r="AE108" s="4">
        <f t="shared" si="133"/>
        <v>153.86845008924823</v>
      </c>
      <c r="AF108" s="4">
        <f t="shared" si="133"/>
        <v>159.02526206079642</v>
      </c>
      <c r="AG108" s="4">
        <f t="shared" si="133"/>
        <v>128.54143893328114</v>
      </c>
      <c r="AI108" s="4">
        <f t="shared" si="134"/>
        <v>-4.5699099058741695</v>
      </c>
      <c r="AJ108" s="4">
        <f t="shared" si="134"/>
        <v>-4.6865105510819376</v>
      </c>
      <c r="AK108" s="4">
        <f t="shared" si="134"/>
        <v>1.4088093333596987</v>
      </c>
      <c r="AL108" s="4">
        <f t="shared" si="134"/>
        <v>3.1368579452441736</v>
      </c>
      <c r="AM108" s="4">
        <f t="shared" si="134"/>
        <v>8.3028381141266152</v>
      </c>
      <c r="AN108" s="4">
        <f t="shared" si="134"/>
        <v>4.0356146616065587</v>
      </c>
      <c r="AO108" s="4">
        <f t="shared" si="134"/>
        <v>2.03994257894459</v>
      </c>
      <c r="AP108" s="4">
        <f t="shared" si="134"/>
        <v>-3.0829446176805533</v>
      </c>
      <c r="AQ108" s="4">
        <f t="shared" si="134"/>
        <v>-8.0453493715377959</v>
      </c>
      <c r="AR108" s="4">
        <f t="shared" si="134"/>
        <v>1.7941248592248797</v>
      </c>
      <c r="AS108" s="4">
        <f t="shared" si="134"/>
        <v>4.4046675548576104</v>
      </c>
      <c r="AT108" s="4">
        <f t="shared" si="134"/>
        <v>4.0983537131297965</v>
      </c>
      <c r="AU108" s="4">
        <f t="shared" si="134"/>
        <v>-0.36845008924822764</v>
      </c>
      <c r="AV108" s="4">
        <f t="shared" si="134"/>
        <v>-5.3062620607964277</v>
      </c>
      <c r="AW108" s="4">
        <f t="shared" si="134"/>
        <v>2.7855610667188557</v>
      </c>
      <c r="AY108" s="2">
        <f t="shared" si="126"/>
        <v>60.370647944277664</v>
      </c>
      <c r="AZ108" s="2">
        <f t="shared" si="126"/>
        <v>63.128738645100491</v>
      </c>
      <c r="BA108" s="2">
        <f t="shared" si="126"/>
        <v>61.982825596655331</v>
      </c>
      <c r="BB108" s="2">
        <f t="shared" si="126"/>
        <v>60.6611999981072</v>
      </c>
      <c r="BC108" s="2">
        <f t="shared" si="126"/>
        <v>58.970264045868554</v>
      </c>
      <c r="BD108" s="2">
        <f t="shared" si="126"/>
        <v>58.299522861885933</v>
      </c>
      <c r="BE108" s="2">
        <f t="shared" si="126"/>
        <v>57.815378892863301</v>
      </c>
      <c r="BF108" s="2">
        <f t="shared" si="126"/>
        <v>56.347934790657376</v>
      </c>
      <c r="BG108" s="2">
        <f t="shared" si="126"/>
        <v>57.01579341931339</v>
      </c>
      <c r="BH108" s="2">
        <f t="shared" si="126"/>
        <v>59.389212777202452</v>
      </c>
      <c r="BI108" s="2">
        <f t="shared" si="126"/>
        <v>70.815173035044438</v>
      </c>
      <c r="BJ108" s="2">
        <f t="shared" si="126"/>
        <v>62.162956256700234</v>
      </c>
      <c r="BK108" s="2">
        <f t="shared" si="126"/>
        <v>58.229848864214304</v>
      </c>
      <c r="BL108" s="2">
        <f t="shared" si="126"/>
        <v>59.608990566506712</v>
      </c>
      <c r="BM108" s="2">
        <f t="shared" si="126"/>
        <v>62.098204065622646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78.697442307692299</v>
      </c>
      <c r="DL108" s="2">
        <f t="shared" si="135"/>
        <v>81.864435888501731</v>
      </c>
      <c r="DM108" s="2">
        <f t="shared" si="135"/>
        <v>79.531666194331962</v>
      </c>
      <c r="DN108" s="2">
        <f t="shared" si="135"/>
        <v>78.533937411095323</v>
      </c>
      <c r="DO108" s="2">
        <f t="shared" si="135"/>
        <v>79.355259838786154</v>
      </c>
      <c r="DP108" s="2">
        <f t="shared" si="135"/>
        <v>77.901193837535033</v>
      </c>
      <c r="DQ108" s="2">
        <f t="shared" si="135"/>
        <v>75.223839495798316</v>
      </c>
      <c r="DR108" s="2">
        <f t="shared" si="135"/>
        <v>73.317101145912915</v>
      </c>
      <c r="DS108" s="2">
        <f t="shared" si="135"/>
        <v>73.853890374331556</v>
      </c>
      <c r="DT108" s="2">
        <f t="shared" si="135"/>
        <v>82.964957142857131</v>
      </c>
      <c r="DU108" s="2">
        <f t="shared" si="135"/>
        <v>87.768751612903245</v>
      </c>
      <c r="DV108" s="2">
        <f t="shared" si="135"/>
        <v>80.946574789915957</v>
      </c>
      <c r="DW108" s="2">
        <f t="shared" si="135"/>
        <v>74.668917824707322</v>
      </c>
      <c r="DX108" s="2">
        <f t="shared" si="135"/>
        <v>75.915325592055012</v>
      </c>
      <c r="DY108" s="2">
        <f t="shared" si="135"/>
        <v>71.482895365220614</v>
      </c>
      <c r="EA108" s="2">
        <f t="shared" si="95"/>
        <v>59.955120100083391</v>
      </c>
      <c r="EB108" s="2">
        <f t="shared" si="95"/>
        <v>62.633236595112763</v>
      </c>
      <c r="EC108" s="2">
        <f t="shared" si="95"/>
        <v>61.497657786590807</v>
      </c>
      <c r="ED108" s="2">
        <f t="shared" si="95"/>
        <v>60.159247072289531</v>
      </c>
      <c r="EE108" s="2">
        <f t="shared" si="95"/>
        <v>58.413444191625743</v>
      </c>
      <c r="EF108" s="2">
        <f t="shared" si="95"/>
        <v>57.708134281911519</v>
      </c>
      <c r="EG108" s="2">
        <f t="shared" si="95"/>
        <v>57.344821523556227</v>
      </c>
      <c r="EH108" s="2">
        <f t="shared" si="95"/>
        <v>55.851811302586157</v>
      </c>
      <c r="EI108" s="2">
        <f t="shared" si="95"/>
        <v>56.529958231204041</v>
      </c>
      <c r="EJ108" s="2">
        <f t="shared" si="95"/>
        <v>58.717700429850588</v>
      </c>
      <c r="EK108" s="2">
        <f t="shared" si="95"/>
        <v>70.287996050930701</v>
      </c>
      <c r="EL108" s="2">
        <f t="shared" si="95"/>
        <v>61.571913751072188</v>
      </c>
      <c r="EM108" s="2">
        <f t="shared" si="136"/>
        <v>57.804848144172823</v>
      </c>
      <c r="EN108" s="2">
        <f t="shared" si="136"/>
        <v>59.048671975923284</v>
      </c>
      <c r="EO108" s="2">
        <f t="shared" si="136"/>
        <v>61.774159660820409</v>
      </c>
      <c r="EQ108" s="2">
        <f t="shared" si="137"/>
        <v>59.955120100083391</v>
      </c>
      <c r="ER108" s="2">
        <f t="shared" si="137"/>
        <v>62.307222954970385</v>
      </c>
      <c r="ES108" s="2">
        <f t="shared" si="137"/>
        <v>61.122342537742682</v>
      </c>
      <c r="ET108" s="2">
        <f t="shared" si="137"/>
        <v>60.15821283125819</v>
      </c>
      <c r="EU108" s="2">
        <f t="shared" si="137"/>
        <v>58.627223866482638</v>
      </c>
      <c r="EV108" s="2">
        <f t="shared" si="137"/>
        <v>58.126082944138219</v>
      </c>
      <c r="EW108" s="2">
        <f t="shared" si="137"/>
        <v>56.971494721388623</v>
      </c>
      <c r="EX108" s="2">
        <f t="shared" si="137"/>
        <v>55.723542771691065</v>
      </c>
      <c r="EY108" s="2">
        <f t="shared" si="137"/>
        <v>56.978622428312143</v>
      </c>
      <c r="EZ108" s="2">
        <f t="shared" si="137"/>
        <v>58.100913578552486</v>
      </c>
      <c r="FA108" s="2">
        <f t="shared" si="137"/>
        <v>67.952663455656364</v>
      </c>
      <c r="FB108" s="2">
        <f t="shared" si="137"/>
        <v>61.766028020511399</v>
      </c>
      <c r="FC108" s="2">
        <f t="shared" si="137"/>
        <v>59.549430347628054</v>
      </c>
      <c r="FD108" s="2">
        <f t="shared" si="137"/>
        <v>60.46839798605199</v>
      </c>
      <c r="FE108" s="2">
        <f t="shared" si="137"/>
        <v>62.26922662457784</v>
      </c>
      <c r="FG108" s="2">
        <f t="shared" si="138"/>
        <v>0.9778294365238489</v>
      </c>
      <c r="FH108" s="2">
        <f t="shared" si="138"/>
        <v>0.97420417583200891</v>
      </c>
      <c r="FI108" s="2">
        <f t="shared" si="138"/>
        <v>0.97304616433758595</v>
      </c>
      <c r="FJ108" s="2">
        <f t="shared" si="138"/>
        <v>0.9726822398485887</v>
      </c>
      <c r="FK108" s="2">
        <f t="shared" si="138"/>
        <v>0.97343648038375286</v>
      </c>
      <c r="FL108" s="2">
        <f t="shared" si="138"/>
        <v>0.97076067140207434</v>
      </c>
      <c r="FM108" s="2">
        <f t="shared" si="138"/>
        <v>0.97362101684252211</v>
      </c>
      <c r="FN108" s="2">
        <f t="shared" si="138"/>
        <v>0.97156809166449909</v>
      </c>
      <c r="FO108" s="2">
        <f t="shared" si="138"/>
        <v>0.97204680314219949</v>
      </c>
      <c r="FP108" s="2">
        <f t="shared" si="138"/>
        <v>0.97223161169531425</v>
      </c>
      <c r="FQ108" s="2">
        <f t="shared" si="138"/>
        <v>0.96951499223186899</v>
      </c>
      <c r="FR108" s="2">
        <f t="shared" si="138"/>
        <v>0.96951476075717891</v>
      </c>
      <c r="FS108" s="2">
        <f t="shared" si="138"/>
        <v>0.97499792531654983</v>
      </c>
      <c r="FT108" s="2">
        <f t="shared" si="138"/>
        <v>0.96688738663557194</v>
      </c>
      <c r="FU108" s="2">
        <f t="shared" si="138"/>
        <v>0.96669587626820219</v>
      </c>
      <c r="FW108" s="2">
        <f t="shared" si="128"/>
        <v>0</v>
      </c>
      <c r="FX108" s="2">
        <f t="shared" si="128"/>
        <v>1.7869973902874771E-3</v>
      </c>
      <c r="FY108" s="2">
        <f t="shared" si="128"/>
        <v>2.4456477458228744E-3</v>
      </c>
      <c r="FZ108" s="2">
        <f t="shared" si="128"/>
        <v>2.3763457543097728E-3</v>
      </c>
      <c r="GA108" s="2">
        <f t="shared" si="128"/>
        <v>2.4863144730202552E-3</v>
      </c>
      <c r="GB108" s="2">
        <f t="shared" si="128"/>
        <v>2.2899372974522774E-3</v>
      </c>
      <c r="GC108" s="2">
        <f t="shared" si="128"/>
        <v>2.8740091756515461E-3</v>
      </c>
      <c r="GD108" s="2">
        <f t="shared" si="128"/>
        <v>3.4929207037532081E-3</v>
      </c>
      <c r="GE108" s="2">
        <f t="shared" si="128"/>
        <v>3.5124321741784536E-3</v>
      </c>
      <c r="GF108" s="2">
        <f t="shared" si="128"/>
        <v>2.9100691341322057E-3</v>
      </c>
      <c r="GG108" s="2">
        <f t="shared" si="128"/>
        <v>2.4510363095125521E-3</v>
      </c>
      <c r="GH108" s="2">
        <f t="shared" si="128"/>
        <v>2.0674863908436776E-3</v>
      </c>
      <c r="GI108" s="2">
        <f t="shared" si="128"/>
        <v>1.9282498785017387E-3</v>
      </c>
      <c r="GJ108" s="2">
        <f t="shared" si="128"/>
        <v>1.2816632418851343E-3</v>
      </c>
      <c r="GK108" s="2">
        <f t="shared" si="128"/>
        <v>1.4209585269520223E-3</v>
      </c>
      <c r="GM108" s="86">
        <f t="shared" si="129"/>
        <v>2.2683239420227246E-11</v>
      </c>
      <c r="GN108" s="86">
        <f t="shared" si="129"/>
        <v>4.4873076116194214E-15</v>
      </c>
      <c r="GO108" s="86">
        <f t="shared" si="129"/>
        <v>4.2465519134840868E-16</v>
      </c>
      <c r="GP108" s="86">
        <f t="shared" si="129"/>
        <v>1.9909761561480178E-16</v>
      </c>
      <c r="GQ108" s="86">
        <f t="shared" si="129"/>
        <v>1.4268098534839735E-22</v>
      </c>
      <c r="GR108" s="86">
        <f t="shared" si="129"/>
        <v>7.3933074261777677E-19</v>
      </c>
      <c r="GS108" s="86">
        <f t="shared" si="129"/>
        <v>5.9435844629437952E-24</v>
      </c>
      <c r="GT108" s="86">
        <f t="shared" si="129"/>
        <v>1.2486263321710726E-25</v>
      </c>
      <c r="GU108" s="86">
        <f t="shared" si="129"/>
        <v>3.8057784824237875E-27</v>
      </c>
      <c r="GV108" s="86">
        <f t="shared" si="129"/>
        <v>1.0477932320725153E-27</v>
      </c>
      <c r="GW108" s="86">
        <f t="shared" si="129"/>
        <v>7.5776644417758701E-20</v>
      </c>
      <c r="GX108" s="86">
        <f t="shared" si="129"/>
        <v>1.8100915776168165E-21</v>
      </c>
      <c r="GY108" s="86">
        <f t="shared" si="129"/>
        <v>8.0508671376617323E-23</v>
      </c>
      <c r="GZ108" s="86">
        <f t="shared" si="129"/>
        <v>1.6204482474342885E-20</v>
      </c>
      <c r="HA108" s="86">
        <f t="shared" si="129"/>
        <v>1.8487497980520513E-24</v>
      </c>
      <c r="HC108" s="86">
        <f t="shared" si="74"/>
        <v>0.57795347168613809</v>
      </c>
      <c r="HD108" s="86">
        <f t="shared" si="74"/>
        <v>0.60510090072816125</v>
      </c>
      <c r="HE108" s="86">
        <f t="shared" si="74"/>
        <v>0.5814808487562787</v>
      </c>
      <c r="HF108" s="86">
        <f t="shared" si="74"/>
        <v>0.58835364411986546</v>
      </c>
      <c r="HG108" s="86">
        <f t="shared" si="74"/>
        <v>0.52318065547299397</v>
      </c>
      <c r="HH108" s="86">
        <f t="shared" si="74"/>
        <v>0.55426610661169973</v>
      </c>
      <c r="HI108" s="86">
        <f t="shared" si="139"/>
        <v>0.33353371476454186</v>
      </c>
      <c r="HJ108" s="86">
        <f t="shared" si="139"/>
        <v>0.23985198719211667</v>
      </c>
      <c r="HK108" s="86">
        <f t="shared" si="139"/>
        <v>0.15643643140707852</v>
      </c>
      <c r="HL108" s="86">
        <f t="shared" si="139"/>
        <v>0.34026649088732097</v>
      </c>
      <c r="HM108" s="86">
        <f t="shared" si="139"/>
        <v>0.43639233497199631</v>
      </c>
      <c r="HN108" s="86">
        <f t="shared" si="139"/>
        <v>0.59116010286869003</v>
      </c>
      <c r="HO108" s="86">
        <f t="shared" si="139"/>
        <v>0.60503872361726763</v>
      </c>
      <c r="HP108" s="86">
        <f t="shared" si="139"/>
        <v>0.56674969039970158</v>
      </c>
      <c r="HQ108" s="86">
        <f t="shared" si="139"/>
        <v>0.57124950747833747</v>
      </c>
      <c r="HS108" s="86">
        <f t="shared" si="130"/>
        <v>0</v>
      </c>
      <c r="HT108" s="86">
        <f t="shared" si="130"/>
        <v>8.7551039699249983E-13</v>
      </c>
      <c r="HU108" s="86">
        <f t="shared" si="130"/>
        <v>3.3633299142966155E-13</v>
      </c>
      <c r="HV108" s="86">
        <f t="shared" si="130"/>
        <v>3.9447810520555656E-13</v>
      </c>
      <c r="HW108" s="86">
        <f t="shared" si="130"/>
        <v>4.1764421266651279E-13</v>
      </c>
      <c r="HX108" s="86">
        <f t="shared" si="130"/>
        <v>1.3988267951577812E-14</v>
      </c>
      <c r="HY108" s="86">
        <f t="shared" si="130"/>
        <v>2.7741522466581493E-14</v>
      </c>
      <c r="HZ108" s="86">
        <f t="shared" si="130"/>
        <v>5.4136522465330631E-14</v>
      </c>
      <c r="IA108" s="86">
        <f t="shared" si="130"/>
        <v>1.0508504157024826E-13</v>
      </c>
      <c r="IB108" s="86">
        <f t="shared" si="130"/>
        <v>1.9487041582643294E-13</v>
      </c>
      <c r="IC108" s="86">
        <f t="shared" si="130"/>
        <v>5.2801483191448132E-15</v>
      </c>
      <c r="ID108" s="86">
        <f t="shared" si="130"/>
        <v>4.6974048853561858E-15</v>
      </c>
      <c r="IE108" s="86">
        <f t="shared" si="130"/>
        <v>2.9455697753759277E-14</v>
      </c>
      <c r="IF108" s="86">
        <f t="shared" si="130"/>
        <v>1.1537865944715227E-14</v>
      </c>
      <c r="IG108" s="86">
        <f t="shared" si="130"/>
        <v>1.1943406534699222E-11</v>
      </c>
      <c r="II108" s="86">
        <f t="shared" si="131"/>
        <v>0</v>
      </c>
      <c r="IJ108" s="86">
        <f t="shared" si="131"/>
        <v>2.8580848385777719E-70</v>
      </c>
      <c r="IK108" s="86">
        <f t="shared" si="131"/>
        <v>1.3510914906425211E-73</v>
      </c>
      <c r="IL108" s="86">
        <f t="shared" si="131"/>
        <v>1.8272817999188176E-74</v>
      </c>
      <c r="IM108" s="86">
        <f t="shared" si="131"/>
        <v>4.7743703071961808E-76</v>
      </c>
      <c r="IN108" s="86">
        <f t="shared" si="131"/>
        <v>5.368616366421832E-84</v>
      </c>
      <c r="IO108" s="86">
        <f t="shared" si="131"/>
        <v>2.0708322649507724E-82</v>
      </c>
      <c r="IP108" s="86">
        <f t="shared" si="131"/>
        <v>1.7996735341573328E-81</v>
      </c>
      <c r="IQ108" s="86">
        <f t="shared" si="131"/>
        <v>1.9011378075369233E-81</v>
      </c>
      <c r="IR108" s="86">
        <f t="shared" si="131"/>
        <v>1.1370024204417406E-78</v>
      </c>
      <c r="IS108" s="86">
        <f t="shared" si="131"/>
        <v>7.6721910082300231E-86</v>
      </c>
      <c r="IT108" s="86">
        <f t="shared" si="131"/>
        <v>1.4165450507401262E-85</v>
      </c>
      <c r="IU108" s="86">
        <f t="shared" si="131"/>
        <v>4.0492762307338836E-78</v>
      </c>
      <c r="IV108" s="86">
        <f t="shared" si="131"/>
        <v>5.8130891484141456E-70</v>
      </c>
      <c r="IW108" s="86">
        <f t="shared" si="131"/>
        <v>8.8536624214552269E-32</v>
      </c>
      <c r="IY108" s="86">
        <f t="shared" si="132"/>
        <v>0.57795347170882128</v>
      </c>
      <c r="IZ108" s="86">
        <f t="shared" si="132"/>
        <v>0.60510090072904121</v>
      </c>
      <c r="JA108" s="86">
        <f t="shared" si="132"/>
        <v>0.58148084875661543</v>
      </c>
      <c r="JB108" s="86">
        <f t="shared" si="132"/>
        <v>0.58835364412026014</v>
      </c>
      <c r="JC108" s="86">
        <f t="shared" si="132"/>
        <v>0.52318065547341164</v>
      </c>
      <c r="JD108" s="86">
        <f t="shared" si="132"/>
        <v>0.55426610661171372</v>
      </c>
      <c r="JE108" s="86">
        <f t="shared" si="132"/>
        <v>0.33353371476456961</v>
      </c>
      <c r="JF108" s="86">
        <f t="shared" si="132"/>
        <v>0.2398519871921708</v>
      </c>
      <c r="JG108" s="86">
        <f t="shared" si="132"/>
        <v>0.15643643140718361</v>
      </c>
      <c r="JH108" s="86">
        <f t="shared" si="132"/>
        <v>0.34026649088751582</v>
      </c>
      <c r="JI108" s="86">
        <f t="shared" si="132"/>
        <v>0.43639233497200158</v>
      </c>
      <c r="JJ108" s="86">
        <f t="shared" si="132"/>
        <v>0.59116010286869469</v>
      </c>
      <c r="JK108" s="86">
        <f t="shared" si="132"/>
        <v>0.60503872361729705</v>
      </c>
      <c r="JL108" s="86">
        <f t="shared" si="132"/>
        <v>0.56674969039971312</v>
      </c>
      <c r="JM108" s="86">
        <f t="shared" si="132"/>
        <v>0.57124950749028092</v>
      </c>
    </row>
    <row r="109" spans="2:273" x14ac:dyDescent="0.25">
      <c r="B109" s="2">
        <v>82</v>
      </c>
      <c r="C109" s="37">
        <v>158</v>
      </c>
      <c r="D109" s="37">
        <v>158.672</v>
      </c>
      <c r="E109" s="37">
        <v>152.37899999999999</v>
      </c>
      <c r="F109" s="37">
        <v>142.36199999999999</v>
      </c>
      <c r="G109" s="37">
        <v>114.069</v>
      </c>
      <c r="H109" s="37">
        <v>122.828</v>
      </c>
      <c r="I109" s="37">
        <v>70.275999999999996</v>
      </c>
      <c r="J109" s="37">
        <v>60.930999999999997</v>
      </c>
      <c r="K109" s="37">
        <v>57.948</v>
      </c>
      <c r="L109" s="37">
        <v>70.741</v>
      </c>
      <c r="M109" s="37">
        <v>100.776</v>
      </c>
      <c r="N109" s="37">
        <v>131.75899999999999</v>
      </c>
      <c r="O109" s="37">
        <v>135.19</v>
      </c>
      <c r="P109" s="37">
        <v>152.98400000000001</v>
      </c>
      <c r="Q109" s="37">
        <v>112.309</v>
      </c>
      <c r="S109" s="4">
        <f t="shared" si="133"/>
        <v>159.60256616563186</v>
      </c>
      <c r="T109" s="4">
        <f t="shared" si="133"/>
        <v>158.9840688624781</v>
      </c>
      <c r="U109" s="4">
        <f t="shared" si="133"/>
        <v>145.02134753196464</v>
      </c>
      <c r="V109" s="4">
        <f t="shared" si="133"/>
        <v>135.44659203528158</v>
      </c>
      <c r="W109" s="4">
        <f t="shared" si="133"/>
        <v>109.37077627869725</v>
      </c>
      <c r="X109" s="4">
        <f t="shared" si="133"/>
        <v>119.7077579355619</v>
      </c>
      <c r="Y109" s="4">
        <f t="shared" si="133"/>
        <v>76.974124132449816</v>
      </c>
      <c r="Z109" s="4">
        <f t="shared" si="133"/>
        <v>66.241512801045914</v>
      </c>
      <c r="AA109" s="4">
        <f t="shared" si="133"/>
        <v>62.072989857123005</v>
      </c>
      <c r="AB109" s="4">
        <f t="shared" si="133"/>
        <v>76.817668551269861</v>
      </c>
      <c r="AC109" s="4">
        <f t="shared" si="133"/>
        <v>103.1935620151377</v>
      </c>
      <c r="AD109" s="4">
        <f t="shared" si="133"/>
        <v>125.10809099183054</v>
      </c>
      <c r="AE109" s="4">
        <f t="shared" si="133"/>
        <v>131.60532809113442</v>
      </c>
      <c r="AF109" s="4">
        <f t="shared" si="133"/>
        <v>157.17594490616102</v>
      </c>
      <c r="AG109" s="4">
        <f t="shared" si="133"/>
        <v>107.84090003762203</v>
      </c>
      <c r="AI109" s="4">
        <f t="shared" si="134"/>
        <v>-1.6025661656318562</v>
      </c>
      <c r="AJ109" s="4">
        <f t="shared" si="134"/>
        <v>-0.31206886247809962</v>
      </c>
      <c r="AK109" s="4">
        <f t="shared" si="134"/>
        <v>7.3576524680353543</v>
      </c>
      <c r="AL109" s="4">
        <f t="shared" si="134"/>
        <v>6.9154079647184119</v>
      </c>
      <c r="AM109" s="4">
        <f t="shared" si="134"/>
        <v>4.6982237213027531</v>
      </c>
      <c r="AN109" s="4">
        <f t="shared" si="134"/>
        <v>3.1202420644381021</v>
      </c>
      <c r="AO109" s="4">
        <f t="shared" si="134"/>
        <v>-6.69812413244982</v>
      </c>
      <c r="AP109" s="4">
        <f t="shared" si="134"/>
        <v>-5.3105128010459168</v>
      </c>
      <c r="AQ109" s="4">
        <f t="shared" si="134"/>
        <v>-4.1249898571230048</v>
      </c>
      <c r="AR109" s="4">
        <f t="shared" si="134"/>
        <v>-6.0766685512698615</v>
      </c>
      <c r="AS109" s="4">
        <f t="shared" si="134"/>
        <v>-2.4175620151377046</v>
      </c>
      <c r="AT109" s="4">
        <f t="shared" si="134"/>
        <v>6.6509090081694495</v>
      </c>
      <c r="AU109" s="4">
        <f t="shared" si="134"/>
        <v>3.5846719088655732</v>
      </c>
      <c r="AV109" s="4">
        <f t="shared" si="134"/>
        <v>-4.1919449061610123</v>
      </c>
      <c r="AW109" s="4">
        <f t="shared" si="134"/>
        <v>4.4680999623779627</v>
      </c>
      <c r="AY109" s="2">
        <f t="shared" si="126"/>
        <v>60.276406124919504</v>
      </c>
      <c r="AZ109" s="2">
        <f t="shared" si="126"/>
        <v>63.012008279694342</v>
      </c>
      <c r="BA109" s="2">
        <f t="shared" si="126"/>
        <v>61.842634343871495</v>
      </c>
      <c r="BB109" s="2">
        <f t="shared" si="126"/>
        <v>60.519472681935035</v>
      </c>
      <c r="BC109" s="2">
        <f t="shared" si="126"/>
        <v>58.839711015317498</v>
      </c>
      <c r="BD109" s="2">
        <f t="shared" si="126"/>
        <v>58.187746471915865</v>
      </c>
      <c r="BE109" s="2">
        <f t="shared" si="126"/>
        <v>57.654919203686113</v>
      </c>
      <c r="BF109" s="2">
        <f t="shared" si="126"/>
        <v>56.176758651713321</v>
      </c>
      <c r="BG109" s="2">
        <f t="shared" si="126"/>
        <v>56.899871672870269</v>
      </c>
      <c r="BH109" s="2">
        <f t="shared" si="126"/>
        <v>59.226221610691454</v>
      </c>
      <c r="BI109" s="2">
        <f t="shared" si="126"/>
        <v>70.455233154278631</v>
      </c>
      <c r="BJ109" s="2">
        <f t="shared" si="126"/>
        <v>61.974728731457695</v>
      </c>
      <c r="BK109" s="2">
        <f t="shared" si="126"/>
        <v>58.122870389401015</v>
      </c>
      <c r="BL109" s="2">
        <f t="shared" si="126"/>
        <v>59.500173808049993</v>
      </c>
      <c r="BM109" s="2">
        <f t="shared" si="126"/>
        <v>62.003524476647634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78.85564990619136</v>
      </c>
      <c r="DL109" s="2">
        <f t="shared" si="135"/>
        <v>82.057899651567936</v>
      </c>
      <c r="DM109" s="2">
        <f t="shared" si="135"/>
        <v>79.720793522267186</v>
      </c>
      <c r="DN109" s="2">
        <f t="shared" si="135"/>
        <v>78.701797789692534</v>
      </c>
      <c r="DO109" s="2">
        <f t="shared" si="135"/>
        <v>79.558735893788523</v>
      </c>
      <c r="DP109" s="2">
        <f t="shared" si="135"/>
        <v>78.112569747899173</v>
      </c>
      <c r="DQ109" s="2">
        <f t="shared" si="135"/>
        <v>75.422815126050409</v>
      </c>
      <c r="DR109" s="2">
        <f t="shared" si="135"/>
        <v>73.462555538579082</v>
      </c>
      <c r="DS109" s="2">
        <f t="shared" si="135"/>
        <v>74.017583221925136</v>
      </c>
      <c r="DT109" s="2">
        <f t="shared" si="135"/>
        <v>83.1723619047619</v>
      </c>
      <c r="DU109" s="2">
        <f t="shared" si="135"/>
        <v>88.055120967741956</v>
      </c>
      <c r="DV109" s="2">
        <f t="shared" si="135"/>
        <v>81.219884033613425</v>
      </c>
      <c r="DW109" s="2">
        <f t="shared" si="135"/>
        <v>74.829544042017758</v>
      </c>
      <c r="DX109" s="2">
        <f t="shared" si="135"/>
        <v>76.142876088617271</v>
      </c>
      <c r="DY109" s="2">
        <f t="shared" si="135"/>
        <v>71.58775876900259</v>
      </c>
      <c r="EA109" s="2">
        <f t="shared" si="95"/>
        <v>59.892220016680561</v>
      </c>
      <c r="EB109" s="2">
        <f t="shared" si="95"/>
        <v>62.552703357166109</v>
      </c>
      <c r="EC109" s="2">
        <f t="shared" si="95"/>
        <v>61.391967008650184</v>
      </c>
      <c r="ED109" s="2">
        <f t="shared" si="95"/>
        <v>60.053756976671757</v>
      </c>
      <c r="EE109" s="2">
        <f t="shared" si="95"/>
        <v>58.323504756906694</v>
      </c>
      <c r="EF109" s="2">
        <f t="shared" si="95"/>
        <v>57.639382516795536</v>
      </c>
      <c r="EG109" s="2">
        <f t="shared" si="95"/>
        <v>57.217030680091185</v>
      </c>
      <c r="EH109" s="2">
        <f t="shared" si="95"/>
        <v>55.715901593216941</v>
      </c>
      <c r="EI109" s="2">
        <f t="shared" si="95"/>
        <v>56.449185470961929</v>
      </c>
      <c r="EJ109" s="2">
        <f t="shared" si="95"/>
        <v>58.604382347286318</v>
      </c>
      <c r="EK109" s="2">
        <f t="shared" si="95"/>
        <v>69.956697647362972</v>
      </c>
      <c r="EL109" s="2">
        <f t="shared" si="95"/>
        <v>61.422399665929305</v>
      </c>
      <c r="EM109" s="2">
        <f t="shared" si="136"/>
        <v>57.728544373794939</v>
      </c>
      <c r="EN109" s="2">
        <f t="shared" si="136"/>
        <v>58.978407596180979</v>
      </c>
      <c r="EO109" s="2">
        <f t="shared" si="136"/>
        <v>61.701635400057981</v>
      </c>
      <c r="EQ109" s="2">
        <f t="shared" si="137"/>
        <v>59.892220016680561</v>
      </c>
      <c r="ER109" s="2">
        <f t="shared" si="137"/>
        <v>62.236414684025569</v>
      </c>
      <c r="ES109" s="2">
        <f t="shared" si="137"/>
        <v>61.031469782106072</v>
      </c>
      <c r="ET109" s="2">
        <f t="shared" si="137"/>
        <v>60.052698776807148</v>
      </c>
      <c r="EU109" s="2">
        <f t="shared" si="137"/>
        <v>58.52591744619945</v>
      </c>
      <c r="EV109" s="2">
        <f t="shared" si="137"/>
        <v>58.040035131188738</v>
      </c>
      <c r="EW109" s="2">
        <f t="shared" si="137"/>
        <v>56.860337363243126</v>
      </c>
      <c r="EX109" s="2">
        <f t="shared" si="137"/>
        <v>55.592753994355341</v>
      </c>
      <c r="EY109" s="2">
        <f t="shared" si="137"/>
        <v>56.890706019150976</v>
      </c>
      <c r="EZ109" s="2">
        <f t="shared" si="137"/>
        <v>58.018010228701051</v>
      </c>
      <c r="FA109" s="2">
        <f t="shared" si="137"/>
        <v>67.722834694142534</v>
      </c>
      <c r="FB109" s="2">
        <f t="shared" si="137"/>
        <v>61.60849641604382</v>
      </c>
      <c r="FC109" s="2">
        <f t="shared" si="137"/>
        <v>59.396798720872269</v>
      </c>
      <c r="FD109" s="2">
        <f t="shared" si="137"/>
        <v>60.33108484721091</v>
      </c>
      <c r="FE109" s="2">
        <f t="shared" si="137"/>
        <v>62.169073995913237</v>
      </c>
      <c r="FG109" s="2">
        <f t="shared" si="138"/>
        <v>0.97974068454507546</v>
      </c>
      <c r="FH109" s="2">
        <f t="shared" si="138"/>
        <v>0.97642040890300685</v>
      </c>
      <c r="FI109" s="2">
        <f t="shared" si="138"/>
        <v>0.9753593708795435</v>
      </c>
      <c r="FJ109" s="2">
        <f t="shared" si="138"/>
        <v>0.975025877165411</v>
      </c>
      <c r="FK109" s="2">
        <f t="shared" si="138"/>
        <v>0.97571702553874817</v>
      </c>
      <c r="FL109" s="2">
        <f t="shared" si="138"/>
        <v>0.97326463212642256</v>
      </c>
      <c r="FM109" s="2">
        <f t="shared" si="138"/>
        <v>0.97588611153663396</v>
      </c>
      <c r="FN109" s="2">
        <f t="shared" si="138"/>
        <v>0.97400475912685724</v>
      </c>
      <c r="FO109" s="2">
        <f t="shared" si="138"/>
        <v>0.97444352331482009</v>
      </c>
      <c r="FP109" s="2">
        <f t="shared" si="138"/>
        <v>0.97461290013745416</v>
      </c>
      <c r="FQ109" s="2">
        <f t="shared" si="138"/>
        <v>0.97212256543415687</v>
      </c>
      <c r="FR109" s="2">
        <f t="shared" si="138"/>
        <v>0.97212235318962492</v>
      </c>
      <c r="FS109" s="2">
        <f t="shared" si="138"/>
        <v>0.97714756354304011</v>
      </c>
      <c r="FT109" s="2">
        <f t="shared" si="138"/>
        <v>0.96971269408007355</v>
      </c>
      <c r="FU109" s="2">
        <f t="shared" si="138"/>
        <v>0.96953700935589571</v>
      </c>
      <c r="FW109" s="2">
        <f t="shared" si="128"/>
        <v>0</v>
      </c>
      <c r="FX109" s="2">
        <f t="shared" si="128"/>
        <v>1.9590659197382312E-3</v>
      </c>
      <c r="FY109" s="2">
        <f t="shared" si="128"/>
        <v>2.6809668501013824E-3</v>
      </c>
      <c r="FZ109" s="2">
        <f t="shared" si="128"/>
        <v>2.6050140661108136E-3</v>
      </c>
      <c r="GA109" s="2">
        <f t="shared" si="128"/>
        <v>2.7255358201480422E-3</v>
      </c>
      <c r="GB109" s="2">
        <f t="shared" si="128"/>
        <v>2.5103117164847108E-3</v>
      </c>
      <c r="GC109" s="2">
        <f t="shared" si="128"/>
        <v>3.150414852041478E-3</v>
      </c>
      <c r="GD109" s="2">
        <f t="shared" si="128"/>
        <v>3.8286211828330646E-3</v>
      </c>
      <c r="GE109" s="2">
        <f t="shared" si="128"/>
        <v>3.8500006326911513E-3</v>
      </c>
      <c r="GF109" s="2">
        <f t="shared" si="128"/>
        <v>3.1899317552814303E-3</v>
      </c>
      <c r="GG109" s="2">
        <f t="shared" si="128"/>
        <v>2.6868725023987115E-3</v>
      </c>
      <c r="GH109" s="2">
        <f t="shared" si="128"/>
        <v>2.2665016552868224E-3</v>
      </c>
      <c r="GI109" s="2">
        <f t="shared" si="128"/>
        <v>2.1138906928038028E-3</v>
      </c>
      <c r="GJ109" s="2">
        <f t="shared" si="128"/>
        <v>1.4051420501168918E-3</v>
      </c>
      <c r="GK109" s="2">
        <f t="shared" si="128"/>
        <v>1.557836476263238E-3</v>
      </c>
      <c r="GM109" s="86">
        <f t="shared" si="129"/>
        <v>2.212513998139225E-12</v>
      </c>
      <c r="GN109" s="86">
        <f t="shared" si="129"/>
        <v>1.9976570448854388E-16</v>
      </c>
      <c r="GO109" s="86">
        <f t="shared" si="129"/>
        <v>1.6643030670835278E-17</v>
      </c>
      <c r="GP109" s="86">
        <f t="shared" si="129"/>
        <v>7.5185127400810541E-18</v>
      </c>
      <c r="GQ109" s="86">
        <f t="shared" si="129"/>
        <v>1.6367497020321599E-24</v>
      </c>
      <c r="GR109" s="86">
        <f t="shared" si="129"/>
        <v>1.7285797905722173E-20</v>
      </c>
      <c r="GS109" s="86">
        <f t="shared" si="129"/>
        <v>6.0814656221388716E-26</v>
      </c>
      <c r="GT109" s="86">
        <f t="shared" si="129"/>
        <v>8.8592769755853834E-28</v>
      </c>
      <c r="GU109" s="86">
        <f t="shared" si="129"/>
        <v>2.1086682424719524E-29</v>
      </c>
      <c r="GV109" s="86">
        <f t="shared" si="129"/>
        <v>4.3010768194240733E-30</v>
      </c>
      <c r="GW109" s="86">
        <f t="shared" si="129"/>
        <v>1.8408402782131366E-21</v>
      </c>
      <c r="GX109" s="86">
        <f t="shared" si="129"/>
        <v>2.4440516865826362E-23</v>
      </c>
      <c r="GY109" s="86">
        <f t="shared" si="129"/>
        <v>8.8011087980052767E-25</v>
      </c>
      <c r="GZ109" s="86">
        <f t="shared" si="129"/>
        <v>2.32233919966281E-22</v>
      </c>
      <c r="HA109" s="86">
        <f t="shared" si="129"/>
        <v>1.5207429407207962E-26</v>
      </c>
      <c r="HC109" s="86">
        <f t="shared" si="74"/>
        <v>0.59060575549548511</v>
      </c>
      <c r="HD109" s="86">
        <f t="shared" si="74"/>
        <v>0.59619300346849924</v>
      </c>
      <c r="HE109" s="86">
        <f t="shared" si="74"/>
        <v>0.52420346948171892</v>
      </c>
      <c r="HF109" s="86">
        <f t="shared" si="74"/>
        <v>0.49940383496452018</v>
      </c>
      <c r="HG109" s="86">
        <f t="shared" si="74"/>
        <v>0.37649772162414352</v>
      </c>
      <c r="HH109" s="86">
        <f t="shared" si="74"/>
        <v>0.45017065192109668</v>
      </c>
      <c r="HI109" s="86">
        <f t="shared" si="139"/>
        <v>0.18061454575627084</v>
      </c>
      <c r="HJ109" s="86">
        <f t="shared" si="139"/>
        <v>0.10683300648684545</v>
      </c>
      <c r="HK109" s="86">
        <f t="shared" si="139"/>
        <v>6.0719983117697045E-2</v>
      </c>
      <c r="HL109" s="86">
        <f t="shared" si="139"/>
        <v>0.17524416948617902</v>
      </c>
      <c r="HM109" s="86">
        <f t="shared" si="139"/>
        <v>0.30670333665280192</v>
      </c>
      <c r="HN109" s="86">
        <f t="shared" si="139"/>
        <v>0.47458495282851976</v>
      </c>
      <c r="HO109" s="86">
        <f t="shared" si="139"/>
        <v>0.52474584381773814</v>
      </c>
      <c r="HP109" s="86">
        <f t="shared" si="139"/>
        <v>0.62171577127881172</v>
      </c>
      <c r="HQ109" s="86">
        <f t="shared" si="139"/>
        <v>0.45901419919716185</v>
      </c>
      <c r="HS109" s="86">
        <f t="shared" si="130"/>
        <v>0</v>
      </c>
      <c r="HT109" s="86">
        <f t="shared" si="130"/>
        <v>3.2161366746296826E-12</v>
      </c>
      <c r="HU109" s="86">
        <f t="shared" si="130"/>
        <v>1.3993434764892593E-12</v>
      </c>
      <c r="HV109" s="86">
        <f t="shared" si="130"/>
        <v>1.6373481407851712E-12</v>
      </c>
      <c r="HW109" s="86">
        <f t="shared" si="130"/>
        <v>1.7764223906853831E-12</v>
      </c>
      <c r="HX109" s="86">
        <f t="shared" si="130"/>
        <v>6.8767700193861259E-14</v>
      </c>
      <c r="HY109" s="86">
        <f t="shared" si="130"/>
        <v>1.4010528915085985E-13</v>
      </c>
      <c r="HZ109" s="86">
        <f t="shared" si="130"/>
        <v>2.808743289639055E-13</v>
      </c>
      <c r="IA109" s="86">
        <f t="shared" si="130"/>
        <v>5.3582181844282152E-13</v>
      </c>
      <c r="IB109" s="86">
        <f t="shared" si="130"/>
        <v>9.0260212837183438E-13</v>
      </c>
      <c r="IC109" s="86">
        <f t="shared" si="130"/>
        <v>2.7596973718857132E-14</v>
      </c>
      <c r="ID109" s="86">
        <f t="shared" si="130"/>
        <v>2.3479978762370961E-14</v>
      </c>
      <c r="IE109" s="86">
        <f t="shared" si="130"/>
        <v>1.2877480793745381E-13</v>
      </c>
      <c r="IF109" s="86">
        <f t="shared" si="130"/>
        <v>4.7032281278497916E-14</v>
      </c>
      <c r="IG109" s="86">
        <f t="shared" si="130"/>
        <v>3.6879307911263121E-11</v>
      </c>
      <c r="II109" s="86">
        <f t="shared" si="131"/>
        <v>0</v>
      </c>
      <c r="IJ109" s="86">
        <f t="shared" si="131"/>
        <v>2.7159652677137401E-68</v>
      </c>
      <c r="IK109" s="86">
        <f t="shared" si="131"/>
        <v>2.0512439614483873E-71</v>
      </c>
      <c r="IL109" s="86">
        <f t="shared" si="131"/>
        <v>2.8775975787211397E-72</v>
      </c>
      <c r="IM109" s="86">
        <f t="shared" si="131"/>
        <v>8.7249141747577623E-74</v>
      </c>
      <c r="IN109" s="86">
        <f t="shared" si="131"/>
        <v>1.5838535634667004E-81</v>
      </c>
      <c r="IO109" s="86">
        <f t="shared" si="131"/>
        <v>6.7917786384859641E-80</v>
      </c>
      <c r="IP109" s="86">
        <f t="shared" si="131"/>
        <v>6.716157628937044E-79</v>
      </c>
      <c r="IQ109" s="86">
        <f t="shared" si="131"/>
        <v>7.1235591635556632E-79</v>
      </c>
      <c r="IR109" s="86">
        <f t="shared" si="131"/>
        <v>2.8851947547667305E-76</v>
      </c>
      <c r="IS109" s="86">
        <f t="shared" si="131"/>
        <v>2.7450398856775713E-83</v>
      </c>
      <c r="IT109" s="86">
        <f t="shared" si="131"/>
        <v>4.2368381401513691E-83</v>
      </c>
      <c r="IU109" s="86">
        <f t="shared" si="131"/>
        <v>6.8887244548253759E-76</v>
      </c>
      <c r="IV109" s="86">
        <f t="shared" si="131"/>
        <v>4.321284973359798E-68</v>
      </c>
      <c r="IW109" s="86">
        <f t="shared" si="131"/>
        <v>6.1238963311856103E-31</v>
      </c>
      <c r="IY109" s="86">
        <f t="shared" si="132"/>
        <v>0.59060575549769767</v>
      </c>
      <c r="IZ109" s="86">
        <f t="shared" si="132"/>
        <v>0.59619300347171555</v>
      </c>
      <c r="JA109" s="86">
        <f t="shared" si="132"/>
        <v>0.52420346948311825</v>
      </c>
      <c r="JB109" s="86">
        <f t="shared" si="132"/>
        <v>0.49940383496615753</v>
      </c>
      <c r="JC109" s="86">
        <f t="shared" si="132"/>
        <v>0.37649772162591993</v>
      </c>
      <c r="JD109" s="86">
        <f t="shared" si="132"/>
        <v>0.45017065192116545</v>
      </c>
      <c r="JE109" s="86">
        <f t="shared" si="132"/>
        <v>0.18061454575641095</v>
      </c>
      <c r="JF109" s="86">
        <f t="shared" si="132"/>
        <v>0.10683300648712632</v>
      </c>
      <c r="JG109" s="86">
        <f t="shared" si="132"/>
        <v>6.0719983118232866E-2</v>
      </c>
      <c r="JH109" s="86">
        <f t="shared" si="132"/>
        <v>0.17524416948708163</v>
      </c>
      <c r="JI109" s="86">
        <f t="shared" si="132"/>
        <v>0.30670333665282951</v>
      </c>
      <c r="JJ109" s="86">
        <f t="shared" si="132"/>
        <v>0.47458495282854324</v>
      </c>
      <c r="JK109" s="86">
        <f t="shared" si="132"/>
        <v>0.52474584381786693</v>
      </c>
      <c r="JL109" s="86">
        <f t="shared" si="132"/>
        <v>0.6217157712788588</v>
      </c>
      <c r="JM109" s="86">
        <f t="shared" si="132"/>
        <v>0.45901419923404119</v>
      </c>
    </row>
    <row r="110" spans="2:273" x14ac:dyDescent="0.25">
      <c r="B110" s="2">
        <v>83</v>
      </c>
      <c r="C110" s="37">
        <v>149.131</v>
      </c>
      <c r="D110" s="37">
        <v>146.04900000000001</v>
      </c>
      <c r="E110" s="37">
        <v>128.44800000000001</v>
      </c>
      <c r="F110" s="37">
        <v>111.19</v>
      </c>
      <c r="G110" s="37">
        <v>78.379000000000005</v>
      </c>
      <c r="H110" s="37">
        <v>95.31</v>
      </c>
      <c r="I110" s="37">
        <v>59.828000000000003</v>
      </c>
      <c r="J110" s="37">
        <v>55.103000000000002</v>
      </c>
      <c r="K110" s="37">
        <v>56.017000000000003</v>
      </c>
      <c r="L110" s="37">
        <v>60.396999999999998</v>
      </c>
      <c r="M110" s="37">
        <v>81.224000000000004</v>
      </c>
      <c r="N110" s="37">
        <v>98.81</v>
      </c>
      <c r="O110" s="37">
        <v>105.79300000000001</v>
      </c>
      <c r="P110" s="37">
        <v>144.93799999999999</v>
      </c>
      <c r="Q110" s="37">
        <v>87.036000000000001</v>
      </c>
      <c r="S110" s="4">
        <f t="shared" si="133"/>
        <v>145.90149297981216</v>
      </c>
      <c r="T110" s="4">
        <f t="shared" si="133"/>
        <v>139.31727194470972</v>
      </c>
      <c r="U110" s="4">
        <f t="shared" si="133"/>
        <v>120.40264938320793</v>
      </c>
      <c r="V110" s="4">
        <f t="shared" si="133"/>
        <v>108.38826880146068</v>
      </c>
      <c r="W110" s="4">
        <f t="shared" si="133"/>
        <v>84.555851428851241</v>
      </c>
      <c r="X110" s="4">
        <f t="shared" si="133"/>
        <v>95.189433471539417</v>
      </c>
      <c r="Y110" s="4">
        <f t="shared" si="133"/>
        <v>64.421148151758999</v>
      </c>
      <c r="Z110" s="4">
        <f t="shared" si="133"/>
        <v>58.818961603953476</v>
      </c>
      <c r="AA110" s="4">
        <f t="shared" si="133"/>
        <v>58.036361924542661</v>
      </c>
      <c r="AB110" s="4">
        <f t="shared" si="133"/>
        <v>64.890532366793352</v>
      </c>
      <c r="AC110" s="4">
        <f t="shared" si="133"/>
        <v>86.823193800261507</v>
      </c>
      <c r="AD110" s="4">
        <f t="shared" si="133"/>
        <v>98.03134655082647</v>
      </c>
      <c r="AE110" s="4">
        <f t="shared" si="133"/>
        <v>106.13133010422528</v>
      </c>
      <c r="AF110" s="4">
        <f t="shared" si="133"/>
        <v>144.65346891644711</v>
      </c>
      <c r="AG110" s="4">
        <f t="shared" si="133"/>
        <v>87.433837723536499</v>
      </c>
      <c r="AI110" s="4">
        <f t="shared" si="134"/>
        <v>3.2295070201878389</v>
      </c>
      <c r="AJ110" s="4">
        <f t="shared" si="134"/>
        <v>6.7317280552902901</v>
      </c>
      <c r="AK110" s="4">
        <f t="shared" si="134"/>
        <v>8.0453506167920779</v>
      </c>
      <c r="AL110" s="4">
        <f t="shared" si="134"/>
        <v>2.801731198539315</v>
      </c>
      <c r="AM110" s="4">
        <f t="shared" si="134"/>
        <v>-6.1768514288512364</v>
      </c>
      <c r="AN110" s="4">
        <f t="shared" si="134"/>
        <v>0.12056652846058569</v>
      </c>
      <c r="AO110" s="4">
        <f t="shared" si="134"/>
        <v>-4.5931481517589958</v>
      </c>
      <c r="AP110" s="4">
        <f t="shared" si="134"/>
        <v>-3.715961603953474</v>
      </c>
      <c r="AQ110" s="4">
        <f t="shared" si="134"/>
        <v>-2.0193619245426575</v>
      </c>
      <c r="AR110" s="4">
        <f t="shared" si="134"/>
        <v>-4.4935323667933531</v>
      </c>
      <c r="AS110" s="4">
        <f t="shared" si="134"/>
        <v>-5.5991938002615029</v>
      </c>
      <c r="AT110" s="4">
        <f t="shared" si="134"/>
        <v>0.77865344917353241</v>
      </c>
      <c r="AU110" s="4">
        <f t="shared" si="134"/>
        <v>-0.33833010422527821</v>
      </c>
      <c r="AV110" s="4">
        <f t="shared" si="134"/>
        <v>0.28453108355287782</v>
      </c>
      <c r="AW110" s="4">
        <f t="shared" si="134"/>
        <v>-0.39783772353649738</v>
      </c>
      <c r="AY110" s="2">
        <f t="shared" ref="AY110:BM126" si="140">IF(OR($B110 &lt; C$230, $B110 &gt; C$233), #N/A, ((1-FG110)*DK110) + (FG110 - FW110)*EA110 + (FW110*EQ110))</f>
        <v>60.184420173755399</v>
      </c>
      <c r="AZ110" s="2">
        <f t="shared" si="140"/>
        <v>62.897744488100606</v>
      </c>
      <c r="BA110" s="2">
        <f t="shared" si="140"/>
        <v>61.704689938146394</v>
      </c>
      <c r="BB110" s="2">
        <f t="shared" si="140"/>
        <v>60.380179203324538</v>
      </c>
      <c r="BC110" s="2">
        <f t="shared" si="140"/>
        <v>58.711937639653847</v>
      </c>
      <c r="BD110" s="2">
        <f t="shared" si="140"/>
        <v>58.078905824084686</v>
      </c>
      <c r="BE110" s="2">
        <f t="shared" si="140"/>
        <v>57.496502334980633</v>
      </c>
      <c r="BF110" s="2">
        <f t="shared" si="140"/>
        <v>56.007883636626616</v>
      </c>
      <c r="BG110" s="2">
        <f t="shared" si="140"/>
        <v>56.786359806612488</v>
      </c>
      <c r="BH110" s="2">
        <f t="shared" si="140"/>
        <v>59.066666260780835</v>
      </c>
      <c r="BI110" s="2">
        <f t="shared" si="140"/>
        <v>70.096136395423528</v>
      </c>
      <c r="BJ110" s="2">
        <f t="shared" si="140"/>
        <v>61.788687764811165</v>
      </c>
      <c r="BK110" s="2">
        <f t="shared" si="140"/>
        <v>58.018009135513871</v>
      </c>
      <c r="BL110" s="2">
        <f t="shared" si="140"/>
        <v>59.393761925025707</v>
      </c>
      <c r="BM110" s="2">
        <f t="shared" si="140"/>
        <v>61.910203989526131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79.013857504690421</v>
      </c>
      <c r="DL110" s="2">
        <f t="shared" si="135"/>
        <v>82.251363414634142</v>
      </c>
      <c r="DM110" s="2">
        <f t="shared" si="135"/>
        <v>79.909920850202411</v>
      </c>
      <c r="DN110" s="2">
        <f t="shared" si="135"/>
        <v>78.86965816828976</v>
      </c>
      <c r="DO110" s="2">
        <f t="shared" si="135"/>
        <v>79.762211948790892</v>
      </c>
      <c r="DP110" s="2">
        <f t="shared" si="135"/>
        <v>78.323945658263312</v>
      </c>
      <c r="DQ110" s="2">
        <f t="shared" si="135"/>
        <v>75.621790756302516</v>
      </c>
      <c r="DR110" s="2">
        <f t="shared" si="135"/>
        <v>73.608009931245235</v>
      </c>
      <c r="DS110" s="2">
        <f t="shared" si="135"/>
        <v>74.181276069518731</v>
      </c>
      <c r="DT110" s="2">
        <f t="shared" si="135"/>
        <v>83.379766666666654</v>
      </c>
      <c r="DU110" s="2">
        <f t="shared" si="135"/>
        <v>88.341490322580668</v>
      </c>
      <c r="DV110" s="2">
        <f t="shared" si="135"/>
        <v>81.493193277310908</v>
      </c>
      <c r="DW110" s="2">
        <f t="shared" si="135"/>
        <v>74.990170259328181</v>
      </c>
      <c r="DX110" s="2">
        <f t="shared" si="135"/>
        <v>76.370426585179544</v>
      </c>
      <c r="DY110" s="2">
        <f t="shared" si="135"/>
        <v>71.692622172784581</v>
      </c>
      <c r="EA110" s="2">
        <f t="shared" si="95"/>
        <v>59.829319933277723</v>
      </c>
      <c r="EB110" s="2">
        <f t="shared" si="95"/>
        <v>62.472170119219449</v>
      </c>
      <c r="EC110" s="2">
        <f t="shared" si="95"/>
        <v>61.286276230709561</v>
      </c>
      <c r="ED110" s="2">
        <f t="shared" si="95"/>
        <v>59.948266881053975</v>
      </c>
      <c r="EE110" s="2">
        <f t="shared" si="95"/>
        <v>58.233565322187644</v>
      </c>
      <c r="EF110" s="2">
        <f t="shared" si="95"/>
        <v>57.570630751679552</v>
      </c>
      <c r="EG110" s="2">
        <f t="shared" si="95"/>
        <v>57.089239836626135</v>
      </c>
      <c r="EH110" s="2">
        <f t="shared" si="95"/>
        <v>55.579991883847725</v>
      </c>
      <c r="EI110" s="2">
        <f t="shared" si="95"/>
        <v>56.368412710719824</v>
      </c>
      <c r="EJ110" s="2">
        <f t="shared" si="95"/>
        <v>58.491064264722048</v>
      </c>
      <c r="EK110" s="2">
        <f t="shared" si="95"/>
        <v>69.625399243795229</v>
      </c>
      <c r="EL110" s="2">
        <f t="shared" si="95"/>
        <v>61.272885580786422</v>
      </c>
      <c r="EM110" s="2">
        <f t="shared" si="136"/>
        <v>57.652240603417056</v>
      </c>
      <c r="EN110" s="2">
        <f t="shared" si="136"/>
        <v>58.908143216438674</v>
      </c>
      <c r="EO110" s="2">
        <f t="shared" si="136"/>
        <v>61.629111139295546</v>
      </c>
      <c r="EQ110" s="2">
        <f t="shared" si="137"/>
        <v>59.829319933277723</v>
      </c>
      <c r="ER110" s="2">
        <f t="shared" si="137"/>
        <v>62.165606413080752</v>
      </c>
      <c r="ES110" s="2">
        <f t="shared" si="137"/>
        <v>60.940597026469455</v>
      </c>
      <c r="ET110" s="2">
        <f t="shared" si="137"/>
        <v>59.947184722356113</v>
      </c>
      <c r="EU110" s="2">
        <f t="shared" si="137"/>
        <v>58.424611025916263</v>
      </c>
      <c r="EV110" s="2">
        <f t="shared" si="137"/>
        <v>57.953987318239257</v>
      </c>
      <c r="EW110" s="2">
        <f t="shared" si="137"/>
        <v>56.749180005097628</v>
      </c>
      <c r="EX110" s="2">
        <f t="shared" si="137"/>
        <v>55.461965217019618</v>
      </c>
      <c r="EY110" s="2">
        <f t="shared" si="137"/>
        <v>56.802789609989809</v>
      </c>
      <c r="EZ110" s="2">
        <f t="shared" si="137"/>
        <v>57.935106878849616</v>
      </c>
      <c r="FA110" s="2">
        <f t="shared" si="137"/>
        <v>67.493005932628719</v>
      </c>
      <c r="FB110" s="2">
        <f t="shared" si="137"/>
        <v>61.450964811576242</v>
      </c>
      <c r="FC110" s="2">
        <f t="shared" si="137"/>
        <v>59.244167094116477</v>
      </c>
      <c r="FD110" s="2">
        <f t="shared" si="137"/>
        <v>60.19377170836983</v>
      </c>
      <c r="FE110" s="2">
        <f t="shared" si="137"/>
        <v>62.068921367248635</v>
      </c>
      <c r="FG110" s="2">
        <f t="shared" si="138"/>
        <v>0.98149028929387283</v>
      </c>
      <c r="FH110" s="2">
        <f t="shared" si="138"/>
        <v>0.97845044743162612</v>
      </c>
      <c r="FI110" s="2">
        <f t="shared" si="138"/>
        <v>0.97747865042924764</v>
      </c>
      <c r="FJ110" s="2">
        <f t="shared" si="138"/>
        <v>0.9771731684022803</v>
      </c>
      <c r="FK110" s="2">
        <f t="shared" si="138"/>
        <v>0.97780624404519778</v>
      </c>
      <c r="FL110" s="2">
        <f t="shared" si="138"/>
        <v>0.97555956046333003</v>
      </c>
      <c r="FM110" s="2">
        <f t="shared" si="138"/>
        <v>0.9779611110917027</v>
      </c>
      <c r="FN110" s="2">
        <f t="shared" si="138"/>
        <v>0.97623770707307367</v>
      </c>
      <c r="FO110" s="2">
        <f t="shared" si="138"/>
        <v>0.97663968607454299</v>
      </c>
      <c r="FP110" s="2">
        <f t="shared" si="138"/>
        <v>0.97679485433230051</v>
      </c>
      <c r="FQ110" s="2">
        <f t="shared" si="138"/>
        <v>0.97451296003459797</v>
      </c>
      <c r="FR110" s="2">
        <f t="shared" si="138"/>
        <v>0.97451276551215826</v>
      </c>
      <c r="FS110" s="2">
        <f t="shared" si="138"/>
        <v>0.97911633807353193</v>
      </c>
      <c r="FT110" s="2">
        <f t="shared" si="138"/>
        <v>0.97230383969561129</v>
      </c>
      <c r="FU110" s="2">
        <f t="shared" si="138"/>
        <v>0.97214275340809719</v>
      </c>
      <c r="FW110" s="2">
        <f t="shared" ref="FW110:GK126" si="142">POWER(10,($B110-C$232)/C$229)/(1+POWER(10,($B110-C$232)/C$229))</f>
        <v>0</v>
      </c>
      <c r="FX110" s="2">
        <f t="shared" si="142"/>
        <v>2.1476671413630864E-3</v>
      </c>
      <c r="FY110" s="2">
        <f t="shared" si="142"/>
        <v>2.9388615449396425E-3</v>
      </c>
      <c r="FZ110" s="2">
        <f t="shared" si="142"/>
        <v>2.8556234287016417E-3</v>
      </c>
      <c r="GA110" s="2">
        <f t="shared" si="142"/>
        <v>2.9877049682985549E-3</v>
      </c>
      <c r="GB110" s="2">
        <f t="shared" si="142"/>
        <v>2.7518355946330088E-3</v>
      </c>
      <c r="GC110" s="2">
        <f t="shared" si="142"/>
        <v>3.4533115726487489E-3</v>
      </c>
      <c r="GD110" s="2">
        <f t="shared" si="142"/>
        <v>4.1964495701658795E-3</v>
      </c>
      <c r="GE110" s="2">
        <f t="shared" si="142"/>
        <v>4.2198743140579092E-3</v>
      </c>
      <c r="GF110" s="2">
        <f t="shared" si="142"/>
        <v>3.4966145027521354E-3</v>
      </c>
      <c r="GG110" s="2">
        <f t="shared" si="142"/>
        <v>2.9453336117332704E-3</v>
      </c>
      <c r="GH110" s="2">
        <f t="shared" si="142"/>
        <v>2.4846263382940167E-3</v>
      </c>
      <c r="GI110" s="2">
        <f t="shared" si="142"/>
        <v>2.317362440687476E-3</v>
      </c>
      <c r="GJ110" s="2">
        <f t="shared" si="142"/>
        <v>1.5404987818411695E-3</v>
      </c>
      <c r="GK110" s="2">
        <f t="shared" si="142"/>
        <v>1.707877040151377E-3</v>
      </c>
      <c r="GM110" s="86">
        <f t="shared" ref="GM110:HA126" si="143" xml:space="preserve"> _xlfn.NORM.DIST($B110, C$7, ABS(C$11), TRUE) * _xlfn.NORM.DIST(($B110 - C$7)*C$15, 0, ABS(C$11), TRUE) * 2</f>
        <v>1.9340405596557178E-13</v>
      </c>
      <c r="GN110" s="86">
        <f t="shared" si="143"/>
        <v>7.6990673587699708E-18</v>
      </c>
      <c r="GO110" s="86">
        <f t="shared" si="143"/>
        <v>5.6385686729995557E-19</v>
      </c>
      <c r="GP110" s="86">
        <f t="shared" si="143"/>
        <v>2.4538557864868043E-19</v>
      </c>
      <c r="GQ110" s="86">
        <f t="shared" si="143"/>
        <v>1.5461691760365458E-26</v>
      </c>
      <c r="GR110" s="86">
        <f t="shared" si="143"/>
        <v>3.4245826423105664E-22</v>
      </c>
      <c r="GS110" s="86">
        <f t="shared" si="143"/>
        <v>5.1344220366704347E-28</v>
      </c>
      <c r="GT110" s="86">
        <f t="shared" si="143"/>
        <v>5.1013108770618003E-30</v>
      </c>
      <c r="GU110" s="86">
        <f t="shared" si="143"/>
        <v>9.4050904483439914E-32</v>
      </c>
      <c r="GV110" s="86">
        <f t="shared" si="143"/>
        <v>1.3925792248524609E-32</v>
      </c>
      <c r="GW110" s="86">
        <f t="shared" si="143"/>
        <v>3.8333176678729721E-23</v>
      </c>
      <c r="GX110" s="86">
        <f t="shared" si="143"/>
        <v>2.7294517124737729E-25</v>
      </c>
      <c r="GY110" s="86">
        <f t="shared" si="143"/>
        <v>7.9072021943159849E-27</v>
      </c>
      <c r="GZ110" s="86">
        <f t="shared" si="143"/>
        <v>2.7431234659784827E-24</v>
      </c>
      <c r="HA110" s="86">
        <f t="shared" si="143"/>
        <v>1.0178990101396169E-28</v>
      </c>
      <c r="HC110" s="86">
        <f t="shared" si="74"/>
        <v>0.56362713335474846</v>
      </c>
      <c r="HD110" s="86">
        <f t="shared" si="74"/>
        <v>0.53146296076758992</v>
      </c>
      <c r="HE110" s="86">
        <f t="shared" si="74"/>
        <v>0.42159924629785689</v>
      </c>
      <c r="HF110" s="86">
        <f t="shared" si="74"/>
        <v>0.36573356363840337</v>
      </c>
      <c r="HG110" s="86">
        <f t="shared" si="74"/>
        <v>0.22259695137638319</v>
      </c>
      <c r="HH110" s="86">
        <f t="shared" si="74"/>
        <v>0.31433846380274144</v>
      </c>
      <c r="HI110" s="86">
        <f t="shared" si="139"/>
        <v>7.6937628854288009E-2</v>
      </c>
      <c r="HJ110" s="86">
        <f t="shared" si="139"/>
        <v>3.5945314679075774E-2</v>
      </c>
      <c r="HK110" s="86">
        <f t="shared" si="139"/>
        <v>1.786192652657706E-2</v>
      </c>
      <c r="HL110" s="86">
        <f t="shared" si="139"/>
        <v>6.851580092091171E-2</v>
      </c>
      <c r="HM110" s="86">
        <f t="shared" si="139"/>
        <v>0.18475715348760927</v>
      </c>
      <c r="HN110" s="86">
        <f t="shared" si="139"/>
        <v>0.31414581121997343</v>
      </c>
      <c r="HO110" s="86">
        <f t="shared" si="139"/>
        <v>0.39137864107682174</v>
      </c>
      <c r="HP110" s="86">
        <f t="shared" si="139"/>
        <v>0.61094003096306193</v>
      </c>
      <c r="HQ110" s="86">
        <f t="shared" si="139"/>
        <v>0.30197117274567098</v>
      </c>
      <c r="HS110" s="86">
        <f t="shared" ref="HS110:IG126" si="144" xml:space="preserve"> _xlfn.NORM.DIST($B110, C$9, ABS(C$13), TRUE) * _xlfn.NORM.DIST(($B110 - C$9)*C$17, 0, ABS(C$13), TRUE) * 2</f>
        <v>0</v>
      </c>
      <c r="HT110" s="86">
        <f t="shared" si="144"/>
        <v>1.1441059603921283E-11</v>
      </c>
      <c r="HU110" s="86">
        <f t="shared" si="144"/>
        <v>5.6089515333469191E-12</v>
      </c>
      <c r="HV110" s="86">
        <f t="shared" si="144"/>
        <v>6.5467106127014646E-12</v>
      </c>
      <c r="HW110" s="86">
        <f t="shared" si="144"/>
        <v>7.2685017621932487E-12</v>
      </c>
      <c r="HX110" s="86">
        <f t="shared" si="144"/>
        <v>3.2421043021987815E-13</v>
      </c>
      <c r="HY110" s="86">
        <f t="shared" si="144"/>
        <v>6.7693014946063948E-13</v>
      </c>
      <c r="HZ110" s="86">
        <f t="shared" si="144"/>
        <v>1.3905689904449383E-12</v>
      </c>
      <c r="IA110" s="86">
        <f t="shared" si="144"/>
        <v>2.6069471437067605E-12</v>
      </c>
      <c r="IB110" s="86">
        <f t="shared" si="144"/>
        <v>4.0072509721482897E-12</v>
      </c>
      <c r="IC110" s="86">
        <f t="shared" si="144"/>
        <v>1.3805666910106518E-13</v>
      </c>
      <c r="ID110" s="86">
        <f t="shared" si="144"/>
        <v>1.1261832845833296E-13</v>
      </c>
      <c r="IE110" s="86">
        <f t="shared" si="144"/>
        <v>5.426736053460889E-13</v>
      </c>
      <c r="IF110" s="86">
        <f t="shared" si="144"/>
        <v>1.8562806337420104E-13</v>
      </c>
      <c r="IG110" s="86">
        <f t="shared" si="144"/>
        <v>1.1088727005063642E-10</v>
      </c>
      <c r="II110" s="86">
        <f t="shared" ref="II110:IW126" si="145" xml:space="preserve"> _xlfn.NORM.DIST($B110, C$10, ABS(C$14), TRUE) * _xlfn.NORM.DIST(($B110 - C$10)*C$18, 0, ABS(C$14), TRUE) * 2</f>
        <v>0</v>
      </c>
      <c r="IJ110" s="86">
        <f t="shared" si="145"/>
        <v>2.4151764364923971E-66</v>
      </c>
      <c r="IK110" s="86">
        <f t="shared" si="145"/>
        <v>2.8831986046310121E-69</v>
      </c>
      <c r="IL110" s="86">
        <f t="shared" si="145"/>
        <v>4.1946433776710556E-70</v>
      </c>
      <c r="IM110" s="86">
        <f t="shared" si="145"/>
        <v>1.471607211995445E-71</v>
      </c>
      <c r="IN110" s="86">
        <f t="shared" si="145"/>
        <v>4.2859804504458308E-79</v>
      </c>
      <c r="IO110" s="86">
        <f t="shared" si="145"/>
        <v>2.0328741065091999E-77</v>
      </c>
      <c r="IP110" s="86">
        <f t="shared" si="145"/>
        <v>2.2752936558001853E-76</v>
      </c>
      <c r="IQ110" s="86">
        <f t="shared" si="145"/>
        <v>2.4226982975012142E-76</v>
      </c>
      <c r="IR110" s="86">
        <f t="shared" si="145"/>
        <v>6.7075531998623345E-74</v>
      </c>
      <c r="IS110" s="86">
        <f t="shared" si="145"/>
        <v>8.9730476976189202E-81</v>
      </c>
      <c r="IT110" s="86">
        <f t="shared" si="145"/>
        <v>1.1637763876676739E-80</v>
      </c>
      <c r="IU110" s="86">
        <f t="shared" si="145"/>
        <v>1.0863480696276501E-73</v>
      </c>
      <c r="IV110" s="86">
        <f t="shared" si="145"/>
        <v>3.0263698799467205E-66</v>
      </c>
      <c r="IW110" s="86">
        <f t="shared" si="145"/>
        <v>4.1230445408923933E-30</v>
      </c>
      <c r="IY110" s="86">
        <f t="shared" ref="IY110:JM126" si="146">GM110+HC110+HS110+II110</f>
        <v>0.56362713335494186</v>
      </c>
      <c r="IZ110" s="86">
        <f t="shared" si="146"/>
        <v>0.53146296077903099</v>
      </c>
      <c r="JA110" s="86">
        <f t="shared" si="146"/>
        <v>0.42159924630346585</v>
      </c>
      <c r="JB110" s="86">
        <f t="shared" si="146"/>
        <v>0.36573356364495008</v>
      </c>
      <c r="JC110" s="86">
        <f t="shared" si="146"/>
        <v>0.22259695138365168</v>
      </c>
      <c r="JD110" s="86">
        <f t="shared" si="146"/>
        <v>0.31433846380306563</v>
      </c>
      <c r="JE110" s="86">
        <f t="shared" si="146"/>
        <v>7.693762885496494E-2</v>
      </c>
      <c r="JF110" s="86">
        <f t="shared" si="146"/>
        <v>3.5945314680466342E-2</v>
      </c>
      <c r="JG110" s="86">
        <f t="shared" si="146"/>
        <v>1.7861926529184006E-2</v>
      </c>
      <c r="JH110" s="86">
        <f t="shared" si="146"/>
        <v>6.8515800924918963E-2</v>
      </c>
      <c r="JI110" s="86">
        <f t="shared" si="146"/>
        <v>0.18475715348774732</v>
      </c>
      <c r="JJ110" s="86">
        <f t="shared" si="146"/>
        <v>0.31414581122008606</v>
      </c>
      <c r="JK110" s="86">
        <f t="shared" si="146"/>
        <v>0.39137864107736442</v>
      </c>
      <c r="JL110" s="86">
        <f t="shared" si="146"/>
        <v>0.61094003096324756</v>
      </c>
      <c r="JM110" s="86">
        <f t="shared" si="146"/>
        <v>0.30197117285655822</v>
      </c>
    </row>
    <row r="111" spans="2:273" x14ac:dyDescent="0.25">
      <c r="B111" s="2">
        <v>84</v>
      </c>
      <c r="C111" s="37">
        <v>134.04900000000001</v>
      </c>
      <c r="D111" s="37">
        <v>123.508</v>
      </c>
      <c r="E111" s="37">
        <v>96.844999999999999</v>
      </c>
      <c r="F111" s="37">
        <v>81.844999999999999</v>
      </c>
      <c r="G111" s="37">
        <v>62.792999999999999</v>
      </c>
      <c r="H111" s="37">
        <v>73.706999999999994</v>
      </c>
      <c r="I111" s="37">
        <v>56.362000000000002</v>
      </c>
      <c r="J111" s="37">
        <v>55.378999999999998</v>
      </c>
      <c r="K111" s="37">
        <v>56.017000000000003</v>
      </c>
      <c r="L111" s="37">
        <v>58.914000000000001</v>
      </c>
      <c r="M111" s="37">
        <v>75.602999999999994</v>
      </c>
      <c r="N111" s="37">
        <v>71.914000000000001</v>
      </c>
      <c r="O111" s="37">
        <v>75.81</v>
      </c>
      <c r="P111" s="37">
        <v>127.578</v>
      </c>
      <c r="Q111" s="37">
        <v>69.344999999999999</v>
      </c>
      <c r="S111" s="4">
        <f t="shared" si="133"/>
        <v>128.01320080603097</v>
      </c>
      <c r="T111" s="4">
        <f t="shared" si="133"/>
        <v>116.48243729921698</v>
      </c>
      <c r="U111" s="4">
        <f t="shared" si="133"/>
        <v>97.704629394752004</v>
      </c>
      <c r="V111" s="4">
        <f t="shared" si="133"/>
        <v>86.062701239367215</v>
      </c>
      <c r="W111" s="4">
        <f t="shared" si="133"/>
        <v>69.132085760911735</v>
      </c>
      <c r="X111" s="4">
        <f t="shared" si="133"/>
        <v>76.720433963637745</v>
      </c>
      <c r="Y111" s="4">
        <f t="shared" si="133"/>
        <v>59.239485858809068</v>
      </c>
      <c r="Z111" s="4">
        <f t="shared" si="133"/>
        <v>56.417614736987659</v>
      </c>
      <c r="AA111" s="4">
        <f t="shared" si="133"/>
        <v>56.898048688532697</v>
      </c>
      <c r="AB111" s="4">
        <f t="shared" si="133"/>
        <v>60.330965582294859</v>
      </c>
      <c r="AC111" s="4">
        <f t="shared" si="133"/>
        <v>76.897787092584011</v>
      </c>
      <c r="AD111" s="4">
        <f t="shared" si="133"/>
        <v>78.162069682845086</v>
      </c>
      <c r="AE111" s="4">
        <f t="shared" si="133"/>
        <v>84.207305266764308</v>
      </c>
      <c r="AF111" s="4">
        <f t="shared" si="133"/>
        <v>122.90725308993588</v>
      </c>
      <c r="AG111" s="4">
        <f t="shared" si="133"/>
        <v>73.022464437832568</v>
      </c>
      <c r="AI111" s="4">
        <f t="shared" si="134"/>
        <v>6.0357991939690407</v>
      </c>
      <c r="AJ111" s="4">
        <f t="shared" si="134"/>
        <v>7.0255627007830128</v>
      </c>
      <c r="AK111" s="4">
        <f t="shared" si="134"/>
        <v>-0.85962939475200528</v>
      </c>
      <c r="AL111" s="4">
        <f t="shared" si="134"/>
        <v>-4.2177012393672157</v>
      </c>
      <c r="AM111" s="4">
        <f t="shared" si="134"/>
        <v>-6.3390857609117361</v>
      </c>
      <c r="AN111" s="4">
        <f t="shared" si="134"/>
        <v>-3.0134339636377518</v>
      </c>
      <c r="AO111" s="4">
        <f t="shared" si="134"/>
        <v>-2.8774858588090666</v>
      </c>
      <c r="AP111" s="4">
        <f t="shared" si="134"/>
        <v>-1.038614736987661</v>
      </c>
      <c r="AQ111" s="4">
        <f t="shared" si="134"/>
        <v>-0.8810486885326938</v>
      </c>
      <c r="AR111" s="4">
        <f t="shared" si="134"/>
        <v>-1.416965582294857</v>
      </c>
      <c r="AS111" s="4">
        <f t="shared" si="134"/>
        <v>-1.2947870925840164</v>
      </c>
      <c r="AT111" s="4">
        <f t="shared" si="134"/>
        <v>-6.2480696828450846</v>
      </c>
      <c r="AU111" s="4">
        <f t="shared" si="134"/>
        <v>-8.397305266764306</v>
      </c>
      <c r="AV111" s="4">
        <f t="shared" si="134"/>
        <v>4.6707469100641248</v>
      </c>
      <c r="AW111" s="4">
        <f t="shared" si="134"/>
        <v>-3.6774644378325689</v>
      </c>
      <c r="AY111" s="2">
        <f t="shared" si="140"/>
        <v>60.094542047083976</v>
      </c>
      <c r="AZ111" s="2">
        <f t="shared" si="140"/>
        <v>62.785800601062554</v>
      </c>
      <c r="BA111" s="2">
        <f t="shared" si="140"/>
        <v>61.568870972096761</v>
      </c>
      <c r="BB111" s="2">
        <f t="shared" si="140"/>
        <v>60.243179779816536</v>
      </c>
      <c r="BC111" s="2">
        <f t="shared" si="140"/>
        <v>58.586777760043447</v>
      </c>
      <c r="BD111" s="2">
        <f t="shared" si="140"/>
        <v>57.972827910670766</v>
      </c>
      <c r="BE111" s="2">
        <f t="shared" si="140"/>
        <v>57.34002798837129</v>
      </c>
      <c r="BF111" s="2">
        <f t="shared" si="140"/>
        <v>55.841185431187043</v>
      </c>
      <c r="BG111" s="2">
        <f t="shared" si="140"/>
        <v>56.675117191313362</v>
      </c>
      <c r="BH111" s="2">
        <f t="shared" si="140"/>
        <v>58.910339261271595</v>
      </c>
      <c r="BI111" s="2">
        <f t="shared" si="140"/>
        <v>69.737956656072271</v>
      </c>
      <c r="BJ111" s="2">
        <f t="shared" si="140"/>
        <v>61.604755230614451</v>
      </c>
      <c r="BK111" s="2">
        <f t="shared" si="140"/>
        <v>57.915136221624465</v>
      </c>
      <c r="BL111" s="2">
        <f t="shared" si="140"/>
        <v>59.289638613591649</v>
      </c>
      <c r="BM111" s="2">
        <f t="shared" si="140"/>
        <v>61.818179338170012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>
        <f t="shared" si="141"/>
        <v>55.378999999999998</v>
      </c>
      <c r="CM111" s="2">
        <f t="shared" si="141"/>
        <v>56.017000000000003</v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>
        <f t="shared" si="118"/>
        <v>55.378999999999998</v>
      </c>
      <c r="DC111" s="2">
        <f t="shared" si="119"/>
        <v>56.017000000000003</v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79.172065103189482</v>
      </c>
      <c r="DL111" s="2">
        <f t="shared" si="135"/>
        <v>82.444827177700347</v>
      </c>
      <c r="DM111" s="2">
        <f t="shared" si="135"/>
        <v>80.099048178137622</v>
      </c>
      <c r="DN111" s="2">
        <f t="shared" si="135"/>
        <v>79.037518546886986</v>
      </c>
      <c r="DO111" s="2">
        <f t="shared" si="135"/>
        <v>79.965688003793261</v>
      </c>
      <c r="DP111" s="2">
        <f t="shared" si="135"/>
        <v>78.535321568627467</v>
      </c>
      <c r="DQ111" s="2">
        <f t="shared" si="135"/>
        <v>75.820766386554624</v>
      </c>
      <c r="DR111" s="2">
        <f t="shared" si="135"/>
        <v>73.753464323911388</v>
      </c>
      <c r="DS111" s="2">
        <f t="shared" si="135"/>
        <v>74.344968917112311</v>
      </c>
      <c r="DT111" s="2">
        <f t="shared" si="135"/>
        <v>83.587171428571423</v>
      </c>
      <c r="DU111" s="2">
        <f t="shared" si="135"/>
        <v>88.62785967741938</v>
      </c>
      <c r="DV111" s="2">
        <f t="shared" si="135"/>
        <v>81.766502521008391</v>
      </c>
      <c r="DW111" s="2">
        <f t="shared" si="135"/>
        <v>75.150796476638604</v>
      </c>
      <c r="DX111" s="2">
        <f t="shared" si="135"/>
        <v>76.597977081741803</v>
      </c>
      <c r="DY111" s="2">
        <f t="shared" si="135"/>
        <v>71.797485576566558</v>
      </c>
      <c r="EA111" s="2">
        <f t="shared" si="95"/>
        <v>59.766419849874886</v>
      </c>
      <c r="EB111" s="2">
        <f t="shared" si="95"/>
        <v>62.391636881272795</v>
      </c>
      <c r="EC111" s="2">
        <f t="shared" si="95"/>
        <v>61.180585452768931</v>
      </c>
      <c r="ED111" s="2">
        <f t="shared" si="95"/>
        <v>59.8427767854362</v>
      </c>
      <c r="EE111" s="2">
        <f t="shared" si="95"/>
        <v>58.143625887468602</v>
      </c>
      <c r="EF111" s="2">
        <f t="shared" si="95"/>
        <v>57.501878986563568</v>
      </c>
      <c r="EG111" s="2">
        <f t="shared" si="95"/>
        <v>56.961448993161092</v>
      </c>
      <c r="EH111" s="2">
        <f t="shared" si="95"/>
        <v>55.44408217447851</v>
      </c>
      <c r="EI111" s="2">
        <f t="shared" si="95"/>
        <v>56.287639950477711</v>
      </c>
      <c r="EJ111" s="2">
        <f t="shared" si="95"/>
        <v>58.377746182157772</v>
      </c>
      <c r="EK111" s="2">
        <f t="shared" si="95"/>
        <v>69.294100840227486</v>
      </c>
      <c r="EL111" s="2">
        <f t="shared" si="95"/>
        <v>61.123371495643539</v>
      </c>
      <c r="EM111" s="2">
        <f t="shared" si="136"/>
        <v>57.575936833039165</v>
      </c>
      <c r="EN111" s="2">
        <f t="shared" si="136"/>
        <v>58.837878836696376</v>
      </c>
      <c r="EO111" s="2">
        <f t="shared" si="136"/>
        <v>61.556586878533118</v>
      </c>
      <c r="EQ111" s="2">
        <f t="shared" si="137"/>
        <v>59.766419849874886</v>
      </c>
      <c r="ER111" s="2">
        <f t="shared" si="137"/>
        <v>62.094798142135929</v>
      </c>
      <c r="ES111" s="2">
        <f t="shared" si="137"/>
        <v>60.849724270832837</v>
      </c>
      <c r="ET111" s="2">
        <f t="shared" si="137"/>
        <v>59.841670667905071</v>
      </c>
      <c r="EU111" s="2">
        <f t="shared" si="137"/>
        <v>58.323304605633076</v>
      </c>
      <c r="EV111" s="2">
        <f t="shared" si="137"/>
        <v>57.867939505289769</v>
      </c>
      <c r="EW111" s="2">
        <f t="shared" si="137"/>
        <v>56.63802264695213</v>
      </c>
      <c r="EX111" s="2">
        <f t="shared" si="137"/>
        <v>55.331176439683894</v>
      </c>
      <c r="EY111" s="2">
        <f t="shared" si="137"/>
        <v>56.714873200828642</v>
      </c>
      <c r="EZ111" s="2">
        <f t="shared" si="137"/>
        <v>57.852203528998182</v>
      </c>
      <c r="FA111" s="2">
        <f t="shared" si="137"/>
        <v>67.263177171114904</v>
      </c>
      <c r="FB111" s="2">
        <f t="shared" si="137"/>
        <v>61.29343320710867</v>
      </c>
      <c r="FC111" s="2">
        <f t="shared" si="137"/>
        <v>59.091535467360686</v>
      </c>
      <c r="FD111" s="2">
        <f t="shared" si="137"/>
        <v>60.056458569528751</v>
      </c>
      <c r="FE111" s="2">
        <f t="shared" si="137"/>
        <v>61.968768738584032</v>
      </c>
      <c r="FG111" s="2">
        <f t="shared" si="138"/>
        <v>0.98309140495325475</v>
      </c>
      <c r="FH111" s="2">
        <f t="shared" si="138"/>
        <v>0.98030923828859984</v>
      </c>
      <c r="FI111" s="2">
        <f t="shared" si="138"/>
        <v>0.97941950204678863</v>
      </c>
      <c r="FJ111" s="2">
        <f t="shared" si="138"/>
        <v>0.97913978412426217</v>
      </c>
      <c r="FK111" s="2">
        <f t="shared" si="138"/>
        <v>0.97971944994309568</v>
      </c>
      <c r="FL111" s="2">
        <f t="shared" si="138"/>
        <v>0.97766201652985718</v>
      </c>
      <c r="FM111" s="2">
        <f t="shared" si="138"/>
        <v>0.97986124168372601</v>
      </c>
      <c r="FN111" s="2">
        <f t="shared" si="138"/>
        <v>0.97828312511492588</v>
      </c>
      <c r="FO111" s="2">
        <f t="shared" si="138"/>
        <v>0.97865125912554807</v>
      </c>
      <c r="FP111" s="2">
        <f t="shared" si="138"/>
        <v>0.97879335586888339</v>
      </c>
      <c r="FQ111" s="2">
        <f t="shared" si="138"/>
        <v>0.97670329849579263</v>
      </c>
      <c r="FR111" s="2">
        <f t="shared" si="138"/>
        <v>0.97670312029083339</v>
      </c>
      <c r="FS111" s="2">
        <f t="shared" si="138"/>
        <v>0.98091881158920102</v>
      </c>
      <c r="FT111" s="2">
        <f t="shared" si="138"/>
        <v>0.97467909551439802</v>
      </c>
      <c r="FU111" s="2">
        <f t="shared" si="138"/>
        <v>0.97453146231045829</v>
      </c>
      <c r="FW111" s="2">
        <f t="shared" si="142"/>
        <v>0</v>
      </c>
      <c r="FX111" s="2">
        <f t="shared" si="142"/>
        <v>2.354382357868333E-3</v>
      </c>
      <c r="FY111" s="2">
        <f t="shared" si="142"/>
        <v>3.2214841985711419E-3</v>
      </c>
      <c r="FZ111" s="2">
        <f t="shared" si="142"/>
        <v>3.130266420673222E-3</v>
      </c>
      <c r="GA111" s="2">
        <f t="shared" si="142"/>
        <v>3.2750093380923568E-3</v>
      </c>
      <c r="GB111" s="2">
        <f t="shared" si="142"/>
        <v>3.0165268647304603E-3</v>
      </c>
      <c r="GC111" s="2">
        <f t="shared" si="142"/>
        <v>3.7852197250009901E-3</v>
      </c>
      <c r="GD111" s="2">
        <f t="shared" si="142"/>
        <v>4.5994532931744898E-3</v>
      </c>
      <c r="GE111" s="2">
        <f t="shared" si="142"/>
        <v>4.6251171710151367E-3</v>
      </c>
      <c r="GF111" s="2">
        <f t="shared" si="142"/>
        <v>3.8326686230944415E-3</v>
      </c>
      <c r="GG111" s="2">
        <f t="shared" si="142"/>
        <v>3.2285766517618029E-3</v>
      </c>
      <c r="GH111" s="2">
        <f t="shared" si="142"/>
        <v>2.7236857046270524E-3</v>
      </c>
      <c r="GI111" s="2">
        <f t="shared" si="142"/>
        <v>2.5403694258124719E-3</v>
      </c>
      <c r="GJ111" s="2">
        <f t="shared" si="142"/>
        <v>1.6888723175965217E-3</v>
      </c>
      <c r="GK111" s="2">
        <f t="shared" si="142"/>
        <v>1.8723414251005008E-3</v>
      </c>
      <c r="GM111" s="86">
        <f t="shared" si="143"/>
        <v>1.5150804227049398E-14</v>
      </c>
      <c r="GN111" s="86">
        <f t="shared" si="143"/>
        <v>2.5686883773809133E-19</v>
      </c>
      <c r="GO111" s="86">
        <f t="shared" si="143"/>
        <v>1.651235174473321E-20</v>
      </c>
      <c r="GP111" s="86">
        <f t="shared" si="143"/>
        <v>6.9211349457666827E-21</v>
      </c>
      <c r="GQ111" s="86">
        <f t="shared" si="143"/>
        <v>1.2026679540519089E-28</v>
      </c>
      <c r="GR111" s="86">
        <f t="shared" si="143"/>
        <v>5.748379472336987E-24</v>
      </c>
      <c r="GS111" s="86">
        <f t="shared" si="143"/>
        <v>3.5764448858673981E-30</v>
      </c>
      <c r="GT111" s="86">
        <f t="shared" si="143"/>
        <v>2.3835968606922777E-32</v>
      </c>
      <c r="GU111" s="86">
        <f t="shared" si="143"/>
        <v>3.3764324002278969E-34</v>
      </c>
      <c r="GV111" s="86">
        <f t="shared" si="143"/>
        <v>3.5559404042879247E-35</v>
      </c>
      <c r="GW111" s="86">
        <f t="shared" si="143"/>
        <v>6.8416605236380424E-25</v>
      </c>
      <c r="GX111" s="86">
        <f t="shared" si="143"/>
        <v>2.5208313919613737E-27</v>
      </c>
      <c r="GY111" s="86">
        <f t="shared" si="143"/>
        <v>5.8379244521761379E-29</v>
      </c>
      <c r="GZ111" s="86">
        <f t="shared" si="143"/>
        <v>2.6701731988302512E-26</v>
      </c>
      <c r="HA111" s="86">
        <f t="shared" si="143"/>
        <v>5.543309398316106E-31</v>
      </c>
      <c r="HC111" s="86">
        <f t="shared" si="74"/>
        <v>0.49702734069075821</v>
      </c>
      <c r="HD111" s="86">
        <f t="shared" si="74"/>
        <v>0.42137771249057421</v>
      </c>
      <c r="HE111" s="86">
        <f t="shared" si="74"/>
        <v>0.2988128412675024</v>
      </c>
      <c r="HF111" s="86">
        <f t="shared" si="74"/>
        <v>0.22717547448105843</v>
      </c>
      <c r="HG111" s="86">
        <f t="shared" si="74"/>
        <v>0.10623399753701537</v>
      </c>
      <c r="HH111" s="86">
        <f t="shared" si="74"/>
        <v>0.18607462187779344</v>
      </c>
      <c r="HI111" s="86">
        <f t="shared" si="139"/>
        <v>2.546692207087051E-2</v>
      </c>
      <c r="HJ111" s="86">
        <f t="shared" si="139"/>
        <v>9.0321499090190143E-3</v>
      </c>
      <c r="HK111" s="86">
        <f t="shared" si="139"/>
        <v>3.9491116172105283E-3</v>
      </c>
      <c r="HL111" s="86">
        <f t="shared" si="139"/>
        <v>2.0022746026783451E-2</v>
      </c>
      <c r="HM111" s="86">
        <f t="shared" si="139"/>
        <v>9.4589568049971734E-2</v>
      </c>
      <c r="HN111" s="86">
        <f t="shared" si="139"/>
        <v>0.16743758649008991</v>
      </c>
      <c r="HO111" s="86">
        <f t="shared" si="139"/>
        <v>0.24607713350775776</v>
      </c>
      <c r="HP111" s="86">
        <f t="shared" si="139"/>
        <v>0.51789704907146916</v>
      </c>
      <c r="HQ111" s="86">
        <f t="shared" si="139"/>
        <v>0.15913335456880745</v>
      </c>
      <c r="HS111" s="86">
        <f t="shared" si="144"/>
        <v>0</v>
      </c>
      <c r="HT111" s="86">
        <f t="shared" si="144"/>
        <v>3.9415694307481452E-11</v>
      </c>
      <c r="HU111" s="86">
        <f t="shared" si="144"/>
        <v>2.1659912897822021E-11</v>
      </c>
      <c r="HV111" s="86">
        <f t="shared" si="144"/>
        <v>2.5216486840255887E-11</v>
      </c>
      <c r="HW111" s="86">
        <f t="shared" si="144"/>
        <v>2.8610057946367218E-11</v>
      </c>
      <c r="HX111" s="86">
        <f t="shared" si="144"/>
        <v>1.4659086802015068E-12</v>
      </c>
      <c r="HY111" s="86">
        <f t="shared" si="144"/>
        <v>3.1290736332755311E-12</v>
      </c>
      <c r="HZ111" s="86">
        <f t="shared" si="144"/>
        <v>6.5697911686831435E-12</v>
      </c>
      <c r="IA111" s="86">
        <f t="shared" si="144"/>
        <v>1.2103105629155932E-11</v>
      </c>
      <c r="IB111" s="86">
        <f t="shared" si="144"/>
        <v>1.705353672396924E-11</v>
      </c>
      <c r="IC111" s="86">
        <f t="shared" si="144"/>
        <v>6.6107365091404146E-13</v>
      </c>
      <c r="ID111" s="86">
        <f t="shared" si="144"/>
        <v>5.1833028338018933E-13</v>
      </c>
      <c r="IE111" s="86">
        <f t="shared" si="144"/>
        <v>2.2044781834592393E-12</v>
      </c>
      <c r="IF111" s="86">
        <f t="shared" si="144"/>
        <v>7.0937934826246722E-13</v>
      </c>
      <c r="IG111" s="86">
        <f t="shared" si="144"/>
        <v>3.2466532038301716E-10</v>
      </c>
      <c r="II111" s="86">
        <f t="shared" si="145"/>
        <v>0</v>
      </c>
      <c r="IJ111" s="86">
        <f t="shared" si="145"/>
        <v>2.0097952961590809E-64</v>
      </c>
      <c r="IK111" s="86">
        <f t="shared" si="145"/>
        <v>3.7519731162327887E-67</v>
      </c>
      <c r="IL111" s="86">
        <f t="shared" si="145"/>
        <v>5.6598336160255722E-68</v>
      </c>
      <c r="IM111" s="86">
        <f t="shared" si="145"/>
        <v>2.2909288016199066E-69</v>
      </c>
      <c r="IN111" s="86">
        <f t="shared" si="145"/>
        <v>1.0638269471178365E-76</v>
      </c>
      <c r="IO111" s="86">
        <f t="shared" si="145"/>
        <v>5.5530212081941677E-75</v>
      </c>
      <c r="IP111" s="86">
        <f t="shared" si="145"/>
        <v>6.9975718738262229E-74</v>
      </c>
      <c r="IQ111" s="86">
        <f t="shared" si="145"/>
        <v>7.4786708212535073E-74</v>
      </c>
      <c r="IR111" s="86">
        <f t="shared" si="145"/>
        <v>1.4286699412617016E-71</v>
      </c>
      <c r="IS111" s="86">
        <f t="shared" si="145"/>
        <v>2.6797643643185745E-78</v>
      </c>
      <c r="IT111" s="86">
        <f t="shared" si="145"/>
        <v>2.9357318056894078E-78</v>
      </c>
      <c r="IU111" s="86">
        <f t="shared" si="145"/>
        <v>1.5880743318638881E-71</v>
      </c>
      <c r="IV111" s="86">
        <f t="shared" si="145"/>
        <v>1.9968094980728984E-64</v>
      </c>
      <c r="IW111" s="86">
        <f t="shared" si="145"/>
        <v>2.7020656930989638E-29</v>
      </c>
      <c r="IY111" s="86">
        <f t="shared" si="146"/>
        <v>0.49702734069077337</v>
      </c>
      <c r="IZ111" s="86">
        <f t="shared" si="146"/>
        <v>0.4213777125299899</v>
      </c>
      <c r="JA111" s="86">
        <f t="shared" si="146"/>
        <v>0.2988128412891623</v>
      </c>
      <c r="JB111" s="86">
        <f t="shared" si="146"/>
        <v>0.22717547450627493</v>
      </c>
      <c r="JC111" s="86">
        <f t="shared" si="146"/>
        <v>0.10623399756562543</v>
      </c>
      <c r="JD111" s="86">
        <f t="shared" si="146"/>
        <v>0.18607462187925936</v>
      </c>
      <c r="JE111" s="86">
        <f t="shared" si="146"/>
        <v>2.5466922073999584E-2</v>
      </c>
      <c r="JF111" s="86">
        <f t="shared" si="146"/>
        <v>9.0321499155888059E-3</v>
      </c>
      <c r="JG111" s="86">
        <f t="shared" si="146"/>
        <v>3.9491116293136341E-3</v>
      </c>
      <c r="JH111" s="86">
        <f t="shared" si="146"/>
        <v>2.0022746043836987E-2</v>
      </c>
      <c r="JI111" s="86">
        <f t="shared" si="146"/>
        <v>9.4589568050632802E-2</v>
      </c>
      <c r="JJ111" s="86">
        <f t="shared" si="146"/>
        <v>0.16743758649060825</v>
      </c>
      <c r="JK111" s="86">
        <f t="shared" si="146"/>
        <v>0.24607713350996224</v>
      </c>
      <c r="JL111" s="86">
        <f t="shared" si="146"/>
        <v>0.51789704907217859</v>
      </c>
      <c r="JM111" s="86">
        <f t="shared" si="146"/>
        <v>0.15913335489347277</v>
      </c>
    </row>
    <row r="112" spans="2:273" x14ac:dyDescent="0.25">
      <c r="B112" s="2">
        <v>85</v>
      </c>
      <c r="C112" s="37">
        <v>113.47499999999999</v>
      </c>
      <c r="D112" s="37">
        <v>94.016000000000005</v>
      </c>
      <c r="E112" s="37">
        <v>72.155000000000001</v>
      </c>
      <c r="F112" s="37">
        <v>65.379000000000005</v>
      </c>
      <c r="G112" s="37">
        <v>58.81</v>
      </c>
      <c r="H112" s="37">
        <v>61.948</v>
      </c>
      <c r="I112" s="37">
        <v>56.948</v>
      </c>
      <c r="J112" s="37">
        <v>53.844999999999999</v>
      </c>
      <c r="K112" s="37">
        <v>56.31</v>
      </c>
      <c r="L112" s="37">
        <v>57.603000000000002</v>
      </c>
      <c r="M112" s="37">
        <v>72.344999999999999</v>
      </c>
      <c r="N112" s="37">
        <v>62.723999999999997</v>
      </c>
      <c r="O112" s="37">
        <v>62.292999999999999</v>
      </c>
      <c r="P112" s="37">
        <v>100.03100000000001</v>
      </c>
      <c r="Q112" s="37">
        <v>61.344999999999999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108.94157645324265</v>
      </c>
      <c r="T112" s="4">
        <f t="shared" si="147"/>
        <v>95.486100496036642</v>
      </c>
      <c r="U112" s="4">
        <f t="shared" si="147"/>
        <v>80.639924055048624</v>
      </c>
      <c r="V112" s="4">
        <f t="shared" si="147"/>
        <v>71.606098776606302</v>
      </c>
      <c r="W112" s="4">
        <f t="shared" si="147"/>
        <v>61.851243549677051</v>
      </c>
      <c r="X112" s="4">
        <f t="shared" si="147"/>
        <v>65.710759195086936</v>
      </c>
      <c r="Y112" s="4">
        <f t="shared" si="147"/>
        <v>57.580326971630143</v>
      </c>
      <c r="Z112" s="4">
        <f t="shared" si="147"/>
        <v>55.762547143597139</v>
      </c>
      <c r="AA112" s="4">
        <f t="shared" si="147"/>
        <v>56.595148439029906</v>
      </c>
      <c r="AB112" s="4">
        <f t="shared" si="147"/>
        <v>59.009457965849023</v>
      </c>
      <c r="AC112" s="4">
        <f t="shared" si="147"/>
        <v>71.929328429118385</v>
      </c>
      <c r="AD112" s="4">
        <f t="shared" si="147"/>
        <v>67.33555478504411</v>
      </c>
      <c r="AE112" s="4">
        <f t="shared" si="147"/>
        <v>69.617932865074806</v>
      </c>
      <c r="AF112" s="4">
        <f t="shared" si="147"/>
        <v>98.412357621124073</v>
      </c>
      <c r="AG112" s="4">
        <f t="shared" si="147"/>
        <v>65.539626427418966</v>
      </c>
      <c r="AI112" s="4">
        <f t="shared" ref="AI112:AW128" si="148">IF(OR($B112 &lt; C$230, $B112 &gt; C$233), 0, C112-S112)</f>
        <v>4.5334235467573478</v>
      </c>
      <c r="AJ112" s="4">
        <f t="shared" si="148"/>
        <v>-1.4701004960366362</v>
      </c>
      <c r="AK112" s="4">
        <f t="shared" si="148"/>
        <v>-8.4849240550486229</v>
      </c>
      <c r="AL112" s="4">
        <f t="shared" si="148"/>
        <v>-6.2270987766062973</v>
      </c>
      <c r="AM112" s="4">
        <f t="shared" si="148"/>
        <v>-3.0412435496770485</v>
      </c>
      <c r="AN112" s="4">
        <f t="shared" si="148"/>
        <v>-3.7627591950869359</v>
      </c>
      <c r="AO112" s="4">
        <f t="shared" si="148"/>
        <v>-0.63232697163014251</v>
      </c>
      <c r="AP112" s="4">
        <f t="shared" si="148"/>
        <v>-1.9175471435971403</v>
      </c>
      <c r="AQ112" s="4">
        <f t="shared" si="148"/>
        <v>-0.2851484390299035</v>
      </c>
      <c r="AR112" s="4">
        <f t="shared" si="148"/>
        <v>-1.4064579658490217</v>
      </c>
      <c r="AS112" s="4">
        <f t="shared" si="148"/>
        <v>0.41567157088161366</v>
      </c>
      <c r="AT112" s="4">
        <f t="shared" si="148"/>
        <v>-4.6115547850441132</v>
      </c>
      <c r="AU112" s="4">
        <f t="shared" si="148"/>
        <v>-7.3249328650748069</v>
      </c>
      <c r="AV112" s="4">
        <f t="shared" si="148"/>
        <v>1.6186423788759328</v>
      </c>
      <c r="AW112" s="4">
        <f t="shared" si="148"/>
        <v>-4.1946264274189673</v>
      </c>
      <c r="AY112" s="2">
        <f t="shared" si="140"/>
        <v>60.006631390473011</v>
      </c>
      <c r="AZ112" s="2">
        <f t="shared" si="140"/>
        <v>62.676035627896461</v>
      </c>
      <c r="BA112" s="2">
        <f t="shared" si="140"/>
        <v>61.435059206098131</v>
      </c>
      <c r="BB112" s="2">
        <f t="shared" si="140"/>
        <v>60.108339327725446</v>
      </c>
      <c r="BC112" s="2">
        <f t="shared" si="140"/>
        <v>58.464071582226566</v>
      </c>
      <c r="BD112" s="2">
        <f t="shared" si="140"/>
        <v>57.869345914079524</v>
      </c>
      <c r="BE112" s="2">
        <f t="shared" si="140"/>
        <v>57.185397142875011</v>
      </c>
      <c r="BF112" s="2">
        <f t="shared" si="140"/>
        <v>55.67654285497531</v>
      </c>
      <c r="BG112" s="2">
        <f t="shared" si="140"/>
        <v>56.566008410093886</v>
      </c>
      <c r="BH112" s="2">
        <f t="shared" si="140"/>
        <v>58.7570418630539</v>
      </c>
      <c r="BI112" s="2">
        <f t="shared" si="140"/>
        <v>69.380749756617249</v>
      </c>
      <c r="BJ112" s="2">
        <f t="shared" si="140"/>
        <v>61.422849082080184</v>
      </c>
      <c r="BK112" s="2">
        <f t="shared" si="140"/>
        <v>57.814127626427563</v>
      </c>
      <c r="BL112" s="2">
        <f t="shared" si="140"/>
        <v>59.187687979591452</v>
      </c>
      <c r="BM112" s="2">
        <f t="shared" si="140"/>
        <v>61.72738707207241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>
        <f t="shared" si="141"/>
        <v>56.948</v>
      </c>
      <c r="CL112" s="2">
        <f t="shared" si="141"/>
        <v>53.844999999999999</v>
      </c>
      <c r="CM112" s="2">
        <f t="shared" si="141"/>
        <v>56.31</v>
      </c>
      <c r="CN112" s="2">
        <f t="shared" si="141"/>
        <v>57.603000000000002</v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>
        <f t="shared" si="117"/>
        <v>56.948</v>
      </c>
      <c r="DB112" s="2">
        <f t="shared" si="118"/>
        <v>53.844999999999999</v>
      </c>
      <c r="DC112" s="2">
        <f t="shared" si="119"/>
        <v>56.31</v>
      </c>
      <c r="DD112" s="2">
        <f t="shared" si="120"/>
        <v>57.603000000000002</v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79.330272701688543</v>
      </c>
      <c r="DL112" s="2">
        <f t="shared" si="149"/>
        <v>82.638290940766538</v>
      </c>
      <c r="DM112" s="2">
        <f t="shared" si="149"/>
        <v>80.288175506072847</v>
      </c>
      <c r="DN112" s="2">
        <f t="shared" si="149"/>
        <v>79.205378925484212</v>
      </c>
      <c r="DO112" s="2">
        <f t="shared" si="149"/>
        <v>80.16916405879563</v>
      </c>
      <c r="DP112" s="2">
        <f t="shared" si="149"/>
        <v>78.746697478991607</v>
      </c>
      <c r="DQ112" s="2">
        <f t="shared" si="149"/>
        <v>76.019742016806717</v>
      </c>
      <c r="DR112" s="2">
        <f t="shared" si="149"/>
        <v>73.898918716577555</v>
      </c>
      <c r="DS112" s="2">
        <f t="shared" si="149"/>
        <v>74.508661764705892</v>
      </c>
      <c r="DT112" s="2">
        <f t="shared" si="149"/>
        <v>83.794576190476178</v>
      </c>
      <c r="DU112" s="2">
        <f t="shared" si="149"/>
        <v>88.914229032258092</v>
      </c>
      <c r="DV112" s="2">
        <f t="shared" si="149"/>
        <v>82.03981176470586</v>
      </c>
      <c r="DW112" s="2">
        <f t="shared" si="149"/>
        <v>75.311422693949041</v>
      </c>
      <c r="DX112" s="2">
        <f t="shared" si="149"/>
        <v>76.825527578304062</v>
      </c>
      <c r="DY112" s="2">
        <f t="shared" si="149"/>
        <v>71.902348980348535</v>
      </c>
      <c r="EA112" s="2">
        <f t="shared" si="95"/>
        <v>59.703519766472049</v>
      </c>
      <c r="EB112" s="2">
        <f t="shared" si="95"/>
        <v>62.311103643326142</v>
      </c>
      <c r="EC112" s="2">
        <f t="shared" si="95"/>
        <v>61.0748946748283</v>
      </c>
      <c r="ED112" s="2">
        <f t="shared" si="95"/>
        <v>59.737286689818418</v>
      </c>
      <c r="EE112" s="2">
        <f t="shared" si="95"/>
        <v>58.053686452749552</v>
      </c>
      <c r="EF112" s="2">
        <f t="shared" si="95"/>
        <v>57.433127221447585</v>
      </c>
      <c r="EG112" s="2">
        <f t="shared" si="95"/>
        <v>56.833658149696049</v>
      </c>
      <c r="EH112" s="2">
        <f t="shared" si="95"/>
        <v>55.308172465109294</v>
      </c>
      <c r="EI112" s="2">
        <f t="shared" si="95"/>
        <v>56.206867190235606</v>
      </c>
      <c r="EJ112" s="2">
        <f t="shared" si="95"/>
        <v>58.264428099593502</v>
      </c>
      <c r="EK112" s="2">
        <f t="shared" si="95"/>
        <v>68.962802436659757</v>
      </c>
      <c r="EL112" s="2">
        <f t="shared" si="95"/>
        <v>60.973857410500656</v>
      </c>
      <c r="EM112" s="2">
        <f t="shared" si="136"/>
        <v>57.499633062661282</v>
      </c>
      <c r="EN112" s="2">
        <f t="shared" si="136"/>
        <v>58.767614456954071</v>
      </c>
      <c r="EO112" s="2">
        <f t="shared" si="136"/>
        <v>61.484062617770689</v>
      </c>
      <c r="EQ112" s="2">
        <f t="shared" ref="EQ112:FE128" si="150">CU$228*$B112+CU$229</f>
        <v>59.703519766472049</v>
      </c>
      <c r="ER112" s="2">
        <f t="shared" si="150"/>
        <v>62.023989871191112</v>
      </c>
      <c r="ES112" s="2">
        <f t="shared" si="150"/>
        <v>60.758851515196227</v>
      </c>
      <c r="ET112" s="2">
        <f t="shared" si="150"/>
        <v>59.736156613454028</v>
      </c>
      <c r="EU112" s="2">
        <f t="shared" si="150"/>
        <v>58.221998185349889</v>
      </c>
      <c r="EV112" s="2">
        <f t="shared" si="150"/>
        <v>57.781891692340288</v>
      </c>
      <c r="EW112" s="2">
        <f t="shared" si="150"/>
        <v>56.526865288806633</v>
      </c>
      <c r="EX112" s="2">
        <f t="shared" si="150"/>
        <v>55.20038766234817</v>
      </c>
      <c r="EY112" s="2">
        <f t="shared" si="150"/>
        <v>56.626956791667475</v>
      </c>
      <c r="EZ112" s="2">
        <f t="shared" si="150"/>
        <v>57.769300179146754</v>
      </c>
      <c r="FA112" s="2">
        <f t="shared" si="150"/>
        <v>67.033348409601075</v>
      </c>
      <c r="FB112" s="2">
        <f t="shared" si="150"/>
        <v>61.135901602641091</v>
      </c>
      <c r="FC112" s="2">
        <f t="shared" si="150"/>
        <v>58.938903840604894</v>
      </c>
      <c r="FD112" s="2">
        <f t="shared" si="150"/>
        <v>59.919145430687671</v>
      </c>
      <c r="FE112" s="2">
        <f t="shared" si="150"/>
        <v>61.868616109919422</v>
      </c>
      <c r="FG112" s="2">
        <f t="shared" ref="FG112:FU128" si="151">POWER(10,($B112-C$231)/C$229)/(1+POWER(10,($B112-C$231)/C$229))</f>
        <v>0.98455620117084763</v>
      </c>
      <c r="FH112" s="2">
        <f t="shared" si="151"/>
        <v>0.98201064400082572</v>
      </c>
      <c r="FI112" s="2">
        <f t="shared" si="151"/>
        <v>0.98119631192682</v>
      </c>
      <c r="FJ112" s="2">
        <f t="shared" si="151"/>
        <v>0.9809402733986361</v>
      </c>
      <c r="FK112" s="2">
        <f t="shared" si="151"/>
        <v>0.98147085384092536</v>
      </c>
      <c r="FL112" s="2">
        <f t="shared" si="151"/>
        <v>0.97958739596415212</v>
      </c>
      <c r="FM112" s="2">
        <f t="shared" si="151"/>
        <v>0.98160063058086544</v>
      </c>
      <c r="FN112" s="2">
        <f t="shared" si="151"/>
        <v>0.98015605591539967</v>
      </c>
      <c r="FO112" s="2">
        <f t="shared" si="151"/>
        <v>0.98049307397874885</v>
      </c>
      <c r="FP112" s="2">
        <f t="shared" si="151"/>
        <v>0.98062315436760883</v>
      </c>
      <c r="FQ112" s="2">
        <f t="shared" si="151"/>
        <v>0.97870951324912903</v>
      </c>
      <c r="FR112" s="2">
        <f t="shared" si="151"/>
        <v>0.97870935005591209</v>
      </c>
      <c r="FS112" s="2">
        <f t="shared" si="151"/>
        <v>0.98256848290943477</v>
      </c>
      <c r="FT112" s="2">
        <f t="shared" si="151"/>
        <v>0.97685549549779693</v>
      </c>
      <c r="FU112" s="2">
        <f t="shared" si="151"/>
        <v>0.97672024868356599</v>
      </c>
      <c r="FW112" s="2">
        <f t="shared" si="142"/>
        <v>0</v>
      </c>
      <c r="FX112" s="2">
        <f t="shared" si="142"/>
        <v>2.5809426685305639E-3</v>
      </c>
      <c r="FY112" s="2">
        <f t="shared" si="142"/>
        <v>3.5311896786625091E-3</v>
      </c>
      <c r="FZ112" s="2">
        <f t="shared" si="142"/>
        <v>3.4312326376977832E-3</v>
      </c>
      <c r="GA112" s="2">
        <f t="shared" si="142"/>
        <v>3.5898420597815749E-3</v>
      </c>
      <c r="GB112" s="2">
        <f t="shared" si="142"/>
        <v>3.3065936203891602E-3</v>
      </c>
      <c r="GC112" s="2">
        <f t="shared" si="142"/>
        <v>4.1488957559748995E-3</v>
      </c>
      <c r="GD112" s="2">
        <f t="shared" si="142"/>
        <v>5.0409633380033561E-3</v>
      </c>
      <c r="GE112" s="2">
        <f t="shared" si="142"/>
        <v>5.0690781935413889E-3</v>
      </c>
      <c r="GF112" s="2">
        <f t="shared" si="142"/>
        <v>4.2008842216957306E-3</v>
      </c>
      <c r="GG112" s="2">
        <f t="shared" si="142"/>
        <v>3.5389615618238268E-3</v>
      </c>
      <c r="GH112" s="2">
        <f t="shared" si="142"/>
        <v>2.9856774230530604E-3</v>
      </c>
      <c r="GI112" s="2">
        <f t="shared" si="142"/>
        <v>2.784777163793768E-3</v>
      </c>
      <c r="GJ112" s="2">
        <f t="shared" si="142"/>
        <v>1.8515099884716202E-3</v>
      </c>
      <c r="GK112" s="2">
        <f t="shared" si="142"/>
        <v>2.0526107644968589E-3</v>
      </c>
      <c r="GM112" s="86">
        <f t="shared" si="143"/>
        <v>1.0636146669005684E-15</v>
      </c>
      <c r="GN112" s="86">
        <f t="shared" si="143"/>
        <v>7.4184232562653677E-21</v>
      </c>
      <c r="GO112" s="86">
        <f t="shared" si="143"/>
        <v>4.1794053045780403E-22</v>
      </c>
      <c r="GP112" s="86">
        <f t="shared" si="143"/>
        <v>1.6868496783131512E-22</v>
      </c>
      <c r="GQ112" s="86">
        <f t="shared" si="143"/>
        <v>7.7020294753091454E-31</v>
      </c>
      <c r="GR112" s="86">
        <f t="shared" si="143"/>
        <v>8.1744125743252289E-26</v>
      </c>
      <c r="GS112" s="86">
        <f t="shared" si="143"/>
        <v>2.0551535199577212E-32</v>
      </c>
      <c r="GT112" s="86">
        <f t="shared" si="143"/>
        <v>9.0365973012897591E-35</v>
      </c>
      <c r="GU112" s="86">
        <f t="shared" si="143"/>
        <v>9.7554626944159001E-37</v>
      </c>
      <c r="GV112" s="86">
        <f t="shared" si="143"/>
        <v>7.1603519459780054E-38</v>
      </c>
      <c r="GW112" s="86">
        <f t="shared" si="143"/>
        <v>1.0464797354865764E-26</v>
      </c>
      <c r="GX112" s="86">
        <f t="shared" si="143"/>
        <v>1.9251588274783381E-29</v>
      </c>
      <c r="GY112" s="86">
        <f t="shared" si="143"/>
        <v>3.541637534558368E-31</v>
      </c>
      <c r="GZ112" s="86">
        <f t="shared" si="143"/>
        <v>2.1416854702178595E-28</v>
      </c>
      <c r="HA112" s="86">
        <f t="shared" si="143"/>
        <v>2.455831868610075E-33</v>
      </c>
      <c r="HC112" s="86">
        <f t="shared" si="74"/>
        <v>0.40132252065392698</v>
      </c>
      <c r="HD112" s="86">
        <f t="shared" si="74"/>
        <v>0.29304710246095683</v>
      </c>
      <c r="HE112" s="86">
        <f t="shared" si="74"/>
        <v>0.18488050180201726</v>
      </c>
      <c r="HF112" s="86">
        <f t="shared" si="74"/>
        <v>0.11818477891789611</v>
      </c>
      <c r="HG112" s="86">
        <f t="shared" si="74"/>
        <v>4.0426946678962024E-2</v>
      </c>
      <c r="HH112" s="86">
        <f t="shared" si="74"/>
        <v>9.2432580111206239E-2</v>
      </c>
      <c r="HI112" s="86">
        <f t="shared" si="139"/>
        <v>6.4976674033112277E-3</v>
      </c>
      <c r="HJ112" s="86">
        <f t="shared" si="139"/>
        <v>1.6826022249869657E-3</v>
      </c>
      <c r="HK112" s="86">
        <f t="shared" si="139"/>
        <v>6.5275034392417127E-4</v>
      </c>
      <c r="HL112" s="86">
        <f t="shared" si="139"/>
        <v>4.3297470572547731E-3</v>
      </c>
      <c r="HM112" s="86">
        <f t="shared" si="139"/>
        <v>4.0913479023760538E-2</v>
      </c>
      <c r="HN112" s="86">
        <f t="shared" si="139"/>
        <v>7.066799183598535E-2</v>
      </c>
      <c r="HO112" s="86">
        <f t="shared" si="139"/>
        <v>0.12851499476570988</v>
      </c>
      <c r="HP112" s="86">
        <f t="shared" si="139"/>
        <v>0.36645451989430888</v>
      </c>
      <c r="HQ112" s="86">
        <f t="shared" si="139"/>
        <v>6.6170915698049629E-2</v>
      </c>
      <c r="HS112" s="86">
        <f t="shared" si="144"/>
        <v>0</v>
      </c>
      <c r="HT112" s="86">
        <f t="shared" si="144"/>
        <v>1.3150940566381193E-10</v>
      </c>
      <c r="HU112" s="86">
        <f t="shared" si="144"/>
        <v>8.0587131290135908E-11</v>
      </c>
      <c r="HV112" s="86">
        <f t="shared" si="144"/>
        <v>9.3571125544144225E-11</v>
      </c>
      <c r="HW112" s="86">
        <f t="shared" si="144"/>
        <v>1.0833912141789516E-10</v>
      </c>
      <c r="HX112" s="86">
        <f t="shared" si="144"/>
        <v>6.3568363713423622E-12</v>
      </c>
      <c r="HY112" s="86">
        <f t="shared" si="144"/>
        <v>1.3838506822502117E-11</v>
      </c>
      <c r="HZ112" s="86">
        <f t="shared" si="144"/>
        <v>2.9621736309025116E-11</v>
      </c>
      <c r="IA112" s="86">
        <f t="shared" si="144"/>
        <v>5.3621177755070528E-11</v>
      </c>
      <c r="IB112" s="86">
        <f t="shared" si="144"/>
        <v>6.9569606142884688E-11</v>
      </c>
      <c r="IC112" s="86">
        <f t="shared" si="144"/>
        <v>3.0300933571303223E-12</v>
      </c>
      <c r="ID112" s="86">
        <f t="shared" si="144"/>
        <v>2.2893161335084638E-12</v>
      </c>
      <c r="IE112" s="86">
        <f t="shared" si="144"/>
        <v>8.6326933479125943E-12</v>
      </c>
      <c r="IF112" s="86">
        <f t="shared" si="144"/>
        <v>2.6248938247353356E-12</v>
      </c>
      <c r="IG112" s="86">
        <f t="shared" si="144"/>
        <v>9.2567178097639804E-10</v>
      </c>
      <c r="II112" s="86">
        <f t="shared" si="145"/>
        <v>0</v>
      </c>
      <c r="IJ112" s="86">
        <f t="shared" si="145"/>
        <v>1.5650779728030455E-62</v>
      </c>
      <c r="IK112" s="86">
        <f t="shared" si="145"/>
        <v>4.5203927868714151E-65</v>
      </c>
      <c r="IL112" s="86">
        <f t="shared" si="145"/>
        <v>7.0690207107182299E-66</v>
      </c>
      <c r="IM112" s="86">
        <f t="shared" si="145"/>
        <v>3.2917256560035039E-67</v>
      </c>
      <c r="IN112" s="86">
        <f t="shared" si="145"/>
        <v>2.422036667134197E-74</v>
      </c>
      <c r="IO112" s="86">
        <f t="shared" si="145"/>
        <v>1.3843431747517577E-72</v>
      </c>
      <c r="IP112" s="86">
        <f t="shared" si="145"/>
        <v>1.953685829725586E-71</v>
      </c>
      <c r="IQ112" s="86">
        <f t="shared" si="145"/>
        <v>2.0954456913469902E-71</v>
      </c>
      <c r="IR112" s="86">
        <f t="shared" si="145"/>
        <v>2.7879321126178746E-69</v>
      </c>
      <c r="IS112" s="86">
        <f t="shared" si="145"/>
        <v>7.3117604900449745E-76</v>
      </c>
      <c r="IT112" s="86">
        <f t="shared" si="145"/>
        <v>6.801199312566448E-76</v>
      </c>
      <c r="IU112" s="86">
        <f t="shared" si="145"/>
        <v>2.1520249592012208E-69</v>
      </c>
      <c r="IV112" s="86">
        <f t="shared" si="145"/>
        <v>1.2412499548961517E-62</v>
      </c>
      <c r="IW112" s="86">
        <f t="shared" si="145"/>
        <v>1.7237088641554802E-28</v>
      </c>
      <c r="IY112" s="86">
        <f t="shared" si="146"/>
        <v>0.40132252065392804</v>
      </c>
      <c r="IZ112" s="86">
        <f t="shared" si="146"/>
        <v>0.29304710259246625</v>
      </c>
      <c r="JA112" s="86">
        <f t="shared" si="146"/>
        <v>0.18488050188260438</v>
      </c>
      <c r="JB112" s="86">
        <f t="shared" si="146"/>
        <v>0.11818477901146723</v>
      </c>
      <c r="JC112" s="86">
        <f t="shared" si="146"/>
        <v>4.0426946787301146E-2</v>
      </c>
      <c r="JD112" s="86">
        <f t="shared" si="146"/>
        <v>9.2432580117563071E-2</v>
      </c>
      <c r="JE112" s="86">
        <f t="shared" si="146"/>
        <v>6.4976674171497344E-3</v>
      </c>
      <c r="JF112" s="86">
        <f t="shared" si="146"/>
        <v>1.682602254608702E-3</v>
      </c>
      <c r="JG112" s="86">
        <f t="shared" si="146"/>
        <v>6.5275039754534897E-4</v>
      </c>
      <c r="JH112" s="86">
        <f t="shared" si="146"/>
        <v>4.3297471268243792E-3</v>
      </c>
      <c r="JI112" s="86">
        <f t="shared" si="146"/>
        <v>4.0913479026790628E-2</v>
      </c>
      <c r="JJ112" s="86">
        <f t="shared" si="146"/>
        <v>7.0667991838274671E-2</v>
      </c>
      <c r="JK112" s="86">
        <f t="shared" si="146"/>
        <v>0.12851499477434258</v>
      </c>
      <c r="JL112" s="86">
        <f t="shared" si="146"/>
        <v>0.36645451989693378</v>
      </c>
      <c r="JM112" s="86">
        <f t="shared" si="146"/>
        <v>6.6170916623721404E-2</v>
      </c>
    </row>
    <row r="113" spans="2:273" x14ac:dyDescent="0.25">
      <c r="B113" s="2">
        <v>86</v>
      </c>
      <c r="C113" s="37">
        <v>90.507999999999996</v>
      </c>
      <c r="D113" s="37">
        <v>72.376999999999995</v>
      </c>
      <c r="E113" s="37">
        <v>63.033999999999999</v>
      </c>
      <c r="F113" s="37">
        <v>60.637999999999998</v>
      </c>
      <c r="G113" s="37">
        <v>59.81</v>
      </c>
      <c r="H113" s="37">
        <v>58.69</v>
      </c>
      <c r="I113" s="37">
        <v>55.671999999999997</v>
      </c>
      <c r="J113" s="37">
        <v>54.621000000000002</v>
      </c>
      <c r="K113" s="37">
        <v>55.171999999999997</v>
      </c>
      <c r="L113" s="37">
        <v>58.276000000000003</v>
      </c>
      <c r="M113" s="37">
        <v>69.569000000000003</v>
      </c>
      <c r="N113" s="37">
        <v>60.930999999999997</v>
      </c>
      <c r="O113" s="37">
        <v>58.533999999999999</v>
      </c>
      <c r="P113" s="37">
        <v>76.656000000000006</v>
      </c>
      <c r="Q113" s="37">
        <v>62.218000000000004</v>
      </c>
      <c r="S113" s="4">
        <f t="shared" si="147"/>
        <v>91.721269258754347</v>
      </c>
      <c r="T113" s="4">
        <f t="shared" si="147"/>
        <v>79.801904639756643</v>
      </c>
      <c r="U113" s="4">
        <f t="shared" si="147"/>
        <v>70.04365814538896</v>
      </c>
      <c r="V113" s="4">
        <f t="shared" si="147"/>
        <v>64.172413674016795</v>
      </c>
      <c r="W113" s="4">
        <f t="shared" si="147"/>
        <v>59.191967827336242</v>
      </c>
      <c r="X113" s="4">
        <f t="shared" si="147"/>
        <v>60.460830127857527</v>
      </c>
      <c r="Y113" s="4">
        <f t="shared" si="147"/>
        <v>57.094331548915605</v>
      </c>
      <c r="Z113" s="4">
        <f t="shared" si="147"/>
        <v>55.523116544874682</v>
      </c>
      <c r="AA113" s="4">
        <f t="shared" si="147"/>
        <v>56.46168139721896</v>
      </c>
      <c r="AB113" s="4">
        <f t="shared" si="147"/>
        <v>58.638994255900933</v>
      </c>
      <c r="AC113" s="4">
        <f t="shared" si="147"/>
        <v>69.774799884106699</v>
      </c>
      <c r="AD113" s="4">
        <f t="shared" si="147"/>
        <v>62.872618829543399</v>
      </c>
      <c r="AE113" s="4">
        <f t="shared" si="147"/>
        <v>62.018396011871644</v>
      </c>
      <c r="AF113" s="4">
        <f t="shared" si="147"/>
        <v>78.548563173506849</v>
      </c>
      <c r="AG113" s="4">
        <f t="shared" si="147"/>
        <v>62.631175731491119</v>
      </c>
      <c r="AI113" s="4">
        <f t="shared" si="148"/>
        <v>-1.2132692587543517</v>
      </c>
      <c r="AJ113" s="4">
        <f t="shared" si="148"/>
        <v>-7.4249046397566474</v>
      </c>
      <c r="AK113" s="4">
        <f t="shared" si="148"/>
        <v>-7.0096581453889613</v>
      </c>
      <c r="AL113" s="4">
        <f t="shared" si="148"/>
        <v>-3.5344136740167968</v>
      </c>
      <c r="AM113" s="4">
        <f t="shared" si="148"/>
        <v>0.61803217266376009</v>
      </c>
      <c r="AN113" s="4">
        <f t="shared" si="148"/>
        <v>-1.7708301278575291</v>
      </c>
      <c r="AO113" s="4">
        <f t="shared" si="148"/>
        <v>-1.4223315489156079</v>
      </c>
      <c r="AP113" s="4">
        <f t="shared" si="148"/>
        <v>-0.90211654487467996</v>
      </c>
      <c r="AQ113" s="4">
        <f t="shared" si="148"/>
        <v>-1.2896813972189634</v>
      </c>
      <c r="AR113" s="4">
        <f t="shared" si="148"/>
        <v>-0.36299425590092937</v>
      </c>
      <c r="AS113" s="4">
        <f t="shared" si="148"/>
        <v>-0.20579988410669614</v>
      </c>
      <c r="AT113" s="4">
        <f t="shared" si="148"/>
        <v>-1.9416188295434011</v>
      </c>
      <c r="AU113" s="4">
        <f t="shared" si="148"/>
        <v>-3.4843960118716453</v>
      </c>
      <c r="AV113" s="4">
        <f t="shared" si="148"/>
        <v>-1.8925631735068436</v>
      </c>
      <c r="AW113" s="4">
        <f t="shared" si="148"/>
        <v>-0.41317573149111553</v>
      </c>
      <c r="AY113" s="2">
        <f t="shared" si="140"/>
        <v>59.920555452969644</v>
      </c>
      <c r="AZ113" s="2">
        <f t="shared" si="140"/>
        <v>62.568314527855648</v>
      </c>
      <c r="BA113" s="2">
        <f t="shared" si="140"/>
        <v>61.303140075328173</v>
      </c>
      <c r="BB113" s="2">
        <f t="shared" si="140"/>
        <v>59.97552784257347</v>
      </c>
      <c r="BC113" s="2">
        <f t="shared" si="140"/>
        <v>58.343665969284189</v>
      </c>
      <c r="BD113" s="2">
        <f t="shared" si="140"/>
        <v>57.768299599129143</v>
      </c>
      <c r="BE113" s="2">
        <f t="shared" si="140"/>
        <v>57.032512715023671</v>
      </c>
      <c r="BF113" s="2">
        <f t="shared" si="140"/>
        <v>55.513838392948543</v>
      </c>
      <c r="BG113" s="2">
        <f t="shared" si="140"/>
        <v>56.45890357285942</v>
      </c>
      <c r="BH113" s="2">
        <f t="shared" si="140"/>
        <v>58.606584374310927</v>
      </c>
      <c r="BI113" s="2">
        <f t="shared" si="140"/>
        <v>69.024556041607724</v>
      </c>
      <c r="BJ113" s="2">
        <f t="shared" si="140"/>
        <v>61.242884669173954</v>
      </c>
      <c r="BK113" s="2">
        <f t="shared" si="140"/>
        <v>57.714864336659012</v>
      </c>
      <c r="BL113" s="2">
        <f t="shared" si="140"/>
        <v>59.087795402778376</v>
      </c>
      <c r="BM113" s="2">
        <f t="shared" si="140"/>
        <v>61.637764097193553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>
        <f t="shared" si="141"/>
        <v>55.671999999999997</v>
      </c>
      <c r="CL113" s="2">
        <f t="shared" si="141"/>
        <v>54.621000000000002</v>
      </c>
      <c r="CM113" s="2">
        <f t="shared" si="141"/>
        <v>55.171999999999997</v>
      </c>
      <c r="CN113" s="2">
        <f t="shared" si="141"/>
        <v>58.276000000000003</v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>
        <f t="shared" si="117"/>
        <v>55.671999999999997</v>
      </c>
      <c r="DB113" s="2">
        <f t="shared" si="118"/>
        <v>54.621000000000002</v>
      </c>
      <c r="DC113" s="2">
        <f t="shared" si="119"/>
        <v>55.171999999999997</v>
      </c>
      <c r="DD113" s="2">
        <f t="shared" si="120"/>
        <v>58.276000000000003</v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79.488480300187604</v>
      </c>
      <c r="DL113" s="2">
        <f t="shared" si="149"/>
        <v>82.831754703832743</v>
      </c>
      <c r="DM113" s="2">
        <f t="shared" si="149"/>
        <v>80.477302834008071</v>
      </c>
      <c r="DN113" s="2">
        <f t="shared" si="149"/>
        <v>79.373239304081423</v>
      </c>
      <c r="DO113" s="2">
        <f t="shared" si="149"/>
        <v>80.372640113798013</v>
      </c>
      <c r="DP113" s="2">
        <f t="shared" si="149"/>
        <v>78.958073389355746</v>
      </c>
      <c r="DQ113" s="2">
        <f t="shared" si="149"/>
        <v>76.21871764705881</v>
      </c>
      <c r="DR113" s="2">
        <f t="shared" si="149"/>
        <v>74.044373109243708</v>
      </c>
      <c r="DS113" s="2">
        <f t="shared" si="149"/>
        <v>74.672354612299472</v>
      </c>
      <c r="DT113" s="2">
        <f t="shared" si="149"/>
        <v>84.001980952380947</v>
      </c>
      <c r="DU113" s="2">
        <f t="shared" si="149"/>
        <v>89.20059838709679</v>
      </c>
      <c r="DV113" s="2">
        <f t="shared" si="149"/>
        <v>82.313121008403343</v>
      </c>
      <c r="DW113" s="2">
        <f t="shared" si="149"/>
        <v>75.472048911259463</v>
      </c>
      <c r="DX113" s="2">
        <f t="shared" si="149"/>
        <v>77.05307807486632</v>
      </c>
      <c r="DY113" s="2">
        <f t="shared" si="149"/>
        <v>72.007212384130511</v>
      </c>
      <c r="EA113" s="2">
        <f t="shared" si="95"/>
        <v>59.640619683069218</v>
      </c>
      <c r="EB113" s="2">
        <f t="shared" si="95"/>
        <v>62.230570405379481</v>
      </c>
      <c r="EC113" s="2">
        <f t="shared" si="95"/>
        <v>60.969203896887677</v>
      </c>
      <c r="ED113" s="2">
        <f t="shared" si="95"/>
        <v>59.631796594200644</v>
      </c>
      <c r="EE113" s="2">
        <f t="shared" si="95"/>
        <v>57.96374701803051</v>
      </c>
      <c r="EF113" s="2">
        <f t="shared" si="95"/>
        <v>57.364375456331601</v>
      </c>
      <c r="EG113" s="2">
        <f t="shared" si="95"/>
        <v>56.705867306230999</v>
      </c>
      <c r="EH113" s="2">
        <f t="shared" si="95"/>
        <v>55.172262755740078</v>
      </c>
      <c r="EI113" s="2">
        <f t="shared" si="95"/>
        <v>56.126094429993493</v>
      </c>
      <c r="EJ113" s="2">
        <f t="shared" si="95"/>
        <v>58.151110017029232</v>
      </c>
      <c r="EK113" s="2">
        <f t="shared" si="95"/>
        <v>68.631504033092028</v>
      </c>
      <c r="EL113" s="2">
        <f t="shared" si="95"/>
        <v>60.824343325357773</v>
      </c>
      <c r="EM113" s="2">
        <f t="shared" si="136"/>
        <v>57.423329292283398</v>
      </c>
      <c r="EN113" s="2">
        <f t="shared" si="136"/>
        <v>58.697350077211766</v>
      </c>
      <c r="EO113" s="2">
        <f t="shared" si="136"/>
        <v>61.411538357008261</v>
      </c>
      <c r="EQ113" s="2">
        <f t="shared" si="150"/>
        <v>59.640619683069218</v>
      </c>
      <c r="ER113" s="2">
        <f t="shared" si="150"/>
        <v>61.953181600246289</v>
      </c>
      <c r="ES113" s="2">
        <f t="shared" si="150"/>
        <v>60.66797875955961</v>
      </c>
      <c r="ET113" s="2">
        <f t="shared" si="150"/>
        <v>59.630642559002986</v>
      </c>
      <c r="EU113" s="2">
        <f t="shared" si="150"/>
        <v>58.120691765066702</v>
      </c>
      <c r="EV113" s="2">
        <f t="shared" si="150"/>
        <v>57.695843879390807</v>
      </c>
      <c r="EW113" s="2">
        <f t="shared" si="150"/>
        <v>56.415707930661135</v>
      </c>
      <c r="EX113" s="2">
        <f t="shared" si="150"/>
        <v>55.069598885012446</v>
      </c>
      <c r="EY113" s="2">
        <f t="shared" si="150"/>
        <v>56.539040382506307</v>
      </c>
      <c r="EZ113" s="2">
        <f t="shared" si="150"/>
        <v>57.686396829295319</v>
      </c>
      <c r="FA113" s="2">
        <f t="shared" si="150"/>
        <v>66.80351964808726</v>
      </c>
      <c r="FB113" s="2">
        <f t="shared" si="150"/>
        <v>60.978369998173513</v>
      </c>
      <c r="FC113" s="2">
        <f t="shared" si="150"/>
        <v>58.786272213849109</v>
      </c>
      <c r="FD113" s="2">
        <f t="shared" si="150"/>
        <v>59.781832291846591</v>
      </c>
      <c r="FE113" s="2">
        <f t="shared" si="150"/>
        <v>61.76846348125482</v>
      </c>
      <c r="FG113" s="2">
        <f t="shared" si="151"/>
        <v>0.98589592222050437</v>
      </c>
      <c r="FH113" s="2">
        <f t="shared" si="151"/>
        <v>0.98356750185474351</v>
      </c>
      <c r="FI113" s="2">
        <f t="shared" si="151"/>
        <v>0.98282241198191522</v>
      </c>
      <c r="FJ113" s="2">
        <f t="shared" si="151"/>
        <v>0.98258812216606606</v>
      </c>
      <c r="FK113" s="2">
        <f t="shared" si="151"/>
        <v>0.98307362170078005</v>
      </c>
      <c r="FL113" s="2">
        <f t="shared" si="151"/>
        <v>0.98134998679685825</v>
      </c>
      <c r="FM113" s="2">
        <f t="shared" si="151"/>
        <v>0.98319236501461138</v>
      </c>
      <c r="FN113" s="2">
        <f t="shared" si="151"/>
        <v>0.98187045276735974</v>
      </c>
      <c r="FO113" s="2">
        <f t="shared" si="151"/>
        <v>0.98217888389722463</v>
      </c>
      <c r="FP113" s="2">
        <f t="shared" si="151"/>
        <v>0.98229792555672468</v>
      </c>
      <c r="FQ113" s="2">
        <f t="shared" si="151"/>
        <v>0.98054640225973422</v>
      </c>
      <c r="FR113" s="2">
        <f t="shared" si="151"/>
        <v>0.98054625286654751</v>
      </c>
      <c r="FS113" s="2">
        <f t="shared" si="151"/>
        <v>0.98407784631353945</v>
      </c>
      <c r="FT113" s="2">
        <f t="shared" si="151"/>
        <v>0.9788488875110769</v>
      </c>
      <c r="FU113" s="2">
        <f t="shared" si="151"/>
        <v>0.97872503555279322</v>
      </c>
      <c r="FW113" s="2">
        <f t="shared" si="142"/>
        <v>0</v>
      </c>
      <c r="FX113" s="2">
        <f t="shared" si="142"/>
        <v>2.8292428667878802E-3</v>
      </c>
      <c r="FY113" s="2">
        <f t="shared" si="142"/>
        <v>3.8705538579330342E-3</v>
      </c>
      <c r="FZ113" s="2">
        <f t="shared" si="142"/>
        <v>3.7610267260947449E-3</v>
      </c>
      <c r="GA113" s="2">
        <f t="shared" si="142"/>
        <v>3.9348207544795425E-3</v>
      </c>
      <c r="GB113" s="2">
        <f t="shared" si="142"/>
        <v>3.6244515567929935E-3</v>
      </c>
      <c r="GC113" s="2">
        <f t="shared" si="142"/>
        <v>4.5473535290192491E-3</v>
      </c>
      <c r="GD113" s="2">
        <f t="shared" si="142"/>
        <v>5.5246195273686207E-3</v>
      </c>
      <c r="GE113" s="2">
        <f t="shared" si="142"/>
        <v>5.5554168065066615E-3</v>
      </c>
      <c r="GF113" s="2">
        <f t="shared" si="142"/>
        <v>4.6043118548767352E-3</v>
      </c>
      <c r="GG113" s="2">
        <f t="shared" si="142"/>
        <v>3.8790697485513626E-3</v>
      </c>
      <c r="GH113" s="2">
        <f t="shared" si="142"/>
        <v>3.2727874595946155E-3</v>
      </c>
      <c r="GI113" s="2">
        <f t="shared" si="142"/>
        <v>3.0526272909961816E-3</v>
      </c>
      <c r="GJ113" s="2">
        <f t="shared" si="142"/>
        <v>2.0297777524026428E-3</v>
      </c>
      <c r="GK113" s="2">
        <f t="shared" si="142"/>
        <v>2.2501973369466618E-3</v>
      </c>
      <c r="GM113" s="86">
        <f t="shared" si="143"/>
        <v>6.6910747699205868E-17</v>
      </c>
      <c r="GN113" s="86">
        <f t="shared" si="143"/>
        <v>1.8544170790222381E-22</v>
      </c>
      <c r="GO113" s="86">
        <f t="shared" si="143"/>
        <v>9.142131776313596E-24</v>
      </c>
      <c r="GP113" s="86">
        <f t="shared" si="143"/>
        <v>3.5522750818872884E-24</v>
      </c>
      <c r="GQ113" s="86">
        <f t="shared" si="143"/>
        <v>4.0606364044333736E-33</v>
      </c>
      <c r="GR113" s="86">
        <f t="shared" si="143"/>
        <v>9.8468504892023991E-28</v>
      </c>
      <c r="GS113" s="86">
        <f t="shared" si="143"/>
        <v>9.7415720131112641E-35</v>
      </c>
      <c r="GT113" s="86">
        <f t="shared" si="143"/>
        <v>2.779429335789837E-37</v>
      </c>
      <c r="GU113" s="86">
        <f t="shared" si="143"/>
        <v>2.2682488817646925E-39</v>
      </c>
      <c r="GV113" s="86">
        <f t="shared" si="143"/>
        <v>1.1368842515015351E-40</v>
      </c>
      <c r="GW113" s="86">
        <f t="shared" si="143"/>
        <v>1.3716444022989771E-28</v>
      </c>
      <c r="GX113" s="86">
        <f t="shared" si="143"/>
        <v>1.2156207906834348E-31</v>
      </c>
      <c r="GY113" s="86">
        <f t="shared" si="143"/>
        <v>1.7653095778905268E-33</v>
      </c>
      <c r="GZ113" s="86">
        <f t="shared" si="143"/>
        <v>1.4152895728921088E-30</v>
      </c>
      <c r="HA113" s="86">
        <f t="shared" si="143"/>
        <v>8.8500887499255694E-36</v>
      </c>
      <c r="HC113" s="86">
        <f t="shared" si="74"/>
        <v>0.294489437628845</v>
      </c>
      <c r="HD113" s="86">
        <f t="shared" si="74"/>
        <v>0.17685091530009447</v>
      </c>
      <c r="HE113" s="86">
        <f t="shared" si="74"/>
        <v>9.9159566796663573E-2</v>
      </c>
      <c r="HF113" s="86">
        <f t="shared" si="74"/>
        <v>5.1034036345761397E-2</v>
      </c>
      <c r="HG113" s="86">
        <f t="shared" si="74"/>
        <v>1.2165451215610504E-2</v>
      </c>
      <c r="HH113" s="86">
        <f t="shared" si="74"/>
        <v>3.8257057436653967E-2</v>
      </c>
      <c r="HI113" s="86">
        <f t="shared" si="139"/>
        <v>1.271204142572835E-3</v>
      </c>
      <c r="HJ113" s="86">
        <f t="shared" si="139"/>
        <v>2.3132801499933591E-4</v>
      </c>
      <c r="HK113" s="86">
        <f t="shared" si="139"/>
        <v>8.0399809224194937E-5</v>
      </c>
      <c r="HL113" s="86">
        <f t="shared" si="139"/>
        <v>6.8832780760966423E-4</v>
      </c>
      <c r="HM113" s="86">
        <f t="shared" si="139"/>
        <v>1.4891085146343861E-2</v>
      </c>
      <c r="HN113" s="86">
        <f t="shared" si="139"/>
        <v>2.3351226220872833E-2</v>
      </c>
      <c r="HO113" s="86">
        <f t="shared" si="139"/>
        <v>5.5166397241489334E-2</v>
      </c>
      <c r="HP113" s="86">
        <f t="shared" si="139"/>
        <v>0.21098907358400376</v>
      </c>
      <c r="HQ113" s="86">
        <f t="shared" si="139"/>
        <v>2.1495951632701168E-2</v>
      </c>
      <c r="HS113" s="86">
        <f t="shared" si="144"/>
        <v>0</v>
      </c>
      <c r="HT113" s="86">
        <f t="shared" si="144"/>
        <v>4.2495569720183599E-10</v>
      </c>
      <c r="HU113" s="86">
        <f t="shared" si="144"/>
        <v>2.8888583289509653E-10</v>
      </c>
      <c r="HV113" s="86">
        <f t="shared" si="144"/>
        <v>3.3451282214724787E-10</v>
      </c>
      <c r="HW113" s="86">
        <f t="shared" si="144"/>
        <v>3.9469677634478722E-10</v>
      </c>
      <c r="HX113" s="86">
        <f t="shared" si="144"/>
        <v>2.6439143799964901E-11</v>
      </c>
      <c r="HY113" s="86">
        <f t="shared" si="144"/>
        <v>5.8557791953835975E-11</v>
      </c>
      <c r="HZ113" s="86">
        <f t="shared" si="144"/>
        <v>1.2746548752554461E-10</v>
      </c>
      <c r="IA113" s="86">
        <f t="shared" si="144"/>
        <v>2.2671220030996157E-10</v>
      </c>
      <c r="IB113" s="86">
        <f t="shared" si="144"/>
        <v>2.7207137191128717E-10</v>
      </c>
      <c r="IC113" s="86">
        <f t="shared" si="144"/>
        <v>1.3295186486959731E-11</v>
      </c>
      <c r="ID113" s="86">
        <f t="shared" si="144"/>
        <v>9.7033878068345397E-12</v>
      </c>
      <c r="IE113" s="86">
        <f t="shared" si="144"/>
        <v>3.2589324559543125E-11</v>
      </c>
      <c r="IF113" s="86">
        <f t="shared" si="144"/>
        <v>9.4049168724473773E-12</v>
      </c>
      <c r="IG113" s="86">
        <f t="shared" si="144"/>
        <v>2.5701442242935742E-9</v>
      </c>
      <c r="II113" s="86">
        <f t="shared" si="145"/>
        <v>0</v>
      </c>
      <c r="IJ113" s="86">
        <f t="shared" si="145"/>
        <v>1.1405237531392531E-60</v>
      </c>
      <c r="IK113" s="86">
        <f t="shared" si="145"/>
        <v>5.0422859275193868E-63</v>
      </c>
      <c r="IL113" s="86">
        <f t="shared" si="145"/>
        <v>8.1726952572587452E-64</v>
      </c>
      <c r="IM113" s="86">
        <f t="shared" si="145"/>
        <v>4.365476027651247E-65</v>
      </c>
      <c r="IN113" s="86">
        <f t="shared" si="145"/>
        <v>5.0580463691390023E-72</v>
      </c>
      <c r="IO113" s="86">
        <f t="shared" si="145"/>
        <v>3.149616376318716E-70</v>
      </c>
      <c r="IP113" s="86">
        <f t="shared" si="145"/>
        <v>4.9518086401116011E-69</v>
      </c>
      <c r="IQ113" s="86">
        <f t="shared" si="145"/>
        <v>5.3291708546345062E-69</v>
      </c>
      <c r="IR113" s="86">
        <f t="shared" si="145"/>
        <v>4.9844688581672471E-67</v>
      </c>
      <c r="IS113" s="86">
        <f t="shared" si="145"/>
        <v>1.8227184624577189E-73</v>
      </c>
      <c r="IT113" s="86">
        <f t="shared" si="145"/>
        <v>1.4470388115067623E-73</v>
      </c>
      <c r="IU113" s="86">
        <f t="shared" si="145"/>
        <v>2.7033456071424882E-67</v>
      </c>
      <c r="IV113" s="86">
        <f t="shared" si="145"/>
        <v>7.2692968201363744E-61</v>
      </c>
      <c r="IW113" s="86">
        <f t="shared" si="145"/>
        <v>1.0703470561204136E-27</v>
      </c>
      <c r="IY113" s="86">
        <f t="shared" si="146"/>
        <v>0.29448943762884505</v>
      </c>
      <c r="IZ113" s="86">
        <f t="shared" si="146"/>
        <v>0.17685091572505018</v>
      </c>
      <c r="JA113" s="86">
        <f t="shared" si="146"/>
        <v>9.9159567085549405E-2</v>
      </c>
      <c r="JB113" s="86">
        <f t="shared" si="146"/>
        <v>5.1034036680274217E-2</v>
      </c>
      <c r="JC113" s="86">
        <f t="shared" si="146"/>
        <v>1.2165451610307281E-2</v>
      </c>
      <c r="JD113" s="86">
        <f t="shared" si="146"/>
        <v>3.825705746309311E-2</v>
      </c>
      <c r="JE113" s="86">
        <f t="shared" si="146"/>
        <v>1.2712042011306269E-3</v>
      </c>
      <c r="JF113" s="86">
        <f t="shared" si="146"/>
        <v>2.3132814246482343E-4</v>
      </c>
      <c r="JG113" s="86">
        <f t="shared" si="146"/>
        <v>8.0400035936395247E-5</v>
      </c>
      <c r="JH113" s="86">
        <f t="shared" si="146"/>
        <v>6.8832807968103617E-4</v>
      </c>
      <c r="JI113" s="86">
        <f t="shared" si="146"/>
        <v>1.4891085159639047E-2</v>
      </c>
      <c r="JJ113" s="86">
        <f t="shared" si="146"/>
        <v>2.3351226230576221E-2</v>
      </c>
      <c r="JK113" s="86">
        <f t="shared" si="146"/>
        <v>5.5166397274078662E-2</v>
      </c>
      <c r="JL113" s="86">
        <f t="shared" si="146"/>
        <v>0.21098907359340868</v>
      </c>
      <c r="JM113" s="86">
        <f t="shared" si="146"/>
        <v>2.1495954202845394E-2</v>
      </c>
    </row>
    <row r="114" spans="2:273" x14ac:dyDescent="0.25">
      <c r="B114" s="2">
        <v>87</v>
      </c>
      <c r="C114" s="37">
        <v>72.933999999999997</v>
      </c>
      <c r="D114" s="37">
        <v>63.738</v>
      </c>
      <c r="E114" s="37">
        <v>61.448</v>
      </c>
      <c r="F114" s="37">
        <v>59.552</v>
      </c>
      <c r="G114" s="37">
        <v>57.621000000000002</v>
      </c>
      <c r="H114" s="37">
        <v>58.466000000000001</v>
      </c>
      <c r="I114" s="37">
        <v>55.69</v>
      </c>
      <c r="J114" s="37">
        <v>54.121000000000002</v>
      </c>
      <c r="K114" s="37">
        <v>55.171999999999997</v>
      </c>
      <c r="L114" s="37">
        <v>56.671999999999997</v>
      </c>
      <c r="M114" s="37">
        <v>69.516999999999996</v>
      </c>
      <c r="N114" s="37">
        <v>62.241</v>
      </c>
      <c r="O114" s="37">
        <v>58.292999999999999</v>
      </c>
      <c r="P114" s="37">
        <v>62.765999999999998</v>
      </c>
      <c r="Q114" s="37">
        <v>59.764000000000003</v>
      </c>
      <c r="S114" s="4">
        <f t="shared" si="147"/>
        <v>78.353681200630589</v>
      </c>
      <c r="T114" s="4">
        <f t="shared" si="147"/>
        <v>70.175396427080969</v>
      </c>
      <c r="U114" s="4">
        <f t="shared" si="147"/>
        <v>64.55860740575082</v>
      </c>
      <c r="V114" s="4">
        <f t="shared" si="147"/>
        <v>61.09106138468502</v>
      </c>
      <c r="W114" s="4">
        <f t="shared" si="147"/>
        <v>58.389941566490954</v>
      </c>
      <c r="X114" s="4">
        <f t="shared" si="147"/>
        <v>58.423797085465083</v>
      </c>
      <c r="Y114" s="4">
        <f t="shared" si="147"/>
        <v>56.888529711196718</v>
      </c>
      <c r="Z114" s="4">
        <f t="shared" si="147"/>
        <v>55.35367917521291</v>
      </c>
      <c r="AA114" s="4">
        <f t="shared" si="147"/>
        <v>56.35387116034773</v>
      </c>
      <c r="AB114" s="4">
        <f t="shared" si="147"/>
        <v>58.461777027678174</v>
      </c>
      <c r="AC114" s="4">
        <f t="shared" si="147"/>
        <v>68.851291684363659</v>
      </c>
      <c r="AD114" s="4">
        <f t="shared" si="147"/>
        <v>61.408420847057009</v>
      </c>
      <c r="AE114" s="4">
        <f t="shared" si="147"/>
        <v>58.880739890731</v>
      </c>
      <c r="AF114" s="4">
        <f t="shared" si="147"/>
        <v>66.609454390589434</v>
      </c>
      <c r="AG114" s="4">
        <f t="shared" si="147"/>
        <v>61.745841174014409</v>
      </c>
      <c r="AI114" s="4">
        <f t="shared" si="148"/>
        <v>-5.4196812006305919</v>
      </c>
      <c r="AJ114" s="4">
        <f t="shared" si="148"/>
        <v>-6.4373964270809694</v>
      </c>
      <c r="AK114" s="4">
        <f t="shared" si="148"/>
        <v>-3.1106074057508195</v>
      </c>
      <c r="AL114" s="4">
        <f t="shared" si="148"/>
        <v>-1.5390613846850201</v>
      </c>
      <c r="AM114" s="4">
        <f t="shared" si="148"/>
        <v>-0.7689415664909518</v>
      </c>
      <c r="AN114" s="4">
        <f t="shared" si="148"/>
        <v>4.2202914534918534E-2</v>
      </c>
      <c r="AO114" s="4">
        <f t="shared" si="148"/>
        <v>-1.1985297111967199</v>
      </c>
      <c r="AP114" s="4">
        <f t="shared" si="148"/>
        <v>-1.2326791752129083</v>
      </c>
      <c r="AQ114" s="4">
        <f t="shared" si="148"/>
        <v>-1.1818711603477325</v>
      </c>
      <c r="AR114" s="4">
        <f t="shared" si="148"/>
        <v>-1.789777027678177</v>
      </c>
      <c r="AS114" s="4">
        <f t="shared" si="148"/>
        <v>0.66570831563633703</v>
      </c>
      <c r="AT114" s="4">
        <f t="shared" si="148"/>
        <v>0.83257915294299067</v>
      </c>
      <c r="AU114" s="4">
        <f t="shared" si="148"/>
        <v>-0.58773989073100097</v>
      </c>
      <c r="AV114" s="4">
        <f t="shared" si="148"/>
        <v>-3.8434543905894358</v>
      </c>
      <c r="AW114" s="4">
        <f t="shared" si="148"/>
        <v>-1.9818411740144057</v>
      </c>
      <c r="AY114" s="2">
        <f t="shared" si="140"/>
        <v>59.83618894212583</v>
      </c>
      <c r="AZ114" s="2">
        <f t="shared" si="140"/>
        <v>62.462508378060257</v>
      </c>
      <c r="BA114" s="2">
        <f t="shared" si="140"/>
        <v>61.173003078530137</v>
      </c>
      <c r="BB114" s="2">
        <f t="shared" si="140"/>
        <v>59.844620664648495</v>
      </c>
      <c r="BC114" s="2">
        <f t="shared" si="140"/>
        <v>58.225414615426807</v>
      </c>
      <c r="BD114" s="2">
        <f t="shared" si="140"/>
        <v>57.669535568421573</v>
      </c>
      <c r="BE114" s="2">
        <f t="shared" si="140"/>
        <v>56.881280094105854</v>
      </c>
      <c r="BF114" s="2">
        <f t="shared" si="140"/>
        <v>55.352958602588011</v>
      </c>
      <c r="BG114" s="2">
        <f t="shared" si="140"/>
        <v>56.353678522260346</v>
      </c>
      <c r="BH114" s="2">
        <f t="shared" si="140"/>
        <v>58.458786361935864</v>
      </c>
      <c r="BI114" s="2">
        <f t="shared" si="140"/>
        <v>68.669402732150814</v>
      </c>
      <c r="BJ114" s="2">
        <f t="shared" si="140"/>
        <v>61.06477586112652</v>
      </c>
      <c r="BK114" s="2">
        <f t="shared" si="140"/>
        <v>57.61723240577308</v>
      </c>
      <c r="BL114" s="2">
        <f t="shared" si="140"/>
        <v>58.989848233852861</v>
      </c>
      <c r="BM114" s="2">
        <f t="shared" si="140"/>
        <v>61.549248118091484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>
        <f t="shared" si="141"/>
        <v>57.621000000000002</v>
      </c>
      <c r="CJ114" s="2" t="str">
        <f t="shared" si="141"/>
        <v/>
      </c>
      <c r="CK114" s="2">
        <f t="shared" si="141"/>
        <v>55.69</v>
      </c>
      <c r="CL114" s="2">
        <f t="shared" si="141"/>
        <v>54.121000000000002</v>
      </c>
      <c r="CM114" s="2">
        <f t="shared" si="141"/>
        <v>55.171999999999997</v>
      </c>
      <c r="CN114" s="2">
        <f t="shared" si="141"/>
        <v>56.671999999999997</v>
      </c>
      <c r="CO114" s="2">
        <f t="shared" si="141"/>
        <v>69.516999999999996</v>
      </c>
      <c r="CP114" s="2">
        <f t="shared" si="141"/>
        <v>62.241</v>
      </c>
      <c r="CQ114" s="2" t="str">
        <f t="shared" si="141"/>
        <v/>
      </c>
      <c r="CR114" s="2" t="str">
        <f t="shared" si="141"/>
        <v/>
      </c>
      <c r="CS114" s="2">
        <f t="shared" si="141"/>
        <v>59.764000000000003</v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>
        <f t="shared" si="115"/>
        <v>57.621000000000002</v>
      </c>
      <c r="CZ114" s="2" t="str">
        <f t="shared" si="116"/>
        <v/>
      </c>
      <c r="DA114" s="2">
        <f t="shared" si="117"/>
        <v>55.69</v>
      </c>
      <c r="DB114" s="2">
        <f t="shared" si="118"/>
        <v>54.121000000000002</v>
      </c>
      <c r="DC114" s="2">
        <f t="shared" si="119"/>
        <v>55.171999999999997</v>
      </c>
      <c r="DD114" s="2">
        <f t="shared" si="120"/>
        <v>56.671999999999997</v>
      </c>
      <c r="DE114" s="2">
        <f t="shared" si="121"/>
        <v>69.516999999999996</v>
      </c>
      <c r="DF114" s="2">
        <f t="shared" si="122"/>
        <v>62.241</v>
      </c>
      <c r="DG114" s="2" t="str">
        <f t="shared" si="123"/>
        <v/>
      </c>
      <c r="DH114" s="2" t="str">
        <f t="shared" si="124"/>
        <v/>
      </c>
      <c r="DI114" s="2">
        <f t="shared" si="125"/>
        <v>59.764000000000003</v>
      </c>
      <c r="DK114" s="2">
        <f t="shared" si="149"/>
        <v>79.646687898686665</v>
      </c>
      <c r="DL114" s="2">
        <f t="shared" si="149"/>
        <v>83.025218466898949</v>
      </c>
      <c r="DM114" s="2">
        <f t="shared" si="149"/>
        <v>80.666430161943296</v>
      </c>
      <c r="DN114" s="2">
        <f t="shared" si="149"/>
        <v>79.541099682678649</v>
      </c>
      <c r="DO114" s="2">
        <f t="shared" si="149"/>
        <v>80.576116168800382</v>
      </c>
      <c r="DP114" s="2">
        <f t="shared" si="149"/>
        <v>79.169449299719901</v>
      </c>
      <c r="DQ114" s="2">
        <f t="shared" si="149"/>
        <v>76.417693277310917</v>
      </c>
      <c r="DR114" s="2">
        <f t="shared" si="149"/>
        <v>74.189827501909861</v>
      </c>
      <c r="DS114" s="2">
        <f t="shared" si="149"/>
        <v>74.836047459893052</v>
      </c>
      <c r="DT114" s="2">
        <f t="shared" si="149"/>
        <v>84.209385714285702</v>
      </c>
      <c r="DU114" s="2">
        <f t="shared" si="149"/>
        <v>89.486967741935501</v>
      </c>
      <c r="DV114" s="2">
        <f t="shared" si="149"/>
        <v>82.586430252100826</v>
      </c>
      <c r="DW114" s="2">
        <f t="shared" si="149"/>
        <v>75.6326751285699</v>
      </c>
      <c r="DX114" s="2">
        <f t="shared" si="149"/>
        <v>77.280628571428593</v>
      </c>
      <c r="DY114" s="2">
        <f t="shared" si="149"/>
        <v>72.112075787912488</v>
      </c>
      <c r="EA114" s="2">
        <f t="shared" si="95"/>
        <v>59.577719599666381</v>
      </c>
      <c r="EB114" s="2">
        <f t="shared" si="95"/>
        <v>62.150037167432828</v>
      </c>
      <c r="EC114" s="2">
        <f t="shared" si="95"/>
        <v>60.863513118947047</v>
      </c>
      <c r="ED114" s="2">
        <f t="shared" si="95"/>
        <v>59.526306498582862</v>
      </c>
      <c r="EE114" s="2">
        <f t="shared" si="95"/>
        <v>57.873807583311461</v>
      </c>
      <c r="EF114" s="2">
        <f t="shared" si="95"/>
        <v>57.29562369121561</v>
      </c>
      <c r="EG114" s="2">
        <f t="shared" si="95"/>
        <v>56.578076462765956</v>
      </c>
      <c r="EH114" s="2">
        <f t="shared" si="95"/>
        <v>55.036353046370863</v>
      </c>
      <c r="EI114" s="2">
        <f t="shared" si="95"/>
        <v>56.045321669751388</v>
      </c>
      <c r="EJ114" s="2">
        <f t="shared" si="95"/>
        <v>58.037791934464963</v>
      </c>
      <c r="EK114" s="2">
        <f t="shared" si="95"/>
        <v>68.300205629524285</v>
      </c>
      <c r="EL114" s="2">
        <f t="shared" si="95"/>
        <v>60.674829240214891</v>
      </c>
      <c r="EM114" s="2">
        <f t="shared" si="136"/>
        <v>57.347025521905508</v>
      </c>
      <c r="EN114" s="2">
        <f t="shared" si="136"/>
        <v>58.627085697469461</v>
      </c>
      <c r="EO114" s="2">
        <f t="shared" si="136"/>
        <v>61.339014096245833</v>
      </c>
      <c r="EQ114" s="2">
        <f t="shared" si="150"/>
        <v>59.577719599666381</v>
      </c>
      <c r="ER114" s="2">
        <f t="shared" si="150"/>
        <v>61.882373329301473</v>
      </c>
      <c r="ES114" s="2">
        <f t="shared" si="150"/>
        <v>60.577106003922992</v>
      </c>
      <c r="ET114" s="2">
        <f t="shared" si="150"/>
        <v>59.525128504551944</v>
      </c>
      <c r="EU114" s="2">
        <f t="shared" si="150"/>
        <v>58.019385344783515</v>
      </c>
      <c r="EV114" s="2">
        <f t="shared" si="150"/>
        <v>57.609796066441319</v>
      </c>
      <c r="EW114" s="2">
        <f t="shared" si="150"/>
        <v>56.304550572515637</v>
      </c>
      <c r="EX114" s="2">
        <f t="shared" si="150"/>
        <v>54.938810107676723</v>
      </c>
      <c r="EY114" s="2">
        <f t="shared" si="150"/>
        <v>56.45112397334514</v>
      </c>
      <c r="EZ114" s="2">
        <f t="shared" si="150"/>
        <v>57.603493479443884</v>
      </c>
      <c r="FA114" s="2">
        <f t="shared" si="150"/>
        <v>66.573690886573445</v>
      </c>
      <c r="FB114" s="2">
        <f t="shared" si="150"/>
        <v>60.820838393705941</v>
      </c>
      <c r="FC114" s="2">
        <f t="shared" si="150"/>
        <v>58.633640587093318</v>
      </c>
      <c r="FD114" s="2">
        <f t="shared" si="150"/>
        <v>59.644519153005511</v>
      </c>
      <c r="FE114" s="2">
        <f t="shared" si="150"/>
        <v>61.668310852590217</v>
      </c>
      <c r="FG114" s="2">
        <f t="shared" si="151"/>
        <v>0.98712094520214733</v>
      </c>
      <c r="FH114" s="2">
        <f t="shared" si="151"/>
        <v>0.98499168332311282</v>
      </c>
      <c r="FI114" s="2">
        <f t="shared" si="151"/>
        <v>0.98431013922600386</v>
      </c>
      <c r="FJ114" s="2">
        <f t="shared" si="151"/>
        <v>0.98409581256792678</v>
      </c>
      <c r="FK114" s="2">
        <f t="shared" si="151"/>
        <v>0.98453993425947683</v>
      </c>
      <c r="FL114" s="2">
        <f t="shared" si="151"/>
        <v>0.98296302815070424</v>
      </c>
      <c r="FM114" s="2">
        <f t="shared" si="151"/>
        <v>0.98464855161056486</v>
      </c>
      <c r="FN114" s="2">
        <f t="shared" si="151"/>
        <v>0.98343923862432558</v>
      </c>
      <c r="FO114" s="2">
        <f t="shared" si="151"/>
        <v>0.98372142307735122</v>
      </c>
      <c r="FP114" s="2">
        <f t="shared" si="151"/>
        <v>0.98383033050226998</v>
      </c>
      <c r="FQ114" s="2">
        <f t="shared" si="151"/>
        <v>0.982227687026337</v>
      </c>
      <c r="FR114" s="2">
        <f t="shared" si="151"/>
        <v>0.98222755031049558</v>
      </c>
      <c r="FS114" s="2">
        <f t="shared" si="151"/>
        <v>0.98545845087708572</v>
      </c>
      <c r="FT114" s="2">
        <f t="shared" si="151"/>
        <v>0.98067398911297243</v>
      </c>
      <c r="FU114" s="2">
        <f t="shared" si="151"/>
        <v>0.98056061193858335</v>
      </c>
      <c r="FW114" s="2">
        <f t="shared" si="142"/>
        <v>0</v>
      </c>
      <c r="FX114" s="2">
        <f t="shared" si="142"/>
        <v>3.1013565679678784E-3</v>
      </c>
      <c r="FY114" s="2">
        <f t="shared" si="142"/>
        <v>4.2423937003659793E-3</v>
      </c>
      <c r="FZ114" s="2">
        <f t="shared" si="142"/>
        <v>4.1223879626399148E-3</v>
      </c>
      <c r="GA114" s="2">
        <f t="shared" si="142"/>
        <v>4.312807915864296E-3</v>
      </c>
      <c r="GB114" s="2">
        <f t="shared" si="142"/>
        <v>3.9727429140806545E-3</v>
      </c>
      <c r="GC114" s="2">
        <f t="shared" si="142"/>
        <v>4.9838874612963277E-3</v>
      </c>
      <c r="GD114" s="2">
        <f t="shared" si="142"/>
        <v>6.0543978274565126E-3</v>
      </c>
      <c r="GE114" s="2">
        <f t="shared" si="142"/>
        <v>6.0881303034883193E-3</v>
      </c>
      <c r="GF114" s="2">
        <f t="shared" si="142"/>
        <v>5.046285917673303E-3</v>
      </c>
      <c r="GG114" s="2">
        <f t="shared" si="142"/>
        <v>4.2517242113053822E-3</v>
      </c>
      <c r="GH114" s="2">
        <f t="shared" si="142"/>
        <v>3.5874073567469093E-3</v>
      </c>
      <c r="GI114" s="2">
        <f t="shared" si="142"/>
        <v>3.3461537831711808E-3</v>
      </c>
      <c r="GJ114" s="2">
        <f t="shared" si="142"/>
        <v>2.2251712947976053E-3</v>
      </c>
      <c r="GK114" s="2">
        <f t="shared" si="142"/>
        <v>2.4667567964639968E-3</v>
      </c>
      <c r="GM114" s="86">
        <f t="shared" si="143"/>
        <v>3.7718280093813346E-18</v>
      </c>
      <c r="GN114" s="86">
        <f t="shared" si="143"/>
        <v>4.0120528246958843E-24</v>
      </c>
      <c r="GO114" s="86">
        <f t="shared" si="143"/>
        <v>1.7281075667040896E-25</v>
      </c>
      <c r="GP114" s="86">
        <f t="shared" si="143"/>
        <v>6.462935880025732E-26</v>
      </c>
      <c r="GQ114" s="86">
        <f t="shared" si="143"/>
        <v>1.7622755218623857E-35</v>
      </c>
      <c r="GR114" s="86">
        <f t="shared" si="143"/>
        <v>1.0046783886731812E-29</v>
      </c>
      <c r="GS114" s="86">
        <f t="shared" si="143"/>
        <v>3.8086264865790129E-37</v>
      </c>
      <c r="GT114" s="86">
        <f t="shared" si="143"/>
        <v>6.9349945206026043E-40</v>
      </c>
      <c r="GU114" s="86">
        <f t="shared" si="143"/>
        <v>4.2437379978610202E-42</v>
      </c>
      <c r="GV114" s="86">
        <f t="shared" si="143"/>
        <v>1.4231808517371805E-43</v>
      </c>
      <c r="GW114" s="86">
        <f t="shared" si="143"/>
        <v>1.5404809698979639E-30</v>
      </c>
      <c r="GX114" s="86">
        <f t="shared" si="143"/>
        <v>6.345946684591968E-34</v>
      </c>
      <c r="GY114" s="86">
        <f t="shared" si="143"/>
        <v>7.2288919827134507E-36</v>
      </c>
      <c r="GZ114" s="86">
        <f t="shared" si="143"/>
        <v>7.7048316531478047E-33</v>
      </c>
      <c r="HA114" s="86">
        <f t="shared" si="143"/>
        <v>2.5940295751149273E-38</v>
      </c>
      <c r="HC114" s="86">
        <f t="shared" si="74"/>
        <v>0.19522022543360132</v>
      </c>
      <c r="HD114" s="86">
        <f t="shared" si="74"/>
        <v>9.1878463774468719E-2</v>
      </c>
      <c r="HE114" s="86">
        <f t="shared" si="74"/>
        <v>4.5871786671345796E-2</v>
      </c>
      <c r="HF114" s="86">
        <f t="shared" si="74"/>
        <v>1.8177802825087332E-2</v>
      </c>
      <c r="HG114" s="86">
        <f t="shared" si="74"/>
        <v>2.8788836667256222E-3</v>
      </c>
      <c r="HH114" s="86">
        <f t="shared" si="74"/>
        <v>1.3129080966537912E-2</v>
      </c>
      <c r="HI114" s="86">
        <f t="shared" si="139"/>
        <v>1.9007345850164428E-4</v>
      </c>
      <c r="HJ114" s="86">
        <f t="shared" si="139"/>
        <v>2.3405866771187387E-5</v>
      </c>
      <c r="HK114" s="86">
        <f t="shared" si="139"/>
        <v>7.3652174606613536E-6</v>
      </c>
      <c r="HL114" s="86">
        <f t="shared" si="139"/>
        <v>8.0120155156139251E-5</v>
      </c>
      <c r="HM114" s="86">
        <f t="shared" si="139"/>
        <v>4.548718018934356E-3</v>
      </c>
      <c r="HN114" s="86">
        <f t="shared" si="139"/>
        <v>5.9956077642660012E-3</v>
      </c>
      <c r="HO114" s="86">
        <f t="shared" si="139"/>
        <v>1.9322330744756963E-2</v>
      </c>
      <c r="HP114" s="86">
        <f t="shared" si="139"/>
        <v>9.7054476383886562E-2</v>
      </c>
      <c r="HQ114" s="86">
        <f t="shared" si="139"/>
        <v>5.4209026446320353E-3</v>
      </c>
      <c r="HS114" s="86">
        <f t="shared" si="144"/>
        <v>0</v>
      </c>
      <c r="HT114" s="86">
        <f t="shared" si="144"/>
        <v>1.3299805522798836E-9</v>
      </c>
      <c r="HU114" s="86">
        <f t="shared" si="144"/>
        <v>9.9783179863278999E-10</v>
      </c>
      <c r="HV114" s="86">
        <f t="shared" si="144"/>
        <v>1.1521699945337911E-9</v>
      </c>
      <c r="HW114" s="86">
        <f t="shared" si="144"/>
        <v>1.3834837541267962E-9</v>
      </c>
      <c r="HX114" s="86">
        <f t="shared" si="144"/>
        <v>1.0547402035064378E-10</v>
      </c>
      <c r="HY114" s="86">
        <f t="shared" si="144"/>
        <v>2.3709608625220227E-10</v>
      </c>
      <c r="HZ114" s="86">
        <f t="shared" si="144"/>
        <v>5.2350778789827589E-10</v>
      </c>
      <c r="IA114" s="86">
        <f t="shared" si="144"/>
        <v>9.14826410799521E-10</v>
      </c>
      <c r="IB114" s="86">
        <f t="shared" si="144"/>
        <v>1.0200635023077193E-9</v>
      </c>
      <c r="IC114" s="86">
        <f t="shared" si="144"/>
        <v>5.5845116199475385E-11</v>
      </c>
      <c r="ID114" s="86">
        <f t="shared" si="144"/>
        <v>3.9470945041225018E-11</v>
      </c>
      <c r="IE114" s="86">
        <f t="shared" si="144"/>
        <v>1.1860670152700552E-10</v>
      </c>
      <c r="IF114" s="86">
        <f t="shared" si="144"/>
        <v>3.2630276051311176E-11</v>
      </c>
      <c r="IG114" s="86">
        <f t="shared" si="144"/>
        <v>6.9494529121491246E-9</v>
      </c>
      <c r="II114" s="86">
        <f t="shared" si="145"/>
        <v>0</v>
      </c>
      <c r="IJ114" s="86">
        <f t="shared" si="145"/>
        <v>7.7778585586373424E-59</v>
      </c>
      <c r="IK114" s="86">
        <f t="shared" si="145"/>
        <v>5.2073566395169115E-61</v>
      </c>
      <c r="IL114" s="86">
        <f t="shared" si="145"/>
        <v>8.7463223618162952E-62</v>
      </c>
      <c r="IM114" s="86">
        <f t="shared" si="145"/>
        <v>5.3436656057829206E-63</v>
      </c>
      <c r="IN114" s="86">
        <f t="shared" si="145"/>
        <v>9.6890427576646301E-70</v>
      </c>
      <c r="IO114" s="86">
        <f t="shared" si="145"/>
        <v>6.5399600708953777E-68</v>
      </c>
      <c r="IP114" s="86">
        <f t="shared" si="145"/>
        <v>1.1394080826859427E-66</v>
      </c>
      <c r="IQ114" s="86">
        <f t="shared" si="145"/>
        <v>1.2302083880074983E-66</v>
      </c>
      <c r="IR114" s="86">
        <f t="shared" si="145"/>
        <v>8.1648100012597808E-65</v>
      </c>
      <c r="IS114" s="86">
        <f t="shared" si="145"/>
        <v>4.1513873553667525E-71</v>
      </c>
      <c r="IT114" s="86">
        <f t="shared" si="145"/>
        <v>2.8275079262837637E-71</v>
      </c>
      <c r="IU114" s="86">
        <f t="shared" si="145"/>
        <v>3.1480158967473231E-65</v>
      </c>
      <c r="IV114" s="86">
        <f t="shared" si="145"/>
        <v>4.0108717556624085E-59</v>
      </c>
      <c r="IW114" s="86">
        <f t="shared" si="145"/>
        <v>6.4696484565685211E-27</v>
      </c>
      <c r="IY114" s="86">
        <f t="shared" si="146"/>
        <v>0.19522022543360132</v>
      </c>
      <c r="IZ114" s="86">
        <f t="shared" si="146"/>
        <v>9.1878465104449275E-2</v>
      </c>
      <c r="JA114" s="86">
        <f t="shared" si="146"/>
        <v>4.5871787669177592E-2</v>
      </c>
      <c r="JB114" s="86">
        <f t="shared" si="146"/>
        <v>1.8177803977257326E-2</v>
      </c>
      <c r="JC114" s="86">
        <f t="shared" si="146"/>
        <v>2.8788850502093765E-3</v>
      </c>
      <c r="JD114" s="86">
        <f t="shared" si="146"/>
        <v>1.3129081072011932E-2</v>
      </c>
      <c r="JE114" s="86">
        <f t="shared" si="146"/>
        <v>1.9007369559773053E-4</v>
      </c>
      <c r="JF114" s="86">
        <f t="shared" si="146"/>
        <v>2.3406390278975284E-5</v>
      </c>
      <c r="JG114" s="86">
        <f t="shared" si="146"/>
        <v>7.3661322870721532E-6</v>
      </c>
      <c r="JH114" s="86">
        <f t="shared" si="146"/>
        <v>8.0121175219641558E-5</v>
      </c>
      <c r="JI114" s="86">
        <f t="shared" si="146"/>
        <v>4.5487180747794719E-3</v>
      </c>
      <c r="JJ114" s="86">
        <f t="shared" si="146"/>
        <v>5.9956078037369459E-3</v>
      </c>
      <c r="JK114" s="86">
        <f t="shared" si="146"/>
        <v>1.9322330863363664E-2</v>
      </c>
      <c r="JL114" s="86">
        <f t="shared" si="146"/>
        <v>9.7054476416516836E-2</v>
      </c>
      <c r="JM114" s="86">
        <f t="shared" si="146"/>
        <v>5.4209095940849477E-3</v>
      </c>
    </row>
    <row r="115" spans="2:273" x14ac:dyDescent="0.25">
      <c r="B115" s="2">
        <v>88</v>
      </c>
      <c r="C115" s="37">
        <v>63.917999999999999</v>
      </c>
      <c r="D115" s="37">
        <v>61.246000000000002</v>
      </c>
      <c r="E115" s="37">
        <v>60.292999999999999</v>
      </c>
      <c r="F115" s="37">
        <v>59.259</v>
      </c>
      <c r="G115" s="37">
        <v>56.759</v>
      </c>
      <c r="H115" s="37">
        <v>57.017000000000003</v>
      </c>
      <c r="I115" s="37">
        <v>56.276000000000003</v>
      </c>
      <c r="J115" s="37">
        <v>54.69</v>
      </c>
      <c r="K115" s="37">
        <v>56</v>
      </c>
      <c r="L115" s="37">
        <v>58.069000000000003</v>
      </c>
      <c r="M115" s="37">
        <v>69.569000000000003</v>
      </c>
      <c r="N115" s="37">
        <v>61.085999999999999</v>
      </c>
      <c r="O115" s="37">
        <v>57.085999999999999</v>
      </c>
      <c r="P115" s="37">
        <v>59.046999999999997</v>
      </c>
      <c r="Q115" s="37">
        <v>59.145000000000003</v>
      </c>
      <c r="S115" s="4">
        <f t="shared" si="147"/>
        <v>69.364457630744823</v>
      </c>
      <c r="T115" s="4">
        <f t="shared" si="147"/>
        <v>65.280136652780229</v>
      </c>
      <c r="U115" s="4">
        <f t="shared" si="147"/>
        <v>62.15542026597555</v>
      </c>
      <c r="V115" s="4">
        <f t="shared" si="147"/>
        <v>60.015052429505623</v>
      </c>
      <c r="W115" s="4">
        <f t="shared" si="147"/>
        <v>58.133768235250471</v>
      </c>
      <c r="X115" s="4">
        <f t="shared" si="147"/>
        <v>57.74448207499389</v>
      </c>
      <c r="Y115" s="4">
        <f t="shared" si="147"/>
        <v>56.732242401372496</v>
      </c>
      <c r="Z115" s="4">
        <f t="shared" si="147"/>
        <v>55.193834979373797</v>
      </c>
      <c r="AA115" s="4">
        <f t="shared" si="147"/>
        <v>56.250225485834648</v>
      </c>
      <c r="AB115" s="4">
        <f t="shared" si="147"/>
        <v>58.313675100493285</v>
      </c>
      <c r="AC115" s="4">
        <f t="shared" si="147"/>
        <v>68.351508212919896</v>
      </c>
      <c r="AD115" s="4">
        <f t="shared" si="147"/>
        <v>60.943517978923531</v>
      </c>
      <c r="AE115" s="4">
        <f t="shared" si="147"/>
        <v>57.818024229189781</v>
      </c>
      <c r="AF115" s="4">
        <f t="shared" si="147"/>
        <v>61.215787147548376</v>
      </c>
      <c r="AG115" s="4">
        <f t="shared" si="147"/>
        <v>61.491161454957151</v>
      </c>
      <c r="AI115" s="4">
        <f t="shared" si="148"/>
        <v>-5.446457630744824</v>
      </c>
      <c r="AJ115" s="4">
        <f t="shared" si="148"/>
        <v>-4.0341366527802265</v>
      </c>
      <c r="AK115" s="4">
        <f t="shared" si="148"/>
        <v>-1.8624202659755511</v>
      </c>
      <c r="AL115" s="4">
        <f t="shared" si="148"/>
        <v>-0.75605242950562257</v>
      </c>
      <c r="AM115" s="4">
        <f t="shared" si="148"/>
        <v>-1.3747682352504711</v>
      </c>
      <c r="AN115" s="4">
        <f t="shared" si="148"/>
        <v>-0.72748207499388684</v>
      </c>
      <c r="AO115" s="4">
        <f t="shared" si="148"/>
        <v>-0.45624240137249217</v>
      </c>
      <c r="AP115" s="4">
        <f t="shared" si="148"/>
        <v>-0.50383497937379929</v>
      </c>
      <c r="AQ115" s="4">
        <f t="shared" si="148"/>
        <v>-0.25022548583464754</v>
      </c>
      <c r="AR115" s="4">
        <f t="shared" si="148"/>
        <v>-0.24467510049328212</v>
      </c>
      <c r="AS115" s="4">
        <f t="shared" si="148"/>
        <v>1.2174917870801067</v>
      </c>
      <c r="AT115" s="4">
        <f t="shared" si="148"/>
        <v>0.1424820210764679</v>
      </c>
      <c r="AU115" s="4">
        <f t="shared" si="148"/>
        <v>-0.73202422918978272</v>
      </c>
      <c r="AV115" s="4">
        <f t="shared" si="148"/>
        <v>-2.1687871475483789</v>
      </c>
      <c r="AW115" s="4">
        <f t="shared" si="148"/>
        <v>-2.3461614549571479</v>
      </c>
      <c r="AY115" s="2">
        <f t="shared" si="140"/>
        <v>59.753413832334182</v>
      </c>
      <c r="AZ115" s="2">
        <f t="shared" si="140"/>
        <v>62.358494454863184</v>
      </c>
      <c r="BA115" s="2">
        <f t="shared" si="140"/>
        <v>61.044542065490297</v>
      </c>
      <c r="BB115" s="2">
        <f t="shared" si="140"/>
        <v>59.715498647172211</v>
      </c>
      <c r="BC115" s="2">
        <f t="shared" si="140"/>
        <v>58.109178119810444</v>
      </c>
      <c r="BD115" s="2">
        <f t="shared" si="140"/>
        <v>57.572907401885296</v>
      </c>
      <c r="BE115" s="2">
        <f t="shared" si="140"/>
        <v>56.731607569022799</v>
      </c>
      <c r="BF115" s="2">
        <f t="shared" si="140"/>
        <v>55.193794414194883</v>
      </c>
      <c r="BG115" s="2">
        <f t="shared" si="140"/>
        <v>56.250214948174346</v>
      </c>
      <c r="BH115" s="2">
        <f t="shared" si="140"/>
        <v>58.313476738159508</v>
      </c>
      <c r="BI115" s="2">
        <f t="shared" si="140"/>
        <v>68.315306046655394</v>
      </c>
      <c r="BJ115" s="2">
        <f t="shared" si="140"/>
        <v>60.888435994332781</v>
      </c>
      <c r="BK115" s="2">
        <f t="shared" si="140"/>
        <v>57.521122936347865</v>
      </c>
      <c r="BL115" s="2">
        <f t="shared" si="140"/>
        <v>58.893736344016915</v>
      </c>
      <c r="BM115" s="2">
        <f t="shared" si="140"/>
        <v>61.461777992646766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>
        <f t="shared" si="141"/>
        <v>59.259</v>
      </c>
      <c r="CI115" s="2">
        <f t="shared" si="141"/>
        <v>56.759</v>
      </c>
      <c r="CJ115" s="2">
        <f t="shared" si="141"/>
        <v>57.017000000000003</v>
      </c>
      <c r="CK115" s="2">
        <f t="shared" si="141"/>
        <v>56.276000000000003</v>
      </c>
      <c r="CL115" s="2">
        <f t="shared" si="141"/>
        <v>54.69</v>
      </c>
      <c r="CM115" s="2">
        <f t="shared" si="141"/>
        <v>56</v>
      </c>
      <c r="CN115" s="2">
        <f t="shared" si="141"/>
        <v>58.069000000000003</v>
      </c>
      <c r="CO115" s="2">
        <f t="shared" si="141"/>
        <v>69.569000000000003</v>
      </c>
      <c r="CP115" s="2">
        <f t="shared" si="141"/>
        <v>61.085999999999999</v>
      </c>
      <c r="CQ115" s="2">
        <f t="shared" si="141"/>
        <v>57.085999999999999</v>
      </c>
      <c r="CR115" s="2" t="str">
        <f t="shared" si="141"/>
        <v/>
      </c>
      <c r="CS115" s="2">
        <f t="shared" si="141"/>
        <v>59.145000000000003</v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>
        <f t="shared" si="114"/>
        <v>59.259</v>
      </c>
      <c r="CY115" s="2">
        <f t="shared" si="115"/>
        <v>56.759</v>
      </c>
      <c r="CZ115" s="2">
        <f t="shared" si="116"/>
        <v>57.017000000000003</v>
      </c>
      <c r="DA115" s="2">
        <f t="shared" si="117"/>
        <v>56.276000000000003</v>
      </c>
      <c r="DB115" s="2">
        <f t="shared" si="118"/>
        <v>54.69</v>
      </c>
      <c r="DC115" s="2">
        <f t="shared" si="119"/>
        <v>56</v>
      </c>
      <c r="DD115" s="2">
        <f t="shared" si="120"/>
        <v>58.069000000000003</v>
      </c>
      <c r="DE115" s="2">
        <f t="shared" si="121"/>
        <v>69.569000000000003</v>
      </c>
      <c r="DF115" s="2">
        <f t="shared" si="122"/>
        <v>61.085999999999999</v>
      </c>
      <c r="DG115" s="2">
        <f t="shared" si="123"/>
        <v>57.085999999999999</v>
      </c>
      <c r="DH115" s="2" t="str">
        <f t="shared" si="124"/>
        <v/>
      </c>
      <c r="DI115" s="2">
        <f t="shared" si="125"/>
        <v>59.145000000000003</v>
      </c>
      <c r="DK115" s="2">
        <f t="shared" si="149"/>
        <v>79.804895497185726</v>
      </c>
      <c r="DL115" s="2">
        <f t="shared" si="149"/>
        <v>83.21868222996514</v>
      </c>
      <c r="DM115" s="2">
        <f t="shared" si="149"/>
        <v>80.855557489878521</v>
      </c>
      <c r="DN115" s="2">
        <f t="shared" si="149"/>
        <v>79.70896006127586</v>
      </c>
      <c r="DO115" s="2">
        <f t="shared" si="149"/>
        <v>80.779592223802752</v>
      </c>
      <c r="DP115" s="2">
        <f t="shared" si="149"/>
        <v>79.380825210084055</v>
      </c>
      <c r="DQ115" s="2">
        <f t="shared" si="149"/>
        <v>76.616668907563025</v>
      </c>
      <c r="DR115" s="2">
        <f t="shared" si="149"/>
        <v>74.335281894576013</v>
      </c>
      <c r="DS115" s="2">
        <f t="shared" si="149"/>
        <v>74.999740307486633</v>
      </c>
      <c r="DT115" s="2">
        <f t="shared" si="149"/>
        <v>84.416790476190471</v>
      </c>
      <c r="DU115" s="2">
        <f t="shared" si="149"/>
        <v>89.773337096774213</v>
      </c>
      <c r="DV115" s="2">
        <f t="shared" si="149"/>
        <v>82.859739495798308</v>
      </c>
      <c r="DW115" s="2">
        <f t="shared" si="149"/>
        <v>75.793301345880323</v>
      </c>
      <c r="DX115" s="2">
        <f t="shared" si="149"/>
        <v>77.508179067990852</v>
      </c>
      <c r="DY115" s="2">
        <f t="shared" si="149"/>
        <v>72.216939191694479</v>
      </c>
      <c r="EA115" s="2">
        <f t="shared" si="95"/>
        <v>59.514819516263543</v>
      </c>
      <c r="EB115" s="2">
        <f t="shared" si="95"/>
        <v>62.069503929486174</v>
      </c>
      <c r="EC115" s="2">
        <f t="shared" si="95"/>
        <v>60.757822341006424</v>
      </c>
      <c r="ED115" s="2">
        <f t="shared" si="95"/>
        <v>59.420816402965087</v>
      </c>
      <c r="EE115" s="2">
        <f t="shared" si="95"/>
        <v>57.783868148592418</v>
      </c>
      <c r="EF115" s="2">
        <f t="shared" si="95"/>
        <v>57.226871926099633</v>
      </c>
      <c r="EG115" s="2">
        <f t="shared" si="95"/>
        <v>56.450285619300907</v>
      </c>
      <c r="EH115" s="2">
        <f t="shared" si="95"/>
        <v>54.900443337001647</v>
      </c>
      <c r="EI115" s="2">
        <f t="shared" si="95"/>
        <v>55.964548909509276</v>
      </c>
      <c r="EJ115" s="2">
        <f t="shared" si="95"/>
        <v>57.924473851900686</v>
      </c>
      <c r="EK115" s="2">
        <f t="shared" si="95"/>
        <v>67.968907225956556</v>
      </c>
      <c r="EL115" s="2">
        <f t="shared" si="95"/>
        <v>60.525315155072008</v>
      </c>
      <c r="EM115" s="2">
        <f t="shared" si="136"/>
        <v>57.270721751527624</v>
      </c>
      <c r="EN115" s="2">
        <f t="shared" si="136"/>
        <v>58.556821317727156</v>
      </c>
      <c r="EO115" s="2">
        <f t="shared" si="136"/>
        <v>61.266489835483398</v>
      </c>
      <c r="EQ115" s="2">
        <f t="shared" si="150"/>
        <v>59.514819516263543</v>
      </c>
      <c r="ER115" s="2">
        <f t="shared" si="150"/>
        <v>61.811565058356649</v>
      </c>
      <c r="ES115" s="2">
        <f t="shared" si="150"/>
        <v>60.486233248286382</v>
      </c>
      <c r="ET115" s="2">
        <f t="shared" si="150"/>
        <v>59.419614450100909</v>
      </c>
      <c r="EU115" s="2">
        <f t="shared" si="150"/>
        <v>57.918078924500328</v>
      </c>
      <c r="EV115" s="2">
        <f t="shared" si="150"/>
        <v>57.523748253491839</v>
      </c>
      <c r="EW115" s="2">
        <f t="shared" si="150"/>
        <v>56.193393214370133</v>
      </c>
      <c r="EX115" s="2">
        <f t="shared" si="150"/>
        <v>54.808021330340999</v>
      </c>
      <c r="EY115" s="2">
        <f t="shared" si="150"/>
        <v>56.363207564183973</v>
      </c>
      <c r="EZ115" s="2">
        <f t="shared" si="150"/>
        <v>57.520590129592449</v>
      </c>
      <c r="FA115" s="2">
        <f t="shared" si="150"/>
        <v>66.34386212505963</v>
      </c>
      <c r="FB115" s="2">
        <f t="shared" si="150"/>
        <v>60.663306789238362</v>
      </c>
      <c r="FC115" s="2">
        <f t="shared" si="150"/>
        <v>58.481008960337533</v>
      </c>
      <c r="FD115" s="2">
        <f t="shared" si="150"/>
        <v>59.507206014164431</v>
      </c>
      <c r="FE115" s="2">
        <f t="shared" si="150"/>
        <v>61.568158223925614</v>
      </c>
      <c r="FG115" s="2">
        <f t="shared" si="151"/>
        <v>0.98824083673737939</v>
      </c>
      <c r="FH115" s="2">
        <f t="shared" si="151"/>
        <v>0.9862941529909498</v>
      </c>
      <c r="FI115" s="2">
        <f t="shared" si="151"/>
        <v>0.98567089503680616</v>
      </c>
      <c r="FJ115" s="2">
        <f t="shared" si="151"/>
        <v>0.98547488227766677</v>
      </c>
      <c r="FK115" s="2">
        <f t="shared" si="151"/>
        <v>0.98588104619755224</v>
      </c>
      <c r="FL115" s="2">
        <f t="shared" si="151"/>
        <v>0.98443876964790666</v>
      </c>
      <c r="FM115" s="2">
        <f t="shared" si="151"/>
        <v>0.98598037550620188</v>
      </c>
      <c r="FN115" s="2">
        <f t="shared" si="151"/>
        <v>0.98487436553454311</v>
      </c>
      <c r="FO115" s="2">
        <f t="shared" si="151"/>
        <v>0.98513246605866867</v>
      </c>
      <c r="FP115" s="2">
        <f t="shared" si="151"/>
        <v>0.98523207500058019</v>
      </c>
      <c r="FQ115" s="2">
        <f t="shared" si="151"/>
        <v>0.98376607178303488</v>
      </c>
      <c r="FR115" s="2">
        <f t="shared" si="151"/>
        <v>0.98376594670582573</v>
      </c>
      <c r="FS115" s="2">
        <f t="shared" si="151"/>
        <v>0.9867209590632362</v>
      </c>
      <c r="FT115" s="2">
        <f t="shared" si="151"/>
        <v>0.98234444568175527</v>
      </c>
      <c r="FU115" s="2">
        <f t="shared" si="151"/>
        <v>0.98224069087064969</v>
      </c>
      <c r="FW115" s="2">
        <f t="shared" si="142"/>
        <v>0</v>
      </c>
      <c r="FX115" s="2">
        <f t="shared" si="142"/>
        <v>3.399552663914408E-3</v>
      </c>
      <c r="FY115" s="2">
        <f t="shared" si="142"/>
        <v>4.6497890402663411E-3</v>
      </c>
      <c r="FZ115" s="2">
        <f t="shared" si="142"/>
        <v>4.518311491726182E-3</v>
      </c>
      <c r="GA115" s="2">
        <f t="shared" si="142"/>
        <v>4.7269330052310925E-3</v>
      </c>
      <c r="GB115" s="2">
        <f t="shared" si="142"/>
        <v>4.3543570328399596E-3</v>
      </c>
      <c r="GC115" s="2">
        <f t="shared" si="142"/>
        <v>5.4620975576232574E-3</v>
      </c>
      <c r="GD115" s="2">
        <f t="shared" si="142"/>
        <v>6.6346398001579472E-3</v>
      </c>
      <c r="GE115" s="2">
        <f t="shared" si="142"/>
        <v>6.6715834328864654E-3</v>
      </c>
      <c r="GF115" s="2">
        <f t="shared" si="142"/>
        <v>5.5304499443838469E-3</v>
      </c>
      <c r="GG115" s="2">
        <f t="shared" si="142"/>
        <v>4.6600113631892603E-3</v>
      </c>
      <c r="GH115" s="2">
        <f t="shared" si="142"/>
        <v>3.9321530032869209E-3</v>
      </c>
      <c r="GI115" s="2">
        <f t="shared" si="142"/>
        <v>3.6678005848950089E-3</v>
      </c>
      <c r="GJ115" s="2">
        <f t="shared" si="142"/>
        <v>2.4393281312155859E-3</v>
      </c>
      <c r="GK115" s="2">
        <f t="shared" si="142"/>
        <v>2.7041014981381093E-3</v>
      </c>
      <c r="GM115" s="86">
        <f t="shared" si="143"/>
        <v>1.9051607189549391E-19</v>
      </c>
      <c r="GN115" s="86">
        <f t="shared" si="143"/>
        <v>7.5120252374277648E-26</v>
      </c>
      <c r="GO115" s="86">
        <f t="shared" si="143"/>
        <v>2.8225967766571479E-27</v>
      </c>
      <c r="GP115" s="86">
        <f t="shared" si="143"/>
        <v>1.0158044702675209E-27</v>
      </c>
      <c r="GQ115" s="86">
        <f t="shared" si="143"/>
        <v>6.2951820150916793E-38</v>
      </c>
      <c r="GR115" s="86">
        <f t="shared" si="143"/>
        <v>8.6817652822456251E-32</v>
      </c>
      <c r="GS115" s="86">
        <f t="shared" si="143"/>
        <v>1.2280835946270637E-39</v>
      </c>
      <c r="GT115" s="86">
        <f t="shared" si="143"/>
        <v>1.4035925351521584E-42</v>
      </c>
      <c r="GU115" s="86">
        <f t="shared" si="143"/>
        <v>6.3883232484806878E-45</v>
      </c>
      <c r="GV115" s="86">
        <f t="shared" si="143"/>
        <v>1.4045239619234338E-46</v>
      </c>
      <c r="GW115" s="86">
        <f t="shared" si="143"/>
        <v>1.4823179808845383E-32</v>
      </c>
      <c r="GX115" s="86">
        <f t="shared" si="143"/>
        <v>2.7385642631145547E-36</v>
      </c>
      <c r="GY115" s="86">
        <f t="shared" si="143"/>
        <v>2.4317664411367877E-38</v>
      </c>
      <c r="GZ115" s="86">
        <f t="shared" si="143"/>
        <v>3.4551573858063747E-35</v>
      </c>
      <c r="HA115" s="86">
        <f t="shared" si="143"/>
        <v>6.1836272249544904E-41</v>
      </c>
      <c r="HC115" s="86">
        <f t="shared" si="74"/>
        <v>0.11637700750383841</v>
      </c>
      <c r="HD115" s="86">
        <f t="shared" si="74"/>
        <v>4.0854739269755039E-2</v>
      </c>
      <c r="HE115" s="86">
        <f t="shared" si="74"/>
        <v>1.8238900283018368E-2</v>
      </c>
      <c r="HF115" s="86">
        <f t="shared" si="74"/>
        <v>5.3181043112452836E-3</v>
      </c>
      <c r="HG115" s="86">
        <f t="shared" si="74"/>
        <v>5.3379821080451419E-4</v>
      </c>
      <c r="HH115" s="86">
        <f t="shared" si="74"/>
        <v>3.7238914475871002E-3</v>
      </c>
      <c r="HI115" s="86">
        <f t="shared" si="139"/>
        <v>2.1677451301260949E-5</v>
      </c>
      <c r="HJ115" s="86">
        <f t="shared" si="139"/>
        <v>1.7400854399283342E-6</v>
      </c>
      <c r="HK115" s="86">
        <f t="shared" si="139"/>
        <v>5.0127340068896213E-7</v>
      </c>
      <c r="HL115" s="86">
        <f t="shared" si="139"/>
        <v>6.8108310363075166E-6</v>
      </c>
      <c r="HM115" s="86">
        <f t="shared" si="139"/>
        <v>1.1642784371528366E-3</v>
      </c>
      <c r="HN115" s="86">
        <f t="shared" si="139"/>
        <v>1.1902773749091107E-3</v>
      </c>
      <c r="HO115" s="86">
        <f t="shared" si="139"/>
        <v>5.4947014983576003E-3</v>
      </c>
      <c r="HP115" s="86">
        <f t="shared" si="139"/>
        <v>3.5222208987675703E-2</v>
      </c>
      <c r="HQ115" s="86">
        <f t="shared" si="139"/>
        <v>1.0571219866598771E-3</v>
      </c>
      <c r="HS115" s="86">
        <f t="shared" si="144"/>
        <v>0</v>
      </c>
      <c r="HT115" s="86">
        <f t="shared" si="144"/>
        <v>4.0316097902746645E-9</v>
      </c>
      <c r="HU115" s="86">
        <f t="shared" si="144"/>
        <v>3.3210814185866746E-9</v>
      </c>
      <c r="HV115" s="86">
        <f t="shared" si="144"/>
        <v>3.8236139577494161E-9</v>
      </c>
      <c r="HW115" s="86">
        <f t="shared" si="144"/>
        <v>4.665938372737824E-9</v>
      </c>
      <c r="HX115" s="86">
        <f t="shared" si="144"/>
        <v>4.0360497871998503E-10</v>
      </c>
      <c r="HY115" s="86">
        <f t="shared" si="144"/>
        <v>9.1861272995028723E-10</v>
      </c>
      <c r="HZ115" s="86">
        <f t="shared" si="144"/>
        <v>2.0522472842675506E-9</v>
      </c>
      <c r="IA115" s="86">
        <f t="shared" si="144"/>
        <v>3.5233549712054688E-9</v>
      </c>
      <c r="IB115" s="86">
        <f t="shared" si="144"/>
        <v>3.6667176170587861E-9</v>
      </c>
      <c r="IC115" s="86">
        <f t="shared" si="144"/>
        <v>2.2456913836335812E-10</v>
      </c>
      <c r="ID115" s="86">
        <f t="shared" si="144"/>
        <v>1.5409470804478786E-10</v>
      </c>
      <c r="IE115" s="86">
        <f t="shared" si="144"/>
        <v>4.1616492676354551E-10</v>
      </c>
      <c r="IF115" s="86">
        <f t="shared" si="144"/>
        <v>1.0962826545434181E-10</v>
      </c>
      <c r="IG115" s="86">
        <f t="shared" si="144"/>
        <v>1.829998136080836E-8</v>
      </c>
      <c r="II115" s="86">
        <f t="shared" si="145"/>
        <v>0</v>
      </c>
      <c r="IJ115" s="86">
        <f t="shared" si="145"/>
        <v>4.9637099521298477E-57</v>
      </c>
      <c r="IK115" s="86">
        <f t="shared" si="145"/>
        <v>4.9790860839336212E-59</v>
      </c>
      <c r="IL115" s="86">
        <f t="shared" si="145"/>
        <v>8.6645022966415472E-60</v>
      </c>
      <c r="IM115" s="86">
        <f t="shared" si="145"/>
        <v>6.0374086278598348E-61</v>
      </c>
      <c r="IN115" s="86">
        <f t="shared" si="145"/>
        <v>1.7024669769202322E-67</v>
      </c>
      <c r="IO115" s="86">
        <f t="shared" si="145"/>
        <v>1.239368232764482E-65</v>
      </c>
      <c r="IP115" s="86">
        <f t="shared" si="145"/>
        <v>2.3801583130065288E-64</v>
      </c>
      <c r="IQ115" s="86">
        <f t="shared" si="145"/>
        <v>2.5777353929948801E-64</v>
      </c>
      <c r="IR115" s="86">
        <f t="shared" si="145"/>
        <v>1.2253723890542573E-62</v>
      </c>
      <c r="IS115" s="86">
        <f t="shared" si="145"/>
        <v>8.6386699893474884E-69</v>
      </c>
      <c r="IT115" s="86">
        <f t="shared" si="145"/>
        <v>5.0741119255526142E-69</v>
      </c>
      <c r="IU115" s="86">
        <f t="shared" si="145"/>
        <v>3.3982614243341532E-63</v>
      </c>
      <c r="IV115" s="86">
        <f t="shared" si="145"/>
        <v>2.0849764664424654E-57</v>
      </c>
      <c r="IW115" s="86">
        <f t="shared" si="145"/>
        <v>3.806579379597775E-26</v>
      </c>
      <c r="IY115" s="86">
        <f t="shared" si="146"/>
        <v>0.11637700750383841</v>
      </c>
      <c r="IZ115" s="86">
        <f t="shared" si="146"/>
        <v>4.0854743301364828E-2</v>
      </c>
      <c r="JA115" s="86">
        <f t="shared" si="146"/>
        <v>1.8238903604099788E-2</v>
      </c>
      <c r="JB115" s="86">
        <f t="shared" si="146"/>
        <v>5.3181081348592412E-3</v>
      </c>
      <c r="JC115" s="86">
        <f t="shared" si="146"/>
        <v>5.3380287674288695E-4</v>
      </c>
      <c r="JD115" s="86">
        <f t="shared" si="146"/>
        <v>3.7238918511920791E-3</v>
      </c>
      <c r="JE115" s="86">
        <f t="shared" si="146"/>
        <v>2.1678369913990899E-5</v>
      </c>
      <c r="JF115" s="86">
        <f t="shared" si="146"/>
        <v>1.7421376872126017E-6</v>
      </c>
      <c r="JG115" s="86">
        <f t="shared" si="146"/>
        <v>5.0479675566016763E-7</v>
      </c>
      <c r="JH115" s="86">
        <f t="shared" si="146"/>
        <v>6.8144977539245758E-6</v>
      </c>
      <c r="JI115" s="86">
        <f t="shared" si="146"/>
        <v>1.1642786617219751E-3</v>
      </c>
      <c r="JJ115" s="86">
        <f t="shared" si="146"/>
        <v>1.1902775290038188E-3</v>
      </c>
      <c r="JK115" s="86">
        <f t="shared" si="146"/>
        <v>5.4947019145225274E-3</v>
      </c>
      <c r="JL115" s="86">
        <f t="shared" si="146"/>
        <v>3.5222209097303968E-2</v>
      </c>
      <c r="JM115" s="86">
        <f t="shared" si="146"/>
        <v>1.0571402866412379E-3</v>
      </c>
    </row>
    <row r="116" spans="2:273" x14ac:dyDescent="0.25">
      <c r="B116" s="2">
        <v>89</v>
      </c>
      <c r="C116" s="37">
        <v>60.835999999999999</v>
      </c>
      <c r="D116" s="37">
        <v>61.802999999999997</v>
      </c>
      <c r="E116" s="37">
        <v>60.241</v>
      </c>
      <c r="F116" s="37">
        <v>59.569000000000003</v>
      </c>
      <c r="G116" s="37">
        <v>57.017000000000003</v>
      </c>
      <c r="H116" s="37">
        <v>56.948</v>
      </c>
      <c r="I116" s="37">
        <v>56.637999999999998</v>
      </c>
      <c r="J116" s="37">
        <v>54.396999999999998</v>
      </c>
      <c r="K116" s="37">
        <v>55.19</v>
      </c>
      <c r="L116" s="37">
        <v>56</v>
      </c>
      <c r="M116" s="37">
        <v>70.706999999999994</v>
      </c>
      <c r="N116" s="37">
        <v>61.292999999999999</v>
      </c>
      <c r="O116" s="37">
        <v>58.017000000000003</v>
      </c>
      <c r="P116" s="37">
        <v>55.234000000000002</v>
      </c>
      <c r="Q116" s="37">
        <v>59.744999999999997</v>
      </c>
      <c r="S116" s="4">
        <f t="shared" si="147"/>
        <v>64.099965002256297</v>
      </c>
      <c r="T116" s="4">
        <f t="shared" si="147"/>
        <v>63.188145611796308</v>
      </c>
      <c r="U116" s="4">
        <f t="shared" si="147"/>
        <v>61.225311523614074</v>
      </c>
      <c r="V116" s="4">
        <f t="shared" si="147"/>
        <v>59.646068419464072</v>
      </c>
      <c r="W116" s="4">
        <f t="shared" si="147"/>
        <v>57.997647614243263</v>
      </c>
      <c r="X116" s="4">
        <f t="shared" si="147"/>
        <v>57.509857349501928</v>
      </c>
      <c r="Y116" s="4">
        <f t="shared" si="147"/>
        <v>56.583448643673393</v>
      </c>
      <c r="Z116" s="4">
        <f t="shared" si="147"/>
        <v>55.036244489729881</v>
      </c>
      <c r="AA116" s="4">
        <f t="shared" si="147"/>
        <v>56.148403899183471</v>
      </c>
      <c r="AB116" s="4">
        <f t="shared" si="147"/>
        <v>58.170505983384238</v>
      </c>
      <c r="AC116" s="4">
        <f t="shared" si="147"/>
        <v>67.968174330832028</v>
      </c>
      <c r="AD116" s="4">
        <f t="shared" si="147"/>
        <v>60.720459507722921</v>
      </c>
      <c r="AE116" s="4">
        <f t="shared" si="147"/>
        <v>57.48201790209243</v>
      </c>
      <c r="AF116" s="4">
        <f t="shared" si="147"/>
        <v>59.344779588319703</v>
      </c>
      <c r="AG116" s="4">
        <f t="shared" si="147"/>
        <v>61.378637159538663</v>
      </c>
      <c r="AI116" s="4">
        <f t="shared" si="148"/>
        <v>-3.2639650022562989</v>
      </c>
      <c r="AJ116" s="4">
        <f t="shared" si="148"/>
        <v>-1.385145611796311</v>
      </c>
      <c r="AK116" s="4">
        <f t="shared" si="148"/>
        <v>-0.9843115236140747</v>
      </c>
      <c r="AL116" s="4">
        <f t="shared" si="148"/>
        <v>-7.7068419464069393E-2</v>
      </c>
      <c r="AM116" s="4">
        <f t="shared" si="148"/>
        <v>-0.98064761424326008</v>
      </c>
      <c r="AN116" s="4">
        <f t="shared" si="148"/>
        <v>-0.56185734950192767</v>
      </c>
      <c r="AO116" s="4">
        <f t="shared" si="148"/>
        <v>5.4551356326605571E-2</v>
      </c>
      <c r="AP116" s="4">
        <f t="shared" si="148"/>
        <v>-0.63924448972988301</v>
      </c>
      <c r="AQ116" s="4">
        <f t="shared" si="148"/>
        <v>-0.95840389918347313</v>
      </c>
      <c r="AR116" s="4">
        <f t="shared" si="148"/>
        <v>-2.1705059833842384</v>
      </c>
      <c r="AS116" s="4">
        <f t="shared" si="148"/>
        <v>2.7388256691679658</v>
      </c>
      <c r="AT116" s="4">
        <f t="shared" si="148"/>
        <v>0.57254049227707782</v>
      </c>
      <c r="AU116" s="4">
        <f t="shared" si="148"/>
        <v>0.53498209790757301</v>
      </c>
      <c r="AV116" s="4">
        <f t="shared" si="148"/>
        <v>-4.1107795883197014</v>
      </c>
      <c r="AW116" s="4">
        <f t="shared" si="148"/>
        <v>-1.6336371595386652</v>
      </c>
      <c r="AY116" s="2">
        <f t="shared" si="140"/>
        <v>59.672119137190705</v>
      </c>
      <c r="AZ116" s="2">
        <f t="shared" si="140"/>
        <v>62.256156243556958</v>
      </c>
      <c r="BA116" s="2">
        <f t="shared" si="140"/>
        <v>60.91765543852712</v>
      </c>
      <c r="BB116" s="2">
        <f t="shared" si="140"/>
        <v>59.58804824264412</v>
      </c>
      <c r="BC116" s="2">
        <f t="shared" si="140"/>
        <v>57.994823977135333</v>
      </c>
      <c r="BD116" s="2">
        <f t="shared" si="140"/>
        <v>57.478275699186568</v>
      </c>
      <c r="BE116" s="2">
        <f t="shared" si="140"/>
        <v>56.583406661791926</v>
      </c>
      <c r="BF116" s="2">
        <f t="shared" si="140"/>
        <v>55.036241340182286</v>
      </c>
      <c r="BG116" s="2">
        <f t="shared" si="140"/>
        <v>56.148400425767854</v>
      </c>
      <c r="BH116" s="2">
        <f t="shared" si="140"/>
        <v>58.170493753590485</v>
      </c>
      <c r="BI116" s="2">
        <f t="shared" si="140"/>
        <v>67.962273108180568</v>
      </c>
      <c r="BJ116" s="2">
        <f t="shared" si="140"/>
        <v>60.713778664776726</v>
      </c>
      <c r="BK116" s="2">
        <f t="shared" si="140"/>
        <v>57.426431997940483</v>
      </c>
      <c r="BL116" s="2">
        <f t="shared" si="140"/>
        <v>58.799352545164318</v>
      </c>
      <c r="BM116" s="2">
        <f t="shared" si="140"/>
        <v>61.375294009882055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>
        <f t="shared" si="141"/>
        <v>60.241</v>
      </c>
      <c r="CH116" s="2">
        <f t="shared" si="141"/>
        <v>59.569000000000003</v>
      </c>
      <c r="CI116" s="2">
        <f t="shared" si="141"/>
        <v>57.017000000000003</v>
      </c>
      <c r="CJ116" s="2">
        <f t="shared" si="141"/>
        <v>56.948</v>
      </c>
      <c r="CK116" s="2">
        <f t="shared" si="141"/>
        <v>56.637999999999998</v>
      </c>
      <c r="CL116" s="2">
        <f t="shared" si="141"/>
        <v>54.396999999999998</v>
      </c>
      <c r="CM116" s="2">
        <f t="shared" si="141"/>
        <v>55.19</v>
      </c>
      <c r="CN116" s="2">
        <f t="shared" si="141"/>
        <v>56</v>
      </c>
      <c r="CO116" s="2">
        <f t="shared" si="141"/>
        <v>70.706999999999994</v>
      </c>
      <c r="CP116" s="2">
        <f t="shared" si="141"/>
        <v>61.292999999999999</v>
      </c>
      <c r="CQ116" s="2">
        <f t="shared" si="141"/>
        <v>58.017000000000003</v>
      </c>
      <c r="CR116" s="2">
        <f t="shared" si="141"/>
        <v>55.234000000000002</v>
      </c>
      <c r="CS116" s="2">
        <f t="shared" si="141"/>
        <v>59.744999999999997</v>
      </c>
      <c r="CU116" s="2" t="str">
        <f t="shared" si="111"/>
        <v/>
      </c>
      <c r="CV116" s="2" t="str">
        <f t="shared" si="112"/>
        <v/>
      </c>
      <c r="CW116" s="2">
        <f t="shared" si="113"/>
        <v>60.241</v>
      </c>
      <c r="CX116" s="2">
        <f t="shared" si="114"/>
        <v>59.569000000000003</v>
      </c>
      <c r="CY116" s="2">
        <f t="shared" si="115"/>
        <v>57.017000000000003</v>
      </c>
      <c r="CZ116" s="2">
        <f t="shared" si="116"/>
        <v>56.948</v>
      </c>
      <c r="DA116" s="2">
        <f t="shared" si="117"/>
        <v>56.637999999999998</v>
      </c>
      <c r="DB116" s="2">
        <f t="shared" si="118"/>
        <v>54.396999999999998</v>
      </c>
      <c r="DC116" s="2">
        <f t="shared" si="119"/>
        <v>55.19</v>
      </c>
      <c r="DD116" s="2">
        <f t="shared" si="120"/>
        <v>56</v>
      </c>
      <c r="DE116" s="2">
        <f t="shared" si="121"/>
        <v>70.706999999999994</v>
      </c>
      <c r="DF116" s="2">
        <f t="shared" si="122"/>
        <v>61.292999999999999</v>
      </c>
      <c r="DG116" s="2">
        <f t="shared" si="123"/>
        <v>58.017000000000003</v>
      </c>
      <c r="DH116" s="2">
        <f t="shared" si="124"/>
        <v>55.234000000000002</v>
      </c>
      <c r="DI116" s="2">
        <f t="shared" si="125"/>
        <v>59.744999999999997</v>
      </c>
      <c r="DK116" s="2">
        <f t="shared" si="149"/>
        <v>79.963103095684787</v>
      </c>
      <c r="DL116" s="2">
        <f t="shared" si="149"/>
        <v>83.412145993031345</v>
      </c>
      <c r="DM116" s="2">
        <f t="shared" si="149"/>
        <v>81.044684817813732</v>
      </c>
      <c r="DN116" s="2">
        <f t="shared" si="149"/>
        <v>79.876820439873086</v>
      </c>
      <c r="DO116" s="2">
        <f t="shared" si="149"/>
        <v>80.983068278805121</v>
      </c>
      <c r="DP116" s="2">
        <f t="shared" si="149"/>
        <v>79.592201120448195</v>
      </c>
      <c r="DQ116" s="2">
        <f t="shared" si="149"/>
        <v>76.815644537815118</v>
      </c>
      <c r="DR116" s="2">
        <f t="shared" si="149"/>
        <v>74.480736287242181</v>
      </c>
      <c r="DS116" s="2">
        <f t="shared" si="149"/>
        <v>75.163433155080227</v>
      </c>
      <c r="DT116" s="2">
        <f t="shared" si="149"/>
        <v>84.624195238095226</v>
      </c>
      <c r="DU116" s="2">
        <f t="shared" si="149"/>
        <v>90.059706451612925</v>
      </c>
      <c r="DV116" s="2">
        <f t="shared" si="149"/>
        <v>83.133048739495791</v>
      </c>
      <c r="DW116" s="2">
        <f t="shared" si="149"/>
        <v>75.953927563190746</v>
      </c>
      <c r="DX116" s="2">
        <f t="shared" si="149"/>
        <v>77.735729564553111</v>
      </c>
      <c r="DY116" s="2">
        <f t="shared" si="149"/>
        <v>72.321802595476456</v>
      </c>
      <c r="EA116" s="2">
        <f t="shared" si="95"/>
        <v>59.451919432860706</v>
      </c>
      <c r="EB116" s="2">
        <f t="shared" si="95"/>
        <v>61.988970691539521</v>
      </c>
      <c r="EC116" s="2">
        <f t="shared" si="95"/>
        <v>60.652131563065794</v>
      </c>
      <c r="ED116" s="2">
        <f t="shared" si="95"/>
        <v>59.315326307347306</v>
      </c>
      <c r="EE116" s="2">
        <f t="shared" ref="EE116:EL147" si="152">CI$228*$B116+CI$229</f>
        <v>57.693928713873369</v>
      </c>
      <c r="EF116" s="2">
        <f t="shared" si="152"/>
        <v>57.158120160983643</v>
      </c>
      <c r="EG116" s="2">
        <f t="shared" si="152"/>
        <v>56.322494775835864</v>
      </c>
      <c r="EH116" s="2">
        <f t="shared" si="152"/>
        <v>54.764533627632431</v>
      </c>
      <c r="EI116" s="2">
        <f t="shared" si="152"/>
        <v>55.88377614926717</v>
      </c>
      <c r="EJ116" s="2">
        <f t="shared" si="152"/>
        <v>57.811155769336416</v>
      </c>
      <c r="EK116" s="2">
        <f t="shared" si="152"/>
        <v>67.637608822388813</v>
      </c>
      <c r="EL116" s="2">
        <f t="shared" si="152"/>
        <v>60.375801069929125</v>
      </c>
      <c r="EM116" s="2">
        <f t="shared" si="136"/>
        <v>57.194417981149741</v>
      </c>
      <c r="EN116" s="2">
        <f t="shared" si="136"/>
        <v>58.486556937984851</v>
      </c>
      <c r="EO116" s="2">
        <f t="shared" si="136"/>
        <v>61.19396557472097</v>
      </c>
      <c r="EQ116" s="2">
        <f t="shared" si="150"/>
        <v>59.451919432860706</v>
      </c>
      <c r="ER116" s="2">
        <f t="shared" si="150"/>
        <v>61.740756787411833</v>
      </c>
      <c r="ES116" s="2">
        <f t="shared" si="150"/>
        <v>60.395360492649765</v>
      </c>
      <c r="ET116" s="2">
        <f t="shared" si="150"/>
        <v>59.314100395649866</v>
      </c>
      <c r="EU116" s="2">
        <f t="shared" si="150"/>
        <v>57.816772504217141</v>
      </c>
      <c r="EV116" s="2">
        <f t="shared" si="150"/>
        <v>57.437700440542358</v>
      </c>
      <c r="EW116" s="2">
        <f t="shared" si="150"/>
        <v>56.082235856224642</v>
      </c>
      <c r="EX116" s="2">
        <f t="shared" si="150"/>
        <v>54.677232553005275</v>
      </c>
      <c r="EY116" s="2">
        <f t="shared" si="150"/>
        <v>56.275291155022806</v>
      </c>
      <c r="EZ116" s="2">
        <f t="shared" si="150"/>
        <v>57.437686779741014</v>
      </c>
      <c r="FA116" s="2">
        <f t="shared" si="150"/>
        <v>66.114033363545815</v>
      </c>
      <c r="FB116" s="2">
        <f t="shared" si="150"/>
        <v>60.505775184770783</v>
      </c>
      <c r="FC116" s="2">
        <f t="shared" si="150"/>
        <v>58.328377333581741</v>
      </c>
      <c r="FD116" s="2">
        <f t="shared" si="150"/>
        <v>59.369892875323352</v>
      </c>
      <c r="FE116" s="2">
        <f t="shared" si="150"/>
        <v>61.468005595261012</v>
      </c>
      <c r="FG116" s="2">
        <f t="shared" si="151"/>
        <v>0.98926440775189861</v>
      </c>
      <c r="FH116" s="2">
        <f t="shared" si="151"/>
        <v>0.98748502633278123</v>
      </c>
      <c r="FI116" s="2">
        <f t="shared" si="151"/>
        <v>0.98691520356651308</v>
      </c>
      <c r="FJ116" s="2">
        <f t="shared" si="151"/>
        <v>0.98673598307879895</v>
      </c>
      <c r="FK116" s="2">
        <f t="shared" si="151"/>
        <v>0.98710734435366643</v>
      </c>
      <c r="FL116" s="2">
        <f t="shared" si="151"/>
        <v>0.98578853062279936</v>
      </c>
      <c r="FM116" s="2">
        <f t="shared" si="151"/>
        <v>0.98719815846639225</v>
      </c>
      <c r="FN116" s="2">
        <f t="shared" si="151"/>
        <v>0.98618687363764346</v>
      </c>
      <c r="FO116" s="2">
        <f t="shared" si="151"/>
        <v>0.98642288655787325</v>
      </c>
      <c r="FP116" s="2">
        <f t="shared" si="151"/>
        <v>0.98651396834255078</v>
      </c>
      <c r="FQ116" s="2">
        <f t="shared" si="151"/>
        <v>0.98517330290258576</v>
      </c>
      <c r="FR116" s="2">
        <f t="shared" si="151"/>
        <v>0.98517318850423197</v>
      </c>
      <c r="FS116" s="2">
        <f t="shared" si="151"/>
        <v>0.98787520397629636</v>
      </c>
      <c r="FT116" s="2">
        <f t="shared" si="151"/>
        <v>0.98387288966286213</v>
      </c>
      <c r="FU116" s="2">
        <f t="shared" si="151"/>
        <v>0.98377796859509525</v>
      </c>
      <c r="FW116" s="2">
        <f t="shared" si="142"/>
        <v>0</v>
      </c>
      <c r="FX116" s="2">
        <f t="shared" si="142"/>
        <v>3.7263132063237226E-3</v>
      </c>
      <c r="FY116" s="2">
        <f t="shared" si="142"/>
        <v>5.0961061694814857E-3</v>
      </c>
      <c r="FZ116" s="2">
        <f t="shared" si="142"/>
        <v>4.9520713343433375E-3</v>
      </c>
      <c r="GA116" s="2">
        <f t="shared" si="142"/>
        <v>5.18061637564714E-3</v>
      </c>
      <c r="GB116" s="2">
        <f t="shared" si="142"/>
        <v>4.7724526349368322E-3</v>
      </c>
      <c r="GC116" s="2">
        <f t="shared" si="142"/>
        <v>5.9859164588741557E-3</v>
      </c>
      <c r="GD116" s="2">
        <f t="shared" si="142"/>
        <v>7.2700843131268478E-3</v>
      </c>
      <c r="GE116" s="2">
        <f t="shared" si="142"/>
        <v>7.3105402485034712E-3</v>
      </c>
      <c r="GF116" s="2">
        <f t="shared" si="142"/>
        <v>6.0607839395162349E-3</v>
      </c>
      <c r="GG116" s="2">
        <f t="shared" si="142"/>
        <v>5.107304663016116E-3</v>
      </c>
      <c r="GH116" s="2">
        <f t="shared" si="142"/>
        <v>4.3098850037350733E-3</v>
      </c>
      <c r="GI116" s="2">
        <f t="shared" si="142"/>
        <v>4.0202407555515116E-3</v>
      </c>
      <c r="GJ116" s="2">
        <f t="shared" si="142"/>
        <v>2.6740407950668946E-3</v>
      </c>
      <c r="GK116" s="2">
        <f t="shared" si="142"/>
        <v>2.9642150081956166E-3</v>
      </c>
      <c r="GM116" s="86">
        <f t="shared" si="143"/>
        <v>8.6220975237885467E-21</v>
      </c>
      <c r="GN116" s="86">
        <f t="shared" si="143"/>
        <v>1.2171582233217134E-27</v>
      </c>
      <c r="GO116" s="86">
        <f t="shared" si="143"/>
        <v>3.9833469433091938E-29</v>
      </c>
      <c r="GP116" s="86">
        <f t="shared" si="143"/>
        <v>1.3791569421311172E-29</v>
      </c>
      <c r="GQ116" s="86">
        <f t="shared" si="143"/>
        <v>1.8508204847899444E-40</v>
      </c>
      <c r="GR116" s="86">
        <f t="shared" si="143"/>
        <v>6.3533921456027338E-34</v>
      </c>
      <c r="GS116" s="86">
        <f t="shared" si="143"/>
        <v>3.2656998678188759E-42</v>
      </c>
      <c r="GT116" s="86">
        <f t="shared" si="143"/>
        <v>2.3041367893571832E-45</v>
      </c>
      <c r="GU116" s="86">
        <f t="shared" si="143"/>
        <v>7.7370289075358723E-48</v>
      </c>
      <c r="GV116" s="86">
        <f t="shared" si="143"/>
        <v>1.0926720193672882E-49</v>
      </c>
      <c r="GW116" s="86">
        <f t="shared" si="143"/>
        <v>1.2219850536942479E-34</v>
      </c>
      <c r="GX116" s="86">
        <f t="shared" si="143"/>
        <v>9.7688284340425998E-39</v>
      </c>
      <c r="GY116" s="86">
        <f t="shared" si="143"/>
        <v>6.7195284944095982E-41</v>
      </c>
      <c r="GZ116" s="86">
        <f t="shared" si="143"/>
        <v>1.2762082399431765E-37</v>
      </c>
      <c r="HA116" s="86">
        <f t="shared" si="143"/>
        <v>1.1987235956982756E-43</v>
      </c>
      <c r="HC116" s="86">
        <f t="shared" si="74"/>
        <v>6.2172056214092941E-2</v>
      </c>
      <c r="HD116" s="86">
        <f t="shared" si="74"/>
        <v>1.5484808012926071E-2</v>
      </c>
      <c r="HE116" s="86">
        <f t="shared" si="74"/>
        <v>6.2181474888971123E-3</v>
      </c>
      <c r="HF116" s="86">
        <f t="shared" si="74"/>
        <v>1.2743118604434998E-3</v>
      </c>
      <c r="HG116" s="86">
        <f t="shared" si="74"/>
        <v>7.7370309586213083E-5</v>
      </c>
      <c r="HH116" s="86">
        <f t="shared" si="74"/>
        <v>8.7118883655898697E-4</v>
      </c>
      <c r="HI116" s="86">
        <f t="shared" si="139"/>
        <v>1.8835507733419003E-6</v>
      </c>
      <c r="HJ116" s="86">
        <f t="shared" si="139"/>
        <v>9.4970278438602751E-8</v>
      </c>
      <c r="HK116" s="86">
        <f t="shared" si="139"/>
        <v>2.5333212147556962E-8</v>
      </c>
      <c r="HL116" s="86">
        <f t="shared" si="139"/>
        <v>4.2219472323144215E-7</v>
      </c>
      <c r="HM116" s="86">
        <f t="shared" si="139"/>
        <v>2.4948017999077218E-4</v>
      </c>
      <c r="HN116" s="86">
        <f t="shared" si="139"/>
        <v>1.8212990143579364E-4</v>
      </c>
      <c r="HO116" s="86">
        <f t="shared" si="139"/>
        <v>1.2643867522708072E-3</v>
      </c>
      <c r="HP116" s="86">
        <f t="shared" si="139"/>
        <v>9.9997138143018E-3</v>
      </c>
      <c r="HQ116" s="86">
        <f t="shared" si="139"/>
        <v>1.5905428825870792E-4</v>
      </c>
      <c r="HS116" s="86">
        <f t="shared" si="144"/>
        <v>0</v>
      </c>
      <c r="HT116" s="86">
        <f t="shared" si="144"/>
        <v>1.1837536599810797E-8</v>
      </c>
      <c r="HU116" s="86">
        <f t="shared" si="144"/>
        <v>1.0651604934060695E-8</v>
      </c>
      <c r="HV116" s="86">
        <f t="shared" si="144"/>
        <v>1.2226657812191915E-8</v>
      </c>
      <c r="HW116" s="86">
        <f t="shared" si="144"/>
        <v>1.5141975114485284E-8</v>
      </c>
      <c r="HX116" s="86">
        <f t="shared" si="144"/>
        <v>1.4815058528115595E-9</v>
      </c>
      <c r="HY116" s="86">
        <f t="shared" si="144"/>
        <v>3.4059260320563726E-9</v>
      </c>
      <c r="HZ116" s="86">
        <f t="shared" si="144"/>
        <v>7.6796667438731034E-9</v>
      </c>
      <c r="IA116" s="86">
        <f t="shared" si="144"/>
        <v>1.2952671352332956E-8</v>
      </c>
      <c r="IB116" s="86">
        <f t="shared" si="144"/>
        <v>1.2637485430863601E-8</v>
      </c>
      <c r="IC116" s="86">
        <f t="shared" si="144"/>
        <v>8.6459495285387345E-10</v>
      </c>
      <c r="ID116" s="86">
        <f t="shared" si="144"/>
        <v>5.7739784408813926E-10</v>
      </c>
      <c r="IE116" s="86">
        <f t="shared" si="144"/>
        <v>1.4078716307877833E-9</v>
      </c>
      <c r="IF116" s="86">
        <f t="shared" si="144"/>
        <v>3.5667672177540698E-10</v>
      </c>
      <c r="IG116" s="86">
        <f t="shared" si="144"/>
        <v>4.6932413030665831E-8</v>
      </c>
      <c r="II116" s="86">
        <f t="shared" si="145"/>
        <v>0</v>
      </c>
      <c r="IJ116" s="86">
        <f t="shared" si="145"/>
        <v>2.9644685916900138E-55</v>
      </c>
      <c r="IK116" s="86">
        <f t="shared" si="145"/>
        <v>4.4078672304395556E-57</v>
      </c>
      <c r="IL116" s="86">
        <f t="shared" si="145"/>
        <v>7.9455463327161058E-58</v>
      </c>
      <c r="IM116" s="86">
        <f t="shared" si="145"/>
        <v>6.296071381832356E-59</v>
      </c>
      <c r="IN116" s="86">
        <f t="shared" si="145"/>
        <v>2.7439756476331466E-65</v>
      </c>
      <c r="IO116" s="86">
        <f t="shared" si="145"/>
        <v>2.1435714269994449E-63</v>
      </c>
      <c r="IP116" s="86">
        <f t="shared" si="145"/>
        <v>4.5138648202995083E-62</v>
      </c>
      <c r="IQ116" s="86">
        <f t="shared" si="145"/>
        <v>4.9027941872569234E-62</v>
      </c>
      <c r="IR116" s="86">
        <f t="shared" si="145"/>
        <v>1.6849594045962416E-60</v>
      </c>
      <c r="IS116" s="86">
        <f t="shared" si="145"/>
        <v>1.6424214111421746E-66</v>
      </c>
      <c r="IT116" s="86">
        <f t="shared" si="145"/>
        <v>8.362816683983008E-67</v>
      </c>
      <c r="IU116" s="86">
        <f t="shared" si="145"/>
        <v>3.4006723441993957E-61</v>
      </c>
      <c r="IV116" s="86">
        <f t="shared" si="145"/>
        <v>1.0211333550750333E-55</v>
      </c>
      <c r="IW116" s="86">
        <f t="shared" si="145"/>
        <v>2.1801689431705506E-25</v>
      </c>
      <c r="IY116" s="86">
        <f t="shared" si="146"/>
        <v>6.2172056214092941E-2</v>
      </c>
      <c r="IZ116" s="86">
        <f t="shared" si="146"/>
        <v>1.5484819850462671E-2</v>
      </c>
      <c r="JA116" s="86">
        <f t="shared" si="146"/>
        <v>6.2181581405020463E-3</v>
      </c>
      <c r="JB116" s="86">
        <f t="shared" si="146"/>
        <v>1.2743240871013121E-3</v>
      </c>
      <c r="JC116" s="86">
        <f t="shared" si="146"/>
        <v>7.7385451561327574E-5</v>
      </c>
      <c r="JD116" s="86">
        <f t="shared" si="146"/>
        <v>8.7119031806483975E-4</v>
      </c>
      <c r="JE116" s="86">
        <f t="shared" si="146"/>
        <v>1.8869566993739566E-6</v>
      </c>
      <c r="JF116" s="86">
        <f t="shared" si="146"/>
        <v>1.0264994518247585E-7</v>
      </c>
      <c r="JG116" s="86">
        <f t="shared" si="146"/>
        <v>3.8285883499889916E-8</v>
      </c>
      <c r="JH116" s="86">
        <f t="shared" si="146"/>
        <v>4.3483220866230575E-7</v>
      </c>
      <c r="JI116" s="86">
        <f t="shared" si="146"/>
        <v>2.4948104458572505E-4</v>
      </c>
      <c r="JJ116" s="86">
        <f t="shared" si="146"/>
        <v>1.8213047883363772E-4</v>
      </c>
      <c r="JK116" s="86">
        <f t="shared" si="146"/>
        <v>1.2643881601424379E-3</v>
      </c>
      <c r="JL116" s="86">
        <f t="shared" si="146"/>
        <v>9.9997141709785211E-3</v>
      </c>
      <c r="JM116" s="86">
        <f t="shared" si="146"/>
        <v>1.5910122067173859E-4</v>
      </c>
    </row>
    <row r="117" spans="2:273" x14ac:dyDescent="0.25">
      <c r="B117" s="2">
        <v>90</v>
      </c>
      <c r="C117" s="37">
        <v>60.622999999999998</v>
      </c>
      <c r="D117" s="37">
        <v>62.082000000000001</v>
      </c>
      <c r="E117" s="37">
        <v>59.017000000000003</v>
      </c>
      <c r="F117" s="37">
        <v>58.741</v>
      </c>
      <c r="G117" s="37">
        <v>57.914000000000001</v>
      </c>
      <c r="H117" s="37">
        <v>56.378999999999998</v>
      </c>
      <c r="I117" s="37">
        <v>56.430999999999997</v>
      </c>
      <c r="J117" s="37">
        <v>54.621000000000002</v>
      </c>
      <c r="K117" s="37">
        <v>56.19</v>
      </c>
      <c r="L117" s="37">
        <v>57.292999999999999</v>
      </c>
      <c r="M117" s="37">
        <v>69.947999999999993</v>
      </c>
      <c r="N117" s="37">
        <v>60.430999999999997</v>
      </c>
      <c r="O117" s="37">
        <v>59.052</v>
      </c>
      <c r="P117" s="37">
        <v>56.719000000000001</v>
      </c>
      <c r="Q117" s="37">
        <v>59.890999999999998</v>
      </c>
      <c r="S117" s="4">
        <f t="shared" si="147"/>
        <v>61.396952857543575</v>
      </c>
      <c r="T117" s="4">
        <f t="shared" si="147"/>
        <v>62.404787093952045</v>
      </c>
      <c r="U117" s="4">
        <f t="shared" si="147"/>
        <v>60.863966029504766</v>
      </c>
      <c r="V117" s="4">
        <f t="shared" si="147"/>
        <v>59.471194110611563</v>
      </c>
      <c r="W117" s="4">
        <f t="shared" si="147"/>
        <v>57.882480314273401</v>
      </c>
      <c r="X117" s="4">
        <f t="shared" si="147"/>
        <v>57.390200209392901</v>
      </c>
      <c r="Y117" s="4">
        <f t="shared" si="147"/>
        <v>56.436596493889489</v>
      </c>
      <c r="Z117" s="4">
        <f t="shared" si="147"/>
        <v>54.880204989862122</v>
      </c>
      <c r="AA117" s="4">
        <f t="shared" si="147"/>
        <v>56.0481389607884</v>
      </c>
      <c r="AB117" s="4">
        <f t="shared" si="147"/>
        <v>58.029694554394105</v>
      </c>
      <c r="AC117" s="4">
        <f t="shared" si="147"/>
        <v>67.611090620186587</v>
      </c>
      <c r="AD117" s="4">
        <f t="shared" si="147"/>
        <v>60.541330034280527</v>
      </c>
      <c r="AE117" s="4">
        <f t="shared" si="147"/>
        <v>57.341325375343985</v>
      </c>
      <c r="AF117" s="4">
        <f t="shared" si="147"/>
        <v>58.804657749797855</v>
      </c>
      <c r="AG117" s="4">
        <f t="shared" si="147"/>
        <v>61.290128692489169</v>
      </c>
      <c r="AI117" s="4">
        <f t="shared" si="148"/>
        <v>-0.77395285754357701</v>
      </c>
      <c r="AJ117" s="4">
        <f t="shared" si="148"/>
        <v>-0.3227870939520443</v>
      </c>
      <c r="AK117" s="4">
        <f t="shared" si="148"/>
        <v>-1.8469660295047632</v>
      </c>
      <c r="AL117" s="4">
        <f t="shared" si="148"/>
        <v>-0.73019411061156347</v>
      </c>
      <c r="AM117" s="4">
        <f t="shared" si="148"/>
        <v>3.1519685726600244E-2</v>
      </c>
      <c r="AN117" s="4">
        <f t="shared" si="148"/>
        <v>-1.0112002093929036</v>
      </c>
      <c r="AO117" s="4">
        <f t="shared" si="148"/>
        <v>-5.5964938894916827E-3</v>
      </c>
      <c r="AP117" s="4">
        <f t="shared" si="148"/>
        <v>-0.25920498986211982</v>
      </c>
      <c r="AQ117" s="4">
        <f t="shared" si="148"/>
        <v>0.14186103921159798</v>
      </c>
      <c r="AR117" s="4">
        <f t="shared" si="148"/>
        <v>-0.73669455439410569</v>
      </c>
      <c r="AS117" s="4">
        <f t="shared" si="148"/>
        <v>2.336909379813406</v>
      </c>
      <c r="AT117" s="4">
        <f t="shared" si="148"/>
        <v>-0.11033003428052979</v>
      </c>
      <c r="AU117" s="4">
        <f t="shared" si="148"/>
        <v>1.7106746246560149</v>
      </c>
      <c r="AV117" s="4">
        <f t="shared" si="148"/>
        <v>-2.0856577497978535</v>
      </c>
      <c r="AW117" s="4">
        <f t="shared" si="148"/>
        <v>-1.399128692489171</v>
      </c>
      <c r="AY117" s="2">
        <f t="shared" si="140"/>
        <v>59.592200655008163</v>
      </c>
      <c r="AZ117" s="2">
        <f t="shared" si="140"/>
        <v>62.155383389497977</v>
      </c>
      <c r="BA117" s="2">
        <f t="shared" si="140"/>
        <v>60.792246281663047</v>
      </c>
      <c r="BB117" s="2">
        <f t="shared" si="140"/>
        <v>59.462161521112343</v>
      </c>
      <c r="BC117" s="2">
        <f t="shared" si="140"/>
        <v>57.882226499688372</v>
      </c>
      <c r="BD117" s="2">
        <f t="shared" si="140"/>
        <v>57.385508041451402</v>
      </c>
      <c r="BE117" s="2">
        <f t="shared" si="140"/>
        <v>56.436592381293465</v>
      </c>
      <c r="BF117" s="2">
        <f t="shared" si="140"/>
        <v>54.880199607533697</v>
      </c>
      <c r="BG117" s="2">
        <f t="shared" si="140"/>
        <v>56.048128390370337</v>
      </c>
      <c r="BH117" s="2">
        <f t="shared" si="140"/>
        <v>58.029684915274821</v>
      </c>
      <c r="BI117" s="2">
        <f t="shared" si="140"/>
        <v>67.610303657045648</v>
      </c>
      <c r="BJ117" s="2">
        <f t="shared" si="140"/>
        <v>60.540718382829446</v>
      </c>
      <c r="BK117" s="2">
        <f t="shared" si="140"/>
        <v>57.333060490490261</v>
      </c>
      <c r="BL117" s="2">
        <f t="shared" si="140"/>
        <v>58.706592897178673</v>
      </c>
      <c r="BM117" s="2">
        <f t="shared" si="140"/>
        <v>61.289738100479198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>
        <f t="shared" si="141"/>
        <v>62.082000000000001</v>
      </c>
      <c r="CG117" s="2">
        <f t="shared" si="141"/>
        <v>59.017000000000003</v>
      </c>
      <c r="CH117" s="2">
        <f t="shared" si="141"/>
        <v>58.741</v>
      </c>
      <c r="CI117" s="2">
        <f t="shared" si="141"/>
        <v>57.914000000000001</v>
      </c>
      <c r="CJ117" s="2">
        <f t="shared" si="141"/>
        <v>56.378999999999998</v>
      </c>
      <c r="CK117" s="2">
        <f t="shared" si="141"/>
        <v>56.430999999999997</v>
      </c>
      <c r="CL117" s="2">
        <f t="shared" si="141"/>
        <v>54.621000000000002</v>
      </c>
      <c r="CM117" s="2">
        <f t="shared" si="141"/>
        <v>56.19</v>
      </c>
      <c r="CN117" s="2">
        <f t="shared" si="141"/>
        <v>57.292999999999999</v>
      </c>
      <c r="CO117" s="2">
        <f t="shared" si="141"/>
        <v>69.947999999999993</v>
      </c>
      <c r="CP117" s="2">
        <f t="shared" si="141"/>
        <v>60.430999999999997</v>
      </c>
      <c r="CQ117" s="2">
        <f t="shared" si="141"/>
        <v>59.052</v>
      </c>
      <c r="CR117" s="2">
        <f t="shared" si="141"/>
        <v>56.719000000000001</v>
      </c>
      <c r="CS117" s="2">
        <f t="shared" si="141"/>
        <v>59.890999999999998</v>
      </c>
      <c r="CU117" s="2" t="str">
        <f t="shared" si="111"/>
        <v/>
      </c>
      <c r="CV117" s="2">
        <f t="shared" si="112"/>
        <v>62.082000000000001</v>
      </c>
      <c r="CW117" s="2">
        <f t="shared" si="113"/>
        <v>59.017000000000003</v>
      </c>
      <c r="CX117" s="2">
        <f t="shared" si="114"/>
        <v>58.741</v>
      </c>
      <c r="CY117" s="2">
        <f t="shared" si="115"/>
        <v>57.914000000000001</v>
      </c>
      <c r="CZ117" s="2">
        <f t="shared" si="116"/>
        <v>56.378999999999998</v>
      </c>
      <c r="DA117" s="2">
        <f t="shared" si="117"/>
        <v>56.430999999999997</v>
      </c>
      <c r="DB117" s="2">
        <f t="shared" si="118"/>
        <v>54.621000000000002</v>
      </c>
      <c r="DC117" s="2">
        <f t="shared" si="119"/>
        <v>56.19</v>
      </c>
      <c r="DD117" s="2">
        <f t="shared" si="120"/>
        <v>57.292999999999999</v>
      </c>
      <c r="DE117" s="2">
        <f t="shared" si="121"/>
        <v>69.947999999999993</v>
      </c>
      <c r="DF117" s="2">
        <f t="shared" si="122"/>
        <v>60.430999999999997</v>
      </c>
      <c r="DG117" s="2">
        <f t="shared" si="123"/>
        <v>59.052</v>
      </c>
      <c r="DH117" s="2">
        <f t="shared" si="124"/>
        <v>56.719000000000001</v>
      </c>
      <c r="DI117" s="2">
        <f t="shared" si="125"/>
        <v>59.890999999999998</v>
      </c>
      <c r="DK117" s="2">
        <f t="shared" si="149"/>
        <v>80.121310694183848</v>
      </c>
      <c r="DL117" s="2">
        <f t="shared" si="149"/>
        <v>83.60560975609755</v>
      </c>
      <c r="DM117" s="2">
        <f t="shared" si="149"/>
        <v>81.233812145748971</v>
      </c>
      <c r="DN117" s="2">
        <f t="shared" si="149"/>
        <v>80.044680818470312</v>
      </c>
      <c r="DO117" s="2">
        <f t="shared" si="149"/>
        <v>81.18654433380749</v>
      </c>
      <c r="DP117" s="2">
        <f t="shared" si="149"/>
        <v>79.803577030812335</v>
      </c>
      <c r="DQ117" s="2">
        <f t="shared" si="149"/>
        <v>77.014620168067225</v>
      </c>
      <c r="DR117" s="2">
        <f t="shared" si="149"/>
        <v>74.626190679908333</v>
      </c>
      <c r="DS117" s="2">
        <f t="shared" si="149"/>
        <v>75.327126002673808</v>
      </c>
      <c r="DT117" s="2">
        <f t="shared" si="149"/>
        <v>84.831599999999995</v>
      </c>
      <c r="DU117" s="2">
        <f t="shared" si="149"/>
        <v>90.346075806451637</v>
      </c>
      <c r="DV117" s="2">
        <f t="shared" si="149"/>
        <v>83.40635798319326</v>
      </c>
      <c r="DW117" s="2">
        <f t="shared" si="149"/>
        <v>76.114553780501183</v>
      </c>
      <c r="DX117" s="2">
        <f t="shared" si="149"/>
        <v>77.96328006111537</v>
      </c>
      <c r="DY117" s="2">
        <f t="shared" si="149"/>
        <v>72.426665999258432</v>
      </c>
      <c r="EA117" s="2">
        <f t="shared" ref="EA117:EK159" si="153">CE$228*$B117+CE$229</f>
        <v>59.389019349457875</v>
      </c>
      <c r="EB117" s="2">
        <f t="shared" si="153"/>
        <v>61.90843745359286</v>
      </c>
      <c r="EC117" s="2">
        <f t="shared" si="153"/>
        <v>60.546440785125171</v>
      </c>
      <c r="ED117" s="2">
        <f t="shared" si="153"/>
        <v>59.209836211729531</v>
      </c>
      <c r="EE117" s="2">
        <f t="shared" si="152"/>
        <v>57.60398927915432</v>
      </c>
      <c r="EF117" s="2">
        <f t="shared" si="152"/>
        <v>57.089368395867659</v>
      </c>
      <c r="EG117" s="2">
        <f t="shared" si="152"/>
        <v>56.194703932370814</v>
      </c>
      <c r="EH117" s="2">
        <f t="shared" si="152"/>
        <v>54.628623918263216</v>
      </c>
      <c r="EI117" s="2">
        <f t="shared" si="152"/>
        <v>55.803003389025058</v>
      </c>
      <c r="EJ117" s="2">
        <f t="shared" si="152"/>
        <v>57.697837686772147</v>
      </c>
      <c r="EK117" s="2">
        <f t="shared" si="152"/>
        <v>67.306310418821084</v>
      </c>
      <c r="EL117" s="2">
        <f t="shared" si="152"/>
        <v>60.226286984786242</v>
      </c>
      <c r="EM117" s="2">
        <f t="shared" si="136"/>
        <v>57.11811421077185</v>
      </c>
      <c r="EN117" s="2">
        <f t="shared" si="136"/>
        <v>58.416292558242546</v>
      </c>
      <c r="EO117" s="2">
        <f t="shared" si="136"/>
        <v>61.121441313958542</v>
      </c>
      <c r="EQ117" s="2">
        <f t="shared" si="150"/>
        <v>59.389019349457875</v>
      </c>
      <c r="ER117" s="2">
        <f t="shared" si="150"/>
        <v>61.669948516467016</v>
      </c>
      <c r="ES117" s="2">
        <f t="shared" si="150"/>
        <v>60.304487737013147</v>
      </c>
      <c r="ET117" s="2">
        <f t="shared" si="150"/>
        <v>59.208586341198824</v>
      </c>
      <c r="EU117" s="2">
        <f t="shared" si="150"/>
        <v>57.715466083933947</v>
      </c>
      <c r="EV117" s="2">
        <f t="shared" si="150"/>
        <v>57.35165262759287</v>
      </c>
      <c r="EW117" s="2">
        <f t="shared" si="150"/>
        <v>55.971078498079137</v>
      </c>
      <c r="EX117" s="2">
        <f t="shared" si="150"/>
        <v>54.546443775669545</v>
      </c>
      <c r="EY117" s="2">
        <f t="shared" si="150"/>
        <v>56.187374745861639</v>
      </c>
      <c r="EZ117" s="2">
        <f t="shared" si="150"/>
        <v>57.354783429889586</v>
      </c>
      <c r="FA117" s="2">
        <f t="shared" si="150"/>
        <v>65.884204602031986</v>
      </c>
      <c r="FB117" s="2">
        <f t="shared" si="150"/>
        <v>60.348243580303205</v>
      </c>
      <c r="FC117" s="2">
        <f t="shared" si="150"/>
        <v>58.17574570682595</v>
      </c>
      <c r="FD117" s="2">
        <f t="shared" si="150"/>
        <v>59.232579736482272</v>
      </c>
      <c r="FE117" s="2">
        <f t="shared" si="150"/>
        <v>61.367852966596409</v>
      </c>
      <c r="FG117" s="2">
        <f t="shared" si="151"/>
        <v>0.99019976604747184</v>
      </c>
      <c r="FH117" s="2">
        <f t="shared" si="151"/>
        <v>0.98857362584337094</v>
      </c>
      <c r="FI117" s="2">
        <f t="shared" si="151"/>
        <v>0.98805276873254044</v>
      </c>
      <c r="FJ117" s="2">
        <f t="shared" si="151"/>
        <v>0.98788893809867362</v>
      </c>
      <c r="FK117" s="2">
        <f t="shared" si="151"/>
        <v>0.98822840444025806</v>
      </c>
      <c r="FL117" s="2">
        <f t="shared" si="151"/>
        <v>0.98702275842480425</v>
      </c>
      <c r="FM117" s="2">
        <f t="shared" si="151"/>
        <v>0.98831141546376988</v>
      </c>
      <c r="FN117" s="2">
        <f t="shared" si="151"/>
        <v>0.98738694906198687</v>
      </c>
      <c r="FO117" s="2">
        <f t="shared" si="151"/>
        <v>0.98760271509585928</v>
      </c>
      <c r="FP117" s="2">
        <f t="shared" si="151"/>
        <v>0.98768598083036441</v>
      </c>
      <c r="FQ117" s="2">
        <f t="shared" si="151"/>
        <v>0.98646022770228214</v>
      </c>
      <c r="FR117" s="2">
        <f t="shared" si="151"/>
        <v>0.98646012309698672</v>
      </c>
      <c r="FS117" s="2">
        <f t="shared" si="151"/>
        <v>0.98893024482617586</v>
      </c>
      <c r="FT117" s="2">
        <f t="shared" si="151"/>
        <v>0.98527099995339729</v>
      </c>
      <c r="FU117" s="2">
        <f t="shared" si="151"/>
        <v>0.98518418397582486</v>
      </c>
      <c r="FW117" s="2">
        <f t="shared" si="142"/>
        <v>0</v>
      </c>
      <c r="FX117" s="2">
        <f t="shared" si="142"/>
        <v>4.084352825315188E-3</v>
      </c>
      <c r="FY117" s="2">
        <f t="shared" si="142"/>
        <v>5.5850233500025631E-3</v>
      </c>
      <c r="FZ117" s="2">
        <f t="shared" si="142"/>
        <v>5.4272452856458844E-3</v>
      </c>
      <c r="GA117" s="2">
        <f t="shared" si="142"/>
        <v>5.6775951426171912E-3</v>
      </c>
      <c r="GB117" s="2">
        <f t="shared" si="142"/>
        <v>5.2304819456685039E-3</v>
      </c>
      <c r="GC117" s="2">
        <f t="shared" si="142"/>
        <v>6.5596386214202985E-3</v>
      </c>
      <c r="GD117" s="2">
        <f t="shared" si="142"/>
        <v>7.9659016132694795E-3</v>
      </c>
      <c r="GE117" s="2">
        <f t="shared" si="142"/>
        <v>8.0101983296623734E-3</v>
      </c>
      <c r="GF117" s="2">
        <f t="shared" si="142"/>
        <v>6.6416338553930854E-3</v>
      </c>
      <c r="GG117" s="2">
        <f t="shared" si="142"/>
        <v>5.5972901754762858E-3</v>
      </c>
      <c r="GH117" s="2">
        <f t="shared" si="142"/>
        <v>4.7237307603196941E-3</v>
      </c>
      <c r="GI117" s="2">
        <f t="shared" si="142"/>
        <v>4.4063972419034281E-3</v>
      </c>
      <c r="GJ117" s="2">
        <f t="shared" si="142"/>
        <v>2.931271198603291E-3</v>
      </c>
      <c r="GK117" s="2">
        <f t="shared" si="142"/>
        <v>3.2492678926563366E-3</v>
      </c>
      <c r="GM117" s="86">
        <f t="shared" si="143"/>
        <v>3.4960114616024545E-22</v>
      </c>
      <c r="GN117" s="86">
        <f t="shared" si="143"/>
        <v>1.7064998488908402E-29</v>
      </c>
      <c r="GO117" s="86">
        <f t="shared" si="143"/>
        <v>4.8566553048427928E-31</v>
      </c>
      <c r="GP117" s="86">
        <f t="shared" si="143"/>
        <v>1.6173695093881991E-31</v>
      </c>
      <c r="GQ117" s="86">
        <f t="shared" si="143"/>
        <v>4.4782799163724579E-43</v>
      </c>
      <c r="GR117" s="86">
        <f t="shared" si="143"/>
        <v>3.9372065594689142E-36</v>
      </c>
      <c r="GS117" s="86">
        <f t="shared" si="143"/>
        <v>7.1611816037775664E-45</v>
      </c>
      <c r="GT117" s="86">
        <f t="shared" si="143"/>
        <v>3.0677393227526143E-48</v>
      </c>
      <c r="GU117" s="86">
        <f t="shared" si="143"/>
        <v>7.5384477744192123E-51</v>
      </c>
      <c r="GV117" s="86">
        <f t="shared" si="143"/>
        <v>6.7005645455717688E-53</v>
      </c>
      <c r="GW117" s="86">
        <f t="shared" si="143"/>
        <v>8.6298228873987208E-37</v>
      </c>
      <c r="GX117" s="86">
        <f t="shared" si="143"/>
        <v>2.8802020847652349E-41</v>
      </c>
      <c r="GY117" s="86">
        <f t="shared" si="143"/>
        <v>1.5250795361362766E-43</v>
      </c>
      <c r="GZ117" s="86">
        <f t="shared" si="143"/>
        <v>3.882306602785358E-40</v>
      </c>
      <c r="HA117" s="86">
        <f t="shared" si="143"/>
        <v>1.8896074653736503E-46</v>
      </c>
      <c r="HC117" s="86">
        <f t="shared" si="74"/>
        <v>2.9689244307674435E-2</v>
      </c>
      <c r="HD117" s="86">
        <f t="shared" si="74"/>
        <v>4.9883491138489619E-3</v>
      </c>
      <c r="HE117" s="86">
        <f t="shared" si="74"/>
        <v>1.8149392682726996E-3</v>
      </c>
      <c r="HF117" s="86">
        <f t="shared" si="74"/>
        <v>2.4963417141597971E-4</v>
      </c>
      <c r="HG117" s="86">
        <f t="shared" si="74"/>
        <v>8.7536627235271511E-6</v>
      </c>
      <c r="HH117" s="86">
        <f t="shared" si="74"/>
        <v>1.6789893118955188E-4</v>
      </c>
      <c r="HI117" s="86">
        <f t="shared" si="139"/>
        <v>1.2461405816285339E-7</v>
      </c>
      <c r="HJ117" s="86">
        <f t="shared" si="139"/>
        <v>3.8035932884954785E-9</v>
      </c>
      <c r="HK117" s="86">
        <f t="shared" si="139"/>
        <v>9.5046155598252104E-10</v>
      </c>
      <c r="HL117" s="86">
        <f t="shared" si="139"/>
        <v>1.9068167109947275E-8</v>
      </c>
      <c r="HM117" s="86">
        <f t="shared" si="139"/>
        <v>4.4733794086515246E-5</v>
      </c>
      <c r="HN117" s="86">
        <f t="shared" si="139"/>
        <v>2.1437801732671871E-5</v>
      </c>
      <c r="HO117" s="86">
        <f t="shared" si="139"/>
        <v>2.3492054804926036E-4</v>
      </c>
      <c r="HP117" s="86">
        <f t="shared" si="139"/>
        <v>2.20851959029085E-3</v>
      </c>
      <c r="HQ117" s="86">
        <f t="shared" si="139"/>
        <v>1.8442681776467015E-5</v>
      </c>
      <c r="HS117" s="86">
        <f t="shared" si="144"/>
        <v>0</v>
      </c>
      <c r="HT117" s="86">
        <f t="shared" si="144"/>
        <v>3.3667691178755171E-8</v>
      </c>
      <c r="HU117" s="86">
        <f t="shared" si="144"/>
        <v>3.2922141987308529E-8</v>
      </c>
      <c r="HV117" s="86">
        <f t="shared" si="144"/>
        <v>3.7674041672129955E-8</v>
      </c>
      <c r="HW117" s="86">
        <f t="shared" si="144"/>
        <v>4.7285819586059538E-8</v>
      </c>
      <c r="HX117" s="86">
        <f t="shared" si="144"/>
        <v>5.2168819698957312E-9</v>
      </c>
      <c r="HY117" s="86">
        <f t="shared" si="144"/>
        <v>1.2085408586819967E-8</v>
      </c>
      <c r="HZ117" s="86">
        <f t="shared" si="144"/>
        <v>2.743432070155696E-8</v>
      </c>
      <c r="IA117" s="86">
        <f t="shared" si="144"/>
        <v>4.5455024582224772E-8</v>
      </c>
      <c r="IB117" s="86">
        <f t="shared" si="144"/>
        <v>4.1764409809024426E-8</v>
      </c>
      <c r="IC117" s="86">
        <f t="shared" si="144"/>
        <v>3.187122800461179E-9</v>
      </c>
      <c r="ID117" s="86">
        <f t="shared" si="144"/>
        <v>2.076647557798052E-9</v>
      </c>
      <c r="IE117" s="86">
        <f t="shared" si="144"/>
        <v>4.592217741588961E-9</v>
      </c>
      <c r="IF117" s="86">
        <f t="shared" si="144"/>
        <v>1.1238100515451985E-9</v>
      </c>
      <c r="IG117" s="86">
        <f t="shared" si="144"/>
        <v>1.1722864972625406E-7</v>
      </c>
      <c r="II117" s="86">
        <f t="shared" si="145"/>
        <v>0</v>
      </c>
      <c r="IJ117" s="86">
        <f t="shared" si="145"/>
        <v>1.656857026101249E-53</v>
      </c>
      <c r="IK117" s="86">
        <f t="shared" si="145"/>
        <v>3.612919126190369E-55</v>
      </c>
      <c r="IL117" s="86">
        <f t="shared" si="145"/>
        <v>6.7448167008744121E-56</v>
      </c>
      <c r="IM117" s="86">
        <f t="shared" si="145"/>
        <v>6.0603937934819436E-57</v>
      </c>
      <c r="IN117" s="86">
        <f t="shared" si="145"/>
        <v>4.0568571631371587E-63</v>
      </c>
      <c r="IO117" s="86">
        <f t="shared" si="145"/>
        <v>3.3837061683418014E-61</v>
      </c>
      <c r="IP117" s="86">
        <f t="shared" si="145"/>
        <v>7.7716411148374232E-60</v>
      </c>
      <c r="IQ117" s="86">
        <f t="shared" si="145"/>
        <v>8.4644747550000147E-60</v>
      </c>
      <c r="IR117" s="86">
        <f t="shared" si="145"/>
        <v>2.1228285113879768E-58</v>
      </c>
      <c r="IS117" s="86">
        <f t="shared" si="145"/>
        <v>2.8530589378060305E-64</v>
      </c>
      <c r="IT117" s="86">
        <f t="shared" si="145"/>
        <v>1.2658591463462253E-64</v>
      </c>
      <c r="IU117" s="86">
        <f t="shared" si="145"/>
        <v>3.1547483214414129E-59</v>
      </c>
      <c r="IV117" s="86">
        <f t="shared" si="145"/>
        <v>4.7117879870696678E-54</v>
      </c>
      <c r="IW117" s="86">
        <f t="shared" si="145"/>
        <v>1.2154846921000309E-24</v>
      </c>
      <c r="IY117" s="86">
        <f t="shared" si="146"/>
        <v>2.9689244307674435E-2</v>
      </c>
      <c r="IZ117" s="86">
        <f t="shared" si="146"/>
        <v>4.9883827815401403E-3</v>
      </c>
      <c r="JA117" s="86">
        <f t="shared" si="146"/>
        <v>1.814972190414687E-3</v>
      </c>
      <c r="JB117" s="86">
        <f t="shared" si="146"/>
        <v>2.4967184545765183E-4</v>
      </c>
      <c r="JC117" s="86">
        <f t="shared" si="146"/>
        <v>8.8009485431132114E-6</v>
      </c>
      <c r="JD117" s="86">
        <f t="shared" si="146"/>
        <v>1.6790414807152178E-4</v>
      </c>
      <c r="JE117" s="86">
        <f t="shared" si="146"/>
        <v>1.3669946674967336E-7</v>
      </c>
      <c r="JF117" s="86">
        <f t="shared" si="146"/>
        <v>3.1237913990052436E-8</v>
      </c>
      <c r="JG117" s="86">
        <f t="shared" si="146"/>
        <v>4.6405486138207296E-8</v>
      </c>
      <c r="JH117" s="86">
        <f t="shared" si="146"/>
        <v>6.0832576918971704E-8</v>
      </c>
      <c r="JI117" s="86">
        <f t="shared" si="146"/>
        <v>4.4736981209315709E-5</v>
      </c>
      <c r="JJ117" s="86">
        <f t="shared" si="146"/>
        <v>2.1439878380229669E-5</v>
      </c>
      <c r="JK117" s="86">
        <f t="shared" si="146"/>
        <v>2.3492514026700196E-4</v>
      </c>
      <c r="JL117" s="86">
        <f t="shared" si="146"/>
        <v>2.2085207141009015E-3</v>
      </c>
      <c r="JM117" s="86">
        <f t="shared" si="146"/>
        <v>1.8559910426193269E-5</v>
      </c>
    </row>
    <row r="118" spans="2:273" x14ac:dyDescent="0.25">
      <c r="B118" s="2">
        <v>91</v>
      </c>
      <c r="C118" s="37">
        <v>59.377000000000002</v>
      </c>
      <c r="D118" s="37">
        <v>61.197000000000003</v>
      </c>
      <c r="E118" s="37">
        <v>60.362000000000002</v>
      </c>
      <c r="F118" s="37">
        <v>58.430999999999997</v>
      </c>
      <c r="G118" s="37">
        <v>56.741</v>
      </c>
      <c r="H118" s="37">
        <v>56.085999999999999</v>
      </c>
      <c r="I118" s="37">
        <v>57.276000000000003</v>
      </c>
      <c r="J118" s="37">
        <v>54.81</v>
      </c>
      <c r="K118" s="37">
        <v>54.707000000000001</v>
      </c>
      <c r="L118" s="37">
        <v>56.137999999999998</v>
      </c>
      <c r="M118" s="37">
        <v>68.775999999999996</v>
      </c>
      <c r="N118" s="37">
        <v>61.171999999999997</v>
      </c>
      <c r="O118" s="37">
        <v>58.533999999999999</v>
      </c>
      <c r="P118" s="37">
        <v>57.188000000000002</v>
      </c>
      <c r="Q118" s="37">
        <v>58.326999999999998</v>
      </c>
      <c r="S118" s="4">
        <f t="shared" si="147"/>
        <v>60.162662142300874</v>
      </c>
      <c r="T118" s="4">
        <f t="shared" si="147"/>
        <v>62.111898328000763</v>
      </c>
      <c r="U118" s="4">
        <f t="shared" si="147"/>
        <v>60.682270716664796</v>
      </c>
      <c r="V118" s="4">
        <f t="shared" si="147"/>
        <v>59.338873487916558</v>
      </c>
      <c r="W118" s="4">
        <f t="shared" si="147"/>
        <v>57.771300406603402</v>
      </c>
      <c r="X118" s="4">
        <f t="shared" si="147"/>
        <v>57.295042785128111</v>
      </c>
      <c r="Y118" s="4">
        <f t="shared" si="147"/>
        <v>56.291090392574255</v>
      </c>
      <c r="Z118" s="4">
        <f t="shared" si="147"/>
        <v>54.725591754246459</v>
      </c>
      <c r="AA118" s="4">
        <f t="shared" si="147"/>
        <v>55.949332113392764</v>
      </c>
      <c r="AB118" s="4">
        <f t="shared" si="147"/>
        <v>57.890935357368612</v>
      </c>
      <c r="AC118" s="4">
        <f t="shared" si="147"/>
        <v>67.259479511151909</v>
      </c>
      <c r="AD118" s="4">
        <f t="shared" si="147"/>
        <v>60.369215174867357</v>
      </c>
      <c r="AE118" s="4">
        <f t="shared" si="147"/>
        <v>57.241891565500381</v>
      </c>
      <c r="AF118" s="4">
        <f t="shared" si="147"/>
        <v>58.628786778859023</v>
      </c>
      <c r="AG118" s="4">
        <f t="shared" si="147"/>
        <v>61.205339221125804</v>
      </c>
      <c r="AI118" s="4">
        <f t="shared" si="148"/>
        <v>-0.78566214230087184</v>
      </c>
      <c r="AJ118" s="4">
        <f t="shared" si="148"/>
        <v>-0.91489832800075988</v>
      </c>
      <c r="AK118" s="4">
        <f t="shared" si="148"/>
        <v>-0.32027071666479401</v>
      </c>
      <c r="AL118" s="4">
        <f t="shared" si="148"/>
        <v>-0.90787348791656086</v>
      </c>
      <c r="AM118" s="4">
        <f t="shared" si="148"/>
        <v>-1.0303004066034021</v>
      </c>
      <c r="AN118" s="4">
        <f t="shared" si="148"/>
        <v>-1.209042785128112</v>
      </c>
      <c r="AO118" s="4">
        <f t="shared" si="148"/>
        <v>0.98490960742574885</v>
      </c>
      <c r="AP118" s="4">
        <f t="shared" si="148"/>
        <v>8.4408245753543554E-2</v>
      </c>
      <c r="AQ118" s="4">
        <f t="shared" si="148"/>
        <v>-1.2423321133927629</v>
      </c>
      <c r="AR118" s="4">
        <f t="shared" si="148"/>
        <v>-1.7529353573686137</v>
      </c>
      <c r="AS118" s="4">
        <f t="shared" si="148"/>
        <v>1.5165204888480872</v>
      </c>
      <c r="AT118" s="4">
        <f t="shared" si="148"/>
        <v>0.80278482513264038</v>
      </c>
      <c r="AU118" s="4">
        <f t="shared" si="148"/>
        <v>1.2921084344996174</v>
      </c>
      <c r="AV118" s="4">
        <f t="shared" si="148"/>
        <v>-1.440786778859021</v>
      </c>
      <c r="AW118" s="4">
        <f t="shared" si="148"/>
        <v>-2.8783392211258061</v>
      </c>
      <c r="AY118" s="2">
        <f t="shared" si="140"/>
        <v>59.513560695189533</v>
      </c>
      <c r="AZ118" s="2">
        <f t="shared" si="140"/>
        <v>62.056071602048171</v>
      </c>
      <c r="BA118" s="2">
        <f t="shared" si="140"/>
        <v>60.668222429616932</v>
      </c>
      <c r="BB118" s="2">
        <f t="shared" si="140"/>
        <v>59.33773613243546</v>
      </c>
      <c r="BC118" s="2">
        <f t="shared" si="140"/>
        <v>57.771266683562338</v>
      </c>
      <c r="BD118" s="2">
        <f t="shared" si="140"/>
        <v>57.294478886641841</v>
      </c>
      <c r="BE118" s="2">
        <f t="shared" si="140"/>
        <v>56.291083409475306</v>
      </c>
      <c r="BF118" s="2">
        <f t="shared" si="140"/>
        <v>54.725574226007758</v>
      </c>
      <c r="BG118" s="2">
        <f t="shared" si="140"/>
        <v>55.949298060705473</v>
      </c>
      <c r="BH118" s="2">
        <f t="shared" si="140"/>
        <v>57.890906846002785</v>
      </c>
      <c r="BI118" s="2">
        <f t="shared" si="140"/>
        <v>67.259391587312876</v>
      </c>
      <c r="BJ118" s="2">
        <f t="shared" si="140"/>
        <v>60.369171106886704</v>
      </c>
      <c r="BK118" s="2">
        <f t="shared" si="140"/>
        <v>57.240913961875933</v>
      </c>
      <c r="BL118" s="2">
        <f t="shared" si="140"/>
        <v>58.615356917160092</v>
      </c>
      <c r="BM118" s="2">
        <f t="shared" si="140"/>
        <v>61.205053988683737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>
        <f t="shared" si="141"/>
        <v>61.197000000000003</v>
      </c>
      <c r="CG118" s="2">
        <f t="shared" si="141"/>
        <v>60.362000000000002</v>
      </c>
      <c r="CH118" s="2">
        <f t="shared" si="141"/>
        <v>58.430999999999997</v>
      </c>
      <c r="CI118" s="2">
        <f t="shared" si="141"/>
        <v>56.741</v>
      </c>
      <c r="CJ118" s="2">
        <f t="shared" si="141"/>
        <v>56.085999999999999</v>
      </c>
      <c r="CK118" s="2">
        <f t="shared" si="141"/>
        <v>57.276000000000003</v>
      </c>
      <c r="CL118" s="2">
        <f t="shared" si="141"/>
        <v>54.81</v>
      </c>
      <c r="CM118" s="2">
        <f t="shared" si="141"/>
        <v>54.707000000000001</v>
      </c>
      <c r="CN118" s="2">
        <f t="shared" si="141"/>
        <v>56.137999999999998</v>
      </c>
      <c r="CO118" s="2">
        <f t="shared" si="141"/>
        <v>68.775999999999996</v>
      </c>
      <c r="CP118" s="2">
        <f t="shared" si="141"/>
        <v>61.171999999999997</v>
      </c>
      <c r="CQ118" s="2">
        <f t="shared" si="141"/>
        <v>58.533999999999999</v>
      </c>
      <c r="CR118" s="2">
        <f t="shared" si="141"/>
        <v>57.188000000000002</v>
      </c>
      <c r="CS118" s="2">
        <f t="shared" si="141"/>
        <v>58.326999999999998</v>
      </c>
      <c r="CU118" s="2" t="str">
        <f t="shared" si="111"/>
        <v/>
      </c>
      <c r="CV118" s="2">
        <f t="shared" si="112"/>
        <v>61.197000000000003</v>
      </c>
      <c r="CW118" s="2">
        <f t="shared" si="113"/>
        <v>60.362000000000002</v>
      </c>
      <c r="CX118" s="2">
        <f t="shared" si="114"/>
        <v>58.430999999999997</v>
      </c>
      <c r="CY118" s="2">
        <f t="shared" si="115"/>
        <v>56.741</v>
      </c>
      <c r="CZ118" s="2">
        <f t="shared" si="116"/>
        <v>56.085999999999999</v>
      </c>
      <c r="DA118" s="2">
        <f t="shared" si="117"/>
        <v>57.276000000000003</v>
      </c>
      <c r="DB118" s="2">
        <f t="shared" si="118"/>
        <v>54.81</v>
      </c>
      <c r="DC118" s="2">
        <f t="shared" si="119"/>
        <v>54.707000000000001</v>
      </c>
      <c r="DD118" s="2">
        <f t="shared" si="120"/>
        <v>56.137999999999998</v>
      </c>
      <c r="DE118" s="2">
        <f t="shared" si="121"/>
        <v>68.775999999999996</v>
      </c>
      <c r="DF118" s="2">
        <f t="shared" si="122"/>
        <v>61.171999999999997</v>
      </c>
      <c r="DG118" s="2">
        <f t="shared" si="123"/>
        <v>58.533999999999999</v>
      </c>
      <c r="DH118" s="2">
        <f t="shared" si="124"/>
        <v>57.188000000000002</v>
      </c>
      <c r="DI118" s="2">
        <f t="shared" si="125"/>
        <v>58.326999999999998</v>
      </c>
      <c r="DK118" s="2">
        <f t="shared" si="149"/>
        <v>80.279518292682909</v>
      </c>
      <c r="DL118" s="2">
        <f t="shared" si="149"/>
        <v>83.799073519163755</v>
      </c>
      <c r="DM118" s="2">
        <f t="shared" si="149"/>
        <v>81.422939473684181</v>
      </c>
      <c r="DN118" s="2">
        <f t="shared" si="149"/>
        <v>80.212541197067523</v>
      </c>
      <c r="DO118" s="2">
        <f t="shared" si="149"/>
        <v>81.390020388809859</v>
      </c>
      <c r="DP118" s="2">
        <f t="shared" si="149"/>
        <v>80.014952941176489</v>
      </c>
      <c r="DQ118" s="2">
        <f t="shared" si="149"/>
        <v>77.213595798319318</v>
      </c>
      <c r="DR118" s="2">
        <f t="shared" si="149"/>
        <v>74.771645072574501</v>
      </c>
      <c r="DS118" s="2">
        <f t="shared" si="149"/>
        <v>75.490818850267388</v>
      </c>
      <c r="DT118" s="2">
        <f t="shared" si="149"/>
        <v>85.039004761904749</v>
      </c>
      <c r="DU118" s="2">
        <f t="shared" si="149"/>
        <v>90.632445161290349</v>
      </c>
      <c r="DV118" s="2">
        <f t="shared" si="149"/>
        <v>83.679667226890743</v>
      </c>
      <c r="DW118" s="2">
        <f t="shared" si="149"/>
        <v>76.275179997811605</v>
      </c>
      <c r="DX118" s="2">
        <f t="shared" si="149"/>
        <v>78.190830557677629</v>
      </c>
      <c r="DY118" s="2">
        <f t="shared" si="149"/>
        <v>72.531529403040409</v>
      </c>
      <c r="EA118" s="2">
        <f t="shared" si="153"/>
        <v>59.326119266055038</v>
      </c>
      <c r="EB118" s="2">
        <f t="shared" si="153"/>
        <v>61.827904215646207</v>
      </c>
      <c r="EC118" s="2">
        <f t="shared" si="153"/>
        <v>60.44075000718454</v>
      </c>
      <c r="ED118" s="2">
        <f t="shared" si="153"/>
        <v>59.104346116111756</v>
      </c>
      <c r="EE118" s="2">
        <f t="shared" si="152"/>
        <v>57.514049844435277</v>
      </c>
      <c r="EF118" s="2">
        <f t="shared" si="152"/>
        <v>57.020616630751675</v>
      </c>
      <c r="EG118" s="2">
        <f t="shared" si="152"/>
        <v>56.066913088905771</v>
      </c>
      <c r="EH118" s="2">
        <f t="shared" si="152"/>
        <v>54.492714208894</v>
      </c>
      <c r="EI118" s="2">
        <f t="shared" si="152"/>
        <v>55.722230628782953</v>
      </c>
      <c r="EJ118" s="2">
        <f t="shared" si="152"/>
        <v>57.58451960420787</v>
      </c>
      <c r="EK118" s="2">
        <f t="shared" si="152"/>
        <v>66.975012015253355</v>
      </c>
      <c r="EL118" s="2">
        <f t="shared" si="152"/>
        <v>60.076772899643359</v>
      </c>
      <c r="EM118" s="2">
        <f t="shared" si="136"/>
        <v>57.041810440393967</v>
      </c>
      <c r="EN118" s="2">
        <f t="shared" si="136"/>
        <v>58.346028178500248</v>
      </c>
      <c r="EO118" s="2">
        <f t="shared" si="136"/>
        <v>61.048917053196114</v>
      </c>
      <c r="EQ118" s="2">
        <f t="shared" si="150"/>
        <v>59.326119266055038</v>
      </c>
      <c r="ER118" s="2">
        <f t="shared" si="150"/>
        <v>61.599140245522193</v>
      </c>
      <c r="ES118" s="2">
        <f t="shared" si="150"/>
        <v>60.213614981376537</v>
      </c>
      <c r="ET118" s="2">
        <f t="shared" si="150"/>
        <v>59.103072286747782</v>
      </c>
      <c r="EU118" s="2">
        <f t="shared" si="150"/>
        <v>57.614159663650767</v>
      </c>
      <c r="EV118" s="2">
        <f t="shared" si="150"/>
        <v>57.265604814643389</v>
      </c>
      <c r="EW118" s="2">
        <f t="shared" si="150"/>
        <v>55.859921139933647</v>
      </c>
      <c r="EX118" s="2">
        <f t="shared" si="150"/>
        <v>54.415654998333821</v>
      </c>
      <c r="EY118" s="2">
        <f t="shared" si="150"/>
        <v>56.099458336700472</v>
      </c>
      <c r="EZ118" s="2">
        <f t="shared" si="150"/>
        <v>57.271880080038152</v>
      </c>
      <c r="FA118" s="2">
        <f t="shared" si="150"/>
        <v>65.654375840518171</v>
      </c>
      <c r="FB118" s="2">
        <f t="shared" si="150"/>
        <v>60.190711975835626</v>
      </c>
      <c r="FC118" s="2">
        <f t="shared" si="150"/>
        <v>58.023114080070165</v>
      </c>
      <c r="FD118" s="2">
        <f t="shared" si="150"/>
        <v>59.095266597641192</v>
      </c>
      <c r="FE118" s="2">
        <f t="shared" si="150"/>
        <v>61.267700337931807</v>
      </c>
      <c r="FG118" s="2">
        <f t="shared" si="151"/>
        <v>0.99105436645881229</v>
      </c>
      <c r="FH118" s="2">
        <f t="shared" si="151"/>
        <v>0.98956853515040955</v>
      </c>
      <c r="FI118" s="2">
        <f t="shared" si="151"/>
        <v>0.98909252935776681</v>
      </c>
      <c r="FJ118" s="2">
        <f t="shared" si="151"/>
        <v>0.98894279724833223</v>
      </c>
      <c r="FK118" s="2">
        <f t="shared" si="151"/>
        <v>0.98925304585007323</v>
      </c>
      <c r="FL118" s="2">
        <f t="shared" si="151"/>
        <v>0.98815108525705408</v>
      </c>
      <c r="FM118" s="2">
        <f t="shared" si="151"/>
        <v>0.98932890932302098</v>
      </c>
      <c r="FN118" s="2">
        <f t="shared" si="151"/>
        <v>0.98848398021293593</v>
      </c>
      <c r="FO118" s="2">
        <f t="shared" si="151"/>
        <v>0.98868119493414186</v>
      </c>
      <c r="FP118" s="2">
        <f t="shared" si="151"/>
        <v>0.9887572995729722</v>
      </c>
      <c r="FQ118" s="2">
        <f t="shared" si="151"/>
        <v>0.98763685202617235</v>
      </c>
      <c r="FR118" s="2">
        <f t="shared" si="151"/>
        <v>0.98763675639728832</v>
      </c>
      <c r="FS118" s="2">
        <f t="shared" si="151"/>
        <v>0.9898944202711879</v>
      </c>
      <c r="FT118" s="2">
        <f t="shared" si="151"/>
        <v>0.98654956063809085</v>
      </c>
      <c r="FU118" s="2">
        <f t="shared" si="151"/>
        <v>0.98647017729281827</v>
      </c>
      <c r="FW118" s="2">
        <f t="shared" si="142"/>
        <v>0</v>
      </c>
      <c r="FX118" s="2">
        <f t="shared" si="142"/>
        <v>4.4766397939578111E-3</v>
      </c>
      <c r="FY118" s="2">
        <f t="shared" si="142"/>
        <v>6.120558369533716E-3</v>
      </c>
      <c r="FZ118" s="2">
        <f t="shared" si="142"/>
        <v>5.9477418187704094E-3</v>
      </c>
      <c r="GA118" s="2">
        <f t="shared" si="142"/>
        <v>6.2219511187182833E-3</v>
      </c>
      <c r="GB118" s="2">
        <f t="shared" si="142"/>
        <v>5.7322167747372492E-3</v>
      </c>
      <c r="GC118" s="2">
        <f t="shared" si="142"/>
        <v>7.1879517407216521E-3</v>
      </c>
      <c r="GD118" s="2">
        <f t="shared" si="142"/>
        <v>8.7277298585630297E-3</v>
      </c>
      <c r="GE118" s="2">
        <f t="shared" si="142"/>
        <v>8.7762254649703022E-3</v>
      </c>
      <c r="GF118" s="2">
        <f t="shared" si="142"/>
        <v>7.2777433288427886E-3</v>
      </c>
      <c r="GG118" s="2">
        <f t="shared" si="142"/>
        <v>6.1339941770786038E-3</v>
      </c>
      <c r="GH118" s="2">
        <f t="shared" si="142"/>
        <v>5.1771083831800412E-3</v>
      </c>
      <c r="GI118" s="2">
        <f t="shared" si="142"/>
        <v>4.8294653908930859E-3</v>
      </c>
      <c r="GJ118" s="2">
        <f t="shared" si="142"/>
        <v>3.2131662607585176E-3</v>
      </c>
      <c r="GK118" s="2">
        <f t="shared" si="142"/>
        <v>3.5616348839385952E-3</v>
      </c>
      <c r="GM118" s="86">
        <f t="shared" si="143"/>
        <v>1.2699545120344676E-23</v>
      </c>
      <c r="GN118" s="86">
        <f t="shared" si="143"/>
        <v>2.07016907012896E-31</v>
      </c>
      <c r="GO118" s="86">
        <f t="shared" si="143"/>
        <v>5.1154889043344218E-33</v>
      </c>
      <c r="GP118" s="86">
        <f t="shared" si="143"/>
        <v>1.6382036192625121E-33</v>
      </c>
      <c r="GQ118" s="86">
        <f t="shared" si="143"/>
        <v>8.9170463947610115E-46</v>
      </c>
      <c r="GR118" s="86">
        <f t="shared" si="143"/>
        <v>2.0659824220172893E-38</v>
      </c>
      <c r="GS118" s="86">
        <f t="shared" si="143"/>
        <v>1.2948722759708235E-47</v>
      </c>
      <c r="GT118" s="86">
        <f t="shared" si="143"/>
        <v>3.3124162981807903E-51</v>
      </c>
      <c r="GU118" s="86">
        <f t="shared" si="143"/>
        <v>5.9085903918583128E-54</v>
      </c>
      <c r="GV118" s="86">
        <f t="shared" si="143"/>
        <v>3.2386634984888335E-56</v>
      </c>
      <c r="GW118" s="86">
        <f t="shared" si="143"/>
        <v>5.2206404229626943E-39</v>
      </c>
      <c r="GX118" s="86">
        <f t="shared" si="143"/>
        <v>7.0183511675947403E-44</v>
      </c>
      <c r="GY118" s="86">
        <f t="shared" si="143"/>
        <v>2.842858275047673E-46</v>
      </c>
      <c r="GZ118" s="86">
        <f t="shared" si="143"/>
        <v>9.7261577387117945E-43</v>
      </c>
      <c r="HA118" s="86">
        <f t="shared" si="143"/>
        <v>2.4219941918104801E-49</v>
      </c>
      <c r="HC118" s="86">
        <f t="shared" si="74"/>
        <v>1.2649572139698148E-2</v>
      </c>
      <c r="HD118" s="86">
        <f t="shared" si="74"/>
        <v>1.3631548702704613E-3</v>
      </c>
      <c r="HE118" s="86">
        <f t="shared" si="74"/>
        <v>4.5309739339426499E-4</v>
      </c>
      <c r="HF118" s="86">
        <f t="shared" si="74"/>
        <v>3.9934848394070004E-5</v>
      </c>
      <c r="HG118" s="86">
        <f t="shared" si="74"/>
        <v>7.7242610291489578E-7</v>
      </c>
      <c r="HH118" s="86">
        <f t="shared" si="74"/>
        <v>2.6638666735106468E-5</v>
      </c>
      <c r="HI118" s="86">
        <f t="shared" si="139"/>
        <v>6.2756449062128563E-9</v>
      </c>
      <c r="HJ118" s="86">
        <f t="shared" si="139"/>
        <v>1.11767787946595E-10</v>
      </c>
      <c r="HK118" s="86">
        <f t="shared" si="139"/>
        <v>2.6471407177691641E-11</v>
      </c>
      <c r="HL118" s="86">
        <f t="shared" si="139"/>
        <v>6.2718543272823015E-10</v>
      </c>
      <c r="HM118" s="86">
        <f t="shared" si="139"/>
        <v>6.7110702647489454E-6</v>
      </c>
      <c r="HN118" s="86">
        <f t="shared" si="139"/>
        <v>1.9388355233559141E-6</v>
      </c>
      <c r="HO118" s="86">
        <f t="shared" si="139"/>
        <v>3.5194178257708381E-5</v>
      </c>
      <c r="HP118" s="86">
        <f t="shared" si="139"/>
        <v>3.7808052272432003E-4</v>
      </c>
      <c r="HQ118" s="86">
        <f t="shared" si="139"/>
        <v>1.6471691497523297E-6</v>
      </c>
      <c r="HS118" s="86">
        <f t="shared" si="144"/>
        <v>0</v>
      </c>
      <c r="HT118" s="86">
        <f t="shared" si="144"/>
        <v>9.2758900170808295E-8</v>
      </c>
      <c r="HU118" s="86">
        <f t="shared" si="144"/>
        <v>9.8067454421327562E-8</v>
      </c>
      <c r="HV118" s="86">
        <f t="shared" si="144"/>
        <v>1.1186753197580439E-7</v>
      </c>
      <c r="HW118" s="86">
        <f t="shared" si="144"/>
        <v>1.4210612988434049E-7</v>
      </c>
      <c r="HX118" s="86">
        <f t="shared" si="144"/>
        <v>1.7624085991250577E-8</v>
      </c>
      <c r="HY118" s="86">
        <f t="shared" si="144"/>
        <v>4.1043294859635547E-8</v>
      </c>
      <c r="HZ118" s="86">
        <f t="shared" si="144"/>
        <v>9.3566728602491967E-8</v>
      </c>
      <c r="IA118" s="86">
        <f t="shared" si="144"/>
        <v>1.5228664642779362E-7</v>
      </c>
      <c r="IB118" s="86">
        <f t="shared" si="144"/>
        <v>1.3235696948827213E-7</v>
      </c>
      <c r="IC118" s="86">
        <f t="shared" si="144"/>
        <v>1.1249583256198198E-8</v>
      </c>
      <c r="ID118" s="86">
        <f t="shared" si="144"/>
        <v>7.1692810917674393E-9</v>
      </c>
      <c r="IE118" s="86">
        <f t="shared" si="144"/>
        <v>1.4443283249306703E-8</v>
      </c>
      <c r="IF118" s="86">
        <f t="shared" si="144"/>
        <v>3.4292065979769017E-9</v>
      </c>
      <c r="IG118" s="86">
        <f t="shared" si="144"/>
        <v>2.8520095046541071E-7</v>
      </c>
      <c r="II118" s="86">
        <f t="shared" si="145"/>
        <v>0</v>
      </c>
      <c r="IJ118" s="86">
        <f t="shared" si="145"/>
        <v>8.6661207489164006E-52</v>
      </c>
      <c r="IK118" s="86">
        <f t="shared" si="145"/>
        <v>2.7418479967745421E-53</v>
      </c>
      <c r="IL118" s="86">
        <f t="shared" si="145"/>
        <v>5.3001388160003454E-54</v>
      </c>
      <c r="IM118" s="86">
        <f t="shared" si="145"/>
        <v>5.3845418767502878E-55</v>
      </c>
      <c r="IN118" s="86">
        <f t="shared" si="145"/>
        <v>5.501884653396075E-61</v>
      </c>
      <c r="IO118" s="86">
        <f t="shared" si="145"/>
        <v>4.8749415872879543E-59</v>
      </c>
      <c r="IP118" s="86">
        <f t="shared" si="145"/>
        <v>1.2147979135204041E-57</v>
      </c>
      <c r="IQ118" s="86">
        <f t="shared" si="145"/>
        <v>1.3265176600829798E-57</v>
      </c>
      <c r="IR118" s="86">
        <f t="shared" si="145"/>
        <v>2.4504708027986947E-56</v>
      </c>
      <c r="IS118" s="86">
        <f t="shared" si="145"/>
        <v>4.5282447147424458E-62</v>
      </c>
      <c r="IT118" s="86">
        <f t="shared" si="145"/>
        <v>1.759797165588269E-62</v>
      </c>
      <c r="IU118" s="86">
        <f t="shared" si="145"/>
        <v>2.7130671900666339E-57</v>
      </c>
      <c r="IV118" s="86">
        <f t="shared" si="145"/>
        <v>2.0483972381812524E-52</v>
      </c>
      <c r="IW118" s="86">
        <f t="shared" si="145"/>
        <v>6.5965384726471434E-24</v>
      </c>
      <c r="IY118" s="86">
        <f t="shared" si="146"/>
        <v>1.2649572139698148E-2</v>
      </c>
      <c r="IZ118" s="86">
        <f t="shared" si="146"/>
        <v>1.363247629170632E-3</v>
      </c>
      <c r="JA118" s="86">
        <f t="shared" si="146"/>
        <v>4.5319546084868629E-4</v>
      </c>
      <c r="JB118" s="86">
        <f t="shared" si="146"/>
        <v>4.0046715926045805E-5</v>
      </c>
      <c r="JC118" s="86">
        <f t="shared" si="146"/>
        <v>9.1453223279923628E-7</v>
      </c>
      <c r="JD118" s="86">
        <f t="shared" si="146"/>
        <v>2.6656290821097717E-5</v>
      </c>
      <c r="JE118" s="86">
        <f t="shared" si="146"/>
        <v>4.7318939765848405E-8</v>
      </c>
      <c r="JF118" s="86">
        <f t="shared" si="146"/>
        <v>9.3678496390438566E-8</v>
      </c>
      <c r="JG118" s="86">
        <f t="shared" si="146"/>
        <v>1.5231311783497133E-7</v>
      </c>
      <c r="JH118" s="86">
        <f t="shared" si="146"/>
        <v>1.3298415492100036E-7</v>
      </c>
      <c r="JI118" s="86">
        <f t="shared" si="146"/>
        <v>6.7223198480051432E-6</v>
      </c>
      <c r="JJ118" s="86">
        <f t="shared" si="146"/>
        <v>1.9460048044476816E-6</v>
      </c>
      <c r="JK118" s="86">
        <f t="shared" si="146"/>
        <v>3.5208621540957684E-5</v>
      </c>
      <c r="JL118" s="86">
        <f t="shared" si="146"/>
        <v>3.7808395193091802E-4</v>
      </c>
      <c r="JM118" s="86">
        <f t="shared" si="146"/>
        <v>1.9323701002177403E-6</v>
      </c>
    </row>
    <row r="119" spans="2:273" x14ac:dyDescent="0.25">
      <c r="B119" s="2">
        <v>92</v>
      </c>
      <c r="C119" s="37">
        <v>59.704999999999998</v>
      </c>
      <c r="D119" s="37">
        <v>61.328000000000003</v>
      </c>
      <c r="E119" s="37">
        <v>59.414000000000001</v>
      </c>
      <c r="F119" s="37">
        <v>58.328000000000003</v>
      </c>
      <c r="G119" s="37">
        <v>56.5</v>
      </c>
      <c r="H119" s="37">
        <v>56.276000000000003</v>
      </c>
      <c r="I119" s="37">
        <v>56.448</v>
      </c>
      <c r="J119" s="37">
        <v>52.637999999999998</v>
      </c>
      <c r="K119" s="37">
        <v>55.259</v>
      </c>
      <c r="L119" s="37">
        <v>56.362000000000002</v>
      </c>
      <c r="M119" s="37">
        <v>66.224000000000004</v>
      </c>
      <c r="N119" s="37">
        <v>59.448</v>
      </c>
      <c r="O119" s="37">
        <v>56.207000000000001</v>
      </c>
      <c r="P119" s="37">
        <v>55.719000000000001</v>
      </c>
      <c r="Q119" s="37">
        <v>59.744999999999997</v>
      </c>
      <c r="S119" s="4">
        <f t="shared" si="147"/>
        <v>59.641685092303341</v>
      </c>
      <c r="T119" s="4">
        <f t="shared" si="147"/>
        <v>61.968557252930559</v>
      </c>
      <c r="U119" s="4">
        <f t="shared" si="147"/>
        <v>60.547821061769731</v>
      </c>
      <c r="V119" s="4">
        <f t="shared" si="147"/>
        <v>59.214818374279133</v>
      </c>
      <c r="W119" s="4">
        <f t="shared" si="147"/>
        <v>57.661880526829371</v>
      </c>
      <c r="X119" s="4">
        <f t="shared" si="147"/>
        <v>57.205131675739274</v>
      </c>
      <c r="Y119" s="4">
        <f t="shared" si="147"/>
        <v>56.146823880258836</v>
      </c>
      <c r="Z119" s="4">
        <f t="shared" si="147"/>
        <v>54.572329889255691</v>
      </c>
      <c r="AA119" s="4">
        <f t="shared" si="147"/>
        <v>55.851918999027482</v>
      </c>
      <c r="AB119" s="4">
        <f t="shared" si="147"/>
        <v>57.754108533443159</v>
      </c>
      <c r="AC119" s="4">
        <f t="shared" si="147"/>
        <v>66.909541796627579</v>
      </c>
      <c r="AD119" s="4">
        <f t="shared" si="147"/>
        <v>60.199063337471927</v>
      </c>
      <c r="AE119" s="4">
        <f t="shared" si="147"/>
        <v>57.150006633561368</v>
      </c>
      <c r="AF119" s="4">
        <f t="shared" si="147"/>
        <v>58.52694759736184</v>
      </c>
      <c r="AG119" s="4">
        <f t="shared" si="147"/>
        <v>61.121803703069595</v>
      </c>
      <c r="AI119" s="4">
        <f t="shared" si="148"/>
        <v>6.3314907696657485E-2</v>
      </c>
      <c r="AJ119" s="4">
        <f t="shared" si="148"/>
        <v>-0.64055725293055588</v>
      </c>
      <c r="AK119" s="4">
        <f t="shared" si="148"/>
        <v>-1.13382106176973</v>
      </c>
      <c r="AL119" s="4">
        <f t="shared" si="148"/>
        <v>-0.88681837427913024</v>
      </c>
      <c r="AM119" s="4">
        <f t="shared" si="148"/>
        <v>-1.1618805268293713</v>
      </c>
      <c r="AN119" s="4">
        <f t="shared" si="148"/>
        <v>-0.92913167573927069</v>
      </c>
      <c r="AO119" s="4">
        <f t="shared" si="148"/>
        <v>0.30117611974116443</v>
      </c>
      <c r="AP119" s="4">
        <f t="shared" si="148"/>
        <v>-1.934329889255693</v>
      </c>
      <c r="AQ119" s="4">
        <f t="shared" si="148"/>
        <v>-0.59291899902748213</v>
      </c>
      <c r="AR119" s="4">
        <f t="shared" si="148"/>
        <v>-1.3921085334431567</v>
      </c>
      <c r="AS119" s="4">
        <f t="shared" si="148"/>
        <v>-0.6855417966275752</v>
      </c>
      <c r="AT119" s="4">
        <f t="shared" si="148"/>
        <v>-0.75106333747192622</v>
      </c>
      <c r="AU119" s="4">
        <f t="shared" si="148"/>
        <v>-0.94300663356136738</v>
      </c>
      <c r="AV119" s="4">
        <f t="shared" si="148"/>
        <v>-2.8079475973618386</v>
      </c>
      <c r="AW119" s="4">
        <f t="shared" si="148"/>
        <v>-1.3768037030695979</v>
      </c>
      <c r="AY119" s="2">
        <f t="shared" si="140"/>
        <v>59.436107791924705</v>
      </c>
      <c r="AZ119" s="2">
        <f t="shared" si="140"/>
        <v>61.958122521210967</v>
      </c>
      <c r="BA119" s="2">
        <f t="shared" si="140"/>
        <v>60.545496487331555</v>
      </c>
      <c r="BB119" s="2">
        <f t="shared" si="140"/>
        <v>59.214675223049632</v>
      </c>
      <c r="BC119" s="2">
        <f t="shared" si="140"/>
        <v>57.661832030032151</v>
      </c>
      <c r="BD119" s="2">
        <f t="shared" si="140"/>
        <v>57.205069411005645</v>
      </c>
      <c r="BE119" s="2">
        <f t="shared" si="140"/>
        <v>56.146802230924187</v>
      </c>
      <c r="BF119" s="2">
        <f t="shared" si="140"/>
        <v>54.572275003184529</v>
      </c>
      <c r="BG119" s="2">
        <f t="shared" si="140"/>
        <v>55.851814320475235</v>
      </c>
      <c r="BH119" s="2">
        <f t="shared" si="140"/>
        <v>57.754025098936083</v>
      </c>
      <c r="BI119" s="2">
        <f t="shared" si="140"/>
        <v>66.9095263253881</v>
      </c>
      <c r="BJ119" s="2">
        <f t="shared" si="140"/>
        <v>60.199054670899962</v>
      </c>
      <c r="BK119" s="2">
        <f t="shared" si="140"/>
        <v>57.149902386873919</v>
      </c>
      <c r="BL119" s="2">
        <f t="shared" si="140"/>
        <v>58.525547703787034</v>
      </c>
      <c r="BM119" s="2">
        <f t="shared" si="140"/>
        <v>61.121187293385958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59.704999999999998</v>
      </c>
      <c r="CF119" s="2">
        <f t="shared" si="141"/>
        <v>61.328000000000003</v>
      </c>
      <c r="CG119" s="2">
        <f t="shared" si="141"/>
        <v>59.414000000000001</v>
      </c>
      <c r="CH119" s="2">
        <f t="shared" si="141"/>
        <v>58.328000000000003</v>
      </c>
      <c r="CI119" s="2">
        <f t="shared" si="141"/>
        <v>56.5</v>
      </c>
      <c r="CJ119" s="2">
        <f t="shared" si="141"/>
        <v>56.276000000000003</v>
      </c>
      <c r="CK119" s="2">
        <f t="shared" si="141"/>
        <v>56.448</v>
      </c>
      <c r="CL119" s="2">
        <f t="shared" si="141"/>
        <v>52.637999999999998</v>
      </c>
      <c r="CM119" s="2">
        <f t="shared" si="141"/>
        <v>55.259</v>
      </c>
      <c r="CN119" s="2">
        <f t="shared" si="141"/>
        <v>56.362000000000002</v>
      </c>
      <c r="CO119" s="2">
        <f t="shared" si="141"/>
        <v>66.224000000000004</v>
      </c>
      <c r="CP119" s="2">
        <f t="shared" si="141"/>
        <v>59.448</v>
      </c>
      <c r="CQ119" s="2">
        <f t="shared" si="141"/>
        <v>56.207000000000001</v>
      </c>
      <c r="CR119" s="2">
        <f t="shared" si="141"/>
        <v>55.719000000000001</v>
      </c>
      <c r="CS119" s="2">
        <f t="shared" si="141"/>
        <v>59.744999999999997</v>
      </c>
      <c r="CU119" s="2">
        <f t="shared" si="111"/>
        <v>59.704999999999998</v>
      </c>
      <c r="CV119" s="2">
        <f t="shared" si="112"/>
        <v>61.328000000000003</v>
      </c>
      <c r="CW119" s="2">
        <f t="shared" si="113"/>
        <v>59.414000000000001</v>
      </c>
      <c r="CX119" s="2">
        <f t="shared" si="114"/>
        <v>58.328000000000003</v>
      </c>
      <c r="CY119" s="2">
        <f t="shared" si="115"/>
        <v>56.5</v>
      </c>
      <c r="CZ119" s="2">
        <f t="shared" si="116"/>
        <v>56.276000000000003</v>
      </c>
      <c r="DA119" s="2">
        <f t="shared" si="117"/>
        <v>56.448</v>
      </c>
      <c r="DB119" s="2">
        <f t="shared" si="118"/>
        <v>52.637999999999998</v>
      </c>
      <c r="DC119" s="2">
        <f t="shared" si="119"/>
        <v>55.259</v>
      </c>
      <c r="DD119" s="2">
        <f t="shared" si="120"/>
        <v>56.362000000000002</v>
      </c>
      <c r="DE119" s="2">
        <f t="shared" si="121"/>
        <v>66.224000000000004</v>
      </c>
      <c r="DF119" s="2">
        <f t="shared" si="122"/>
        <v>59.448</v>
      </c>
      <c r="DG119" s="2">
        <f t="shared" si="123"/>
        <v>56.207000000000001</v>
      </c>
      <c r="DH119" s="2">
        <f t="shared" si="124"/>
        <v>55.719000000000001</v>
      </c>
      <c r="DI119" s="2">
        <f t="shared" si="125"/>
        <v>59.744999999999997</v>
      </c>
      <c r="DK119" s="2">
        <f t="shared" si="149"/>
        <v>80.437725891181969</v>
      </c>
      <c r="DL119" s="2">
        <f t="shared" si="149"/>
        <v>83.992537282229961</v>
      </c>
      <c r="DM119" s="2">
        <f t="shared" si="149"/>
        <v>81.612066801619406</v>
      </c>
      <c r="DN119" s="2">
        <f t="shared" si="149"/>
        <v>80.380401575664749</v>
      </c>
      <c r="DO119" s="2">
        <f t="shared" si="149"/>
        <v>81.593496443812228</v>
      </c>
      <c r="DP119" s="2">
        <f t="shared" si="149"/>
        <v>80.226328851540629</v>
      </c>
      <c r="DQ119" s="2">
        <f t="shared" si="149"/>
        <v>77.412571428571425</v>
      </c>
      <c r="DR119" s="2">
        <f t="shared" si="149"/>
        <v>74.917099465240653</v>
      </c>
      <c r="DS119" s="2">
        <f t="shared" si="149"/>
        <v>75.654511697860968</v>
      </c>
      <c r="DT119" s="2">
        <f t="shared" si="149"/>
        <v>85.246409523809518</v>
      </c>
      <c r="DU119" s="2">
        <f t="shared" si="149"/>
        <v>90.918814516129061</v>
      </c>
      <c r="DV119" s="2">
        <f t="shared" si="149"/>
        <v>83.952976470588226</v>
      </c>
      <c r="DW119" s="2">
        <f t="shared" si="149"/>
        <v>76.435806215122028</v>
      </c>
      <c r="DX119" s="2">
        <f t="shared" si="149"/>
        <v>78.418381054239887</v>
      </c>
      <c r="DY119" s="2">
        <f t="shared" si="149"/>
        <v>72.636392806822386</v>
      </c>
      <c r="EA119" s="2">
        <f t="shared" si="153"/>
        <v>59.2632191826522</v>
      </c>
      <c r="EB119" s="2">
        <f t="shared" si="153"/>
        <v>61.747370977699546</v>
      </c>
      <c r="EC119" s="2">
        <f t="shared" si="153"/>
        <v>60.33505922924391</v>
      </c>
      <c r="ED119" s="2">
        <f t="shared" si="153"/>
        <v>58.998856020493974</v>
      </c>
      <c r="EE119" s="2">
        <f t="shared" si="152"/>
        <v>57.424110409716228</v>
      </c>
      <c r="EF119" s="2">
        <f t="shared" si="152"/>
        <v>56.951864865635692</v>
      </c>
      <c r="EG119" s="2">
        <f t="shared" si="152"/>
        <v>55.939122245440728</v>
      </c>
      <c r="EH119" s="2">
        <f t="shared" si="152"/>
        <v>54.356804499524785</v>
      </c>
      <c r="EI119" s="2">
        <f t="shared" si="152"/>
        <v>55.64145786854084</v>
      </c>
      <c r="EJ119" s="2">
        <f t="shared" si="152"/>
        <v>57.4712015216436</v>
      </c>
      <c r="EK119" s="2">
        <f t="shared" si="152"/>
        <v>66.643713611685612</v>
      </c>
      <c r="EL119" s="2">
        <f t="shared" si="152"/>
        <v>59.927258814500476</v>
      </c>
      <c r="EM119" s="2">
        <f t="shared" si="136"/>
        <v>56.965506670016083</v>
      </c>
      <c r="EN119" s="2">
        <f t="shared" si="136"/>
        <v>58.275763798757943</v>
      </c>
      <c r="EO119" s="2">
        <f t="shared" si="136"/>
        <v>60.976392792433685</v>
      </c>
      <c r="EQ119" s="2">
        <f t="shared" si="150"/>
        <v>59.2632191826522</v>
      </c>
      <c r="ER119" s="2">
        <f t="shared" si="150"/>
        <v>61.528331974577377</v>
      </c>
      <c r="ES119" s="2">
        <f t="shared" si="150"/>
        <v>60.12274222573992</v>
      </c>
      <c r="ET119" s="2">
        <f t="shared" si="150"/>
        <v>58.99755823229674</v>
      </c>
      <c r="EU119" s="2">
        <f t="shared" si="150"/>
        <v>57.512853243367573</v>
      </c>
      <c r="EV119" s="2">
        <f t="shared" si="150"/>
        <v>57.179557001693908</v>
      </c>
      <c r="EW119" s="2">
        <f t="shared" si="150"/>
        <v>55.748763781788142</v>
      </c>
      <c r="EX119" s="2">
        <f t="shared" si="150"/>
        <v>54.284866220998097</v>
      </c>
      <c r="EY119" s="2">
        <f t="shared" si="150"/>
        <v>56.011541927539305</v>
      </c>
      <c r="EZ119" s="2">
        <f t="shared" si="150"/>
        <v>57.188976730186717</v>
      </c>
      <c r="FA119" s="2">
        <f t="shared" si="150"/>
        <v>65.424547079004356</v>
      </c>
      <c r="FB119" s="2">
        <f t="shared" si="150"/>
        <v>60.033180371368054</v>
      </c>
      <c r="FC119" s="2">
        <f t="shared" si="150"/>
        <v>57.870482453314374</v>
      </c>
      <c r="FD119" s="2">
        <f t="shared" si="150"/>
        <v>58.957953458800112</v>
      </c>
      <c r="FE119" s="2">
        <f t="shared" si="150"/>
        <v>61.167547709267204</v>
      </c>
      <c r="FG119" s="2">
        <f t="shared" si="151"/>
        <v>0.99183505846665765</v>
      </c>
      <c r="FH119" s="2">
        <f t="shared" si="151"/>
        <v>0.99047765084306327</v>
      </c>
      <c r="FI119" s="2">
        <f t="shared" si="151"/>
        <v>0.99004271214498063</v>
      </c>
      <c r="FJ119" s="2">
        <f t="shared" si="151"/>
        <v>0.98990589053721822</v>
      </c>
      <c r="FK119" s="2">
        <f t="shared" si="151"/>
        <v>0.99018938425513681</v>
      </c>
      <c r="FL119" s="2">
        <f t="shared" si="151"/>
        <v>0.98918238313142581</v>
      </c>
      <c r="FM119" s="2">
        <f t="shared" si="151"/>
        <v>0.9902587031385327</v>
      </c>
      <c r="FN119" s="2">
        <f t="shared" si="151"/>
        <v>0.98948661207056565</v>
      </c>
      <c r="FO119" s="2">
        <f t="shared" si="151"/>
        <v>0.98966683596102833</v>
      </c>
      <c r="FP119" s="2">
        <f t="shared" si="151"/>
        <v>0.98973638220903037</v>
      </c>
      <c r="FQ119" s="2">
        <f t="shared" si="151"/>
        <v>0.98871239612404871</v>
      </c>
      <c r="FR119" s="2">
        <f t="shared" si="151"/>
        <v>0.98871230871941107</v>
      </c>
      <c r="FS119" s="2">
        <f t="shared" si="151"/>
        <v>0.99077539940535586</v>
      </c>
      <c r="FT119" s="2">
        <f t="shared" si="151"/>
        <v>0.98771851846200931</v>
      </c>
      <c r="FU119" s="2">
        <f t="shared" si="151"/>
        <v>0.98764594781231296</v>
      </c>
      <c r="FW119" s="2">
        <f t="shared" si="142"/>
        <v>0</v>
      </c>
      <c r="FX119" s="2">
        <f t="shared" si="142"/>
        <v>4.9064188529237655E-3</v>
      </c>
      <c r="FY119" s="2">
        <f t="shared" si="142"/>
        <v>6.7070982560052672E-3</v>
      </c>
      <c r="FZ119" s="2">
        <f t="shared" si="142"/>
        <v>6.5178291116262639E-3</v>
      </c>
      <c r="GA119" s="2">
        <f t="shared" si="142"/>
        <v>6.8181409276408273E-3</v>
      </c>
      <c r="GB119" s="2">
        <f t="shared" si="142"/>
        <v>6.2817766733973468E-3</v>
      </c>
      <c r="GC119" s="2">
        <f t="shared" si="142"/>
        <v>7.8759705257239344E-3</v>
      </c>
      <c r="GD119" s="2">
        <f t="shared" si="142"/>
        <v>9.5617141876819106E-3</v>
      </c>
      <c r="GE119" s="2">
        <f t="shared" si="142"/>
        <v>9.6147988780959717E-3</v>
      </c>
      <c r="GF119" s="2">
        <f t="shared" si="142"/>
        <v>7.9742877824833993E-3</v>
      </c>
      <c r="GG119" s="2">
        <f t="shared" si="142"/>
        <v>6.7218129237742886E-3</v>
      </c>
      <c r="GH119" s="2">
        <f t="shared" si="142"/>
        <v>5.6737525462099148E-3</v>
      </c>
      <c r="GI119" s="2">
        <f t="shared" si="142"/>
        <v>5.2929373189356298E-3</v>
      </c>
      <c r="GJ119" s="2">
        <f t="shared" si="142"/>
        <v>3.5220749005781529E-3</v>
      </c>
      <c r="GK119" s="2">
        <f t="shared" si="142"/>
        <v>3.9039135296693368E-3</v>
      </c>
      <c r="GM119" s="86">
        <f t="shared" si="143"/>
        <v>4.1327193224639145E-25</v>
      </c>
      <c r="GN119" s="86">
        <f t="shared" si="143"/>
        <v>2.1727939853835686E-33</v>
      </c>
      <c r="GO119" s="86">
        <f t="shared" si="143"/>
        <v>4.6544759678996081E-35</v>
      </c>
      <c r="GP119" s="86">
        <f t="shared" si="143"/>
        <v>1.433055243294782E-35</v>
      </c>
      <c r="GQ119" s="86">
        <f t="shared" si="143"/>
        <v>1.4610595367257836E-48</v>
      </c>
      <c r="GR119" s="86">
        <f t="shared" si="143"/>
        <v>9.1789786617014567E-41</v>
      </c>
      <c r="GS119" s="86">
        <f t="shared" si="143"/>
        <v>1.9305407365746876E-50</v>
      </c>
      <c r="GT119" s="86">
        <f t="shared" si="143"/>
        <v>2.9004355218024341E-54</v>
      </c>
      <c r="GU119" s="86">
        <f t="shared" si="143"/>
        <v>3.7252565647391022E-57</v>
      </c>
      <c r="GV119" s="86">
        <f t="shared" si="143"/>
        <v>1.2337508884478755E-59</v>
      </c>
      <c r="GW119" s="86">
        <f t="shared" si="143"/>
        <v>2.7052549915404789E-41</v>
      </c>
      <c r="GX119" s="86">
        <f t="shared" si="143"/>
        <v>1.413357913002055E-46</v>
      </c>
      <c r="GY119" s="86">
        <f t="shared" si="143"/>
        <v>4.3521255487324243E-49</v>
      </c>
      <c r="GZ119" s="86">
        <f t="shared" si="143"/>
        <v>2.006537904276178E-45</v>
      </c>
      <c r="HA119" s="86">
        <f t="shared" si="143"/>
        <v>2.5240512746562181E-52</v>
      </c>
      <c r="HC119" s="86">
        <f t="shared" si="74"/>
        <v>4.8024048184355855E-3</v>
      </c>
      <c r="HD119" s="86">
        <f t="shared" si="74"/>
        <v>3.1557943646051386E-4</v>
      </c>
      <c r="HE119" s="86">
        <f t="shared" si="74"/>
        <v>9.6698819626366535E-5</v>
      </c>
      <c r="HF119" s="86">
        <f t="shared" si="74"/>
        <v>5.2135980247057995E-6</v>
      </c>
      <c r="HG119" s="86">
        <f t="shared" si="74"/>
        <v>5.3134654050246796E-8</v>
      </c>
      <c r="HH119" s="86">
        <f t="shared" si="74"/>
        <v>3.4783277860000165E-6</v>
      </c>
      <c r="HI119" s="86">
        <f t="shared" si="139"/>
        <v>2.4055241845457064E-10</v>
      </c>
      <c r="HJ119" s="86">
        <f t="shared" si="139"/>
        <v>2.4095339332726587E-12</v>
      </c>
      <c r="HK119" s="86">
        <f t="shared" si="139"/>
        <v>5.4728147495454708E-13</v>
      </c>
      <c r="HL119" s="86">
        <f t="shared" si="139"/>
        <v>1.5020513857001733E-11</v>
      </c>
      <c r="HM119" s="86">
        <f t="shared" si="139"/>
        <v>8.423839575663633E-7</v>
      </c>
      <c r="HN119" s="86">
        <f t="shared" si="139"/>
        <v>1.3464369994847035E-7</v>
      </c>
      <c r="HO119" s="86">
        <f t="shared" si="139"/>
        <v>4.2478822373101964E-6</v>
      </c>
      <c r="HP119" s="86">
        <f t="shared" si="139"/>
        <v>5.0054536319952918E-5</v>
      </c>
      <c r="HQ119" s="86">
        <f t="shared" si="139"/>
        <v>1.1329860309596353E-7</v>
      </c>
      <c r="HS119" s="86">
        <f t="shared" si="144"/>
        <v>0</v>
      </c>
      <c r="HT119" s="86">
        <f t="shared" si="144"/>
        <v>2.4757737526007178E-7</v>
      </c>
      <c r="HU119" s="86">
        <f t="shared" si="144"/>
        <v>2.8154910098764322E-7</v>
      </c>
      <c r="HV119" s="86">
        <f t="shared" si="144"/>
        <v>3.2012702602265337E-7</v>
      </c>
      <c r="HW119" s="86">
        <f t="shared" si="144"/>
        <v>4.1101671342843707E-7</v>
      </c>
      <c r="HX119" s="86">
        <f t="shared" si="144"/>
        <v>5.712415740783165E-8</v>
      </c>
      <c r="HY119" s="86">
        <f t="shared" si="144"/>
        <v>1.3341733069439381E-7</v>
      </c>
      <c r="HZ119" s="86">
        <f t="shared" si="144"/>
        <v>3.0469404973957256E-7</v>
      </c>
      <c r="IA119" s="86">
        <f t="shared" si="144"/>
        <v>4.8712536697120625E-7</v>
      </c>
      <c r="IB119" s="86">
        <f t="shared" si="144"/>
        <v>4.0226985698398491E-7</v>
      </c>
      <c r="IC119" s="86">
        <f t="shared" si="144"/>
        <v>3.8023865970723504E-8</v>
      </c>
      <c r="ID119" s="86">
        <f t="shared" si="144"/>
        <v>2.3759691468803705E-8</v>
      </c>
      <c r="IE119" s="86">
        <f t="shared" si="144"/>
        <v>4.3804379440571957E-8</v>
      </c>
      <c r="IF119" s="86">
        <f t="shared" si="144"/>
        <v>1.0134327776776105E-8</v>
      </c>
      <c r="IG119" s="86">
        <f t="shared" si="144"/>
        <v>6.7583948118789871E-7</v>
      </c>
      <c r="II119" s="86">
        <f t="shared" si="145"/>
        <v>0</v>
      </c>
      <c r="IJ119" s="86">
        <f t="shared" si="145"/>
        <v>4.2419930042610054E-50</v>
      </c>
      <c r="IK119" s="86">
        <f t="shared" si="145"/>
        <v>1.9265872485679835E-51</v>
      </c>
      <c r="IL119" s="86">
        <f t="shared" si="145"/>
        <v>3.8554914087964939E-52</v>
      </c>
      <c r="IM119" s="86">
        <f t="shared" si="145"/>
        <v>4.4158896586779574E-53</v>
      </c>
      <c r="IN119" s="86">
        <f t="shared" si="145"/>
        <v>6.8446330196980485E-59</v>
      </c>
      <c r="IO119" s="86">
        <f t="shared" si="145"/>
        <v>6.4102292150172552E-57</v>
      </c>
      <c r="IP119" s="86">
        <f t="shared" si="145"/>
        <v>1.7239648194260714E-55</v>
      </c>
      <c r="IQ119" s="86">
        <f t="shared" si="145"/>
        <v>1.8870729937502025E-55</v>
      </c>
      <c r="IR119" s="86">
        <f t="shared" si="145"/>
        <v>2.5917828513859467E-54</v>
      </c>
      <c r="IS119" s="86">
        <f t="shared" si="145"/>
        <v>6.5666950373604101E-60</v>
      </c>
      <c r="IT119" s="86">
        <f t="shared" si="145"/>
        <v>2.2469252843824735E-60</v>
      </c>
      <c r="IU119" s="86">
        <f t="shared" si="145"/>
        <v>2.1629997251658629E-55</v>
      </c>
      <c r="IV119" s="86">
        <f t="shared" si="145"/>
        <v>8.390177054096082E-51</v>
      </c>
      <c r="IW119" s="86">
        <f t="shared" si="145"/>
        <v>3.4849238056454728E-23</v>
      </c>
      <c r="IY119" s="86">
        <f t="shared" si="146"/>
        <v>4.8024048184355855E-3</v>
      </c>
      <c r="IZ119" s="86">
        <f t="shared" si="146"/>
        <v>3.1582701383577391E-4</v>
      </c>
      <c r="JA119" s="86">
        <f t="shared" si="146"/>
        <v>9.6980368727354175E-5</v>
      </c>
      <c r="JB119" s="86">
        <f t="shared" si="146"/>
        <v>5.5337250507284527E-6</v>
      </c>
      <c r="JC119" s="86">
        <f t="shared" si="146"/>
        <v>4.6415136747868385E-7</v>
      </c>
      <c r="JD119" s="86">
        <f t="shared" si="146"/>
        <v>3.5354519434078482E-6</v>
      </c>
      <c r="JE119" s="86">
        <f t="shared" si="146"/>
        <v>1.3365788311284839E-7</v>
      </c>
      <c r="JF119" s="86">
        <f t="shared" si="146"/>
        <v>3.0469645927350582E-7</v>
      </c>
      <c r="JG119" s="86">
        <f t="shared" si="146"/>
        <v>4.871259142526812E-7</v>
      </c>
      <c r="JH119" s="86">
        <f t="shared" si="146"/>
        <v>4.022848774978419E-7</v>
      </c>
      <c r="JI119" s="86">
        <f t="shared" si="146"/>
        <v>8.8040782353708683E-7</v>
      </c>
      <c r="JJ119" s="86">
        <f t="shared" si="146"/>
        <v>1.5840339141727406E-7</v>
      </c>
      <c r="JK119" s="86">
        <f t="shared" si="146"/>
        <v>4.2916866167507682E-6</v>
      </c>
      <c r="JL119" s="86">
        <f t="shared" si="146"/>
        <v>5.0064670647729693E-5</v>
      </c>
      <c r="JM119" s="86">
        <f t="shared" si="146"/>
        <v>7.891380842838622E-7</v>
      </c>
    </row>
    <row r="120" spans="2:273" x14ac:dyDescent="0.25">
      <c r="B120" s="2">
        <v>93</v>
      </c>
      <c r="C120" s="37">
        <v>61.344000000000001</v>
      </c>
      <c r="D120" s="37">
        <v>60.442999999999998</v>
      </c>
      <c r="E120" s="37">
        <v>59.637999999999998</v>
      </c>
      <c r="F120" s="37">
        <v>58.223999999999997</v>
      </c>
      <c r="G120" s="37">
        <v>56.223999999999997</v>
      </c>
      <c r="H120" s="37">
        <v>56.828000000000003</v>
      </c>
      <c r="I120" s="37">
        <v>56.896999999999998</v>
      </c>
      <c r="J120" s="37">
        <v>53.052</v>
      </c>
      <c r="K120" s="37">
        <v>55.482999999999997</v>
      </c>
      <c r="L120" s="37">
        <v>57.637999999999998</v>
      </c>
      <c r="M120" s="37">
        <v>63.862000000000002</v>
      </c>
      <c r="N120" s="37">
        <v>60.276000000000003</v>
      </c>
      <c r="O120" s="37">
        <v>54.792999999999999</v>
      </c>
      <c r="P120" s="37">
        <v>56.390999999999998</v>
      </c>
      <c r="Q120" s="37">
        <v>59.073</v>
      </c>
      <c r="S120" s="4">
        <f t="shared" si="147"/>
        <v>59.41699408633292</v>
      </c>
      <c r="T120" s="4">
        <f t="shared" si="147"/>
        <v>61.86308428223883</v>
      </c>
      <c r="U120" s="4">
        <f t="shared" si="147"/>
        <v>60.42435494670238</v>
      </c>
      <c r="V120" s="4">
        <f t="shared" si="147"/>
        <v>59.09297806037204</v>
      </c>
      <c r="W120" s="4">
        <f t="shared" si="147"/>
        <v>57.553944143075832</v>
      </c>
      <c r="X120" s="4">
        <f t="shared" si="147"/>
        <v>57.117196292283204</v>
      </c>
      <c r="Y120" s="4">
        <f t="shared" si="147"/>
        <v>56.003740034931681</v>
      </c>
      <c r="Z120" s="4">
        <f t="shared" si="147"/>
        <v>54.420380392844955</v>
      </c>
      <c r="AA120" s="4">
        <f t="shared" si="147"/>
        <v>55.755894356108506</v>
      </c>
      <c r="AB120" s="4">
        <f t="shared" si="147"/>
        <v>57.619147853311162</v>
      </c>
      <c r="AC120" s="4">
        <f t="shared" si="147"/>
        <v>66.560719235307374</v>
      </c>
      <c r="AD120" s="4">
        <f t="shared" si="147"/>
        <v>60.030309153264476</v>
      </c>
      <c r="AE120" s="4">
        <f t="shared" si="147"/>
        <v>57.059985292012072</v>
      </c>
      <c r="AF120" s="4">
        <f t="shared" si="147"/>
        <v>58.437194468519706</v>
      </c>
      <c r="AG120" s="4">
        <f t="shared" si="147"/>
        <v>61.039462700534109</v>
      </c>
      <c r="AI120" s="4">
        <f t="shared" si="148"/>
        <v>1.927005913667081</v>
      </c>
      <c r="AJ120" s="4">
        <f t="shared" si="148"/>
        <v>-1.4200842822388324</v>
      </c>
      <c r="AK120" s="4">
        <f t="shared" si="148"/>
        <v>-0.7863549467023816</v>
      </c>
      <c r="AL120" s="4">
        <f t="shared" si="148"/>
        <v>-0.86897806037204361</v>
      </c>
      <c r="AM120" s="4">
        <f t="shared" si="148"/>
        <v>-1.329944143075835</v>
      </c>
      <c r="AN120" s="4">
        <f t="shared" si="148"/>
        <v>-0.28919629228320076</v>
      </c>
      <c r="AO120" s="4">
        <f t="shared" si="148"/>
        <v>0.89325996506831729</v>
      </c>
      <c r="AP120" s="4">
        <f t="shared" si="148"/>
        <v>-1.3683803928449549</v>
      </c>
      <c r="AQ120" s="4">
        <f t="shared" si="148"/>
        <v>-0.27289435610850887</v>
      </c>
      <c r="AR120" s="4">
        <f t="shared" si="148"/>
        <v>1.8852146688836058E-2</v>
      </c>
      <c r="AS120" s="4">
        <f t="shared" si="148"/>
        <v>-2.6987192353073723</v>
      </c>
      <c r="AT120" s="4">
        <f t="shared" si="148"/>
        <v>0.24569084673552766</v>
      </c>
      <c r="AU120" s="4">
        <f t="shared" si="148"/>
        <v>-2.2669852920120732</v>
      </c>
      <c r="AV120" s="4">
        <f t="shared" si="148"/>
        <v>-2.0461944685197082</v>
      </c>
      <c r="AW120" s="4">
        <f t="shared" si="148"/>
        <v>-1.9664627005341089</v>
      </c>
      <c r="AY120" s="2">
        <f t="shared" si="140"/>
        <v>59.359756410582996</v>
      </c>
      <c r="AZ120" s="2">
        <f t="shared" si="140"/>
        <v>61.861443555469329</v>
      </c>
      <c r="BA120" s="2">
        <f t="shared" si="140"/>
        <v>60.423985809443288</v>
      </c>
      <c r="BB120" s="2">
        <f t="shared" si="140"/>
        <v>59.09288731634598</v>
      </c>
      <c r="BC120" s="2">
        <f t="shared" si="140"/>
        <v>57.553816331487816</v>
      </c>
      <c r="BD120" s="2">
        <f t="shared" si="140"/>
        <v>57.117167307268879</v>
      </c>
      <c r="BE120" s="2">
        <f t="shared" si="140"/>
        <v>56.003675215495512</v>
      </c>
      <c r="BF120" s="2">
        <f t="shared" si="140"/>
        <v>54.420216516079563</v>
      </c>
      <c r="BG120" s="2">
        <f t="shared" si="140"/>
        <v>55.755587566890078</v>
      </c>
      <c r="BH120" s="2">
        <f t="shared" si="140"/>
        <v>57.618913939693243</v>
      </c>
      <c r="BI120" s="2">
        <f t="shared" si="140"/>
        <v>66.56069406838067</v>
      </c>
      <c r="BJ120" s="2">
        <f t="shared" si="140"/>
        <v>60.030289119453265</v>
      </c>
      <c r="BK120" s="2">
        <f t="shared" si="140"/>
        <v>57.059939913536098</v>
      </c>
      <c r="BL120" s="2">
        <f t="shared" si="140"/>
        <v>58.437071988473193</v>
      </c>
      <c r="BM120" s="2">
        <f t="shared" si="140"/>
        <v>61.038085585298738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61.344000000000001</v>
      </c>
      <c r="CF120" s="2">
        <f t="shared" si="141"/>
        <v>60.442999999999998</v>
      </c>
      <c r="CG120" s="2">
        <f t="shared" si="141"/>
        <v>59.637999999999998</v>
      </c>
      <c r="CH120" s="2">
        <f t="shared" si="141"/>
        <v>58.223999999999997</v>
      </c>
      <c r="CI120" s="2">
        <f t="shared" si="141"/>
        <v>56.223999999999997</v>
      </c>
      <c r="CJ120" s="2">
        <f t="shared" si="141"/>
        <v>56.828000000000003</v>
      </c>
      <c r="CK120" s="2">
        <f t="shared" si="141"/>
        <v>56.896999999999998</v>
      </c>
      <c r="CL120" s="2">
        <f t="shared" si="141"/>
        <v>53.052</v>
      </c>
      <c r="CM120" s="2">
        <f t="shared" si="141"/>
        <v>55.482999999999997</v>
      </c>
      <c r="CN120" s="2">
        <f t="shared" si="141"/>
        <v>57.637999999999998</v>
      </c>
      <c r="CO120" s="2">
        <f t="shared" si="141"/>
        <v>63.862000000000002</v>
      </c>
      <c r="CP120" s="2">
        <f t="shared" si="141"/>
        <v>60.276000000000003</v>
      </c>
      <c r="CQ120" s="2">
        <f t="shared" si="141"/>
        <v>54.792999999999999</v>
      </c>
      <c r="CR120" s="2">
        <f t="shared" si="141"/>
        <v>56.390999999999998</v>
      </c>
      <c r="CS120" s="2">
        <f t="shared" si="141"/>
        <v>59.073</v>
      </c>
      <c r="CU120" s="2">
        <f t="shared" si="111"/>
        <v>61.344000000000001</v>
      </c>
      <c r="CV120" s="2">
        <f t="shared" si="112"/>
        <v>60.442999999999998</v>
      </c>
      <c r="CW120" s="2">
        <f t="shared" si="113"/>
        <v>59.637999999999998</v>
      </c>
      <c r="CX120" s="2">
        <f t="shared" si="114"/>
        <v>58.223999999999997</v>
      </c>
      <c r="CY120" s="2">
        <f t="shared" si="115"/>
        <v>56.223999999999997</v>
      </c>
      <c r="CZ120" s="2">
        <f t="shared" si="116"/>
        <v>56.828000000000003</v>
      </c>
      <c r="DA120" s="2">
        <f t="shared" si="117"/>
        <v>56.896999999999998</v>
      </c>
      <c r="DB120" s="2">
        <f t="shared" si="118"/>
        <v>53.052</v>
      </c>
      <c r="DC120" s="2">
        <f t="shared" si="119"/>
        <v>55.482999999999997</v>
      </c>
      <c r="DD120" s="2">
        <f t="shared" si="120"/>
        <v>57.637999999999998</v>
      </c>
      <c r="DE120" s="2">
        <f t="shared" si="121"/>
        <v>63.862000000000002</v>
      </c>
      <c r="DF120" s="2">
        <f t="shared" si="122"/>
        <v>60.276000000000003</v>
      </c>
      <c r="DG120" s="2">
        <f t="shared" si="123"/>
        <v>54.792999999999999</v>
      </c>
      <c r="DH120" s="2">
        <f t="shared" si="124"/>
        <v>56.390999999999998</v>
      </c>
      <c r="DI120" s="2">
        <f t="shared" si="125"/>
        <v>59.073</v>
      </c>
      <c r="DK120" s="2">
        <f t="shared" si="149"/>
        <v>80.595933489681045</v>
      </c>
      <c r="DL120" s="2">
        <f t="shared" si="149"/>
        <v>84.186001045296166</v>
      </c>
      <c r="DM120" s="2">
        <f t="shared" si="149"/>
        <v>81.801194129554631</v>
      </c>
      <c r="DN120" s="2">
        <f t="shared" si="149"/>
        <v>80.548261954261974</v>
      </c>
      <c r="DO120" s="2">
        <f t="shared" si="149"/>
        <v>81.796972498814597</v>
      </c>
      <c r="DP120" s="2">
        <f t="shared" si="149"/>
        <v>80.437704761904769</v>
      </c>
      <c r="DQ120" s="2">
        <f t="shared" si="149"/>
        <v>77.611547058823518</v>
      </c>
      <c r="DR120" s="2">
        <f t="shared" si="149"/>
        <v>75.062553857906806</v>
      </c>
      <c r="DS120" s="2">
        <f t="shared" si="149"/>
        <v>75.818204545454549</v>
      </c>
      <c r="DT120" s="2">
        <f t="shared" si="149"/>
        <v>85.453814285714273</v>
      </c>
      <c r="DU120" s="2">
        <f t="shared" si="149"/>
        <v>91.205183870967772</v>
      </c>
      <c r="DV120" s="2">
        <f t="shared" si="149"/>
        <v>84.226285714285694</v>
      </c>
      <c r="DW120" s="2">
        <f t="shared" si="149"/>
        <v>76.596432432432465</v>
      </c>
      <c r="DX120" s="2">
        <f t="shared" si="149"/>
        <v>78.645931550802146</v>
      </c>
      <c r="DY120" s="2">
        <f t="shared" si="149"/>
        <v>72.741256210604377</v>
      </c>
      <c r="EA120" s="2">
        <f t="shared" si="153"/>
        <v>59.200319099249363</v>
      </c>
      <c r="EB120" s="2">
        <f t="shared" si="153"/>
        <v>61.666837739752893</v>
      </c>
      <c r="EC120" s="2">
        <f t="shared" si="153"/>
        <v>60.229368451303287</v>
      </c>
      <c r="ED120" s="2">
        <f t="shared" si="153"/>
        <v>58.893365924876193</v>
      </c>
      <c r="EE120" s="2">
        <f t="shared" si="152"/>
        <v>57.334170974997186</v>
      </c>
      <c r="EF120" s="2">
        <f t="shared" si="152"/>
        <v>56.883113100519708</v>
      </c>
      <c r="EG120" s="2">
        <f t="shared" si="152"/>
        <v>55.811331401975679</v>
      </c>
      <c r="EH120" s="2">
        <f t="shared" si="152"/>
        <v>54.220894790155569</v>
      </c>
      <c r="EI120" s="2">
        <f t="shared" si="152"/>
        <v>55.560685108298735</v>
      </c>
      <c r="EJ120" s="2">
        <f t="shared" si="152"/>
        <v>57.35788343907933</v>
      </c>
      <c r="EK120" s="2">
        <f t="shared" si="152"/>
        <v>66.312415208117869</v>
      </c>
      <c r="EL120" s="2">
        <f t="shared" si="152"/>
        <v>59.777744729357593</v>
      </c>
      <c r="EM120" s="2">
        <f t="shared" si="136"/>
        <v>56.889202899638192</v>
      </c>
      <c r="EN120" s="2">
        <f t="shared" si="136"/>
        <v>58.205499419015638</v>
      </c>
      <c r="EO120" s="2">
        <f t="shared" si="136"/>
        <v>60.903868531671257</v>
      </c>
      <c r="EQ120" s="2">
        <f t="shared" si="150"/>
        <v>59.200319099249363</v>
      </c>
      <c r="ER120" s="2">
        <f t="shared" si="150"/>
        <v>61.457523703632553</v>
      </c>
      <c r="ES120" s="2">
        <f t="shared" si="150"/>
        <v>60.031869470103302</v>
      </c>
      <c r="ET120" s="2">
        <f t="shared" si="150"/>
        <v>58.892044177845705</v>
      </c>
      <c r="EU120" s="2">
        <f t="shared" si="150"/>
        <v>57.411546823084386</v>
      </c>
      <c r="EV120" s="2">
        <f t="shared" si="150"/>
        <v>57.09350918874442</v>
      </c>
      <c r="EW120" s="2">
        <f t="shared" si="150"/>
        <v>55.637606423642644</v>
      </c>
      <c r="EX120" s="2">
        <f t="shared" si="150"/>
        <v>54.154077443662374</v>
      </c>
      <c r="EY120" s="2">
        <f t="shared" si="150"/>
        <v>55.923625518378138</v>
      </c>
      <c r="EZ120" s="2">
        <f t="shared" si="150"/>
        <v>57.106073380335282</v>
      </c>
      <c r="FA120" s="2">
        <f t="shared" si="150"/>
        <v>65.194718317490526</v>
      </c>
      <c r="FB120" s="2">
        <f t="shared" si="150"/>
        <v>59.875648766900476</v>
      </c>
      <c r="FC120" s="2">
        <f t="shared" si="150"/>
        <v>57.717850826558589</v>
      </c>
      <c r="FD120" s="2">
        <f t="shared" si="150"/>
        <v>58.820640319959033</v>
      </c>
      <c r="FE120" s="2">
        <f t="shared" si="150"/>
        <v>61.067395080602594</v>
      </c>
      <c r="FG120" s="2">
        <f t="shared" si="151"/>
        <v>0.99254813119996521</v>
      </c>
      <c r="FH120" s="2">
        <f t="shared" si="151"/>
        <v>0.99130823183736405</v>
      </c>
      <c r="FI120" s="2">
        <f t="shared" si="151"/>
        <v>0.9909108822660061</v>
      </c>
      <c r="FJ120" s="2">
        <f t="shared" si="151"/>
        <v>0.99078587903002913</v>
      </c>
      <c r="FK120" s="2">
        <f t="shared" si="151"/>
        <v>0.99104488179253891</v>
      </c>
      <c r="FL120" s="2">
        <f t="shared" si="151"/>
        <v>0.99012481663417162</v>
      </c>
      <c r="FM120" s="2">
        <f t="shared" si="151"/>
        <v>0.99110821026625517</v>
      </c>
      <c r="FN120" s="2">
        <f t="shared" si="151"/>
        <v>0.99040279822241506</v>
      </c>
      <c r="FO120" s="2">
        <f t="shared" si="151"/>
        <v>0.99056746627129222</v>
      </c>
      <c r="FP120" s="2">
        <f t="shared" si="151"/>
        <v>0.9906310083079557</v>
      </c>
      <c r="FQ120" s="2">
        <f t="shared" si="151"/>
        <v>0.98969534847099494</v>
      </c>
      <c r="FR120" s="2">
        <f t="shared" si="151"/>
        <v>0.98969526859843948</v>
      </c>
      <c r="FS120" s="2">
        <f t="shared" si="151"/>
        <v>0.99158023023767983</v>
      </c>
      <c r="FT120" s="2">
        <f t="shared" si="151"/>
        <v>0.9887870385701768</v>
      </c>
      <c r="FU120" s="2">
        <f t="shared" si="151"/>
        <v>0.98872070965040781</v>
      </c>
      <c r="FW120" s="2">
        <f t="shared" si="142"/>
        <v>0</v>
      </c>
      <c r="FX120" s="2">
        <f t="shared" si="142"/>
        <v>5.3772359118626333E-3</v>
      </c>
      <c r="FY120" s="2">
        <f t="shared" si="142"/>
        <v>7.3494312628761002E-3</v>
      </c>
      <c r="FZ120" s="2">
        <f t="shared" si="142"/>
        <v>7.1421663101046149E-3</v>
      </c>
      <c r="GA120" s="2">
        <f t="shared" si="142"/>
        <v>7.4710284084255948E-3</v>
      </c>
      <c r="GB120" s="2">
        <f t="shared" si="142"/>
        <v>6.8836592828599571E-3</v>
      </c>
      <c r="GC120" s="2">
        <f t="shared" si="142"/>
        <v>8.6292729205268773E-3</v>
      </c>
      <c r="GD120" s="2">
        <f t="shared" si="142"/>
        <v>1.0474548385745271E-2</v>
      </c>
      <c r="GE120" s="2">
        <f t="shared" si="142"/>
        <v>1.0532647052379591E-2</v>
      </c>
      <c r="GF120" s="2">
        <f t="shared" si="142"/>
        <v>8.7369109853488898E-3</v>
      </c>
      <c r="GG120" s="2">
        <f t="shared" si="142"/>
        <v>7.3655446919740084E-3</v>
      </c>
      <c r="GH120" s="2">
        <f t="shared" si="142"/>
        <v>6.217742406006567E-3</v>
      </c>
      <c r="GI120" s="2">
        <f t="shared" si="142"/>
        <v>5.8006282552849958E-3</v>
      </c>
      <c r="GJ120" s="2">
        <f t="shared" si="142"/>
        <v>3.8605664999167792E-3</v>
      </c>
      <c r="GK120" s="2">
        <f t="shared" si="142"/>
        <v>4.2789444324316224E-3</v>
      </c>
      <c r="GM120" s="86">
        <f t="shared" si="143"/>
        <v>1.2047410205145606E-26</v>
      </c>
      <c r="GN120" s="86">
        <f t="shared" si="143"/>
        <v>1.9729635577284378E-35</v>
      </c>
      <c r="GO120" s="86">
        <f t="shared" si="143"/>
        <v>3.6581656505849391E-37</v>
      </c>
      <c r="GP120" s="86">
        <f t="shared" si="143"/>
        <v>1.0826046556081794E-37</v>
      </c>
      <c r="GQ120" s="86">
        <f t="shared" si="143"/>
        <v>1.9698278210251972E-51</v>
      </c>
      <c r="GR120" s="86">
        <f t="shared" si="143"/>
        <v>3.4527654839509284E-43</v>
      </c>
      <c r="GS120" s="86">
        <f t="shared" si="143"/>
        <v>2.3731148810946789E-53</v>
      </c>
      <c r="GT120" s="86">
        <f t="shared" si="143"/>
        <v>2.0594487740747902E-57</v>
      </c>
      <c r="GU120" s="86">
        <f t="shared" si="143"/>
        <v>1.8891957265660117E-60</v>
      </c>
      <c r="GV120" s="86">
        <f t="shared" si="143"/>
        <v>3.7040162180300053E-63</v>
      </c>
      <c r="GW120" s="86">
        <f t="shared" si="143"/>
        <v>1.2006977999314278E-43</v>
      </c>
      <c r="GX120" s="86">
        <f t="shared" si="143"/>
        <v>2.3520670438960641E-49</v>
      </c>
      <c r="GY120" s="86">
        <f t="shared" si="143"/>
        <v>5.4715153865929364E-52</v>
      </c>
      <c r="GZ120" s="86">
        <f t="shared" si="143"/>
        <v>3.4086459144395389E-48</v>
      </c>
      <c r="HA120" s="86">
        <f t="shared" si="143"/>
        <v>2.1385706864696576E-55</v>
      </c>
      <c r="HC120" s="86">
        <f t="shared" si="74"/>
        <v>1.6231603435369114E-3</v>
      </c>
      <c r="HD120" s="86">
        <f t="shared" si="74"/>
        <v>6.1843144351151201E-5</v>
      </c>
      <c r="HE120" s="86">
        <f t="shared" si="74"/>
        <v>1.7637803297431446E-5</v>
      </c>
      <c r="HF120" s="86">
        <f t="shared" si="74"/>
        <v>5.5528348246653401E-7</v>
      </c>
      <c r="HG120" s="86">
        <f t="shared" si="74"/>
        <v>2.8487775525111096E-9</v>
      </c>
      <c r="HH120" s="86">
        <f t="shared" si="74"/>
        <v>3.7374871655107796E-7</v>
      </c>
      <c r="HI120" s="86">
        <f t="shared" si="139"/>
        <v>7.0179898148907963E-12</v>
      </c>
      <c r="HJ120" s="86">
        <f t="shared" si="139"/>
        <v>3.8109588820112254E-14</v>
      </c>
      <c r="HK120" s="86">
        <f t="shared" si="139"/>
        <v>8.3989752445567895E-15</v>
      </c>
      <c r="HL120" s="86">
        <f t="shared" si="139"/>
        <v>2.6190207098992433E-13</v>
      </c>
      <c r="HM120" s="86">
        <f t="shared" si="139"/>
        <v>8.8476071731634923E-8</v>
      </c>
      <c r="HN120" s="86">
        <f t="shared" si="139"/>
        <v>7.1775998727526604E-9</v>
      </c>
      <c r="HO120" s="86">
        <f t="shared" si="139"/>
        <v>4.1288459007486893E-7</v>
      </c>
      <c r="HP120" s="86">
        <f t="shared" si="139"/>
        <v>5.117715805353044E-6</v>
      </c>
      <c r="HQ120" s="86">
        <f t="shared" si="139"/>
        <v>6.001961559203242E-9</v>
      </c>
      <c r="HS120" s="86">
        <f t="shared" si="144"/>
        <v>0</v>
      </c>
      <c r="HT120" s="86">
        <f t="shared" si="144"/>
        <v>6.4018312338120549E-7</v>
      </c>
      <c r="HU120" s="86">
        <f t="shared" si="144"/>
        <v>7.7912490263467586E-7</v>
      </c>
      <c r="HV120" s="86">
        <f t="shared" si="144"/>
        <v>8.829351408914119E-7</v>
      </c>
      <c r="HW120" s="86">
        <f t="shared" si="144"/>
        <v>1.1442085148658572E-6</v>
      </c>
      <c r="HX120" s="86">
        <f t="shared" si="144"/>
        <v>1.7765730542158493E-7</v>
      </c>
      <c r="HY120" s="86">
        <f t="shared" si="144"/>
        <v>4.1515398970047658E-7</v>
      </c>
      <c r="HZ120" s="86">
        <f t="shared" si="144"/>
        <v>9.4747077008044366E-7</v>
      </c>
      <c r="IA120" s="86">
        <f t="shared" si="144"/>
        <v>1.4878688432020105E-6</v>
      </c>
      <c r="IB120" s="86">
        <f t="shared" si="144"/>
        <v>1.1726200366122558E-6</v>
      </c>
      <c r="IC120" s="86">
        <f t="shared" si="144"/>
        <v>1.2308124839072581E-7</v>
      </c>
      <c r="ID120" s="86">
        <f t="shared" si="144"/>
        <v>7.5594126220302472E-8</v>
      </c>
      <c r="IE120" s="86">
        <f t="shared" si="144"/>
        <v>1.2811603737529635E-7</v>
      </c>
      <c r="IF120" s="86">
        <f t="shared" si="144"/>
        <v>2.9007893391668534E-8</v>
      </c>
      <c r="IG120" s="86">
        <f t="shared" si="144"/>
        <v>1.5600269476355664E-6</v>
      </c>
      <c r="II120" s="86">
        <f t="shared" si="145"/>
        <v>0</v>
      </c>
      <c r="IJ120" s="86">
        <f t="shared" si="145"/>
        <v>1.9432329238807589E-48</v>
      </c>
      <c r="IK120" s="86">
        <f t="shared" si="145"/>
        <v>1.253427422739366E-49</v>
      </c>
      <c r="IL120" s="86">
        <f t="shared" si="145"/>
        <v>2.5962863315604222E-50</v>
      </c>
      <c r="IM120" s="86">
        <f t="shared" si="145"/>
        <v>3.342830037788198E-51</v>
      </c>
      <c r="IN120" s="86">
        <f t="shared" si="145"/>
        <v>7.8110721176702999E-57</v>
      </c>
      <c r="IO120" s="86">
        <f t="shared" si="145"/>
        <v>7.6932642083129107E-55</v>
      </c>
      <c r="IP120" s="86">
        <f t="shared" si="145"/>
        <v>2.2212227810997999E-53</v>
      </c>
      <c r="IQ120" s="86">
        <f t="shared" si="145"/>
        <v>2.4368753946202664E-53</v>
      </c>
      <c r="IR120" s="86">
        <f t="shared" si="145"/>
        <v>2.5116999538264234E-52</v>
      </c>
      <c r="IS120" s="86">
        <f t="shared" si="145"/>
        <v>8.7009504206235654E-58</v>
      </c>
      <c r="IT120" s="86">
        <f t="shared" si="145"/>
        <v>2.6349236142680834E-58</v>
      </c>
      <c r="IU120" s="86">
        <f t="shared" si="145"/>
        <v>1.5986627618451678E-53</v>
      </c>
      <c r="IV120" s="86">
        <f t="shared" si="145"/>
        <v>3.2378749512676558E-49</v>
      </c>
      <c r="IW120" s="86">
        <f t="shared" si="145"/>
        <v>1.7921919871522756E-22</v>
      </c>
      <c r="IY120" s="86">
        <f t="shared" si="146"/>
        <v>1.6231603435369114E-3</v>
      </c>
      <c r="IZ120" s="86">
        <f t="shared" si="146"/>
        <v>6.24833274745324E-5</v>
      </c>
      <c r="JA120" s="86">
        <f t="shared" si="146"/>
        <v>1.8416928200066122E-5</v>
      </c>
      <c r="JB120" s="86">
        <f t="shared" si="146"/>
        <v>1.4382186233579459E-6</v>
      </c>
      <c r="JC120" s="86">
        <f t="shared" si="146"/>
        <v>1.1470572924183683E-6</v>
      </c>
      <c r="JD120" s="86">
        <f t="shared" si="146"/>
        <v>5.5140602197266292E-7</v>
      </c>
      <c r="JE120" s="86">
        <f t="shared" si="146"/>
        <v>4.1516100769029148E-7</v>
      </c>
      <c r="JF120" s="86">
        <f t="shared" si="146"/>
        <v>9.474708081900325E-7</v>
      </c>
      <c r="JG120" s="86">
        <f t="shared" si="146"/>
        <v>1.4878688516009857E-6</v>
      </c>
      <c r="JH120" s="86">
        <f t="shared" si="146"/>
        <v>1.1726202985143268E-6</v>
      </c>
      <c r="JI120" s="86">
        <f t="shared" si="146"/>
        <v>2.1155732012236073E-7</v>
      </c>
      <c r="JJ120" s="86">
        <f t="shared" si="146"/>
        <v>8.2771726093055126E-8</v>
      </c>
      <c r="JK120" s="86">
        <f t="shared" si="146"/>
        <v>5.4100062745016523E-7</v>
      </c>
      <c r="JL120" s="86">
        <f t="shared" si="146"/>
        <v>5.1467236987447126E-6</v>
      </c>
      <c r="JM120" s="86">
        <f t="shared" si="146"/>
        <v>1.5660289091947698E-6</v>
      </c>
    </row>
    <row r="121" spans="2:273" x14ac:dyDescent="0.25">
      <c r="B121" s="2">
        <v>94</v>
      </c>
      <c r="C121" s="37">
        <v>58.902000000000001</v>
      </c>
      <c r="D121" s="37">
        <v>61.508000000000003</v>
      </c>
      <c r="E121" s="37">
        <v>59.482999999999997</v>
      </c>
      <c r="F121" s="37">
        <v>57.292999999999999</v>
      </c>
      <c r="G121" s="37">
        <v>56.81</v>
      </c>
      <c r="H121" s="37">
        <v>55.19</v>
      </c>
      <c r="I121" s="37">
        <v>55.396999999999998</v>
      </c>
      <c r="J121" s="37">
        <v>54.378999999999998</v>
      </c>
      <c r="K121" s="37">
        <v>54.655000000000001</v>
      </c>
      <c r="L121" s="37">
        <v>57.155000000000001</v>
      </c>
      <c r="M121" s="37">
        <v>65.585999999999999</v>
      </c>
      <c r="N121" s="37">
        <v>60.19</v>
      </c>
      <c r="O121" s="37">
        <v>54.033999999999999</v>
      </c>
      <c r="P121" s="37">
        <v>56.969000000000001</v>
      </c>
      <c r="Q121" s="37">
        <v>60.854999999999997</v>
      </c>
      <c r="S121" s="4">
        <f t="shared" si="147"/>
        <v>59.298417650104099</v>
      </c>
      <c r="T121" s="4">
        <f t="shared" si="147"/>
        <v>61.766201691664783</v>
      </c>
      <c r="U121" s="4">
        <f t="shared" si="147"/>
        <v>60.303783299958738</v>
      </c>
      <c r="V121" s="4">
        <f t="shared" si="147"/>
        <v>58.972496125304104</v>
      </c>
      <c r="W121" s="4">
        <f t="shared" si="147"/>
        <v>57.447448853966634</v>
      </c>
      <c r="X121" s="4">
        <f t="shared" si="147"/>
        <v>57.030738122364504</v>
      </c>
      <c r="Y121" s="4">
        <f t="shared" si="147"/>
        <v>55.861818205963097</v>
      </c>
      <c r="Z121" s="4">
        <f t="shared" si="147"/>
        <v>54.269784579734988</v>
      </c>
      <c r="AA121" s="4">
        <f t="shared" si="147"/>
        <v>55.661390761502787</v>
      </c>
      <c r="AB121" s="4">
        <f t="shared" si="147"/>
        <v>57.48608421660677</v>
      </c>
      <c r="AC121" s="4">
        <f t="shared" si="147"/>
        <v>66.212952402200216</v>
      </c>
      <c r="AD121" s="4">
        <f t="shared" si="147"/>
        <v>59.862855724191725</v>
      </c>
      <c r="AE121" s="4">
        <f t="shared" si="147"/>
        <v>56.97105045496648</v>
      </c>
      <c r="AF121" s="4">
        <f t="shared" si="147"/>
        <v>58.349880944748598</v>
      </c>
      <c r="AG121" s="4">
        <f t="shared" si="147"/>
        <v>60.958696429123961</v>
      </c>
      <c r="AI121" s="4">
        <f t="shared" si="148"/>
        <v>-0.39641765010409813</v>
      </c>
      <c r="AJ121" s="4">
        <f t="shared" si="148"/>
        <v>-0.25820169166478024</v>
      </c>
      <c r="AK121" s="4">
        <f t="shared" si="148"/>
        <v>-0.820783299958741</v>
      </c>
      <c r="AL121" s="4">
        <f t="shared" si="148"/>
        <v>-1.6794961253041052</v>
      </c>
      <c r="AM121" s="4">
        <f t="shared" si="148"/>
        <v>-0.63744885396663165</v>
      </c>
      <c r="AN121" s="4">
        <f t="shared" si="148"/>
        <v>-1.8407381223645061</v>
      </c>
      <c r="AO121" s="4">
        <f t="shared" si="148"/>
        <v>-0.46481820596309831</v>
      </c>
      <c r="AP121" s="4">
        <f t="shared" si="148"/>
        <v>0.1092154202650093</v>
      </c>
      <c r="AQ121" s="4">
        <f t="shared" si="148"/>
        <v>-1.0063907615027858</v>
      </c>
      <c r="AR121" s="4">
        <f t="shared" si="148"/>
        <v>-0.33108421660676868</v>
      </c>
      <c r="AS121" s="4">
        <f t="shared" si="148"/>
        <v>-0.62695240220021731</v>
      </c>
      <c r="AT121" s="4">
        <f t="shared" si="148"/>
        <v>0.32714427580827277</v>
      </c>
      <c r="AU121" s="4">
        <f t="shared" si="148"/>
        <v>-2.9370504549664815</v>
      </c>
      <c r="AV121" s="4">
        <f t="shared" si="148"/>
        <v>-1.380880944748597</v>
      </c>
      <c r="AW121" s="4">
        <f t="shared" si="148"/>
        <v>-0.10369642912396415</v>
      </c>
      <c r="AY121" s="2">
        <f t="shared" si="140"/>
        <v>59.284426651225516</v>
      </c>
      <c r="AZ121" s="2">
        <f t="shared" si="140"/>
        <v>61.7659476981122</v>
      </c>
      <c r="BA121" s="2">
        <f t="shared" si="140"/>
        <v>60.303612447912904</v>
      </c>
      <c r="BB121" s="2">
        <f t="shared" si="140"/>
        <v>58.972286164494797</v>
      </c>
      <c r="BC121" s="2">
        <f t="shared" si="140"/>
        <v>57.447119429910501</v>
      </c>
      <c r="BD121" s="2">
        <f t="shared" si="140"/>
        <v>57.030666548666787</v>
      </c>
      <c r="BE121" s="2">
        <f t="shared" si="140"/>
        <v>55.861632662570216</v>
      </c>
      <c r="BF121" s="2">
        <f t="shared" si="140"/>
        <v>54.269318047803701</v>
      </c>
      <c r="BG121" s="2">
        <f t="shared" si="140"/>
        <v>55.660533533476332</v>
      </c>
      <c r="BH121" s="2">
        <f t="shared" si="140"/>
        <v>57.485456106307907</v>
      </c>
      <c r="BI121" s="2">
        <f t="shared" si="140"/>
        <v>66.212878899100403</v>
      </c>
      <c r="BJ121" s="2">
        <f t="shared" si="140"/>
        <v>59.862796962678715</v>
      </c>
      <c r="BK121" s="2">
        <f t="shared" si="140"/>
        <v>56.970944581902224</v>
      </c>
      <c r="BL121" s="2">
        <f t="shared" si="140"/>
        <v>58.349840123520437</v>
      </c>
      <c r="BM121" s="2">
        <f t="shared" si="140"/>
        <v>60.955698406327571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58.902000000000001</v>
      </c>
      <c r="CF121" s="2">
        <f t="shared" si="141"/>
        <v>61.508000000000003</v>
      </c>
      <c r="CG121" s="2">
        <f t="shared" si="141"/>
        <v>59.482999999999997</v>
      </c>
      <c r="CH121" s="2">
        <f t="shared" si="141"/>
        <v>57.292999999999999</v>
      </c>
      <c r="CI121" s="2">
        <f t="shared" si="141"/>
        <v>56.81</v>
      </c>
      <c r="CJ121" s="2">
        <f t="shared" si="141"/>
        <v>55.19</v>
      </c>
      <c r="CK121" s="2">
        <f t="shared" si="141"/>
        <v>55.396999999999998</v>
      </c>
      <c r="CL121" s="2">
        <f t="shared" si="141"/>
        <v>54.378999999999998</v>
      </c>
      <c r="CM121" s="2">
        <f t="shared" si="141"/>
        <v>54.655000000000001</v>
      </c>
      <c r="CN121" s="2">
        <f t="shared" si="141"/>
        <v>57.155000000000001</v>
      </c>
      <c r="CO121" s="2">
        <f t="shared" si="141"/>
        <v>65.585999999999999</v>
      </c>
      <c r="CP121" s="2">
        <f t="shared" si="141"/>
        <v>60.19</v>
      </c>
      <c r="CQ121" s="2">
        <f t="shared" si="141"/>
        <v>54.033999999999999</v>
      </c>
      <c r="CR121" s="2">
        <f t="shared" si="141"/>
        <v>56.969000000000001</v>
      </c>
      <c r="CS121" s="2">
        <f t="shared" si="141"/>
        <v>60.854999999999997</v>
      </c>
      <c r="CU121" s="2">
        <f t="shared" si="111"/>
        <v>58.902000000000001</v>
      </c>
      <c r="CV121" s="2">
        <f t="shared" si="112"/>
        <v>61.508000000000003</v>
      </c>
      <c r="CW121" s="2">
        <f t="shared" si="113"/>
        <v>59.482999999999997</v>
      </c>
      <c r="CX121" s="2">
        <f t="shared" si="114"/>
        <v>57.292999999999999</v>
      </c>
      <c r="CY121" s="2">
        <f t="shared" si="115"/>
        <v>56.81</v>
      </c>
      <c r="CZ121" s="2">
        <f t="shared" si="116"/>
        <v>55.19</v>
      </c>
      <c r="DA121" s="2">
        <f t="shared" si="117"/>
        <v>55.396999999999998</v>
      </c>
      <c r="DB121" s="2">
        <f t="shared" si="118"/>
        <v>54.378999999999998</v>
      </c>
      <c r="DC121" s="2">
        <f t="shared" si="119"/>
        <v>54.655000000000001</v>
      </c>
      <c r="DD121" s="2">
        <f t="shared" si="120"/>
        <v>57.155000000000001</v>
      </c>
      <c r="DE121" s="2">
        <f t="shared" si="121"/>
        <v>65.585999999999999</v>
      </c>
      <c r="DF121" s="2">
        <f t="shared" si="122"/>
        <v>60.19</v>
      </c>
      <c r="DG121" s="2">
        <f t="shared" si="123"/>
        <v>54.033999999999999</v>
      </c>
      <c r="DH121" s="2">
        <f t="shared" si="124"/>
        <v>56.969000000000001</v>
      </c>
      <c r="DI121" s="2">
        <f t="shared" si="125"/>
        <v>60.854999999999997</v>
      </c>
      <c r="DK121" s="2">
        <f t="shared" si="149"/>
        <v>80.754141088180106</v>
      </c>
      <c r="DL121" s="2">
        <f t="shared" si="149"/>
        <v>84.379464808362357</v>
      </c>
      <c r="DM121" s="2">
        <f t="shared" si="149"/>
        <v>81.990321457489856</v>
      </c>
      <c r="DN121" s="2">
        <f t="shared" si="149"/>
        <v>80.716122332859186</v>
      </c>
      <c r="DO121" s="2">
        <f t="shared" si="149"/>
        <v>82.000448553816966</v>
      </c>
      <c r="DP121" s="2">
        <f t="shared" si="149"/>
        <v>80.649080672268923</v>
      </c>
      <c r="DQ121" s="2">
        <f t="shared" si="149"/>
        <v>77.810522689075626</v>
      </c>
      <c r="DR121" s="2">
        <f t="shared" si="149"/>
        <v>75.208008250572959</v>
      </c>
      <c r="DS121" s="2">
        <f t="shared" si="149"/>
        <v>75.981897393048143</v>
      </c>
      <c r="DT121" s="2">
        <f t="shared" si="149"/>
        <v>85.661219047619042</v>
      </c>
      <c r="DU121" s="2">
        <f t="shared" si="149"/>
        <v>91.491553225806484</v>
      </c>
      <c r="DV121" s="2">
        <f t="shared" si="149"/>
        <v>84.499594957983177</v>
      </c>
      <c r="DW121" s="2">
        <f t="shared" si="149"/>
        <v>76.757058649742888</v>
      </c>
      <c r="DX121" s="2">
        <f t="shared" si="149"/>
        <v>78.873482047364419</v>
      </c>
      <c r="DY121" s="2">
        <f t="shared" si="149"/>
        <v>72.846119614386353</v>
      </c>
      <c r="EA121" s="2">
        <f t="shared" si="153"/>
        <v>59.137419015846532</v>
      </c>
      <c r="EB121" s="2">
        <f t="shared" si="153"/>
        <v>61.586304501806239</v>
      </c>
      <c r="EC121" s="2">
        <f t="shared" si="153"/>
        <v>60.123677673362657</v>
      </c>
      <c r="ED121" s="2">
        <f t="shared" si="153"/>
        <v>58.787875829258418</v>
      </c>
      <c r="EE121" s="2">
        <f t="shared" si="152"/>
        <v>57.244231540278136</v>
      </c>
      <c r="EF121" s="2">
        <f t="shared" si="152"/>
        <v>56.814361335403724</v>
      </c>
      <c r="EG121" s="2">
        <f t="shared" si="152"/>
        <v>55.683540558510636</v>
      </c>
      <c r="EH121" s="2">
        <f t="shared" si="152"/>
        <v>54.084985080786353</v>
      </c>
      <c r="EI121" s="2">
        <f t="shared" si="152"/>
        <v>55.479912348056622</v>
      </c>
      <c r="EJ121" s="2">
        <f t="shared" si="152"/>
        <v>57.244565356515061</v>
      </c>
      <c r="EK121" s="2">
        <f t="shared" si="152"/>
        <v>65.98111680455014</v>
      </c>
      <c r="EL121" s="2">
        <f t="shared" si="152"/>
        <v>59.62823064421471</v>
      </c>
      <c r="EM121" s="2">
        <f t="shared" si="136"/>
        <v>56.812899129260309</v>
      </c>
      <c r="EN121" s="2">
        <f t="shared" si="136"/>
        <v>58.135235039273333</v>
      </c>
      <c r="EO121" s="2">
        <f t="shared" si="136"/>
        <v>60.831344270908829</v>
      </c>
      <c r="EQ121" s="2">
        <f t="shared" si="150"/>
        <v>59.137419015846532</v>
      </c>
      <c r="ER121" s="2">
        <f t="shared" si="150"/>
        <v>61.386715432687737</v>
      </c>
      <c r="ES121" s="2">
        <f t="shared" si="150"/>
        <v>59.940996714466692</v>
      </c>
      <c r="ET121" s="2">
        <f t="shared" si="150"/>
        <v>58.786530123394662</v>
      </c>
      <c r="EU121" s="2">
        <f t="shared" si="150"/>
        <v>57.310240402801199</v>
      </c>
      <c r="EV121" s="2">
        <f t="shared" si="150"/>
        <v>57.007461375794939</v>
      </c>
      <c r="EW121" s="2">
        <f t="shared" si="150"/>
        <v>55.526449065497147</v>
      </c>
      <c r="EX121" s="2">
        <f t="shared" si="150"/>
        <v>54.02328866632665</v>
      </c>
      <c r="EY121" s="2">
        <f t="shared" si="150"/>
        <v>55.835709109216971</v>
      </c>
      <c r="EZ121" s="2">
        <f t="shared" si="150"/>
        <v>57.023170030483854</v>
      </c>
      <c r="FA121" s="2">
        <f t="shared" si="150"/>
        <v>64.964889555976711</v>
      </c>
      <c r="FB121" s="2">
        <f t="shared" si="150"/>
        <v>59.718117162432897</v>
      </c>
      <c r="FC121" s="2">
        <f t="shared" si="150"/>
        <v>57.565219199802797</v>
      </c>
      <c r="FD121" s="2">
        <f t="shared" si="150"/>
        <v>58.683327181117953</v>
      </c>
      <c r="FE121" s="2">
        <f t="shared" si="150"/>
        <v>60.967242451937992</v>
      </c>
      <c r="FG121" s="2">
        <f t="shared" si="151"/>
        <v>0.99319935580949459</v>
      </c>
      <c r="FH121" s="2">
        <f t="shared" si="151"/>
        <v>0.99206694617061142</v>
      </c>
      <c r="FI121" s="2">
        <f t="shared" si="151"/>
        <v>0.99170399142465748</v>
      </c>
      <c r="FJ121" s="2">
        <f t="shared" si="151"/>
        <v>0.99158980329407453</v>
      </c>
      <c r="FK121" s="2">
        <f t="shared" si="151"/>
        <v>0.99182639470753664</v>
      </c>
      <c r="FL121" s="2">
        <f t="shared" si="151"/>
        <v>0.99098589329042897</v>
      </c>
      <c r="FM121" s="2">
        <f t="shared" si="151"/>
        <v>0.99188424176557222</v>
      </c>
      <c r="FN121" s="2">
        <f t="shared" si="151"/>
        <v>0.99123985044543994</v>
      </c>
      <c r="FO121" s="2">
        <f t="shared" si="151"/>
        <v>0.99139028126842321</v>
      </c>
      <c r="FP121" s="2">
        <f t="shared" si="151"/>
        <v>0.99144832828384422</v>
      </c>
      <c r="FQ121" s="2">
        <f t="shared" si="151"/>
        <v>0.99059351727408529</v>
      </c>
      <c r="FR121" s="2">
        <f t="shared" si="151"/>
        <v>0.99059344429717244</v>
      </c>
      <c r="FS121" s="2">
        <f t="shared" si="151"/>
        <v>0.99231538557701282</v>
      </c>
      <c r="FT121" s="2">
        <f t="shared" si="151"/>
        <v>0.98976355816605499</v>
      </c>
      <c r="FU121" s="2">
        <f t="shared" si="151"/>
        <v>0.98970294557478833</v>
      </c>
      <c r="FW121" s="2">
        <f t="shared" si="142"/>
        <v>0</v>
      </c>
      <c r="FX121" s="2">
        <f t="shared" si="142"/>
        <v>5.8929647451433963E-3</v>
      </c>
      <c r="FY121" s="2">
        <f t="shared" si="142"/>
        <v>8.0527812297773848E-3</v>
      </c>
      <c r="FZ121" s="2">
        <f t="shared" si="142"/>
        <v>7.8258371349233143E-3</v>
      </c>
      <c r="GA121" s="2">
        <f t="shared" si="142"/>
        <v>8.1859194127481289E-3</v>
      </c>
      <c r="GB121" s="2">
        <f t="shared" si="142"/>
        <v>7.5427729840822095E-3</v>
      </c>
      <c r="GC121" s="2">
        <f t="shared" si="142"/>
        <v>9.4539388550082312E-3</v>
      </c>
      <c r="GD121" s="2">
        <f t="shared" si="142"/>
        <v>1.1473519176386915E-2</v>
      </c>
      <c r="GE121" s="2">
        <f t="shared" si="142"/>
        <v>1.1537094182516725E-2</v>
      </c>
      <c r="GF121" s="2">
        <f t="shared" si="142"/>
        <v>9.5717641521270748E-3</v>
      </c>
      <c r="GG121" s="2">
        <f t="shared" si="142"/>
        <v>8.0704241972904042E-3</v>
      </c>
      <c r="GH121" s="2">
        <f t="shared" si="142"/>
        <v>6.8135316993860199E-3</v>
      </c>
      <c r="GI121" s="2">
        <f t="shared" si="142"/>
        <v>6.3567049766620597E-3</v>
      </c>
      <c r="GJ121" s="2">
        <f t="shared" si="142"/>
        <v>4.2314509436192117E-3</v>
      </c>
      <c r="GK121" s="2">
        <f t="shared" si="142"/>
        <v>4.6898331930308934E-3</v>
      </c>
      <c r="GM121" s="86">
        <f t="shared" si="143"/>
        <v>3.1458642889908742E-28</v>
      </c>
      <c r="GN121" s="86">
        <f t="shared" si="143"/>
        <v>1.5498288179957964E-37</v>
      </c>
      <c r="GO121" s="86">
        <f t="shared" si="143"/>
        <v>2.4833731219876065E-39</v>
      </c>
      <c r="GP121" s="86">
        <f t="shared" si="143"/>
        <v>7.0626259178098568E-40</v>
      </c>
      <c r="GQ121" s="86">
        <f t="shared" si="143"/>
        <v>2.185145628118536E-54</v>
      </c>
      <c r="GR121" s="86">
        <f t="shared" si="143"/>
        <v>1.0995689528857675E-45</v>
      </c>
      <c r="GS121" s="86">
        <f t="shared" si="143"/>
        <v>2.4050608259845254E-56</v>
      </c>
      <c r="GT121" s="86">
        <f t="shared" si="143"/>
        <v>1.1857352184090254E-60</v>
      </c>
      <c r="GU121" s="86">
        <f t="shared" si="143"/>
        <v>7.7059481008383331E-64</v>
      </c>
      <c r="GV121" s="86">
        <f t="shared" si="143"/>
        <v>8.7635587941270182E-67</v>
      </c>
      <c r="GW121" s="86">
        <f t="shared" si="143"/>
        <v>4.5643674140114869E-46</v>
      </c>
      <c r="GX121" s="86">
        <f t="shared" si="143"/>
        <v>3.234486368992686E-52</v>
      </c>
      <c r="GY121" s="86">
        <f t="shared" si="143"/>
        <v>5.6487483801499721E-55</v>
      </c>
      <c r="GZ121" s="86">
        <f t="shared" si="143"/>
        <v>4.7678324371495831E-51</v>
      </c>
      <c r="HA121" s="86">
        <f t="shared" si="143"/>
        <v>1.4730860820249793E-58</v>
      </c>
      <c r="HC121" s="86">
        <f t="shared" si="74"/>
        <v>4.8812631647158724E-4</v>
      </c>
      <c r="HD121" s="86">
        <f t="shared" si="74"/>
        <v>1.025375405126123E-5</v>
      </c>
      <c r="HE121" s="86">
        <f t="shared" si="74"/>
        <v>2.7493550022775625E-6</v>
      </c>
      <c r="HF121" s="86">
        <f t="shared" si="74"/>
        <v>4.8241628933705418E-8</v>
      </c>
      <c r="HG121" s="86">
        <f t="shared" si="74"/>
        <v>1.1903173554824926E-10</v>
      </c>
      <c r="HH121" s="86">
        <f t="shared" si="74"/>
        <v>3.3048023236885691E-8</v>
      </c>
      <c r="HI121" s="86">
        <f t="shared" si="139"/>
        <v>1.558347063019958E-13</v>
      </c>
      <c r="HJ121" s="86">
        <f t="shared" si="139"/>
        <v>4.4218468084289735E-16</v>
      </c>
      <c r="HK121" s="86">
        <f t="shared" si="139"/>
        <v>9.5675085787974182E-17</v>
      </c>
      <c r="HL121" s="86">
        <f t="shared" si="139"/>
        <v>3.3246132444412135E-15</v>
      </c>
      <c r="HM121" s="86">
        <f t="shared" si="139"/>
        <v>7.7763583401853073E-9</v>
      </c>
      <c r="HN121" s="86">
        <f t="shared" si="139"/>
        <v>2.9367368366663873E-10</v>
      </c>
      <c r="HO121" s="86">
        <f t="shared" si="139"/>
        <v>3.2310492699920511E-8</v>
      </c>
      <c r="HP121" s="86">
        <f t="shared" si="139"/>
        <v>4.0377418307323246E-7</v>
      </c>
      <c r="HQ121" s="86">
        <f t="shared" si="139"/>
        <v>2.4489026618796294E-10</v>
      </c>
      <c r="HS121" s="86">
        <f t="shared" si="144"/>
        <v>0</v>
      </c>
      <c r="HT121" s="86">
        <f t="shared" si="144"/>
        <v>1.6038448054369917E-6</v>
      </c>
      <c r="HU121" s="86">
        <f t="shared" si="144"/>
        <v>2.0783464707749063E-6</v>
      </c>
      <c r="HV121" s="86">
        <f t="shared" si="144"/>
        <v>2.3472437338273156E-6</v>
      </c>
      <c r="HW121" s="86">
        <f t="shared" si="144"/>
        <v>3.0661081011910938E-6</v>
      </c>
      <c r="HX121" s="86">
        <f t="shared" si="144"/>
        <v>5.3019053620108212E-7</v>
      </c>
      <c r="HY121" s="86">
        <f t="shared" si="144"/>
        <v>1.2367295610951905E-6</v>
      </c>
      <c r="HZ121" s="86">
        <f t="shared" si="144"/>
        <v>2.813686463769911E-6</v>
      </c>
      <c r="IA121" s="86">
        <f t="shared" si="144"/>
        <v>4.3399474755836329E-6</v>
      </c>
      <c r="IB121" s="86">
        <f t="shared" si="144"/>
        <v>3.2787565167610304E-6</v>
      </c>
      <c r="IC121" s="86">
        <f t="shared" si="144"/>
        <v>3.8157522932959297E-7</v>
      </c>
      <c r="ID121" s="86">
        <f t="shared" si="144"/>
        <v>2.3091378025347545E-7</v>
      </c>
      <c r="IE121" s="86">
        <f t="shared" si="144"/>
        <v>3.6137024153818799E-7</v>
      </c>
      <c r="IF121" s="86">
        <f t="shared" si="144"/>
        <v>8.0422643876092802E-8</v>
      </c>
      <c r="IG121" s="86">
        <f t="shared" si="144"/>
        <v>3.5078323084029619E-6</v>
      </c>
      <c r="II121" s="86">
        <f t="shared" si="145"/>
        <v>0</v>
      </c>
      <c r="IJ121" s="86">
        <f t="shared" si="145"/>
        <v>8.3309375395829848E-47</v>
      </c>
      <c r="IK121" s="86">
        <f t="shared" si="145"/>
        <v>7.5505782668529022E-48</v>
      </c>
      <c r="IL121" s="86">
        <f t="shared" si="145"/>
        <v>1.6184936715755465E-48</v>
      </c>
      <c r="IM121" s="86">
        <f t="shared" si="145"/>
        <v>2.3358361614609564E-49</v>
      </c>
      <c r="IN121" s="86">
        <f t="shared" si="145"/>
        <v>8.17707638533535E-55</v>
      </c>
      <c r="IO121" s="86">
        <f t="shared" si="145"/>
        <v>8.4272635312724252E-53</v>
      </c>
      <c r="IP121" s="86">
        <f t="shared" si="145"/>
        <v>2.5983752336693617E-51</v>
      </c>
      <c r="IQ121" s="86">
        <f t="shared" si="145"/>
        <v>2.8566274268707393E-51</v>
      </c>
      <c r="IR121" s="86">
        <f t="shared" si="145"/>
        <v>2.2302980028006393E-50</v>
      </c>
      <c r="IS121" s="86">
        <f t="shared" si="145"/>
        <v>1.0534035600842253E-55</v>
      </c>
      <c r="IT121" s="86">
        <f t="shared" si="145"/>
        <v>2.8379559309260354E-56</v>
      </c>
      <c r="IU121" s="86">
        <f t="shared" si="145"/>
        <v>1.0953839175773055E-51</v>
      </c>
      <c r="IV121" s="86">
        <f t="shared" si="145"/>
        <v>1.1772933465127396E-47</v>
      </c>
      <c r="IW121" s="86">
        <f t="shared" si="145"/>
        <v>8.9720869144749066E-22</v>
      </c>
      <c r="IY121" s="86">
        <f t="shared" si="146"/>
        <v>4.8812631647158724E-4</v>
      </c>
      <c r="IZ121" s="86">
        <f t="shared" si="146"/>
        <v>1.1857598856698223E-5</v>
      </c>
      <c r="JA121" s="86">
        <f t="shared" si="146"/>
        <v>4.8277014730524687E-6</v>
      </c>
      <c r="JB121" s="86">
        <f t="shared" si="146"/>
        <v>2.3954853627610208E-6</v>
      </c>
      <c r="JC121" s="86">
        <f t="shared" si="146"/>
        <v>3.0662271329266419E-6</v>
      </c>
      <c r="JD121" s="86">
        <f t="shared" si="146"/>
        <v>5.6323855943796778E-7</v>
      </c>
      <c r="JE121" s="86">
        <f t="shared" si="146"/>
        <v>1.2367297169298969E-6</v>
      </c>
      <c r="JF121" s="86">
        <f t="shared" si="146"/>
        <v>2.8136864642120956E-6</v>
      </c>
      <c r="JG121" s="86">
        <f t="shared" si="146"/>
        <v>4.3399474756793078E-6</v>
      </c>
      <c r="JH121" s="86">
        <f t="shared" si="146"/>
        <v>3.2787565200856436E-6</v>
      </c>
      <c r="JI121" s="86">
        <f t="shared" si="146"/>
        <v>3.893515876697783E-7</v>
      </c>
      <c r="JJ121" s="86">
        <f t="shared" si="146"/>
        <v>2.312074539371421E-7</v>
      </c>
      <c r="JK121" s="86">
        <f t="shared" si="146"/>
        <v>3.9368073423810851E-7</v>
      </c>
      <c r="JL121" s="86">
        <f t="shared" si="146"/>
        <v>4.8419682694932529E-7</v>
      </c>
      <c r="JM121" s="86">
        <f t="shared" si="146"/>
        <v>3.508077198669151E-6</v>
      </c>
    </row>
    <row r="122" spans="2:273" x14ac:dyDescent="0.25">
      <c r="B122" s="2">
        <v>95</v>
      </c>
      <c r="C122" s="37">
        <v>60.082000000000001</v>
      </c>
      <c r="D122" s="37">
        <v>60.786999999999999</v>
      </c>
      <c r="E122" s="37">
        <v>58.81</v>
      </c>
      <c r="F122" s="37">
        <v>59.448</v>
      </c>
      <c r="G122" s="37">
        <v>58.241</v>
      </c>
      <c r="H122" s="37">
        <v>56.533999999999999</v>
      </c>
      <c r="I122" s="37">
        <v>55.792999999999999</v>
      </c>
      <c r="J122" s="37">
        <v>54.259</v>
      </c>
      <c r="K122" s="37">
        <v>56.878999999999998</v>
      </c>
      <c r="L122" s="37">
        <v>57.741</v>
      </c>
      <c r="M122" s="37">
        <v>63.914000000000001</v>
      </c>
      <c r="N122" s="37">
        <v>58.878999999999998</v>
      </c>
      <c r="O122" s="37">
        <v>54.171999999999997</v>
      </c>
      <c r="P122" s="37">
        <v>57.359000000000002</v>
      </c>
      <c r="Q122" s="37">
        <v>59.564</v>
      </c>
      <c r="S122" s="4">
        <f t="shared" si="147"/>
        <v>59.213043111193997</v>
      </c>
      <c r="T122" s="4">
        <f t="shared" si="147"/>
        <v>61.671678919550992</v>
      </c>
      <c r="U122" s="4">
        <f t="shared" si="147"/>
        <v>60.184639140042798</v>
      </c>
      <c r="V122" s="4">
        <f t="shared" si="147"/>
        <v>58.853306701861584</v>
      </c>
      <c r="W122" s="4">
        <f t="shared" si="147"/>
        <v>57.342463349986737</v>
      </c>
      <c r="X122" s="4">
        <f t="shared" si="147"/>
        <v>56.945663559296385</v>
      </c>
      <c r="Y122" s="4">
        <f t="shared" si="147"/>
        <v>55.721116538385452</v>
      </c>
      <c r="Z122" s="4">
        <f t="shared" si="147"/>
        <v>54.12076984736504</v>
      </c>
      <c r="AA122" s="4">
        <f t="shared" si="147"/>
        <v>55.568856727382389</v>
      </c>
      <c r="AB122" s="4">
        <f t="shared" si="147"/>
        <v>57.355157979022124</v>
      </c>
      <c r="AC122" s="4">
        <f t="shared" si="147"/>
        <v>65.866273509194869</v>
      </c>
      <c r="AD122" s="4">
        <f t="shared" si="147"/>
        <v>59.696669320700217</v>
      </c>
      <c r="AE122" s="4">
        <f t="shared" si="147"/>
        <v>56.883114837430107</v>
      </c>
      <c r="AF122" s="4">
        <f t="shared" si="147"/>
        <v>58.263855516824869</v>
      </c>
      <c r="AG122" s="4">
        <f t="shared" si="147"/>
        <v>60.880329314440907</v>
      </c>
      <c r="AI122" s="4">
        <f t="shared" si="148"/>
        <v>0.86895688880600375</v>
      </c>
      <c r="AJ122" s="4">
        <f t="shared" si="148"/>
        <v>-0.88467891955099276</v>
      </c>
      <c r="AK122" s="4">
        <f t="shared" si="148"/>
        <v>-1.3746391400427953</v>
      </c>
      <c r="AL122" s="4">
        <f t="shared" si="148"/>
        <v>0.59469329813841654</v>
      </c>
      <c r="AM122" s="4">
        <f t="shared" si="148"/>
        <v>0.89853665001326277</v>
      </c>
      <c r="AN122" s="4">
        <f t="shared" si="148"/>
        <v>-0.41166355929638598</v>
      </c>
      <c r="AO122" s="4">
        <f t="shared" si="148"/>
        <v>7.1883461614547173E-2</v>
      </c>
      <c r="AP122" s="4">
        <f t="shared" si="148"/>
        <v>0.13823015263496075</v>
      </c>
      <c r="AQ122" s="4">
        <f t="shared" si="148"/>
        <v>1.3101432726176085</v>
      </c>
      <c r="AR122" s="4">
        <f t="shared" si="148"/>
        <v>0.38584202097787568</v>
      </c>
      <c r="AS122" s="4">
        <f t="shared" si="148"/>
        <v>-1.9522735091948675</v>
      </c>
      <c r="AT122" s="4">
        <f t="shared" si="148"/>
        <v>-0.8176693207002188</v>
      </c>
      <c r="AU122" s="4">
        <f t="shared" si="148"/>
        <v>-2.7111148374301095</v>
      </c>
      <c r="AV122" s="4">
        <f t="shared" si="148"/>
        <v>-0.90485551682486687</v>
      </c>
      <c r="AW122" s="4">
        <f t="shared" si="148"/>
        <v>-1.3163293144409067</v>
      </c>
      <c r="AY122" s="2">
        <f t="shared" si="140"/>
        <v>59.210043952842291</v>
      </c>
      <c r="AZ122" s="2">
        <f t="shared" si="140"/>
        <v>61.671553328253971</v>
      </c>
      <c r="BA122" s="2">
        <f t="shared" si="140"/>
        <v>60.184303074965669</v>
      </c>
      <c r="BB122" s="2">
        <f t="shared" si="140"/>
        <v>58.852790578418322</v>
      </c>
      <c r="BC122" s="2">
        <f t="shared" si="140"/>
        <v>57.341646954625972</v>
      </c>
      <c r="BD122" s="2">
        <f t="shared" si="140"/>
        <v>56.945467126503253</v>
      </c>
      <c r="BE122" s="2">
        <f t="shared" si="140"/>
        <v>55.720608814482702</v>
      </c>
      <c r="BF122" s="2">
        <f t="shared" si="140"/>
        <v>54.119503496616339</v>
      </c>
      <c r="BG122" s="2">
        <f t="shared" si="140"/>
        <v>55.56657309336687</v>
      </c>
      <c r="BH122" s="2">
        <f t="shared" si="140"/>
        <v>57.353542555950838</v>
      </c>
      <c r="BI122" s="2">
        <f t="shared" si="140"/>
        <v>65.866063793700334</v>
      </c>
      <c r="BJ122" s="2">
        <f t="shared" si="140"/>
        <v>59.696503362007412</v>
      </c>
      <c r="BK122" s="2">
        <f t="shared" si="140"/>
        <v>56.882838018977758</v>
      </c>
      <c r="BL122" s="2">
        <f t="shared" si="140"/>
        <v>58.263766016108285</v>
      </c>
      <c r="BM122" s="2">
        <f t="shared" si="140"/>
        <v>60.873977256456712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60.082000000000001</v>
      </c>
      <c r="CF122" s="2">
        <f t="shared" si="141"/>
        <v>60.786999999999999</v>
      </c>
      <c r="CG122" s="2">
        <f t="shared" si="141"/>
        <v>58.81</v>
      </c>
      <c r="CH122" s="2">
        <f t="shared" si="141"/>
        <v>59.448</v>
      </c>
      <c r="CI122" s="2">
        <f t="shared" si="141"/>
        <v>58.241</v>
      </c>
      <c r="CJ122" s="2">
        <f t="shared" si="141"/>
        <v>56.533999999999999</v>
      </c>
      <c r="CK122" s="2">
        <f t="shared" si="141"/>
        <v>55.792999999999999</v>
      </c>
      <c r="CL122" s="2">
        <f t="shared" si="141"/>
        <v>54.259</v>
      </c>
      <c r="CM122" s="2">
        <f t="shared" si="141"/>
        <v>56.878999999999998</v>
      </c>
      <c r="CN122" s="2">
        <f t="shared" si="141"/>
        <v>57.741</v>
      </c>
      <c r="CO122" s="2">
        <f t="shared" si="141"/>
        <v>63.914000000000001</v>
      </c>
      <c r="CP122" s="2">
        <f t="shared" si="141"/>
        <v>58.878999999999998</v>
      </c>
      <c r="CQ122" s="2">
        <f t="shared" si="141"/>
        <v>54.171999999999997</v>
      </c>
      <c r="CR122" s="2">
        <f t="shared" si="141"/>
        <v>57.359000000000002</v>
      </c>
      <c r="CS122" s="2">
        <f t="shared" si="141"/>
        <v>59.564</v>
      </c>
      <c r="CU122" s="2">
        <f t="shared" si="111"/>
        <v>60.082000000000001</v>
      </c>
      <c r="CV122" s="2">
        <f t="shared" si="112"/>
        <v>60.786999999999999</v>
      </c>
      <c r="CW122" s="2">
        <f t="shared" si="113"/>
        <v>58.81</v>
      </c>
      <c r="CX122" s="2">
        <f t="shared" si="114"/>
        <v>59.448</v>
      </c>
      <c r="CY122" s="2">
        <f t="shared" si="115"/>
        <v>58.241</v>
      </c>
      <c r="CZ122" s="2">
        <f t="shared" si="116"/>
        <v>56.533999999999999</v>
      </c>
      <c r="DA122" s="2">
        <f t="shared" si="117"/>
        <v>55.792999999999999</v>
      </c>
      <c r="DB122" s="2">
        <f t="shared" si="118"/>
        <v>54.259</v>
      </c>
      <c r="DC122" s="2">
        <f t="shared" si="119"/>
        <v>56.878999999999998</v>
      </c>
      <c r="DD122" s="2">
        <f t="shared" si="120"/>
        <v>57.741</v>
      </c>
      <c r="DE122" s="2">
        <f t="shared" si="121"/>
        <v>63.914000000000001</v>
      </c>
      <c r="DF122" s="2">
        <f t="shared" si="122"/>
        <v>58.878999999999998</v>
      </c>
      <c r="DG122" s="2">
        <f t="shared" si="123"/>
        <v>54.171999999999997</v>
      </c>
      <c r="DH122" s="2">
        <f t="shared" si="124"/>
        <v>57.359000000000002</v>
      </c>
      <c r="DI122" s="2">
        <f t="shared" si="125"/>
        <v>59.564</v>
      </c>
      <c r="DK122" s="2">
        <f t="shared" si="149"/>
        <v>80.912348686679167</v>
      </c>
      <c r="DL122" s="2">
        <f t="shared" si="149"/>
        <v>84.572928571428562</v>
      </c>
      <c r="DM122" s="2">
        <f t="shared" si="149"/>
        <v>82.17944878542508</v>
      </c>
      <c r="DN122" s="2">
        <f t="shared" si="149"/>
        <v>80.883982711456412</v>
      </c>
      <c r="DO122" s="2">
        <f t="shared" si="149"/>
        <v>82.203924608819335</v>
      </c>
      <c r="DP122" s="2">
        <f t="shared" si="149"/>
        <v>80.860456582633063</v>
      </c>
      <c r="DQ122" s="2">
        <f t="shared" si="149"/>
        <v>78.009498319327719</v>
      </c>
      <c r="DR122" s="2">
        <f t="shared" si="149"/>
        <v>75.353462643239126</v>
      </c>
      <c r="DS122" s="2">
        <f t="shared" si="149"/>
        <v>76.145590240641724</v>
      </c>
      <c r="DT122" s="2">
        <f t="shared" si="149"/>
        <v>85.868623809523797</v>
      </c>
      <c r="DU122" s="2">
        <f t="shared" si="149"/>
        <v>91.777922580645182</v>
      </c>
      <c r="DV122" s="2">
        <f t="shared" si="149"/>
        <v>84.77290420168066</v>
      </c>
      <c r="DW122" s="2">
        <f t="shared" si="149"/>
        <v>76.91768486705331</v>
      </c>
      <c r="DX122" s="2">
        <f t="shared" si="149"/>
        <v>79.101032543926678</v>
      </c>
      <c r="DY122" s="2">
        <f t="shared" si="149"/>
        <v>72.95098301816833</v>
      </c>
      <c r="EA122" s="2">
        <f t="shared" si="153"/>
        <v>59.074518932443695</v>
      </c>
      <c r="EB122" s="2">
        <f t="shared" si="153"/>
        <v>61.505771263859586</v>
      </c>
      <c r="EC122" s="2">
        <f t="shared" si="153"/>
        <v>60.017986895422034</v>
      </c>
      <c r="ED122" s="2">
        <f t="shared" si="153"/>
        <v>58.682385733640643</v>
      </c>
      <c r="EE122" s="2">
        <f t="shared" si="152"/>
        <v>57.154292105559094</v>
      </c>
      <c r="EF122" s="2">
        <f t="shared" si="152"/>
        <v>56.745609570287741</v>
      </c>
      <c r="EG122" s="2">
        <f t="shared" si="152"/>
        <v>55.555749715045593</v>
      </c>
      <c r="EH122" s="2">
        <f t="shared" si="152"/>
        <v>53.94907537141713</v>
      </c>
      <c r="EI122" s="2">
        <f t="shared" si="152"/>
        <v>55.399139587814517</v>
      </c>
      <c r="EJ122" s="2">
        <f t="shared" si="152"/>
        <v>57.131247273950791</v>
      </c>
      <c r="EK122" s="2">
        <f t="shared" si="152"/>
        <v>65.649818400982412</v>
      </c>
      <c r="EL122" s="2">
        <f t="shared" si="152"/>
        <v>59.478716559071827</v>
      </c>
      <c r="EM122" s="2">
        <f t="shared" si="136"/>
        <v>56.736595358882418</v>
      </c>
      <c r="EN122" s="2">
        <f t="shared" si="136"/>
        <v>58.064970659531028</v>
      </c>
      <c r="EO122" s="2">
        <f t="shared" si="136"/>
        <v>60.758820010146394</v>
      </c>
      <c r="EQ122" s="2">
        <f t="shared" si="150"/>
        <v>59.074518932443695</v>
      </c>
      <c r="ER122" s="2">
        <f t="shared" si="150"/>
        <v>61.315907161742913</v>
      </c>
      <c r="ES122" s="2">
        <f t="shared" si="150"/>
        <v>59.850123958830075</v>
      </c>
      <c r="ET122" s="2">
        <f t="shared" si="150"/>
        <v>58.68101606894362</v>
      </c>
      <c r="EU122" s="2">
        <f t="shared" si="150"/>
        <v>57.208933982518012</v>
      </c>
      <c r="EV122" s="2">
        <f t="shared" si="150"/>
        <v>56.921413562845459</v>
      </c>
      <c r="EW122" s="2">
        <f t="shared" si="150"/>
        <v>55.415291707351649</v>
      </c>
      <c r="EX122" s="2">
        <f t="shared" si="150"/>
        <v>53.892499888990926</v>
      </c>
      <c r="EY122" s="2">
        <f t="shared" si="150"/>
        <v>55.747792700055804</v>
      </c>
      <c r="EZ122" s="2">
        <f t="shared" si="150"/>
        <v>56.940266680632419</v>
      </c>
      <c r="FA122" s="2">
        <f t="shared" si="150"/>
        <v>64.735060794462896</v>
      </c>
      <c r="FB122" s="2">
        <f t="shared" si="150"/>
        <v>59.560585557965325</v>
      </c>
      <c r="FC122" s="2">
        <f t="shared" si="150"/>
        <v>57.412587573047006</v>
      </c>
      <c r="FD122" s="2">
        <f t="shared" si="150"/>
        <v>58.546014042276873</v>
      </c>
      <c r="FE122" s="2">
        <f t="shared" si="150"/>
        <v>60.867089823273389</v>
      </c>
      <c r="FG122" s="2">
        <f t="shared" si="151"/>
        <v>0.99379402523401816</v>
      </c>
      <c r="FH122" s="2">
        <f t="shared" si="151"/>
        <v>0.99275991517449957</v>
      </c>
      <c r="FI122" s="2">
        <f t="shared" si="151"/>
        <v>0.99242842331663161</v>
      </c>
      <c r="FJ122" s="2">
        <f t="shared" si="151"/>
        <v>0.9923241292515278</v>
      </c>
      <c r="FK122" s="2">
        <f t="shared" si="151"/>
        <v>0.99254021838624584</v>
      </c>
      <c r="FL122" s="2">
        <f t="shared" si="151"/>
        <v>0.99177251139314215</v>
      </c>
      <c r="FM122" s="2">
        <f t="shared" si="151"/>
        <v>0.99259305122771291</v>
      </c>
      <c r="FN122" s="2">
        <f t="shared" si="151"/>
        <v>0.99200448572379885</v>
      </c>
      <c r="FO122" s="2">
        <f t="shared" si="151"/>
        <v>0.99214189018820387</v>
      </c>
      <c r="FP122" s="2">
        <f t="shared" si="151"/>
        <v>0.9921949097256052</v>
      </c>
      <c r="FQ122" s="2">
        <f t="shared" si="151"/>
        <v>0.99141407949763949</v>
      </c>
      <c r="FR122" s="2">
        <f t="shared" si="151"/>
        <v>0.99141401283159436</v>
      </c>
      <c r="FS122" s="2">
        <f t="shared" si="151"/>
        <v>0.99298680628945835</v>
      </c>
      <c r="FT122" s="2">
        <f t="shared" si="151"/>
        <v>0.99065583784222833</v>
      </c>
      <c r="FU122" s="2">
        <f t="shared" si="151"/>
        <v>0.99060045849192202</v>
      </c>
      <c r="FW122" s="2">
        <f t="shared" si="142"/>
        <v>0</v>
      </c>
      <c r="FX122" s="2">
        <f t="shared" si="142"/>
        <v>6.4578357988795444E-3</v>
      </c>
      <c r="FY122" s="2">
        <f t="shared" si="142"/>
        <v>8.8228444118302034E-3</v>
      </c>
      <c r="FZ122" s="2">
        <f t="shared" si="142"/>
        <v>8.574385929423757E-3</v>
      </c>
      <c r="GA122" s="2">
        <f t="shared" si="142"/>
        <v>8.968599086086871E-3</v>
      </c>
      <c r="GB122" s="2">
        <f t="shared" si="142"/>
        <v>8.2644719507411844E-3</v>
      </c>
      <c r="GC122" s="2">
        <f t="shared" si="142"/>
        <v>1.0356591585698577E-2</v>
      </c>
      <c r="GD122" s="2">
        <f t="shared" si="142"/>
        <v>1.2566553133898468E-2</v>
      </c>
      <c r="GE122" s="2">
        <f t="shared" si="142"/>
        <v>1.2636107244552299E-2</v>
      </c>
      <c r="GF122" s="2">
        <f t="shared" si="142"/>
        <v>1.0485547639041349E-2</v>
      </c>
      <c r="GG122" s="2">
        <f t="shared" si="142"/>
        <v>8.8421594840149189E-3</v>
      </c>
      <c r="GH122" s="2">
        <f t="shared" si="142"/>
        <v>7.4659811302998456E-3</v>
      </c>
      <c r="GI122" s="2">
        <f t="shared" si="142"/>
        <v>6.9657164477523867E-3</v>
      </c>
      <c r="GJ122" s="2">
        <f t="shared" si="142"/>
        <v>4.6378003493403475E-3</v>
      </c>
      <c r="GK122" s="2">
        <f t="shared" si="142"/>
        <v>5.1399741728289667E-3</v>
      </c>
      <c r="GM122" s="86">
        <f t="shared" si="143"/>
        <v>7.3579059630261428E-30</v>
      </c>
      <c r="GN122" s="86">
        <f t="shared" si="143"/>
        <v>1.0531510047825984E-39</v>
      </c>
      <c r="GO122" s="86">
        <f t="shared" si="143"/>
        <v>1.4560809621206166E-41</v>
      </c>
      <c r="GP122" s="86">
        <f t="shared" si="143"/>
        <v>3.9786076754642724E-42</v>
      </c>
      <c r="GQ122" s="86">
        <f t="shared" si="143"/>
        <v>1.9943634721298279E-57</v>
      </c>
      <c r="GR122" s="86">
        <f t="shared" si="143"/>
        <v>2.9644219343494482E-48</v>
      </c>
      <c r="GS122" s="86">
        <f t="shared" si="143"/>
        <v>2.0094732992322313E-59</v>
      </c>
      <c r="GT122" s="86">
        <f t="shared" si="143"/>
        <v>5.5354700749825663E-64</v>
      </c>
      <c r="GU122" s="86">
        <f t="shared" si="143"/>
        <v>2.5280465397998628E-67</v>
      </c>
      <c r="GV122" s="86">
        <f t="shared" si="143"/>
        <v>1.6339191915606353E-70</v>
      </c>
      <c r="GW122" s="86">
        <f t="shared" si="143"/>
        <v>1.4860406734119985E-48</v>
      </c>
      <c r="GX122" s="86">
        <f t="shared" si="143"/>
        <v>3.6753481057309793E-55</v>
      </c>
      <c r="GY122" s="86">
        <f t="shared" si="143"/>
        <v>4.7886746735810247E-58</v>
      </c>
      <c r="GZ122" s="86">
        <f t="shared" si="143"/>
        <v>5.4908901617457961E-54</v>
      </c>
      <c r="HA122" s="86">
        <f t="shared" si="143"/>
        <v>8.2488264898142073E-62</v>
      </c>
      <c r="HC122" s="86">
        <f t="shared" si="74"/>
        <v>1.3056252563867454E-4</v>
      </c>
      <c r="HD122" s="86">
        <f t="shared" si="74"/>
        <v>1.4380368098326038E-6</v>
      </c>
      <c r="HE122" s="86">
        <f t="shared" si="74"/>
        <v>3.6626091095994955E-7</v>
      </c>
      <c r="HF122" s="86">
        <f t="shared" si="74"/>
        <v>3.418562778355762E-9</v>
      </c>
      <c r="HG122" s="86">
        <f t="shared" si="74"/>
        <v>3.8759696363775667E-12</v>
      </c>
      <c r="HH122" s="86">
        <f t="shared" si="74"/>
        <v>2.4048579619849931E-9</v>
      </c>
      <c r="HI122" s="86">
        <f t="shared" si="139"/>
        <v>2.6336047069302235E-15</v>
      </c>
      <c r="HJ122" s="86">
        <f t="shared" si="139"/>
        <v>3.763637151344927E-18</v>
      </c>
      <c r="HK122" s="86">
        <f t="shared" si="139"/>
        <v>8.0888055942409444E-19</v>
      </c>
      <c r="HL122" s="86">
        <f t="shared" si="139"/>
        <v>3.0723691180278314E-17</v>
      </c>
      <c r="HM122" s="86">
        <f t="shared" si="139"/>
        <v>5.7198488162250479E-10</v>
      </c>
      <c r="HN122" s="86">
        <f t="shared" si="139"/>
        <v>9.2220338659246738E-12</v>
      </c>
      <c r="HO122" s="86">
        <f t="shared" si="139"/>
        <v>2.0355433756735058E-9</v>
      </c>
      <c r="HP122" s="86">
        <f t="shared" si="139"/>
        <v>2.457263659109426E-8</v>
      </c>
      <c r="HQ122" s="86">
        <f t="shared" si="139"/>
        <v>7.6961246108414528E-12</v>
      </c>
      <c r="HS122" s="86">
        <f t="shared" si="144"/>
        <v>0</v>
      </c>
      <c r="HT122" s="86">
        <f t="shared" si="144"/>
        <v>3.8932712889789741E-6</v>
      </c>
      <c r="HU122" s="86">
        <f t="shared" si="144"/>
        <v>5.344711493196177E-6</v>
      </c>
      <c r="HV122" s="86">
        <f t="shared" si="144"/>
        <v>6.0151798854990593E-6</v>
      </c>
      <c r="HW122" s="86">
        <f t="shared" si="144"/>
        <v>7.909475057104367E-6</v>
      </c>
      <c r="HX122" s="86">
        <f t="shared" si="144"/>
        <v>1.5184678794269791E-6</v>
      </c>
      <c r="HY122" s="86">
        <f t="shared" si="144"/>
        <v>3.5274005394170496E-6</v>
      </c>
      <c r="HZ122" s="86">
        <f t="shared" si="144"/>
        <v>7.9808226976140806E-6</v>
      </c>
      <c r="IA122" s="86">
        <f t="shared" si="144"/>
        <v>1.2090849250664122E-5</v>
      </c>
      <c r="IB122" s="86">
        <f t="shared" si="144"/>
        <v>8.7946879362121895E-6</v>
      </c>
      <c r="IC122" s="86">
        <f t="shared" si="144"/>
        <v>1.1330829221692917E-6</v>
      </c>
      <c r="ID122" s="86">
        <f t="shared" si="144"/>
        <v>6.7726994542306055E-7</v>
      </c>
      <c r="IE122" s="86">
        <f t="shared" si="144"/>
        <v>9.8309476009550339E-7</v>
      </c>
      <c r="IF122" s="86">
        <f t="shared" si="144"/>
        <v>2.1597531533866643E-7</v>
      </c>
      <c r="IG122" s="86">
        <f t="shared" si="144"/>
        <v>7.6840077909810828E-6</v>
      </c>
      <c r="II122" s="86">
        <f t="shared" si="145"/>
        <v>0</v>
      </c>
      <c r="IJ122" s="86">
        <f t="shared" si="145"/>
        <v>3.3425786904278742E-45</v>
      </c>
      <c r="IK122" s="86">
        <f t="shared" si="145"/>
        <v>4.2115052905212045E-46</v>
      </c>
      <c r="IL122" s="86">
        <f t="shared" si="145"/>
        <v>9.3402931170065668E-47</v>
      </c>
      <c r="IM122" s="86">
        <f t="shared" si="145"/>
        <v>1.5066352666661539E-47</v>
      </c>
      <c r="IN122" s="86">
        <f t="shared" si="145"/>
        <v>7.8526783509392318E-53</v>
      </c>
      <c r="IO122" s="86">
        <f t="shared" si="145"/>
        <v>8.4257307616521207E-51</v>
      </c>
      <c r="IP122" s="86">
        <f t="shared" si="145"/>
        <v>2.7597180968329639E-49</v>
      </c>
      <c r="IQ122" s="86">
        <f t="shared" si="145"/>
        <v>3.0398813773781434E-49</v>
      </c>
      <c r="IR122" s="86">
        <f t="shared" si="145"/>
        <v>1.8146392346635655E-48</v>
      </c>
      <c r="IS122" s="86">
        <f t="shared" si="145"/>
        <v>1.1652973701690028E-53</v>
      </c>
      <c r="IT122" s="86">
        <f t="shared" si="145"/>
        <v>2.8074148011883165E-54</v>
      </c>
      <c r="IU122" s="86">
        <f t="shared" si="145"/>
        <v>6.9580868059032308E-50</v>
      </c>
      <c r="IV122" s="86">
        <f t="shared" si="145"/>
        <v>4.033191356928785E-46</v>
      </c>
      <c r="IW122" s="86">
        <f t="shared" si="145"/>
        <v>4.3724406604534258E-21</v>
      </c>
      <c r="IY122" s="86">
        <f t="shared" si="146"/>
        <v>1.3056252563867454E-4</v>
      </c>
      <c r="IZ122" s="86">
        <f t="shared" si="146"/>
        <v>5.3313080988115783E-6</v>
      </c>
      <c r="JA122" s="86">
        <f t="shared" si="146"/>
        <v>5.7109724041561263E-6</v>
      </c>
      <c r="JB122" s="86">
        <f t="shared" si="146"/>
        <v>6.0185984482774149E-6</v>
      </c>
      <c r="JC122" s="86">
        <f t="shared" si="146"/>
        <v>7.9094789330740027E-6</v>
      </c>
      <c r="JD122" s="86">
        <f t="shared" si="146"/>
        <v>1.5208727373889641E-6</v>
      </c>
      <c r="JE122" s="86">
        <f t="shared" si="146"/>
        <v>3.5274005420506542E-6</v>
      </c>
      <c r="JF122" s="86">
        <f t="shared" si="146"/>
        <v>7.9808226976178448E-6</v>
      </c>
      <c r="JG122" s="86">
        <f t="shared" si="146"/>
        <v>1.209084925066493E-5</v>
      </c>
      <c r="JH122" s="86">
        <f t="shared" si="146"/>
        <v>8.7946879362429131E-6</v>
      </c>
      <c r="JI122" s="86">
        <f t="shared" si="146"/>
        <v>1.1336549070509141E-6</v>
      </c>
      <c r="JJ122" s="86">
        <f t="shared" si="146"/>
        <v>6.7727916745692651E-7</v>
      </c>
      <c r="JK122" s="86">
        <f t="shared" si="146"/>
        <v>9.8513030347117692E-7</v>
      </c>
      <c r="JL122" s="86">
        <f t="shared" si="146"/>
        <v>2.405479519297607E-7</v>
      </c>
      <c r="JM122" s="86">
        <f t="shared" si="146"/>
        <v>7.6840154871056991E-6</v>
      </c>
    </row>
    <row r="123" spans="2:273" x14ac:dyDescent="0.25">
      <c r="B123" s="2">
        <v>96</v>
      </c>
      <c r="C123" s="37">
        <v>60.23</v>
      </c>
      <c r="D123" s="37">
        <v>61.18</v>
      </c>
      <c r="E123" s="37">
        <v>59.378999999999998</v>
      </c>
      <c r="F123" s="37">
        <v>57.878999999999998</v>
      </c>
      <c r="G123" s="37">
        <v>56.723999999999997</v>
      </c>
      <c r="H123" s="37">
        <v>57.482999999999997</v>
      </c>
      <c r="I123" s="37">
        <v>56.344999999999999</v>
      </c>
      <c r="J123" s="37">
        <v>53.828000000000003</v>
      </c>
      <c r="K123" s="37">
        <v>54.655000000000001</v>
      </c>
      <c r="L123" s="37">
        <v>56.569000000000003</v>
      </c>
      <c r="M123" s="37">
        <v>64.224000000000004</v>
      </c>
      <c r="N123" s="37">
        <v>58.171999999999997</v>
      </c>
      <c r="O123" s="37">
        <v>54.759</v>
      </c>
      <c r="P123" s="37">
        <v>55.828000000000003</v>
      </c>
      <c r="Q123" s="37">
        <v>60.018000000000001</v>
      </c>
      <c r="S123" s="4">
        <f t="shared" si="147"/>
        <v>59.137102105562356</v>
      </c>
      <c r="T123" s="4">
        <f t="shared" si="147"/>
        <v>61.578419556362022</v>
      </c>
      <c r="U123" s="4">
        <f t="shared" si="147"/>
        <v>60.06678125402766</v>
      </c>
      <c r="V123" s="4">
        <f t="shared" si="147"/>
        <v>58.735548770030405</v>
      </c>
      <c r="W123" s="4">
        <f t="shared" si="147"/>
        <v>57.239254942309536</v>
      </c>
      <c r="X123" s="4">
        <f t="shared" si="147"/>
        <v>56.861993224515075</v>
      </c>
      <c r="Y123" s="4">
        <f t="shared" si="147"/>
        <v>55.581870008640898</v>
      </c>
      <c r="Z123" s="4">
        <f t="shared" si="147"/>
        <v>53.9739787078245</v>
      </c>
      <c r="AA123" s="4">
        <f t="shared" si="147"/>
        <v>55.479432082001431</v>
      </c>
      <c r="AB123" s="4">
        <f t="shared" si="147"/>
        <v>57.227051505247282</v>
      </c>
      <c r="AC123" s="4">
        <f t="shared" si="147"/>
        <v>65.52080409075154</v>
      </c>
      <c r="AD123" s="4">
        <f t="shared" si="147"/>
        <v>59.531785738044483</v>
      </c>
      <c r="AE123" s="4">
        <f t="shared" si="147"/>
        <v>56.796244811894532</v>
      </c>
      <c r="AF123" s="4">
        <f t="shared" si="147"/>
        <v>58.178991511384687</v>
      </c>
      <c r="AG123" s="4">
        <f t="shared" si="147"/>
        <v>60.805973407914827</v>
      </c>
      <c r="AI123" s="4">
        <f t="shared" si="148"/>
        <v>1.0928978944376411</v>
      </c>
      <c r="AJ123" s="4">
        <f t="shared" si="148"/>
        <v>-0.39841955636202186</v>
      </c>
      <c r="AK123" s="4">
        <f t="shared" si="148"/>
        <v>-0.68778125402766221</v>
      </c>
      <c r="AL123" s="4">
        <f t="shared" si="148"/>
        <v>-0.85654877003040752</v>
      </c>
      <c r="AM123" s="4">
        <f t="shared" si="148"/>
        <v>-0.51525494230953939</v>
      </c>
      <c r="AN123" s="4">
        <f t="shared" si="148"/>
        <v>0.621006775484922</v>
      </c>
      <c r="AO123" s="4">
        <f t="shared" si="148"/>
        <v>0.76312999135910076</v>
      </c>
      <c r="AP123" s="4">
        <f t="shared" si="148"/>
        <v>-0.14597870782449718</v>
      </c>
      <c r="AQ123" s="4">
        <f t="shared" si="148"/>
        <v>-0.82443208200142948</v>
      </c>
      <c r="AR123" s="4">
        <f t="shared" si="148"/>
        <v>-0.65805150524727907</v>
      </c>
      <c r="AS123" s="4">
        <f t="shared" si="148"/>
        <v>-1.2968040907515359</v>
      </c>
      <c r="AT123" s="4">
        <f t="shared" si="148"/>
        <v>-1.3597857380444864</v>
      </c>
      <c r="AU123" s="4">
        <f t="shared" si="148"/>
        <v>-2.0372448118945314</v>
      </c>
      <c r="AV123" s="4">
        <f t="shared" si="148"/>
        <v>-2.3509915113846844</v>
      </c>
      <c r="AW123" s="4">
        <f t="shared" si="148"/>
        <v>-0.7879734079148264</v>
      </c>
      <c r="AY123" s="2">
        <f t="shared" si="140"/>
        <v>59.136538801214314</v>
      </c>
      <c r="AZ123" s="2">
        <f t="shared" si="140"/>
        <v>61.578184001800501</v>
      </c>
      <c r="BA123" s="2">
        <f t="shared" si="140"/>
        <v>60.065988887530239</v>
      </c>
      <c r="BB123" s="2">
        <f t="shared" si="140"/>
        <v>58.734324241607681</v>
      </c>
      <c r="BC123" s="2">
        <f t="shared" si="140"/>
        <v>57.237310044963841</v>
      </c>
      <c r="BD123" s="2">
        <f t="shared" si="140"/>
        <v>56.861474767684129</v>
      </c>
      <c r="BE123" s="2">
        <f t="shared" si="140"/>
        <v>55.580541845733308</v>
      </c>
      <c r="BF123" s="2">
        <f t="shared" si="140"/>
        <v>53.970701263706417</v>
      </c>
      <c r="BG123" s="2">
        <f t="shared" si="140"/>
        <v>55.473632048282226</v>
      </c>
      <c r="BH123" s="2">
        <f t="shared" si="140"/>
        <v>57.223072205964989</v>
      </c>
      <c r="BI123" s="2">
        <f t="shared" si="140"/>
        <v>65.520231537044282</v>
      </c>
      <c r="BJ123" s="2">
        <f t="shared" si="140"/>
        <v>59.53133625653475</v>
      </c>
      <c r="BK123" s="2">
        <f t="shared" si="140"/>
        <v>56.795545113034166</v>
      </c>
      <c r="BL123" s="2">
        <f t="shared" si="140"/>
        <v>58.178767015706057</v>
      </c>
      <c r="BM123" s="2">
        <f t="shared" si="140"/>
        <v>60.792875552760613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60.23</v>
      </c>
      <c r="CF123" s="2">
        <f t="shared" si="141"/>
        <v>61.18</v>
      </c>
      <c r="CG123" s="2">
        <f t="shared" si="141"/>
        <v>59.378999999999998</v>
      </c>
      <c r="CH123" s="2">
        <f t="shared" si="141"/>
        <v>57.878999999999998</v>
      </c>
      <c r="CI123" s="2">
        <f t="shared" si="141"/>
        <v>56.723999999999997</v>
      </c>
      <c r="CJ123" s="2">
        <f t="shared" si="141"/>
        <v>57.482999999999997</v>
      </c>
      <c r="CK123" s="2">
        <f t="shared" si="141"/>
        <v>56.344999999999999</v>
      </c>
      <c r="CL123" s="2">
        <f t="shared" si="141"/>
        <v>53.828000000000003</v>
      </c>
      <c r="CM123" s="2">
        <f t="shared" si="141"/>
        <v>54.655000000000001</v>
      </c>
      <c r="CN123" s="2">
        <f t="shared" si="141"/>
        <v>56.569000000000003</v>
      </c>
      <c r="CO123" s="2">
        <f t="shared" si="141"/>
        <v>64.224000000000004</v>
      </c>
      <c r="CP123" s="2">
        <f t="shared" si="141"/>
        <v>58.171999999999997</v>
      </c>
      <c r="CQ123" s="2">
        <f t="shared" si="141"/>
        <v>54.759</v>
      </c>
      <c r="CR123" s="2">
        <f t="shared" si="141"/>
        <v>55.828000000000003</v>
      </c>
      <c r="CS123" s="2">
        <f t="shared" si="141"/>
        <v>60.018000000000001</v>
      </c>
      <c r="CU123" s="2">
        <f t="shared" si="111"/>
        <v>60.23</v>
      </c>
      <c r="CV123" s="2">
        <f t="shared" si="112"/>
        <v>61.18</v>
      </c>
      <c r="CW123" s="2">
        <f t="shared" si="113"/>
        <v>59.378999999999998</v>
      </c>
      <c r="CX123" s="2">
        <f t="shared" si="114"/>
        <v>57.878999999999998</v>
      </c>
      <c r="CY123" s="2">
        <f t="shared" si="115"/>
        <v>56.723999999999997</v>
      </c>
      <c r="CZ123" s="2">
        <f t="shared" si="116"/>
        <v>57.482999999999997</v>
      </c>
      <c r="DA123" s="2">
        <f t="shared" si="117"/>
        <v>56.344999999999999</v>
      </c>
      <c r="DB123" s="2">
        <f t="shared" si="118"/>
        <v>53.828000000000003</v>
      </c>
      <c r="DC123" s="2">
        <f t="shared" si="119"/>
        <v>54.655000000000001</v>
      </c>
      <c r="DD123" s="2">
        <f t="shared" si="120"/>
        <v>56.569000000000003</v>
      </c>
      <c r="DE123" s="2">
        <f t="shared" si="121"/>
        <v>64.224000000000004</v>
      </c>
      <c r="DF123" s="2">
        <f t="shared" si="122"/>
        <v>58.171999999999997</v>
      </c>
      <c r="DG123" s="2">
        <f t="shared" si="123"/>
        <v>54.759</v>
      </c>
      <c r="DH123" s="2">
        <f t="shared" si="124"/>
        <v>55.828000000000003</v>
      </c>
      <c r="DI123" s="2">
        <f t="shared" si="125"/>
        <v>60.018000000000001</v>
      </c>
      <c r="DK123" s="2">
        <f t="shared" si="149"/>
        <v>81.070556285178228</v>
      </c>
      <c r="DL123" s="2">
        <f t="shared" si="149"/>
        <v>84.766392334494768</v>
      </c>
      <c r="DM123" s="2">
        <f t="shared" si="149"/>
        <v>82.368576113360291</v>
      </c>
      <c r="DN123" s="2">
        <f t="shared" si="149"/>
        <v>81.051843090053637</v>
      </c>
      <c r="DO123" s="2">
        <f t="shared" si="149"/>
        <v>82.407400663821704</v>
      </c>
      <c r="DP123" s="2">
        <f t="shared" si="149"/>
        <v>81.071832492997203</v>
      </c>
      <c r="DQ123" s="2">
        <f t="shared" si="149"/>
        <v>78.208473949579826</v>
      </c>
      <c r="DR123" s="2">
        <f t="shared" si="149"/>
        <v>75.498917035905279</v>
      </c>
      <c r="DS123" s="2">
        <f t="shared" si="149"/>
        <v>76.309283088235304</v>
      </c>
      <c r="DT123" s="2">
        <f t="shared" si="149"/>
        <v>86.076028571428566</v>
      </c>
      <c r="DU123" s="2">
        <f t="shared" si="149"/>
        <v>92.064291935483894</v>
      </c>
      <c r="DV123" s="2">
        <f t="shared" si="149"/>
        <v>85.046213445378129</v>
      </c>
      <c r="DW123" s="2">
        <f t="shared" si="149"/>
        <v>77.078311084363747</v>
      </c>
      <c r="DX123" s="2">
        <f t="shared" si="149"/>
        <v>79.328583040488937</v>
      </c>
      <c r="DY123" s="2">
        <f t="shared" si="149"/>
        <v>73.055846421950321</v>
      </c>
      <c r="EA123" s="2">
        <f t="shared" si="153"/>
        <v>59.011618849040858</v>
      </c>
      <c r="EB123" s="2">
        <f t="shared" si="153"/>
        <v>61.425238025912925</v>
      </c>
      <c r="EC123" s="2">
        <f t="shared" si="153"/>
        <v>59.912296117481404</v>
      </c>
      <c r="ED123" s="2">
        <f t="shared" si="153"/>
        <v>58.576895638022862</v>
      </c>
      <c r="EE123" s="2">
        <f t="shared" si="152"/>
        <v>57.064352670840044</v>
      </c>
      <c r="EF123" s="2">
        <f t="shared" si="152"/>
        <v>56.676857805171757</v>
      </c>
      <c r="EG123" s="2">
        <f t="shared" si="152"/>
        <v>55.427958871580543</v>
      </c>
      <c r="EH123" s="2">
        <f t="shared" si="152"/>
        <v>53.813165662047915</v>
      </c>
      <c r="EI123" s="2">
        <f t="shared" si="152"/>
        <v>55.318366827572405</v>
      </c>
      <c r="EJ123" s="2">
        <f t="shared" si="152"/>
        <v>57.017929191386514</v>
      </c>
      <c r="EK123" s="2">
        <f t="shared" si="152"/>
        <v>65.318519997414668</v>
      </c>
      <c r="EL123" s="2">
        <f t="shared" si="152"/>
        <v>59.329202473928945</v>
      </c>
      <c r="EM123" s="2">
        <f t="shared" si="136"/>
        <v>56.660291588504535</v>
      </c>
      <c r="EN123" s="2">
        <f t="shared" si="136"/>
        <v>57.994706279788723</v>
      </c>
      <c r="EO123" s="2">
        <f t="shared" si="136"/>
        <v>60.686295749383966</v>
      </c>
      <c r="EQ123" s="2">
        <f t="shared" si="150"/>
        <v>59.011618849040858</v>
      </c>
      <c r="ER123" s="2">
        <f t="shared" si="150"/>
        <v>61.245098890798097</v>
      </c>
      <c r="ES123" s="2">
        <f t="shared" si="150"/>
        <v>59.759251203193458</v>
      </c>
      <c r="ET123" s="2">
        <f t="shared" si="150"/>
        <v>58.575502014492578</v>
      </c>
      <c r="EU123" s="2">
        <f t="shared" si="150"/>
        <v>57.107627562234825</v>
      </c>
      <c r="EV123" s="2">
        <f t="shared" si="150"/>
        <v>56.835365749895971</v>
      </c>
      <c r="EW123" s="2">
        <f t="shared" si="150"/>
        <v>55.304134349206151</v>
      </c>
      <c r="EX123" s="2">
        <f t="shared" si="150"/>
        <v>53.761711111655202</v>
      </c>
      <c r="EY123" s="2">
        <f t="shared" si="150"/>
        <v>55.659876290894637</v>
      </c>
      <c r="EZ123" s="2">
        <f t="shared" si="150"/>
        <v>56.857363330780984</v>
      </c>
      <c r="FA123" s="2">
        <f t="shared" si="150"/>
        <v>64.505232032949067</v>
      </c>
      <c r="FB123" s="2">
        <f t="shared" si="150"/>
        <v>59.403053953497746</v>
      </c>
      <c r="FC123" s="2">
        <f t="shared" si="150"/>
        <v>57.259955946291214</v>
      </c>
      <c r="FD123" s="2">
        <f t="shared" si="150"/>
        <v>58.408700903435793</v>
      </c>
      <c r="FE123" s="2">
        <f t="shared" si="150"/>
        <v>60.766937194608786</v>
      </c>
      <c r="FG123" s="2">
        <f t="shared" si="151"/>
        <v>0.99433699141061926</v>
      </c>
      <c r="FH123" s="2">
        <f t="shared" si="151"/>
        <v>0.99339275502256896</v>
      </c>
      <c r="FI123" s="2">
        <f t="shared" si="151"/>
        <v>0.9930900364608054</v>
      </c>
      <c r="FJ123" s="2">
        <f t="shared" si="151"/>
        <v>0.99299479140407632</v>
      </c>
      <c r="FK123" s="2">
        <f t="shared" si="151"/>
        <v>0.99319212975968563</v>
      </c>
      <c r="FL123" s="2">
        <f t="shared" si="151"/>
        <v>0.99249100522465694</v>
      </c>
      <c r="FM123" s="2">
        <f t="shared" si="151"/>
        <v>0.99324037697585865</v>
      </c>
      <c r="FN123" s="2">
        <f t="shared" si="151"/>
        <v>0.992702870647726</v>
      </c>
      <c r="FO123" s="2">
        <f t="shared" si="151"/>
        <v>0.99282835999860031</v>
      </c>
      <c r="FP123" s="2">
        <f t="shared" si="151"/>
        <v>0.9928767811019843</v>
      </c>
      <c r="FQ123" s="2">
        <f t="shared" si="151"/>
        <v>0.99216362730767693</v>
      </c>
      <c r="FR123" s="2">
        <f t="shared" si="151"/>
        <v>0.99216356641555159</v>
      </c>
      <c r="FS123" s="2">
        <f t="shared" si="151"/>
        <v>0.99359994193747447</v>
      </c>
      <c r="FT123" s="2">
        <f t="shared" si="151"/>
        <v>0.99147101042024166</v>
      </c>
      <c r="FU123" s="2">
        <f t="shared" si="151"/>
        <v>0.99142042045174783</v>
      </c>
      <c r="FW123" s="2">
        <f t="shared" si="142"/>
        <v>0</v>
      </c>
      <c r="FX123" s="2">
        <f t="shared" si="142"/>
        <v>7.0764672231368982E-3</v>
      </c>
      <c r="FY123" s="2">
        <f t="shared" si="142"/>
        <v>9.665828854925243E-3</v>
      </c>
      <c r="FZ123" s="2">
        <f t="shared" si="142"/>
        <v>9.3938562312067212E-3</v>
      </c>
      <c r="GA123" s="2">
        <f t="shared" si="142"/>
        <v>9.8253717065940431E-3</v>
      </c>
      <c r="GB123" s="2">
        <f t="shared" si="142"/>
        <v>9.0545936947016778E-3</v>
      </c>
      <c r="GC123" s="2">
        <f t="shared" si="142"/>
        <v>1.1344441661024701E-2</v>
      </c>
      <c r="GD123" s="2">
        <f t="shared" si="142"/>
        <v>1.3762266162819749E-2</v>
      </c>
      <c r="GE123" s="2">
        <f t="shared" si="142"/>
        <v>1.3838345628385729E-2</v>
      </c>
      <c r="GF123" s="2">
        <f t="shared" si="142"/>
        <v>1.1485555266207616E-2</v>
      </c>
      <c r="GG123" s="2">
        <f t="shared" si="142"/>
        <v>9.6869713621648562E-3</v>
      </c>
      <c r="GH123" s="2">
        <f t="shared" si="142"/>
        <v>8.1803931490775587E-3</v>
      </c>
      <c r="GI123" s="2">
        <f t="shared" si="142"/>
        <v>7.6326267768265527E-3</v>
      </c>
      <c r="GJ123" s="2">
        <f t="shared" si="142"/>
        <v>5.0829726022483118E-3</v>
      </c>
      <c r="GK123" s="2">
        <f t="shared" si="142"/>
        <v>5.6330761924692331E-3</v>
      </c>
      <c r="GM123" s="86">
        <f t="shared" si="143"/>
        <v>1.541405903693262E-31</v>
      </c>
      <c r="GN123" s="86">
        <f t="shared" si="143"/>
        <v>6.1904115018432874E-42</v>
      </c>
      <c r="GO123" s="86">
        <f t="shared" si="143"/>
        <v>7.3735148757656632E-44</v>
      </c>
      <c r="GP123" s="86">
        <f t="shared" si="143"/>
        <v>1.9352875408115837E-44</v>
      </c>
      <c r="GQ123" s="86">
        <f t="shared" si="143"/>
        <v>1.4975511253476292E-60</v>
      </c>
      <c r="GR123" s="86">
        <f t="shared" si="143"/>
        <v>6.7655149201789217E-51</v>
      </c>
      <c r="GS123" s="86">
        <f t="shared" si="143"/>
        <v>1.3841083869786436E-62</v>
      </c>
      <c r="GT123" s="86">
        <f t="shared" si="143"/>
        <v>2.09524083518989E-67</v>
      </c>
      <c r="GU123" s="86">
        <f t="shared" si="143"/>
        <v>6.6701691602648395E-71</v>
      </c>
      <c r="GV123" s="86">
        <f t="shared" si="143"/>
        <v>2.4005174900922922E-74</v>
      </c>
      <c r="GW123" s="86">
        <f t="shared" si="143"/>
        <v>4.1434991816747573E-51</v>
      </c>
      <c r="GX123" s="86">
        <f t="shared" si="143"/>
        <v>3.4507241368556852E-58</v>
      </c>
      <c r="GY123" s="86">
        <f t="shared" si="143"/>
        <v>3.3333321623490362E-61</v>
      </c>
      <c r="GZ123" s="86">
        <f t="shared" si="143"/>
        <v>5.2062749093885917E-57</v>
      </c>
      <c r="HA123" s="86">
        <f t="shared" si="143"/>
        <v>3.7548944009677542E-65</v>
      </c>
      <c r="HC123" s="86">
        <f t="shared" ref="HC123:HK153" si="154" xml:space="preserve"> _xlfn.NORM.DIST($B123, C$8, ABS(C$12), TRUE) * _xlfn.NORM.DIST(($B123 - C$8)*C$16, 0, ABS(C$12), TRUE) * 2</f>
        <v>3.1055467192845283E-5</v>
      </c>
      <c r="HD123" s="86">
        <f t="shared" si="154"/>
        <v>1.705701692287422E-7</v>
      </c>
      <c r="HE123" s="86">
        <f t="shared" si="154"/>
        <v>4.170137222955474E-8</v>
      </c>
      <c r="HF123" s="86">
        <f t="shared" si="154"/>
        <v>1.9759839957917455E-10</v>
      </c>
      <c r="HG123" s="86">
        <f t="shared" si="154"/>
        <v>9.8357301897859416E-14</v>
      </c>
      <c r="HH123" s="86">
        <f t="shared" si="154"/>
        <v>1.440221578528866E-10</v>
      </c>
      <c r="HI123" s="86">
        <f t="shared" si="139"/>
        <v>3.3872068156962345E-17</v>
      </c>
      <c r="HJ123" s="86">
        <f t="shared" si="139"/>
        <v>2.3496023288442202E-20</v>
      </c>
      <c r="HK123" s="86">
        <f t="shared" si="139"/>
        <v>5.0748307677320028E-21</v>
      </c>
      <c r="HL123" s="86">
        <f t="shared" si="139"/>
        <v>2.0668400645902865E-19</v>
      </c>
      <c r="HM123" s="86">
        <f t="shared" si="139"/>
        <v>3.5208894446129622E-11</v>
      </c>
      <c r="HN123" s="86">
        <f t="shared" si="139"/>
        <v>2.2225886518603945E-13</v>
      </c>
      <c r="HO123" s="86">
        <f t="shared" si="139"/>
        <v>1.0323600939531223E-10</v>
      </c>
      <c r="HP123" s="86">
        <f t="shared" si="139"/>
        <v>1.1532823877478458E-9</v>
      </c>
      <c r="HQ123" s="86">
        <f t="shared" si="139"/>
        <v>1.8628533554287882E-13</v>
      </c>
      <c r="HS123" s="86">
        <f t="shared" si="144"/>
        <v>0</v>
      </c>
      <c r="HT123" s="86">
        <f t="shared" si="144"/>
        <v>9.1578435648441868E-6</v>
      </c>
      <c r="HU123" s="86">
        <f t="shared" si="144"/>
        <v>1.325156889287677E-5</v>
      </c>
      <c r="HV123" s="86">
        <f t="shared" si="144"/>
        <v>1.4860794030275345E-5</v>
      </c>
      <c r="HW123" s="86">
        <f t="shared" si="144"/>
        <v>1.9644062781241408E-5</v>
      </c>
      <c r="HX123" s="86">
        <f t="shared" si="144"/>
        <v>4.1739482615357818E-6</v>
      </c>
      <c r="HY123" s="86">
        <f t="shared" si="144"/>
        <v>9.6338569322578845E-6</v>
      </c>
      <c r="HZ123" s="86">
        <f t="shared" si="144"/>
        <v>2.1624289261541371E-5</v>
      </c>
      <c r="IA123" s="86">
        <f t="shared" si="144"/>
        <v>3.2176936544287501E-5</v>
      </c>
      <c r="IB123" s="86">
        <f t="shared" si="144"/>
        <v>2.2633075509311547E-5</v>
      </c>
      <c r="IC123" s="86">
        <f t="shared" si="144"/>
        <v>3.2231552307726286E-6</v>
      </c>
      <c r="ID123" s="86">
        <f t="shared" si="144"/>
        <v>1.9074933769710649E-6</v>
      </c>
      <c r="IE123" s="86">
        <f t="shared" si="144"/>
        <v>2.5796845378589738E-6</v>
      </c>
      <c r="IF123" s="86">
        <f t="shared" si="144"/>
        <v>5.6184708497800497E-7</v>
      </c>
      <c r="IG123" s="86">
        <f t="shared" si="144"/>
        <v>1.6398537505063036E-5</v>
      </c>
      <c r="II123" s="86">
        <f t="shared" si="145"/>
        <v>0</v>
      </c>
      <c r="IJ123" s="86">
        <f t="shared" si="145"/>
        <v>1.2551424832520835E-43</v>
      </c>
      <c r="IK123" s="86">
        <f t="shared" si="145"/>
        <v>2.1750864656753438E-44</v>
      </c>
      <c r="IL123" s="86">
        <f t="shared" si="145"/>
        <v>4.9900731057954824E-45</v>
      </c>
      <c r="IM123" s="86">
        <f t="shared" si="145"/>
        <v>8.9705184965450777E-46</v>
      </c>
      <c r="IN123" s="86">
        <f t="shared" si="145"/>
        <v>6.9179215928710691E-51</v>
      </c>
      <c r="IO123" s="86">
        <f t="shared" si="145"/>
        <v>7.6891841048988281E-49</v>
      </c>
      <c r="IP123" s="86">
        <f t="shared" si="145"/>
        <v>2.6612654230113891E-47</v>
      </c>
      <c r="IQ123" s="86">
        <f t="shared" si="145"/>
        <v>2.9366349907965008E-47</v>
      </c>
      <c r="IR123" s="86">
        <f t="shared" si="145"/>
        <v>1.3528716731425404E-46</v>
      </c>
      <c r="IS123" s="86">
        <f t="shared" si="145"/>
        <v>1.1778734341179291E-51</v>
      </c>
      <c r="IT123" s="86">
        <f t="shared" si="145"/>
        <v>2.5507989333084892E-52</v>
      </c>
      <c r="IU123" s="86">
        <f t="shared" si="145"/>
        <v>4.0976272025384408E-48</v>
      </c>
      <c r="IV123" s="86">
        <f t="shared" si="145"/>
        <v>1.3018367541890212E-44</v>
      </c>
      <c r="IW123" s="86">
        <f t="shared" si="145"/>
        <v>2.0743397464871283E-20</v>
      </c>
      <c r="IY123" s="86">
        <f t="shared" si="146"/>
        <v>3.1055467192845283E-5</v>
      </c>
      <c r="IZ123" s="86">
        <f t="shared" si="146"/>
        <v>9.3284137340729291E-6</v>
      </c>
      <c r="JA123" s="86">
        <f t="shared" si="146"/>
        <v>1.3293270265106325E-5</v>
      </c>
      <c r="JB123" s="86">
        <f t="shared" si="146"/>
        <v>1.4860991628674924E-5</v>
      </c>
      <c r="JC123" s="86">
        <f t="shared" si="146"/>
        <v>1.9644062879598711E-5</v>
      </c>
      <c r="JD123" s="86">
        <f t="shared" si="146"/>
        <v>4.1740922836936349E-6</v>
      </c>
      <c r="JE123" s="86">
        <f t="shared" si="146"/>
        <v>9.6338569322917574E-6</v>
      </c>
      <c r="JF123" s="86">
        <f t="shared" si="146"/>
        <v>2.1624289261541394E-5</v>
      </c>
      <c r="JG123" s="86">
        <f t="shared" si="146"/>
        <v>3.2176936544287507E-5</v>
      </c>
      <c r="JH123" s="86">
        <f t="shared" si="146"/>
        <v>2.2633075509311753E-5</v>
      </c>
      <c r="JI123" s="86">
        <f t="shared" si="146"/>
        <v>3.2231904396670749E-6</v>
      </c>
      <c r="JJ123" s="86">
        <f t="shared" si="146"/>
        <v>1.9074935992299302E-6</v>
      </c>
      <c r="JK123" s="86">
        <f t="shared" si="146"/>
        <v>2.5797877738683691E-6</v>
      </c>
      <c r="JL123" s="86">
        <f t="shared" si="146"/>
        <v>5.6300036736575286E-7</v>
      </c>
      <c r="JM123" s="86">
        <f t="shared" si="146"/>
        <v>1.6398537691348393E-5</v>
      </c>
    </row>
    <row r="124" spans="2:273" x14ac:dyDescent="0.25">
      <c r="B124" s="2">
        <v>97</v>
      </c>
      <c r="C124" s="37">
        <v>60.131</v>
      </c>
      <c r="D124" s="37">
        <v>61.197000000000003</v>
      </c>
      <c r="E124" s="37">
        <v>61.017000000000003</v>
      </c>
      <c r="F124" s="37">
        <v>58.896999999999998</v>
      </c>
      <c r="G124" s="37">
        <v>56.844999999999999</v>
      </c>
      <c r="H124" s="37">
        <v>55.707000000000001</v>
      </c>
      <c r="I124" s="37">
        <v>55.31</v>
      </c>
      <c r="J124" s="37">
        <v>55.017000000000003</v>
      </c>
      <c r="K124" s="37">
        <v>55.466000000000001</v>
      </c>
      <c r="L124" s="37">
        <v>58.533999999999999</v>
      </c>
      <c r="M124" s="37">
        <v>63.103000000000002</v>
      </c>
      <c r="N124" s="37">
        <v>59.69</v>
      </c>
      <c r="O124" s="37">
        <v>55.707000000000001</v>
      </c>
      <c r="P124" s="37">
        <v>56.905999999999999</v>
      </c>
      <c r="Q124" s="37">
        <v>59.4</v>
      </c>
      <c r="S124" s="4">
        <f t="shared" si="147"/>
        <v>59.063939073652342</v>
      </c>
      <c r="T124" s="4">
        <f t="shared" si="147"/>
        <v>61.486280851711001</v>
      </c>
      <c r="U124" s="4">
        <f t="shared" si="147"/>
        <v>59.95042176256392</v>
      </c>
      <c r="V124" s="4">
        <f t="shared" si="147"/>
        <v>58.619612396429552</v>
      </c>
      <c r="W124" s="4">
        <f t="shared" si="147"/>
        <v>57.138478983481193</v>
      </c>
      <c r="X124" s="4">
        <f t="shared" si="147"/>
        <v>56.779912118654082</v>
      </c>
      <c r="Y124" s="4">
        <f t="shared" si="147"/>
        <v>55.444695199528802</v>
      </c>
      <c r="Z124" s="4">
        <f t="shared" si="147"/>
        <v>53.830931828716899</v>
      </c>
      <c r="AA124" s="4">
        <f t="shared" si="147"/>
        <v>55.395685476224962</v>
      </c>
      <c r="AB124" s="4">
        <f t="shared" si="147"/>
        <v>57.103340190096326</v>
      </c>
      <c r="AC124" s="4">
        <f t="shared" si="147"/>
        <v>65.176860700893002</v>
      </c>
      <c r="AD124" s="4">
        <f t="shared" si="147"/>
        <v>59.368393814870963</v>
      </c>
      <c r="AE124" s="4">
        <f t="shared" si="147"/>
        <v>56.710697524919929</v>
      </c>
      <c r="AF124" s="4">
        <f t="shared" si="147"/>
        <v>58.095310422933942</v>
      </c>
      <c r="AG124" s="4">
        <f t="shared" si="147"/>
        <v>60.738632598178057</v>
      </c>
      <c r="AI124" s="4">
        <f t="shared" si="148"/>
        <v>1.0670609263476578</v>
      </c>
      <c r="AJ124" s="4">
        <f t="shared" si="148"/>
        <v>-0.28928085171099838</v>
      </c>
      <c r="AK124" s="4">
        <f t="shared" si="148"/>
        <v>1.066578237436083</v>
      </c>
      <c r="AL124" s="4">
        <f t="shared" si="148"/>
        <v>0.27738760357044612</v>
      </c>
      <c r="AM124" s="4">
        <f t="shared" si="148"/>
        <v>-0.29347898348119372</v>
      </c>
      <c r="AN124" s="4">
        <f t="shared" si="148"/>
        <v>-1.0729121186540809</v>
      </c>
      <c r="AO124" s="4">
        <f t="shared" si="148"/>
        <v>-0.13469519952879949</v>
      </c>
      <c r="AP124" s="4">
        <f t="shared" si="148"/>
        <v>1.1860681712831038</v>
      </c>
      <c r="AQ124" s="4">
        <f t="shared" si="148"/>
        <v>7.0314523775039106E-2</v>
      </c>
      <c r="AR124" s="4">
        <f t="shared" si="148"/>
        <v>1.4306598099036734</v>
      </c>
      <c r="AS124" s="4">
        <f t="shared" si="148"/>
        <v>-2.0738607008930003</v>
      </c>
      <c r="AT124" s="4">
        <f t="shared" si="148"/>
        <v>0.32160618512903483</v>
      </c>
      <c r="AU124" s="4">
        <f t="shared" si="148"/>
        <v>-1.0036975249199287</v>
      </c>
      <c r="AV124" s="4">
        <f t="shared" si="148"/>
        <v>-1.1893104229339428</v>
      </c>
      <c r="AW124" s="4">
        <f t="shared" si="148"/>
        <v>-1.3386325981780587</v>
      </c>
      <c r="AY124" s="2">
        <f t="shared" si="140"/>
        <v>59.063846442699592</v>
      </c>
      <c r="AZ124" s="2">
        <f t="shared" si="140"/>
        <v>61.485768236783443</v>
      </c>
      <c r="BA124" s="2">
        <f t="shared" si="140"/>
        <v>59.948605498513615</v>
      </c>
      <c r="BB124" s="2">
        <f t="shared" si="140"/>
        <v>58.616815512591771</v>
      </c>
      <c r="BC124" s="2">
        <f t="shared" si="140"/>
        <v>57.134025062486295</v>
      </c>
      <c r="BD124" s="2">
        <f t="shared" si="140"/>
        <v>56.778600637574186</v>
      </c>
      <c r="BE124" s="2">
        <f t="shared" si="140"/>
        <v>55.441373833760117</v>
      </c>
      <c r="BF124" s="2">
        <f t="shared" si="140"/>
        <v>53.82284412513048</v>
      </c>
      <c r="BG124" s="2">
        <f t="shared" si="140"/>
        <v>55.381640907530745</v>
      </c>
      <c r="BH124" s="2">
        <f t="shared" si="140"/>
        <v>57.093951675588634</v>
      </c>
      <c r="BI124" s="2">
        <f t="shared" si="140"/>
        <v>65.175365559918376</v>
      </c>
      <c r="BJ124" s="2">
        <f t="shared" si="140"/>
        <v>59.367226438647592</v>
      </c>
      <c r="BK124" s="2">
        <f t="shared" si="140"/>
        <v>56.708993669518691</v>
      </c>
      <c r="BL124" s="2">
        <f t="shared" si="140"/>
        <v>58.094763761345931</v>
      </c>
      <c r="BM124" s="2">
        <f t="shared" si="140"/>
        <v>60.712348564495286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60.131</v>
      </c>
      <c r="CF124" s="2">
        <f t="shared" si="141"/>
        <v>61.197000000000003</v>
      </c>
      <c r="CG124" s="2">
        <f t="shared" si="141"/>
        <v>61.017000000000003</v>
      </c>
      <c r="CH124" s="2">
        <f t="shared" si="141"/>
        <v>58.896999999999998</v>
      </c>
      <c r="CI124" s="2">
        <f t="shared" si="141"/>
        <v>56.844999999999999</v>
      </c>
      <c r="CJ124" s="2">
        <f t="shared" si="141"/>
        <v>55.707000000000001</v>
      </c>
      <c r="CK124" s="2">
        <f t="shared" si="141"/>
        <v>55.31</v>
      </c>
      <c r="CL124" s="2">
        <f t="shared" si="141"/>
        <v>55.017000000000003</v>
      </c>
      <c r="CM124" s="2">
        <f t="shared" si="141"/>
        <v>55.466000000000001</v>
      </c>
      <c r="CN124" s="2">
        <f t="shared" si="141"/>
        <v>58.533999999999999</v>
      </c>
      <c r="CO124" s="2">
        <f t="shared" si="141"/>
        <v>63.103000000000002</v>
      </c>
      <c r="CP124" s="2">
        <f t="shared" si="141"/>
        <v>59.69</v>
      </c>
      <c r="CQ124" s="2">
        <f t="shared" si="141"/>
        <v>55.707000000000001</v>
      </c>
      <c r="CR124" s="2">
        <f t="shared" si="141"/>
        <v>56.905999999999999</v>
      </c>
      <c r="CS124" s="2">
        <f t="shared" si="141"/>
        <v>59.4</v>
      </c>
      <c r="CU124" s="2">
        <f t="shared" si="111"/>
        <v>60.131</v>
      </c>
      <c r="CV124" s="2">
        <f t="shared" si="112"/>
        <v>61.197000000000003</v>
      </c>
      <c r="CW124" s="2">
        <f t="shared" si="113"/>
        <v>61.017000000000003</v>
      </c>
      <c r="CX124" s="2">
        <f t="shared" si="114"/>
        <v>58.896999999999998</v>
      </c>
      <c r="CY124" s="2">
        <f t="shared" si="115"/>
        <v>56.844999999999999</v>
      </c>
      <c r="CZ124" s="2">
        <f t="shared" si="116"/>
        <v>55.707000000000001</v>
      </c>
      <c r="DA124" s="2">
        <f t="shared" si="117"/>
        <v>55.31</v>
      </c>
      <c r="DB124" s="2">
        <f t="shared" si="118"/>
        <v>55.017000000000003</v>
      </c>
      <c r="DC124" s="2">
        <f t="shared" si="119"/>
        <v>55.466000000000001</v>
      </c>
      <c r="DD124" s="2">
        <f t="shared" si="120"/>
        <v>58.533999999999999</v>
      </c>
      <c r="DE124" s="2">
        <f t="shared" si="121"/>
        <v>63.103000000000002</v>
      </c>
      <c r="DF124" s="2">
        <f t="shared" si="122"/>
        <v>59.69</v>
      </c>
      <c r="DG124" s="2">
        <f t="shared" si="123"/>
        <v>55.707000000000001</v>
      </c>
      <c r="DH124" s="2">
        <f t="shared" si="124"/>
        <v>56.905999999999999</v>
      </c>
      <c r="DI124" s="2">
        <f t="shared" si="125"/>
        <v>59.4</v>
      </c>
      <c r="DK124" s="2">
        <f t="shared" si="149"/>
        <v>81.228763883677289</v>
      </c>
      <c r="DL124" s="2">
        <f t="shared" si="149"/>
        <v>84.959856097560959</v>
      </c>
      <c r="DM124" s="2">
        <f t="shared" si="149"/>
        <v>82.55770344129553</v>
      </c>
      <c r="DN124" s="2">
        <f t="shared" si="149"/>
        <v>81.219703468650849</v>
      </c>
      <c r="DO124" s="2">
        <f t="shared" si="149"/>
        <v>82.610876718824088</v>
      </c>
      <c r="DP124" s="2">
        <f t="shared" si="149"/>
        <v>81.283208403361357</v>
      </c>
      <c r="DQ124" s="2">
        <f t="shared" si="149"/>
        <v>78.407449579831933</v>
      </c>
      <c r="DR124" s="2">
        <f t="shared" si="149"/>
        <v>75.644371428571446</v>
      </c>
      <c r="DS124" s="2">
        <f t="shared" si="149"/>
        <v>76.472975935828885</v>
      </c>
      <c r="DT124" s="2">
        <f t="shared" si="149"/>
        <v>86.283433333333321</v>
      </c>
      <c r="DU124" s="2">
        <f t="shared" si="149"/>
        <v>92.350661290322606</v>
      </c>
      <c r="DV124" s="2">
        <f t="shared" si="149"/>
        <v>85.319522689075612</v>
      </c>
      <c r="DW124" s="2">
        <f t="shared" si="149"/>
        <v>77.23893730167417</v>
      </c>
      <c r="DX124" s="2">
        <f t="shared" si="149"/>
        <v>79.556133537051196</v>
      </c>
      <c r="DY124" s="2">
        <f t="shared" si="149"/>
        <v>73.160709825732297</v>
      </c>
      <c r="EA124" s="2">
        <f t="shared" si="153"/>
        <v>58.94871876563802</v>
      </c>
      <c r="EB124" s="2">
        <f t="shared" si="153"/>
        <v>61.344704787966272</v>
      </c>
      <c r="EC124" s="2">
        <f t="shared" si="153"/>
        <v>59.806605339540781</v>
      </c>
      <c r="ED124" s="2">
        <f t="shared" si="153"/>
        <v>58.47140554240508</v>
      </c>
      <c r="EE124" s="2">
        <f t="shared" si="152"/>
        <v>56.974413236120995</v>
      </c>
      <c r="EF124" s="2">
        <f t="shared" si="152"/>
        <v>56.608106040055773</v>
      </c>
      <c r="EG124" s="2">
        <f t="shared" si="152"/>
        <v>55.3001680281155</v>
      </c>
      <c r="EH124" s="2">
        <f t="shared" si="152"/>
        <v>53.677255952678699</v>
      </c>
      <c r="EI124" s="2">
        <f t="shared" si="152"/>
        <v>55.237594067330299</v>
      </c>
      <c r="EJ124" s="2">
        <f t="shared" si="152"/>
        <v>56.904611108822245</v>
      </c>
      <c r="EK124" s="2">
        <f t="shared" si="152"/>
        <v>64.98722159384694</v>
      </c>
      <c r="EL124" s="2">
        <f t="shared" si="152"/>
        <v>59.179688388786062</v>
      </c>
      <c r="EM124" s="2">
        <f t="shared" si="136"/>
        <v>56.583987818126651</v>
      </c>
      <c r="EN124" s="2">
        <f t="shared" si="136"/>
        <v>57.924441900046418</v>
      </c>
      <c r="EO124" s="2">
        <f t="shared" si="136"/>
        <v>60.613771488621538</v>
      </c>
      <c r="EQ124" s="2">
        <f t="shared" si="150"/>
        <v>58.94871876563802</v>
      </c>
      <c r="ER124" s="2">
        <f t="shared" si="150"/>
        <v>61.174290619853281</v>
      </c>
      <c r="ES124" s="2">
        <f t="shared" si="150"/>
        <v>59.66837844755684</v>
      </c>
      <c r="ET124" s="2">
        <f t="shared" si="150"/>
        <v>58.469987960041536</v>
      </c>
      <c r="EU124" s="2">
        <f t="shared" si="150"/>
        <v>57.006321141951638</v>
      </c>
      <c r="EV124" s="2">
        <f t="shared" si="150"/>
        <v>56.74931793694649</v>
      </c>
      <c r="EW124" s="2">
        <f t="shared" si="150"/>
        <v>55.192976991060654</v>
      </c>
      <c r="EX124" s="2">
        <f t="shared" si="150"/>
        <v>53.630922334319479</v>
      </c>
      <c r="EY124" s="2">
        <f t="shared" si="150"/>
        <v>55.57195988173347</v>
      </c>
      <c r="EZ124" s="2">
        <f t="shared" si="150"/>
        <v>56.774459980929549</v>
      </c>
      <c r="FA124" s="2">
        <f t="shared" si="150"/>
        <v>64.275403271435252</v>
      </c>
      <c r="FB124" s="2">
        <f t="shared" si="150"/>
        <v>59.245522349030168</v>
      </c>
      <c r="FC124" s="2">
        <f t="shared" si="150"/>
        <v>57.107324319535429</v>
      </c>
      <c r="FD124" s="2">
        <f t="shared" si="150"/>
        <v>58.271387764594714</v>
      </c>
      <c r="FE124" s="2">
        <f t="shared" si="150"/>
        <v>60.666784565944184</v>
      </c>
      <c r="FG124" s="2">
        <f t="shared" si="151"/>
        <v>0.99483270000345014</v>
      </c>
      <c r="FH124" s="2">
        <f t="shared" si="151"/>
        <v>0.99397061568362388</v>
      </c>
      <c r="FI124" s="2">
        <f t="shared" si="151"/>
        <v>0.99369420441705603</v>
      </c>
      <c r="FJ124" s="2">
        <f t="shared" si="151"/>
        <v>0.99360723343961677</v>
      </c>
      <c r="FK124" s="2">
        <f t="shared" si="151"/>
        <v>0.99378742710001455</v>
      </c>
      <c r="FL124" s="2">
        <f t="shared" si="151"/>
        <v>0.99314718764956089</v>
      </c>
      <c r="FM124" s="2">
        <f t="shared" si="151"/>
        <v>0.99383148166043422</v>
      </c>
      <c r="FN124" s="2">
        <f t="shared" si="151"/>
        <v>0.99334066318556424</v>
      </c>
      <c r="FO124" s="2">
        <f t="shared" si="151"/>
        <v>0.99345525667574097</v>
      </c>
      <c r="FP124" s="2">
        <f t="shared" si="151"/>
        <v>0.99349947284416396</v>
      </c>
      <c r="FQ124" s="2">
        <f t="shared" si="151"/>
        <v>0.99284821189207184</v>
      </c>
      <c r="FR124" s="2">
        <f t="shared" si="151"/>
        <v>0.99284815628113021</v>
      </c>
      <c r="FS124" s="2">
        <f t="shared" si="151"/>
        <v>0.99415978884285527</v>
      </c>
      <c r="FT124" s="2">
        <f t="shared" si="151"/>
        <v>0.99221562720473022</v>
      </c>
      <c r="FU124" s="2">
        <f t="shared" si="151"/>
        <v>0.99216941907100409</v>
      </c>
      <c r="FW124" s="2">
        <f t="shared" si="142"/>
        <v>0</v>
      </c>
      <c r="FX124" s="2">
        <f t="shared" si="142"/>
        <v>7.7538982373243984E-3</v>
      </c>
      <c r="FY124" s="2">
        <f t="shared" si="142"/>
        <v>1.0588496372329236E-2</v>
      </c>
      <c r="FZ124" s="2">
        <f t="shared" si="142"/>
        <v>1.0290831930533083E-2</v>
      </c>
      <c r="GA124" s="2">
        <f t="shared" si="142"/>
        <v>1.0763103132385118E-2</v>
      </c>
      <c r="GB124" s="2">
        <f t="shared" si="142"/>
        <v>9.9194991756860647E-3</v>
      </c>
      <c r="GC124" s="2">
        <f t="shared" si="142"/>
        <v>1.2425333509707244E-2</v>
      </c>
      <c r="GD124" s="2">
        <f t="shared" si="142"/>
        <v>1.5070015434241574E-2</v>
      </c>
      <c r="GE124" s="2">
        <f t="shared" si="142"/>
        <v>1.5153213218104188E-2</v>
      </c>
      <c r="GF124" s="2">
        <f t="shared" si="142"/>
        <v>1.2579721259743212E-2</v>
      </c>
      <c r="GG124" s="2">
        <f t="shared" si="142"/>
        <v>1.0611635446858577E-2</v>
      </c>
      <c r="GH124" s="2">
        <f t="shared" si="142"/>
        <v>8.9625492149369192E-3</v>
      </c>
      <c r="GI124" s="2">
        <f t="shared" si="142"/>
        <v>8.3628505869190028E-3</v>
      </c>
      <c r="GJ124" s="2">
        <f t="shared" si="142"/>
        <v>5.5706368117941375E-3</v>
      </c>
      <c r="GK124" s="2">
        <f t="shared" si="142"/>
        <v>6.1731902845211682E-3</v>
      </c>
      <c r="GM124" s="86">
        <f t="shared" si="143"/>
        <v>2.8920783497409824E-33</v>
      </c>
      <c r="GN124" s="86">
        <f t="shared" si="143"/>
        <v>3.1473973588955749E-44</v>
      </c>
      <c r="GO124" s="86">
        <f t="shared" si="143"/>
        <v>3.2247135124997937E-46</v>
      </c>
      <c r="GP124" s="86">
        <f t="shared" si="143"/>
        <v>8.1281499564628793E-47</v>
      </c>
      <c r="GQ124" s="86">
        <f t="shared" si="143"/>
        <v>9.2511443492483476E-64</v>
      </c>
      <c r="GR124" s="86">
        <f t="shared" si="143"/>
        <v>1.3070360813508581E-53</v>
      </c>
      <c r="GS124" s="86">
        <f t="shared" si="143"/>
        <v>7.8591171126116334E-66</v>
      </c>
      <c r="GT124" s="86">
        <f t="shared" si="143"/>
        <v>6.4299850940604505E-71</v>
      </c>
      <c r="GU124" s="86">
        <f t="shared" si="143"/>
        <v>1.4153559077510454E-74</v>
      </c>
      <c r="GV124" s="86">
        <f t="shared" si="143"/>
        <v>2.7789875602300538E-78</v>
      </c>
      <c r="GW124" s="86">
        <f t="shared" si="143"/>
        <v>9.8940654622514436E-54</v>
      </c>
      <c r="GX124" s="86">
        <f t="shared" si="143"/>
        <v>2.6768446854265991E-61</v>
      </c>
      <c r="GY124" s="86">
        <f t="shared" si="143"/>
        <v>1.9051319930186829E-64</v>
      </c>
      <c r="GZ124" s="86">
        <f t="shared" si="143"/>
        <v>4.064016800466783E-60</v>
      </c>
      <c r="HA124" s="86">
        <f t="shared" si="143"/>
        <v>1.3894028446072517E-68</v>
      </c>
      <c r="HC124" s="86">
        <f t="shared" si="154"/>
        <v>6.5683458771935645E-6</v>
      </c>
      <c r="HD124" s="86">
        <f t="shared" si="154"/>
        <v>1.7110740649261229E-8</v>
      </c>
      <c r="HE124" s="86">
        <f t="shared" si="154"/>
        <v>4.0582248865808123E-9</v>
      </c>
      <c r="HF124" s="86">
        <f t="shared" si="154"/>
        <v>9.3163856141963991E-12</v>
      </c>
      <c r="HG124" s="86">
        <f t="shared" si="154"/>
        <v>1.9450475675742894E-15</v>
      </c>
      <c r="HH124" s="86">
        <f t="shared" si="154"/>
        <v>7.0985263347071947E-12</v>
      </c>
      <c r="HI124" s="86">
        <f t="shared" si="139"/>
        <v>3.3150512639358156E-19</v>
      </c>
      <c r="HJ124" s="86">
        <f t="shared" si="139"/>
        <v>1.0757121674005036E-22</v>
      </c>
      <c r="HK124" s="86">
        <f t="shared" si="139"/>
        <v>2.3623072887326097E-23</v>
      </c>
      <c r="HL124" s="86">
        <f t="shared" si="139"/>
        <v>1.0120422344683033E-21</v>
      </c>
      <c r="HM124" s="86">
        <f t="shared" si="139"/>
        <v>1.8136728946429895E-12</v>
      </c>
      <c r="HN124" s="86">
        <f t="shared" si="139"/>
        <v>4.1110446349753629E-15</v>
      </c>
      <c r="HO124" s="86">
        <f t="shared" si="139"/>
        <v>4.2149951289134429E-12</v>
      </c>
      <c r="HP124" s="86">
        <f t="shared" si="139"/>
        <v>4.1740941757230029E-11</v>
      </c>
      <c r="HQ124" s="86">
        <f t="shared" si="139"/>
        <v>3.4725171000175738E-15</v>
      </c>
      <c r="HS124" s="86">
        <f t="shared" si="144"/>
        <v>0</v>
      </c>
      <c r="HT124" s="86">
        <f t="shared" si="144"/>
        <v>2.0875313838394663E-5</v>
      </c>
      <c r="HU124" s="86">
        <f t="shared" si="144"/>
        <v>3.1680534362790516E-5</v>
      </c>
      <c r="HV124" s="86">
        <f t="shared" si="144"/>
        <v>3.5398477097466069E-5</v>
      </c>
      <c r="HW124" s="86">
        <f t="shared" si="144"/>
        <v>4.6977375059116191E-5</v>
      </c>
      <c r="HX124" s="86">
        <f t="shared" si="144"/>
        <v>1.1012955931826388E-5</v>
      </c>
      <c r="HY124" s="86">
        <f t="shared" si="144"/>
        <v>2.5198080387977801E-5</v>
      </c>
      <c r="HZ124" s="86">
        <f t="shared" si="144"/>
        <v>5.5979027693033834E-5</v>
      </c>
      <c r="IA124" s="86">
        <f t="shared" si="144"/>
        <v>8.1812297103611145E-5</v>
      </c>
      <c r="IB124" s="86">
        <f t="shared" si="144"/>
        <v>5.5890350069813437E-5</v>
      </c>
      <c r="IC124" s="86">
        <f t="shared" si="144"/>
        <v>8.7839181194425485E-6</v>
      </c>
      <c r="ID124" s="86">
        <f t="shared" si="144"/>
        <v>5.1593698093724414E-6</v>
      </c>
      <c r="IE124" s="86">
        <f t="shared" si="144"/>
        <v>6.5298537055703514E-6</v>
      </c>
      <c r="IF124" s="86">
        <f t="shared" si="144"/>
        <v>1.4159475316188393E-6</v>
      </c>
      <c r="IG124" s="86">
        <f t="shared" si="144"/>
        <v>3.4097232898581919E-5</v>
      </c>
      <c r="II124" s="86">
        <f t="shared" si="145"/>
        <v>0</v>
      </c>
      <c r="IJ124" s="86">
        <f t="shared" si="145"/>
        <v>4.4109607748587338E-42</v>
      </c>
      <c r="IK124" s="86">
        <f t="shared" si="145"/>
        <v>1.0401692403491177E-42</v>
      </c>
      <c r="IL124" s="86">
        <f t="shared" si="145"/>
        <v>2.4680637377253835E-43</v>
      </c>
      <c r="IM124" s="86">
        <f t="shared" si="145"/>
        <v>4.9303411816814842E-44</v>
      </c>
      <c r="IN124" s="86">
        <f t="shared" si="145"/>
        <v>5.5908467542804638E-49</v>
      </c>
      <c r="IO124" s="86">
        <f t="shared" si="145"/>
        <v>6.4048892501376775E-47</v>
      </c>
      <c r="IP124" s="86">
        <f t="shared" si="145"/>
        <v>2.3301306027737258E-45</v>
      </c>
      <c r="IQ124" s="86">
        <f t="shared" si="145"/>
        <v>2.5753817594212236E-45</v>
      </c>
      <c r="IR124" s="86">
        <f t="shared" si="145"/>
        <v>9.2420616201206049E-45</v>
      </c>
      <c r="IS124" s="86">
        <f t="shared" si="145"/>
        <v>1.0878942740019623E-49</v>
      </c>
      <c r="IT124" s="86">
        <f t="shared" si="145"/>
        <v>2.1287284159272368E-50</v>
      </c>
      <c r="IU124" s="86">
        <f t="shared" si="145"/>
        <v>2.237173098977291E-46</v>
      </c>
      <c r="IV124" s="86">
        <f t="shared" si="145"/>
        <v>3.9592419222806204E-43</v>
      </c>
      <c r="IW124" s="86">
        <f t="shared" si="145"/>
        <v>9.5800012397582759E-20</v>
      </c>
      <c r="IY124" s="86">
        <f t="shared" si="146"/>
        <v>6.5683458771935645E-6</v>
      </c>
      <c r="IZ124" s="86">
        <f t="shared" si="146"/>
        <v>2.0892424579043926E-5</v>
      </c>
      <c r="JA124" s="86">
        <f t="shared" si="146"/>
        <v>3.16845925876771E-5</v>
      </c>
      <c r="JB124" s="86">
        <f t="shared" si="146"/>
        <v>3.5398486413851684E-5</v>
      </c>
      <c r="JC124" s="86">
        <f t="shared" si="146"/>
        <v>4.6977375061061237E-5</v>
      </c>
      <c r="JD124" s="86">
        <f t="shared" si="146"/>
        <v>1.1012963030352723E-5</v>
      </c>
      <c r="JE124" s="86">
        <f t="shared" si="146"/>
        <v>2.5198080387978133E-5</v>
      </c>
      <c r="JF124" s="86">
        <f t="shared" si="146"/>
        <v>5.5979027693033834E-5</v>
      </c>
      <c r="JG124" s="86">
        <f t="shared" si="146"/>
        <v>8.1812297103611145E-5</v>
      </c>
      <c r="JH124" s="86">
        <f t="shared" si="146"/>
        <v>5.5890350069813437E-5</v>
      </c>
      <c r="JI124" s="86">
        <f t="shared" si="146"/>
        <v>8.783919933115443E-6</v>
      </c>
      <c r="JJ124" s="86">
        <f t="shared" si="146"/>
        <v>5.1593698134834862E-6</v>
      </c>
      <c r="JK124" s="86">
        <f t="shared" si="146"/>
        <v>6.5298579205654807E-6</v>
      </c>
      <c r="JL124" s="86">
        <f t="shared" si="146"/>
        <v>1.4159892725605966E-6</v>
      </c>
      <c r="JM124" s="86">
        <f t="shared" si="146"/>
        <v>3.4097232902054531E-5</v>
      </c>
    </row>
    <row r="125" spans="2:273" x14ac:dyDescent="0.25">
      <c r="B125" s="2">
        <v>98</v>
      </c>
      <c r="C125" s="37">
        <v>60.984000000000002</v>
      </c>
      <c r="D125" s="37">
        <v>60.835999999999999</v>
      </c>
      <c r="E125" s="37">
        <v>59.948</v>
      </c>
      <c r="F125" s="37">
        <v>57.844999999999999</v>
      </c>
      <c r="G125" s="37">
        <v>57.862000000000002</v>
      </c>
      <c r="H125" s="37">
        <v>57.344999999999999</v>
      </c>
      <c r="I125" s="37">
        <v>55.69</v>
      </c>
      <c r="J125" s="37">
        <v>55.603000000000002</v>
      </c>
      <c r="K125" s="37">
        <v>56.448</v>
      </c>
      <c r="L125" s="37">
        <v>57.759</v>
      </c>
      <c r="M125" s="37">
        <v>63.828000000000003</v>
      </c>
      <c r="N125" s="37">
        <v>58.171999999999997</v>
      </c>
      <c r="O125" s="37">
        <v>55.259</v>
      </c>
      <c r="P125" s="37">
        <v>57.094000000000001</v>
      </c>
      <c r="Q125" s="37">
        <v>61.018000000000001</v>
      </c>
      <c r="S125" s="4">
        <f t="shared" si="147"/>
        <v>58.991919933831625</v>
      </c>
      <c r="T125" s="4">
        <f t="shared" si="147"/>
        <v>61.395327657940598</v>
      </c>
      <c r="U125" s="4">
        <f t="shared" si="147"/>
        <v>59.836102266934255</v>
      </c>
      <c r="V125" s="4">
        <f t="shared" si="147"/>
        <v>58.506346823875425</v>
      </c>
      <c r="W125" s="4">
        <f t="shared" si="147"/>
        <v>57.041518079758362</v>
      </c>
      <c r="X125" s="4">
        <f t="shared" si="147"/>
        <v>56.699940359290331</v>
      </c>
      <c r="Y125" s="4">
        <f t="shared" si="147"/>
        <v>55.310990774456961</v>
      </c>
      <c r="Z125" s="4">
        <f t="shared" si="147"/>
        <v>53.69489843591262</v>
      </c>
      <c r="AA125" s="4">
        <f t="shared" si="147"/>
        <v>55.322958181058745</v>
      </c>
      <c r="AB125" s="4">
        <f t="shared" si="147"/>
        <v>56.987310721490203</v>
      </c>
      <c r="AC125" s="4">
        <f t="shared" si="147"/>
        <v>64.8351851488477</v>
      </c>
      <c r="AD125" s="4">
        <f t="shared" si="147"/>
        <v>59.20701493377581</v>
      </c>
      <c r="AE125" s="4">
        <f t="shared" si="147"/>
        <v>56.627111042856626</v>
      </c>
      <c r="AF125" s="4">
        <f t="shared" si="147"/>
        <v>58.012968235486639</v>
      </c>
      <c r="AG125" s="4">
        <f t="shared" si="147"/>
        <v>60.683685535937528</v>
      </c>
      <c r="AI125" s="4">
        <f t="shared" si="148"/>
        <v>1.9920800661683771</v>
      </c>
      <c r="AJ125" s="4">
        <f t="shared" si="148"/>
        <v>-0.55932765794059947</v>
      </c>
      <c r="AK125" s="4">
        <f t="shared" si="148"/>
        <v>0.1118977330657458</v>
      </c>
      <c r="AL125" s="4">
        <f t="shared" si="148"/>
        <v>-0.66134682387542654</v>
      </c>
      <c r="AM125" s="4">
        <f t="shared" si="148"/>
        <v>0.82048192024164024</v>
      </c>
      <c r="AN125" s="4">
        <f t="shared" si="148"/>
        <v>0.64505964070966826</v>
      </c>
      <c r="AO125" s="4">
        <f t="shared" si="148"/>
        <v>0.37900922554303662</v>
      </c>
      <c r="AP125" s="4">
        <f t="shared" si="148"/>
        <v>1.9081015640873815</v>
      </c>
      <c r="AQ125" s="4">
        <f t="shared" si="148"/>
        <v>1.1250418189412557</v>
      </c>
      <c r="AR125" s="4">
        <f t="shared" si="148"/>
        <v>0.77168927850979685</v>
      </c>
      <c r="AS125" s="4">
        <f t="shared" si="148"/>
        <v>-1.0071851488476966</v>
      </c>
      <c r="AT125" s="4">
        <f t="shared" si="148"/>
        <v>-1.0350149337758126</v>
      </c>
      <c r="AU125" s="4">
        <f t="shared" si="148"/>
        <v>-1.3681110428566257</v>
      </c>
      <c r="AV125" s="4">
        <f t="shared" si="148"/>
        <v>-0.91896823548663775</v>
      </c>
      <c r="AW125" s="4">
        <f t="shared" si="148"/>
        <v>0.33431446406247289</v>
      </c>
      <c r="AY125" s="2">
        <f t="shared" si="140"/>
        <v>58.991906605730861</v>
      </c>
      <c r="AZ125" s="2">
        <f t="shared" si="140"/>
        <v>61.394239296762009</v>
      </c>
      <c r="BA125" s="2">
        <f t="shared" si="140"/>
        <v>59.83209281949464</v>
      </c>
      <c r="BB125" s="2">
        <f t="shared" si="140"/>
        <v>58.500197220087749</v>
      </c>
      <c r="BC125" s="2">
        <f t="shared" si="140"/>
        <v>57.031713296608352</v>
      </c>
      <c r="BD125" s="2">
        <f t="shared" si="140"/>
        <v>56.696761032570215</v>
      </c>
      <c r="BE125" s="2">
        <f t="shared" si="140"/>
        <v>55.303050716291345</v>
      </c>
      <c r="BF125" s="2">
        <f t="shared" si="140"/>
        <v>53.675869092534278</v>
      </c>
      <c r="BG125" s="2">
        <f t="shared" si="140"/>
        <v>55.290534660584555</v>
      </c>
      <c r="BH125" s="2">
        <f t="shared" si="140"/>
        <v>56.966095033713458</v>
      </c>
      <c r="BI125" s="2">
        <f t="shared" si="140"/>
        <v>64.831450711238588</v>
      </c>
      <c r="BJ125" s="2">
        <f t="shared" si="140"/>
        <v>59.204107586519441</v>
      </c>
      <c r="BK125" s="2">
        <f t="shared" si="140"/>
        <v>56.623114050186516</v>
      </c>
      <c r="BL125" s="2">
        <f t="shared" si="140"/>
        <v>58.011679994152999</v>
      </c>
      <c r="BM125" s="2">
        <f t="shared" si="140"/>
        <v>60.632353327629289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60.984000000000002</v>
      </c>
      <c r="CF125" s="2">
        <f t="shared" si="141"/>
        <v>60.835999999999999</v>
      </c>
      <c r="CG125" s="2">
        <f t="shared" si="141"/>
        <v>59.948</v>
      </c>
      <c r="CH125" s="2">
        <f t="shared" si="141"/>
        <v>57.844999999999999</v>
      </c>
      <c r="CI125" s="2">
        <f t="shared" si="141"/>
        <v>57.862000000000002</v>
      </c>
      <c r="CJ125" s="2">
        <f t="shared" si="141"/>
        <v>57.344999999999999</v>
      </c>
      <c r="CK125" s="2">
        <f t="shared" si="141"/>
        <v>55.69</v>
      </c>
      <c r="CL125" s="2">
        <f t="shared" si="141"/>
        <v>55.603000000000002</v>
      </c>
      <c r="CM125" s="2">
        <f t="shared" si="141"/>
        <v>56.448</v>
      </c>
      <c r="CN125" s="2">
        <f t="shared" si="141"/>
        <v>57.759</v>
      </c>
      <c r="CO125" s="2">
        <f t="shared" si="141"/>
        <v>63.828000000000003</v>
      </c>
      <c r="CP125" s="2">
        <f t="shared" si="141"/>
        <v>58.171999999999997</v>
      </c>
      <c r="CQ125" s="2">
        <f t="shared" si="141"/>
        <v>55.259</v>
      </c>
      <c r="CR125" s="2">
        <f t="shared" si="141"/>
        <v>57.094000000000001</v>
      </c>
      <c r="CS125" s="2">
        <f t="shared" si="141"/>
        <v>61.018000000000001</v>
      </c>
      <c r="CU125" s="2">
        <f t="shared" si="111"/>
        <v>60.984000000000002</v>
      </c>
      <c r="CV125" s="2">
        <f t="shared" si="112"/>
        <v>60.835999999999999</v>
      </c>
      <c r="CW125" s="2">
        <f t="shared" si="113"/>
        <v>59.948</v>
      </c>
      <c r="CX125" s="2">
        <f t="shared" si="114"/>
        <v>57.844999999999999</v>
      </c>
      <c r="CY125" s="2">
        <f t="shared" si="115"/>
        <v>57.862000000000002</v>
      </c>
      <c r="CZ125" s="2">
        <f t="shared" si="116"/>
        <v>57.344999999999999</v>
      </c>
      <c r="DA125" s="2">
        <f t="shared" si="117"/>
        <v>55.69</v>
      </c>
      <c r="DB125" s="2">
        <f t="shared" si="118"/>
        <v>55.603000000000002</v>
      </c>
      <c r="DC125" s="2">
        <f t="shared" si="119"/>
        <v>56.448</v>
      </c>
      <c r="DD125" s="2">
        <f t="shared" si="120"/>
        <v>57.759</v>
      </c>
      <c r="DE125" s="2">
        <f t="shared" si="121"/>
        <v>63.828000000000003</v>
      </c>
      <c r="DF125" s="2">
        <f t="shared" si="122"/>
        <v>58.171999999999997</v>
      </c>
      <c r="DG125" s="2">
        <f t="shared" si="123"/>
        <v>55.259</v>
      </c>
      <c r="DH125" s="2">
        <f t="shared" si="124"/>
        <v>57.094000000000001</v>
      </c>
      <c r="DI125" s="2">
        <f t="shared" si="125"/>
        <v>61.018000000000001</v>
      </c>
      <c r="DK125" s="2">
        <f t="shared" si="149"/>
        <v>81.386971482176349</v>
      </c>
      <c r="DL125" s="2">
        <f t="shared" si="149"/>
        <v>85.153319860627164</v>
      </c>
      <c r="DM125" s="2">
        <f t="shared" si="149"/>
        <v>82.746830769230741</v>
      </c>
      <c r="DN125" s="2">
        <f t="shared" si="149"/>
        <v>81.387563847248074</v>
      </c>
      <c r="DO125" s="2">
        <f t="shared" si="149"/>
        <v>82.814352773826457</v>
      </c>
      <c r="DP125" s="2">
        <f t="shared" si="149"/>
        <v>81.494584313725511</v>
      </c>
      <c r="DQ125" s="2">
        <f t="shared" si="149"/>
        <v>78.606425210084026</v>
      </c>
      <c r="DR125" s="2">
        <f t="shared" si="149"/>
        <v>75.789825821237599</v>
      </c>
      <c r="DS125" s="2">
        <f t="shared" si="149"/>
        <v>76.636668783422465</v>
      </c>
      <c r="DT125" s="2">
        <f t="shared" si="149"/>
        <v>86.490838095238075</v>
      </c>
      <c r="DU125" s="2">
        <f t="shared" si="149"/>
        <v>92.637030645161317</v>
      </c>
      <c r="DV125" s="2">
        <f t="shared" si="149"/>
        <v>85.592831932773095</v>
      </c>
      <c r="DW125" s="2">
        <f t="shared" si="149"/>
        <v>77.399563518984593</v>
      </c>
      <c r="DX125" s="2">
        <f t="shared" si="149"/>
        <v>79.783684033613469</v>
      </c>
      <c r="DY125" s="2">
        <f t="shared" si="149"/>
        <v>73.265573229514274</v>
      </c>
      <c r="EA125" s="2">
        <f t="shared" si="153"/>
        <v>58.88581868223519</v>
      </c>
      <c r="EB125" s="2">
        <f t="shared" si="153"/>
        <v>61.264171550019618</v>
      </c>
      <c r="EC125" s="2">
        <f t="shared" si="153"/>
        <v>59.70091456160015</v>
      </c>
      <c r="ED125" s="2">
        <f t="shared" si="153"/>
        <v>58.365915446787305</v>
      </c>
      <c r="EE125" s="2">
        <f t="shared" si="152"/>
        <v>56.884473801401953</v>
      </c>
      <c r="EF125" s="2">
        <f t="shared" si="152"/>
        <v>56.539354274939789</v>
      </c>
      <c r="EG125" s="2">
        <f t="shared" si="152"/>
        <v>55.17237718465045</v>
      </c>
      <c r="EH125" s="2">
        <f t="shared" si="152"/>
        <v>53.541346243309484</v>
      </c>
      <c r="EI125" s="2">
        <f t="shared" si="152"/>
        <v>55.156821307088187</v>
      </c>
      <c r="EJ125" s="2">
        <f t="shared" si="152"/>
        <v>56.791293026257975</v>
      </c>
      <c r="EK125" s="2">
        <f t="shared" si="152"/>
        <v>64.655923190279196</v>
      </c>
      <c r="EL125" s="2">
        <f t="shared" si="152"/>
        <v>59.030174303643179</v>
      </c>
      <c r="EM125" s="2">
        <f t="shared" si="136"/>
        <v>56.507684047748761</v>
      </c>
      <c r="EN125" s="2">
        <f t="shared" si="136"/>
        <v>57.85417752030412</v>
      </c>
      <c r="EO125" s="2">
        <f t="shared" si="136"/>
        <v>60.54124722785911</v>
      </c>
      <c r="EQ125" s="2">
        <f t="shared" si="150"/>
        <v>58.88581868223519</v>
      </c>
      <c r="ER125" s="2">
        <f t="shared" si="150"/>
        <v>61.103482348908457</v>
      </c>
      <c r="ES125" s="2">
        <f t="shared" si="150"/>
        <v>59.577505691920223</v>
      </c>
      <c r="ET125" s="2">
        <f t="shared" si="150"/>
        <v>58.364473905590501</v>
      </c>
      <c r="EU125" s="2">
        <f t="shared" si="150"/>
        <v>56.905014721668451</v>
      </c>
      <c r="EV125" s="2">
        <f t="shared" si="150"/>
        <v>56.663270123997009</v>
      </c>
      <c r="EW125" s="2">
        <f t="shared" si="150"/>
        <v>55.081819632915156</v>
      </c>
      <c r="EX125" s="2">
        <f t="shared" si="150"/>
        <v>53.500133556983755</v>
      </c>
      <c r="EY125" s="2">
        <f t="shared" si="150"/>
        <v>55.484043472572303</v>
      </c>
      <c r="EZ125" s="2">
        <f t="shared" si="150"/>
        <v>56.691556631078114</v>
      </c>
      <c r="FA125" s="2">
        <f t="shared" si="150"/>
        <v>64.045574509921437</v>
      </c>
      <c r="FB125" s="2">
        <f t="shared" si="150"/>
        <v>59.087990744562589</v>
      </c>
      <c r="FC125" s="2">
        <f t="shared" si="150"/>
        <v>56.954692692779638</v>
      </c>
      <c r="FD125" s="2">
        <f t="shared" si="150"/>
        <v>58.134074625753634</v>
      </c>
      <c r="FE125" s="2">
        <f t="shared" si="150"/>
        <v>60.566631937279581</v>
      </c>
      <c r="FG125" s="2">
        <f t="shared" si="151"/>
        <v>0.99528522274218978</v>
      </c>
      <c r="FH125" s="2">
        <f t="shared" si="151"/>
        <v>0.99449821734052657</v>
      </c>
      <c r="FI125" s="2">
        <f t="shared" si="151"/>
        <v>0.99424585343735872</v>
      </c>
      <c r="FJ125" s="2">
        <f t="shared" si="151"/>
        <v>0.99416644626352724</v>
      </c>
      <c r="FK125" s="2">
        <f t="shared" si="151"/>
        <v>0.99433096726011194</v>
      </c>
      <c r="FL125" s="2">
        <f t="shared" si="151"/>
        <v>0.99374639009711052</v>
      </c>
      <c r="FM125" s="2">
        <f t="shared" si="151"/>
        <v>0.9943711893027708</v>
      </c>
      <c r="FN125" s="2">
        <f t="shared" si="151"/>
        <v>0.99392305185785013</v>
      </c>
      <c r="FO125" s="2">
        <f t="shared" si="151"/>
        <v>0.99402768389086771</v>
      </c>
      <c r="FP125" s="2">
        <f t="shared" si="151"/>
        <v>0.994068055843085</v>
      </c>
      <c r="FQ125" s="2">
        <f t="shared" si="151"/>
        <v>0.99347338465738178</v>
      </c>
      <c r="FR125" s="2">
        <f t="shared" si="151"/>
        <v>0.99347333387570835</v>
      </c>
      <c r="FS125" s="2">
        <f t="shared" si="151"/>
        <v>0.99467092564099058</v>
      </c>
      <c r="FT125" s="2">
        <f t="shared" si="151"/>
        <v>0.99289570161194529</v>
      </c>
      <c r="FU125" s="2">
        <f t="shared" si="151"/>
        <v>0.99285350133210215</v>
      </c>
      <c r="FW125" s="2">
        <f t="shared" si="142"/>
        <v>0</v>
      </c>
      <c r="FX125" s="2">
        <f t="shared" si="142"/>
        <v>8.4956249272753106E-3</v>
      </c>
      <c r="FY125" s="2">
        <f t="shared" si="142"/>
        <v>1.1598207148956895E-2</v>
      </c>
      <c r="FZ125" s="2">
        <f t="shared" si="142"/>
        <v>1.1272481051754379E-2</v>
      </c>
      <c r="GA125" s="2">
        <f t="shared" si="142"/>
        <v>1.1789265877518371E-2</v>
      </c>
      <c r="GB125" s="2">
        <f t="shared" si="142"/>
        <v>1.0866115523046359E-2</v>
      </c>
      <c r="GC125" s="2">
        <f t="shared" si="142"/>
        <v>1.3607794606048515E-2</v>
      </c>
      <c r="GD125" s="2">
        <f t="shared" si="142"/>
        <v>1.6499953596223308E-2</v>
      </c>
      <c r="GE125" s="2">
        <f t="shared" si="142"/>
        <v>1.6590912732693756E-2</v>
      </c>
      <c r="GF125" s="2">
        <f t="shared" si="142"/>
        <v>1.377666976040284E-2</v>
      </c>
      <c r="GG125" s="2">
        <f t="shared" si="142"/>
        <v>1.162352682556372E-2</v>
      </c>
      <c r="GH125" s="2">
        <f t="shared" si="142"/>
        <v>9.8187496157276337E-3</v>
      </c>
      <c r="GI125" s="2">
        <f t="shared" si="142"/>
        <v>9.1622908899034981E-3</v>
      </c>
      <c r="GJ125" s="2">
        <f t="shared" si="142"/>
        <v>6.1048008081496467E-3</v>
      </c>
      <c r="GK125" s="2">
        <f t="shared" si="142"/>
        <v>6.7647396157497416E-3</v>
      </c>
      <c r="GM125" s="86">
        <f t="shared" si="143"/>
        <v>4.8597754301523974E-35</v>
      </c>
      <c r="GN125" s="86">
        <f t="shared" si="143"/>
        <v>1.3841062801939941E-46</v>
      </c>
      <c r="GO125" s="86">
        <f t="shared" si="143"/>
        <v>1.2179197208285986E-48</v>
      </c>
      <c r="GP125" s="86">
        <f t="shared" si="143"/>
        <v>2.9474973405247852E-49</v>
      </c>
      <c r="GQ125" s="86">
        <f t="shared" si="143"/>
        <v>4.7014305146348917E-67</v>
      </c>
      <c r="GR125" s="86">
        <f t="shared" si="143"/>
        <v>2.1373915831804172E-56</v>
      </c>
      <c r="GS125" s="86">
        <f t="shared" si="143"/>
        <v>3.6785656553734041E-69</v>
      </c>
      <c r="GT125" s="86">
        <f t="shared" si="143"/>
        <v>1.599807296944182E-74</v>
      </c>
      <c r="GU125" s="86">
        <f t="shared" si="143"/>
        <v>2.4152211669550164E-78</v>
      </c>
      <c r="GV125" s="86">
        <f t="shared" si="143"/>
        <v>2.5348964510118048E-82</v>
      </c>
      <c r="GW125" s="86">
        <f t="shared" si="143"/>
        <v>2.0232003848391375E-56</v>
      </c>
      <c r="GX125" s="86">
        <f t="shared" si="143"/>
        <v>1.7156202500227978E-64</v>
      </c>
      <c r="GY125" s="86">
        <f t="shared" si="143"/>
        <v>8.9400325785204428E-68</v>
      </c>
      <c r="GZ125" s="86">
        <f t="shared" si="143"/>
        <v>2.6116253563587611E-63</v>
      </c>
      <c r="HA125" s="86">
        <f t="shared" si="143"/>
        <v>4.1789595317467274E-72</v>
      </c>
      <c r="HC125" s="86">
        <f t="shared" si="154"/>
        <v>1.2352852387666373E-6</v>
      </c>
      <c r="HD125" s="86">
        <f t="shared" si="154"/>
        <v>1.4516809126628032E-9</v>
      </c>
      <c r="HE125" s="86">
        <f t="shared" si="154"/>
        <v>3.3756945178237387E-10</v>
      </c>
      <c r="HF125" s="86">
        <f t="shared" si="154"/>
        <v>3.5828892610607737E-13</v>
      </c>
      <c r="HG125" s="86">
        <f t="shared" si="154"/>
        <v>2.9972841223845523E-17</v>
      </c>
      <c r="HH125" s="86">
        <f t="shared" si="154"/>
        <v>2.8793230679197393E-13</v>
      </c>
      <c r="HI125" s="86">
        <f t="shared" si="139"/>
        <v>2.4685102205196251E-21</v>
      </c>
      <c r="HJ125" s="86">
        <f t="shared" si="139"/>
        <v>3.611063304536351E-25</v>
      </c>
      <c r="HK125" s="86">
        <f t="shared" si="139"/>
        <v>8.1573246729361507E-26</v>
      </c>
      <c r="HL125" s="86">
        <f t="shared" si="139"/>
        <v>3.6065563886166423E-24</v>
      </c>
      <c r="HM125" s="86">
        <f t="shared" si="139"/>
        <v>7.8174276125911626E-14</v>
      </c>
      <c r="HN125" s="86">
        <f t="shared" si="139"/>
        <v>5.8355704454074934E-17</v>
      </c>
      <c r="HO125" s="86">
        <f t="shared" si="139"/>
        <v>1.3853999842862728E-13</v>
      </c>
      <c r="HP125" s="86">
        <f t="shared" si="139"/>
        <v>1.1649953458333224E-12</v>
      </c>
      <c r="HQ125" s="86">
        <f t="shared" si="139"/>
        <v>4.9842192359380902E-17</v>
      </c>
      <c r="HS125" s="86">
        <f t="shared" si="144"/>
        <v>0</v>
      </c>
      <c r="HT125" s="86">
        <f t="shared" si="144"/>
        <v>4.6118205460089996E-5</v>
      </c>
      <c r="HU125" s="86">
        <f t="shared" si="144"/>
        <v>7.3038200645685777E-5</v>
      </c>
      <c r="HV125" s="86">
        <f t="shared" si="144"/>
        <v>8.1306891778828717E-5</v>
      </c>
      <c r="HW125" s="86">
        <f t="shared" si="144"/>
        <v>1.0818715720824814E-4</v>
      </c>
      <c r="HX125" s="86">
        <f t="shared" si="144"/>
        <v>2.7895156867541658E-5</v>
      </c>
      <c r="HY125" s="86">
        <f t="shared" si="144"/>
        <v>6.3127621964880661E-5</v>
      </c>
      <c r="HZ125" s="86">
        <f t="shared" si="144"/>
        <v>1.3847561737438097E-4</v>
      </c>
      <c r="IA125" s="86">
        <f t="shared" si="144"/>
        <v>1.9877302751200267E-4</v>
      </c>
      <c r="IB125" s="86">
        <f t="shared" si="144"/>
        <v>1.324539940795564E-4</v>
      </c>
      <c r="IC125" s="86">
        <f t="shared" si="144"/>
        <v>2.2937061848971437E-5</v>
      </c>
      <c r="ID125" s="86">
        <f t="shared" si="144"/>
        <v>1.3403254304594234E-5</v>
      </c>
      <c r="IE125" s="86">
        <f t="shared" si="144"/>
        <v>1.5945826744459832E-5</v>
      </c>
      <c r="IF125" s="86">
        <f t="shared" si="144"/>
        <v>3.4571669370055145E-6</v>
      </c>
      <c r="IG125" s="86">
        <f t="shared" si="144"/>
        <v>6.9081331470120637E-5</v>
      </c>
      <c r="II125" s="86">
        <f t="shared" si="145"/>
        <v>0</v>
      </c>
      <c r="IJ125" s="86">
        <f t="shared" si="145"/>
        <v>1.450800084335809E-40</v>
      </c>
      <c r="IK125" s="86">
        <f t="shared" si="145"/>
        <v>4.6060264745346324E-41</v>
      </c>
      <c r="IL125" s="86">
        <f t="shared" si="145"/>
        <v>1.1300961971400064E-41</v>
      </c>
      <c r="IM125" s="86">
        <f t="shared" si="145"/>
        <v>2.5014575302156081E-42</v>
      </c>
      <c r="IN125" s="86">
        <f t="shared" si="145"/>
        <v>4.1450528876336276E-47</v>
      </c>
      <c r="IO125" s="86">
        <f t="shared" si="145"/>
        <v>4.869777365920626E-45</v>
      </c>
      <c r="IP125" s="86">
        <f t="shared" si="145"/>
        <v>1.8524625568134943E-43</v>
      </c>
      <c r="IQ125" s="86">
        <f t="shared" si="145"/>
        <v>2.0504071551049016E-43</v>
      </c>
      <c r="IR125" s="86">
        <f t="shared" si="145"/>
        <v>5.7854153438850145E-43</v>
      </c>
      <c r="IS125" s="86">
        <f t="shared" si="145"/>
        <v>9.1813736675681387E-48</v>
      </c>
      <c r="IT125" s="86">
        <f t="shared" si="145"/>
        <v>1.6317164408378508E-48</v>
      </c>
      <c r="IU125" s="86">
        <f t="shared" si="145"/>
        <v>1.1323925499158061E-44</v>
      </c>
      <c r="IV125" s="86">
        <f t="shared" si="145"/>
        <v>1.1345400379601589E-41</v>
      </c>
      <c r="IW125" s="86">
        <f t="shared" si="145"/>
        <v>4.3071040514717512E-19</v>
      </c>
      <c r="IY125" s="86">
        <f t="shared" si="146"/>
        <v>1.2352852387666373E-6</v>
      </c>
      <c r="IZ125" s="86">
        <f t="shared" si="146"/>
        <v>4.6119657141002662E-5</v>
      </c>
      <c r="JA125" s="86">
        <f t="shared" si="146"/>
        <v>7.3038538215137566E-5</v>
      </c>
      <c r="JB125" s="86">
        <f t="shared" si="146"/>
        <v>8.1306892137117636E-5</v>
      </c>
      <c r="JC125" s="86">
        <f t="shared" si="146"/>
        <v>1.0818715720827812E-4</v>
      </c>
      <c r="JD125" s="86">
        <f t="shared" si="146"/>
        <v>2.7895157155473964E-5</v>
      </c>
      <c r="JE125" s="86">
        <f t="shared" si="146"/>
        <v>6.3127621964880661E-5</v>
      </c>
      <c r="JF125" s="86">
        <f t="shared" si="146"/>
        <v>1.3847561737438097E-4</v>
      </c>
      <c r="JG125" s="86">
        <f t="shared" si="146"/>
        <v>1.9877302751200267E-4</v>
      </c>
      <c r="JH125" s="86">
        <f t="shared" si="146"/>
        <v>1.324539940795564E-4</v>
      </c>
      <c r="JI125" s="86">
        <f t="shared" si="146"/>
        <v>2.2937061927145714E-5</v>
      </c>
      <c r="JJ125" s="86">
        <f t="shared" si="146"/>
        <v>1.3403254304652589E-5</v>
      </c>
      <c r="JK125" s="86">
        <f t="shared" si="146"/>
        <v>1.594582688299983E-5</v>
      </c>
      <c r="JL125" s="86">
        <f t="shared" si="146"/>
        <v>3.4571681020008604E-6</v>
      </c>
      <c r="JM125" s="86">
        <f t="shared" si="146"/>
        <v>6.9081331470170916E-5</v>
      </c>
    </row>
    <row r="126" spans="2:273" x14ac:dyDescent="0.25">
      <c r="B126" s="2">
        <v>99</v>
      </c>
      <c r="C126" s="37">
        <v>59.344000000000001</v>
      </c>
      <c r="D126" s="37">
        <v>60.786999999999999</v>
      </c>
      <c r="E126" s="37">
        <v>59.982999999999997</v>
      </c>
      <c r="F126" s="37">
        <v>57.81</v>
      </c>
      <c r="G126" s="37">
        <v>57.378999999999998</v>
      </c>
      <c r="H126" s="37">
        <v>57.603000000000002</v>
      </c>
      <c r="I126" s="37">
        <v>55.585999999999999</v>
      </c>
      <c r="J126" s="37">
        <v>54</v>
      </c>
      <c r="K126" s="37">
        <v>55.19</v>
      </c>
      <c r="L126" s="37">
        <v>57.362000000000002</v>
      </c>
      <c r="M126" s="37">
        <v>62.396999999999998</v>
      </c>
      <c r="N126" s="37">
        <v>58.585999999999999</v>
      </c>
      <c r="O126" s="37">
        <v>55.103000000000002</v>
      </c>
      <c r="P126" s="37">
        <v>56.328000000000003</v>
      </c>
      <c r="Q126" s="37">
        <v>59.290999999999997</v>
      </c>
      <c r="S126" s="4">
        <f t="shared" si="147"/>
        <v>58.920664908455457</v>
      </c>
      <c r="T126" s="4">
        <f t="shared" si="147"/>
        <v>61.305772001996793</v>
      </c>
      <c r="U126" s="4">
        <f t="shared" si="147"/>
        <v>59.724916162473477</v>
      </c>
      <c r="V126" s="4">
        <f t="shared" si="147"/>
        <v>58.397422725448834</v>
      </c>
      <c r="W126" s="4">
        <f t="shared" si="147"/>
        <v>56.951048996122232</v>
      </c>
      <c r="X126" s="4">
        <f t="shared" si="147"/>
        <v>56.623263444822477</v>
      </c>
      <c r="Y126" s="4">
        <f t="shared" si="147"/>
        <v>55.18366787930529</v>
      </c>
      <c r="Z126" s="4">
        <f t="shared" si="147"/>
        <v>53.572407745311793</v>
      </c>
      <c r="AA126" s="4">
        <f t="shared" si="147"/>
        <v>55.271617633098543</v>
      </c>
      <c r="AB126" s="4">
        <f t="shared" si="147"/>
        <v>56.885342016019322</v>
      </c>
      <c r="AC126" s="4">
        <f t="shared" si="147"/>
        <v>64.497395631540755</v>
      </c>
      <c r="AD126" s="4">
        <f t="shared" si="147"/>
        <v>59.048859625543933</v>
      </c>
      <c r="AE126" s="4">
        <f t="shared" si="147"/>
        <v>56.546871393575003</v>
      </c>
      <c r="AF126" s="4">
        <f t="shared" si="147"/>
        <v>57.932380162200417</v>
      </c>
      <c r="AG126" s="4">
        <f t="shared" si="147"/>
        <v>60.650413526637038</v>
      </c>
      <c r="AI126" s="4">
        <f t="shared" si="148"/>
        <v>0.42333509154454418</v>
      </c>
      <c r="AJ126" s="4">
        <f t="shared" si="148"/>
        <v>-0.51877200199679407</v>
      </c>
      <c r="AK126" s="4">
        <f t="shared" si="148"/>
        <v>0.2580838375265202</v>
      </c>
      <c r="AL126" s="4">
        <f t="shared" si="148"/>
        <v>-0.58742272544883178</v>
      </c>
      <c r="AM126" s="4">
        <f t="shared" si="148"/>
        <v>0.42795100387776586</v>
      </c>
      <c r="AN126" s="4">
        <f t="shared" si="148"/>
        <v>0.97973655517752434</v>
      </c>
      <c r="AO126" s="4">
        <f t="shared" si="148"/>
        <v>0.40233212069470881</v>
      </c>
      <c r="AP126" s="4">
        <f t="shared" si="148"/>
        <v>0.42759225468820716</v>
      </c>
      <c r="AQ126" s="4">
        <f t="shared" si="148"/>
        <v>-8.1617633098545639E-2</v>
      </c>
      <c r="AR126" s="4">
        <f t="shared" si="148"/>
        <v>0.47665798398067949</v>
      </c>
      <c r="AS126" s="4">
        <f t="shared" si="148"/>
        <v>-2.1003956315407564</v>
      </c>
      <c r="AT126" s="4">
        <f t="shared" si="148"/>
        <v>-0.46285962554393478</v>
      </c>
      <c r="AU126" s="4">
        <f t="shared" si="148"/>
        <v>-1.4438713935750016</v>
      </c>
      <c r="AV126" s="4">
        <f t="shared" si="148"/>
        <v>-1.6043801622004139</v>
      </c>
      <c r="AW126" s="4">
        <f t="shared" si="148"/>
        <v>-1.3594135266370415</v>
      </c>
      <c r="AY126" s="2">
        <f t="shared" si="140"/>
        <v>58.920663231381454</v>
      </c>
      <c r="AZ126" s="2">
        <f t="shared" si="140"/>
        <v>61.303534975366077</v>
      </c>
      <c r="BA126" s="2">
        <f t="shared" si="140"/>
        <v>59.716394938753353</v>
      </c>
      <c r="BB126" s="2">
        <f t="shared" si="140"/>
        <v>58.38440645418423</v>
      </c>
      <c r="BC126" s="2">
        <f t="shared" si="140"/>
        <v>56.930300666707396</v>
      </c>
      <c r="BD126" s="2">
        <f t="shared" si="140"/>
        <v>56.615877065952077</v>
      </c>
      <c r="BE126" s="2">
        <f t="shared" si="140"/>
        <v>55.165522239624998</v>
      </c>
      <c r="BF126" s="2">
        <f t="shared" si="140"/>
        <v>53.529717266574622</v>
      </c>
      <c r="BG126" s="2">
        <f t="shared" si="140"/>
        <v>55.200252546116268</v>
      </c>
      <c r="BH126" s="2">
        <f t="shared" si="140"/>
        <v>56.839423557127304</v>
      </c>
      <c r="BI126" s="2">
        <f t="shared" si="140"/>
        <v>64.488473977445622</v>
      </c>
      <c r="BJ126" s="2">
        <f t="shared" si="140"/>
        <v>59.041916260131075</v>
      </c>
      <c r="BK126" s="2">
        <f t="shared" si="140"/>
        <v>56.537838796483641</v>
      </c>
      <c r="BL126" s="2">
        <f t="shared" si="140"/>
        <v>57.929442339588491</v>
      </c>
      <c r="BM126" s="2">
        <f t="shared" si="140"/>
        <v>60.552848541636166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59.344000000000001</v>
      </c>
      <c r="CF126" s="2">
        <f t="shared" si="141"/>
        <v>60.786999999999999</v>
      </c>
      <c r="CG126" s="2">
        <f t="shared" si="141"/>
        <v>59.982999999999997</v>
      </c>
      <c r="CH126" s="2">
        <f t="shared" si="141"/>
        <v>57.81</v>
      </c>
      <c r="CI126" s="2">
        <f t="shared" si="141"/>
        <v>57.378999999999998</v>
      </c>
      <c r="CJ126" s="2">
        <f t="shared" si="141"/>
        <v>57.603000000000002</v>
      </c>
      <c r="CK126" s="2">
        <f t="shared" si="141"/>
        <v>55.585999999999999</v>
      </c>
      <c r="CL126" s="2">
        <f t="shared" si="141"/>
        <v>54</v>
      </c>
      <c r="CM126" s="2">
        <f t="shared" si="141"/>
        <v>55.19</v>
      </c>
      <c r="CN126" s="2">
        <f t="shared" si="141"/>
        <v>57.362000000000002</v>
      </c>
      <c r="CO126" s="2">
        <f t="shared" si="141"/>
        <v>62.396999999999998</v>
      </c>
      <c r="CP126" s="2">
        <f t="shared" si="141"/>
        <v>58.585999999999999</v>
      </c>
      <c r="CQ126" s="2">
        <f t="shared" si="141"/>
        <v>55.103000000000002</v>
      </c>
      <c r="CR126" s="2">
        <f t="shared" si="141"/>
        <v>56.328000000000003</v>
      </c>
      <c r="CS126" s="2">
        <f t="shared" si="141"/>
        <v>59.290999999999997</v>
      </c>
      <c r="CU126" s="2">
        <f t="shared" si="111"/>
        <v>59.344000000000001</v>
      </c>
      <c r="CV126" s="2">
        <f t="shared" si="112"/>
        <v>60.786999999999999</v>
      </c>
      <c r="CW126" s="2">
        <f t="shared" si="113"/>
        <v>59.982999999999997</v>
      </c>
      <c r="CX126" s="2">
        <f t="shared" si="114"/>
        <v>57.81</v>
      </c>
      <c r="CY126" s="2">
        <f t="shared" si="115"/>
        <v>57.378999999999998</v>
      </c>
      <c r="CZ126" s="2">
        <f t="shared" si="116"/>
        <v>57.603000000000002</v>
      </c>
      <c r="DA126" s="2">
        <f t="shared" si="117"/>
        <v>55.585999999999999</v>
      </c>
      <c r="DB126" s="2">
        <f t="shared" si="118"/>
        <v>54</v>
      </c>
      <c r="DC126" s="2">
        <f t="shared" si="119"/>
        <v>55.19</v>
      </c>
      <c r="DD126" s="2">
        <f t="shared" si="120"/>
        <v>57.362000000000002</v>
      </c>
      <c r="DE126" s="2">
        <f t="shared" si="121"/>
        <v>62.396999999999998</v>
      </c>
      <c r="DF126" s="2">
        <f t="shared" si="122"/>
        <v>58.585999999999999</v>
      </c>
      <c r="DG126" s="2">
        <f t="shared" si="123"/>
        <v>55.103000000000002</v>
      </c>
      <c r="DH126" s="2">
        <f t="shared" si="124"/>
        <v>56.328000000000003</v>
      </c>
      <c r="DI126" s="2">
        <f t="shared" si="125"/>
        <v>59.290999999999997</v>
      </c>
      <c r="DK126" s="2">
        <f t="shared" si="149"/>
        <v>81.54517908067541</v>
      </c>
      <c r="DL126" s="2">
        <f t="shared" si="149"/>
        <v>85.346783623693369</v>
      </c>
      <c r="DM126" s="2">
        <f t="shared" si="149"/>
        <v>82.935958097165965</v>
      </c>
      <c r="DN126" s="2">
        <f t="shared" si="149"/>
        <v>81.555424225845286</v>
      </c>
      <c r="DO126" s="2">
        <f t="shared" si="149"/>
        <v>83.017828828828826</v>
      </c>
      <c r="DP126" s="2">
        <f t="shared" si="149"/>
        <v>81.705960224089651</v>
      </c>
      <c r="DQ126" s="2">
        <f t="shared" si="149"/>
        <v>78.805400840336134</v>
      </c>
      <c r="DR126" s="2">
        <f t="shared" si="149"/>
        <v>75.935280213903752</v>
      </c>
      <c r="DS126" s="2">
        <f t="shared" si="149"/>
        <v>76.800361631016045</v>
      </c>
      <c r="DT126" s="2">
        <f t="shared" si="149"/>
        <v>86.698242857142844</v>
      </c>
      <c r="DU126" s="2">
        <f t="shared" si="149"/>
        <v>92.923400000000029</v>
      </c>
      <c r="DV126" s="2">
        <f t="shared" si="149"/>
        <v>85.866141176470578</v>
      </c>
      <c r="DW126" s="2">
        <f t="shared" si="149"/>
        <v>77.56018973629503</v>
      </c>
      <c r="DX126" s="2">
        <f t="shared" si="149"/>
        <v>80.011234530175727</v>
      </c>
      <c r="DY126" s="2">
        <f t="shared" si="149"/>
        <v>73.370436633296251</v>
      </c>
      <c r="EA126" s="2">
        <f t="shared" si="153"/>
        <v>58.822918598832352</v>
      </c>
      <c r="EB126" s="2">
        <f t="shared" si="153"/>
        <v>61.183638312072958</v>
      </c>
      <c r="EC126" s="2">
        <f t="shared" si="153"/>
        <v>59.59522378365952</v>
      </c>
      <c r="ED126" s="2">
        <f t="shared" si="153"/>
        <v>58.26042535116953</v>
      </c>
      <c r="EE126" s="2">
        <f t="shared" si="152"/>
        <v>56.794534366682903</v>
      </c>
      <c r="EF126" s="2">
        <f t="shared" si="152"/>
        <v>56.470602509823806</v>
      </c>
      <c r="EG126" s="2">
        <f t="shared" si="152"/>
        <v>55.044586341185408</v>
      </c>
      <c r="EH126" s="2">
        <f t="shared" si="152"/>
        <v>53.405436533940268</v>
      </c>
      <c r="EI126" s="2">
        <f t="shared" si="152"/>
        <v>55.076048546846081</v>
      </c>
      <c r="EJ126" s="2">
        <f t="shared" si="152"/>
        <v>56.677974943693698</v>
      </c>
      <c r="EK126" s="2">
        <f t="shared" si="152"/>
        <v>64.324624786711468</v>
      </c>
      <c r="EL126" s="2">
        <f t="shared" si="152"/>
        <v>58.880660218500296</v>
      </c>
      <c r="EM126" s="2">
        <f t="shared" si="136"/>
        <v>56.431380277370877</v>
      </c>
      <c r="EN126" s="2">
        <f t="shared" si="136"/>
        <v>57.783913140561815</v>
      </c>
      <c r="EO126" s="2">
        <f t="shared" si="136"/>
        <v>60.468722967096681</v>
      </c>
      <c r="EQ126" s="2">
        <f t="shared" si="150"/>
        <v>58.822918598832352</v>
      </c>
      <c r="ER126" s="2">
        <f t="shared" si="150"/>
        <v>61.032674077963641</v>
      </c>
      <c r="ES126" s="2">
        <f t="shared" si="150"/>
        <v>59.486632936283613</v>
      </c>
      <c r="ET126" s="2">
        <f t="shared" si="150"/>
        <v>58.258959851139458</v>
      </c>
      <c r="EU126" s="2">
        <f t="shared" si="150"/>
        <v>56.803708301385264</v>
      </c>
      <c r="EV126" s="2">
        <f t="shared" si="150"/>
        <v>56.577222311047521</v>
      </c>
      <c r="EW126" s="2">
        <f t="shared" si="150"/>
        <v>54.970662274769658</v>
      </c>
      <c r="EX126" s="2">
        <f t="shared" si="150"/>
        <v>53.369344779648031</v>
      </c>
      <c r="EY126" s="2">
        <f t="shared" si="150"/>
        <v>55.396127063411136</v>
      </c>
      <c r="EZ126" s="2">
        <f t="shared" si="150"/>
        <v>56.60865328122668</v>
      </c>
      <c r="FA126" s="2">
        <f t="shared" si="150"/>
        <v>63.815745748407615</v>
      </c>
      <c r="FB126" s="2">
        <f t="shared" si="150"/>
        <v>58.930459140095017</v>
      </c>
      <c r="FC126" s="2">
        <f t="shared" si="150"/>
        <v>56.802061066023853</v>
      </c>
      <c r="FD126" s="2">
        <f t="shared" si="150"/>
        <v>57.996761486912554</v>
      </c>
      <c r="FE126" s="2">
        <f t="shared" si="150"/>
        <v>60.466479308614979</v>
      </c>
      <c r="FG126" s="2">
        <f t="shared" si="151"/>
        <v>0.99569828747332556</v>
      </c>
      <c r="FH126" s="2">
        <f t="shared" si="151"/>
        <v>0.99497988435466023</v>
      </c>
      <c r="FI126" s="2">
        <f t="shared" si="151"/>
        <v>0.99474949762100995</v>
      </c>
      <c r="FJ126" s="2">
        <f t="shared" si="151"/>
        <v>0.99467700352218791</v>
      </c>
      <c r="FK126" s="2">
        <f t="shared" si="151"/>
        <v>0.99482720043064998</v>
      </c>
      <c r="FL126" s="2">
        <f t="shared" si="151"/>
        <v>0.99429349998247518</v>
      </c>
      <c r="FM126" s="2">
        <f t="shared" si="151"/>
        <v>0.99486391986280243</v>
      </c>
      <c r="FN126" s="2">
        <f t="shared" si="151"/>
        <v>0.99445479237076984</v>
      </c>
      <c r="FO126" s="2">
        <f t="shared" si="151"/>
        <v>0.99455031917014058</v>
      </c>
      <c r="FP126" s="2">
        <f t="shared" si="151"/>
        <v>0.99458717742508607</v>
      </c>
      <c r="FQ126" s="2">
        <f t="shared" si="151"/>
        <v>0.99404423583816748</v>
      </c>
      <c r="FR126" s="2">
        <f t="shared" si="151"/>
        <v>0.99404418947149187</v>
      </c>
      <c r="FS126" s="2">
        <f t="shared" si="151"/>
        <v>0.99513754641257057</v>
      </c>
      <c r="FT126" s="2">
        <f t="shared" si="151"/>
        <v>0.99351675017649288</v>
      </c>
      <c r="FU126" s="2">
        <f t="shared" si="151"/>
        <v>0.99347821475883513</v>
      </c>
      <c r="FW126" s="2">
        <f t="shared" si="142"/>
        <v>0</v>
      </c>
      <c r="FX126" s="2">
        <f t="shared" si="142"/>
        <v>9.3076385585968615E-3</v>
      </c>
      <c r="FY126" s="2">
        <f t="shared" si="142"/>
        <v>1.2702966962105804E-2</v>
      </c>
      <c r="FZ126" s="2">
        <f t="shared" si="142"/>
        <v>1.2346602159324415E-2</v>
      </c>
      <c r="GA126" s="2">
        <f t="shared" si="142"/>
        <v>1.2911986797701131E-2</v>
      </c>
      <c r="GB126" s="2">
        <f t="shared" si="142"/>
        <v>1.190198138624598E-2</v>
      </c>
      <c r="GC126" s="2">
        <f t="shared" si="142"/>
        <v>1.4901087109301176E-2</v>
      </c>
      <c r="GD126" s="2">
        <f t="shared" si="142"/>
        <v>1.8063084987869984E-2</v>
      </c>
      <c r="GE126" s="2">
        <f t="shared" si="142"/>
        <v>1.8162502050773136E-2</v>
      </c>
      <c r="GF126" s="2">
        <f t="shared" si="142"/>
        <v>1.5085766787261751E-2</v>
      </c>
      <c r="GG126" s="2">
        <f t="shared" si="142"/>
        <v>1.2730667340999436E-2</v>
      </c>
      <c r="GH126" s="2">
        <f t="shared" si="142"/>
        <v>1.0755855895820777E-2</v>
      </c>
      <c r="GI126" s="2">
        <f t="shared" si="142"/>
        <v>1.0037379532464539E-2</v>
      </c>
      <c r="GJ126" s="2">
        <f t="shared" si="142"/>
        <v>6.6898407943664882E-3</v>
      </c>
      <c r="GK126" s="2">
        <f t="shared" si="142"/>
        <v>7.4125516903177499E-3</v>
      </c>
      <c r="GM126" s="86">
        <f t="shared" si="143"/>
        <v>7.313401719100972E-37</v>
      </c>
      <c r="GN126" s="86">
        <f t="shared" si="143"/>
        <v>5.2644985826927332E-49</v>
      </c>
      <c r="GO126" s="86">
        <f t="shared" si="143"/>
        <v>3.9722976015758955E-51</v>
      </c>
      <c r="GP126" s="86">
        <f t="shared" si="143"/>
        <v>9.2281689996155789E-52</v>
      </c>
      <c r="GQ126" s="86">
        <f t="shared" si="143"/>
        <v>1.9654899100828835E-70</v>
      </c>
      <c r="GR126" s="86">
        <f t="shared" si="143"/>
        <v>2.9585268771481616E-59</v>
      </c>
      <c r="GS126" s="86">
        <f t="shared" si="143"/>
        <v>1.4192885836667076E-72</v>
      </c>
      <c r="GT126" s="86">
        <f t="shared" si="143"/>
        <v>3.2269576788278485E-78</v>
      </c>
      <c r="GU126" s="86">
        <f t="shared" si="143"/>
        <v>3.314339827463004E-82</v>
      </c>
      <c r="GV126" s="86">
        <f t="shared" si="143"/>
        <v>1.8218446725212345E-86</v>
      </c>
      <c r="GW126" s="86">
        <f t="shared" si="143"/>
        <v>3.5427971030563039E-59</v>
      </c>
      <c r="GX126" s="86">
        <f t="shared" si="143"/>
        <v>9.0842546492843963E-68</v>
      </c>
      <c r="GY126" s="86">
        <f t="shared" si="143"/>
        <v>3.4443412551808614E-71</v>
      </c>
      <c r="GZ126" s="86">
        <f t="shared" si="143"/>
        <v>1.3815845302265652E-66</v>
      </c>
      <c r="HA126" s="86">
        <f t="shared" si="143"/>
        <v>1.0216530388942317E-75</v>
      </c>
      <c r="HC126" s="86">
        <f t="shared" si="154"/>
        <v>2.0657728661007613E-7</v>
      </c>
      <c r="HD126" s="86">
        <f t="shared" si="154"/>
        <v>1.0416413094735532E-10</v>
      </c>
      <c r="HE126" s="86">
        <f t="shared" si="154"/>
        <v>2.4001109296646602E-11</v>
      </c>
      <c r="HF126" s="86">
        <f t="shared" si="154"/>
        <v>1.123895916578436E-14</v>
      </c>
      <c r="HG126" s="86">
        <f t="shared" si="154"/>
        <v>3.5988458843917E-19</v>
      </c>
      <c r="HH126" s="86">
        <f t="shared" si="154"/>
        <v>9.6108567131048571E-15</v>
      </c>
      <c r="HI126" s="86">
        <f t="shared" si="139"/>
        <v>1.3983154389531958E-23</v>
      </c>
      <c r="HJ126" s="86">
        <f t="shared" si="139"/>
        <v>8.886456031093079E-28</v>
      </c>
      <c r="HK126" s="86">
        <f t="shared" si="139"/>
        <v>2.0891628983767864E-28</v>
      </c>
      <c r="HL126" s="86">
        <f t="shared" si="139"/>
        <v>9.3524084064320723E-27</v>
      </c>
      <c r="HM126" s="86">
        <f t="shared" si="139"/>
        <v>2.8191100983525643E-15</v>
      </c>
      <c r="HN126" s="86">
        <f t="shared" si="139"/>
        <v>6.3564546541979597E-19</v>
      </c>
      <c r="HO126" s="86">
        <f t="shared" si="139"/>
        <v>3.6656623269427105E-15</v>
      </c>
      <c r="HP126" s="86">
        <f t="shared" si="139"/>
        <v>2.5073512512249473E-14</v>
      </c>
      <c r="HQ126" s="86">
        <f t="shared" si="139"/>
        <v>5.5074153930335048E-19</v>
      </c>
      <c r="HS126" s="86">
        <f t="shared" si="144"/>
        <v>0</v>
      </c>
      <c r="HT126" s="86">
        <f t="shared" si="144"/>
        <v>9.8753724731957465E-5</v>
      </c>
      <c r="HU126" s="86">
        <f t="shared" si="144"/>
        <v>1.6240357168055647E-4</v>
      </c>
      <c r="HV126" s="86">
        <f t="shared" si="144"/>
        <v>1.8010546842565862E-4</v>
      </c>
      <c r="HW126" s="86">
        <f t="shared" si="144"/>
        <v>2.3996843608413364E-4</v>
      </c>
      <c r="HX126" s="86">
        <f t="shared" si="144"/>
        <v>6.7839129538674613E-5</v>
      </c>
      <c r="HY126" s="86">
        <f t="shared" si="144"/>
        <v>1.5150476244750404E-4</v>
      </c>
      <c r="HZ126" s="86">
        <f t="shared" si="144"/>
        <v>3.2739351321649604E-4</v>
      </c>
      <c r="IA126" s="86">
        <f t="shared" si="144"/>
        <v>4.6158329718342522E-4</v>
      </c>
      <c r="IB126" s="86">
        <f t="shared" si="144"/>
        <v>3.013010668120036E-4</v>
      </c>
      <c r="IC126" s="86">
        <f t="shared" si="144"/>
        <v>5.7397215454107984E-5</v>
      </c>
      <c r="ID126" s="86">
        <f t="shared" si="144"/>
        <v>3.3446950780025902E-5</v>
      </c>
      <c r="IE126" s="86">
        <f t="shared" si="144"/>
        <v>3.7570125503378951E-5</v>
      </c>
      <c r="IF126" s="86">
        <f t="shared" si="144"/>
        <v>8.1784217345824815E-6</v>
      </c>
      <c r="IG126" s="86">
        <f t="shared" si="144"/>
        <v>1.363840027916781E-4</v>
      </c>
      <c r="II126" s="86">
        <f t="shared" si="145"/>
        <v>0</v>
      </c>
      <c r="IJ126" s="86">
        <f t="shared" si="145"/>
        <v>4.4660326866561478E-39</v>
      </c>
      <c r="IK126" s="86">
        <f t="shared" si="145"/>
        <v>1.8886471698766735E-39</v>
      </c>
      <c r="IL126" s="86">
        <f t="shared" si="145"/>
        <v>4.7906114114739123E-40</v>
      </c>
      <c r="IM126" s="86">
        <f t="shared" si="145"/>
        <v>1.1715832533269649E-40</v>
      </c>
      <c r="IN126" s="86">
        <f t="shared" si="145"/>
        <v>2.8192909014432787E-45</v>
      </c>
      <c r="IO126" s="86">
        <f t="shared" si="145"/>
        <v>3.3797191074325471E-43</v>
      </c>
      <c r="IP126" s="86">
        <f t="shared" si="145"/>
        <v>1.337225883252543E-41</v>
      </c>
      <c r="IQ126" s="86">
        <f t="shared" si="145"/>
        <v>1.4820216358815064E-41</v>
      </c>
      <c r="IR126" s="86">
        <f t="shared" si="145"/>
        <v>3.3186511355876807E-41</v>
      </c>
      <c r="IS126" s="86">
        <f t="shared" si="145"/>
        <v>7.0805770506981456E-46</v>
      </c>
      <c r="IT126" s="86">
        <f t="shared" si="145"/>
        <v>1.148830310120067E-46</v>
      </c>
      <c r="IU126" s="86">
        <f t="shared" si="145"/>
        <v>5.3141125190200769E-43</v>
      </c>
      <c r="IV126" s="86">
        <f t="shared" si="145"/>
        <v>3.0632651659953842E-40</v>
      </c>
      <c r="IW126" s="86">
        <f t="shared" si="145"/>
        <v>1.885141350101874E-18</v>
      </c>
      <c r="IY126" s="86">
        <f t="shared" si="146"/>
        <v>2.0657728661007613E-7</v>
      </c>
      <c r="IZ126" s="86">
        <f t="shared" si="146"/>
        <v>9.8753828896088413E-5</v>
      </c>
      <c r="JA126" s="86">
        <f t="shared" si="146"/>
        <v>1.6240359568166576E-4</v>
      </c>
      <c r="JB126" s="86">
        <f t="shared" si="146"/>
        <v>1.8010546843689757E-4</v>
      </c>
      <c r="JC126" s="86">
        <f t="shared" si="146"/>
        <v>2.3996843608413399E-4</v>
      </c>
      <c r="JD126" s="86">
        <f t="shared" si="146"/>
        <v>6.7839129548285469E-5</v>
      </c>
      <c r="JE126" s="86">
        <f t="shared" si="146"/>
        <v>1.5150476244750404E-4</v>
      </c>
      <c r="JF126" s="86">
        <f t="shared" si="146"/>
        <v>3.2739351321649604E-4</v>
      </c>
      <c r="JG126" s="86">
        <f t="shared" si="146"/>
        <v>4.6158329718342522E-4</v>
      </c>
      <c r="JH126" s="86">
        <f t="shared" si="146"/>
        <v>3.013010668120036E-4</v>
      </c>
      <c r="JI126" s="86">
        <f t="shared" si="146"/>
        <v>5.7397215456927093E-5</v>
      </c>
      <c r="JJ126" s="86">
        <f t="shared" si="146"/>
        <v>3.3446950780026539E-5</v>
      </c>
      <c r="JK126" s="86">
        <f t="shared" si="146"/>
        <v>3.7570125507044611E-5</v>
      </c>
      <c r="JL126" s="86">
        <f t="shared" si="146"/>
        <v>8.1784217596559933E-6</v>
      </c>
      <c r="JM126" s="86">
        <f t="shared" si="146"/>
        <v>1.3638400279168054E-4</v>
      </c>
    </row>
    <row r="127" spans="2:273" x14ac:dyDescent="0.25">
      <c r="B127" s="2">
        <v>100</v>
      </c>
      <c r="C127" s="37">
        <v>59.442999999999998</v>
      </c>
      <c r="D127" s="37">
        <v>60.884999999999998</v>
      </c>
      <c r="E127" s="37">
        <v>60.155000000000001</v>
      </c>
      <c r="F127" s="37">
        <v>58.430999999999997</v>
      </c>
      <c r="G127" s="37">
        <v>57.033999999999999</v>
      </c>
      <c r="H127" s="37">
        <v>56.448</v>
      </c>
      <c r="I127" s="37">
        <v>54.671999999999997</v>
      </c>
      <c r="J127" s="37">
        <v>54.241</v>
      </c>
      <c r="K127" s="37">
        <v>55.844999999999999</v>
      </c>
      <c r="L127" s="37">
        <v>58.223999999999997</v>
      </c>
      <c r="M127" s="37">
        <v>64.671999999999997</v>
      </c>
      <c r="N127" s="37">
        <v>57.69</v>
      </c>
      <c r="O127" s="37">
        <v>55.448</v>
      </c>
      <c r="P127" s="37">
        <v>57.234000000000002</v>
      </c>
      <c r="Q127" s="37">
        <v>58.890999999999998</v>
      </c>
      <c r="S127" s="4">
        <f t="shared" si="147"/>
        <v>58.850064398459047</v>
      </c>
      <c r="T127" s="4">
        <f t="shared" si="147"/>
        <v>61.218047483987938</v>
      </c>
      <c r="U127" s="4">
        <f t="shared" si="147"/>
        <v>59.618895206833038</v>
      </c>
      <c r="V127" s="4">
        <f t="shared" si="147"/>
        <v>58.295905532974658</v>
      </c>
      <c r="W127" s="4">
        <f t="shared" si="147"/>
        <v>56.871923786324786</v>
      </c>
      <c r="X127" s="4">
        <f t="shared" si="147"/>
        <v>56.552320009004148</v>
      </c>
      <c r="Y127" s="4">
        <f t="shared" si="147"/>
        <v>55.068384535392511</v>
      </c>
      <c r="Z127" s="4">
        <f t="shared" si="147"/>
        <v>53.475649687505687</v>
      </c>
      <c r="AA127" s="4">
        <f t="shared" si="147"/>
        <v>55.260494183079494</v>
      </c>
      <c r="AB127" s="4">
        <f t="shared" si="147"/>
        <v>56.809054651366282</v>
      </c>
      <c r="AC127" s="4">
        <f t="shared" si="147"/>
        <v>64.166811659864976</v>
      </c>
      <c r="AD127" s="4">
        <f t="shared" si="147"/>
        <v>58.89649307710193</v>
      </c>
      <c r="AE127" s="4">
        <f t="shared" si="147"/>
        <v>56.472766179994458</v>
      </c>
      <c r="AF127" s="4">
        <f t="shared" si="147"/>
        <v>57.854463471495293</v>
      </c>
      <c r="AG127" s="4">
        <f t="shared" si="147"/>
        <v>60.654264076540684</v>
      </c>
      <c r="AI127" s="4">
        <f t="shared" si="148"/>
        <v>0.59293560154095104</v>
      </c>
      <c r="AJ127" s="4">
        <f t="shared" si="148"/>
        <v>-0.33304748398794004</v>
      </c>
      <c r="AK127" s="4">
        <f t="shared" si="148"/>
        <v>0.53610479316696313</v>
      </c>
      <c r="AL127" s="4">
        <f t="shared" si="148"/>
        <v>0.13509446702533978</v>
      </c>
      <c r="AM127" s="4">
        <f t="shared" si="148"/>
        <v>0.16207621367521341</v>
      </c>
      <c r="AN127" s="4">
        <f t="shared" si="148"/>
        <v>-0.10432000900414806</v>
      </c>
      <c r="AO127" s="4">
        <f t="shared" si="148"/>
        <v>-0.39638453539251373</v>
      </c>
      <c r="AP127" s="4">
        <f t="shared" si="148"/>
        <v>0.76535031249431285</v>
      </c>
      <c r="AQ127" s="4">
        <f t="shared" si="148"/>
        <v>0.58450581692050463</v>
      </c>
      <c r="AR127" s="4">
        <f t="shared" si="148"/>
        <v>1.4149453486337151</v>
      </c>
      <c r="AS127" s="4">
        <f t="shared" si="148"/>
        <v>0.50518834013502101</v>
      </c>
      <c r="AT127" s="4">
        <f t="shared" si="148"/>
        <v>-1.206493077101932</v>
      </c>
      <c r="AU127" s="4">
        <f t="shared" si="148"/>
        <v>-1.0247661799944581</v>
      </c>
      <c r="AV127" s="4">
        <f t="shared" si="148"/>
        <v>-0.62046347149529169</v>
      </c>
      <c r="AW127" s="4">
        <f t="shared" si="148"/>
        <v>-1.7632640765406862</v>
      </c>
      <c r="AY127" s="2">
        <f t="shared" ref="AY127:BM143" si="155">IF(OR($B127 &lt; C$230, $B127 &gt; C$233), #N/A, ((1-FG127)*DK127) + (FG127 - FW127)*EA127 + (FW127*EQ127))</f>
        <v>58.850064213993427</v>
      </c>
      <c r="AZ127" s="2">
        <f t="shared" si="155"/>
        <v>61.213597384517094</v>
      </c>
      <c r="BA127" s="2">
        <f t="shared" si="155"/>
        <v>59.601459997967659</v>
      </c>
      <c r="BB127" s="2">
        <f t="shared" si="155"/>
        <v>58.269384356319875</v>
      </c>
      <c r="BC127" s="2">
        <f t="shared" si="155"/>
        <v>56.82971742319841</v>
      </c>
      <c r="BD127" s="2">
        <f t="shared" si="155"/>
        <v>56.535874349858425</v>
      </c>
      <c r="BE127" s="2">
        <f t="shared" si="155"/>
        <v>55.028741901576595</v>
      </c>
      <c r="BF127" s="2">
        <f t="shared" si="155"/>
        <v>53.384333686332688</v>
      </c>
      <c r="BG127" s="2">
        <f t="shared" si="155"/>
        <v>55.110737819797592</v>
      </c>
      <c r="BH127" s="2">
        <f t="shared" si="155"/>
        <v>56.71386550290233</v>
      </c>
      <c r="BI127" s="2">
        <f t="shared" si="155"/>
        <v>64.146425160327979</v>
      </c>
      <c r="BJ127" s="2">
        <f t="shared" si="155"/>
        <v>58.880591866613841</v>
      </c>
      <c r="BK127" s="2">
        <f t="shared" si="155"/>
        <v>56.45310223770867</v>
      </c>
      <c r="BL127" s="2">
        <f t="shared" si="155"/>
        <v>57.847980063020032</v>
      </c>
      <c r="BM127" s="2">
        <f t="shared" si="155"/>
        <v>60.473794450890047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59.442999999999998</v>
      </c>
      <c r="CF127" s="2">
        <f t="shared" si="156"/>
        <v>60.884999999999998</v>
      </c>
      <c r="CG127" s="2">
        <f t="shared" si="156"/>
        <v>60.155000000000001</v>
      </c>
      <c r="CH127" s="2">
        <f t="shared" si="156"/>
        <v>58.430999999999997</v>
      </c>
      <c r="CI127" s="2">
        <f t="shared" si="156"/>
        <v>57.033999999999999</v>
      </c>
      <c r="CJ127" s="2">
        <f t="shared" si="156"/>
        <v>56.448</v>
      </c>
      <c r="CK127" s="2">
        <f t="shared" si="156"/>
        <v>54.671999999999997</v>
      </c>
      <c r="CL127" s="2">
        <f t="shared" si="156"/>
        <v>54.241</v>
      </c>
      <c r="CM127" s="2">
        <f t="shared" si="156"/>
        <v>55.844999999999999</v>
      </c>
      <c r="CN127" s="2">
        <f t="shared" si="156"/>
        <v>58.223999999999997</v>
      </c>
      <c r="CO127" s="2">
        <f t="shared" si="156"/>
        <v>64.671999999999997</v>
      </c>
      <c r="CP127" s="2">
        <f t="shared" si="156"/>
        <v>57.69</v>
      </c>
      <c r="CQ127" s="2">
        <f t="shared" si="156"/>
        <v>55.448</v>
      </c>
      <c r="CR127" s="2">
        <f t="shared" si="156"/>
        <v>57.234000000000002</v>
      </c>
      <c r="CS127" s="2">
        <f t="shared" si="156"/>
        <v>58.890999999999998</v>
      </c>
      <c r="CU127" s="2">
        <f t="shared" si="111"/>
        <v>59.442999999999998</v>
      </c>
      <c r="CV127" s="2">
        <f t="shared" si="112"/>
        <v>60.884999999999998</v>
      </c>
      <c r="CW127" s="2">
        <f t="shared" si="113"/>
        <v>60.155000000000001</v>
      </c>
      <c r="CX127" s="2">
        <f t="shared" si="114"/>
        <v>58.430999999999997</v>
      </c>
      <c r="CY127" s="2">
        <f t="shared" si="115"/>
        <v>57.033999999999999</v>
      </c>
      <c r="CZ127" s="2">
        <f t="shared" si="116"/>
        <v>56.448</v>
      </c>
      <c r="DA127" s="2">
        <f t="shared" si="117"/>
        <v>54.671999999999997</v>
      </c>
      <c r="DB127" s="2">
        <f t="shared" si="118"/>
        <v>54.241</v>
      </c>
      <c r="DC127" s="2">
        <f t="shared" si="119"/>
        <v>55.844999999999999</v>
      </c>
      <c r="DD127" s="2">
        <f t="shared" si="120"/>
        <v>58.223999999999997</v>
      </c>
      <c r="DE127" s="2">
        <f t="shared" si="121"/>
        <v>64.671999999999997</v>
      </c>
      <c r="DF127" s="2">
        <f t="shared" si="122"/>
        <v>57.69</v>
      </c>
      <c r="DG127" s="2">
        <f t="shared" si="123"/>
        <v>55.448</v>
      </c>
      <c r="DH127" s="2">
        <f t="shared" si="124"/>
        <v>57.234000000000002</v>
      </c>
      <c r="DI127" s="2">
        <f t="shared" si="125"/>
        <v>58.890999999999998</v>
      </c>
      <c r="DK127" s="2">
        <f t="shared" si="149"/>
        <v>81.703386679174471</v>
      </c>
      <c r="DL127" s="2">
        <f t="shared" si="149"/>
        <v>85.540247386759575</v>
      </c>
      <c r="DM127" s="2">
        <f t="shared" si="149"/>
        <v>83.12508542510119</v>
      </c>
      <c r="DN127" s="2">
        <f t="shared" si="149"/>
        <v>81.723284604442512</v>
      </c>
      <c r="DO127" s="2">
        <f t="shared" si="149"/>
        <v>83.221304883831195</v>
      </c>
      <c r="DP127" s="2">
        <f t="shared" si="149"/>
        <v>81.917336134453791</v>
      </c>
      <c r="DQ127" s="2">
        <f t="shared" si="149"/>
        <v>79.004376470588227</v>
      </c>
      <c r="DR127" s="2">
        <f t="shared" si="149"/>
        <v>76.080734606569905</v>
      </c>
      <c r="DS127" s="2">
        <f t="shared" si="149"/>
        <v>76.96405447860964</v>
      </c>
      <c r="DT127" s="2">
        <f t="shared" si="149"/>
        <v>86.905647619047613</v>
      </c>
      <c r="DU127" s="2">
        <f t="shared" si="149"/>
        <v>93.209769354838727</v>
      </c>
      <c r="DV127" s="2">
        <f t="shared" si="149"/>
        <v>86.13945042016806</v>
      </c>
      <c r="DW127" s="2">
        <f t="shared" si="149"/>
        <v>77.720815953605452</v>
      </c>
      <c r="DX127" s="2">
        <f t="shared" si="149"/>
        <v>80.238785026737986</v>
      </c>
      <c r="DY127" s="2">
        <f t="shared" si="149"/>
        <v>73.475300037078227</v>
      </c>
      <c r="EA127" s="2">
        <f t="shared" si="153"/>
        <v>58.760018515429515</v>
      </c>
      <c r="EB127" s="2">
        <f t="shared" si="153"/>
        <v>61.103105074126304</v>
      </c>
      <c r="EC127" s="2">
        <f t="shared" si="153"/>
        <v>59.489533005718897</v>
      </c>
      <c r="ED127" s="2">
        <f t="shared" si="153"/>
        <v>58.154935255551749</v>
      </c>
      <c r="EE127" s="2">
        <f t="shared" si="152"/>
        <v>56.704594931963861</v>
      </c>
      <c r="EF127" s="2">
        <f t="shared" si="152"/>
        <v>56.401850744707815</v>
      </c>
      <c r="EG127" s="2">
        <f t="shared" si="152"/>
        <v>54.916795497720358</v>
      </c>
      <c r="EH127" s="2">
        <f t="shared" si="152"/>
        <v>53.269526824571052</v>
      </c>
      <c r="EI127" s="2">
        <f t="shared" si="152"/>
        <v>54.995275786603969</v>
      </c>
      <c r="EJ127" s="2">
        <f t="shared" si="152"/>
        <v>56.564656861129428</v>
      </c>
      <c r="EK127" s="2">
        <f t="shared" si="152"/>
        <v>63.993326383143732</v>
      </c>
      <c r="EL127" s="2">
        <f t="shared" si="152"/>
        <v>58.731146133357413</v>
      </c>
      <c r="EM127" s="2">
        <f t="shared" si="136"/>
        <v>56.355076506992994</v>
      </c>
      <c r="EN127" s="2">
        <f t="shared" si="136"/>
        <v>57.71364876081951</v>
      </c>
      <c r="EO127" s="2">
        <f t="shared" si="136"/>
        <v>60.396198706334246</v>
      </c>
      <c r="EQ127" s="2">
        <f t="shared" si="150"/>
        <v>58.760018515429515</v>
      </c>
      <c r="ER127" s="2">
        <f t="shared" si="150"/>
        <v>60.961865807018818</v>
      </c>
      <c r="ES127" s="2">
        <f t="shared" si="150"/>
        <v>59.395760180646995</v>
      </c>
      <c r="ET127" s="2">
        <f t="shared" si="150"/>
        <v>58.153445796688416</v>
      </c>
      <c r="EU127" s="2">
        <f t="shared" si="150"/>
        <v>56.702401881102077</v>
      </c>
      <c r="EV127" s="2">
        <f t="shared" si="150"/>
        <v>56.49117449809804</v>
      </c>
      <c r="EW127" s="2">
        <f t="shared" si="150"/>
        <v>54.859504916624161</v>
      </c>
      <c r="EX127" s="2">
        <f t="shared" si="150"/>
        <v>53.238556002312308</v>
      </c>
      <c r="EY127" s="2">
        <f t="shared" si="150"/>
        <v>55.308210654249969</v>
      </c>
      <c r="EZ127" s="2">
        <f t="shared" si="150"/>
        <v>56.525749931375252</v>
      </c>
      <c r="FA127" s="2">
        <f t="shared" si="150"/>
        <v>63.585916986893793</v>
      </c>
      <c r="FB127" s="2">
        <f t="shared" si="150"/>
        <v>58.772927535627439</v>
      </c>
      <c r="FC127" s="2">
        <f t="shared" si="150"/>
        <v>56.649429439268062</v>
      </c>
      <c r="FD127" s="2">
        <f t="shared" si="150"/>
        <v>57.859448348071474</v>
      </c>
      <c r="FE127" s="2">
        <f t="shared" si="150"/>
        <v>60.366326679950376</v>
      </c>
      <c r="FG127" s="2">
        <f t="shared" si="151"/>
        <v>0.99607530603522276</v>
      </c>
      <c r="FH127" s="2">
        <f t="shared" si="151"/>
        <v>0.99541957687153759</v>
      </c>
      <c r="FI127" s="2">
        <f t="shared" si="151"/>
        <v>0.99520927166266049</v>
      </c>
      <c r="FJ127" s="2">
        <f t="shared" si="151"/>
        <v>0.99514309470511453</v>
      </c>
      <c r="FK127" s="2">
        <f t="shared" si="151"/>
        <v>0.99528020250572813</v>
      </c>
      <c r="FL127" s="2">
        <f t="shared" si="151"/>
        <v>0.99479299563950907</v>
      </c>
      <c r="FM127" s="2">
        <f t="shared" si="151"/>
        <v>0.99531372142296493</v>
      </c>
      <c r="FN127" s="2">
        <f t="shared" si="151"/>
        <v>0.99494024178772134</v>
      </c>
      <c r="FO127" s="2">
        <f t="shared" si="151"/>
        <v>0.99502744760940931</v>
      </c>
      <c r="FP127" s="2">
        <f t="shared" si="151"/>
        <v>0.99506109488923822</v>
      </c>
      <c r="FQ127" s="2">
        <f t="shared" si="151"/>
        <v>0.99456543058138636</v>
      </c>
      <c r="FR127" s="2">
        <f t="shared" si="151"/>
        <v>0.99456538825012031</v>
      </c>
      <c r="FS127" s="2">
        <f t="shared" si="151"/>
        <v>0.99556349149235901</v>
      </c>
      <c r="FT127" s="2">
        <f t="shared" si="151"/>
        <v>0.99408383097430586</v>
      </c>
      <c r="FU127" s="2">
        <f t="shared" si="151"/>
        <v>0.99404864600498599</v>
      </c>
      <c r="FW127" s="2">
        <f t="shared" ref="FW127:GK143" si="157">POWER(10,($B127-C$232)/C$229)/(1+POWER(10,($B127-C$232)/C$229))</f>
        <v>0</v>
      </c>
      <c r="FX127" s="2">
        <f t="shared" si="157"/>
        <v>1.0196466471515162E-2</v>
      </c>
      <c r="FY127" s="2">
        <f t="shared" si="157"/>
        <v>1.391147695978045E-2</v>
      </c>
      <c r="FZ127" s="2">
        <f t="shared" si="157"/>
        <v>1.3521673345627951E-2</v>
      </c>
      <c r="GA127" s="2">
        <f t="shared" si="157"/>
        <v>1.414009731708221E-2</v>
      </c>
      <c r="GB127" s="2">
        <f t="shared" si="157"/>
        <v>1.3035294890413414E-2</v>
      </c>
      <c r="GC127" s="2">
        <f t="shared" si="157"/>
        <v>1.6315261804271758E-2</v>
      </c>
      <c r="GD127" s="2">
        <f t="shared" si="157"/>
        <v>1.9771323480318469E-2</v>
      </c>
      <c r="GE127" s="2">
        <f t="shared" si="157"/>
        <v>1.9879952135497026E-2</v>
      </c>
      <c r="GF127" s="2">
        <f t="shared" si="157"/>
        <v>1.6517174472931998E-2</v>
      </c>
      <c r="GG127" s="2">
        <f t="shared" si="157"/>
        <v>1.394177542953759E-2</v>
      </c>
      <c r="GH127" s="2">
        <f t="shared" si="157"/>
        <v>1.1781335912670375E-2</v>
      </c>
      <c r="GI127" s="2">
        <f t="shared" si="157"/>
        <v>1.0995120258261651E-2</v>
      </c>
      <c r="GJ127" s="2">
        <f t="shared" si="157"/>
        <v>7.330533266258198E-3</v>
      </c>
      <c r="GK127" s="2">
        <f t="shared" si="157"/>
        <v>8.1218929376030181E-3</v>
      </c>
      <c r="GM127" s="86">
        <f t="shared" ref="GM127:HA143" si="158" xml:space="preserve"> _xlfn.NORM.DIST($B127, C$7, ABS(C$11), TRUE) * _xlfn.NORM.DIST(($B127 - C$7)*C$15, 0, ABS(C$11), TRUE) * 2</f>
        <v>9.8560925748544242E-39</v>
      </c>
      <c r="GN127" s="86">
        <f t="shared" si="158"/>
        <v>1.7318065327306506E-51</v>
      </c>
      <c r="GO127" s="86">
        <f t="shared" si="158"/>
        <v>1.1187839883226221E-53</v>
      </c>
      <c r="GP127" s="86">
        <f t="shared" si="158"/>
        <v>2.4943882372290459E-54</v>
      </c>
      <c r="GQ127" s="86">
        <f t="shared" si="158"/>
        <v>6.7593410999331244E-74</v>
      </c>
      <c r="GR127" s="86">
        <f t="shared" si="158"/>
        <v>3.4661554545395534E-62</v>
      </c>
      <c r="GS127" s="86">
        <f t="shared" si="158"/>
        <v>4.5137517854401638E-76</v>
      </c>
      <c r="GT127" s="86">
        <f t="shared" si="158"/>
        <v>5.2768400945065941E-82</v>
      </c>
      <c r="GU127" s="86">
        <f t="shared" si="158"/>
        <v>3.657408434715547E-86</v>
      </c>
      <c r="GV127" s="86">
        <f t="shared" si="158"/>
        <v>1.0316363123259435E-90</v>
      </c>
      <c r="GW127" s="86">
        <f t="shared" si="158"/>
        <v>5.3123236184277923E-62</v>
      </c>
      <c r="GX127" s="86">
        <f t="shared" si="158"/>
        <v>3.9738708882350464E-71</v>
      </c>
      <c r="GY127" s="86">
        <f t="shared" si="158"/>
        <v>1.0894638334862877E-74</v>
      </c>
      <c r="GZ127" s="86">
        <f t="shared" si="158"/>
        <v>6.0164544972827008E-70</v>
      </c>
      <c r="HA127" s="86">
        <f t="shared" si="158"/>
        <v>2.0301155578401331E-79</v>
      </c>
      <c r="HC127" s="86">
        <f t="shared" si="154"/>
        <v>3.0719809919652452E-8</v>
      </c>
      <c r="HD127" s="86">
        <f t="shared" si="154"/>
        <v>6.3214051887903697E-12</v>
      </c>
      <c r="HE127" s="86">
        <f t="shared" si="154"/>
        <v>1.4585601527152091E-12</v>
      </c>
      <c r="HF127" s="86">
        <f t="shared" si="154"/>
        <v>2.8753907283696509E-16</v>
      </c>
      <c r="HG127" s="86">
        <f t="shared" si="154"/>
        <v>3.3665759532507236E-21</v>
      </c>
      <c r="HH127" s="86">
        <f t="shared" si="154"/>
        <v>2.6395793750759681E-16</v>
      </c>
      <c r="HI127" s="86">
        <f t="shared" si="139"/>
        <v>6.0245645765147123E-26</v>
      </c>
      <c r="HJ127" s="86">
        <f t="shared" si="139"/>
        <v>1.6028512121427094E-30</v>
      </c>
      <c r="HK127" s="86">
        <f t="shared" si="139"/>
        <v>3.9676041775621422E-31</v>
      </c>
      <c r="HL127" s="86">
        <f t="shared" si="139"/>
        <v>1.7644911421046169E-29</v>
      </c>
      <c r="HM127" s="86">
        <f t="shared" si="139"/>
        <v>8.5043106789603754E-17</v>
      </c>
      <c r="HN127" s="86">
        <f t="shared" si="139"/>
        <v>5.3124679884500052E-21</v>
      </c>
      <c r="HO127" s="86">
        <f t="shared" si="139"/>
        <v>7.8073458481259407E-17</v>
      </c>
      <c r="HP127" s="86">
        <f t="shared" si="139"/>
        <v>4.1612054347092423E-16</v>
      </c>
      <c r="HQ127" s="86">
        <f t="shared" si="139"/>
        <v>4.6838061400790661E-21</v>
      </c>
      <c r="HS127" s="86">
        <f t="shared" ref="HS127:IG143" si="159" xml:space="preserve"> _xlfn.NORM.DIST($B127, C$9, ABS(C$13), TRUE) * _xlfn.NORM.DIST(($B127 - C$9)*C$17, 0, ABS(C$13), TRUE) * 2</f>
        <v>0</v>
      </c>
      <c r="HT127" s="86">
        <f t="shared" si="159"/>
        <v>2.04985240024619E-4</v>
      </c>
      <c r="HU127" s="86">
        <f t="shared" si="159"/>
        <v>3.4832986660495412E-4</v>
      </c>
      <c r="HV127" s="86">
        <f t="shared" si="159"/>
        <v>3.8480967500760429E-4</v>
      </c>
      <c r="HW127" s="86">
        <f t="shared" si="159"/>
        <v>5.127349625930756E-4</v>
      </c>
      <c r="HX127" s="86">
        <f t="shared" si="159"/>
        <v>1.5842488057777964E-4</v>
      </c>
      <c r="HY127" s="86">
        <f t="shared" si="159"/>
        <v>3.4839073467792192E-4</v>
      </c>
      <c r="HZ127" s="86">
        <f t="shared" si="159"/>
        <v>7.3996409037844688E-4</v>
      </c>
      <c r="IA127" s="86">
        <f t="shared" si="159"/>
        <v>1.0246997737849508E-3</v>
      </c>
      <c r="IB127" s="86">
        <f t="shared" si="159"/>
        <v>6.5799825524473932E-4</v>
      </c>
      <c r="IC127" s="86">
        <f t="shared" si="159"/>
        <v>1.3766245734898939E-4</v>
      </c>
      <c r="ID127" s="86">
        <f t="shared" si="159"/>
        <v>8.0185154259078878E-5</v>
      </c>
      <c r="IE127" s="86">
        <f t="shared" si="159"/>
        <v>8.5416201193311438E-5</v>
      </c>
      <c r="IF127" s="86">
        <f t="shared" si="159"/>
        <v>1.8746896203070725E-5</v>
      </c>
      <c r="IG127" s="86">
        <f t="shared" si="159"/>
        <v>2.6240013428038632E-4</v>
      </c>
      <c r="II127" s="86">
        <f t="shared" ref="II127:IW143" si="160" xml:space="preserve"> _xlfn.NORM.DIST($B127, C$10, ABS(C$14), TRUE) * _xlfn.NORM.DIST(($B127 - C$10)*C$18, 0, ABS(C$14), TRUE) * 2</f>
        <v>0</v>
      </c>
      <c r="IJ127" s="86">
        <f t="shared" si="160"/>
        <v>1.2867146278596381E-37</v>
      </c>
      <c r="IK127" s="86">
        <f t="shared" si="160"/>
        <v>7.1710819037311015E-38</v>
      </c>
      <c r="IL127" s="86">
        <f t="shared" si="160"/>
        <v>1.880140462427713E-38</v>
      </c>
      <c r="IM127" s="86">
        <f t="shared" si="160"/>
        <v>5.0655266755756548E-39</v>
      </c>
      <c r="IN127" s="86">
        <f t="shared" si="160"/>
        <v>1.7591960170861356E-43</v>
      </c>
      <c r="IO127" s="86">
        <f t="shared" si="160"/>
        <v>2.1410880725942823E-41</v>
      </c>
      <c r="IP127" s="86">
        <f t="shared" si="160"/>
        <v>8.76508107060158E-40</v>
      </c>
      <c r="IQ127" s="86">
        <f t="shared" si="160"/>
        <v>9.7251123502136349E-40</v>
      </c>
      <c r="IR127" s="86">
        <f t="shared" si="160"/>
        <v>1.7444498545705094E-39</v>
      </c>
      <c r="IS127" s="86">
        <f t="shared" si="160"/>
        <v>4.9897319042804789E-44</v>
      </c>
      <c r="IT127" s="86">
        <f t="shared" si="160"/>
        <v>7.4295170955738274E-45</v>
      </c>
      <c r="IU127" s="86">
        <f t="shared" si="160"/>
        <v>2.3121032585855574E-41</v>
      </c>
      <c r="IV127" s="86">
        <f t="shared" si="160"/>
        <v>7.7931186565861401E-39</v>
      </c>
      <c r="IW127" s="86">
        <f t="shared" si="160"/>
        <v>8.0324144673487501E-18</v>
      </c>
      <c r="IY127" s="86">
        <f t="shared" ref="IY127:JM143" si="161">GM127+HC127+HS127+II127</f>
        <v>3.0719809919652452E-8</v>
      </c>
      <c r="IZ127" s="86">
        <f t="shared" si="161"/>
        <v>2.0498524634602418E-4</v>
      </c>
      <c r="JA127" s="86">
        <f t="shared" si="161"/>
        <v>3.4832986806351428E-4</v>
      </c>
      <c r="JB127" s="86">
        <f t="shared" si="161"/>
        <v>3.8480967500789182E-4</v>
      </c>
      <c r="JC127" s="86">
        <f t="shared" si="161"/>
        <v>5.127349625930756E-4</v>
      </c>
      <c r="JD127" s="86">
        <f t="shared" si="161"/>
        <v>1.5842488057804359E-4</v>
      </c>
      <c r="JE127" s="86">
        <f t="shared" si="161"/>
        <v>3.4839073467792192E-4</v>
      </c>
      <c r="JF127" s="86">
        <f t="shared" si="161"/>
        <v>7.3996409037844688E-4</v>
      </c>
      <c r="JG127" s="86">
        <f t="shared" si="161"/>
        <v>1.0246997737849508E-3</v>
      </c>
      <c r="JH127" s="86">
        <f t="shared" si="161"/>
        <v>6.5799825524473932E-4</v>
      </c>
      <c r="JI127" s="86">
        <f t="shared" si="161"/>
        <v>1.3766245734907445E-4</v>
      </c>
      <c r="JJ127" s="86">
        <f t="shared" si="161"/>
        <v>8.0185154259078878E-5</v>
      </c>
      <c r="JK127" s="86">
        <f t="shared" si="161"/>
        <v>8.5416201193389514E-5</v>
      </c>
      <c r="JL127" s="86">
        <f t="shared" si="161"/>
        <v>1.8746896203486846E-5</v>
      </c>
      <c r="JM127" s="86">
        <f t="shared" si="161"/>
        <v>2.6240013428039435E-4</v>
      </c>
    </row>
    <row r="128" spans="2:273" x14ac:dyDescent="0.25">
      <c r="B128" s="2">
        <v>101</v>
      </c>
      <c r="C128" s="37">
        <v>59.984000000000002</v>
      </c>
      <c r="D128" s="37">
        <v>61.704999999999998</v>
      </c>
      <c r="E128" s="37">
        <v>61.085999999999999</v>
      </c>
      <c r="F128" s="37">
        <v>59.671999999999997</v>
      </c>
      <c r="G128" s="37">
        <v>57.585999999999999</v>
      </c>
      <c r="H128" s="37">
        <v>56.792999999999999</v>
      </c>
      <c r="I128" s="37">
        <v>53.966000000000001</v>
      </c>
      <c r="J128" s="37">
        <v>53.982999999999997</v>
      </c>
      <c r="K128" s="37">
        <v>56.121000000000002</v>
      </c>
      <c r="L128" s="37">
        <v>57.862000000000002</v>
      </c>
      <c r="M128" s="37">
        <v>62.930999999999997</v>
      </c>
      <c r="N128" s="37">
        <v>57.723999999999997</v>
      </c>
      <c r="O128" s="37">
        <v>57.533999999999999</v>
      </c>
      <c r="P128" s="37">
        <v>56.609000000000002</v>
      </c>
      <c r="Q128" s="37">
        <v>61.036000000000001</v>
      </c>
      <c r="S128" s="4">
        <f t="shared" si="147"/>
        <v>58.780061170289436</v>
      </c>
      <c r="T128" s="4">
        <f t="shared" si="147"/>
        <v>61.132940469887515</v>
      </c>
      <c r="U128" s="4">
        <f t="shared" si="147"/>
        <v>59.521584789773819</v>
      </c>
      <c r="V128" s="4">
        <f t="shared" si="147"/>
        <v>58.207095355967596</v>
      </c>
      <c r="W128" s="4">
        <f t="shared" si="147"/>
        <v>56.81242984896091</v>
      </c>
      <c r="X128" s="4">
        <f t="shared" si="147"/>
        <v>56.491773556676456</v>
      </c>
      <c r="Y128" s="4">
        <f t="shared" si="147"/>
        <v>54.975460027743075</v>
      </c>
      <c r="Z128" s="4">
        <f t="shared" si="147"/>
        <v>53.425906479088297</v>
      </c>
      <c r="AA128" s="4">
        <f t="shared" si="147"/>
        <v>55.321549053670019</v>
      </c>
      <c r="AB128" s="4">
        <f t="shared" si="147"/>
        <v>56.778354023390719</v>
      </c>
      <c r="AC128" s="4">
        <f t="shared" si="147"/>
        <v>63.849854637125858</v>
      </c>
      <c r="AD128" s="4">
        <f t="shared" si="147"/>
        <v>58.754996854535328</v>
      </c>
      <c r="AE128" s="4">
        <f t="shared" si="147"/>
        <v>56.410078996998614</v>
      </c>
      <c r="AF128" s="4">
        <f t="shared" si="147"/>
        <v>57.781071003812798</v>
      </c>
      <c r="AG128" s="4">
        <f t="shared" si="147"/>
        <v>60.720030750836088</v>
      </c>
      <c r="AI128" s="4">
        <f t="shared" si="148"/>
        <v>1.203938829710566</v>
      </c>
      <c r="AJ128" s="4">
        <f t="shared" si="148"/>
        <v>0.57205953011248312</v>
      </c>
      <c r="AK128" s="4">
        <f t="shared" si="148"/>
        <v>1.5644152102261799</v>
      </c>
      <c r="AL128" s="4">
        <f t="shared" si="148"/>
        <v>1.4649046440324014</v>
      </c>
      <c r="AM128" s="4">
        <f t="shared" si="148"/>
        <v>0.77357015103908822</v>
      </c>
      <c r="AN128" s="4">
        <f t="shared" si="148"/>
        <v>0.30122644332354298</v>
      </c>
      <c r="AO128" s="4">
        <f t="shared" si="148"/>
        <v>-1.0094600277430743</v>
      </c>
      <c r="AP128" s="4">
        <f t="shared" si="148"/>
        <v>0.55709352091169961</v>
      </c>
      <c r="AQ128" s="4">
        <f t="shared" si="148"/>
        <v>0.79945094632998348</v>
      </c>
      <c r="AR128" s="4">
        <f t="shared" si="148"/>
        <v>1.083645976609283</v>
      </c>
      <c r="AS128" s="4">
        <f t="shared" si="148"/>
        <v>-0.91885463712586102</v>
      </c>
      <c r="AT128" s="4">
        <f t="shared" si="148"/>
        <v>-1.0309968545353314</v>
      </c>
      <c r="AU128" s="4">
        <f t="shared" si="148"/>
        <v>1.1239210030013851</v>
      </c>
      <c r="AV128" s="4">
        <f t="shared" si="148"/>
        <v>-1.1720710038127962</v>
      </c>
      <c r="AW128" s="4">
        <f t="shared" si="148"/>
        <v>0.31596924916391345</v>
      </c>
      <c r="AY128" s="2">
        <f t="shared" si="155"/>
        <v>58.780061152560052</v>
      </c>
      <c r="AZ128" s="2">
        <f t="shared" si="155"/>
        <v>61.12437274840201</v>
      </c>
      <c r="BA128" s="2">
        <f t="shared" si="155"/>
        <v>59.487240070393959</v>
      </c>
      <c r="BB128" s="2">
        <f t="shared" si="155"/>
        <v>58.155075910311766</v>
      </c>
      <c r="BC128" s="2">
        <f t="shared" si="155"/>
        <v>56.729897849524413</v>
      </c>
      <c r="BD128" s="2">
        <f t="shared" si="155"/>
        <v>56.456682675623512</v>
      </c>
      <c r="BE128" s="2">
        <f t="shared" si="155"/>
        <v>54.892666892293505</v>
      </c>
      <c r="BF128" s="2">
        <f t="shared" si="155"/>
        <v>53.239667177459893</v>
      </c>
      <c r="BG128" s="2">
        <f t="shared" si="155"/>
        <v>55.021937522657737</v>
      </c>
      <c r="BH128" s="2">
        <f t="shared" si="155"/>
        <v>56.589355897894634</v>
      </c>
      <c r="BI128" s="2">
        <f t="shared" si="155"/>
        <v>63.805297523577238</v>
      </c>
      <c r="BJ128" s="2">
        <f t="shared" si="155"/>
        <v>58.720076599941123</v>
      </c>
      <c r="BK128" s="2">
        <f t="shared" si="155"/>
        <v>56.368840084062221</v>
      </c>
      <c r="BL128" s="2">
        <f t="shared" si="155"/>
        <v>57.767224801482556</v>
      </c>
      <c r="BM128" s="2">
        <f t="shared" si="155"/>
        <v>60.395152712578046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59.984000000000002</v>
      </c>
      <c r="CF128" s="2">
        <f t="shared" si="156"/>
        <v>61.704999999999998</v>
      </c>
      <c r="CG128" s="2">
        <f t="shared" si="156"/>
        <v>61.085999999999999</v>
      </c>
      <c r="CH128" s="2">
        <f t="shared" si="156"/>
        <v>59.671999999999997</v>
      </c>
      <c r="CI128" s="2">
        <f t="shared" si="156"/>
        <v>57.585999999999999</v>
      </c>
      <c r="CJ128" s="2">
        <f t="shared" si="156"/>
        <v>56.792999999999999</v>
      </c>
      <c r="CK128" s="2">
        <f t="shared" si="156"/>
        <v>53.966000000000001</v>
      </c>
      <c r="CL128" s="2">
        <f t="shared" si="156"/>
        <v>53.982999999999997</v>
      </c>
      <c r="CM128" s="2">
        <f t="shared" si="156"/>
        <v>56.121000000000002</v>
      </c>
      <c r="CN128" s="2">
        <f t="shared" si="156"/>
        <v>57.862000000000002</v>
      </c>
      <c r="CO128" s="2">
        <f t="shared" si="156"/>
        <v>62.930999999999997</v>
      </c>
      <c r="CP128" s="2">
        <f t="shared" si="156"/>
        <v>57.723999999999997</v>
      </c>
      <c r="CQ128" s="2">
        <f t="shared" si="156"/>
        <v>57.533999999999999</v>
      </c>
      <c r="CR128" s="2">
        <f t="shared" si="156"/>
        <v>56.609000000000002</v>
      </c>
      <c r="CS128" s="2">
        <f t="shared" si="156"/>
        <v>61.036000000000001</v>
      </c>
      <c r="CU128" s="2">
        <f t="shared" si="111"/>
        <v>59.984000000000002</v>
      </c>
      <c r="CV128" s="2">
        <f t="shared" si="112"/>
        <v>61.704999999999998</v>
      </c>
      <c r="CW128" s="2">
        <f t="shared" si="113"/>
        <v>61.085999999999999</v>
      </c>
      <c r="CX128" s="2">
        <f t="shared" si="114"/>
        <v>59.671999999999997</v>
      </c>
      <c r="CY128" s="2">
        <f t="shared" si="115"/>
        <v>57.585999999999999</v>
      </c>
      <c r="CZ128" s="2">
        <f t="shared" si="116"/>
        <v>56.792999999999999</v>
      </c>
      <c r="DA128" s="2">
        <f t="shared" si="117"/>
        <v>53.966000000000001</v>
      </c>
      <c r="DB128" s="2">
        <f t="shared" si="118"/>
        <v>53.982999999999997</v>
      </c>
      <c r="DC128" s="2">
        <f t="shared" si="119"/>
        <v>56.121000000000002</v>
      </c>
      <c r="DD128" s="2">
        <f t="shared" si="120"/>
        <v>57.862000000000002</v>
      </c>
      <c r="DE128" s="2">
        <f t="shared" si="121"/>
        <v>62.930999999999997</v>
      </c>
      <c r="DF128" s="2">
        <f t="shared" si="122"/>
        <v>57.723999999999997</v>
      </c>
      <c r="DG128" s="2">
        <f t="shared" si="123"/>
        <v>57.533999999999999</v>
      </c>
      <c r="DH128" s="2">
        <f t="shared" si="124"/>
        <v>56.609000000000002</v>
      </c>
      <c r="DI128" s="2">
        <f t="shared" si="125"/>
        <v>61.036000000000001</v>
      </c>
      <c r="DK128" s="2">
        <f t="shared" si="149"/>
        <v>81.861594277673532</v>
      </c>
      <c r="DL128" s="2">
        <f t="shared" si="149"/>
        <v>85.73371114982578</v>
      </c>
      <c r="DM128" s="2">
        <f t="shared" si="149"/>
        <v>83.314212753036415</v>
      </c>
      <c r="DN128" s="2">
        <f t="shared" si="149"/>
        <v>81.891144983039737</v>
      </c>
      <c r="DO128" s="2">
        <f t="shared" si="149"/>
        <v>83.424780938833564</v>
      </c>
      <c r="DP128" s="2">
        <f t="shared" si="149"/>
        <v>82.128712044817945</v>
      </c>
      <c r="DQ128" s="2">
        <f t="shared" si="149"/>
        <v>79.203352100840334</v>
      </c>
      <c r="DR128" s="2">
        <f t="shared" si="149"/>
        <v>76.226188999236072</v>
      </c>
      <c r="DS128" s="2">
        <f t="shared" si="149"/>
        <v>77.12774732620322</v>
      </c>
      <c r="DT128" s="2">
        <f t="shared" si="149"/>
        <v>87.113052380952368</v>
      </c>
      <c r="DU128" s="2">
        <f t="shared" si="149"/>
        <v>93.496138709677439</v>
      </c>
      <c r="DV128" s="2">
        <f t="shared" si="149"/>
        <v>86.412759663865529</v>
      </c>
      <c r="DW128" s="2">
        <f t="shared" si="149"/>
        <v>77.881442170915875</v>
      </c>
      <c r="DX128" s="2">
        <f t="shared" si="149"/>
        <v>80.466335523300245</v>
      </c>
      <c r="DY128" s="2">
        <f t="shared" si="149"/>
        <v>73.580163440860218</v>
      </c>
      <c r="EA128" s="2">
        <f t="shared" si="153"/>
        <v>58.697118432026684</v>
      </c>
      <c r="EB128" s="2">
        <f t="shared" si="153"/>
        <v>61.022571836179651</v>
      </c>
      <c r="EC128" s="2">
        <f t="shared" si="153"/>
        <v>59.383842227778274</v>
      </c>
      <c r="ED128" s="2">
        <f t="shared" si="153"/>
        <v>58.049445159933974</v>
      </c>
      <c r="EE128" s="2">
        <f t="shared" si="152"/>
        <v>56.614655497244811</v>
      </c>
      <c r="EF128" s="2">
        <f t="shared" si="152"/>
        <v>56.333098979591831</v>
      </c>
      <c r="EG128" s="2">
        <f t="shared" si="152"/>
        <v>54.789004654255315</v>
      </c>
      <c r="EH128" s="2">
        <f t="shared" si="152"/>
        <v>53.133617115201837</v>
      </c>
      <c r="EI128" s="2">
        <f t="shared" si="152"/>
        <v>54.914503026361864</v>
      </c>
      <c r="EJ128" s="2">
        <f t="shared" si="152"/>
        <v>56.451338778565159</v>
      </c>
      <c r="EK128" s="2">
        <f t="shared" si="152"/>
        <v>63.662027979575996</v>
      </c>
      <c r="EL128" s="2">
        <f t="shared" si="152"/>
        <v>58.58163204821453</v>
      </c>
      <c r="EM128" s="2">
        <f t="shared" si="136"/>
        <v>56.278772736615103</v>
      </c>
      <c r="EN128" s="2">
        <f t="shared" si="136"/>
        <v>57.643384381077205</v>
      </c>
      <c r="EO128" s="2">
        <f t="shared" si="136"/>
        <v>60.323674445571818</v>
      </c>
      <c r="EQ128" s="2">
        <f t="shared" si="150"/>
        <v>58.697118432026684</v>
      </c>
      <c r="ER128" s="2">
        <f t="shared" si="150"/>
        <v>60.891057536074001</v>
      </c>
      <c r="ES128" s="2">
        <f t="shared" si="150"/>
        <v>59.304887425010378</v>
      </c>
      <c r="ET128" s="2">
        <f t="shared" si="150"/>
        <v>58.047931742237374</v>
      </c>
      <c r="EU128" s="2">
        <f t="shared" si="150"/>
        <v>56.60109546081889</v>
      </c>
      <c r="EV128" s="2">
        <f t="shared" si="150"/>
        <v>56.405126685148559</v>
      </c>
      <c r="EW128" s="2">
        <f t="shared" si="150"/>
        <v>54.748347558478663</v>
      </c>
      <c r="EX128" s="2">
        <f t="shared" si="150"/>
        <v>53.107767224976584</v>
      </c>
      <c r="EY128" s="2">
        <f t="shared" si="150"/>
        <v>55.220294245088802</v>
      </c>
      <c r="EZ128" s="2">
        <f t="shared" si="150"/>
        <v>56.442846581523817</v>
      </c>
      <c r="FA128" s="2">
        <f t="shared" si="150"/>
        <v>63.356088225379978</v>
      </c>
      <c r="FB128" s="2">
        <f t="shared" si="150"/>
        <v>58.61539593115986</v>
      </c>
      <c r="FC128" s="2">
        <f t="shared" si="150"/>
        <v>56.49679781251227</v>
      </c>
      <c r="FD128" s="2">
        <f t="shared" si="150"/>
        <v>57.722135209230395</v>
      </c>
      <c r="FE128" s="2">
        <f t="shared" si="150"/>
        <v>60.266174051285773</v>
      </c>
      <c r="FG128" s="2">
        <f t="shared" si="151"/>
        <v>0.99641940007250585</v>
      </c>
      <c r="FH128" s="2">
        <f t="shared" si="151"/>
        <v>0.99582092017354973</v>
      </c>
      <c r="FI128" s="2">
        <f t="shared" si="151"/>
        <v>0.99562896129452683</v>
      </c>
      <c r="FJ128" s="2">
        <f t="shared" si="151"/>
        <v>0.99556855592546734</v>
      </c>
      <c r="FK128" s="2">
        <f t="shared" si="151"/>
        <v>0.99569370516008304</v>
      </c>
      <c r="FL128" s="2">
        <f t="shared" si="151"/>
        <v>0.99524897885508112</v>
      </c>
      <c r="FM128" s="2">
        <f t="shared" si="151"/>
        <v>0.99572430009205459</v>
      </c>
      <c r="FN128" s="2">
        <f t="shared" si="151"/>
        <v>0.99538339033335421</v>
      </c>
      <c r="FO128" s="2">
        <f t="shared" si="151"/>
        <v>0.99546299324072252</v>
      </c>
      <c r="FP128" s="2">
        <f t="shared" si="151"/>
        <v>0.99549370670403814</v>
      </c>
      <c r="FQ128" s="2">
        <f t="shared" si="151"/>
        <v>0.99504124258849724</v>
      </c>
      <c r="FR128" s="2">
        <f t="shared" si="151"/>
        <v>0.99504120394497508</v>
      </c>
      <c r="FS128" s="2">
        <f t="shared" si="151"/>
        <v>0.99595227606375947</v>
      </c>
      <c r="FT128" s="2">
        <f t="shared" si="151"/>
        <v>0.99460157952610873</v>
      </c>
      <c r="FU128" s="2">
        <f t="shared" si="151"/>
        <v>0.99456945691860599</v>
      </c>
      <c r="FW128" s="2">
        <f t="shared" si="157"/>
        <v>0</v>
      </c>
      <c r="FX128" s="2">
        <f t="shared" si="157"/>
        <v>1.1169215596515953E-2</v>
      </c>
      <c r="FY128" s="2">
        <f t="shared" si="157"/>
        <v>1.5233185878099719E-2</v>
      </c>
      <c r="FZ128" s="2">
        <f t="shared" si="157"/>
        <v>1.4806903702182246E-2</v>
      </c>
      <c r="GA128" s="2">
        <f t="shared" si="157"/>
        <v>1.5483186065501328E-2</v>
      </c>
      <c r="GB128" s="2">
        <f t="shared" si="157"/>
        <v>1.4274964122456525E-2</v>
      </c>
      <c r="GC128" s="2">
        <f t="shared" si="157"/>
        <v>1.7861214084572558E-2</v>
      </c>
      <c r="GD128" s="2">
        <f t="shared" si="157"/>
        <v>2.1637551440534676E-2</v>
      </c>
      <c r="GE128" s="2">
        <f t="shared" si="157"/>
        <v>2.1756206047065116E-2</v>
      </c>
      <c r="GF128" s="2">
        <f t="shared" si="157"/>
        <v>1.808190729874274E-2</v>
      </c>
      <c r="GG128" s="2">
        <f t="shared" si="157"/>
        <v>1.5266318395006093E-2</v>
      </c>
      <c r="GH128" s="2">
        <f t="shared" si="157"/>
        <v>1.2903311503410316E-2</v>
      </c>
      <c r="GI128" s="2">
        <f t="shared" si="157"/>
        <v>1.2043134398218325E-2</v>
      </c>
      <c r="GJ128" s="2">
        <f t="shared" si="157"/>
        <v>8.0320893048123482E-3</v>
      </c>
      <c r="GK128" s="2">
        <f t="shared" si="157"/>
        <v>8.8985057766818709E-3</v>
      </c>
      <c r="GM128" s="86">
        <f t="shared" si="158"/>
        <v>1.1894830858389769E-40</v>
      </c>
      <c r="GN128" s="86">
        <f t="shared" si="158"/>
        <v>4.9270011632326563E-54</v>
      </c>
      <c r="GO128" s="86">
        <f t="shared" si="158"/>
        <v>2.7209391420295911E-56</v>
      </c>
      <c r="GP128" s="86">
        <f t="shared" si="158"/>
        <v>5.8208436919591386E-57</v>
      </c>
      <c r="GQ128" s="86">
        <f t="shared" si="158"/>
        <v>1.912133098718903E-77</v>
      </c>
      <c r="GR128" s="86">
        <f t="shared" si="158"/>
        <v>3.4370734503022542E-65</v>
      </c>
      <c r="GS128" s="86">
        <f t="shared" si="158"/>
        <v>1.1832257135980509E-79</v>
      </c>
      <c r="GT128" s="86">
        <f t="shared" si="158"/>
        <v>6.9951613135936601E-86</v>
      </c>
      <c r="GU128" s="86">
        <f t="shared" si="158"/>
        <v>3.2454465898289888E-90</v>
      </c>
      <c r="GV128" s="86">
        <f t="shared" si="158"/>
        <v>4.6024982282505318E-95</v>
      </c>
      <c r="GW128" s="86">
        <f t="shared" si="158"/>
        <v>6.820906159708991E-65</v>
      </c>
      <c r="GX128" s="86">
        <f t="shared" si="158"/>
        <v>1.4360900549529353E-74</v>
      </c>
      <c r="GY128" s="86">
        <f t="shared" si="158"/>
        <v>2.8290883653677739E-78</v>
      </c>
      <c r="GZ128" s="86">
        <f t="shared" si="158"/>
        <v>2.1566856180293405E-73</v>
      </c>
      <c r="HA128" s="86">
        <f t="shared" si="158"/>
        <v>3.2787466183032108E-83</v>
      </c>
      <c r="HC128" s="86">
        <f t="shared" si="154"/>
        <v>4.0624721143961242E-9</v>
      </c>
      <c r="HD128" s="86">
        <f t="shared" si="154"/>
        <v>3.2445344867093358E-13</v>
      </c>
      <c r="HE128" s="86">
        <f t="shared" si="154"/>
        <v>7.5755040912186541E-14</v>
      </c>
      <c r="HF128" s="86">
        <f t="shared" si="154"/>
        <v>5.9993625622120027E-18</v>
      </c>
      <c r="HG128" s="86">
        <f t="shared" si="154"/>
        <v>2.4532808414944182E-23</v>
      </c>
      <c r="HH128" s="86">
        <f t="shared" si="154"/>
        <v>5.9641611679984946E-18</v>
      </c>
      <c r="HI128" s="86">
        <f t="shared" si="139"/>
        <v>1.9738790605334739E-28</v>
      </c>
      <c r="HJ128" s="86">
        <f t="shared" si="139"/>
        <v>2.1185970985601004E-33</v>
      </c>
      <c r="HK128" s="86">
        <f t="shared" si="139"/>
        <v>5.5864807255306172E-34</v>
      </c>
      <c r="HL128" s="86">
        <f t="shared" ref="HL128:HQ170" si="162" xml:space="preserve"> _xlfn.NORM.DIST($B128, L$8, ABS(L$12), TRUE) * _xlfn.NORM.DIST(($B128 - L$8)*L$16, 0, ABS(L$12), TRUE) * 2</f>
        <v>2.421628471509757E-32</v>
      </c>
      <c r="HM128" s="86">
        <f t="shared" si="162"/>
        <v>2.1457362622608145E-18</v>
      </c>
      <c r="HN128" s="86">
        <f t="shared" si="162"/>
        <v>3.4061738253303579E-23</v>
      </c>
      <c r="HO128" s="86">
        <f t="shared" si="162"/>
        <v>1.3384151742495983E-18</v>
      </c>
      <c r="HP128" s="86">
        <f t="shared" si="162"/>
        <v>5.3248350014358395E-18</v>
      </c>
      <c r="HQ128" s="86">
        <f t="shared" si="162"/>
        <v>3.0651464978848663E-23</v>
      </c>
      <c r="HS128" s="86">
        <f t="shared" si="159"/>
        <v>0</v>
      </c>
      <c r="HT128" s="86">
        <f t="shared" si="159"/>
        <v>4.1250649205656762E-4</v>
      </c>
      <c r="HU128" s="86">
        <f t="shared" si="159"/>
        <v>7.2078229346353331E-4</v>
      </c>
      <c r="HV128" s="86">
        <f t="shared" si="159"/>
        <v>7.9314848525959979E-4</v>
      </c>
      <c r="HW128" s="86">
        <f t="shared" si="159"/>
        <v>1.0555264478800295E-3</v>
      </c>
      <c r="HX128" s="86">
        <f t="shared" si="159"/>
        <v>3.5532917117990048E-4</v>
      </c>
      <c r="HY128" s="86">
        <f t="shared" si="159"/>
        <v>7.6776552318655539E-4</v>
      </c>
      <c r="HZ128" s="86">
        <f t="shared" si="159"/>
        <v>1.5991984992659303E-3</v>
      </c>
      <c r="IA128" s="86">
        <f t="shared" si="159"/>
        <v>2.1752561079592596E-3</v>
      </c>
      <c r="IB128" s="86">
        <f t="shared" si="159"/>
        <v>1.3798386741860503E-3</v>
      </c>
      <c r="IC128" s="86">
        <f t="shared" si="159"/>
        <v>3.1651046220694952E-4</v>
      </c>
      <c r="ID128" s="86">
        <f t="shared" si="159"/>
        <v>1.8470883713289941E-4</v>
      </c>
      <c r="IE128" s="86">
        <f t="shared" si="159"/>
        <v>1.8741104530258621E-4</v>
      </c>
      <c r="IF128" s="86">
        <f t="shared" si="159"/>
        <v>4.1642619955807311E-5</v>
      </c>
      <c r="IG128" s="86">
        <f t="shared" si="159"/>
        <v>4.920426284990816E-4</v>
      </c>
      <c r="II128" s="86">
        <f t="shared" si="160"/>
        <v>0</v>
      </c>
      <c r="IJ128" s="86">
        <f t="shared" si="160"/>
        <v>3.4697246806205967E-36</v>
      </c>
      <c r="IK128" s="86">
        <f t="shared" si="160"/>
        <v>2.5213661529910836E-36</v>
      </c>
      <c r="IL128" s="86">
        <f t="shared" si="160"/>
        <v>6.8315815207546284E-37</v>
      </c>
      <c r="IM128" s="86">
        <f t="shared" si="160"/>
        <v>2.0218807333852308E-37</v>
      </c>
      <c r="IN128" s="86">
        <f t="shared" si="160"/>
        <v>1.0070725467201676E-41</v>
      </c>
      <c r="IO128" s="86">
        <f t="shared" si="160"/>
        <v>1.2381687504879231E-39</v>
      </c>
      <c r="IP128" s="86">
        <f t="shared" si="160"/>
        <v>5.2169089583202315E-38</v>
      </c>
      <c r="IQ128" s="86">
        <f t="shared" si="160"/>
        <v>5.7938964850055099E-38</v>
      </c>
      <c r="IR128" s="86">
        <f t="shared" si="160"/>
        <v>8.4029972453266185E-38</v>
      </c>
      <c r="IS128" s="86">
        <f t="shared" si="160"/>
        <v>3.2132266872952855E-42</v>
      </c>
      <c r="IT128" s="86">
        <f t="shared" si="160"/>
        <v>4.4133253335610303E-43</v>
      </c>
      <c r="IU128" s="86">
        <f t="shared" si="160"/>
        <v>9.3268122713586623E-40</v>
      </c>
      <c r="IV128" s="86">
        <f t="shared" si="160"/>
        <v>1.8681215827744567E-37</v>
      </c>
      <c r="IW128" s="86">
        <f t="shared" si="160"/>
        <v>3.3319391930692714E-17</v>
      </c>
      <c r="IY128" s="86">
        <f t="shared" si="161"/>
        <v>4.0624721143961242E-9</v>
      </c>
      <c r="IZ128" s="86">
        <f t="shared" si="161"/>
        <v>4.1250649238102108E-4</v>
      </c>
      <c r="JA128" s="86">
        <f t="shared" si="161"/>
        <v>7.2078229353928836E-4</v>
      </c>
      <c r="JB128" s="86">
        <f t="shared" si="161"/>
        <v>7.9314848525960575E-4</v>
      </c>
      <c r="JC128" s="86">
        <f t="shared" si="161"/>
        <v>1.0555264478800295E-3</v>
      </c>
      <c r="JD128" s="86">
        <f t="shared" si="161"/>
        <v>3.5532917117990644E-4</v>
      </c>
      <c r="JE128" s="86">
        <f t="shared" si="161"/>
        <v>7.6776552318655539E-4</v>
      </c>
      <c r="JF128" s="86">
        <f t="shared" si="161"/>
        <v>1.5991984992659303E-3</v>
      </c>
      <c r="JG128" s="86">
        <f t="shared" si="161"/>
        <v>2.1752561079592596E-3</v>
      </c>
      <c r="JH128" s="86">
        <f t="shared" si="161"/>
        <v>1.3798386741860503E-3</v>
      </c>
      <c r="JI128" s="86">
        <f t="shared" si="161"/>
        <v>3.1651046220695168E-4</v>
      </c>
      <c r="JJ128" s="86">
        <f t="shared" si="161"/>
        <v>1.8470883713289941E-4</v>
      </c>
      <c r="JK128" s="86">
        <f t="shared" si="161"/>
        <v>1.8741104530258754E-4</v>
      </c>
      <c r="JL128" s="86">
        <f t="shared" si="161"/>
        <v>4.1642619955812637E-5</v>
      </c>
      <c r="JM128" s="86">
        <f t="shared" si="161"/>
        <v>4.9204262849911488E-4</v>
      </c>
    </row>
    <row r="129" spans="2:273" x14ac:dyDescent="0.25">
      <c r="B129" s="2">
        <v>102</v>
      </c>
      <c r="C129" s="37">
        <v>58.77</v>
      </c>
      <c r="D129" s="37">
        <v>60.851999999999997</v>
      </c>
      <c r="E129" s="37">
        <v>59.585999999999999</v>
      </c>
      <c r="F129" s="37">
        <v>59.414000000000001</v>
      </c>
      <c r="G129" s="37">
        <v>57.033999999999999</v>
      </c>
      <c r="H129" s="37">
        <v>57.103000000000002</v>
      </c>
      <c r="I129" s="37">
        <v>53.759</v>
      </c>
      <c r="J129" s="37">
        <v>53.344999999999999</v>
      </c>
      <c r="K129" s="37">
        <v>55.344999999999999</v>
      </c>
      <c r="L129" s="37">
        <v>57.033999999999999</v>
      </c>
      <c r="M129" s="37">
        <v>63.637999999999998</v>
      </c>
      <c r="N129" s="37">
        <v>57.569000000000003</v>
      </c>
      <c r="O129" s="37">
        <v>57.621000000000002</v>
      </c>
      <c r="P129" s="37">
        <v>57.234000000000002</v>
      </c>
      <c r="Q129" s="37">
        <v>61.290999999999997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58.710609114793151</v>
      </c>
      <c r="T129" s="4">
        <f t="shared" si="163"/>
        <v>61.051775800654276</v>
      </c>
      <c r="U129" s="4">
        <f t="shared" si="163"/>
        <v>59.438823938473263</v>
      </c>
      <c r="V129" s="4">
        <f t="shared" si="163"/>
        <v>58.139650960787947</v>
      </c>
      <c r="W129" s="4">
        <f t="shared" si="163"/>
        <v>56.785917312878013</v>
      </c>
      <c r="X129" s="4">
        <f t="shared" si="163"/>
        <v>56.4499920765954</v>
      </c>
      <c r="Y129" s="4">
        <f t="shared" si="163"/>
        <v>54.92255608244222</v>
      </c>
      <c r="Z129" s="4">
        <f t="shared" si="163"/>
        <v>53.457833220896632</v>
      </c>
      <c r="AA129" s="4">
        <f t="shared" si="163"/>
        <v>55.505287441592579</v>
      </c>
      <c r="AB129" s="4">
        <f t="shared" si="163"/>
        <v>56.825252258986495</v>
      </c>
      <c r="AC129" s="4">
        <f t="shared" si="163"/>
        <v>63.558235345565969</v>
      </c>
      <c r="AD129" s="4">
        <f t="shared" si="163"/>
        <v>58.633853333985371</v>
      </c>
      <c r="AE129" s="4">
        <f t="shared" si="163"/>
        <v>56.368303868494998</v>
      </c>
      <c r="AF129" s="4">
        <f t="shared" si="163"/>
        <v>57.715726175618641</v>
      </c>
      <c r="AG129" s="4">
        <f t="shared" si="163"/>
        <v>60.886057157952031</v>
      </c>
      <c r="AI129" s="4">
        <f t="shared" ref="AI129:AW145" si="164">IF(OR($B129 &lt; C$230, $B129 &gt; C$233), 0, C129-S129)</f>
        <v>5.9390885206852317E-2</v>
      </c>
      <c r="AJ129" s="4">
        <f t="shared" si="164"/>
        <v>-0.19977580065427958</v>
      </c>
      <c r="AK129" s="4">
        <f t="shared" si="164"/>
        <v>0.14717606152673568</v>
      </c>
      <c r="AL129" s="4">
        <f t="shared" si="164"/>
        <v>1.2743490392120549</v>
      </c>
      <c r="AM129" s="4">
        <f t="shared" si="164"/>
        <v>0.24808268712198611</v>
      </c>
      <c r="AN129" s="4">
        <f t="shared" si="164"/>
        <v>0.65300792340460134</v>
      </c>
      <c r="AO129" s="4">
        <f t="shared" si="164"/>
        <v>-1.16355608244222</v>
      </c>
      <c r="AP129" s="4">
        <f t="shared" si="164"/>
        <v>-0.11283322089663272</v>
      </c>
      <c r="AQ129" s="4">
        <f t="shared" si="164"/>
        <v>-0.16028744159257968</v>
      </c>
      <c r="AR129" s="4">
        <f t="shared" si="164"/>
        <v>0.20874774101350368</v>
      </c>
      <c r="AS129" s="4">
        <f t="shared" si="164"/>
        <v>7.976465443402958E-2</v>
      </c>
      <c r="AT129" s="4">
        <f t="shared" si="164"/>
        <v>-1.0648533339853685</v>
      </c>
      <c r="AU129" s="4">
        <f t="shared" si="164"/>
        <v>1.2526961315050045</v>
      </c>
      <c r="AV129" s="4">
        <f t="shared" si="164"/>
        <v>-0.48172617561863973</v>
      </c>
      <c r="AW129" s="4">
        <f t="shared" si="164"/>
        <v>0.40494284204796571</v>
      </c>
      <c r="AY129" s="2">
        <f t="shared" si="155"/>
        <v>58.710609113304663</v>
      </c>
      <c r="AZ129" s="2">
        <f t="shared" si="155"/>
        <v>61.035811204882883</v>
      </c>
      <c r="BA129" s="2">
        <f t="shared" si="155"/>
        <v>59.373691042894571</v>
      </c>
      <c r="BB129" s="2">
        <f t="shared" si="155"/>
        <v>58.041429736251636</v>
      </c>
      <c r="BC129" s="2">
        <f t="shared" si="155"/>
        <v>56.630779966570145</v>
      </c>
      <c r="BD129" s="2">
        <f t="shared" si="155"/>
        <v>56.378235694196583</v>
      </c>
      <c r="BE129" s="2">
        <f t="shared" si="155"/>
        <v>54.757258035641804</v>
      </c>
      <c r="BF129" s="2">
        <f t="shared" si="155"/>
        <v>53.095670201312778</v>
      </c>
      <c r="BG129" s="2">
        <f t="shared" si="155"/>
        <v>54.933802251367119</v>
      </c>
      <c r="BH129" s="2">
        <f t="shared" si="155"/>
        <v>56.465836347698399</v>
      </c>
      <c r="BI129" s="2">
        <f t="shared" si="155"/>
        <v>63.465088417446275</v>
      </c>
      <c r="BJ129" s="2">
        <f t="shared" si="155"/>
        <v>58.560315359303715</v>
      </c>
      <c r="BK129" s="2">
        <f t="shared" si="155"/>
        <v>56.284989004351303</v>
      </c>
      <c r="BL129" s="2">
        <f t="shared" si="155"/>
        <v>57.687110273830946</v>
      </c>
      <c r="BM129" s="2">
        <f t="shared" si="155"/>
        <v>60.316886252666563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58.77</v>
      </c>
      <c r="CF129" s="2">
        <f t="shared" si="156"/>
        <v>60.851999999999997</v>
      </c>
      <c r="CG129" s="2">
        <f t="shared" si="156"/>
        <v>59.585999999999999</v>
      </c>
      <c r="CH129" s="2">
        <f t="shared" si="156"/>
        <v>59.414000000000001</v>
      </c>
      <c r="CI129" s="2">
        <f t="shared" si="156"/>
        <v>57.033999999999999</v>
      </c>
      <c r="CJ129" s="2">
        <f t="shared" si="156"/>
        <v>57.103000000000002</v>
      </c>
      <c r="CK129" s="2">
        <f t="shared" si="156"/>
        <v>53.759</v>
      </c>
      <c r="CL129" s="2">
        <f t="shared" si="156"/>
        <v>53.344999999999999</v>
      </c>
      <c r="CM129" s="2">
        <f t="shared" si="156"/>
        <v>55.344999999999999</v>
      </c>
      <c r="CN129" s="2">
        <f t="shared" si="156"/>
        <v>57.033999999999999</v>
      </c>
      <c r="CO129" s="2">
        <f t="shared" si="156"/>
        <v>63.637999999999998</v>
      </c>
      <c r="CP129" s="2">
        <f t="shared" si="156"/>
        <v>57.569000000000003</v>
      </c>
      <c r="CQ129" s="2">
        <f t="shared" si="156"/>
        <v>57.621000000000002</v>
      </c>
      <c r="CR129" s="2">
        <f t="shared" si="156"/>
        <v>57.234000000000002</v>
      </c>
      <c r="CS129" s="2">
        <f t="shared" si="156"/>
        <v>61.290999999999997</v>
      </c>
      <c r="CU129" s="2">
        <f t="shared" si="111"/>
        <v>58.77</v>
      </c>
      <c r="CV129" s="2">
        <f t="shared" si="112"/>
        <v>60.851999999999997</v>
      </c>
      <c r="CW129" s="2">
        <f t="shared" si="113"/>
        <v>59.585999999999999</v>
      </c>
      <c r="CX129" s="2">
        <f t="shared" si="114"/>
        <v>59.414000000000001</v>
      </c>
      <c r="CY129" s="2">
        <f t="shared" si="115"/>
        <v>57.033999999999999</v>
      </c>
      <c r="CZ129" s="2">
        <f t="shared" si="116"/>
        <v>57.103000000000002</v>
      </c>
      <c r="DA129" s="2">
        <f t="shared" si="117"/>
        <v>53.759</v>
      </c>
      <c r="DB129" s="2">
        <f t="shared" si="118"/>
        <v>53.344999999999999</v>
      </c>
      <c r="DC129" s="2">
        <f t="shared" si="119"/>
        <v>55.344999999999999</v>
      </c>
      <c r="DD129" s="2">
        <f t="shared" si="120"/>
        <v>57.033999999999999</v>
      </c>
      <c r="DE129" s="2">
        <f t="shared" si="121"/>
        <v>63.637999999999998</v>
      </c>
      <c r="DF129" s="2">
        <f t="shared" si="122"/>
        <v>57.569000000000003</v>
      </c>
      <c r="DG129" s="2">
        <f t="shared" si="123"/>
        <v>57.621000000000002</v>
      </c>
      <c r="DH129" s="2">
        <f t="shared" si="124"/>
        <v>57.234000000000002</v>
      </c>
      <c r="DI129" s="2">
        <f t="shared" si="125"/>
        <v>61.290999999999997</v>
      </c>
      <c r="DK129" s="2">
        <f t="shared" ref="DK129:DY145" si="165">BO$228*$B129+BO$229</f>
        <v>82.019801876172593</v>
      </c>
      <c r="DL129" s="2">
        <f t="shared" si="165"/>
        <v>85.927174912891985</v>
      </c>
      <c r="DM129" s="2">
        <f t="shared" si="165"/>
        <v>83.50334008097164</v>
      </c>
      <c r="DN129" s="2">
        <f t="shared" si="165"/>
        <v>82.059005361636963</v>
      </c>
      <c r="DO129" s="2">
        <f t="shared" si="165"/>
        <v>83.628256993835933</v>
      </c>
      <c r="DP129" s="2">
        <f t="shared" si="165"/>
        <v>82.340087955182085</v>
      </c>
      <c r="DQ129" s="2">
        <f t="shared" si="165"/>
        <v>79.402327731092427</v>
      </c>
      <c r="DR129" s="2">
        <f t="shared" si="165"/>
        <v>76.371643391902225</v>
      </c>
      <c r="DS129" s="2">
        <f t="shared" si="165"/>
        <v>77.291440173796801</v>
      </c>
      <c r="DT129" s="2">
        <f t="shared" si="165"/>
        <v>87.320457142857123</v>
      </c>
      <c r="DU129" s="2">
        <f t="shared" si="165"/>
        <v>93.782508064516151</v>
      </c>
      <c r="DV129" s="2">
        <f t="shared" si="165"/>
        <v>86.686068907563012</v>
      </c>
      <c r="DW129" s="2">
        <f t="shared" si="165"/>
        <v>78.042068388226312</v>
      </c>
      <c r="DX129" s="2">
        <f t="shared" si="165"/>
        <v>80.693886019862504</v>
      </c>
      <c r="DY129" s="2">
        <f t="shared" si="165"/>
        <v>73.685026844642195</v>
      </c>
      <c r="EA129" s="2">
        <f t="shared" si="153"/>
        <v>58.634218348623847</v>
      </c>
      <c r="EB129" s="2">
        <f t="shared" si="153"/>
        <v>60.94203859823299</v>
      </c>
      <c r="EC129" s="2">
        <f t="shared" si="153"/>
        <v>59.278151449837644</v>
      </c>
      <c r="ED129" s="2">
        <f t="shared" si="153"/>
        <v>57.943955064316192</v>
      </c>
      <c r="EE129" s="2">
        <f t="shared" si="152"/>
        <v>56.524716062525769</v>
      </c>
      <c r="EF129" s="2">
        <f t="shared" si="152"/>
        <v>56.264347214475848</v>
      </c>
      <c r="EG129" s="2">
        <f t="shared" si="152"/>
        <v>54.661213810790272</v>
      </c>
      <c r="EH129" s="2">
        <f t="shared" si="152"/>
        <v>52.997707405832621</v>
      </c>
      <c r="EI129" s="2">
        <f t="shared" si="152"/>
        <v>54.833730266119751</v>
      </c>
      <c r="EJ129" s="2">
        <f t="shared" si="152"/>
        <v>56.338020696000882</v>
      </c>
      <c r="EK129" s="2">
        <f t="shared" si="152"/>
        <v>63.33072957600826</v>
      </c>
      <c r="EL129" s="2">
        <f t="shared" si="152"/>
        <v>58.432117963071647</v>
      </c>
      <c r="EM129" s="2">
        <f t="shared" si="136"/>
        <v>56.20246896623722</v>
      </c>
      <c r="EN129" s="2">
        <f t="shared" si="136"/>
        <v>57.5731200013349</v>
      </c>
      <c r="EO129" s="2">
        <f t="shared" si="136"/>
        <v>60.25115018480939</v>
      </c>
      <c r="EQ129" s="2">
        <f t="shared" ref="EQ129:FE145" si="166">CU$228*$B129+CU$229</f>
        <v>58.634218348623847</v>
      </c>
      <c r="ER129" s="2">
        <f t="shared" si="166"/>
        <v>60.820249265129178</v>
      </c>
      <c r="ES129" s="2">
        <f t="shared" si="166"/>
        <v>59.214014669373768</v>
      </c>
      <c r="ET129" s="2">
        <f t="shared" si="166"/>
        <v>57.942417687786332</v>
      </c>
      <c r="EU129" s="2">
        <f t="shared" si="166"/>
        <v>56.499789040535703</v>
      </c>
      <c r="EV129" s="2">
        <f t="shared" si="166"/>
        <v>56.319078872199071</v>
      </c>
      <c r="EW129" s="2">
        <f t="shared" si="166"/>
        <v>54.637190200333166</v>
      </c>
      <c r="EX129" s="2">
        <f t="shared" si="166"/>
        <v>52.97697844764086</v>
      </c>
      <c r="EY129" s="2">
        <f t="shared" si="166"/>
        <v>55.132377835927635</v>
      </c>
      <c r="EZ129" s="2">
        <f t="shared" si="166"/>
        <v>56.359943231672382</v>
      </c>
      <c r="FA129" s="2">
        <f t="shared" si="166"/>
        <v>63.126259463866162</v>
      </c>
      <c r="FB129" s="2">
        <f t="shared" si="166"/>
        <v>58.457864326692288</v>
      </c>
      <c r="FC129" s="2">
        <f t="shared" si="166"/>
        <v>56.344166185756485</v>
      </c>
      <c r="FD129" s="2">
        <f t="shared" si="166"/>
        <v>57.584822070389315</v>
      </c>
      <c r="FE129" s="2">
        <f t="shared" si="166"/>
        <v>60.166021422621171</v>
      </c>
      <c r="FG129" s="2">
        <f t="shared" ref="FG129:FU145" si="167">POWER(10,($B129-C$231)/C$229)/(1+POWER(10,($B129-C$231)/C$229))</f>
        <v>0.99673342490723715</v>
      </c>
      <c r="FH129" s="2">
        <f t="shared" si="167"/>
        <v>0.99618723189257585</v>
      </c>
      <c r="FI129" s="2">
        <f t="shared" si="167"/>
        <v>0.99601203153263274</v>
      </c>
      <c r="FJ129" s="2">
        <f t="shared" si="167"/>
        <v>0.99595689848774793</v>
      </c>
      <c r="FK129" s="2">
        <f t="shared" si="167"/>
        <v>0.99607112374876483</v>
      </c>
      <c r="FL129" s="2">
        <f t="shared" si="167"/>
        <v>0.99566520510726508</v>
      </c>
      <c r="FM129" s="2">
        <f t="shared" si="167"/>
        <v>0.99609904774040658</v>
      </c>
      <c r="FN129" s="2">
        <f t="shared" si="167"/>
        <v>0.99578789093534081</v>
      </c>
      <c r="FO129" s="2">
        <f t="shared" si="167"/>
        <v>0.99586054815743175</v>
      </c>
      <c r="FP129" s="2">
        <f t="shared" si="167"/>
        <v>0.99588858147090709</v>
      </c>
      <c r="FQ129" s="2">
        <f t="shared" si="167"/>
        <v>0.99547558541241465</v>
      </c>
      <c r="FR129" s="2">
        <f t="shared" si="167"/>
        <v>0.99547555013832878</v>
      </c>
      <c r="FS129" s="2">
        <f t="shared" si="167"/>
        <v>0.9963071166534887</v>
      </c>
      <c r="FT129" s="2">
        <f t="shared" si="167"/>
        <v>0.99507424226523933</v>
      </c>
      <c r="FU129" s="2">
        <f t="shared" si="167"/>
        <v>0.99504491816474006</v>
      </c>
      <c r="FW129" s="2">
        <f t="shared" si="157"/>
        <v>0</v>
      </c>
      <c r="FX129" s="2">
        <f t="shared" si="157"/>
        <v>1.2233618596249463E-2</v>
      </c>
      <c r="FY129" s="2">
        <f t="shared" si="157"/>
        <v>1.6678344505642345E-2</v>
      </c>
      <c r="FZ129" s="2">
        <f t="shared" si="157"/>
        <v>1.6212287106743512E-2</v>
      </c>
      <c r="GA129" s="2">
        <f t="shared" si="157"/>
        <v>1.6951653719177836E-2</v>
      </c>
      <c r="GB129" s="2">
        <f t="shared" si="157"/>
        <v>1.5630660009834291E-2</v>
      </c>
      <c r="GC129" s="2">
        <f t="shared" si="157"/>
        <v>1.955074161606939E-2</v>
      </c>
      <c r="GD129" s="2">
        <f t="shared" si="157"/>
        <v>2.3675679162696806E-2</v>
      </c>
      <c r="GE129" s="2">
        <f t="shared" si="157"/>
        <v>2.3805238377612049E-2</v>
      </c>
      <c r="GF129" s="2">
        <f t="shared" si="157"/>
        <v>1.9791889951791874E-2</v>
      </c>
      <c r="GG129" s="2">
        <f t="shared" si="157"/>
        <v>1.6714566923794166E-2</v>
      </c>
      <c r="GH129" s="2">
        <f t="shared" si="157"/>
        <v>1.4130608693255815E-2</v>
      </c>
      <c r="GI129" s="2">
        <f t="shared" si="157"/>
        <v>1.3189709159343947E-2</v>
      </c>
      <c r="GJ129" s="2">
        <f t="shared" si="157"/>
        <v>8.8001913348431139E-3</v>
      </c>
      <c r="GK129" s="2">
        <f t="shared" si="157"/>
        <v>9.7486482329831575E-3</v>
      </c>
      <c r="GM129" s="86">
        <f t="shared" si="158"/>
        <v>1.2854846426723597E-42</v>
      </c>
      <c r="GN129" s="86">
        <f t="shared" si="158"/>
        <v>1.2122550580049011E-56</v>
      </c>
      <c r="GO129" s="86">
        <f t="shared" si="158"/>
        <v>5.7140920267632296E-59</v>
      </c>
      <c r="GP129" s="86">
        <f t="shared" si="158"/>
        <v>1.1726518376564097E-59</v>
      </c>
      <c r="GQ129" s="86">
        <f t="shared" si="158"/>
        <v>4.4493893869533513E-81</v>
      </c>
      <c r="GR129" s="86">
        <f t="shared" si="158"/>
        <v>2.8846020162670298E-68</v>
      </c>
      <c r="GS129" s="86">
        <f t="shared" si="158"/>
        <v>2.5565216844342574E-83</v>
      </c>
      <c r="GT129" s="86">
        <f t="shared" si="158"/>
        <v>7.5171557517899352E-90</v>
      </c>
      <c r="GU129" s="86">
        <f t="shared" si="158"/>
        <v>2.3157363902743764E-94</v>
      </c>
      <c r="GV129" s="86">
        <f t="shared" si="158"/>
        <v>1.6177105445196778E-99</v>
      </c>
      <c r="GW129" s="86">
        <f t="shared" si="158"/>
        <v>7.4990828992679775E-68</v>
      </c>
      <c r="GX129" s="86">
        <f t="shared" si="158"/>
        <v>4.2872727099142332E-78</v>
      </c>
      <c r="GY129" s="86">
        <f t="shared" si="158"/>
        <v>6.0310870748215127E-82</v>
      </c>
      <c r="GZ129" s="86">
        <f t="shared" si="158"/>
        <v>6.3636088513955135E-77</v>
      </c>
      <c r="HA129" s="86">
        <f t="shared" si="158"/>
        <v>4.3038117531472121E-87</v>
      </c>
      <c r="HC129" s="86">
        <f t="shared" si="154"/>
        <v>4.777577288234721E-10</v>
      </c>
      <c r="HD129" s="86">
        <f t="shared" si="154"/>
        <v>1.4083772931838918E-14</v>
      </c>
      <c r="HE129" s="86">
        <f t="shared" si="154"/>
        <v>3.3624122361670942E-15</v>
      </c>
      <c r="HF129" s="86">
        <f t="shared" si="154"/>
        <v>1.0207074457099875E-19</v>
      </c>
      <c r="HG129" s="86">
        <f t="shared" si="154"/>
        <v>1.3924471983532669E-25</v>
      </c>
      <c r="HH129" s="86">
        <f t="shared" si="154"/>
        <v>1.1085143600813284E-19</v>
      </c>
      <c r="HI129" s="86">
        <f t="shared" si="154"/>
        <v>4.917180271083561E-31</v>
      </c>
      <c r="HJ129" s="86">
        <f t="shared" si="154"/>
        <v>2.0517214195556429E-36</v>
      </c>
      <c r="HK129" s="86">
        <f t="shared" si="154"/>
        <v>5.8308285541039621E-37</v>
      </c>
      <c r="HL129" s="86">
        <f t="shared" si="162"/>
        <v>2.4172157497917694E-35</v>
      </c>
      <c r="HM129" s="86">
        <f t="shared" si="162"/>
        <v>4.5274574338081397E-20</v>
      </c>
      <c r="HN129" s="86">
        <f t="shared" si="162"/>
        <v>1.6751738358484124E-25</v>
      </c>
      <c r="HO129" s="86">
        <f t="shared" si="162"/>
        <v>1.8465802019826438E-20</v>
      </c>
      <c r="HP129" s="86">
        <f t="shared" si="162"/>
        <v>5.2533025771590646E-20</v>
      </c>
      <c r="HQ129" s="86">
        <f t="shared" si="162"/>
        <v>1.5431530791752376E-25</v>
      </c>
      <c r="HS129" s="86">
        <f t="shared" si="159"/>
        <v>0</v>
      </c>
      <c r="HT129" s="86">
        <f t="shared" si="159"/>
        <v>8.0488624312466666E-4</v>
      </c>
      <c r="HU129" s="86">
        <f t="shared" si="159"/>
        <v>1.4391706994855908E-3</v>
      </c>
      <c r="HV129" s="86">
        <f t="shared" si="159"/>
        <v>1.5773585637368396E-3</v>
      </c>
      <c r="HW129" s="86">
        <f t="shared" si="159"/>
        <v>2.093962054482174E-3</v>
      </c>
      <c r="HX129" s="86">
        <f t="shared" si="159"/>
        <v>7.6556852481172554E-4</v>
      </c>
      <c r="HY129" s="86">
        <f t="shared" si="159"/>
        <v>1.6218537387528292E-3</v>
      </c>
      <c r="HZ129" s="86">
        <f t="shared" si="159"/>
        <v>3.3057252777355709E-3</v>
      </c>
      <c r="IA129" s="86">
        <f t="shared" si="159"/>
        <v>4.4169204203768509E-3</v>
      </c>
      <c r="IB129" s="86">
        <f t="shared" si="159"/>
        <v>2.7791616032015317E-3</v>
      </c>
      <c r="IC129" s="86">
        <f t="shared" si="159"/>
        <v>6.9774056233536835E-4</v>
      </c>
      <c r="ID129" s="86">
        <f t="shared" si="159"/>
        <v>4.088935963132501E-4</v>
      </c>
      <c r="IE129" s="86">
        <f t="shared" si="159"/>
        <v>3.968887725124297E-4</v>
      </c>
      <c r="IF129" s="86">
        <f t="shared" si="159"/>
        <v>8.9647319425283184E-5</v>
      </c>
      <c r="IG129" s="86">
        <f t="shared" si="159"/>
        <v>8.9933913059190196E-4</v>
      </c>
      <c r="II129" s="86">
        <f t="shared" si="160"/>
        <v>0</v>
      </c>
      <c r="IJ129" s="86">
        <f t="shared" si="160"/>
        <v>8.7572355280667767E-35</v>
      </c>
      <c r="IK129" s="86">
        <f t="shared" si="160"/>
        <v>8.2094296156617834E-35</v>
      </c>
      <c r="IL129" s="86">
        <f t="shared" si="160"/>
        <v>2.2982226715580704E-35</v>
      </c>
      <c r="IM129" s="86">
        <f t="shared" si="160"/>
        <v>7.450312667868277E-36</v>
      </c>
      <c r="IN129" s="86">
        <f t="shared" si="160"/>
        <v>5.2891708638310415E-40</v>
      </c>
      <c r="IO129" s="86">
        <f t="shared" si="160"/>
        <v>6.5362112818432134E-38</v>
      </c>
      <c r="IP129" s="86">
        <f t="shared" si="160"/>
        <v>2.8196018693227987E-36</v>
      </c>
      <c r="IQ129" s="86">
        <f t="shared" si="160"/>
        <v>3.1339636797363091E-36</v>
      </c>
      <c r="IR129" s="86">
        <f t="shared" si="160"/>
        <v>3.7093550764188499E-36</v>
      </c>
      <c r="IS129" s="86">
        <f t="shared" si="160"/>
        <v>1.8909047668958916E-40</v>
      </c>
      <c r="IT129" s="86">
        <f t="shared" si="160"/>
        <v>2.4081278947404443E-41</v>
      </c>
      <c r="IU129" s="86">
        <f t="shared" si="160"/>
        <v>3.4883172753634241E-38</v>
      </c>
      <c r="IV129" s="86">
        <f t="shared" si="160"/>
        <v>4.2196035661306693E-36</v>
      </c>
      <c r="IW129" s="86">
        <f t="shared" si="160"/>
        <v>1.3455573107590063E-16</v>
      </c>
      <c r="IY129" s="86">
        <f t="shared" si="161"/>
        <v>4.777577288234721E-10</v>
      </c>
      <c r="IZ129" s="86">
        <f t="shared" si="161"/>
        <v>8.0488624313875044E-4</v>
      </c>
      <c r="JA129" s="86">
        <f t="shared" si="161"/>
        <v>1.4391706994889531E-3</v>
      </c>
      <c r="JB129" s="86">
        <f t="shared" si="161"/>
        <v>1.5773585637368396E-3</v>
      </c>
      <c r="JC129" s="86">
        <f t="shared" si="161"/>
        <v>2.093962054482174E-3</v>
      </c>
      <c r="JD129" s="86">
        <f t="shared" si="161"/>
        <v>7.6556852481172565E-4</v>
      </c>
      <c r="JE129" s="86">
        <f t="shared" si="161"/>
        <v>1.6218537387528292E-3</v>
      </c>
      <c r="JF129" s="86">
        <f t="shared" si="161"/>
        <v>3.3057252777355709E-3</v>
      </c>
      <c r="JG129" s="86">
        <f t="shared" si="161"/>
        <v>4.4169204203768509E-3</v>
      </c>
      <c r="JH129" s="86">
        <f t="shared" si="161"/>
        <v>2.7791616032015317E-3</v>
      </c>
      <c r="JI129" s="86">
        <f t="shared" si="161"/>
        <v>6.9774056233536835E-4</v>
      </c>
      <c r="JJ129" s="86">
        <f t="shared" si="161"/>
        <v>4.088935963132501E-4</v>
      </c>
      <c r="JK129" s="86">
        <f t="shared" si="161"/>
        <v>3.968887725124297E-4</v>
      </c>
      <c r="JL129" s="86">
        <f t="shared" si="161"/>
        <v>8.9647319425283239E-5</v>
      </c>
      <c r="JM129" s="86">
        <f t="shared" si="161"/>
        <v>8.9933913059203651E-4</v>
      </c>
    </row>
    <row r="130" spans="2:273" x14ac:dyDescent="0.25">
      <c r="B130" s="2">
        <v>103</v>
      </c>
      <c r="C130" s="37">
        <v>59.738</v>
      </c>
      <c r="D130" s="37">
        <v>62.524999999999999</v>
      </c>
      <c r="E130" s="37">
        <v>59.759</v>
      </c>
      <c r="F130" s="37">
        <v>58.207000000000001</v>
      </c>
      <c r="G130" s="37">
        <v>58.292999999999999</v>
      </c>
      <c r="H130" s="37">
        <v>57.276000000000003</v>
      </c>
      <c r="I130" s="37">
        <v>54.344999999999999</v>
      </c>
      <c r="J130" s="37">
        <v>54.292999999999999</v>
      </c>
      <c r="K130" s="37">
        <v>56.171999999999997</v>
      </c>
      <c r="L130" s="37">
        <v>57.862000000000002</v>
      </c>
      <c r="M130" s="37">
        <v>62.878999999999998</v>
      </c>
      <c r="N130" s="37">
        <v>57.759</v>
      </c>
      <c r="O130" s="37">
        <v>57.241</v>
      </c>
      <c r="P130" s="37">
        <v>59.703000000000003</v>
      </c>
      <c r="Q130" s="37">
        <v>61.326999999999998</v>
      </c>
      <c r="S130" s="4">
        <f t="shared" si="163"/>
        <v>58.641666403801757</v>
      </c>
      <c r="T130" s="4">
        <f t="shared" si="163"/>
        <v>60.976656998614637</v>
      </c>
      <c r="U130" s="4">
        <f t="shared" si="163"/>
        <v>59.379690679657287</v>
      </c>
      <c r="V130" s="4">
        <f t="shared" si="163"/>
        <v>58.106927997380275</v>
      </c>
      <c r="W130" s="4">
        <f t="shared" si="163"/>
        <v>56.812628754217812</v>
      </c>
      <c r="X130" s="4">
        <f t="shared" si="163"/>
        <v>56.441091548617067</v>
      </c>
      <c r="Y130" s="4">
        <f t="shared" si="163"/>
        <v>54.937967423404039</v>
      </c>
      <c r="Z130" s="4">
        <f t="shared" si="163"/>
        <v>53.623795364783433</v>
      </c>
      <c r="AA130" s="4">
        <f t="shared" si="163"/>
        <v>55.885541008064997</v>
      </c>
      <c r="AB130" s="4">
        <f t="shared" si="163"/>
        <v>56.997900165126389</v>
      </c>
      <c r="AC130" s="4">
        <f t="shared" si="163"/>
        <v>63.312050235363124</v>
      </c>
      <c r="AD130" s="4">
        <f t="shared" si="163"/>
        <v>58.549757876743463</v>
      </c>
      <c r="AE130" s="4">
        <f t="shared" si="163"/>
        <v>56.36363599180217</v>
      </c>
      <c r="AF130" s="4">
        <f t="shared" si="163"/>
        <v>57.664803279162854</v>
      </c>
      <c r="AG130" s="4">
        <f t="shared" si="163"/>
        <v>61.20940456715249</v>
      </c>
      <c r="AI130" s="4">
        <f t="shared" si="164"/>
        <v>1.0963335961982423</v>
      </c>
      <c r="AJ130" s="4">
        <f t="shared" si="164"/>
        <v>1.5483430013853621</v>
      </c>
      <c r="AK130" s="4">
        <f t="shared" si="164"/>
        <v>0.37930932034271336</v>
      </c>
      <c r="AL130" s="4">
        <f t="shared" si="164"/>
        <v>0.10007200261972571</v>
      </c>
      <c r="AM130" s="4">
        <f t="shared" si="164"/>
        <v>1.4803712457821874</v>
      </c>
      <c r="AN130" s="4">
        <f t="shared" si="164"/>
        <v>0.83490845138293679</v>
      </c>
      <c r="AO130" s="4">
        <f t="shared" si="164"/>
        <v>-0.59296742340404052</v>
      </c>
      <c r="AP130" s="4">
        <f t="shared" si="164"/>
        <v>0.66920463521656615</v>
      </c>
      <c r="AQ130" s="4">
        <f t="shared" si="164"/>
        <v>0.28645899193499957</v>
      </c>
      <c r="AR130" s="4">
        <f t="shared" si="164"/>
        <v>0.8640998348736133</v>
      </c>
      <c r="AS130" s="4">
        <f t="shared" si="164"/>
        <v>-0.43305023536312603</v>
      </c>
      <c r="AT130" s="4">
        <f t="shared" si="164"/>
        <v>-0.79075787674346287</v>
      </c>
      <c r="AU130" s="4">
        <f t="shared" si="164"/>
        <v>0.87736400819783</v>
      </c>
      <c r="AV130" s="4">
        <f t="shared" si="164"/>
        <v>2.0381967208371492</v>
      </c>
      <c r="AW130" s="4">
        <f t="shared" si="164"/>
        <v>0.11759543284750862</v>
      </c>
      <c r="AY130" s="2">
        <f t="shared" si="155"/>
        <v>58.641666403692625</v>
      </c>
      <c r="AZ130" s="2">
        <f t="shared" si="155"/>
        <v>60.947866615689705</v>
      </c>
      <c r="BA130" s="2">
        <f t="shared" si="155"/>
        <v>59.260772503772529</v>
      </c>
      <c r="BB130" s="2">
        <f t="shared" si="155"/>
        <v>57.928397888714933</v>
      </c>
      <c r="BC130" s="2">
        <f t="shared" si="155"/>
        <v>56.532305240642948</v>
      </c>
      <c r="BD130" s="2">
        <f t="shared" si="155"/>
        <v>56.300470597937959</v>
      </c>
      <c r="BE130" s="2">
        <f t="shared" si="155"/>
        <v>54.622479733425124</v>
      </c>
      <c r="BF130" s="2">
        <f t="shared" si="155"/>
        <v>52.952298706906461</v>
      </c>
      <c r="BG130" s="2">
        <f t="shared" si="155"/>
        <v>54.84628593144425</v>
      </c>
      <c r="BH130" s="2">
        <f t="shared" si="155"/>
        <v>56.343254866832027</v>
      </c>
      <c r="BI130" s="2">
        <f t="shared" si="155"/>
        <v>63.125799889943956</v>
      </c>
      <c r="BJ130" s="2">
        <f t="shared" si="155"/>
        <v>58.401255649893962</v>
      </c>
      <c r="BK130" s="2">
        <f t="shared" si="155"/>
        <v>56.201486187852709</v>
      </c>
      <c r="BL130" s="2">
        <f t="shared" si="155"/>
        <v>57.607571970904893</v>
      </c>
      <c r="BM130" s="2">
        <f t="shared" si="155"/>
        <v>60.238959111130278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59.738</v>
      </c>
      <c r="CF130" s="2">
        <f t="shared" si="156"/>
        <v>62.524999999999999</v>
      </c>
      <c r="CG130" s="2">
        <f t="shared" si="156"/>
        <v>59.759</v>
      </c>
      <c r="CH130" s="2">
        <f t="shared" si="156"/>
        <v>58.207000000000001</v>
      </c>
      <c r="CI130" s="2">
        <f t="shared" si="156"/>
        <v>58.292999999999999</v>
      </c>
      <c r="CJ130" s="2">
        <f t="shared" si="156"/>
        <v>57.276000000000003</v>
      </c>
      <c r="CK130" s="2">
        <f t="shared" si="156"/>
        <v>54.344999999999999</v>
      </c>
      <c r="CL130" s="2">
        <f t="shared" si="156"/>
        <v>54.292999999999999</v>
      </c>
      <c r="CM130" s="2">
        <f t="shared" si="156"/>
        <v>56.171999999999997</v>
      </c>
      <c r="CN130" s="2">
        <f t="shared" si="156"/>
        <v>57.862000000000002</v>
      </c>
      <c r="CO130" s="2">
        <f t="shared" si="156"/>
        <v>62.878999999999998</v>
      </c>
      <c r="CP130" s="2">
        <f t="shared" si="156"/>
        <v>57.759</v>
      </c>
      <c r="CQ130" s="2">
        <f t="shared" si="156"/>
        <v>57.241</v>
      </c>
      <c r="CR130" s="2">
        <f t="shared" si="156"/>
        <v>59.703000000000003</v>
      </c>
      <c r="CS130" s="2">
        <f t="shared" si="156"/>
        <v>61.326999999999998</v>
      </c>
      <c r="CU130" s="2">
        <f t="shared" si="111"/>
        <v>59.738</v>
      </c>
      <c r="CV130" s="2">
        <f t="shared" si="112"/>
        <v>62.524999999999999</v>
      </c>
      <c r="CW130" s="2">
        <f t="shared" si="113"/>
        <v>59.759</v>
      </c>
      <c r="CX130" s="2">
        <f t="shared" si="114"/>
        <v>58.207000000000001</v>
      </c>
      <c r="CY130" s="2">
        <f t="shared" si="115"/>
        <v>58.292999999999999</v>
      </c>
      <c r="CZ130" s="2">
        <f t="shared" si="116"/>
        <v>57.276000000000003</v>
      </c>
      <c r="DA130" s="2">
        <f t="shared" si="117"/>
        <v>54.344999999999999</v>
      </c>
      <c r="DB130" s="2">
        <f t="shared" si="118"/>
        <v>54.292999999999999</v>
      </c>
      <c r="DC130" s="2">
        <f t="shared" si="119"/>
        <v>56.171999999999997</v>
      </c>
      <c r="DD130" s="2">
        <f t="shared" si="120"/>
        <v>57.862000000000002</v>
      </c>
      <c r="DE130" s="2">
        <f t="shared" si="121"/>
        <v>62.878999999999998</v>
      </c>
      <c r="DF130" s="2">
        <f t="shared" si="122"/>
        <v>57.759</v>
      </c>
      <c r="DG130" s="2">
        <f t="shared" si="123"/>
        <v>57.241</v>
      </c>
      <c r="DH130" s="2">
        <f t="shared" si="124"/>
        <v>59.703000000000003</v>
      </c>
      <c r="DI130" s="2">
        <f t="shared" si="125"/>
        <v>61.326999999999998</v>
      </c>
      <c r="DK130" s="2">
        <f t="shared" si="165"/>
        <v>82.178009474671654</v>
      </c>
      <c r="DL130" s="2">
        <f t="shared" si="165"/>
        <v>86.120638675958176</v>
      </c>
      <c r="DM130" s="2">
        <f t="shared" si="165"/>
        <v>83.69246740890685</v>
      </c>
      <c r="DN130" s="2">
        <f t="shared" si="165"/>
        <v>82.226865740234174</v>
      </c>
      <c r="DO130" s="2">
        <f t="shared" si="165"/>
        <v>83.831733048838302</v>
      </c>
      <c r="DP130" s="2">
        <f t="shared" si="165"/>
        <v>82.551463865546225</v>
      </c>
      <c r="DQ130" s="2">
        <f t="shared" si="165"/>
        <v>79.601303361344534</v>
      </c>
      <c r="DR130" s="2">
        <f t="shared" si="165"/>
        <v>76.517097784568392</v>
      </c>
      <c r="DS130" s="2">
        <f t="shared" si="165"/>
        <v>77.455133021390381</v>
      </c>
      <c r="DT130" s="2">
        <f t="shared" si="165"/>
        <v>87.527861904761892</v>
      </c>
      <c r="DU130" s="2">
        <f t="shared" si="165"/>
        <v>94.068877419354862</v>
      </c>
      <c r="DV130" s="2">
        <f t="shared" si="165"/>
        <v>86.959378151260495</v>
      </c>
      <c r="DW130" s="2">
        <f t="shared" si="165"/>
        <v>78.202694605536735</v>
      </c>
      <c r="DX130" s="2">
        <f t="shared" si="165"/>
        <v>80.921436516424762</v>
      </c>
      <c r="DY130" s="2">
        <f t="shared" si="165"/>
        <v>73.789890248424172</v>
      </c>
      <c r="EA130" s="2">
        <f t="shared" si="153"/>
        <v>58.571318265221009</v>
      </c>
      <c r="EB130" s="2">
        <f t="shared" si="153"/>
        <v>60.861505360286337</v>
      </c>
      <c r="EC130" s="2">
        <f t="shared" si="153"/>
        <v>59.172460671897014</v>
      </c>
      <c r="ED130" s="2">
        <f t="shared" si="153"/>
        <v>57.838464968698418</v>
      </c>
      <c r="EE130" s="2">
        <f t="shared" si="152"/>
        <v>56.43477662780672</v>
      </c>
      <c r="EF130" s="2">
        <f t="shared" si="152"/>
        <v>56.195595449359864</v>
      </c>
      <c r="EG130" s="2">
        <f t="shared" si="152"/>
        <v>54.533422967325222</v>
      </c>
      <c r="EH130" s="2">
        <f t="shared" si="152"/>
        <v>52.861797696463405</v>
      </c>
      <c r="EI130" s="2">
        <f t="shared" si="152"/>
        <v>54.752957505877646</v>
      </c>
      <c r="EJ130" s="2">
        <f t="shared" si="152"/>
        <v>56.224702613436612</v>
      </c>
      <c r="EK130" s="2">
        <f t="shared" si="152"/>
        <v>62.999431172440524</v>
      </c>
      <c r="EL130" s="2">
        <f t="shared" si="152"/>
        <v>58.282603877928764</v>
      </c>
      <c r="EM130" s="2">
        <f t="shared" si="136"/>
        <v>56.126165195859336</v>
      </c>
      <c r="EN130" s="2">
        <f t="shared" si="136"/>
        <v>57.502855621592602</v>
      </c>
      <c r="EO130" s="2">
        <f t="shared" si="136"/>
        <v>60.178625924046962</v>
      </c>
      <c r="EQ130" s="2">
        <f t="shared" si="166"/>
        <v>58.571318265221009</v>
      </c>
      <c r="ER130" s="2">
        <f t="shared" si="166"/>
        <v>60.749440994184361</v>
      </c>
      <c r="ES130" s="2">
        <f t="shared" si="166"/>
        <v>59.12314191373715</v>
      </c>
      <c r="ET130" s="2">
        <f t="shared" si="166"/>
        <v>57.836903633335297</v>
      </c>
      <c r="EU130" s="2">
        <f t="shared" si="166"/>
        <v>56.398482620252508</v>
      </c>
      <c r="EV130" s="2">
        <f t="shared" si="166"/>
        <v>56.233031059249591</v>
      </c>
      <c r="EW130" s="2">
        <f t="shared" si="166"/>
        <v>54.526032842187668</v>
      </c>
      <c r="EX130" s="2">
        <f t="shared" si="166"/>
        <v>52.846189670305137</v>
      </c>
      <c r="EY130" s="2">
        <f t="shared" si="166"/>
        <v>55.044461426766468</v>
      </c>
      <c r="EZ130" s="2">
        <f t="shared" si="166"/>
        <v>56.277039881820947</v>
      </c>
      <c r="FA130" s="2">
        <f t="shared" si="166"/>
        <v>62.89643070235234</v>
      </c>
      <c r="FB130" s="2">
        <f t="shared" si="166"/>
        <v>58.300332722224709</v>
      </c>
      <c r="FC130" s="2">
        <f t="shared" si="166"/>
        <v>56.191534559000694</v>
      </c>
      <c r="FD130" s="2">
        <f t="shared" si="166"/>
        <v>57.447508931548235</v>
      </c>
      <c r="FE130" s="2">
        <f t="shared" si="166"/>
        <v>60.065868793956568</v>
      </c>
      <c r="FG130" s="2">
        <f t="shared" si="167"/>
        <v>0.99701999158427357</v>
      </c>
      <c r="FH130" s="2">
        <f t="shared" si="167"/>
        <v>0.99652154719885244</v>
      </c>
      <c r="FI130" s="2">
        <f t="shared" si="167"/>
        <v>0.99636165284201728</v>
      </c>
      <c r="FJ130" s="2">
        <f t="shared" si="167"/>
        <v>0.99631133535705174</v>
      </c>
      <c r="FK130" s="2">
        <f t="shared" si="167"/>
        <v>0.99641558314477063</v>
      </c>
      <c r="FL130" s="2">
        <f t="shared" si="167"/>
        <v>0.99604511161783049</v>
      </c>
      <c r="FM130" s="2">
        <f t="shared" si="167"/>
        <v>0.99644106768212015</v>
      </c>
      <c r="FN130" s="2">
        <f t="shared" si="167"/>
        <v>0.99615708661614943</v>
      </c>
      <c r="FO130" s="2">
        <f t="shared" si="167"/>
        <v>0.99622339951112315</v>
      </c>
      <c r="FP130" s="2">
        <f t="shared" si="167"/>
        <v>0.99624898476807255</v>
      </c>
      <c r="FQ130" s="2">
        <f t="shared" si="167"/>
        <v>0.9958720415164134</v>
      </c>
      <c r="FR130" s="2">
        <f t="shared" si="167"/>
        <v>0.99587200932043529</v>
      </c>
      <c r="FS130" s="2">
        <f t="shared" si="167"/>
        <v>0.99663095564343629</v>
      </c>
      <c r="FT130" s="2">
        <f t="shared" si="167"/>
        <v>0.99550570766783741</v>
      </c>
      <c r="FU130" s="2">
        <f t="shared" si="167"/>
        <v>0.9954789405038319</v>
      </c>
      <c r="FW130" s="2">
        <f t="shared" si="157"/>
        <v>0</v>
      </c>
      <c r="FX130" s="2">
        <f t="shared" si="157"/>
        <v>1.3398082595898267E-2</v>
      </c>
      <c r="FY130" s="2">
        <f t="shared" si="157"/>
        <v>1.8258062112669095E-2</v>
      </c>
      <c r="FZ130" s="2">
        <f t="shared" si="157"/>
        <v>1.7748658074283195E-2</v>
      </c>
      <c r="GA130" s="2">
        <f t="shared" si="157"/>
        <v>1.8556769744728328E-2</v>
      </c>
      <c r="GB130" s="2">
        <f t="shared" si="157"/>
        <v>1.7112871376058342E-2</v>
      </c>
      <c r="GC130" s="2">
        <f t="shared" si="157"/>
        <v>2.1396603193488881E-2</v>
      </c>
      <c r="GD130" s="2">
        <f t="shared" si="157"/>
        <v>2.5900703934272875E-2</v>
      </c>
      <c r="GE130" s="2">
        <f t="shared" si="157"/>
        <v>2.6042114263889842E-2</v>
      </c>
      <c r="GF130" s="2">
        <f t="shared" si="157"/>
        <v>2.1660016298172036E-2</v>
      </c>
      <c r="GG130" s="2">
        <f t="shared" si="157"/>
        <v>1.8297651556825303E-2</v>
      </c>
      <c r="GH130" s="2">
        <f t="shared" si="157"/>
        <v>1.5472810315588944E-2</v>
      </c>
      <c r="GI130" s="2">
        <f t="shared" si="157"/>
        <v>1.4443848430113228E-2</v>
      </c>
      <c r="GJ130" s="2">
        <f t="shared" si="157"/>
        <v>9.6410324276989413E-3</v>
      </c>
      <c r="GK130" s="2">
        <f t="shared" si="157"/>
        <v>1.0679136160083849E-2</v>
      </c>
      <c r="GM130" s="86">
        <f t="shared" si="158"/>
        <v>1.2439945592902858E-44</v>
      </c>
      <c r="GN130" s="86">
        <f t="shared" si="158"/>
        <v>2.5794160586371805E-59</v>
      </c>
      <c r="GO130" s="86">
        <f t="shared" si="158"/>
        <v>1.036143680860166E-61</v>
      </c>
      <c r="GP130" s="86">
        <f t="shared" si="158"/>
        <v>2.0393990495732224E-62</v>
      </c>
      <c r="GQ130" s="86">
        <f t="shared" si="158"/>
        <v>8.5160923623029216E-85</v>
      </c>
      <c r="GR130" s="86">
        <f t="shared" si="158"/>
        <v>2.0489349407778768E-71</v>
      </c>
      <c r="GS130" s="86">
        <f t="shared" si="158"/>
        <v>4.5527419992094739E-87</v>
      </c>
      <c r="GT130" s="86">
        <f t="shared" si="158"/>
        <v>6.5483365890188656E-94</v>
      </c>
      <c r="GU130" s="86">
        <f t="shared" si="158"/>
        <v>1.3286396782446051E-98</v>
      </c>
      <c r="GV130" s="86">
        <f t="shared" si="158"/>
        <v>4.4795810367315405E-104</v>
      </c>
      <c r="GW130" s="86">
        <f t="shared" si="158"/>
        <v>7.0594796509416937E-71</v>
      </c>
      <c r="GX130" s="86">
        <f t="shared" si="158"/>
        <v>1.0573065241863532E-81</v>
      </c>
      <c r="GY130" s="86">
        <f t="shared" si="158"/>
        <v>1.0554780380013235E-85</v>
      </c>
      <c r="GZ130" s="86">
        <f t="shared" si="158"/>
        <v>1.5455348736084407E-80</v>
      </c>
      <c r="HA130" s="86">
        <f t="shared" si="158"/>
        <v>4.5914124639742941E-91</v>
      </c>
      <c r="HC130" s="86">
        <f t="shared" si="154"/>
        <v>4.9965704185888627E-11</v>
      </c>
      <c r="HD130" s="86">
        <f t="shared" si="154"/>
        <v>5.1699698908312183E-16</v>
      </c>
      <c r="HE130" s="86">
        <f t="shared" si="154"/>
        <v>1.275243236217668E-16</v>
      </c>
      <c r="HF130" s="86">
        <f t="shared" si="154"/>
        <v>1.4158923366215134E-21</v>
      </c>
      <c r="HG130" s="86">
        <f t="shared" si="154"/>
        <v>6.1548853306642114E-28</v>
      </c>
      <c r="HH130" s="86">
        <f t="shared" si="154"/>
        <v>1.694509105632171E-21</v>
      </c>
      <c r="HI130" s="86">
        <f t="shared" si="154"/>
        <v>9.3119996826246214E-34</v>
      </c>
      <c r="HJ130" s="86">
        <f t="shared" si="154"/>
        <v>1.4555714392098351E-39</v>
      </c>
      <c r="HK130" s="86">
        <f t="shared" si="154"/>
        <v>4.5106436291227756E-40</v>
      </c>
      <c r="HL130" s="86">
        <f t="shared" si="162"/>
        <v>1.7545845251188059E-38</v>
      </c>
      <c r="HM130" s="86">
        <f t="shared" si="162"/>
        <v>7.9874112414801113E-22</v>
      </c>
      <c r="HN130" s="86">
        <f t="shared" si="162"/>
        <v>6.3183955663978818E-28</v>
      </c>
      <c r="HO130" s="86">
        <f t="shared" si="162"/>
        <v>2.0501349215791069E-22</v>
      </c>
      <c r="HP130" s="86">
        <f t="shared" si="162"/>
        <v>3.9952413827336881E-22</v>
      </c>
      <c r="HQ130" s="86">
        <f t="shared" si="162"/>
        <v>5.9756162936852448E-28</v>
      </c>
      <c r="HS130" s="86">
        <f t="shared" si="159"/>
        <v>0</v>
      </c>
      <c r="HT130" s="86">
        <f t="shared" si="159"/>
        <v>1.5229870475371601E-3</v>
      </c>
      <c r="HU130" s="86">
        <f t="shared" si="159"/>
        <v>2.7733253142897124E-3</v>
      </c>
      <c r="HV130" s="86">
        <f t="shared" si="159"/>
        <v>3.0273378834656129E-3</v>
      </c>
      <c r="HW130" s="86">
        <f t="shared" si="159"/>
        <v>4.0039477902494179E-3</v>
      </c>
      <c r="HX130" s="86">
        <f t="shared" si="159"/>
        <v>1.5847996114939735E-3</v>
      </c>
      <c r="HY130" s="86">
        <f t="shared" si="159"/>
        <v>3.2849437668933451E-3</v>
      </c>
      <c r="HZ130" s="86">
        <f t="shared" si="159"/>
        <v>6.5379411632113535E-3</v>
      </c>
      <c r="IA130" s="86">
        <f t="shared" si="159"/>
        <v>8.5816022365030331E-3</v>
      </c>
      <c r="IB130" s="86">
        <f t="shared" si="159"/>
        <v>5.377696920888065E-3</v>
      </c>
      <c r="IC130" s="86">
        <f t="shared" si="159"/>
        <v>1.4751269490271726E-3</v>
      </c>
      <c r="ID130" s="86">
        <f t="shared" si="159"/>
        <v>8.7004797157048789E-4</v>
      </c>
      <c r="IE130" s="86">
        <f t="shared" si="159"/>
        <v>8.1138954308442458E-4</v>
      </c>
      <c r="IF130" s="86">
        <f t="shared" si="159"/>
        <v>1.8705664336827134E-4</v>
      </c>
      <c r="IG130" s="86">
        <f t="shared" si="159"/>
        <v>1.6024138124961273E-3</v>
      </c>
      <c r="II130" s="86">
        <f t="shared" si="160"/>
        <v>0</v>
      </c>
      <c r="IJ130" s="86">
        <f t="shared" si="160"/>
        <v>2.0687380225211363E-33</v>
      </c>
      <c r="IK130" s="86">
        <f t="shared" si="160"/>
        <v>2.4752830827596775E-33</v>
      </c>
      <c r="IL130" s="86">
        <f t="shared" si="160"/>
        <v>7.1583291470838063E-34</v>
      </c>
      <c r="IM130" s="86">
        <f t="shared" si="160"/>
        <v>2.5344902632846797E-34</v>
      </c>
      <c r="IN130" s="86">
        <f t="shared" si="160"/>
        <v>2.5486101799027312E-38</v>
      </c>
      <c r="IO130" s="86">
        <f t="shared" si="160"/>
        <v>3.1498035595183171E-36</v>
      </c>
      <c r="IP130" s="86">
        <f t="shared" si="160"/>
        <v>1.3838575288276907E-34</v>
      </c>
      <c r="IQ130" s="86">
        <f t="shared" si="160"/>
        <v>1.5391332075988025E-34</v>
      </c>
      <c r="IR130" s="86">
        <f t="shared" si="160"/>
        <v>1.5005874860904503E-34</v>
      </c>
      <c r="IS130" s="86">
        <f t="shared" si="160"/>
        <v>1.0168834768571365E-38</v>
      </c>
      <c r="IT130" s="86">
        <f t="shared" si="160"/>
        <v>1.207006125558294E-39</v>
      </c>
      <c r="IU130" s="86">
        <f t="shared" si="160"/>
        <v>1.2096594024744996E-36</v>
      </c>
      <c r="IV130" s="86">
        <f t="shared" si="160"/>
        <v>8.9808335672251951E-35</v>
      </c>
      <c r="IW130" s="86">
        <f t="shared" si="160"/>
        <v>5.2901405688422065E-16</v>
      </c>
      <c r="IY130" s="86">
        <f t="shared" si="161"/>
        <v>4.9965704185888627E-11</v>
      </c>
      <c r="IZ130" s="86">
        <f t="shared" si="161"/>
        <v>1.5229870475376771E-3</v>
      </c>
      <c r="JA130" s="86">
        <f t="shared" si="161"/>
        <v>2.7733253142898399E-3</v>
      </c>
      <c r="JB130" s="86">
        <f t="shared" si="161"/>
        <v>3.0273378834656129E-3</v>
      </c>
      <c r="JC130" s="86">
        <f t="shared" si="161"/>
        <v>4.0039477902494179E-3</v>
      </c>
      <c r="JD130" s="86">
        <f t="shared" si="161"/>
        <v>1.5847996114939735E-3</v>
      </c>
      <c r="JE130" s="86">
        <f t="shared" si="161"/>
        <v>3.2849437668933451E-3</v>
      </c>
      <c r="JF130" s="86">
        <f t="shared" si="161"/>
        <v>6.5379411632113535E-3</v>
      </c>
      <c r="JG130" s="86">
        <f t="shared" si="161"/>
        <v>8.5816022365030331E-3</v>
      </c>
      <c r="JH130" s="86">
        <f t="shared" si="161"/>
        <v>5.377696920888065E-3</v>
      </c>
      <c r="JI130" s="86">
        <f t="shared" si="161"/>
        <v>1.4751269490271726E-3</v>
      </c>
      <c r="JJ130" s="86">
        <f t="shared" si="161"/>
        <v>8.7004797157048789E-4</v>
      </c>
      <c r="JK130" s="86">
        <f t="shared" si="161"/>
        <v>8.1138954308442458E-4</v>
      </c>
      <c r="JL130" s="86">
        <f t="shared" si="161"/>
        <v>1.8705664336827134E-4</v>
      </c>
      <c r="JM130" s="86">
        <f t="shared" si="161"/>
        <v>1.6024138124966563E-3</v>
      </c>
    </row>
    <row r="131" spans="2:273" x14ac:dyDescent="0.25">
      <c r="B131" s="2">
        <v>104</v>
      </c>
      <c r="C131" s="37">
        <v>59.442999999999998</v>
      </c>
      <c r="D131" s="37">
        <v>60.902000000000001</v>
      </c>
      <c r="E131" s="37">
        <v>60.448</v>
      </c>
      <c r="F131" s="37">
        <v>59.637999999999998</v>
      </c>
      <c r="G131" s="37">
        <v>57.085999999999999</v>
      </c>
      <c r="H131" s="37">
        <v>57.81</v>
      </c>
      <c r="I131" s="37">
        <v>53.19</v>
      </c>
      <c r="J131" s="37">
        <v>55</v>
      </c>
      <c r="K131" s="37">
        <v>57.292999999999999</v>
      </c>
      <c r="L131" s="37">
        <v>57.914000000000001</v>
      </c>
      <c r="M131" s="37">
        <v>61.482999999999997</v>
      </c>
      <c r="N131" s="37">
        <v>58.069000000000003</v>
      </c>
      <c r="O131" s="37">
        <v>57.259</v>
      </c>
      <c r="P131" s="37">
        <v>59.344000000000001</v>
      </c>
      <c r="Q131" s="37">
        <v>63.235999999999997</v>
      </c>
      <c r="S131" s="4">
        <f t="shared" si="163"/>
        <v>58.573194357952502</v>
      </c>
      <c r="T131" s="4">
        <f t="shared" si="163"/>
        <v>60.910746117336544</v>
      </c>
      <c r="U131" s="4">
        <f t="shared" si="163"/>
        <v>59.357474868449842</v>
      </c>
      <c r="V131" s="4">
        <f t="shared" si="163"/>
        <v>58.128315708205029</v>
      </c>
      <c r="W131" s="4">
        <f t="shared" si="163"/>
        <v>56.921330114552887</v>
      </c>
      <c r="X131" s="4">
        <f t="shared" si="163"/>
        <v>56.487424233259702</v>
      </c>
      <c r="Y131" s="4">
        <f t="shared" si="163"/>
        <v>55.063921672834752</v>
      </c>
      <c r="Z131" s="4">
        <f t="shared" si="163"/>
        <v>53.996605247055541</v>
      </c>
      <c r="AA131" s="4">
        <f t="shared" si="163"/>
        <v>56.561117599199726</v>
      </c>
      <c r="AB131" s="4">
        <f t="shared" si="163"/>
        <v>57.36360343880137</v>
      </c>
      <c r="AC131" s="4">
        <f t="shared" si="163"/>
        <v>63.143646327664285</v>
      </c>
      <c r="AD131" s="4">
        <f t="shared" si="163"/>
        <v>58.530415926477545</v>
      </c>
      <c r="AE131" s="4">
        <f t="shared" si="163"/>
        <v>56.422279666273106</v>
      </c>
      <c r="AF131" s="4">
        <f t="shared" si="163"/>
        <v>57.639313569496814</v>
      </c>
      <c r="AG131" s="4">
        <f t="shared" si="163"/>
        <v>61.771632117694011</v>
      </c>
      <c r="AI131" s="4">
        <f t="shared" si="164"/>
        <v>0.86980564204749555</v>
      </c>
      <c r="AJ131" s="4">
        <f t="shared" si="164"/>
        <v>-8.7461173365426248E-3</v>
      </c>
      <c r="AK131" s="4">
        <f t="shared" si="164"/>
        <v>1.0905251315501587</v>
      </c>
      <c r="AL131" s="4">
        <f t="shared" si="164"/>
        <v>1.5096842917949687</v>
      </c>
      <c r="AM131" s="4">
        <f t="shared" si="164"/>
        <v>0.16466988544711114</v>
      </c>
      <c r="AN131" s="4">
        <f t="shared" si="164"/>
        <v>1.3225757667403002</v>
      </c>
      <c r="AO131" s="4">
        <f t="shared" si="164"/>
        <v>-1.8739216728347543</v>
      </c>
      <c r="AP131" s="4">
        <f t="shared" si="164"/>
        <v>1.0033947529444589</v>
      </c>
      <c r="AQ131" s="4">
        <f t="shared" si="164"/>
        <v>0.73188240080027356</v>
      </c>
      <c r="AR131" s="4">
        <f t="shared" si="164"/>
        <v>0.55039656119863167</v>
      </c>
      <c r="AS131" s="4">
        <f t="shared" si="164"/>
        <v>-1.6606463276642884</v>
      </c>
      <c r="AT131" s="4">
        <f t="shared" si="164"/>
        <v>-0.46141592647754237</v>
      </c>
      <c r="AU131" s="4">
        <f t="shared" si="164"/>
        <v>0.83672033372689469</v>
      </c>
      <c r="AV131" s="4">
        <f t="shared" si="164"/>
        <v>1.7046864305031875</v>
      </c>
      <c r="AW131" s="4">
        <f t="shared" si="164"/>
        <v>1.4643678823059858</v>
      </c>
      <c r="AY131" s="2">
        <f t="shared" si="155"/>
        <v>58.573194357945518</v>
      </c>
      <c r="AZ131" s="2">
        <f t="shared" si="155"/>
        <v>60.860496386459488</v>
      </c>
      <c r="BA131" s="2">
        <f t="shared" si="155"/>
        <v>59.148447638014787</v>
      </c>
      <c r="BB131" s="2">
        <f t="shared" si="155"/>
        <v>57.815935660410418</v>
      </c>
      <c r="BC131" s="2">
        <f t="shared" si="155"/>
        <v>56.434418295871531</v>
      </c>
      <c r="BD131" s="2">
        <f t="shared" si="155"/>
        <v>56.223327804737785</v>
      </c>
      <c r="BE131" s="2">
        <f t="shared" si="155"/>
        <v>54.488299914279125</v>
      </c>
      <c r="BF131" s="2">
        <f t="shared" si="155"/>
        <v>52.809511987138066</v>
      </c>
      <c r="BG131" s="2">
        <f t="shared" si="155"/>
        <v>54.759345594072734</v>
      </c>
      <c r="BH131" s="2">
        <f t="shared" si="155"/>
        <v>56.221565731404716</v>
      </c>
      <c r="BI131" s="2">
        <f t="shared" si="155"/>
        <v>62.787439292040922</v>
      </c>
      <c r="BJ131" s="2">
        <f t="shared" si="155"/>
        <v>58.242847469286367</v>
      </c>
      <c r="BK131" s="2">
        <f t="shared" si="155"/>
        <v>56.118268889656839</v>
      </c>
      <c r="BL131" s="2">
        <f t="shared" si="155"/>
        <v>57.52854682682478</v>
      </c>
      <c r="BM131" s="2">
        <f t="shared" si="155"/>
        <v>60.161336277369834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59.442999999999998</v>
      </c>
      <c r="CF131" s="2">
        <f t="shared" si="156"/>
        <v>60.902000000000001</v>
      </c>
      <c r="CG131" s="2">
        <f t="shared" si="156"/>
        <v>60.448</v>
      </c>
      <c r="CH131" s="2">
        <f t="shared" si="156"/>
        <v>59.637999999999998</v>
      </c>
      <c r="CI131" s="2">
        <f t="shared" si="156"/>
        <v>57.085999999999999</v>
      </c>
      <c r="CJ131" s="2">
        <f t="shared" si="156"/>
        <v>57.81</v>
      </c>
      <c r="CK131" s="2">
        <f t="shared" si="156"/>
        <v>53.19</v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>
        <f t="shared" si="156"/>
        <v>61.482999999999997</v>
      </c>
      <c r="CP131" s="2">
        <f t="shared" si="156"/>
        <v>58.069000000000003</v>
      </c>
      <c r="CQ131" s="2">
        <f t="shared" si="156"/>
        <v>57.259</v>
      </c>
      <c r="CR131" s="2">
        <f t="shared" si="156"/>
        <v>59.344000000000001</v>
      </c>
      <c r="CS131" s="2">
        <f t="shared" si="156"/>
        <v>63.235999999999997</v>
      </c>
      <c r="CU131" s="2">
        <f t="shared" si="111"/>
        <v>59.442999999999998</v>
      </c>
      <c r="CV131" s="2">
        <f t="shared" si="112"/>
        <v>60.902000000000001</v>
      </c>
      <c r="CW131" s="2">
        <f t="shared" si="113"/>
        <v>60.448</v>
      </c>
      <c r="CX131" s="2">
        <f t="shared" si="114"/>
        <v>59.637999999999998</v>
      </c>
      <c r="CY131" s="2">
        <f t="shared" si="115"/>
        <v>57.085999999999999</v>
      </c>
      <c r="CZ131" s="2">
        <f t="shared" si="116"/>
        <v>57.81</v>
      </c>
      <c r="DA131" s="2">
        <f t="shared" si="117"/>
        <v>53.19</v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>
        <f t="shared" si="121"/>
        <v>61.482999999999997</v>
      </c>
      <c r="DF131" s="2">
        <f t="shared" si="122"/>
        <v>58.069000000000003</v>
      </c>
      <c r="DG131" s="2">
        <f t="shared" si="123"/>
        <v>57.259</v>
      </c>
      <c r="DH131" s="2">
        <f t="shared" si="124"/>
        <v>59.344000000000001</v>
      </c>
      <c r="DI131" s="2">
        <f t="shared" si="125"/>
        <v>63.235999999999997</v>
      </c>
      <c r="DK131" s="2">
        <f t="shared" si="165"/>
        <v>82.336217073170715</v>
      </c>
      <c r="DL131" s="2">
        <f t="shared" si="165"/>
        <v>86.314102439024381</v>
      </c>
      <c r="DM131" s="2">
        <f t="shared" si="165"/>
        <v>83.881594736842075</v>
      </c>
      <c r="DN131" s="2">
        <f t="shared" si="165"/>
        <v>82.3947261188314</v>
      </c>
      <c r="DO131" s="2">
        <f t="shared" si="165"/>
        <v>84.035209103840685</v>
      </c>
      <c r="DP131" s="2">
        <f t="shared" si="165"/>
        <v>82.762839775910379</v>
      </c>
      <c r="DQ131" s="2">
        <f t="shared" si="165"/>
        <v>79.800278991596628</v>
      </c>
      <c r="DR131" s="2">
        <f t="shared" si="165"/>
        <v>76.662552177234545</v>
      </c>
      <c r="DS131" s="2">
        <f t="shared" si="165"/>
        <v>77.618825868983976</v>
      </c>
      <c r="DT131" s="2">
        <f t="shared" si="165"/>
        <v>87.735266666666661</v>
      </c>
      <c r="DU131" s="2">
        <f t="shared" si="165"/>
        <v>94.355246774193574</v>
      </c>
      <c r="DV131" s="2">
        <f t="shared" si="165"/>
        <v>87.232687394957964</v>
      </c>
      <c r="DW131" s="2">
        <f t="shared" si="165"/>
        <v>78.363320822847172</v>
      </c>
      <c r="DX131" s="2">
        <f t="shared" si="165"/>
        <v>81.148987012987021</v>
      </c>
      <c r="DY131" s="2">
        <f t="shared" si="165"/>
        <v>73.894753652206148</v>
      </c>
      <c r="EA131" s="2">
        <f t="shared" si="153"/>
        <v>58.508418181818172</v>
      </c>
      <c r="EB131" s="2">
        <f t="shared" si="153"/>
        <v>60.780972122339683</v>
      </c>
      <c r="EC131" s="2">
        <f t="shared" si="153"/>
        <v>59.066769893956391</v>
      </c>
      <c r="ED131" s="2">
        <f t="shared" si="153"/>
        <v>57.732974873080636</v>
      </c>
      <c r="EE131" s="2">
        <f t="shared" si="152"/>
        <v>56.34483719308767</v>
      </c>
      <c r="EF131" s="2">
        <f t="shared" si="152"/>
        <v>56.12684368424388</v>
      </c>
      <c r="EG131" s="2">
        <f t="shared" si="152"/>
        <v>54.40563212386018</v>
      </c>
      <c r="EH131" s="2">
        <f t="shared" si="152"/>
        <v>52.72588798709419</v>
      </c>
      <c r="EI131" s="2">
        <f t="shared" si="152"/>
        <v>54.672184745635533</v>
      </c>
      <c r="EJ131" s="2">
        <f t="shared" si="152"/>
        <v>56.111384530872343</v>
      </c>
      <c r="EK131" s="2">
        <f t="shared" si="152"/>
        <v>62.668132768872788</v>
      </c>
      <c r="EL131" s="2">
        <f t="shared" si="152"/>
        <v>58.133089792785881</v>
      </c>
      <c r="EM131" s="2">
        <f t="shared" si="136"/>
        <v>56.049861425481446</v>
      </c>
      <c r="EN131" s="2">
        <f t="shared" si="136"/>
        <v>57.432591241850297</v>
      </c>
      <c r="EO131" s="2">
        <f t="shared" si="136"/>
        <v>60.106101663284534</v>
      </c>
      <c r="EQ131" s="2">
        <f t="shared" si="166"/>
        <v>58.508418181818172</v>
      </c>
      <c r="ER131" s="2">
        <f t="shared" si="166"/>
        <v>60.678632723239545</v>
      </c>
      <c r="ES131" s="2">
        <f t="shared" si="166"/>
        <v>59.032269158100533</v>
      </c>
      <c r="ET131" s="2">
        <f t="shared" si="166"/>
        <v>57.731389578884254</v>
      </c>
      <c r="EU131" s="2">
        <f t="shared" si="166"/>
        <v>56.297176199969329</v>
      </c>
      <c r="EV131" s="2">
        <f t="shared" si="166"/>
        <v>56.14698324630011</v>
      </c>
      <c r="EW131" s="2">
        <f t="shared" si="166"/>
        <v>54.41487548404217</v>
      </c>
      <c r="EX131" s="2">
        <f t="shared" si="166"/>
        <v>52.715400892969413</v>
      </c>
      <c r="EY131" s="2">
        <f t="shared" si="166"/>
        <v>54.956545017605301</v>
      </c>
      <c r="EZ131" s="2">
        <f t="shared" si="166"/>
        <v>56.194136531969519</v>
      </c>
      <c r="FA131" s="2">
        <f t="shared" si="166"/>
        <v>62.666601940838518</v>
      </c>
      <c r="FB131" s="2">
        <f t="shared" si="166"/>
        <v>58.142801117757131</v>
      </c>
      <c r="FC131" s="2">
        <f t="shared" si="166"/>
        <v>56.038902932244909</v>
      </c>
      <c r="FD131" s="2">
        <f t="shared" si="166"/>
        <v>57.310195792707155</v>
      </c>
      <c r="FE131" s="2">
        <f t="shared" si="166"/>
        <v>59.965716165291965</v>
      </c>
      <c r="FG131" s="2">
        <f t="shared" si="167"/>
        <v>0.99728148720648913</v>
      </c>
      <c r="FH131" s="2">
        <f t="shared" si="167"/>
        <v>0.99682664208374994</v>
      </c>
      <c r="FI131" s="2">
        <f t="shared" si="167"/>
        <v>0.9966807253382125</v>
      </c>
      <c r="FJ131" s="2">
        <f t="shared" si="167"/>
        <v>0.99663480564697038</v>
      </c>
      <c r="FK131" s="2">
        <f t="shared" si="167"/>
        <v>0.99672994163210649</v>
      </c>
      <c r="FL131" s="2">
        <f t="shared" si="167"/>
        <v>0.99639184333428943</v>
      </c>
      <c r="FM131" s="2">
        <f t="shared" si="167"/>
        <v>0.99675319842186805</v>
      </c>
      <c r="FN131" s="2">
        <f t="shared" si="167"/>
        <v>0.99649403585100571</v>
      </c>
      <c r="FO131" s="2">
        <f t="shared" si="167"/>
        <v>0.99655455449700692</v>
      </c>
      <c r="FP131" s="2">
        <f t="shared" si="167"/>
        <v>0.9965779039916165</v>
      </c>
      <c r="FQ131" s="2">
        <f t="shared" si="167"/>
        <v>0.99623388920835887</v>
      </c>
      <c r="FR131" s="2">
        <f t="shared" si="167"/>
        <v>0.99623385982393597</v>
      </c>
      <c r="FS131" s="2">
        <f t="shared" si="167"/>
        <v>0.99692648391732541</v>
      </c>
      <c r="FT131" s="2">
        <f t="shared" si="167"/>
        <v>0.99589953515306928</v>
      </c>
      <c r="FU131" s="2">
        <f t="shared" si="167"/>
        <v>0.99587510383297695</v>
      </c>
      <c r="FW131" s="2">
        <f t="shared" si="157"/>
        <v>0</v>
      </c>
      <c r="FX131" s="2">
        <f t="shared" si="157"/>
        <v>1.4671740409762477E-2</v>
      </c>
      <c r="FY131" s="2">
        <f t="shared" si="157"/>
        <v>1.9984364454505597E-2</v>
      </c>
      <c r="FZ131" s="2">
        <f t="shared" si="157"/>
        <v>1.9427749317282087E-2</v>
      </c>
      <c r="GA131" s="2">
        <f t="shared" si="157"/>
        <v>2.0310730634110211E-2</v>
      </c>
      <c r="GB131" s="2">
        <f t="shared" si="157"/>
        <v>1.8732961862017304E-2</v>
      </c>
      <c r="GC131" s="2">
        <f t="shared" si="157"/>
        <v>2.3412578155126172E-2</v>
      </c>
      <c r="GD131" s="2">
        <f t="shared" si="157"/>
        <v>2.8328767697036572E-2</v>
      </c>
      <c r="GE131" s="2">
        <f t="shared" si="157"/>
        <v>2.848304692443657E-2</v>
      </c>
      <c r="GF131" s="2">
        <f t="shared" si="157"/>
        <v>2.3700208815255551E-2</v>
      </c>
      <c r="GG131" s="2">
        <f t="shared" si="157"/>
        <v>2.002762072482725E-2</v>
      </c>
      <c r="GH131" s="2">
        <f t="shared" si="157"/>
        <v>1.694031083733312E-2</v>
      </c>
      <c r="GI131" s="2">
        <f t="shared" si="157"/>
        <v>1.5815325955263405E-2</v>
      </c>
      <c r="GJ131" s="2">
        <f t="shared" si="157"/>
        <v>1.0561358204098863E-2</v>
      </c>
      <c r="GK131" s="2">
        <f t="shared" si="157"/>
        <v>1.1697388089857942E-2</v>
      </c>
      <c r="GM131" s="86">
        <f t="shared" si="158"/>
        <v>1.0779576048136739E-46</v>
      </c>
      <c r="GN131" s="86">
        <f t="shared" si="158"/>
        <v>4.7462833708697413E-62</v>
      </c>
      <c r="GO131" s="86">
        <f t="shared" si="158"/>
        <v>1.6222821272051527E-64</v>
      </c>
      <c r="GP131" s="86">
        <f t="shared" si="158"/>
        <v>3.0617855470552111E-65</v>
      </c>
      <c r="GQ131" s="86">
        <f t="shared" si="158"/>
        <v>1.3406882264751941E-88</v>
      </c>
      <c r="GR131" s="86">
        <f t="shared" si="158"/>
        <v>1.2317007667008143E-74</v>
      </c>
      <c r="GS131" s="86">
        <f t="shared" si="158"/>
        <v>6.6823414500253182E-91</v>
      </c>
      <c r="GT131" s="86">
        <f t="shared" si="158"/>
        <v>4.6240270126691815E-98</v>
      </c>
      <c r="GU131" s="86">
        <f t="shared" si="158"/>
        <v>6.1294176286356621E-103</v>
      </c>
      <c r="GV131" s="86">
        <f t="shared" si="158"/>
        <v>9.7722214828187674E-109</v>
      </c>
      <c r="GW131" s="86">
        <f t="shared" si="158"/>
        <v>5.6901832997156017E-74</v>
      </c>
      <c r="GX131" s="86">
        <f t="shared" si="158"/>
        <v>2.1539254960699244E-85</v>
      </c>
      <c r="GY131" s="86">
        <f t="shared" si="158"/>
        <v>1.5163419902865889E-89</v>
      </c>
      <c r="GZ131" s="86">
        <f t="shared" si="158"/>
        <v>3.0895974385861373E-84</v>
      </c>
      <c r="HA131" s="86">
        <f t="shared" si="158"/>
        <v>3.9808608374791273E-95</v>
      </c>
      <c r="HC131" s="86">
        <f t="shared" si="154"/>
        <v>4.6470360915892878E-12</v>
      </c>
      <c r="HD131" s="86">
        <f t="shared" si="154"/>
        <v>1.6048171276950354E-17</v>
      </c>
      <c r="HE131" s="86">
        <f t="shared" si="154"/>
        <v>4.1322248088304299E-18</v>
      </c>
      <c r="HF131" s="86">
        <f t="shared" si="154"/>
        <v>1.6011581355983515E-23</v>
      </c>
      <c r="HG131" s="86">
        <f t="shared" si="154"/>
        <v>2.1184040929066696E-30</v>
      </c>
      <c r="HH131" s="86">
        <f t="shared" si="154"/>
        <v>2.1300578594214444E-23</v>
      </c>
      <c r="HI131" s="86">
        <f t="shared" si="154"/>
        <v>1.3404070546139836E-36</v>
      </c>
      <c r="HJ131" s="86">
        <f t="shared" si="154"/>
        <v>7.5636306998200993E-43</v>
      </c>
      <c r="HK131" s="86">
        <f t="shared" si="154"/>
        <v>2.5858512240370979E-43</v>
      </c>
      <c r="HL131" s="86">
        <f t="shared" si="162"/>
        <v>9.2601877436574202E-42</v>
      </c>
      <c r="HM131" s="86">
        <f t="shared" si="162"/>
        <v>1.1780616234633633E-23</v>
      </c>
      <c r="HN131" s="86">
        <f t="shared" si="162"/>
        <v>1.8274250638305178E-30</v>
      </c>
      <c r="HO131" s="86">
        <f t="shared" si="162"/>
        <v>1.8313752448582414E-24</v>
      </c>
      <c r="HP131" s="86">
        <f t="shared" si="162"/>
        <v>2.3419389358438988E-24</v>
      </c>
      <c r="HQ131" s="86">
        <f t="shared" si="162"/>
        <v>1.7794690653459047E-30</v>
      </c>
      <c r="HS131" s="86">
        <f t="shared" si="159"/>
        <v>0</v>
      </c>
      <c r="HT131" s="86">
        <f t="shared" si="159"/>
        <v>2.7950214216250083E-3</v>
      </c>
      <c r="HU131" s="86">
        <f t="shared" si="159"/>
        <v>5.1589942454757813E-3</v>
      </c>
      <c r="HV131" s="86">
        <f t="shared" si="159"/>
        <v>5.6084529357032032E-3</v>
      </c>
      <c r="HW131" s="86">
        <f t="shared" si="159"/>
        <v>7.3813419925999272E-3</v>
      </c>
      <c r="HX131" s="86">
        <f t="shared" si="159"/>
        <v>3.1528580989094008E-3</v>
      </c>
      <c r="HY131" s="86">
        <f t="shared" si="159"/>
        <v>6.3812172867471085E-3</v>
      </c>
      <c r="HZ131" s="86">
        <f t="shared" si="159"/>
        <v>1.2375920535926763E-2</v>
      </c>
      <c r="IA131" s="86">
        <f t="shared" si="159"/>
        <v>1.5959317573524007E-2</v>
      </c>
      <c r="IB131" s="86">
        <f t="shared" si="159"/>
        <v>1.0000090442102464E-2</v>
      </c>
      <c r="IC131" s="86">
        <f t="shared" si="159"/>
        <v>2.9915947186625368E-3</v>
      </c>
      <c r="ID131" s="86">
        <f t="shared" si="159"/>
        <v>1.7798261780324243E-3</v>
      </c>
      <c r="IE131" s="86">
        <f t="shared" si="159"/>
        <v>1.6015962850908336E-3</v>
      </c>
      <c r="IF131" s="86">
        <f t="shared" si="159"/>
        <v>3.7835215729179519E-4</v>
      </c>
      <c r="IG131" s="86">
        <f t="shared" si="159"/>
        <v>2.7836170536560938E-3</v>
      </c>
      <c r="II131" s="86">
        <f t="shared" si="160"/>
        <v>0</v>
      </c>
      <c r="IJ131" s="86">
        <f t="shared" si="160"/>
        <v>4.574230789613621E-32</v>
      </c>
      <c r="IK131" s="86">
        <f t="shared" si="160"/>
        <v>6.911641170419753E-32</v>
      </c>
      <c r="IL131" s="86">
        <f t="shared" si="160"/>
        <v>2.0643785416188974E-32</v>
      </c>
      <c r="IM131" s="86">
        <f t="shared" si="160"/>
        <v>7.9600107363037796E-33</v>
      </c>
      <c r="IN131" s="86">
        <f t="shared" si="160"/>
        <v>1.1267237245996977E-36</v>
      </c>
      <c r="IO131" s="86">
        <f t="shared" si="160"/>
        <v>1.385679908137551E-34</v>
      </c>
      <c r="IP131" s="86">
        <f t="shared" si="160"/>
        <v>6.1678918237763743E-33</v>
      </c>
      <c r="IQ131" s="86">
        <f t="shared" si="160"/>
        <v>6.8632568821082314E-33</v>
      </c>
      <c r="IR131" s="86">
        <f t="shared" si="160"/>
        <v>5.5633187805588107E-33</v>
      </c>
      <c r="IS131" s="86">
        <f t="shared" si="160"/>
        <v>4.9975331452277278E-37</v>
      </c>
      <c r="IT131" s="86">
        <f t="shared" si="160"/>
        <v>5.5573060205963553E-38</v>
      </c>
      <c r="IU131" s="86">
        <f t="shared" si="160"/>
        <v>3.8894012396176415E-35</v>
      </c>
      <c r="IV131" s="86">
        <f t="shared" si="160"/>
        <v>1.8011350811624381E-33</v>
      </c>
      <c r="IW131" s="86">
        <f t="shared" si="160"/>
        <v>2.0248745497160157E-15</v>
      </c>
      <c r="IY131" s="86">
        <f t="shared" si="161"/>
        <v>4.6470360915892878E-12</v>
      </c>
      <c r="IZ131" s="86">
        <f t="shared" si="161"/>
        <v>2.7950214216250244E-3</v>
      </c>
      <c r="JA131" s="86">
        <f t="shared" si="161"/>
        <v>5.1589942454757856E-3</v>
      </c>
      <c r="JB131" s="86">
        <f t="shared" si="161"/>
        <v>5.6084529357032032E-3</v>
      </c>
      <c r="JC131" s="86">
        <f t="shared" si="161"/>
        <v>7.3813419925999272E-3</v>
      </c>
      <c r="JD131" s="86">
        <f t="shared" si="161"/>
        <v>3.1528580989094008E-3</v>
      </c>
      <c r="JE131" s="86">
        <f t="shared" si="161"/>
        <v>6.3812172867471085E-3</v>
      </c>
      <c r="JF131" s="86">
        <f t="shared" si="161"/>
        <v>1.2375920535926763E-2</v>
      </c>
      <c r="JG131" s="86">
        <f t="shared" si="161"/>
        <v>1.5959317573524007E-2</v>
      </c>
      <c r="JH131" s="86">
        <f t="shared" si="161"/>
        <v>1.0000090442102464E-2</v>
      </c>
      <c r="JI131" s="86">
        <f t="shared" si="161"/>
        <v>2.9915947186625368E-3</v>
      </c>
      <c r="JJ131" s="86">
        <f t="shared" si="161"/>
        <v>1.7798261780324243E-3</v>
      </c>
      <c r="JK131" s="86">
        <f t="shared" si="161"/>
        <v>1.6015962850908336E-3</v>
      </c>
      <c r="JL131" s="86">
        <f t="shared" si="161"/>
        <v>3.7835215729179519E-4</v>
      </c>
      <c r="JM131" s="86">
        <f t="shared" si="161"/>
        <v>2.7836170536581187E-3</v>
      </c>
    </row>
    <row r="132" spans="2:273" x14ac:dyDescent="0.25">
      <c r="B132" s="2">
        <v>105</v>
      </c>
      <c r="C132" s="37">
        <v>57.966999999999999</v>
      </c>
      <c r="D132" s="37">
        <v>61.802999999999997</v>
      </c>
      <c r="E132" s="37">
        <v>60.017000000000003</v>
      </c>
      <c r="F132" s="37">
        <v>58.914000000000001</v>
      </c>
      <c r="G132" s="37">
        <v>57.121000000000002</v>
      </c>
      <c r="H132" s="37">
        <v>56.69</v>
      </c>
      <c r="I132" s="37">
        <v>54.259</v>
      </c>
      <c r="J132" s="37">
        <v>52.655000000000001</v>
      </c>
      <c r="K132" s="37">
        <v>56.707000000000001</v>
      </c>
      <c r="L132" s="37">
        <v>58.517000000000003</v>
      </c>
      <c r="M132" s="37">
        <v>62.430999999999997</v>
      </c>
      <c r="N132" s="37">
        <v>58.671999999999997</v>
      </c>
      <c r="O132" s="37">
        <v>59.137999999999998</v>
      </c>
      <c r="P132" s="37">
        <v>59.078000000000003</v>
      </c>
      <c r="Q132" s="37">
        <v>61.6</v>
      </c>
      <c r="S132" s="4">
        <f t="shared" si="163"/>
        <v>58.505157133992761</v>
      </c>
      <c r="T132" s="4">
        <f t="shared" si="163"/>
        <v>60.858543428081134</v>
      </c>
      <c r="U132" s="4">
        <f t="shared" si="163"/>
        <v>59.390404844786246</v>
      </c>
      <c r="V132" s="4">
        <f t="shared" si="163"/>
        <v>58.230161286408944</v>
      </c>
      <c r="W132" s="4">
        <f t="shared" si="163"/>
        <v>57.150052459002715</v>
      </c>
      <c r="X132" s="4">
        <f t="shared" si="163"/>
        <v>56.622082589725586</v>
      </c>
      <c r="Y132" s="4">
        <f t="shared" si="163"/>
        <v>55.358674501139461</v>
      </c>
      <c r="Z132" s="4">
        <f t="shared" si="163"/>
        <v>54.668080227612357</v>
      </c>
      <c r="AA132" s="4">
        <f t="shared" si="163"/>
        <v>57.650782752931789</v>
      </c>
      <c r="AB132" s="4">
        <f t="shared" si="163"/>
        <v>58.008860627639031</v>
      </c>
      <c r="AC132" s="4">
        <f t="shared" si="163"/>
        <v>63.101623940252509</v>
      </c>
      <c r="AD132" s="4">
        <f t="shared" si="163"/>
        <v>58.619036990368279</v>
      </c>
      <c r="AE132" s="4">
        <f t="shared" si="163"/>
        <v>56.584359426216523</v>
      </c>
      <c r="AF132" s="4">
        <f t="shared" si="163"/>
        <v>57.657432965682943</v>
      </c>
      <c r="AG132" s="4">
        <f t="shared" si="163"/>
        <v>62.684420371480293</v>
      </c>
      <c r="AI132" s="4">
        <f t="shared" si="164"/>
        <v>-0.53815713399276177</v>
      </c>
      <c r="AJ132" s="4">
        <f t="shared" si="164"/>
        <v>0.94445657191886312</v>
      </c>
      <c r="AK132" s="4">
        <f t="shared" si="164"/>
        <v>0.62659515521375653</v>
      </c>
      <c r="AL132" s="4">
        <f t="shared" si="164"/>
        <v>0.68383871359105797</v>
      </c>
      <c r="AM132" s="4">
        <f t="shared" si="164"/>
        <v>-2.9052459002713249E-2</v>
      </c>
      <c r="AN132" s="4">
        <f t="shared" si="164"/>
        <v>6.7917410274411338E-2</v>
      </c>
      <c r="AO132" s="4">
        <f t="shared" si="164"/>
        <v>-1.0996745011394609</v>
      </c>
      <c r="AP132" s="4">
        <f t="shared" si="164"/>
        <v>-2.0130802276123561</v>
      </c>
      <c r="AQ132" s="4">
        <f t="shared" si="164"/>
        <v>-0.94378275293178859</v>
      </c>
      <c r="AR132" s="4">
        <f t="shared" si="164"/>
        <v>0.50813937236097217</v>
      </c>
      <c r="AS132" s="4">
        <f t="shared" si="164"/>
        <v>-0.67062394025251137</v>
      </c>
      <c r="AT132" s="4">
        <f t="shared" si="164"/>
        <v>5.2963009631717739E-2</v>
      </c>
      <c r="AU132" s="4">
        <f t="shared" si="164"/>
        <v>2.5536405737834755</v>
      </c>
      <c r="AV132" s="4">
        <f t="shared" si="164"/>
        <v>1.4205670343170596</v>
      </c>
      <c r="AW132" s="4">
        <f t="shared" si="164"/>
        <v>-1.0844203714802916</v>
      </c>
      <c r="AY132" s="2">
        <f t="shared" si="155"/>
        <v>58.50515713399237</v>
      </c>
      <c r="AZ132" s="2">
        <f t="shared" si="155"/>
        <v>60.773661297443056</v>
      </c>
      <c r="BA132" s="2">
        <f t="shared" si="155"/>
        <v>59.03668313121895</v>
      </c>
      <c r="BB132" s="2">
        <f t="shared" si="155"/>
        <v>57.704001392129243</v>
      </c>
      <c r="BC132" s="2">
        <f t="shared" si="155"/>
        <v>56.33706663164493</v>
      </c>
      <c r="BD132" s="2">
        <f t="shared" si="155"/>
        <v>56.146750645130467</v>
      </c>
      <c r="BE132" s="2">
        <f t="shared" si="155"/>
        <v>54.354689988695313</v>
      </c>
      <c r="BF132" s="2">
        <f t="shared" si="155"/>
        <v>52.667272540393519</v>
      </c>
      <c r="BG132" s="2">
        <f t="shared" si="155"/>
        <v>54.672941156957229</v>
      </c>
      <c r="BH132" s="2">
        <f t="shared" si="155"/>
        <v>56.100729355005015</v>
      </c>
      <c r="BI132" s="2">
        <f t="shared" si="155"/>
        <v>62.450019883361044</v>
      </c>
      <c r="BJ132" s="2">
        <f t="shared" si="155"/>
        <v>58.085043182133759</v>
      </c>
      <c r="BK132" s="2">
        <f t="shared" si="155"/>
        <v>56.03527395871405</v>
      </c>
      <c r="BL132" s="2">
        <f t="shared" si="155"/>
        <v>57.449972872111346</v>
      </c>
      <c r="BM132" s="2">
        <f t="shared" si="155"/>
        <v>60.083983516506606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57.966999999999999</v>
      </c>
      <c r="CF132" s="2">
        <f t="shared" si="156"/>
        <v>61.802999999999997</v>
      </c>
      <c r="CG132" s="2">
        <f t="shared" si="156"/>
        <v>60.017000000000003</v>
      </c>
      <c r="CH132" s="2" t="str">
        <f t="shared" si="156"/>
        <v/>
      </c>
      <c r="CI132" s="2" t="str">
        <f t="shared" si="156"/>
        <v/>
      </c>
      <c r="CJ132" s="2">
        <f t="shared" si="156"/>
        <v>56.69</v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>
        <f t="shared" si="156"/>
        <v>62.430999999999997</v>
      </c>
      <c r="CP132" s="2">
        <f t="shared" si="156"/>
        <v>58.671999999999997</v>
      </c>
      <c r="CQ132" s="2">
        <f t="shared" si="156"/>
        <v>59.137999999999998</v>
      </c>
      <c r="CR132" s="2">
        <f t="shared" si="156"/>
        <v>59.078000000000003</v>
      </c>
      <c r="CS132" s="2">
        <f t="shared" si="156"/>
        <v>61.6</v>
      </c>
      <c r="CU132" s="2">
        <f t="shared" si="111"/>
        <v>57.966999999999999</v>
      </c>
      <c r="CV132" s="2">
        <f t="shared" si="112"/>
        <v>61.802999999999997</v>
      </c>
      <c r="CW132" s="2">
        <f t="shared" si="113"/>
        <v>60.017000000000003</v>
      </c>
      <c r="CX132" s="2" t="str">
        <f t="shared" si="114"/>
        <v/>
      </c>
      <c r="CY132" s="2" t="str">
        <f t="shared" si="115"/>
        <v/>
      </c>
      <c r="CZ132" s="2">
        <f t="shared" si="116"/>
        <v>56.69</v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>
        <f t="shared" si="121"/>
        <v>62.430999999999997</v>
      </c>
      <c r="DF132" s="2">
        <f t="shared" si="122"/>
        <v>58.671999999999997</v>
      </c>
      <c r="DG132" s="2">
        <f t="shared" si="123"/>
        <v>59.137999999999998</v>
      </c>
      <c r="DH132" s="2">
        <f t="shared" si="124"/>
        <v>59.078000000000003</v>
      </c>
      <c r="DI132" s="2">
        <f t="shared" si="125"/>
        <v>61.6</v>
      </c>
      <c r="DK132" s="2">
        <f t="shared" si="165"/>
        <v>82.494424671669776</v>
      </c>
      <c r="DL132" s="2">
        <f t="shared" si="165"/>
        <v>86.507566202090587</v>
      </c>
      <c r="DM132" s="2">
        <f t="shared" si="165"/>
        <v>84.0707220647773</v>
      </c>
      <c r="DN132" s="2">
        <f t="shared" si="165"/>
        <v>82.562586497428612</v>
      </c>
      <c r="DO132" s="2">
        <f t="shared" si="165"/>
        <v>84.238685158843055</v>
      </c>
      <c r="DP132" s="2">
        <f t="shared" si="165"/>
        <v>82.974215686274519</v>
      </c>
      <c r="DQ132" s="2">
        <f t="shared" si="165"/>
        <v>79.999254621848735</v>
      </c>
      <c r="DR132" s="2">
        <f t="shared" si="165"/>
        <v>76.808006569900698</v>
      </c>
      <c r="DS132" s="2">
        <f t="shared" si="165"/>
        <v>77.782518716577556</v>
      </c>
      <c r="DT132" s="2">
        <f t="shared" si="165"/>
        <v>87.942671428571416</v>
      </c>
      <c r="DU132" s="2">
        <f t="shared" si="165"/>
        <v>94.641616129032286</v>
      </c>
      <c r="DV132" s="2">
        <f t="shared" si="165"/>
        <v>87.505996638655446</v>
      </c>
      <c r="DW132" s="2">
        <f t="shared" si="165"/>
        <v>78.523947040157594</v>
      </c>
      <c r="DX132" s="2">
        <f t="shared" si="165"/>
        <v>81.376537509549294</v>
      </c>
      <c r="DY132" s="2">
        <f t="shared" si="165"/>
        <v>73.999617055988139</v>
      </c>
      <c r="EA132" s="2">
        <f t="shared" si="153"/>
        <v>58.445518098415334</v>
      </c>
      <c r="EB132" s="2">
        <f t="shared" si="153"/>
        <v>60.700438884393023</v>
      </c>
      <c r="EC132" s="2">
        <f t="shared" si="153"/>
        <v>58.96107911601576</v>
      </c>
      <c r="ED132" s="2">
        <f t="shared" si="153"/>
        <v>57.627484777462861</v>
      </c>
      <c r="EE132" s="2">
        <f t="shared" si="152"/>
        <v>56.254897758368628</v>
      </c>
      <c r="EF132" s="2">
        <f t="shared" si="152"/>
        <v>56.058091919127897</v>
      </c>
      <c r="EG132" s="2">
        <f t="shared" si="152"/>
        <v>54.277841280395137</v>
      </c>
      <c r="EH132" s="2">
        <f t="shared" si="152"/>
        <v>52.589978277724967</v>
      </c>
      <c r="EI132" s="2">
        <f t="shared" si="152"/>
        <v>54.591411985393428</v>
      </c>
      <c r="EJ132" s="2">
        <f t="shared" si="152"/>
        <v>55.998066448308073</v>
      </c>
      <c r="EK132" s="2">
        <f t="shared" si="152"/>
        <v>62.336834365305052</v>
      </c>
      <c r="EL132" s="2">
        <f t="shared" si="152"/>
        <v>57.983575707642999</v>
      </c>
      <c r="EM132" s="2">
        <f t="shared" si="136"/>
        <v>55.973557655103562</v>
      </c>
      <c r="EN132" s="2">
        <f t="shared" si="136"/>
        <v>57.362326862107992</v>
      </c>
      <c r="EO132" s="2">
        <f t="shared" si="136"/>
        <v>60.033577402522099</v>
      </c>
      <c r="EQ132" s="2">
        <f t="shared" si="166"/>
        <v>58.445518098415334</v>
      </c>
      <c r="ER132" s="2">
        <f t="shared" si="166"/>
        <v>60.607824452294722</v>
      </c>
      <c r="ES132" s="2">
        <f t="shared" si="166"/>
        <v>58.941396402463923</v>
      </c>
      <c r="ET132" s="2">
        <f t="shared" si="166"/>
        <v>57.625875524433212</v>
      </c>
      <c r="EU132" s="2">
        <f t="shared" si="166"/>
        <v>56.195869779686134</v>
      </c>
      <c r="EV132" s="2">
        <f t="shared" si="166"/>
        <v>56.060935433350622</v>
      </c>
      <c r="EW132" s="2">
        <f t="shared" si="166"/>
        <v>54.303718125896673</v>
      </c>
      <c r="EX132" s="2">
        <f t="shared" si="166"/>
        <v>52.584612115633689</v>
      </c>
      <c r="EY132" s="2">
        <f t="shared" si="166"/>
        <v>54.868628608444133</v>
      </c>
      <c r="EZ132" s="2">
        <f t="shared" si="166"/>
        <v>56.111233182118085</v>
      </c>
      <c r="FA132" s="2">
        <f t="shared" si="166"/>
        <v>62.436773179324703</v>
      </c>
      <c r="FB132" s="2">
        <f t="shared" si="166"/>
        <v>57.985269513289552</v>
      </c>
      <c r="FC132" s="2">
        <f t="shared" si="166"/>
        <v>55.886271305489117</v>
      </c>
      <c r="FD132" s="2">
        <f t="shared" si="166"/>
        <v>57.172882653866075</v>
      </c>
      <c r="FE132" s="2">
        <f t="shared" si="166"/>
        <v>59.865563536627356</v>
      </c>
      <c r="FG132" s="2">
        <f t="shared" si="167"/>
        <v>0.99752009367264283</v>
      </c>
      <c r="FH132" s="2">
        <f t="shared" si="167"/>
        <v>0.99710505485345724</v>
      </c>
      <c r="FI132" s="2">
        <f t="shared" si="167"/>
        <v>0.99697190114251844</v>
      </c>
      <c r="FJ132" s="2">
        <f t="shared" si="167"/>
        <v>0.99692999724375819</v>
      </c>
      <c r="FK132" s="2">
        <f t="shared" si="167"/>
        <v>0.99701681297167255</v>
      </c>
      <c r="FL132" s="2">
        <f t="shared" si="167"/>
        <v>0.99670827695890329</v>
      </c>
      <c r="FM132" s="2">
        <f t="shared" si="167"/>
        <v>0.9970380355836016</v>
      </c>
      <c r="FN132" s="2">
        <f t="shared" si="167"/>
        <v>0.99680153600966614</v>
      </c>
      <c r="FO132" s="2">
        <f t="shared" si="167"/>
        <v>0.99685676344542673</v>
      </c>
      <c r="FP132" s="2">
        <f t="shared" si="167"/>
        <v>0.99687807131134643</v>
      </c>
      <c r="FQ132" s="2">
        <f t="shared" si="167"/>
        <v>0.996564127566958</v>
      </c>
      <c r="FR132" s="2">
        <f t="shared" si="167"/>
        <v>0.99656410075027591</v>
      </c>
      <c r="FS132" s="2">
        <f t="shared" si="167"/>
        <v>0.99719616175858605</v>
      </c>
      <c r="FT132" s="2">
        <f t="shared" si="167"/>
        <v>0.99625898186710171</v>
      </c>
      <c r="FU132" s="2">
        <f t="shared" si="167"/>
        <v>0.99623668410343591</v>
      </c>
      <c r="FW132" s="2">
        <f t="shared" si="157"/>
        <v>0</v>
      </c>
      <c r="FX132" s="2">
        <f t="shared" si="157"/>
        <v>1.6064504104236987E-2</v>
      </c>
      <c r="FY132" s="2">
        <f t="shared" si="157"/>
        <v>2.1870252828343543E-2</v>
      </c>
      <c r="FZ132" s="2">
        <f t="shared" si="157"/>
        <v>2.126225053774183E-2</v>
      </c>
      <c r="GA132" s="2">
        <f t="shared" si="157"/>
        <v>2.2226719083937418E-2</v>
      </c>
      <c r="GB132" s="2">
        <f t="shared" si="157"/>
        <v>2.0503228287765362E-2</v>
      </c>
      <c r="GC132" s="2">
        <f t="shared" si="157"/>
        <v>2.5613525546374024E-2</v>
      </c>
      <c r="GD132" s="2">
        <f t="shared" si="157"/>
        <v>3.0977212024815081E-2</v>
      </c>
      <c r="GE132" s="2">
        <f t="shared" si="157"/>
        <v>3.1145452427491213E-2</v>
      </c>
      <c r="GF132" s="2">
        <f t="shared" si="157"/>
        <v>2.5927477647936001E-2</v>
      </c>
      <c r="GG132" s="2">
        <f t="shared" si="157"/>
        <v>2.1917499822757792E-2</v>
      </c>
      <c r="GH132" s="2">
        <f t="shared" si="157"/>
        <v>1.854437309026203E-2</v>
      </c>
      <c r="GI132" s="2">
        <f t="shared" si="157"/>
        <v>1.731474065278402E-2</v>
      </c>
      <c r="GJ132" s="2">
        <f t="shared" si="157"/>
        <v>1.1568511364362674E-2</v>
      </c>
      <c r="GK132" s="2">
        <f t="shared" si="157"/>
        <v>1.2811472695772879E-2</v>
      </c>
      <c r="GM132" s="86">
        <f t="shared" si="158"/>
        <v>8.3638431065563409E-49</v>
      </c>
      <c r="GN132" s="86">
        <f t="shared" si="158"/>
        <v>7.5523194785425816E-65</v>
      </c>
      <c r="GO132" s="86">
        <f t="shared" si="158"/>
        <v>2.1930898805734845E-67</v>
      </c>
      <c r="GP132" s="86">
        <f t="shared" si="158"/>
        <v>3.9680478571958002E-68</v>
      </c>
      <c r="GQ132" s="86">
        <f t="shared" si="158"/>
        <v>1.73601390529329E-92</v>
      </c>
      <c r="GR132" s="86">
        <f t="shared" si="158"/>
        <v>6.2662440873348849E-78</v>
      </c>
      <c r="GS132" s="86">
        <f t="shared" si="158"/>
        <v>8.0836471256461349E-95</v>
      </c>
      <c r="GT132" s="86">
        <f t="shared" si="158"/>
        <v>2.6467478098586088E-102</v>
      </c>
      <c r="GU132" s="86">
        <f t="shared" si="158"/>
        <v>2.2736110110909349E-107</v>
      </c>
      <c r="GV132" s="86">
        <f t="shared" si="158"/>
        <v>1.6794191665724944E-113</v>
      </c>
      <c r="GW132" s="86">
        <f t="shared" si="158"/>
        <v>3.9269920195621956E-77</v>
      </c>
      <c r="GX132" s="86">
        <f t="shared" si="158"/>
        <v>3.6246049166529937E-89</v>
      </c>
      <c r="GY132" s="86">
        <f t="shared" si="158"/>
        <v>1.7882571782584237E-93</v>
      </c>
      <c r="GZ132" s="86">
        <f t="shared" si="158"/>
        <v>5.0834964038517365E-88</v>
      </c>
      <c r="HA132" s="86">
        <f t="shared" si="158"/>
        <v>2.8050201438200918E-99</v>
      </c>
      <c r="HC132" s="86">
        <f t="shared" si="154"/>
        <v>3.8433006546430267E-13</v>
      </c>
      <c r="HD132" s="86">
        <f t="shared" si="154"/>
        <v>4.2120315435249671E-19</v>
      </c>
      <c r="HE132" s="86">
        <f t="shared" si="154"/>
        <v>1.1438484927446254E-19</v>
      </c>
      <c r="HF132" s="86">
        <f t="shared" si="154"/>
        <v>1.4758950254474641E-25</v>
      </c>
      <c r="HG132" s="86">
        <f t="shared" si="154"/>
        <v>5.6765645963236093E-33</v>
      </c>
      <c r="HH132" s="86">
        <f t="shared" si="154"/>
        <v>2.2015117738166956E-25</v>
      </c>
      <c r="HI132" s="86">
        <f t="shared" si="154"/>
        <v>1.4663533298914883E-39</v>
      </c>
      <c r="HJ132" s="86">
        <f t="shared" si="154"/>
        <v>2.8784020224609306E-46</v>
      </c>
      <c r="HK132" s="86">
        <f t="shared" si="154"/>
        <v>1.0984283058196793E-46</v>
      </c>
      <c r="HL132" s="86">
        <f t="shared" si="162"/>
        <v>3.5529793158386441E-45</v>
      </c>
      <c r="HM132" s="86">
        <f t="shared" si="162"/>
        <v>1.4523845814731868E-25</v>
      </c>
      <c r="HN132" s="86">
        <f t="shared" si="162"/>
        <v>4.0522193442548178E-33</v>
      </c>
      <c r="HO132" s="86">
        <f t="shared" si="162"/>
        <v>1.3161207625406597E-26</v>
      </c>
      <c r="HP132" s="86">
        <f t="shared" si="162"/>
        <v>1.0579468540136617E-26</v>
      </c>
      <c r="HQ132" s="86">
        <f t="shared" si="162"/>
        <v>4.0743500371189989E-33</v>
      </c>
      <c r="HS132" s="86">
        <f t="shared" si="159"/>
        <v>0</v>
      </c>
      <c r="HT132" s="86">
        <f t="shared" si="159"/>
        <v>4.9759721311828098E-3</v>
      </c>
      <c r="HU132" s="86">
        <f t="shared" si="159"/>
        <v>9.2663881798563281E-3</v>
      </c>
      <c r="HV132" s="86">
        <f t="shared" si="159"/>
        <v>1.0031922611779374E-2</v>
      </c>
      <c r="HW132" s="86">
        <f t="shared" si="159"/>
        <v>1.3122810221576197E-2</v>
      </c>
      <c r="HX132" s="86">
        <f t="shared" si="159"/>
        <v>6.0296140996844039E-3</v>
      </c>
      <c r="HY132" s="86">
        <f t="shared" si="159"/>
        <v>1.189264013730325E-2</v>
      </c>
      <c r="HZ132" s="86">
        <f t="shared" si="159"/>
        <v>2.243033066003846E-2</v>
      </c>
      <c r="IA132" s="86">
        <f t="shared" si="159"/>
        <v>2.8419294971072883E-2</v>
      </c>
      <c r="IB132" s="86">
        <f t="shared" si="159"/>
        <v>1.7876138646138663E-2</v>
      </c>
      <c r="IC132" s="86">
        <f t="shared" si="159"/>
        <v>5.8215156678657698E-3</v>
      </c>
      <c r="ID132" s="86">
        <f t="shared" si="159"/>
        <v>3.5011925256041619E-3</v>
      </c>
      <c r="IE132" s="86">
        <f t="shared" si="159"/>
        <v>3.0529850791438397E-3</v>
      </c>
      <c r="IF132" s="86">
        <f t="shared" si="159"/>
        <v>7.4192932929950303E-4</v>
      </c>
      <c r="IG132" s="86">
        <f t="shared" si="159"/>
        <v>4.715052644244596E-3</v>
      </c>
      <c r="II132" s="86">
        <f t="shared" si="160"/>
        <v>0</v>
      </c>
      <c r="IJ132" s="86">
        <f t="shared" si="160"/>
        <v>9.4670113847882507E-31</v>
      </c>
      <c r="IK132" s="86">
        <f t="shared" si="160"/>
        <v>1.7872782041586043E-30</v>
      </c>
      <c r="IL132" s="86">
        <f t="shared" si="160"/>
        <v>5.5123293852051105E-31</v>
      </c>
      <c r="IM132" s="86">
        <f t="shared" si="160"/>
        <v>2.3080965971332414E-31</v>
      </c>
      <c r="IN132" s="86">
        <f t="shared" si="160"/>
        <v>4.5702454820738277E-35</v>
      </c>
      <c r="IO132" s="86">
        <f t="shared" si="160"/>
        <v>5.5651404869632943E-33</v>
      </c>
      <c r="IP132" s="86">
        <f t="shared" si="160"/>
        <v>2.4965344606775549E-31</v>
      </c>
      <c r="IQ132" s="86">
        <f t="shared" si="160"/>
        <v>2.7788802526524489E-31</v>
      </c>
      <c r="IR132" s="86">
        <f t="shared" si="160"/>
        <v>1.8902883458157322E-31</v>
      </c>
      <c r="IS132" s="86">
        <f t="shared" si="160"/>
        <v>2.2445718764515089E-35</v>
      </c>
      <c r="IT132" s="86">
        <f t="shared" si="160"/>
        <v>2.3504619256405788E-36</v>
      </c>
      <c r="IU132" s="86">
        <f t="shared" si="160"/>
        <v>1.1595342030288497E-33</v>
      </c>
      <c r="IV132" s="86">
        <f t="shared" si="160"/>
        <v>3.4038238443060327E-32</v>
      </c>
      <c r="IW132" s="86">
        <f t="shared" si="160"/>
        <v>7.5457304455740063E-15</v>
      </c>
      <c r="IY132" s="86">
        <f t="shared" si="161"/>
        <v>3.8433006546430267E-13</v>
      </c>
      <c r="IZ132" s="86">
        <f t="shared" si="161"/>
        <v>4.9759721311828098E-3</v>
      </c>
      <c r="JA132" s="86">
        <f t="shared" si="161"/>
        <v>9.2663881798563281E-3</v>
      </c>
      <c r="JB132" s="86">
        <f t="shared" si="161"/>
        <v>1.0031922611779374E-2</v>
      </c>
      <c r="JC132" s="86">
        <f t="shared" si="161"/>
        <v>1.3122810221576197E-2</v>
      </c>
      <c r="JD132" s="86">
        <f t="shared" si="161"/>
        <v>6.0296140996844039E-3</v>
      </c>
      <c r="JE132" s="86">
        <f t="shared" si="161"/>
        <v>1.189264013730325E-2</v>
      </c>
      <c r="JF132" s="86">
        <f t="shared" si="161"/>
        <v>2.243033066003846E-2</v>
      </c>
      <c r="JG132" s="86">
        <f t="shared" si="161"/>
        <v>2.8419294971072883E-2</v>
      </c>
      <c r="JH132" s="86">
        <f t="shared" si="161"/>
        <v>1.7876138646138663E-2</v>
      </c>
      <c r="JI132" s="86">
        <f t="shared" si="161"/>
        <v>5.8215156678657698E-3</v>
      </c>
      <c r="JJ132" s="86">
        <f t="shared" si="161"/>
        <v>3.5011925256041619E-3</v>
      </c>
      <c r="JK132" s="86">
        <f t="shared" si="161"/>
        <v>3.0529850791438397E-3</v>
      </c>
      <c r="JL132" s="86">
        <f t="shared" si="161"/>
        <v>7.4192932929950303E-4</v>
      </c>
      <c r="JM132" s="86">
        <f t="shared" si="161"/>
        <v>4.715052644252142E-3</v>
      </c>
    </row>
    <row r="133" spans="2:273" x14ac:dyDescent="0.25">
      <c r="B133" s="2">
        <v>106</v>
      </c>
      <c r="C133" s="37">
        <v>59.048999999999999</v>
      </c>
      <c r="D133" s="37">
        <v>63.082000000000001</v>
      </c>
      <c r="E133" s="37">
        <v>58.776000000000003</v>
      </c>
      <c r="F133" s="37">
        <v>58.844999999999999</v>
      </c>
      <c r="G133" s="37">
        <v>56.378999999999998</v>
      </c>
      <c r="H133" s="37">
        <v>58.344999999999999</v>
      </c>
      <c r="I133" s="37">
        <v>55.292999999999999</v>
      </c>
      <c r="J133" s="37">
        <v>53.569000000000003</v>
      </c>
      <c r="K133" s="37">
        <v>57.844999999999999</v>
      </c>
      <c r="L133" s="37">
        <v>58.533999999999999</v>
      </c>
      <c r="M133" s="37">
        <v>61.223999999999997</v>
      </c>
      <c r="N133" s="37">
        <v>58.378999999999998</v>
      </c>
      <c r="O133" s="37">
        <v>59.085999999999999</v>
      </c>
      <c r="P133" s="37">
        <v>60.515999999999998</v>
      </c>
      <c r="Q133" s="37">
        <v>63.4</v>
      </c>
      <c r="S133" s="4">
        <f t="shared" si="163"/>
        <v>58.437521521685404</v>
      </c>
      <c r="T133" s="4">
        <f t="shared" si="163"/>
        <v>60.82609455527642</v>
      </c>
      <c r="U133" s="4">
        <f t="shared" si="163"/>
        <v>59.501705838099063</v>
      </c>
      <c r="V133" s="4">
        <f t="shared" si="163"/>
        <v>58.445665155337181</v>
      </c>
      <c r="W133" s="4">
        <f t="shared" si="163"/>
        <v>57.544984154579694</v>
      </c>
      <c r="X133" s="4">
        <f t="shared" si="163"/>
        <v>56.890563180990178</v>
      </c>
      <c r="Y133" s="4">
        <f t="shared" si="163"/>
        <v>55.895539515182314</v>
      </c>
      <c r="Z133" s="4">
        <f t="shared" si="163"/>
        <v>55.740198016930762</v>
      </c>
      <c r="AA133" s="4">
        <f t="shared" si="163"/>
        <v>59.277482656423373</v>
      </c>
      <c r="AB133" s="4">
        <f t="shared" si="163"/>
        <v>59.03387270967059</v>
      </c>
      <c r="AC133" s="4">
        <f t="shared" si="163"/>
        <v>63.253645442258787</v>
      </c>
      <c r="AD133" s="4">
        <f t="shared" si="163"/>
        <v>58.878657479423119</v>
      </c>
      <c r="AE133" s="4">
        <f t="shared" si="163"/>
        <v>56.907800613033949</v>
      </c>
      <c r="AF133" s="4">
        <f t="shared" si="163"/>
        <v>57.747807382512441</v>
      </c>
      <c r="AG133" s="4">
        <f t="shared" si="163"/>
        <v>64.093758186669589</v>
      </c>
      <c r="AI133" s="4">
        <f t="shared" si="164"/>
        <v>0.61147847831459501</v>
      </c>
      <c r="AJ133" s="4">
        <f t="shared" si="164"/>
        <v>2.2559054447235809</v>
      </c>
      <c r="AK133" s="4">
        <f t="shared" si="164"/>
        <v>-0.72570583809905997</v>
      </c>
      <c r="AL133" s="4">
        <f t="shared" si="164"/>
        <v>0.39933484466281755</v>
      </c>
      <c r="AM133" s="4">
        <f t="shared" si="164"/>
        <v>-1.1659841545796965</v>
      </c>
      <c r="AN133" s="4">
        <f t="shared" si="164"/>
        <v>1.4544368190098211</v>
      </c>
      <c r="AO133" s="4">
        <f t="shared" si="164"/>
        <v>-0.60253951518231474</v>
      </c>
      <c r="AP133" s="4">
        <f t="shared" si="164"/>
        <v>-2.1711980169307594</v>
      </c>
      <c r="AQ133" s="4">
        <f t="shared" si="164"/>
        <v>-1.4324826564233746</v>
      </c>
      <c r="AR133" s="4">
        <f t="shared" si="164"/>
        <v>-0.49987270967059061</v>
      </c>
      <c r="AS133" s="4">
        <f t="shared" si="164"/>
        <v>-2.02964544225879</v>
      </c>
      <c r="AT133" s="4">
        <f t="shared" si="164"/>
        <v>-0.49965747942312078</v>
      </c>
      <c r="AU133" s="4">
        <f t="shared" si="164"/>
        <v>2.1781993869660496</v>
      </c>
      <c r="AV133" s="4">
        <f t="shared" si="164"/>
        <v>2.7681926174875571</v>
      </c>
      <c r="AW133" s="4">
        <f t="shared" si="164"/>
        <v>-0.69375818666959077</v>
      </c>
      <c r="AY133" s="2">
        <f t="shared" si="155"/>
        <v>58.437521521685383</v>
      </c>
      <c r="AZ133" s="2">
        <f t="shared" si="155"/>
        <v>60.687325345493456</v>
      </c>
      <c r="BA133" s="2">
        <f t="shared" si="155"/>
        <v>58.925449083177305</v>
      </c>
      <c r="BB133" s="2">
        <f t="shared" si="155"/>
        <v>57.592556289626657</v>
      </c>
      <c r="BC133" s="2">
        <f t="shared" si="155"/>
        <v>56.24020034554708</v>
      </c>
      <c r="BD133" s="2">
        <f t="shared" si="155"/>
        <v>56.070685052873543</v>
      </c>
      <c r="BE133" s="2">
        <f t="shared" si="155"/>
        <v>54.221624811251324</v>
      </c>
      <c r="BF133" s="2">
        <f t="shared" si="155"/>
        <v>52.525545938346809</v>
      </c>
      <c r="BG133" s="2">
        <f t="shared" si="155"/>
        <v>54.587035209436138</v>
      </c>
      <c r="BH133" s="2">
        <f t="shared" si="155"/>
        <v>55.980712188047647</v>
      </c>
      <c r="BI133" s="2">
        <f t="shared" si="155"/>
        <v>62.113561443767978</v>
      </c>
      <c r="BJ133" s="2">
        <f t="shared" si="155"/>
        <v>57.92779738549438</v>
      </c>
      <c r="BK133" s="2">
        <f t="shared" si="155"/>
        <v>55.952437347797456</v>
      </c>
      <c r="BL133" s="2">
        <f t="shared" si="155"/>
        <v>57.371788868969524</v>
      </c>
      <c r="BM133" s="2">
        <f t="shared" si="155"/>
        <v>60.006867187047966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59.048999999999999</v>
      </c>
      <c r="CF133" s="2">
        <f t="shared" si="156"/>
        <v>63.082000000000001</v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>
        <f t="shared" si="156"/>
        <v>58.378999999999998</v>
      </c>
      <c r="CQ133" s="2">
        <f t="shared" si="156"/>
        <v>59.085999999999999</v>
      </c>
      <c r="CR133" s="2">
        <f t="shared" si="156"/>
        <v>60.515999999999998</v>
      </c>
      <c r="CS133" s="2">
        <f t="shared" si="156"/>
        <v>63.4</v>
      </c>
      <c r="CU133" s="2">
        <f t="shared" si="111"/>
        <v>59.048999999999999</v>
      </c>
      <c r="CV133" s="2">
        <f t="shared" si="112"/>
        <v>63.082000000000001</v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>
        <f t="shared" si="122"/>
        <v>58.378999999999998</v>
      </c>
      <c r="DG133" s="2">
        <f t="shared" si="123"/>
        <v>59.085999999999999</v>
      </c>
      <c r="DH133" s="2">
        <f t="shared" si="124"/>
        <v>60.515999999999998</v>
      </c>
      <c r="DI133" s="2">
        <f t="shared" si="125"/>
        <v>63.4</v>
      </c>
      <c r="DK133" s="2">
        <f t="shared" si="165"/>
        <v>82.652632270168851</v>
      </c>
      <c r="DL133" s="2">
        <f t="shared" si="165"/>
        <v>86.701029965156778</v>
      </c>
      <c r="DM133" s="2">
        <f t="shared" si="165"/>
        <v>84.259849392712525</v>
      </c>
      <c r="DN133" s="2">
        <f t="shared" si="165"/>
        <v>82.730446876025837</v>
      </c>
      <c r="DO133" s="2">
        <f t="shared" si="165"/>
        <v>84.442161213845424</v>
      </c>
      <c r="DP133" s="2">
        <f t="shared" si="165"/>
        <v>83.185591596638673</v>
      </c>
      <c r="DQ133" s="2">
        <f t="shared" si="165"/>
        <v>80.198230252100842</v>
      </c>
      <c r="DR133" s="2">
        <f t="shared" si="165"/>
        <v>76.953460962566851</v>
      </c>
      <c r="DS133" s="2">
        <f t="shared" si="165"/>
        <v>77.946211564171136</v>
      </c>
      <c r="DT133" s="2">
        <f t="shared" si="165"/>
        <v>88.15007619047617</v>
      </c>
      <c r="DU133" s="2">
        <f t="shared" si="165"/>
        <v>94.927985483870998</v>
      </c>
      <c r="DV133" s="2">
        <f t="shared" si="165"/>
        <v>87.779305882352929</v>
      </c>
      <c r="DW133" s="2">
        <f t="shared" si="165"/>
        <v>78.684573257468031</v>
      </c>
      <c r="DX133" s="2">
        <f t="shared" si="165"/>
        <v>81.604088006111553</v>
      </c>
      <c r="DY133" s="2">
        <f t="shared" si="165"/>
        <v>74.104480459770116</v>
      </c>
      <c r="EA133" s="2">
        <f t="shared" si="153"/>
        <v>58.382618015012504</v>
      </c>
      <c r="EB133" s="2">
        <f t="shared" si="153"/>
        <v>60.619905646446369</v>
      </c>
      <c r="EC133" s="2">
        <f t="shared" si="153"/>
        <v>58.85538833807513</v>
      </c>
      <c r="ED133" s="2">
        <f t="shared" si="153"/>
        <v>57.521994681845079</v>
      </c>
      <c r="EE133" s="2">
        <f t="shared" si="152"/>
        <v>56.164958323649579</v>
      </c>
      <c r="EF133" s="2">
        <f t="shared" si="152"/>
        <v>55.989340154011913</v>
      </c>
      <c r="EG133" s="2">
        <f t="shared" si="152"/>
        <v>54.150050436930087</v>
      </c>
      <c r="EH133" s="2">
        <f t="shared" si="152"/>
        <v>52.454068568355751</v>
      </c>
      <c r="EI133" s="2">
        <f t="shared" si="152"/>
        <v>54.510639225151316</v>
      </c>
      <c r="EJ133" s="2">
        <f t="shared" si="152"/>
        <v>55.884748365743803</v>
      </c>
      <c r="EK133" s="2">
        <f t="shared" si="152"/>
        <v>62.005535961737323</v>
      </c>
      <c r="EL133" s="2">
        <f t="shared" si="152"/>
        <v>57.834061622500116</v>
      </c>
      <c r="EM133" s="2">
        <f t="shared" si="136"/>
        <v>55.897253884725671</v>
      </c>
      <c r="EN133" s="2">
        <f t="shared" si="136"/>
        <v>57.292062482365687</v>
      </c>
      <c r="EO133" s="2">
        <f t="shared" si="136"/>
        <v>59.96105314175967</v>
      </c>
      <c r="EQ133" s="2">
        <f t="shared" si="166"/>
        <v>58.382618015012504</v>
      </c>
      <c r="ER133" s="2">
        <f t="shared" si="166"/>
        <v>60.537016181349905</v>
      </c>
      <c r="ES133" s="2">
        <f t="shared" si="166"/>
        <v>58.850523646827305</v>
      </c>
      <c r="ET133" s="2">
        <f t="shared" si="166"/>
        <v>57.52036146998217</v>
      </c>
      <c r="EU133" s="2">
        <f t="shared" si="166"/>
        <v>56.094563359402947</v>
      </c>
      <c r="EV133" s="2">
        <f t="shared" si="166"/>
        <v>55.974887620401141</v>
      </c>
      <c r="EW133" s="2">
        <f t="shared" si="166"/>
        <v>54.192560767751175</v>
      </c>
      <c r="EX133" s="2">
        <f t="shared" si="166"/>
        <v>52.453823338297958</v>
      </c>
      <c r="EY133" s="2">
        <f t="shared" si="166"/>
        <v>54.780712199282966</v>
      </c>
      <c r="EZ133" s="2">
        <f t="shared" si="166"/>
        <v>56.02832983226665</v>
      </c>
      <c r="FA133" s="2">
        <f t="shared" si="166"/>
        <v>62.206944417810881</v>
      </c>
      <c r="FB133" s="2">
        <f t="shared" si="166"/>
        <v>57.827737908821973</v>
      </c>
      <c r="FC133" s="2">
        <f t="shared" si="166"/>
        <v>55.733639678733326</v>
      </c>
      <c r="FD133" s="2">
        <f t="shared" si="166"/>
        <v>57.035569515024996</v>
      </c>
      <c r="FE133" s="2">
        <f t="shared" si="166"/>
        <v>59.765410907962753</v>
      </c>
      <c r="FG133" s="2">
        <f t="shared" si="167"/>
        <v>0.99773780492686703</v>
      </c>
      <c r="FH133" s="2">
        <f t="shared" si="167"/>
        <v>0.99735910594846111</v>
      </c>
      <c r="FI133" s="2">
        <f t="shared" si="167"/>
        <v>0.99723760500715397</v>
      </c>
      <c r="FJ133" s="2">
        <f t="shared" si="167"/>
        <v>0.9971993676831451</v>
      </c>
      <c r="FK133" s="2">
        <f t="shared" si="167"/>
        <v>0.99727858675568593</v>
      </c>
      <c r="FL133" s="2">
        <f t="shared" si="167"/>
        <v>0.99699704314210746</v>
      </c>
      <c r="FM133" s="2">
        <f t="shared" si="167"/>
        <v>0.99729795213668282</v>
      </c>
      <c r="FN133" s="2">
        <f t="shared" si="167"/>
        <v>0.99708214499912073</v>
      </c>
      <c r="FO133" s="2">
        <f t="shared" si="167"/>
        <v>0.99713254113633198</v>
      </c>
      <c r="FP133" s="2">
        <f t="shared" si="167"/>
        <v>0.9971519848582121</v>
      </c>
      <c r="FQ133" s="2">
        <f t="shared" si="167"/>
        <v>0.99686549947769232</v>
      </c>
      <c r="FR133" s="2">
        <f t="shared" si="167"/>
        <v>0.99686547500579303</v>
      </c>
      <c r="FS133" s="2">
        <f t="shared" si="167"/>
        <v>0.9974422381133129</v>
      </c>
      <c r="FT133" s="2">
        <f t="shared" si="167"/>
        <v>0.99658702746765904</v>
      </c>
      <c r="FU133" s="2">
        <f t="shared" si="167"/>
        <v>0.99656667823111855</v>
      </c>
      <c r="FW133" s="2">
        <f t="shared" si="157"/>
        <v>0</v>
      </c>
      <c r="FX133" s="2">
        <f t="shared" si="157"/>
        <v>1.7587120654464959E-2</v>
      </c>
      <c r="FY133" s="2">
        <f t="shared" si="157"/>
        <v>2.3929763508583182E-2</v>
      </c>
      <c r="FZ133" s="2">
        <f t="shared" si="157"/>
        <v>2.326586782701813E-2</v>
      </c>
      <c r="GA133" s="2">
        <f t="shared" si="157"/>
        <v>2.431896341385998E-2</v>
      </c>
      <c r="GB133" s="2">
        <f t="shared" si="157"/>
        <v>2.2436959892822628E-2</v>
      </c>
      <c r="GC133" s="2">
        <f t="shared" si="157"/>
        <v>2.8015442019694643E-2</v>
      </c>
      <c r="GD133" s="2">
        <f t="shared" si="157"/>
        <v>3.3864628867855039E-2</v>
      </c>
      <c r="GE133" s="2">
        <f t="shared" si="157"/>
        <v>3.4048000121932175E-2</v>
      </c>
      <c r="GF133" s="2">
        <f t="shared" si="157"/>
        <v>2.8357978246508063E-2</v>
      </c>
      <c r="GG133" s="2">
        <f t="shared" si="157"/>
        <v>2.3981350644498165E-2</v>
      </c>
      <c r="GH133" s="2">
        <f t="shared" si="157"/>
        <v>2.0297186496746836E-2</v>
      </c>
      <c r="GI133" s="2">
        <f t="shared" si="157"/>
        <v>1.8953573748517614E-2</v>
      </c>
      <c r="GJ133" s="2">
        <f t="shared" si="157"/>
        <v>1.2670478836020432E-2</v>
      </c>
      <c r="GK133" s="2">
        <f t="shared" si="157"/>
        <v>1.4030158805418769E-2</v>
      </c>
      <c r="GM133" s="86">
        <f t="shared" si="158"/>
        <v>5.8106021231361512E-51</v>
      </c>
      <c r="GN133" s="86">
        <f t="shared" si="158"/>
        <v>1.0391822020318923E-67</v>
      </c>
      <c r="GO133" s="86">
        <f t="shared" si="158"/>
        <v>2.5597689263885606E-70</v>
      </c>
      <c r="GP133" s="86">
        <f t="shared" si="158"/>
        <v>4.4391455319443129E-71</v>
      </c>
      <c r="GQ133" s="86">
        <f t="shared" si="158"/>
        <v>1.8488754815981358E-96</v>
      </c>
      <c r="GR133" s="86">
        <f t="shared" si="158"/>
        <v>2.6978969064195427E-81</v>
      </c>
      <c r="GS133" s="86">
        <f t="shared" si="158"/>
        <v>8.0593616965229525E-99</v>
      </c>
      <c r="GT133" s="86">
        <f t="shared" si="158"/>
        <v>1.2280019883070004E-106</v>
      </c>
      <c r="GU133" s="86">
        <f t="shared" si="158"/>
        <v>6.78093659231947E-112</v>
      </c>
      <c r="GV133" s="86">
        <f t="shared" si="158"/>
        <v>2.2736624041268931E-118</v>
      </c>
      <c r="GW133" s="86">
        <f t="shared" si="158"/>
        <v>2.3204151218980308E-80</v>
      </c>
      <c r="GX133" s="86">
        <f t="shared" si="158"/>
        <v>5.0382741622406666E-93</v>
      </c>
      <c r="GY133" s="86">
        <f t="shared" si="158"/>
        <v>1.7311661228549395E-97</v>
      </c>
      <c r="GZ133" s="86">
        <f t="shared" si="158"/>
        <v>6.8841626596514654E-92</v>
      </c>
      <c r="HA133" s="86">
        <f t="shared" si="158"/>
        <v>1.6062550951190422E-103</v>
      </c>
      <c r="HC133" s="86">
        <f t="shared" si="154"/>
        <v>2.8264054896150974E-14</v>
      </c>
      <c r="HD133" s="86">
        <f t="shared" si="154"/>
        <v>9.3463560911202421E-21</v>
      </c>
      <c r="HE133" s="86">
        <f t="shared" si="154"/>
        <v>2.7045331423698799E-21</v>
      </c>
      <c r="HF133" s="86">
        <f t="shared" si="154"/>
        <v>1.1087609305672761E-27</v>
      </c>
      <c r="HG133" s="86">
        <f t="shared" si="154"/>
        <v>1.1841158867168505E-35</v>
      </c>
      <c r="HH133" s="86">
        <f t="shared" si="154"/>
        <v>1.870570289735489E-27</v>
      </c>
      <c r="HI133" s="86">
        <f t="shared" si="154"/>
        <v>1.2189768087138242E-42</v>
      </c>
      <c r="HJ133" s="86">
        <f t="shared" si="154"/>
        <v>8.0213109238106883E-50</v>
      </c>
      <c r="HK133" s="86">
        <f t="shared" si="154"/>
        <v>3.4569639263651089E-50</v>
      </c>
      <c r="HL133" s="86">
        <f t="shared" si="162"/>
        <v>9.9092088403806771E-49</v>
      </c>
      <c r="HM133" s="86">
        <f t="shared" si="162"/>
        <v>1.4965569912399199E-27</v>
      </c>
      <c r="HN133" s="86">
        <f t="shared" si="162"/>
        <v>6.888199979095446E-36</v>
      </c>
      <c r="HO133" s="86">
        <f t="shared" si="162"/>
        <v>7.6081959465448483E-29</v>
      </c>
      <c r="HP133" s="86">
        <f t="shared" si="162"/>
        <v>3.682485738780164E-29</v>
      </c>
      <c r="HQ133" s="86">
        <f t="shared" si="162"/>
        <v>7.1716678558185221E-36</v>
      </c>
      <c r="HS133" s="86">
        <f t="shared" si="159"/>
        <v>0</v>
      </c>
      <c r="HT133" s="86">
        <f t="shared" si="159"/>
        <v>8.5952549534169323E-3</v>
      </c>
      <c r="HU133" s="86">
        <f t="shared" si="159"/>
        <v>1.607497128845739E-2</v>
      </c>
      <c r="HV133" s="86">
        <f t="shared" si="159"/>
        <v>1.7329984281219794E-2</v>
      </c>
      <c r="HW133" s="86">
        <f t="shared" si="159"/>
        <v>2.2505221141568981E-2</v>
      </c>
      <c r="HX133" s="86">
        <f t="shared" si="159"/>
        <v>1.1088102077340071E-2</v>
      </c>
      <c r="HY133" s="86">
        <f t="shared" si="159"/>
        <v>2.1271538911587628E-2</v>
      </c>
      <c r="HZ133" s="86">
        <f t="shared" si="159"/>
        <v>3.8936073811404445E-2</v>
      </c>
      <c r="IA133" s="86">
        <f t="shared" si="159"/>
        <v>4.8470047949784038E-2</v>
      </c>
      <c r="IB133" s="86">
        <f t="shared" si="159"/>
        <v>3.0728125244575209E-2</v>
      </c>
      <c r="IC133" s="86">
        <f t="shared" si="159"/>
        <v>1.0873389612774247E-2</v>
      </c>
      <c r="ID133" s="86">
        <f t="shared" si="159"/>
        <v>6.624806767302838E-3</v>
      </c>
      <c r="IE133" s="86">
        <f t="shared" si="159"/>
        <v>5.621327840855575E-3</v>
      </c>
      <c r="IF133" s="86">
        <f t="shared" si="159"/>
        <v>1.410698237316447E-3</v>
      </c>
      <c r="IG133" s="86">
        <f t="shared" si="159"/>
        <v>7.7888008854804323E-3</v>
      </c>
      <c r="II133" s="86">
        <f t="shared" si="160"/>
        <v>0</v>
      </c>
      <c r="IJ133" s="86">
        <f t="shared" si="160"/>
        <v>1.833997078807104E-29</v>
      </c>
      <c r="IK133" s="86">
        <f t="shared" si="160"/>
        <v>4.2802463245889175E-29</v>
      </c>
      <c r="IL133" s="86">
        <f t="shared" si="160"/>
        <v>1.3628870665106676E-29</v>
      </c>
      <c r="IM133" s="86">
        <f t="shared" si="160"/>
        <v>6.1790646500290948E-30</v>
      </c>
      <c r="IN133" s="86">
        <f t="shared" si="160"/>
        <v>1.7009056096315299E-33</v>
      </c>
      <c r="IO133" s="86">
        <f t="shared" si="160"/>
        <v>2.0404955831512006E-31</v>
      </c>
      <c r="IP133" s="86">
        <f t="shared" si="160"/>
        <v>9.1771653802224775E-30</v>
      </c>
      <c r="IQ133" s="86">
        <f t="shared" si="160"/>
        <v>1.0216678780274245E-29</v>
      </c>
      <c r="IR133" s="86">
        <f t="shared" si="160"/>
        <v>5.8864883067181533E-30</v>
      </c>
      <c r="IS133" s="86">
        <f t="shared" si="160"/>
        <v>9.2133125318817984E-34</v>
      </c>
      <c r="IT133" s="86">
        <f t="shared" si="160"/>
        <v>9.132421988145287E-35</v>
      </c>
      <c r="IU133" s="86">
        <f t="shared" si="160"/>
        <v>3.2053449753278548E-32</v>
      </c>
      <c r="IV133" s="86">
        <f t="shared" si="160"/>
        <v>6.0615811465551914E-31</v>
      </c>
      <c r="IW133" s="86">
        <f t="shared" si="160"/>
        <v>2.7376847035771985E-14</v>
      </c>
      <c r="IY133" s="86">
        <f t="shared" si="161"/>
        <v>2.8264054896150974E-14</v>
      </c>
      <c r="IZ133" s="86">
        <f t="shared" si="161"/>
        <v>8.5952549534169323E-3</v>
      </c>
      <c r="JA133" s="86">
        <f t="shared" si="161"/>
        <v>1.607497128845739E-2</v>
      </c>
      <c r="JB133" s="86">
        <f t="shared" si="161"/>
        <v>1.7329984281219794E-2</v>
      </c>
      <c r="JC133" s="86">
        <f t="shared" si="161"/>
        <v>2.2505221141568981E-2</v>
      </c>
      <c r="JD133" s="86">
        <f t="shared" si="161"/>
        <v>1.1088102077340071E-2</v>
      </c>
      <c r="JE133" s="86">
        <f t="shared" si="161"/>
        <v>2.1271538911587628E-2</v>
      </c>
      <c r="JF133" s="86">
        <f t="shared" si="161"/>
        <v>3.8936073811404445E-2</v>
      </c>
      <c r="JG133" s="86">
        <f t="shared" si="161"/>
        <v>4.8470047949784038E-2</v>
      </c>
      <c r="JH133" s="86">
        <f t="shared" si="161"/>
        <v>3.0728125244575209E-2</v>
      </c>
      <c r="JI133" s="86">
        <f t="shared" si="161"/>
        <v>1.0873389612774247E-2</v>
      </c>
      <c r="JJ133" s="86">
        <f t="shared" si="161"/>
        <v>6.624806767302838E-3</v>
      </c>
      <c r="JK133" s="86">
        <f t="shared" si="161"/>
        <v>5.621327840855575E-3</v>
      </c>
      <c r="JL133" s="86">
        <f t="shared" si="161"/>
        <v>1.410698237316447E-3</v>
      </c>
      <c r="JM133" s="86">
        <f t="shared" si="161"/>
        <v>7.7888008855078088E-3</v>
      </c>
    </row>
    <row r="134" spans="2:273" x14ac:dyDescent="0.25">
      <c r="B134" s="2">
        <v>107</v>
      </c>
      <c r="C134" s="37">
        <v>59.902000000000001</v>
      </c>
      <c r="D134" s="37">
        <v>60.377000000000002</v>
      </c>
      <c r="E134" s="37">
        <v>57.81</v>
      </c>
      <c r="F134" s="37">
        <v>58.069000000000003</v>
      </c>
      <c r="G134" s="37">
        <v>56.533999999999999</v>
      </c>
      <c r="H134" s="37">
        <v>57.671999999999997</v>
      </c>
      <c r="I134" s="37">
        <v>55.396999999999998</v>
      </c>
      <c r="J134" s="37">
        <v>55.396999999999998</v>
      </c>
      <c r="K134" s="37">
        <v>60.552</v>
      </c>
      <c r="L134" s="37">
        <v>59.362000000000002</v>
      </c>
      <c r="M134" s="37">
        <v>64.052000000000007</v>
      </c>
      <c r="N134" s="37">
        <v>58.81</v>
      </c>
      <c r="O134" s="37">
        <v>59.637999999999998</v>
      </c>
      <c r="P134" s="37">
        <v>60.625</v>
      </c>
      <c r="Q134" s="37">
        <v>65.8</v>
      </c>
      <c r="S134" s="4">
        <f t="shared" si="163"/>
        <v>58.370256762023729</v>
      </c>
      <c r="T134" s="4">
        <f t="shared" si="163"/>
        <v>60.821018090199281</v>
      </c>
      <c r="U134" s="4">
        <f t="shared" si="163"/>
        <v>59.71844894870376</v>
      </c>
      <c r="V134" s="4">
        <f t="shared" si="163"/>
        <v>58.812974297554135</v>
      </c>
      <c r="W134" s="4">
        <f t="shared" si="163"/>
        <v>58.156389973262762</v>
      </c>
      <c r="X134" s="4">
        <f t="shared" si="163"/>
        <v>57.350282954170403</v>
      </c>
      <c r="Y134" s="4">
        <f t="shared" si="163"/>
        <v>56.756534107421096</v>
      </c>
      <c r="Z134" s="4">
        <f t="shared" si="163"/>
        <v>57.305450191100753</v>
      </c>
      <c r="AA134" s="4">
        <f t="shared" si="163"/>
        <v>61.537707637373465</v>
      </c>
      <c r="AB134" s="4">
        <f t="shared" si="163"/>
        <v>60.538732051684995</v>
      </c>
      <c r="AC134" s="4">
        <f t="shared" si="163"/>
        <v>63.685951082839168</v>
      </c>
      <c r="AD134" s="4">
        <f t="shared" si="163"/>
        <v>59.394660921435417</v>
      </c>
      <c r="AE134" s="4">
        <f t="shared" si="163"/>
        <v>57.470990099746615</v>
      </c>
      <c r="AF134" s="4">
        <f t="shared" si="163"/>
        <v>57.953462115484236</v>
      </c>
      <c r="AG134" s="4">
        <f t="shared" si="163"/>
        <v>66.180902198452316</v>
      </c>
      <c r="AI134" s="4">
        <f t="shared" si="164"/>
        <v>1.5317432379762721</v>
      </c>
      <c r="AJ134" s="4">
        <f t="shared" si="164"/>
        <v>-0.44401809019927896</v>
      </c>
      <c r="AK134" s="4">
        <f t="shared" si="164"/>
        <v>-1.9084489487037573</v>
      </c>
      <c r="AL134" s="4">
        <f t="shared" si="164"/>
        <v>-0.74397429755413214</v>
      </c>
      <c r="AM134" s="4">
        <f t="shared" si="164"/>
        <v>-1.6223899732627629</v>
      </c>
      <c r="AN134" s="4">
        <f t="shared" si="164"/>
        <v>0.32171704582959393</v>
      </c>
      <c r="AO134" s="4">
        <f t="shared" si="164"/>
        <v>-1.3595341074210978</v>
      </c>
      <c r="AP134" s="4">
        <f t="shared" si="164"/>
        <v>-1.908450191100755</v>
      </c>
      <c r="AQ134" s="4">
        <f t="shared" si="164"/>
        <v>-0.98570763737346567</v>
      </c>
      <c r="AR134" s="4">
        <f t="shared" si="164"/>
        <v>-1.1767320516849935</v>
      </c>
      <c r="AS134" s="4">
        <f t="shared" si="164"/>
        <v>0.36604891716083898</v>
      </c>
      <c r="AT134" s="4">
        <f t="shared" si="164"/>
        <v>-0.58466092143541459</v>
      </c>
      <c r="AU134" s="4">
        <f t="shared" si="164"/>
        <v>2.1670099002533831</v>
      </c>
      <c r="AV134" s="4">
        <f t="shared" si="164"/>
        <v>2.6715378845157645</v>
      </c>
      <c r="AW134" s="4">
        <f t="shared" si="164"/>
        <v>-0.38090219845231843</v>
      </c>
      <c r="AY134" s="2">
        <f t="shared" si="155"/>
        <v>58.370256762023729</v>
      </c>
      <c r="AZ134" s="2">
        <f t="shared" si="155"/>
        <v>60.60145559777223</v>
      </c>
      <c r="BA134" s="2">
        <f t="shared" si="155"/>
        <v>58.814718931805963</v>
      </c>
      <c r="BB134" s="2">
        <f t="shared" si="155"/>
        <v>57.481564247880478</v>
      </c>
      <c r="BC134" s="2">
        <f t="shared" si="155"/>
        <v>56.143771862132752</v>
      </c>
      <c r="BD134" s="2">
        <f t="shared" si="155"/>
        <v>55.995079259323113</v>
      </c>
      <c r="BE134" s="2">
        <f t="shared" si="155"/>
        <v>54.089082650752673</v>
      </c>
      <c r="BF134" s="2">
        <f t="shared" si="155"/>
        <v>52.384300700481312</v>
      </c>
      <c r="BG134" s="2">
        <f t="shared" si="155"/>
        <v>54.501592801901708</v>
      </c>
      <c r="BH134" s="2">
        <f t="shared" si="155"/>
        <v>55.86148664029691</v>
      </c>
      <c r="BI134" s="2">
        <f t="shared" si="155"/>
        <v>61.778090895098039</v>
      </c>
      <c r="BJ134" s="2">
        <f t="shared" si="155"/>
        <v>57.771066766762203</v>
      </c>
      <c r="BK134" s="2">
        <f t="shared" si="155"/>
        <v>55.869693604688429</v>
      </c>
      <c r="BL134" s="2">
        <f t="shared" si="155"/>
        <v>57.293933928799547</v>
      </c>
      <c r="BM134" s="2">
        <f t="shared" si="155"/>
        <v>59.929954050265053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59.902000000000001</v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>
        <f t="shared" si="156"/>
        <v>60.625</v>
      </c>
      <c r="CS134" s="2" t="str">
        <f t="shared" si="156"/>
        <v/>
      </c>
      <c r="CU134" s="2">
        <f t="shared" si="111"/>
        <v>59.902000000000001</v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>
        <f t="shared" si="124"/>
        <v>60.625</v>
      </c>
      <c r="DI134" s="2" t="str">
        <f t="shared" si="125"/>
        <v/>
      </c>
      <c r="DK134" s="2">
        <f t="shared" si="165"/>
        <v>82.810839868667898</v>
      </c>
      <c r="DL134" s="2">
        <f t="shared" si="165"/>
        <v>86.894493728222983</v>
      </c>
      <c r="DM134" s="2">
        <f t="shared" si="165"/>
        <v>84.44897672064775</v>
      </c>
      <c r="DN134" s="2">
        <f t="shared" si="165"/>
        <v>82.898307254623063</v>
      </c>
      <c r="DO134" s="2">
        <f t="shared" si="165"/>
        <v>84.645637268847793</v>
      </c>
      <c r="DP134" s="2">
        <f t="shared" si="165"/>
        <v>83.396967507002813</v>
      </c>
      <c r="DQ134" s="2">
        <f t="shared" si="165"/>
        <v>80.397205882352935</v>
      </c>
      <c r="DR134" s="2">
        <f t="shared" si="165"/>
        <v>77.098915355233018</v>
      </c>
      <c r="DS134" s="2">
        <f t="shared" si="165"/>
        <v>78.109904411764717</v>
      </c>
      <c r="DT134" s="2">
        <f t="shared" si="165"/>
        <v>88.357480952380939</v>
      </c>
      <c r="DU134" s="2">
        <f t="shared" si="165"/>
        <v>95.21435483870971</v>
      </c>
      <c r="DV134" s="2">
        <f t="shared" si="165"/>
        <v>88.052615126050398</v>
      </c>
      <c r="DW134" s="2">
        <f t="shared" si="165"/>
        <v>78.845199474778454</v>
      </c>
      <c r="DX134" s="2">
        <f t="shared" si="165"/>
        <v>81.831638502673812</v>
      </c>
      <c r="DY134" s="2">
        <f t="shared" si="165"/>
        <v>74.209343863552093</v>
      </c>
      <c r="EA134" s="2">
        <f t="shared" si="153"/>
        <v>58.319717931609667</v>
      </c>
      <c r="EB134" s="2">
        <f t="shared" si="153"/>
        <v>60.539372408499716</v>
      </c>
      <c r="EC134" s="2">
        <f t="shared" si="153"/>
        <v>58.749697560134507</v>
      </c>
      <c r="ED134" s="2">
        <f t="shared" si="153"/>
        <v>57.416504586227305</v>
      </c>
      <c r="EE134" s="2">
        <f t="shared" si="152"/>
        <v>56.075018888930536</v>
      </c>
      <c r="EF134" s="2">
        <f t="shared" si="152"/>
        <v>55.920588388895929</v>
      </c>
      <c r="EG134" s="2">
        <f t="shared" si="152"/>
        <v>54.022259593465044</v>
      </c>
      <c r="EH134" s="2">
        <f t="shared" si="152"/>
        <v>52.318158858986536</v>
      </c>
      <c r="EI134" s="2">
        <f t="shared" si="152"/>
        <v>54.42986646490921</v>
      </c>
      <c r="EJ134" s="2">
        <f t="shared" si="152"/>
        <v>55.771430283179527</v>
      </c>
      <c r="EK134" s="2">
        <f t="shared" si="152"/>
        <v>61.674237558169587</v>
      </c>
      <c r="EL134" s="2">
        <f t="shared" si="152"/>
        <v>57.684547537357233</v>
      </c>
      <c r="EM134" s="2">
        <f t="shared" si="136"/>
        <v>55.820950114347788</v>
      </c>
      <c r="EN134" s="2">
        <f t="shared" si="136"/>
        <v>57.221798102623382</v>
      </c>
      <c r="EO134" s="2">
        <f t="shared" si="136"/>
        <v>59.888528880997242</v>
      </c>
      <c r="EQ134" s="2">
        <f t="shared" si="166"/>
        <v>58.319717931609667</v>
      </c>
      <c r="ER134" s="2">
        <f t="shared" si="166"/>
        <v>60.466207910405082</v>
      </c>
      <c r="ES134" s="2">
        <f t="shared" si="166"/>
        <v>58.759650891190688</v>
      </c>
      <c r="ET134" s="2">
        <f t="shared" si="166"/>
        <v>57.414847415531128</v>
      </c>
      <c r="EU134" s="2">
        <f t="shared" si="166"/>
        <v>55.99325693911976</v>
      </c>
      <c r="EV134" s="2">
        <f t="shared" si="166"/>
        <v>55.88883980745166</v>
      </c>
      <c r="EW134" s="2">
        <f t="shared" si="166"/>
        <v>54.081403409605677</v>
      </c>
      <c r="EX134" s="2">
        <f t="shared" si="166"/>
        <v>52.323034560962235</v>
      </c>
      <c r="EY134" s="2">
        <f t="shared" si="166"/>
        <v>54.692795790121799</v>
      </c>
      <c r="EZ134" s="2">
        <f t="shared" si="166"/>
        <v>55.945426482415215</v>
      </c>
      <c r="FA134" s="2">
        <f t="shared" si="166"/>
        <v>61.977115656297059</v>
      </c>
      <c r="FB134" s="2">
        <f t="shared" si="166"/>
        <v>57.670206304354402</v>
      </c>
      <c r="FC134" s="2">
        <f t="shared" si="166"/>
        <v>55.581008051977534</v>
      </c>
      <c r="FD134" s="2">
        <f t="shared" si="166"/>
        <v>56.898256376183916</v>
      </c>
      <c r="FE134" s="2">
        <f t="shared" si="166"/>
        <v>59.665258279298151</v>
      </c>
      <c r="FG134" s="2">
        <f t="shared" si="167"/>
        <v>0.99793644282430405</v>
      </c>
      <c r="FH134" s="2">
        <f t="shared" si="167"/>
        <v>0.99759091620048068</v>
      </c>
      <c r="FI134" s="2">
        <f t="shared" si="167"/>
        <v>0.99748005332364453</v>
      </c>
      <c r="FJ134" s="2">
        <f t="shared" si="167"/>
        <v>0.99744516339363443</v>
      </c>
      <c r="FK134" s="2">
        <f t="shared" si="167"/>
        <v>0.99751744716345925</v>
      </c>
      <c r="FL134" s="2">
        <f t="shared" si="167"/>
        <v>0.99726054695623456</v>
      </c>
      <c r="FM134" s="2">
        <f t="shared" si="167"/>
        <v>0.99753511703199427</v>
      </c>
      <c r="FN134" s="2">
        <f t="shared" si="167"/>
        <v>0.99733820122234285</v>
      </c>
      <c r="FO134" s="2">
        <f t="shared" si="167"/>
        <v>0.99738418645130911</v>
      </c>
      <c r="FP134" s="2">
        <f t="shared" si="167"/>
        <v>0.99740192825764962</v>
      </c>
      <c r="FQ134" s="2">
        <f t="shared" si="167"/>
        <v>0.99714051289522598</v>
      </c>
      <c r="FR134" s="2">
        <f t="shared" si="167"/>
        <v>0.99714049056427234</v>
      </c>
      <c r="FS134" s="2">
        <f t="shared" si="167"/>
        <v>0.99766676832864587</v>
      </c>
      <c r="FT134" s="2">
        <f t="shared" si="167"/>
        <v>0.99688639702682169</v>
      </c>
      <c r="FU134" s="2">
        <f t="shared" si="167"/>
        <v>0.99686782711770128</v>
      </c>
      <c r="FW134" s="2">
        <f t="shared" si="157"/>
        <v>0</v>
      </c>
      <c r="FX134" s="2">
        <f t="shared" si="157"/>
        <v>1.9251229351364429E-2</v>
      </c>
      <c r="FY134" s="2">
        <f t="shared" si="157"/>
        <v>2.6178026704843038E-2</v>
      </c>
      <c r="FZ134" s="2">
        <f t="shared" si="157"/>
        <v>2.5453382877279385E-2</v>
      </c>
      <c r="GA134" s="2">
        <f t="shared" si="157"/>
        <v>2.6602796332595109E-2</v>
      </c>
      <c r="GB134" s="2">
        <f t="shared" si="157"/>
        <v>2.4548497731548654E-2</v>
      </c>
      <c r="GC134" s="2">
        <f t="shared" si="157"/>
        <v>3.0635517224245647E-2</v>
      </c>
      <c r="GD134" s="2">
        <f t="shared" si="157"/>
        <v>3.7010905207278899E-2</v>
      </c>
      <c r="GE134" s="2">
        <f t="shared" si="157"/>
        <v>3.7210656855000079E-2</v>
      </c>
      <c r="GF134" s="2">
        <f t="shared" si="157"/>
        <v>3.1009066305041619E-2</v>
      </c>
      <c r="GG134" s="2">
        <f t="shared" si="157"/>
        <v>2.6234330317252672E-2</v>
      </c>
      <c r="GH134" s="2">
        <f t="shared" si="157"/>
        <v>2.2211926244466509E-2</v>
      </c>
      <c r="GI134" s="2">
        <f t="shared" si="157"/>
        <v>2.0744247286622337E-2</v>
      </c>
      <c r="GJ134" s="2">
        <f t="shared" si="157"/>
        <v>1.3875941481424339E-2</v>
      </c>
      <c r="GK134" s="2">
        <f t="shared" si="157"/>
        <v>1.5362967837504073E-2</v>
      </c>
      <c r="GM134" s="86">
        <f t="shared" si="158"/>
        <v>3.6144161847129295E-53</v>
      </c>
      <c r="GN134" s="86">
        <f t="shared" si="158"/>
        <v>1.2364556862647818E-70</v>
      </c>
      <c r="GO134" s="86">
        <f t="shared" si="158"/>
        <v>2.5795895185349429E-73</v>
      </c>
      <c r="GP134" s="86">
        <f t="shared" si="158"/>
        <v>4.2868033546741315E-74</v>
      </c>
      <c r="GQ134" s="86">
        <f t="shared" si="158"/>
        <v>1.6195069895118517E-100</v>
      </c>
      <c r="GR134" s="86">
        <f t="shared" si="158"/>
        <v>9.8299384562250628E-85</v>
      </c>
      <c r="GS134" s="86">
        <f t="shared" si="158"/>
        <v>6.6221746774192962E-103</v>
      </c>
      <c r="GT134" s="86">
        <f t="shared" si="158"/>
        <v>4.6181909085611841E-111</v>
      </c>
      <c r="GU134" s="86">
        <f t="shared" si="158"/>
        <v>1.626042506718524E-116</v>
      </c>
      <c r="GV134" s="86">
        <f t="shared" si="158"/>
        <v>2.4248542789378232E-123</v>
      </c>
      <c r="GW134" s="86">
        <f t="shared" si="158"/>
        <v>1.173911812346543E-83</v>
      </c>
      <c r="GX134" s="86">
        <f t="shared" si="158"/>
        <v>5.78476203046625E-97</v>
      </c>
      <c r="GY134" s="86">
        <f t="shared" si="158"/>
        <v>1.3756726821597746E-101</v>
      </c>
      <c r="GZ134" s="86">
        <f t="shared" si="158"/>
        <v>7.6728860892943799E-96</v>
      </c>
      <c r="HA134" s="86">
        <f t="shared" si="158"/>
        <v>7.4748826759112966E-108</v>
      </c>
      <c r="HC134" s="86">
        <f t="shared" si="154"/>
        <v>1.8481551839202132E-15</v>
      </c>
      <c r="HD134" s="86">
        <f t="shared" si="154"/>
        <v>1.7532021866046373E-22</v>
      </c>
      <c r="HE134" s="86">
        <f t="shared" si="154"/>
        <v>5.4613899763051016E-23</v>
      </c>
      <c r="HF134" s="86">
        <f t="shared" si="154"/>
        <v>6.7877910228694221E-30</v>
      </c>
      <c r="HG134" s="86">
        <f t="shared" si="154"/>
        <v>1.9225725238339801E-38</v>
      </c>
      <c r="HH134" s="86">
        <f t="shared" si="154"/>
        <v>1.3064607161504533E-29</v>
      </c>
      <c r="HI134" s="86">
        <f t="shared" si="154"/>
        <v>7.6994377941669203E-46</v>
      </c>
      <c r="HJ134" s="86">
        <f t="shared" si="154"/>
        <v>1.6366870126847716E-53</v>
      </c>
      <c r="HK134" s="86">
        <f t="shared" si="154"/>
        <v>8.0598982325366937E-54</v>
      </c>
      <c r="HL134" s="86">
        <f t="shared" si="162"/>
        <v>2.0086755176608482E-52</v>
      </c>
      <c r="HM134" s="86">
        <f t="shared" si="162"/>
        <v>1.288706892725653E-29</v>
      </c>
      <c r="HN134" s="86">
        <f t="shared" si="162"/>
        <v>8.9747323258514718E-39</v>
      </c>
      <c r="HO134" s="86">
        <f t="shared" si="162"/>
        <v>3.5373802628160684E-31</v>
      </c>
      <c r="HP134" s="86">
        <f t="shared" si="162"/>
        <v>9.87511619793388E-32</v>
      </c>
      <c r="HQ134" s="86">
        <f t="shared" si="162"/>
        <v>9.7032395672253774E-39</v>
      </c>
      <c r="HS134" s="86">
        <f t="shared" si="159"/>
        <v>0</v>
      </c>
      <c r="HT134" s="86">
        <f t="shared" si="159"/>
        <v>1.4408464583168582E-2</v>
      </c>
      <c r="HU134" s="86">
        <f t="shared" si="159"/>
        <v>2.6939827819914421E-2</v>
      </c>
      <c r="HV134" s="86">
        <f t="shared" si="159"/>
        <v>2.8919722864177568E-2</v>
      </c>
      <c r="HW134" s="86">
        <f t="shared" si="159"/>
        <v>3.7239770282598748E-2</v>
      </c>
      <c r="HX134" s="86">
        <f t="shared" si="159"/>
        <v>1.9612924286961601E-2</v>
      </c>
      <c r="HY134" s="86">
        <f t="shared" si="159"/>
        <v>3.6525394316833985E-2</v>
      </c>
      <c r="HZ134" s="86">
        <f t="shared" si="159"/>
        <v>6.4738481634198708E-2</v>
      </c>
      <c r="IA134" s="86">
        <f t="shared" si="159"/>
        <v>7.9167160689039812E-2</v>
      </c>
      <c r="IB134" s="86">
        <f t="shared" si="159"/>
        <v>5.080086301609045E-2</v>
      </c>
      <c r="IC134" s="86">
        <f t="shared" si="159"/>
        <v>1.9499946456460249E-2</v>
      </c>
      <c r="ID134" s="86">
        <f t="shared" si="159"/>
        <v>1.2060789642185306E-2</v>
      </c>
      <c r="IE134" s="86">
        <f t="shared" si="159"/>
        <v>1.0000000176543974E-2</v>
      </c>
      <c r="IF134" s="86">
        <f t="shared" si="159"/>
        <v>2.6012362352475565E-3</v>
      </c>
      <c r="IG134" s="86">
        <f t="shared" si="159"/>
        <v>1.2549698571863022E-2</v>
      </c>
      <c r="II134" s="86">
        <f t="shared" si="160"/>
        <v>0</v>
      </c>
      <c r="IJ134" s="86">
        <f t="shared" si="160"/>
        <v>3.3257111354969027E-28</v>
      </c>
      <c r="IK134" s="86">
        <f t="shared" si="160"/>
        <v>9.4934208650834275E-28</v>
      </c>
      <c r="IL134" s="86">
        <f t="shared" si="160"/>
        <v>3.1201462840187709E-28</v>
      </c>
      <c r="IM134" s="86">
        <f t="shared" si="160"/>
        <v>1.527326390061682E-28</v>
      </c>
      <c r="IN134" s="86">
        <f t="shared" si="160"/>
        <v>5.8083231435305331E-32</v>
      </c>
      <c r="IO134" s="86">
        <f t="shared" si="160"/>
        <v>6.8305392525615038E-30</v>
      </c>
      <c r="IP134" s="86">
        <f t="shared" si="160"/>
        <v>3.0638367118433518E-28</v>
      </c>
      <c r="IQ134" s="86">
        <f t="shared" si="160"/>
        <v>3.410876060597367E-28</v>
      </c>
      <c r="IR134" s="86">
        <f t="shared" si="160"/>
        <v>1.6800886973568903E-28</v>
      </c>
      <c r="IS134" s="86">
        <f t="shared" si="160"/>
        <v>3.4563240286151279E-32</v>
      </c>
      <c r="IT134" s="86">
        <f t="shared" si="160"/>
        <v>3.2596652840499051E-33</v>
      </c>
      <c r="IU134" s="86">
        <f t="shared" si="160"/>
        <v>8.2161098033271797E-31</v>
      </c>
      <c r="IV134" s="86">
        <f t="shared" si="160"/>
        <v>1.0172088907687276E-29</v>
      </c>
      <c r="IW134" s="86">
        <f t="shared" si="160"/>
        <v>9.6705608706154804E-14</v>
      </c>
      <c r="IY134" s="86">
        <f t="shared" si="161"/>
        <v>1.8481551839202132E-15</v>
      </c>
      <c r="IZ134" s="86">
        <f t="shared" si="161"/>
        <v>1.4408464583168582E-2</v>
      </c>
      <c r="JA134" s="86">
        <f t="shared" si="161"/>
        <v>2.6939827819914421E-2</v>
      </c>
      <c r="JB134" s="86">
        <f t="shared" si="161"/>
        <v>2.8919722864177568E-2</v>
      </c>
      <c r="JC134" s="86">
        <f t="shared" si="161"/>
        <v>3.7239770282598748E-2</v>
      </c>
      <c r="JD134" s="86">
        <f t="shared" si="161"/>
        <v>1.9612924286961601E-2</v>
      </c>
      <c r="JE134" s="86">
        <f t="shared" si="161"/>
        <v>3.6525394316833985E-2</v>
      </c>
      <c r="JF134" s="86">
        <f t="shared" si="161"/>
        <v>6.4738481634198708E-2</v>
      </c>
      <c r="JG134" s="86">
        <f t="shared" si="161"/>
        <v>7.9167160689039812E-2</v>
      </c>
      <c r="JH134" s="86">
        <f t="shared" si="161"/>
        <v>5.080086301609045E-2</v>
      </c>
      <c r="JI134" s="86">
        <f t="shared" si="161"/>
        <v>1.9499946456460249E-2</v>
      </c>
      <c r="JJ134" s="86">
        <f t="shared" si="161"/>
        <v>1.2060789642185306E-2</v>
      </c>
      <c r="JK134" s="86">
        <f t="shared" si="161"/>
        <v>1.0000000176543974E-2</v>
      </c>
      <c r="JL134" s="86">
        <f t="shared" si="161"/>
        <v>2.6012362352475565E-3</v>
      </c>
      <c r="JM134" s="86">
        <f t="shared" si="161"/>
        <v>1.2549698571959728E-2</v>
      </c>
    </row>
    <row r="135" spans="2:273" x14ac:dyDescent="0.25">
      <c r="B135" s="2">
        <v>108</v>
      </c>
      <c r="C135" s="37">
        <v>58.360999999999997</v>
      </c>
      <c r="D135" s="37">
        <v>59.786999999999999</v>
      </c>
      <c r="E135" s="37">
        <v>59.396999999999998</v>
      </c>
      <c r="F135" s="37">
        <v>59.241</v>
      </c>
      <c r="G135" s="37">
        <v>55.759</v>
      </c>
      <c r="H135" s="37">
        <v>57.878999999999998</v>
      </c>
      <c r="I135" s="37">
        <v>56.466000000000001</v>
      </c>
      <c r="J135" s="37">
        <v>58.878999999999998</v>
      </c>
      <c r="K135" s="37">
        <v>64.259</v>
      </c>
      <c r="L135" s="37">
        <v>59.482999999999997</v>
      </c>
      <c r="M135" s="37">
        <v>62.741</v>
      </c>
      <c r="N135" s="37">
        <v>60.033999999999999</v>
      </c>
      <c r="O135" s="37">
        <v>58.982999999999997</v>
      </c>
      <c r="P135" s="37">
        <v>59.328000000000003</v>
      </c>
      <c r="Q135" s="37">
        <v>66.944999999999993</v>
      </c>
      <c r="S135" s="4">
        <f t="shared" si="163"/>
        <v>58.303334377064857</v>
      </c>
      <c r="T135" s="4">
        <f t="shared" si="163"/>
        <v>60.852218925075817</v>
      </c>
      <c r="U135" s="4">
        <f t="shared" si="163"/>
        <v>60.068596652042558</v>
      </c>
      <c r="V135" s="4">
        <f t="shared" si="163"/>
        <v>59.370640859880247</v>
      </c>
      <c r="W135" s="4">
        <f t="shared" si="163"/>
        <v>59.030409420009022</v>
      </c>
      <c r="X135" s="4">
        <f t="shared" si="163"/>
        <v>58.06630899667104</v>
      </c>
      <c r="Y135" s="4">
        <f t="shared" si="163"/>
        <v>58.018191292834551</v>
      </c>
      <c r="Z135" s="4">
        <f t="shared" si="163"/>
        <v>59.41315134179564</v>
      </c>
      <c r="AA135" s="4">
        <f t="shared" si="163"/>
        <v>64.452266962444867</v>
      </c>
      <c r="AB135" s="4">
        <f t="shared" si="163"/>
        <v>62.59855700240044</v>
      </c>
      <c r="AC135" s="4">
        <f t="shared" si="163"/>
        <v>64.496900721074852</v>
      </c>
      <c r="AD135" s="4">
        <f t="shared" si="163"/>
        <v>60.27309465236317</v>
      </c>
      <c r="AE135" s="4">
        <f t="shared" si="163"/>
        <v>58.372445617779633</v>
      </c>
      <c r="AF135" s="4">
        <f t="shared" si="163"/>
        <v>58.335802955242393</v>
      </c>
      <c r="AG135" s="4">
        <f t="shared" si="163"/>
        <v>69.157963488877797</v>
      </c>
      <c r="AI135" s="4">
        <f t="shared" si="164"/>
        <v>5.7665622935139993E-2</v>
      </c>
      <c r="AJ135" s="4">
        <f t="shared" si="164"/>
        <v>-1.0652189250758184</v>
      </c>
      <c r="AK135" s="4">
        <f t="shared" si="164"/>
        <v>-0.67159665204255958</v>
      </c>
      <c r="AL135" s="4">
        <f t="shared" si="164"/>
        <v>-0.12964085988024721</v>
      </c>
      <c r="AM135" s="4">
        <f t="shared" si="164"/>
        <v>-3.2714094200090216</v>
      </c>
      <c r="AN135" s="4">
        <f t="shared" si="164"/>
        <v>-0.18730899667104239</v>
      </c>
      <c r="AO135" s="4">
        <f t="shared" si="164"/>
        <v>-1.55219129283455</v>
      </c>
      <c r="AP135" s="4">
        <f t="shared" si="164"/>
        <v>-0.53415134179564205</v>
      </c>
      <c r="AQ135" s="4">
        <f t="shared" si="164"/>
        <v>-0.19326696244486641</v>
      </c>
      <c r="AR135" s="4">
        <f t="shared" si="164"/>
        <v>-3.1155570024004433</v>
      </c>
      <c r="AS135" s="4">
        <f t="shared" si="164"/>
        <v>-1.7559007210748518</v>
      </c>
      <c r="AT135" s="4">
        <f t="shared" si="164"/>
        <v>-0.23909465236317118</v>
      </c>
      <c r="AU135" s="4">
        <f t="shared" si="164"/>
        <v>0.61055438222036429</v>
      </c>
      <c r="AV135" s="4">
        <f t="shared" si="164"/>
        <v>0.99219704475761006</v>
      </c>
      <c r="AW135" s="4">
        <f t="shared" si="164"/>
        <v>-2.2129634888778043</v>
      </c>
      <c r="AY135" s="2">
        <f t="shared" si="155"/>
        <v>58.303334377064857</v>
      </c>
      <c r="AZ135" s="2">
        <f t="shared" si="155"/>
        <v>60.516022057452432</v>
      </c>
      <c r="BA135" s="2">
        <f t="shared" si="155"/>
        <v>58.704469387828496</v>
      </c>
      <c r="BB135" s="2">
        <f t="shared" si="155"/>
        <v>57.370991683012804</v>
      </c>
      <c r="BC135" s="2">
        <f t="shared" si="155"/>
        <v>56.047735667836321</v>
      </c>
      <c r="BD135" s="2">
        <f t="shared" si="155"/>
        <v>55.919883491865889</v>
      </c>
      <c r="BE135" s="2">
        <f t="shared" si="155"/>
        <v>53.957045168613192</v>
      </c>
      <c r="BF135" s="2">
        <f t="shared" si="155"/>
        <v>52.243508175603495</v>
      </c>
      <c r="BG135" s="2">
        <f t="shared" si="155"/>
        <v>54.416581239453464</v>
      </c>
      <c r="BH135" s="2">
        <f t="shared" si="155"/>
        <v>55.743031025735107</v>
      </c>
      <c r="BI135" s="2">
        <f t="shared" si="155"/>
        <v>61.44364293600745</v>
      </c>
      <c r="BJ135" s="2">
        <f t="shared" si="155"/>
        <v>57.61480995588601</v>
      </c>
      <c r="BK135" s="2">
        <f t="shared" si="155"/>
        <v>55.786975344094131</v>
      </c>
      <c r="BL135" s="2">
        <f t="shared" si="155"/>
        <v>57.216347111796161</v>
      </c>
      <c r="BM135" s="2">
        <f t="shared" si="155"/>
        <v>59.853211071517229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58.360999999999997</v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>
        <f t="shared" si="156"/>
        <v>59.328000000000003</v>
      </c>
      <c r="CS135" s="2" t="str">
        <f t="shared" si="156"/>
        <v/>
      </c>
      <c r="CU135" s="2">
        <f t="shared" si="111"/>
        <v>58.360999999999997</v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>
        <f t="shared" si="124"/>
        <v>59.328000000000003</v>
      </c>
      <c r="DI135" s="2" t="str">
        <f t="shared" si="125"/>
        <v/>
      </c>
      <c r="DK135" s="2">
        <f t="shared" si="165"/>
        <v>82.969047467166973</v>
      </c>
      <c r="DL135" s="2">
        <f t="shared" si="165"/>
        <v>87.087957491289188</v>
      </c>
      <c r="DM135" s="2">
        <f t="shared" si="165"/>
        <v>84.638104048582974</v>
      </c>
      <c r="DN135" s="2">
        <f t="shared" si="165"/>
        <v>83.066167633220289</v>
      </c>
      <c r="DO135" s="2">
        <f t="shared" si="165"/>
        <v>84.849113323850162</v>
      </c>
      <c r="DP135" s="2">
        <f t="shared" si="165"/>
        <v>83.608343417366967</v>
      </c>
      <c r="DQ135" s="2">
        <f t="shared" si="165"/>
        <v>80.596181512605028</v>
      </c>
      <c r="DR135" s="2">
        <f t="shared" si="165"/>
        <v>77.244369747899171</v>
      </c>
      <c r="DS135" s="2">
        <f t="shared" si="165"/>
        <v>78.273597259358297</v>
      </c>
      <c r="DT135" s="2">
        <f t="shared" si="165"/>
        <v>88.564885714285708</v>
      </c>
      <c r="DU135" s="2">
        <f t="shared" si="165"/>
        <v>95.500724193548422</v>
      </c>
      <c r="DV135" s="2">
        <f t="shared" si="165"/>
        <v>88.325924369747881</v>
      </c>
      <c r="DW135" s="2">
        <f t="shared" si="165"/>
        <v>79.005825692088877</v>
      </c>
      <c r="DX135" s="2">
        <f t="shared" si="165"/>
        <v>82.059188999236071</v>
      </c>
      <c r="DY135" s="2">
        <f t="shared" si="165"/>
        <v>74.314207267334069</v>
      </c>
      <c r="EA135" s="2">
        <f t="shared" si="153"/>
        <v>58.256817848206829</v>
      </c>
      <c r="EB135" s="2">
        <f t="shared" si="153"/>
        <v>60.458839170553063</v>
      </c>
      <c r="EC135" s="2">
        <f t="shared" si="153"/>
        <v>58.644006782193884</v>
      </c>
      <c r="ED135" s="2">
        <f t="shared" si="153"/>
        <v>57.311014490609523</v>
      </c>
      <c r="EE135" s="2">
        <f t="shared" si="152"/>
        <v>55.985079454211487</v>
      </c>
      <c r="EF135" s="2">
        <f t="shared" si="152"/>
        <v>55.851836623779946</v>
      </c>
      <c r="EG135" s="2">
        <f t="shared" si="152"/>
        <v>53.894468750000001</v>
      </c>
      <c r="EH135" s="2">
        <f t="shared" si="152"/>
        <v>52.18224914961732</v>
      </c>
      <c r="EI135" s="2">
        <f t="shared" si="152"/>
        <v>54.349093704667098</v>
      </c>
      <c r="EJ135" s="2">
        <f t="shared" si="152"/>
        <v>55.658112200615257</v>
      </c>
      <c r="EK135" s="2">
        <f t="shared" si="152"/>
        <v>61.342939154601851</v>
      </c>
      <c r="EL135" s="2">
        <f t="shared" si="152"/>
        <v>57.53503345221435</v>
      </c>
      <c r="EM135" s="2">
        <f t="shared" si="136"/>
        <v>55.744646343969904</v>
      </c>
      <c r="EN135" s="2">
        <f t="shared" si="136"/>
        <v>57.151533722881076</v>
      </c>
      <c r="EO135" s="2">
        <f t="shared" si="136"/>
        <v>59.816004620234814</v>
      </c>
      <c r="EQ135" s="2">
        <f t="shared" si="166"/>
        <v>58.256817848206829</v>
      </c>
      <c r="ER135" s="2">
        <f t="shared" si="166"/>
        <v>60.395399639460265</v>
      </c>
      <c r="ES135" s="2">
        <f t="shared" si="166"/>
        <v>58.668778135554078</v>
      </c>
      <c r="ET135" s="2">
        <f t="shared" si="166"/>
        <v>57.309333361080093</v>
      </c>
      <c r="EU135" s="2">
        <f t="shared" si="166"/>
        <v>55.891950518836573</v>
      </c>
      <c r="EV135" s="2">
        <f t="shared" si="166"/>
        <v>55.802791994502172</v>
      </c>
      <c r="EW135" s="2">
        <f t="shared" si="166"/>
        <v>53.97024605146018</v>
      </c>
      <c r="EX135" s="2">
        <f t="shared" si="166"/>
        <v>52.192245783626511</v>
      </c>
      <c r="EY135" s="2">
        <f t="shared" si="166"/>
        <v>54.604879380960632</v>
      </c>
      <c r="EZ135" s="2">
        <f t="shared" si="166"/>
        <v>55.86252313256378</v>
      </c>
      <c r="FA135" s="2">
        <f t="shared" si="166"/>
        <v>61.747286894783244</v>
      </c>
      <c r="FB135" s="2">
        <f t="shared" si="166"/>
        <v>57.512674699886823</v>
      </c>
      <c r="FC135" s="2">
        <f t="shared" si="166"/>
        <v>55.428376425221749</v>
      </c>
      <c r="FD135" s="2">
        <f t="shared" si="166"/>
        <v>56.760943237342836</v>
      </c>
      <c r="FE135" s="2">
        <f t="shared" si="166"/>
        <v>59.565105650633548</v>
      </c>
      <c r="FG135" s="2">
        <f t="shared" si="167"/>
        <v>0.99811767171253785</v>
      </c>
      <c r="FH135" s="2">
        <f t="shared" si="167"/>
        <v>0.99780242363449223</v>
      </c>
      <c r="FI135" s="2">
        <f t="shared" si="167"/>
        <v>0.9977012716241358</v>
      </c>
      <c r="FJ135" s="2">
        <f t="shared" si="167"/>
        <v>0.9976694374165701</v>
      </c>
      <c r="FK135" s="2">
        <f t="shared" si="167"/>
        <v>0.99773539022755964</v>
      </c>
      <c r="FL135" s="2">
        <f t="shared" si="167"/>
        <v>0.99750098676259591</v>
      </c>
      <c r="FM135" s="2">
        <f t="shared" si="167"/>
        <v>0.99775151235672666</v>
      </c>
      <c r="FN135" s="2">
        <f t="shared" si="167"/>
        <v>0.9975718419650581</v>
      </c>
      <c r="FO135" s="2">
        <f t="shared" si="167"/>
        <v>0.99761380047444925</v>
      </c>
      <c r="FP135" s="2">
        <f t="shared" si="167"/>
        <v>0.99762998861985064</v>
      </c>
      <c r="FQ135" s="2">
        <f t="shared" si="167"/>
        <v>0.99739146044680049</v>
      </c>
      <c r="FR135" s="2">
        <f t="shared" si="167"/>
        <v>0.99739144007047642</v>
      </c>
      <c r="FS135" s="2">
        <f t="shared" si="167"/>
        <v>0.99787163047265592</v>
      </c>
      <c r="FT135" s="2">
        <f t="shared" si="167"/>
        <v>0.99715958216873357</v>
      </c>
      <c r="FU135" s="2">
        <f t="shared" si="167"/>
        <v>0.99714263689915728</v>
      </c>
      <c r="FW135" s="2">
        <f t="shared" si="157"/>
        <v>0</v>
      </c>
      <c r="FX135" s="2">
        <f t="shared" si="157"/>
        <v>2.1069420494871302E-2</v>
      </c>
      <c r="FY135" s="2">
        <f t="shared" si="157"/>
        <v>2.8631323976265419E-2</v>
      </c>
      <c r="FZ135" s="2">
        <f t="shared" si="157"/>
        <v>2.7840711007396532E-2</v>
      </c>
      <c r="GA135" s="2">
        <f t="shared" si="157"/>
        <v>2.9094711944144935E-2</v>
      </c>
      <c r="GB135" s="2">
        <f t="shared" si="157"/>
        <v>2.6853293311032301E-2</v>
      </c>
      <c r="GC135" s="2">
        <f t="shared" si="157"/>
        <v>3.3492185170698081E-2</v>
      </c>
      <c r="GD135" s="2">
        <f t="shared" si="157"/>
        <v>4.0437259422363842E-2</v>
      </c>
      <c r="GE135" s="2">
        <f t="shared" si="157"/>
        <v>4.0654722757782674E-2</v>
      </c>
      <c r="GF135" s="2">
        <f t="shared" si="157"/>
        <v>3.3899348446804846E-2</v>
      </c>
      <c r="GG135" s="2">
        <f t="shared" si="157"/>
        <v>2.8692748663858642E-2</v>
      </c>
      <c r="GH135" s="2">
        <f t="shared" si="157"/>
        <v>2.4302812706043623E-2</v>
      </c>
      <c r="GI135" s="2">
        <f t="shared" si="157"/>
        <v>2.2700183434484648E-2</v>
      </c>
      <c r="GJ135" s="2">
        <f t="shared" si="157"/>
        <v>1.5194326248718264E-2</v>
      </c>
      <c r="GK135" s="2">
        <f t="shared" si="157"/>
        <v>1.6820228463487748E-2</v>
      </c>
      <c r="GM135" s="86">
        <f t="shared" si="158"/>
        <v>2.0130205531597852E-55</v>
      </c>
      <c r="GN135" s="86">
        <f t="shared" si="158"/>
        <v>1.2721324851517463E-73</v>
      </c>
      <c r="GO135" s="86">
        <f t="shared" si="158"/>
        <v>2.2443868595285704E-76</v>
      </c>
      <c r="GP135" s="86">
        <f t="shared" si="158"/>
        <v>3.5733151050899985E-77</v>
      </c>
      <c r="GQ135" s="86">
        <f t="shared" si="158"/>
        <v>1.1667312689577554E-104</v>
      </c>
      <c r="GR135" s="86">
        <f t="shared" si="158"/>
        <v>3.0309281046101623E-88</v>
      </c>
      <c r="GS135" s="86">
        <f t="shared" si="158"/>
        <v>4.4843535528992714E-107</v>
      </c>
      <c r="GT135" s="86">
        <f t="shared" si="158"/>
        <v>1.4077433172231277E-115</v>
      </c>
      <c r="GU135" s="86">
        <f t="shared" si="158"/>
        <v>3.1349844380113964E-121</v>
      </c>
      <c r="GV135" s="86">
        <f t="shared" si="158"/>
        <v>2.0371842858540988E-128</v>
      </c>
      <c r="GW135" s="86">
        <f t="shared" si="158"/>
        <v>5.0846615201691496E-87</v>
      </c>
      <c r="GX135" s="86">
        <f t="shared" si="158"/>
        <v>5.4861005029095536E-101</v>
      </c>
      <c r="GY135" s="86">
        <f t="shared" si="158"/>
        <v>8.9732803653271292E-106</v>
      </c>
      <c r="GZ135" s="86">
        <f t="shared" si="158"/>
        <v>7.038449589883979E-100</v>
      </c>
      <c r="HA135" s="86">
        <f t="shared" si="158"/>
        <v>2.8268180137707648E-112</v>
      </c>
      <c r="HC135" s="86">
        <f t="shared" si="154"/>
        <v>1.0744458798153969E-16</v>
      </c>
      <c r="HD135" s="86">
        <f t="shared" si="154"/>
        <v>2.7798086244813651E-24</v>
      </c>
      <c r="HE135" s="86">
        <f t="shared" si="154"/>
        <v>9.4178575444621728E-25</v>
      </c>
      <c r="HF135" s="86">
        <f t="shared" si="154"/>
        <v>3.3859272470430233E-32</v>
      </c>
      <c r="HG135" s="86">
        <f t="shared" si="154"/>
        <v>2.4294251178090533E-41</v>
      </c>
      <c r="HH135" s="86">
        <f t="shared" si="154"/>
        <v>7.4996082387148736E-32</v>
      </c>
      <c r="HI135" s="86">
        <f t="shared" si="154"/>
        <v>3.6947573756310344E-49</v>
      </c>
      <c r="HJ135" s="86">
        <f t="shared" si="154"/>
        <v>2.4449533117216127E-57</v>
      </c>
      <c r="HK135" s="86">
        <f t="shared" si="154"/>
        <v>1.3919921017942791E-57</v>
      </c>
      <c r="HL135" s="86">
        <f t="shared" si="162"/>
        <v>2.9591084787375066E-56</v>
      </c>
      <c r="HM135" s="86">
        <f t="shared" si="162"/>
        <v>9.2729978225622366E-32</v>
      </c>
      <c r="HN135" s="86">
        <f t="shared" si="162"/>
        <v>8.9616627441718138E-42</v>
      </c>
      <c r="HO135" s="86">
        <f t="shared" si="162"/>
        <v>1.3226526680274222E-33</v>
      </c>
      <c r="HP135" s="86">
        <f t="shared" si="162"/>
        <v>2.0398847397058047E-34</v>
      </c>
      <c r="HQ135" s="86">
        <f t="shared" si="162"/>
        <v>1.0090093975439477E-41</v>
      </c>
      <c r="HS135" s="86">
        <f t="shared" si="159"/>
        <v>0</v>
      </c>
      <c r="HT135" s="86">
        <f t="shared" si="159"/>
        <v>2.3444706583761448E-2</v>
      </c>
      <c r="HU135" s="86">
        <f t="shared" si="159"/>
        <v>4.3624001162780951E-2</v>
      </c>
      <c r="HV135" s="86">
        <f t="shared" si="159"/>
        <v>4.6627856428612946E-2</v>
      </c>
      <c r="HW135" s="86">
        <f t="shared" si="159"/>
        <v>5.9460985614760119E-2</v>
      </c>
      <c r="HX135" s="86">
        <f t="shared" si="159"/>
        <v>3.3378627600344386E-2</v>
      </c>
      <c r="HY135" s="86">
        <f t="shared" si="159"/>
        <v>6.0216463087805483E-2</v>
      </c>
      <c r="HZ135" s="86">
        <f t="shared" si="159"/>
        <v>0.10304765458164553</v>
      </c>
      <c r="IA135" s="86">
        <f t="shared" si="159"/>
        <v>0.12371230450663154</v>
      </c>
      <c r="IB135" s="86">
        <f t="shared" si="159"/>
        <v>8.0763051954242743E-2</v>
      </c>
      <c r="IC135" s="86">
        <f t="shared" si="159"/>
        <v>3.3587214810899199E-2</v>
      </c>
      <c r="ID135" s="86">
        <f t="shared" si="159"/>
        <v>2.1132728051426554E-2</v>
      </c>
      <c r="IE135" s="86">
        <f t="shared" si="159"/>
        <v>1.7191697672172924E-2</v>
      </c>
      <c r="IF135" s="86">
        <f t="shared" si="159"/>
        <v>4.652390104633859E-3</v>
      </c>
      <c r="IG135" s="86">
        <f t="shared" si="159"/>
        <v>1.9726681074504582E-2</v>
      </c>
      <c r="II135" s="86">
        <f t="shared" si="160"/>
        <v>0</v>
      </c>
      <c r="IJ135" s="86">
        <f t="shared" si="160"/>
        <v>5.6452139145385245E-27</v>
      </c>
      <c r="IK135" s="86">
        <f t="shared" si="160"/>
        <v>1.9501439414513673E-26</v>
      </c>
      <c r="IL135" s="86">
        <f t="shared" si="160"/>
        <v>6.614434782355257E-27</v>
      </c>
      <c r="IM135" s="86">
        <f t="shared" si="160"/>
        <v>3.4857331041362474E-27</v>
      </c>
      <c r="IN135" s="86">
        <f t="shared" si="160"/>
        <v>1.8199660421006839E-30</v>
      </c>
      <c r="IO135" s="86">
        <f t="shared" si="160"/>
        <v>2.087606560295073E-28</v>
      </c>
      <c r="IP135" s="86">
        <f t="shared" si="160"/>
        <v>9.2902181631917893E-27</v>
      </c>
      <c r="IQ135" s="86">
        <f t="shared" si="160"/>
        <v>1.0340836985528061E-26</v>
      </c>
      <c r="IR135" s="86">
        <f t="shared" si="160"/>
        <v>4.395117076623478E-27</v>
      </c>
      <c r="IS135" s="86">
        <f t="shared" si="160"/>
        <v>1.1850651895136319E-30</v>
      </c>
      <c r="IT135" s="86">
        <f t="shared" si="160"/>
        <v>1.0688715200322572E-31</v>
      </c>
      <c r="IU135" s="86">
        <f t="shared" si="160"/>
        <v>1.9528480696491098E-29</v>
      </c>
      <c r="IV135" s="86">
        <f t="shared" si="160"/>
        <v>1.6085979890866385E-28</v>
      </c>
      <c r="IW135" s="86">
        <f t="shared" si="160"/>
        <v>3.3259332040182268E-13</v>
      </c>
      <c r="IY135" s="86">
        <f t="shared" si="161"/>
        <v>1.0744458798153969E-16</v>
      </c>
      <c r="IZ135" s="86">
        <f t="shared" si="161"/>
        <v>2.3444706583761448E-2</v>
      </c>
      <c r="JA135" s="86">
        <f t="shared" si="161"/>
        <v>4.3624001162780951E-2</v>
      </c>
      <c r="JB135" s="86">
        <f t="shared" si="161"/>
        <v>4.6627856428612946E-2</v>
      </c>
      <c r="JC135" s="86">
        <f t="shared" si="161"/>
        <v>5.9460985614760119E-2</v>
      </c>
      <c r="JD135" s="86">
        <f t="shared" si="161"/>
        <v>3.3378627600344386E-2</v>
      </c>
      <c r="JE135" s="86">
        <f t="shared" si="161"/>
        <v>6.0216463087805483E-2</v>
      </c>
      <c r="JF135" s="86">
        <f t="shared" si="161"/>
        <v>0.10304765458164553</v>
      </c>
      <c r="JG135" s="86">
        <f t="shared" si="161"/>
        <v>0.12371230450663154</v>
      </c>
      <c r="JH135" s="86">
        <f t="shared" si="161"/>
        <v>8.0763051954242743E-2</v>
      </c>
      <c r="JI135" s="86">
        <f t="shared" si="161"/>
        <v>3.3587214810899199E-2</v>
      </c>
      <c r="JJ135" s="86">
        <f t="shared" si="161"/>
        <v>2.1132728051426554E-2</v>
      </c>
      <c r="JK135" s="86">
        <f t="shared" si="161"/>
        <v>1.7191697672172924E-2</v>
      </c>
      <c r="JL135" s="86">
        <f t="shared" si="161"/>
        <v>4.652390104633859E-3</v>
      </c>
      <c r="JM135" s="86">
        <f t="shared" si="161"/>
        <v>1.9726681074837174E-2</v>
      </c>
    </row>
    <row r="136" spans="2:273" x14ac:dyDescent="0.25">
      <c r="B136" s="2">
        <v>109</v>
      </c>
      <c r="C136" s="37">
        <v>58.426000000000002</v>
      </c>
      <c r="D136" s="37">
        <v>61.115000000000002</v>
      </c>
      <c r="E136" s="37">
        <v>60.966000000000001</v>
      </c>
      <c r="F136" s="37">
        <v>58.69</v>
      </c>
      <c r="G136" s="37">
        <v>58.5</v>
      </c>
      <c r="H136" s="37">
        <v>57.776000000000003</v>
      </c>
      <c r="I136" s="37">
        <v>57.621000000000002</v>
      </c>
      <c r="J136" s="37">
        <v>60.103000000000002</v>
      </c>
      <c r="K136" s="37">
        <v>67.259</v>
      </c>
      <c r="L136" s="37">
        <v>61.69</v>
      </c>
      <c r="M136" s="37">
        <v>65.379000000000005</v>
      </c>
      <c r="N136" s="37">
        <v>61.759</v>
      </c>
      <c r="O136" s="37">
        <v>58.982999999999997</v>
      </c>
      <c r="P136" s="37">
        <v>60.688000000000002</v>
      </c>
      <c r="Q136" s="37">
        <v>70.981999999999999</v>
      </c>
      <c r="S136" s="4">
        <f t="shared" si="163"/>
        <v>58.23672801015465</v>
      </c>
      <c r="T136" s="4">
        <f t="shared" si="163"/>
        <v>60.929139334813016</v>
      </c>
      <c r="U136" s="4">
        <f t="shared" si="163"/>
        <v>60.575659168011086</v>
      </c>
      <c r="V136" s="4">
        <f t="shared" si="163"/>
        <v>60.149632527385947</v>
      </c>
      <c r="W136" s="4">
        <f t="shared" si="163"/>
        <v>60.195640069837879</v>
      </c>
      <c r="X136" s="4">
        <f t="shared" si="163"/>
        <v>59.101553985156301</v>
      </c>
      <c r="Y136" s="4">
        <f t="shared" si="163"/>
        <v>59.727185568698189</v>
      </c>
      <c r="Z136" s="4">
        <f t="shared" si="163"/>
        <v>62.019377529470674</v>
      </c>
      <c r="AA136" s="4">
        <f t="shared" si="163"/>
        <v>67.897309266302585</v>
      </c>
      <c r="AB136" s="4">
        <f t="shared" si="163"/>
        <v>65.225129192984909</v>
      </c>
      <c r="AC136" s="4">
        <f t="shared" si="163"/>
        <v>65.781653370984841</v>
      </c>
      <c r="AD136" s="4">
        <f t="shared" si="163"/>
        <v>61.63186108732382</v>
      </c>
      <c r="AE136" s="4">
        <f t="shared" si="163"/>
        <v>59.725282628661141</v>
      </c>
      <c r="AF136" s="4">
        <f t="shared" si="163"/>
        <v>58.977748178800731</v>
      </c>
      <c r="AG136" s="4">
        <f t="shared" si="163"/>
        <v>73.255979277054394</v>
      </c>
      <c r="AI136" s="4">
        <f t="shared" si="164"/>
        <v>0.1892719898453521</v>
      </c>
      <c r="AJ136" s="4">
        <f t="shared" si="164"/>
        <v>0.1858606651869863</v>
      </c>
      <c r="AK136" s="4">
        <f t="shared" si="164"/>
        <v>0.39034083198891523</v>
      </c>
      <c r="AL136" s="4">
        <f t="shared" si="164"/>
        <v>-1.4596325273859492</v>
      </c>
      <c r="AM136" s="4">
        <f t="shared" si="164"/>
        <v>-1.6956400698378786</v>
      </c>
      <c r="AN136" s="4">
        <f t="shared" si="164"/>
        <v>-1.3255539851562972</v>
      </c>
      <c r="AO136" s="4">
        <f t="shared" si="164"/>
        <v>-2.1061855686981872</v>
      </c>
      <c r="AP136" s="4">
        <f t="shared" si="164"/>
        <v>-1.9163775294706724</v>
      </c>
      <c r="AQ136" s="4">
        <f t="shared" si="164"/>
        <v>-0.63830926630258489</v>
      </c>
      <c r="AR136" s="4">
        <f t="shared" si="164"/>
        <v>-3.5351291929849111</v>
      </c>
      <c r="AS136" s="4">
        <f t="shared" si="164"/>
        <v>-0.40265337098483656</v>
      </c>
      <c r="AT136" s="4">
        <f t="shared" si="164"/>
        <v>0.12713891267618038</v>
      </c>
      <c r="AU136" s="4">
        <f t="shared" si="164"/>
        <v>-0.74228262866114392</v>
      </c>
      <c r="AV136" s="4">
        <f t="shared" si="164"/>
        <v>1.7102518211992717</v>
      </c>
      <c r="AW136" s="4">
        <f t="shared" si="164"/>
        <v>-2.2739792770543943</v>
      </c>
      <c r="AY136" s="2">
        <f t="shared" si="155"/>
        <v>58.23672801015465</v>
      </c>
      <c r="AZ136" s="2">
        <f t="shared" si="155"/>
        <v>60.430997541557922</v>
      </c>
      <c r="BA136" s="2">
        <f t="shared" si="155"/>
        <v>58.594680380343149</v>
      </c>
      <c r="BB136" s="2">
        <f t="shared" si="155"/>
        <v>57.260807372032588</v>
      </c>
      <c r="BC136" s="2">
        <f t="shared" si="155"/>
        <v>55.952048052305543</v>
      </c>
      <c r="BD136" s="2">
        <f t="shared" si="155"/>
        <v>55.845049676659933</v>
      </c>
      <c r="BE136" s="2">
        <f t="shared" si="155"/>
        <v>53.82549740540955</v>
      </c>
      <c r="BF136" s="2">
        <f t="shared" si="155"/>
        <v>52.103142430371946</v>
      </c>
      <c r="BG136" s="2">
        <f t="shared" si="155"/>
        <v>54.331969879625611</v>
      </c>
      <c r="BH136" s="2">
        <f t="shared" si="155"/>
        <v>55.62532952834799</v>
      </c>
      <c r="BI136" s="2">
        <f t="shared" si="155"/>
        <v>61.110260691459231</v>
      </c>
      <c r="BJ136" s="2">
        <f t="shared" si="155"/>
        <v>57.458987373331233</v>
      </c>
      <c r="BK136" s="2">
        <f t="shared" si="155"/>
        <v>55.704212700137539</v>
      </c>
      <c r="BL136" s="2">
        <f t="shared" si="155"/>
        <v>57.138967008374799</v>
      </c>
      <c r="BM136" s="2">
        <f t="shared" si="155"/>
        <v>59.776605213695085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58.426000000000002</v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>
        <f t="shared" si="156"/>
        <v>60.688000000000002</v>
      </c>
      <c r="CS136" s="2" t="str">
        <f t="shared" si="156"/>
        <v/>
      </c>
      <c r="CU136" s="2">
        <f t="shared" si="111"/>
        <v>58.426000000000002</v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>
        <f t="shared" si="124"/>
        <v>60.688000000000002</v>
      </c>
      <c r="DI136" s="2" t="str">
        <f t="shared" si="125"/>
        <v/>
      </c>
      <c r="DK136" s="2">
        <f t="shared" si="165"/>
        <v>83.127255065666034</v>
      </c>
      <c r="DL136" s="2">
        <f t="shared" si="165"/>
        <v>87.281421254355394</v>
      </c>
      <c r="DM136" s="2">
        <f t="shared" si="165"/>
        <v>84.827231376518199</v>
      </c>
      <c r="DN136" s="2">
        <f t="shared" si="165"/>
        <v>83.2340280118175</v>
      </c>
      <c r="DO136" s="2">
        <f t="shared" si="165"/>
        <v>85.052589378852531</v>
      </c>
      <c r="DP136" s="2">
        <f t="shared" si="165"/>
        <v>83.819719327731107</v>
      </c>
      <c r="DQ136" s="2">
        <f t="shared" si="165"/>
        <v>80.795157142857136</v>
      </c>
      <c r="DR136" s="2">
        <f t="shared" si="165"/>
        <v>77.389824140565338</v>
      </c>
      <c r="DS136" s="2">
        <f t="shared" si="165"/>
        <v>78.437290106951878</v>
      </c>
      <c r="DT136" s="2">
        <f t="shared" si="165"/>
        <v>88.772290476190463</v>
      </c>
      <c r="DU136" s="2">
        <f t="shared" si="165"/>
        <v>95.787093548387119</v>
      </c>
      <c r="DV136" s="2">
        <f t="shared" si="165"/>
        <v>88.599233613445364</v>
      </c>
      <c r="DW136" s="2">
        <f t="shared" si="165"/>
        <v>79.166451909399314</v>
      </c>
      <c r="DX136" s="2">
        <f t="shared" si="165"/>
        <v>82.286739495798329</v>
      </c>
      <c r="DY136" s="2">
        <f t="shared" si="165"/>
        <v>74.41907067111606</v>
      </c>
      <c r="EA136" s="2">
        <f t="shared" si="153"/>
        <v>58.193917764803999</v>
      </c>
      <c r="EB136" s="2">
        <f t="shared" si="153"/>
        <v>60.378305932606402</v>
      </c>
      <c r="EC136" s="2">
        <f t="shared" si="153"/>
        <v>58.538316004253254</v>
      </c>
      <c r="ED136" s="2">
        <f t="shared" si="153"/>
        <v>57.205524394991748</v>
      </c>
      <c r="EE136" s="2">
        <f t="shared" si="152"/>
        <v>55.895140019492445</v>
      </c>
      <c r="EF136" s="2">
        <f t="shared" si="152"/>
        <v>55.783084858663962</v>
      </c>
      <c r="EG136" s="2">
        <f t="shared" si="152"/>
        <v>53.766677906534952</v>
      </c>
      <c r="EH136" s="2">
        <f t="shared" si="152"/>
        <v>52.046339440248104</v>
      </c>
      <c r="EI136" s="2">
        <f t="shared" si="152"/>
        <v>54.268320944424993</v>
      </c>
      <c r="EJ136" s="2">
        <f t="shared" si="152"/>
        <v>55.544794118050987</v>
      </c>
      <c r="EK136" s="2">
        <f t="shared" si="152"/>
        <v>61.011640751034115</v>
      </c>
      <c r="EL136" s="2">
        <f t="shared" si="152"/>
        <v>57.385519367071467</v>
      </c>
      <c r="EM136" s="2">
        <f t="shared" si="136"/>
        <v>55.668342573592014</v>
      </c>
      <c r="EN136" s="2">
        <f t="shared" si="136"/>
        <v>57.081269343138771</v>
      </c>
      <c r="EO136" s="2">
        <f t="shared" si="136"/>
        <v>59.743480359472386</v>
      </c>
      <c r="EQ136" s="2">
        <f t="shared" si="166"/>
        <v>58.193917764803999</v>
      </c>
      <c r="ER136" s="2">
        <f t="shared" si="166"/>
        <v>60.324591368515442</v>
      </c>
      <c r="ES136" s="2">
        <f t="shared" si="166"/>
        <v>58.57790537991746</v>
      </c>
      <c r="ET136" s="2">
        <f t="shared" si="166"/>
        <v>57.20381930662905</v>
      </c>
      <c r="EU136" s="2">
        <f t="shared" si="166"/>
        <v>55.790644098553386</v>
      </c>
      <c r="EV136" s="2">
        <f t="shared" si="166"/>
        <v>55.716744181552691</v>
      </c>
      <c r="EW136" s="2">
        <f t="shared" si="166"/>
        <v>53.859088693314682</v>
      </c>
      <c r="EX136" s="2">
        <f t="shared" si="166"/>
        <v>52.061457006290787</v>
      </c>
      <c r="EY136" s="2">
        <f t="shared" si="166"/>
        <v>54.516962971799465</v>
      </c>
      <c r="EZ136" s="2">
        <f t="shared" si="166"/>
        <v>55.779619782712345</v>
      </c>
      <c r="FA136" s="2">
        <f t="shared" si="166"/>
        <v>61.517458133269429</v>
      </c>
      <c r="FB136" s="2">
        <f t="shared" si="166"/>
        <v>57.355143095419251</v>
      </c>
      <c r="FC136" s="2">
        <f t="shared" si="166"/>
        <v>55.275744798465958</v>
      </c>
      <c r="FD136" s="2">
        <f t="shared" si="166"/>
        <v>56.623630098501756</v>
      </c>
      <c r="FE136" s="2">
        <f t="shared" si="166"/>
        <v>59.464953021968945</v>
      </c>
      <c r="FG136" s="2">
        <f t="shared" si="167"/>
        <v>0.99828301182332391</v>
      </c>
      <c r="FH136" s="2">
        <f t="shared" si="167"/>
        <v>0.99799539891886646</v>
      </c>
      <c r="FI136" s="2">
        <f t="shared" si="167"/>
        <v>0.99790311068097437</v>
      </c>
      <c r="FJ136" s="2">
        <f t="shared" si="167"/>
        <v>0.99787406570900317</v>
      </c>
      <c r="FK136" s="2">
        <f t="shared" si="167"/>
        <v>0.99793423971492934</v>
      </c>
      <c r="FL136" s="2">
        <f t="shared" si="167"/>
        <v>0.99772037158124305</v>
      </c>
      <c r="FM136" s="2">
        <f t="shared" si="167"/>
        <v>0.99794894911205867</v>
      </c>
      <c r="FN136" s="2">
        <f t="shared" si="167"/>
        <v>0.99778502031853888</v>
      </c>
      <c r="FO136" s="2">
        <f t="shared" si="167"/>
        <v>0.9978233031492284</v>
      </c>
      <c r="FP136" s="2">
        <f t="shared" si="167"/>
        <v>0.9978380730938049</v>
      </c>
      <c r="FQ136" s="2">
        <f t="shared" si="167"/>
        <v>0.99762043748777718</v>
      </c>
      <c r="FR136" s="2">
        <f t="shared" si="167"/>
        <v>0.99762041889581521</v>
      </c>
      <c r="FS136" s="2">
        <f t="shared" si="167"/>
        <v>0.99805854033706165</v>
      </c>
      <c r="FT136" s="2">
        <f t="shared" si="167"/>
        <v>0.99740886055651823</v>
      </c>
      <c r="FU136" s="2">
        <f t="shared" si="167"/>
        <v>0.99739339853618536</v>
      </c>
      <c r="FW136" s="2">
        <f t="shared" si="157"/>
        <v>0</v>
      </c>
      <c r="FX136" s="2">
        <f t="shared" si="157"/>
        <v>2.3055294765422868E-2</v>
      </c>
      <c r="FY136" s="2">
        <f t="shared" si="157"/>
        <v>3.1307142793409001E-2</v>
      </c>
      <c r="FZ136" s="2">
        <f t="shared" si="157"/>
        <v>3.0444956773918019E-2</v>
      </c>
      <c r="GA136" s="2">
        <f t="shared" si="157"/>
        <v>3.1812419638473768E-2</v>
      </c>
      <c r="GB136" s="2">
        <f t="shared" si="157"/>
        <v>2.9367965339619686E-2</v>
      </c>
      <c r="GC136" s="2">
        <f t="shared" si="157"/>
        <v>3.6605169754678119E-2</v>
      </c>
      <c r="GD136" s="2">
        <f t="shared" si="157"/>
        <v>4.4166266800211788E-2</v>
      </c>
      <c r="GE136" s="2">
        <f t="shared" si="157"/>
        <v>4.4402856004418019E-2</v>
      </c>
      <c r="GF136" s="2">
        <f t="shared" si="157"/>
        <v>3.7048726796478283E-2</v>
      </c>
      <c r="GG136" s="2">
        <f t="shared" si="157"/>
        <v>3.1374122678086237E-2</v>
      </c>
      <c r="GH136" s="2">
        <f t="shared" si="157"/>
        <v>2.6585170213675929E-2</v>
      </c>
      <c r="GI136" s="2">
        <f t="shared" si="157"/>
        <v>2.4835863835756741E-2</v>
      </c>
      <c r="GJ136" s="2">
        <f t="shared" si="157"/>
        <v>1.6635860576304787E-2</v>
      </c>
      <c r="GK136" s="2">
        <f t="shared" si="157"/>
        <v>1.841313320245733E-2</v>
      </c>
      <c r="GM136" s="86">
        <f t="shared" si="158"/>
        <v>1.0037905318802394E-57</v>
      </c>
      <c r="GN136" s="86">
        <f t="shared" si="158"/>
        <v>1.1317356712258223E-76</v>
      </c>
      <c r="GO136" s="86">
        <f t="shared" si="158"/>
        <v>1.6859099105911364E-79</v>
      </c>
      <c r="GP136" s="86">
        <f t="shared" si="158"/>
        <v>2.5710173502969414E-80</v>
      </c>
      <c r="GQ136" s="86">
        <f t="shared" si="158"/>
        <v>6.9129642293532404E-109</v>
      </c>
      <c r="GR136" s="86">
        <f t="shared" si="158"/>
        <v>7.9084672170811713E-92</v>
      </c>
      <c r="GS136" s="86">
        <f t="shared" si="158"/>
        <v>2.502598998695017E-111</v>
      </c>
      <c r="GT136" s="86">
        <f t="shared" si="158"/>
        <v>3.47813764564599E-120</v>
      </c>
      <c r="GU136" s="86">
        <f t="shared" si="158"/>
        <v>4.859517983956768E-126</v>
      </c>
      <c r="GV136" s="86">
        <f t="shared" si="158"/>
        <v>1.3481949006033673E-133</v>
      </c>
      <c r="GW136" s="86">
        <f t="shared" si="158"/>
        <v>1.8855519838352877E-90</v>
      </c>
      <c r="GX136" s="86">
        <f t="shared" si="158"/>
        <v>4.2974322672887439E-105</v>
      </c>
      <c r="GY136" s="86">
        <f t="shared" si="158"/>
        <v>4.8044064190007078E-110</v>
      </c>
      <c r="GZ136" s="86">
        <f t="shared" si="158"/>
        <v>5.3137118061763914E-104</v>
      </c>
      <c r="HA136" s="86">
        <f t="shared" si="158"/>
        <v>8.6873568981500404E-117</v>
      </c>
      <c r="HC136" s="86">
        <f t="shared" si="154"/>
        <v>5.5531430318895326E-18</v>
      </c>
      <c r="HD136" s="86">
        <f t="shared" si="154"/>
        <v>3.7251729140799804E-26</v>
      </c>
      <c r="HE136" s="86">
        <f t="shared" si="154"/>
        <v>1.3867354668451171E-26</v>
      </c>
      <c r="HF136" s="86">
        <f t="shared" si="154"/>
        <v>1.3760675936653167E-34</v>
      </c>
      <c r="HG136" s="86">
        <f t="shared" si="154"/>
        <v>2.3889834469678233E-44</v>
      </c>
      <c r="HH136" s="86">
        <f t="shared" si="154"/>
        <v>3.537983613382341E-34</v>
      </c>
      <c r="HI136" s="86">
        <f t="shared" si="154"/>
        <v>1.3469050667951626E-52</v>
      </c>
      <c r="HJ136" s="86">
        <f t="shared" si="154"/>
        <v>2.6737606195009773E-61</v>
      </c>
      <c r="HK136" s="86">
        <f t="shared" si="154"/>
        <v>1.7806608007752971E-61</v>
      </c>
      <c r="HL136" s="86">
        <f t="shared" si="162"/>
        <v>3.1677605551033507E-60</v>
      </c>
      <c r="HM136" s="86">
        <f t="shared" si="162"/>
        <v>5.5750830351907108E-34</v>
      </c>
      <c r="HN136" s="86">
        <f t="shared" si="162"/>
        <v>6.8574100690600773E-45</v>
      </c>
      <c r="HO136" s="86">
        <f t="shared" si="162"/>
        <v>3.9767427133736207E-36</v>
      </c>
      <c r="HP136" s="86">
        <f t="shared" si="162"/>
        <v>3.2454426789309243E-37</v>
      </c>
      <c r="HQ136" s="86">
        <f t="shared" si="162"/>
        <v>8.0632142563093141E-45</v>
      </c>
      <c r="HS136" s="86">
        <f t="shared" si="159"/>
        <v>0</v>
      </c>
      <c r="HT136" s="86">
        <f t="shared" si="159"/>
        <v>3.7035170884551008E-2</v>
      </c>
      <c r="HU136" s="86">
        <f t="shared" si="159"/>
        <v>6.8255038582846594E-2</v>
      </c>
      <c r="HV136" s="86">
        <f t="shared" si="159"/>
        <v>7.2631362872727492E-2</v>
      </c>
      <c r="HW136" s="86">
        <f t="shared" si="159"/>
        <v>9.1585254748055081E-2</v>
      </c>
      <c r="HX136" s="86">
        <f t="shared" si="159"/>
        <v>5.4663707241327533E-2</v>
      </c>
      <c r="HY136" s="86">
        <f t="shared" si="159"/>
        <v>9.5278763797279009E-2</v>
      </c>
      <c r="HZ136" s="86">
        <f t="shared" si="159"/>
        <v>0.15675429977546043</v>
      </c>
      <c r="IA136" s="86">
        <f t="shared" si="159"/>
        <v>0.18449856807250084</v>
      </c>
      <c r="IB136" s="86">
        <f t="shared" si="159"/>
        <v>0.123360940815558</v>
      </c>
      <c r="IC136" s="86">
        <f t="shared" si="159"/>
        <v>5.5571723266756523E-2</v>
      </c>
      <c r="ID136" s="86">
        <f t="shared" si="159"/>
        <v>3.5647517229523092E-2</v>
      </c>
      <c r="IE136" s="86">
        <f t="shared" si="159"/>
        <v>2.856941852024766E-2</v>
      </c>
      <c r="IF136" s="86">
        <f t="shared" si="159"/>
        <v>8.0725080191113175E-3</v>
      </c>
      <c r="IG136" s="86">
        <f t="shared" si="159"/>
        <v>3.0256651681633193E-2</v>
      </c>
      <c r="II136" s="86">
        <f t="shared" si="160"/>
        <v>0</v>
      </c>
      <c r="IJ136" s="86">
        <f t="shared" si="160"/>
        <v>8.9700899500697517E-26</v>
      </c>
      <c r="IK136" s="86">
        <f t="shared" si="160"/>
        <v>3.7103433084963909E-25</v>
      </c>
      <c r="IL136" s="86">
        <f t="shared" si="160"/>
        <v>1.2984536480439234E-25</v>
      </c>
      <c r="IM136" s="86">
        <f t="shared" si="160"/>
        <v>7.3455331678723466E-26</v>
      </c>
      <c r="IN136" s="86">
        <f t="shared" si="160"/>
        <v>5.2327590171482944E-29</v>
      </c>
      <c r="IO136" s="86">
        <f t="shared" si="160"/>
        <v>5.8254879277962631E-27</v>
      </c>
      <c r="IP136" s="86">
        <f t="shared" si="160"/>
        <v>2.5586333145324092E-25</v>
      </c>
      <c r="IQ136" s="86">
        <f t="shared" si="160"/>
        <v>2.8470670396491488E-25</v>
      </c>
      <c r="IR136" s="86">
        <f t="shared" si="160"/>
        <v>1.0538693294236297E-25</v>
      </c>
      <c r="IS136" s="86">
        <f t="shared" si="160"/>
        <v>3.7137521716653767E-29</v>
      </c>
      <c r="IT136" s="86">
        <f t="shared" si="160"/>
        <v>3.2199968331312155E-30</v>
      </c>
      <c r="IU136" s="86">
        <f t="shared" si="160"/>
        <v>4.3042025690689222E-28</v>
      </c>
      <c r="IV136" s="86">
        <f t="shared" si="160"/>
        <v>2.3972112606887873E-27</v>
      </c>
      <c r="IW136" s="86">
        <f t="shared" si="160"/>
        <v>1.1137225152313862E-12</v>
      </c>
      <c r="IY136" s="86">
        <f t="shared" si="161"/>
        <v>5.5531430318895326E-18</v>
      </c>
      <c r="IZ136" s="86">
        <f t="shared" si="161"/>
        <v>3.7035170884551008E-2</v>
      </c>
      <c r="JA136" s="86">
        <f t="shared" si="161"/>
        <v>6.8255038582846594E-2</v>
      </c>
      <c r="JB136" s="86">
        <f t="shared" si="161"/>
        <v>7.2631362872727492E-2</v>
      </c>
      <c r="JC136" s="86">
        <f t="shared" si="161"/>
        <v>9.1585254748055081E-2</v>
      </c>
      <c r="JD136" s="86">
        <f t="shared" si="161"/>
        <v>5.4663707241327533E-2</v>
      </c>
      <c r="JE136" s="86">
        <f t="shared" si="161"/>
        <v>9.5278763797279009E-2</v>
      </c>
      <c r="JF136" s="86">
        <f t="shared" si="161"/>
        <v>0.15675429977546043</v>
      </c>
      <c r="JG136" s="86">
        <f t="shared" si="161"/>
        <v>0.18449856807250084</v>
      </c>
      <c r="JH136" s="86">
        <f t="shared" si="161"/>
        <v>0.123360940815558</v>
      </c>
      <c r="JI136" s="86">
        <f t="shared" si="161"/>
        <v>5.5571723266756523E-2</v>
      </c>
      <c r="JJ136" s="86">
        <f t="shared" si="161"/>
        <v>3.5647517229523092E-2</v>
      </c>
      <c r="JK136" s="86">
        <f t="shared" si="161"/>
        <v>2.856941852024766E-2</v>
      </c>
      <c r="JL136" s="86">
        <f t="shared" si="161"/>
        <v>8.0725080191113175E-3</v>
      </c>
      <c r="JM136" s="86">
        <f t="shared" si="161"/>
        <v>3.0256651682746917E-2</v>
      </c>
    </row>
    <row r="137" spans="2:273" x14ac:dyDescent="0.25">
      <c r="B137" s="2">
        <v>110</v>
      </c>
      <c r="C137" s="37">
        <v>58.524999999999999</v>
      </c>
      <c r="D137" s="37">
        <v>60.655999999999999</v>
      </c>
      <c r="E137" s="37">
        <v>61.121000000000002</v>
      </c>
      <c r="F137" s="37">
        <v>59.723999999999997</v>
      </c>
      <c r="G137" s="37">
        <v>59.862000000000002</v>
      </c>
      <c r="H137" s="37">
        <v>59.069000000000003</v>
      </c>
      <c r="I137" s="37">
        <v>60.069000000000003</v>
      </c>
      <c r="J137" s="37">
        <v>63.723999999999997</v>
      </c>
      <c r="K137" s="37">
        <v>73.155000000000001</v>
      </c>
      <c r="L137" s="37">
        <v>66.552000000000007</v>
      </c>
      <c r="M137" s="37">
        <v>66.775999999999996</v>
      </c>
      <c r="N137" s="37">
        <v>61.896999999999998</v>
      </c>
      <c r="O137" s="37">
        <v>60.707000000000001</v>
      </c>
      <c r="P137" s="37">
        <v>61.796999999999997</v>
      </c>
      <c r="Q137" s="37">
        <v>74.781999999999996</v>
      </c>
      <c r="S137" s="4">
        <f t="shared" si="163"/>
        <v>58.170413276073425</v>
      </c>
      <c r="T137" s="4">
        <f t="shared" si="163"/>
        <v>61.06040096205448</v>
      </c>
      <c r="U137" s="4">
        <f t="shared" si="163"/>
        <v>61.250414372226338</v>
      </c>
      <c r="V137" s="4">
        <f t="shared" si="163"/>
        <v>61.161145153114163</v>
      </c>
      <c r="W137" s="4">
        <f t="shared" si="163"/>
        <v>61.643633321229814</v>
      </c>
      <c r="X137" s="4">
        <f t="shared" si="163"/>
        <v>60.499746056174374</v>
      </c>
      <c r="Y137" s="4">
        <f t="shared" si="163"/>
        <v>61.863912934594993</v>
      </c>
      <c r="Z137" s="4">
        <f t="shared" si="163"/>
        <v>64.923868639709582</v>
      </c>
      <c r="AA137" s="4">
        <f t="shared" si="163"/>
        <v>71.526839597736682</v>
      </c>
      <c r="AB137" s="4">
        <f t="shared" si="163"/>
        <v>68.314535825095277</v>
      </c>
      <c r="AC137" s="4">
        <f t="shared" si="163"/>
        <v>67.605183664676801</v>
      </c>
      <c r="AD137" s="4">
        <f t="shared" si="163"/>
        <v>63.581730029432407</v>
      </c>
      <c r="AE137" s="4">
        <f t="shared" si="163"/>
        <v>61.644099694975417</v>
      </c>
      <c r="AF137" s="4">
        <f t="shared" si="163"/>
        <v>59.984554847752086</v>
      </c>
      <c r="AG137" s="4">
        <f t="shared" si="163"/>
        <v>78.703882399578987</v>
      </c>
      <c r="AI137" s="4">
        <f t="shared" si="164"/>
        <v>0.3545867239265732</v>
      </c>
      <c r="AJ137" s="4">
        <f t="shared" si="164"/>
        <v>-0.40440096205448128</v>
      </c>
      <c r="AK137" s="4">
        <f t="shared" si="164"/>
        <v>-0.12941437222633567</v>
      </c>
      <c r="AL137" s="4">
        <f t="shared" si="164"/>
        <v>-1.4371451531141659</v>
      </c>
      <c r="AM137" s="4">
        <f t="shared" si="164"/>
        <v>-1.7816333212298119</v>
      </c>
      <c r="AN137" s="4">
        <f t="shared" si="164"/>
        <v>-1.430746056174371</v>
      </c>
      <c r="AO137" s="4">
        <f t="shared" si="164"/>
        <v>-1.7949129345949899</v>
      </c>
      <c r="AP137" s="4">
        <f t="shared" si="164"/>
        <v>-1.1998686397095852</v>
      </c>
      <c r="AQ137" s="4">
        <f t="shared" si="164"/>
        <v>1.6281604022633189</v>
      </c>
      <c r="AR137" s="4">
        <f t="shared" si="164"/>
        <v>-1.7625358250952701</v>
      </c>
      <c r="AS137" s="4">
        <f t="shared" si="164"/>
        <v>-0.82918366467680471</v>
      </c>
      <c r="AT137" s="4">
        <f t="shared" si="164"/>
        <v>-1.6847300294324086</v>
      </c>
      <c r="AU137" s="4">
        <f t="shared" si="164"/>
        <v>-0.93709969497541579</v>
      </c>
      <c r="AV137" s="4">
        <f t="shared" si="164"/>
        <v>1.8124451522479106</v>
      </c>
      <c r="AW137" s="4">
        <f t="shared" si="164"/>
        <v>-3.9218823995789904</v>
      </c>
      <c r="AY137" s="2">
        <f t="shared" si="155"/>
        <v>58.170413276073425</v>
      </c>
      <c r="AZ137" s="2">
        <f t="shared" si="155"/>
        <v>60.346357570947212</v>
      </c>
      <c r="BA137" s="2">
        <f t="shared" si="155"/>
        <v>58.485335013112035</v>
      </c>
      <c r="BB137" s="2">
        <f t="shared" si="155"/>
        <v>57.15098230045021</v>
      </c>
      <c r="BC137" s="2">
        <f t="shared" si="155"/>
        <v>55.856666856506045</v>
      </c>
      <c r="BD137" s="2">
        <f t="shared" si="155"/>
        <v>55.770531145993893</v>
      </c>
      <c r="BE137" s="2">
        <f t="shared" si="155"/>
        <v>53.694427775127885</v>
      </c>
      <c r="BF137" s="2">
        <f t="shared" si="155"/>
        <v>51.963180144624864</v>
      </c>
      <c r="BG137" s="2">
        <f t="shared" si="155"/>
        <v>54.247729933984182</v>
      </c>
      <c r="BH137" s="2">
        <f t="shared" si="155"/>
        <v>55.508372186738441</v>
      </c>
      <c r="BI137" s="2">
        <f t="shared" si="155"/>
        <v>60.777996376736581</v>
      </c>
      <c r="BJ137" s="2">
        <f t="shared" si="155"/>
        <v>57.303561075058042</v>
      </c>
      <c r="BK137" s="2">
        <f t="shared" si="155"/>
        <v>55.621332759734422</v>
      </c>
      <c r="BL137" s="2">
        <f t="shared" si="155"/>
        <v>57.061731302127171</v>
      </c>
      <c r="BM137" s="2">
        <f t="shared" si="155"/>
        <v>59.700103222939305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58.524999999999999</v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58.524999999999999</v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83.285462664165095</v>
      </c>
      <c r="DL137" s="2">
        <f t="shared" si="165"/>
        <v>87.474885017421599</v>
      </c>
      <c r="DM137" s="2">
        <f t="shared" si="165"/>
        <v>85.01635870445341</v>
      </c>
      <c r="DN137" s="2">
        <f t="shared" si="165"/>
        <v>83.401888390414726</v>
      </c>
      <c r="DO137" s="2">
        <f t="shared" si="165"/>
        <v>85.2560654338549</v>
      </c>
      <c r="DP137" s="2">
        <f t="shared" si="165"/>
        <v>84.031095238095247</v>
      </c>
      <c r="DQ137" s="2">
        <f t="shared" si="165"/>
        <v>80.994132773109243</v>
      </c>
      <c r="DR137" s="2">
        <f t="shared" si="165"/>
        <v>77.535278533231491</v>
      </c>
      <c r="DS137" s="2">
        <f t="shared" si="165"/>
        <v>78.600982954545458</v>
      </c>
      <c r="DT137" s="2">
        <f t="shared" si="165"/>
        <v>88.979695238095218</v>
      </c>
      <c r="DU137" s="2">
        <f t="shared" si="165"/>
        <v>96.073462903225831</v>
      </c>
      <c r="DV137" s="2">
        <f t="shared" si="165"/>
        <v>88.872542857142832</v>
      </c>
      <c r="DW137" s="2">
        <f t="shared" si="165"/>
        <v>79.327078126709736</v>
      </c>
      <c r="DX137" s="2">
        <f t="shared" si="165"/>
        <v>82.514289992360602</v>
      </c>
      <c r="DY137" s="2">
        <f t="shared" si="165"/>
        <v>74.523934074898037</v>
      </c>
      <c r="EA137" s="2">
        <f t="shared" si="153"/>
        <v>58.131017681401161</v>
      </c>
      <c r="EB137" s="2">
        <f t="shared" si="153"/>
        <v>60.297772694659749</v>
      </c>
      <c r="EC137" s="2">
        <f t="shared" si="153"/>
        <v>58.432625226312624</v>
      </c>
      <c r="ED137" s="2">
        <f t="shared" si="153"/>
        <v>57.100034299373966</v>
      </c>
      <c r="EE137" s="2">
        <f t="shared" si="152"/>
        <v>55.805200584773395</v>
      </c>
      <c r="EF137" s="2">
        <f t="shared" si="152"/>
        <v>55.714333093547978</v>
      </c>
      <c r="EG137" s="2">
        <f t="shared" si="152"/>
        <v>53.638887063069902</v>
      </c>
      <c r="EH137" s="2">
        <f t="shared" si="152"/>
        <v>51.910429730878889</v>
      </c>
      <c r="EI137" s="2">
        <f t="shared" si="152"/>
        <v>54.18754818418288</v>
      </c>
      <c r="EJ137" s="2">
        <f t="shared" si="152"/>
        <v>55.43147603548671</v>
      </c>
      <c r="EK137" s="2">
        <f t="shared" si="152"/>
        <v>60.680342347466379</v>
      </c>
      <c r="EL137" s="2">
        <f t="shared" si="152"/>
        <v>57.236005281928584</v>
      </c>
      <c r="EM137" s="2">
        <f t="shared" si="136"/>
        <v>55.59203880321413</v>
      </c>
      <c r="EN137" s="2">
        <f t="shared" si="136"/>
        <v>57.011004963396473</v>
      </c>
      <c r="EO137" s="2">
        <f t="shared" si="136"/>
        <v>59.670956098709958</v>
      </c>
      <c r="EQ137" s="2">
        <f t="shared" si="166"/>
        <v>58.131017681401161</v>
      </c>
      <c r="ER137" s="2">
        <f t="shared" si="166"/>
        <v>60.253783097570626</v>
      </c>
      <c r="ES137" s="2">
        <f t="shared" si="166"/>
        <v>58.487032624280843</v>
      </c>
      <c r="ET137" s="2">
        <f t="shared" si="166"/>
        <v>57.098305252178008</v>
      </c>
      <c r="EU137" s="2">
        <f t="shared" si="166"/>
        <v>55.689337678270199</v>
      </c>
      <c r="EV137" s="2">
        <f t="shared" si="166"/>
        <v>55.630696368603203</v>
      </c>
      <c r="EW137" s="2">
        <f t="shared" si="166"/>
        <v>53.747931335169184</v>
      </c>
      <c r="EX137" s="2">
        <f t="shared" si="166"/>
        <v>51.930668228955064</v>
      </c>
      <c r="EY137" s="2">
        <f t="shared" si="166"/>
        <v>54.429046562638298</v>
      </c>
      <c r="EZ137" s="2">
        <f t="shared" si="166"/>
        <v>55.696716432860917</v>
      </c>
      <c r="FA137" s="2">
        <f t="shared" si="166"/>
        <v>61.287629371755607</v>
      </c>
      <c r="FB137" s="2">
        <f t="shared" si="166"/>
        <v>57.197611490951672</v>
      </c>
      <c r="FC137" s="2">
        <f t="shared" si="166"/>
        <v>55.123113171710173</v>
      </c>
      <c r="FD137" s="2">
        <f t="shared" si="166"/>
        <v>56.486316959660677</v>
      </c>
      <c r="FE137" s="2">
        <f t="shared" si="166"/>
        <v>59.364800393304343</v>
      </c>
      <c r="FG137" s="2">
        <f t="shared" si="167"/>
        <v>0.99843385156383857</v>
      </c>
      <c r="FH137" s="2">
        <f t="shared" si="167"/>
        <v>0.99817145956166897</v>
      </c>
      <c r="FI137" s="2">
        <f t="shared" si="167"/>
        <v>0.99808726130507563</v>
      </c>
      <c r="FJ137" s="2">
        <f t="shared" si="167"/>
        <v>0.99806076213061878</v>
      </c>
      <c r="FK137" s="2">
        <f t="shared" si="167"/>
        <v>0.99811566172267419</v>
      </c>
      <c r="FL137" s="2">
        <f t="shared" si="167"/>
        <v>0.99792053706832684</v>
      </c>
      <c r="FM137" s="2">
        <f t="shared" si="167"/>
        <v>0.99812908171304326</v>
      </c>
      <c r="FN137" s="2">
        <f t="shared" si="167"/>
        <v>0.99797952074185958</v>
      </c>
      <c r="FO137" s="2">
        <f t="shared" si="167"/>
        <v>0.99801444859392419</v>
      </c>
      <c r="FP137" s="2">
        <f t="shared" si="167"/>
        <v>0.99802792408727836</v>
      </c>
      <c r="FQ137" s="2">
        <f t="shared" si="167"/>
        <v>0.99782935871637191</v>
      </c>
      <c r="FR137" s="2">
        <f t="shared" si="167"/>
        <v>0.99782934175319837</v>
      </c>
      <c r="FS137" s="2">
        <f t="shared" si="167"/>
        <v>0.99822906521903287</v>
      </c>
      <c r="FT137" s="2">
        <f t="shared" si="167"/>
        <v>0.99763631383929019</v>
      </c>
      <c r="FU137" s="2">
        <f t="shared" si="167"/>
        <v>0.99762220585767303</v>
      </c>
      <c r="FW137" s="2">
        <f t="shared" si="157"/>
        <v>0</v>
      </c>
      <c r="FX137" s="2">
        <f t="shared" si="157"/>
        <v>2.5223522496156895E-2</v>
      </c>
      <c r="FY137" s="2">
        <f t="shared" si="157"/>
        <v>3.4224226663050202E-2</v>
      </c>
      <c r="FZ137" s="2">
        <f t="shared" si="157"/>
        <v>3.3284465672484012E-2</v>
      </c>
      <c r="GA137" s="2">
        <f t="shared" si="157"/>
        <v>3.4774893228781918E-2</v>
      </c>
      <c r="GB137" s="2">
        <f t="shared" si="157"/>
        <v>3.2110353202462298E-2</v>
      </c>
      <c r="GC137" s="2">
        <f t="shared" si="157"/>
        <v>3.9995522285725768E-2</v>
      </c>
      <c r="GD137" s="2">
        <f t="shared" si="157"/>
        <v>4.8221871216024483E-2</v>
      </c>
      <c r="GE137" s="2">
        <f t="shared" si="157"/>
        <v>4.8479083548104762E-2</v>
      </c>
      <c r="GF137" s="2">
        <f t="shared" si="157"/>
        <v>4.0478435237773641E-2</v>
      </c>
      <c r="GG137" s="2">
        <f t="shared" si="157"/>
        <v>3.4297226521216563E-2</v>
      </c>
      <c r="GH137" s="2">
        <f t="shared" si="157"/>
        <v>2.9075484083011749E-2</v>
      </c>
      <c r="GI137" s="2">
        <f t="shared" si="157"/>
        <v>2.7166888072301887E-2</v>
      </c>
      <c r="GJ137" s="2">
        <f t="shared" si="157"/>
        <v>1.8211628771524869E-2</v>
      </c>
      <c r="GK137" s="2">
        <f t="shared" si="157"/>
        <v>2.0153796547321984E-2</v>
      </c>
      <c r="GM137" s="86">
        <f t="shared" si="158"/>
        <v>4.4814144490593159E-60</v>
      </c>
      <c r="GN137" s="86">
        <f t="shared" si="158"/>
        <v>8.7058056483444106E-80</v>
      </c>
      <c r="GO137" s="86">
        <f t="shared" si="158"/>
        <v>1.0933350217242103E-82</v>
      </c>
      <c r="GP137" s="86">
        <f t="shared" si="158"/>
        <v>1.5967151727471822E-83</v>
      </c>
      <c r="GQ137" s="86">
        <f t="shared" si="158"/>
        <v>3.3686530933119493E-113</v>
      </c>
      <c r="GR137" s="86">
        <f t="shared" si="158"/>
        <v>1.7461990732292224E-95</v>
      </c>
      <c r="GS137" s="86">
        <f t="shared" si="158"/>
        <v>1.1509813247078853E-115</v>
      </c>
      <c r="GT137" s="86">
        <f t="shared" si="158"/>
        <v>6.965223874053708E-125</v>
      </c>
      <c r="GU137" s="86">
        <f t="shared" si="158"/>
        <v>6.0561794183825892E-131</v>
      </c>
      <c r="GV137" s="86">
        <f t="shared" si="158"/>
        <v>7.0282279845284285E-139</v>
      </c>
      <c r="GW137" s="86">
        <f t="shared" si="158"/>
        <v>5.9862982636075112E-94</v>
      </c>
      <c r="GX137" s="86">
        <f t="shared" si="158"/>
        <v>2.7804445820078539E-109</v>
      </c>
      <c r="GY137" s="86">
        <f t="shared" si="158"/>
        <v>2.1114153240686482E-114</v>
      </c>
      <c r="GZ137" s="86">
        <f t="shared" si="158"/>
        <v>3.3015228563693505E-108</v>
      </c>
      <c r="HA137" s="86">
        <f t="shared" si="158"/>
        <v>2.16953659217291E-121</v>
      </c>
      <c r="HC137" s="86">
        <f t="shared" si="154"/>
        <v>2.5513295103615349E-19</v>
      </c>
      <c r="HD137" s="86">
        <f t="shared" si="154"/>
        <v>4.2187529939206865E-28</v>
      </c>
      <c r="HE137" s="86">
        <f t="shared" si="154"/>
        <v>1.7433553115487989E-28</v>
      </c>
      <c r="HF137" s="86">
        <f t="shared" si="154"/>
        <v>4.5558889973325936E-37</v>
      </c>
      <c r="HG137" s="86">
        <f t="shared" si="154"/>
        <v>1.8279829381728756E-47</v>
      </c>
      <c r="HH137" s="86">
        <f t="shared" si="154"/>
        <v>1.3715365853030067E-36</v>
      </c>
      <c r="HI137" s="86">
        <f t="shared" si="154"/>
        <v>3.7297247028569042E-56</v>
      </c>
      <c r="HJ137" s="86">
        <f t="shared" si="154"/>
        <v>2.1403632240636524E-65</v>
      </c>
      <c r="HK137" s="86">
        <f t="shared" si="154"/>
        <v>1.6870613996162752E-65</v>
      </c>
      <c r="HL137" s="86">
        <f t="shared" si="162"/>
        <v>2.4640417319103451E-64</v>
      </c>
      <c r="HM137" s="86">
        <f t="shared" si="162"/>
        <v>2.8003450202089032E-36</v>
      </c>
      <c r="HN137" s="86">
        <f t="shared" si="162"/>
        <v>4.0206252170970912E-48</v>
      </c>
      <c r="HO137" s="86">
        <f t="shared" si="162"/>
        <v>9.6135592217563258E-39</v>
      </c>
      <c r="HP137" s="86">
        <f t="shared" si="162"/>
        <v>3.9764399004932031E-40</v>
      </c>
      <c r="HQ137" s="86">
        <f t="shared" si="162"/>
        <v>4.9512315501793797E-48</v>
      </c>
      <c r="HS137" s="86">
        <f t="shared" si="159"/>
        <v>0</v>
      </c>
      <c r="HT137" s="86">
        <f t="shared" si="159"/>
        <v>5.6800335821217872E-2</v>
      </c>
      <c r="HU137" s="86">
        <f t="shared" si="159"/>
        <v>0.10313788802377125</v>
      </c>
      <c r="HV137" s="86">
        <f t="shared" si="159"/>
        <v>0.10924069752136015</v>
      </c>
      <c r="HW137" s="86">
        <f t="shared" si="159"/>
        <v>0.13593381520597464</v>
      </c>
      <c r="HX137" s="86">
        <f t="shared" si="159"/>
        <v>8.612600625413773E-2</v>
      </c>
      <c r="HY137" s="86">
        <f t="shared" si="159"/>
        <v>0.14449087721527909</v>
      </c>
      <c r="HZ137" s="86">
        <f t="shared" si="159"/>
        <v>0.22703459496988071</v>
      </c>
      <c r="IA137" s="86">
        <f t="shared" si="159"/>
        <v>0.26134842878416226</v>
      </c>
      <c r="IB137" s="86">
        <f t="shared" si="159"/>
        <v>0.1806447053042006</v>
      </c>
      <c r="IC137" s="86">
        <f t="shared" si="159"/>
        <v>8.8299669851487392E-2</v>
      </c>
      <c r="ID137" s="86">
        <f t="shared" si="159"/>
        <v>5.7895567589264861E-2</v>
      </c>
      <c r="IE137" s="86">
        <f t="shared" si="159"/>
        <v>4.5900832724736822E-2</v>
      </c>
      <c r="IF137" s="86">
        <f t="shared" si="159"/>
        <v>1.3591653366581842E-2</v>
      </c>
      <c r="IG137" s="86">
        <f t="shared" si="159"/>
        <v>4.5293019952447479E-2</v>
      </c>
      <c r="II137" s="86">
        <f t="shared" si="160"/>
        <v>0</v>
      </c>
      <c r="IJ137" s="86">
        <f t="shared" si="160"/>
        <v>1.3342738243674036E-24</v>
      </c>
      <c r="IK137" s="86">
        <f t="shared" si="160"/>
        <v>6.538521868136702E-24</v>
      </c>
      <c r="IL137" s="86">
        <f t="shared" si="160"/>
        <v>2.36042565206059E-24</v>
      </c>
      <c r="IM137" s="86">
        <f t="shared" si="160"/>
        <v>1.4293357317554605E-24</v>
      </c>
      <c r="IN137" s="86">
        <f t="shared" si="160"/>
        <v>1.3805974812241486E-27</v>
      </c>
      <c r="IO137" s="86">
        <f t="shared" si="160"/>
        <v>1.4843040585843735E-25</v>
      </c>
      <c r="IP137" s="86">
        <f t="shared" si="160"/>
        <v>6.4007699117663514E-24</v>
      </c>
      <c r="IQ137" s="86">
        <f t="shared" si="160"/>
        <v>7.1188892493348482E-24</v>
      </c>
      <c r="IR137" s="86">
        <f t="shared" si="160"/>
        <v>2.3163180763294864E-24</v>
      </c>
      <c r="IS137" s="86">
        <f t="shared" si="160"/>
        <v>1.0637541930799521E-27</v>
      </c>
      <c r="IT137" s="86">
        <f t="shared" si="160"/>
        <v>8.9120103639605708E-29</v>
      </c>
      <c r="IU137" s="86">
        <f t="shared" si="160"/>
        <v>8.7973331337299594E-27</v>
      </c>
      <c r="IV137" s="86">
        <f t="shared" si="160"/>
        <v>3.3666293515998444E-26</v>
      </c>
      <c r="IW137" s="86">
        <f t="shared" si="160"/>
        <v>3.6312033807129908E-12</v>
      </c>
      <c r="IY137" s="86">
        <f t="shared" si="161"/>
        <v>2.5513295103615349E-19</v>
      </c>
      <c r="IZ137" s="86">
        <f t="shared" si="161"/>
        <v>5.6800335821217872E-2</v>
      </c>
      <c r="JA137" s="86">
        <f t="shared" si="161"/>
        <v>0.10313788802377125</v>
      </c>
      <c r="JB137" s="86">
        <f t="shared" si="161"/>
        <v>0.10924069752136015</v>
      </c>
      <c r="JC137" s="86">
        <f t="shared" si="161"/>
        <v>0.13593381520597464</v>
      </c>
      <c r="JD137" s="86">
        <f t="shared" si="161"/>
        <v>8.612600625413773E-2</v>
      </c>
      <c r="JE137" s="86">
        <f t="shared" si="161"/>
        <v>0.14449087721527909</v>
      </c>
      <c r="JF137" s="86">
        <f t="shared" si="161"/>
        <v>0.22703459496988071</v>
      </c>
      <c r="JG137" s="86">
        <f t="shared" si="161"/>
        <v>0.26134842878416226</v>
      </c>
      <c r="JH137" s="86">
        <f t="shared" si="161"/>
        <v>0.1806447053042006</v>
      </c>
      <c r="JI137" s="86">
        <f t="shared" si="161"/>
        <v>8.8299669851487392E-2</v>
      </c>
      <c r="JJ137" s="86">
        <f t="shared" si="161"/>
        <v>5.7895567589264861E-2</v>
      </c>
      <c r="JK137" s="86">
        <f t="shared" si="161"/>
        <v>4.5900832724736822E-2</v>
      </c>
      <c r="JL137" s="86">
        <f t="shared" si="161"/>
        <v>1.3591653366581842E-2</v>
      </c>
      <c r="JM137" s="86">
        <f t="shared" si="161"/>
        <v>4.5293019956078685E-2</v>
      </c>
    </row>
    <row r="138" spans="2:273" x14ac:dyDescent="0.25">
      <c r="B138" s="2">
        <v>111</v>
      </c>
      <c r="C138" s="37">
        <v>57.606999999999999</v>
      </c>
      <c r="D138" s="37">
        <v>62.902000000000001</v>
      </c>
      <c r="E138" s="37">
        <v>61</v>
      </c>
      <c r="F138" s="37">
        <v>61.448</v>
      </c>
      <c r="G138" s="37">
        <v>61.533999999999999</v>
      </c>
      <c r="H138" s="37">
        <v>61.362000000000002</v>
      </c>
      <c r="I138" s="37">
        <v>64.344999999999999</v>
      </c>
      <c r="J138" s="37">
        <v>67.81</v>
      </c>
      <c r="K138" s="37">
        <v>75.741</v>
      </c>
      <c r="L138" s="37">
        <v>71.155000000000001</v>
      </c>
      <c r="M138" s="37">
        <v>70.844999999999999</v>
      </c>
      <c r="N138" s="37">
        <v>63.621000000000002</v>
      </c>
      <c r="O138" s="37">
        <v>63.585999999999999</v>
      </c>
      <c r="P138" s="37">
        <v>63.155999999999999</v>
      </c>
      <c r="Q138" s="37">
        <v>83.036000000000001</v>
      </c>
      <c r="S138" s="4">
        <f t="shared" si="163"/>
        <v>58.104367620671702</v>
      </c>
      <c r="T138" s="4">
        <f t="shared" si="163"/>
        <v>61.251697811920096</v>
      </c>
      <c r="U138" s="4">
        <f t="shared" si="163"/>
        <v>62.079356062542594</v>
      </c>
      <c r="V138" s="4">
        <f t="shared" si="163"/>
        <v>62.379857079696215</v>
      </c>
      <c r="W138" s="4">
        <f t="shared" si="163"/>
        <v>63.303787767841328</v>
      </c>
      <c r="X138" s="4">
        <f t="shared" si="163"/>
        <v>62.259719593021046</v>
      </c>
      <c r="Y138" s="4">
        <f t="shared" si="163"/>
        <v>64.295328455759346</v>
      </c>
      <c r="Z138" s="4">
        <f t="shared" si="163"/>
        <v>67.716225170010574</v>
      </c>
      <c r="AA138" s="4">
        <f t="shared" si="163"/>
        <v>74.729968694033872</v>
      </c>
      <c r="AB138" s="4">
        <f t="shared" si="163"/>
        <v>71.588956342368263</v>
      </c>
      <c r="AC138" s="4">
        <f t="shared" si="163"/>
        <v>69.961254367861926</v>
      </c>
      <c r="AD138" s="4">
        <f t="shared" si="163"/>
        <v>66.194241780236908</v>
      </c>
      <c r="AE138" s="4">
        <f t="shared" si="163"/>
        <v>64.221958204059263</v>
      </c>
      <c r="AF138" s="4">
        <f t="shared" si="163"/>
        <v>61.480558455466948</v>
      </c>
      <c r="AG138" s="4">
        <f t="shared" si="163"/>
        <v>85.697950674185677</v>
      </c>
      <c r="AI138" s="4">
        <f t="shared" si="164"/>
        <v>-0.49736762067170304</v>
      </c>
      <c r="AJ138" s="4">
        <f t="shared" si="164"/>
        <v>1.6503021880799054</v>
      </c>
      <c r="AK138" s="4">
        <f t="shared" si="164"/>
        <v>-1.079356062542594</v>
      </c>
      <c r="AL138" s="4">
        <f t="shared" si="164"/>
        <v>-0.9318570796962149</v>
      </c>
      <c r="AM138" s="4">
        <f t="shared" si="164"/>
        <v>-1.7697877678413292</v>
      </c>
      <c r="AN138" s="4">
        <f t="shared" si="164"/>
        <v>-0.8977195930210442</v>
      </c>
      <c r="AO138" s="4">
        <f t="shared" si="164"/>
        <v>4.9671544240652565E-2</v>
      </c>
      <c r="AP138" s="4">
        <f t="shared" si="164"/>
        <v>9.3774829989428099E-2</v>
      </c>
      <c r="AQ138" s="4">
        <f t="shared" si="164"/>
        <v>1.011031305966128</v>
      </c>
      <c r="AR138" s="4">
        <f t="shared" si="164"/>
        <v>-0.43395634236826197</v>
      </c>
      <c r="AS138" s="4">
        <f t="shared" si="164"/>
        <v>0.88374563213807278</v>
      </c>
      <c r="AT138" s="4">
        <f t="shared" si="164"/>
        <v>-2.5732417802369056</v>
      </c>
      <c r="AU138" s="4">
        <f t="shared" si="164"/>
        <v>-0.63595820405926418</v>
      </c>
      <c r="AV138" s="4">
        <f t="shared" si="164"/>
        <v>1.6754415445330508</v>
      </c>
      <c r="AW138" s="4">
        <f t="shared" si="164"/>
        <v>-2.6619506741856753</v>
      </c>
      <c r="AY138" s="2">
        <f t="shared" si="155"/>
        <v>58.104367620671702</v>
      </c>
      <c r="AZ138" s="2">
        <f t="shared" si="155"/>
        <v>60.262080272324603</v>
      </c>
      <c r="BA138" s="2">
        <f t="shared" si="155"/>
        <v>58.376419531101583</v>
      </c>
      <c r="BB138" s="2">
        <f t="shared" si="155"/>
        <v>57.041489517729495</v>
      </c>
      <c r="BC138" s="2">
        <f t="shared" si="155"/>
        <v>55.76155122805087</v>
      </c>
      <c r="BD138" s="2">
        <f t="shared" si="155"/>
        <v>55.696282350698056</v>
      </c>
      <c r="BE138" s="2">
        <f t="shared" si="155"/>
        <v>53.563828066171112</v>
      </c>
      <c r="BF138" s="2">
        <f t="shared" si="155"/>
        <v>51.823600513052959</v>
      </c>
      <c r="BG138" s="2">
        <f t="shared" si="155"/>
        <v>54.16383427338473</v>
      </c>
      <c r="BH138" s="2">
        <f t="shared" si="155"/>
        <v>55.392154894742617</v>
      </c>
      <c r="BI138" s="2">
        <f t="shared" si="155"/>
        <v>60.446911973995718</v>
      </c>
      <c r="BJ138" s="2">
        <f t="shared" si="155"/>
        <v>57.148494595658931</v>
      </c>
      <c r="BK138" s="2">
        <f t="shared" si="155"/>
        <v>55.538258977810592</v>
      </c>
      <c r="BL138" s="2">
        <f t="shared" si="155"/>
        <v>56.984576314065464</v>
      </c>
      <c r="BM138" s="2">
        <f t="shared" si="155"/>
        <v>59.623671406830127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57.606999999999999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57.606999999999999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83.443670262664156</v>
      </c>
      <c r="DL138" s="2">
        <f t="shared" si="165"/>
        <v>87.668348780487804</v>
      </c>
      <c r="DM138" s="2">
        <f t="shared" si="165"/>
        <v>85.205486032388634</v>
      </c>
      <c r="DN138" s="2">
        <f t="shared" si="165"/>
        <v>83.569748769011937</v>
      </c>
      <c r="DO138" s="2">
        <f t="shared" si="165"/>
        <v>85.459541488857269</v>
      </c>
      <c r="DP138" s="2">
        <f t="shared" si="165"/>
        <v>84.242471148459401</v>
      </c>
      <c r="DQ138" s="2">
        <f t="shared" si="165"/>
        <v>81.193108403361336</v>
      </c>
      <c r="DR138" s="2">
        <f t="shared" si="165"/>
        <v>77.680732925897644</v>
      </c>
      <c r="DS138" s="2">
        <f t="shared" si="165"/>
        <v>78.764675802139053</v>
      </c>
      <c r="DT138" s="2">
        <f t="shared" si="165"/>
        <v>89.187099999999987</v>
      </c>
      <c r="DU138" s="2">
        <f t="shared" si="165"/>
        <v>96.359832258064543</v>
      </c>
      <c r="DV138" s="2">
        <f t="shared" si="165"/>
        <v>89.145852100840315</v>
      </c>
      <c r="DW138" s="2">
        <f t="shared" si="165"/>
        <v>79.487704344020159</v>
      </c>
      <c r="DX138" s="2">
        <f t="shared" si="165"/>
        <v>82.741840488922861</v>
      </c>
      <c r="DY138" s="2">
        <f t="shared" si="165"/>
        <v>74.628797478680013</v>
      </c>
      <c r="EA138" s="2">
        <f t="shared" si="153"/>
        <v>58.068117597998324</v>
      </c>
      <c r="EB138" s="2">
        <f t="shared" si="153"/>
        <v>60.217239456713088</v>
      </c>
      <c r="EC138" s="2">
        <f t="shared" si="153"/>
        <v>58.326934448372</v>
      </c>
      <c r="ED138" s="2">
        <f t="shared" si="153"/>
        <v>56.994544203756192</v>
      </c>
      <c r="EE138" s="2">
        <f t="shared" si="152"/>
        <v>55.715261150054346</v>
      </c>
      <c r="EF138" s="2">
        <f t="shared" si="152"/>
        <v>55.645581328431987</v>
      </c>
      <c r="EG138" s="2">
        <f t="shared" si="152"/>
        <v>53.511096219604859</v>
      </c>
      <c r="EH138" s="2">
        <f t="shared" si="152"/>
        <v>51.774520021509673</v>
      </c>
      <c r="EI138" s="2">
        <f t="shared" si="152"/>
        <v>54.106775423940775</v>
      </c>
      <c r="EJ138" s="2">
        <f t="shared" si="152"/>
        <v>55.318157952922441</v>
      </c>
      <c r="EK138" s="2">
        <f t="shared" si="152"/>
        <v>60.349043943898643</v>
      </c>
      <c r="EL138" s="2">
        <f t="shared" si="152"/>
        <v>57.086491196785701</v>
      </c>
      <c r="EM138" s="2">
        <f t="shared" si="136"/>
        <v>55.515735032836247</v>
      </c>
      <c r="EN138" s="2">
        <f t="shared" si="136"/>
        <v>56.940740583654168</v>
      </c>
      <c r="EO138" s="2">
        <f t="shared" si="136"/>
        <v>59.59843183794753</v>
      </c>
      <c r="EQ138" s="2">
        <f t="shared" si="166"/>
        <v>58.068117597998324</v>
      </c>
      <c r="ER138" s="2">
        <f t="shared" si="166"/>
        <v>60.182974826625809</v>
      </c>
      <c r="ES138" s="2">
        <f t="shared" si="166"/>
        <v>58.396159868644233</v>
      </c>
      <c r="ET138" s="2">
        <f t="shared" si="166"/>
        <v>56.992791197726966</v>
      </c>
      <c r="EU138" s="2">
        <f t="shared" si="166"/>
        <v>55.588031257987012</v>
      </c>
      <c r="EV138" s="2">
        <f t="shared" si="166"/>
        <v>55.544648555653723</v>
      </c>
      <c r="EW138" s="2">
        <f t="shared" si="166"/>
        <v>53.636773977023687</v>
      </c>
      <c r="EX138" s="2">
        <f t="shared" si="166"/>
        <v>51.79987945161934</v>
      </c>
      <c r="EY138" s="2">
        <f t="shared" si="166"/>
        <v>54.341130153477131</v>
      </c>
      <c r="EZ138" s="2">
        <f t="shared" si="166"/>
        <v>55.613813083009482</v>
      </c>
      <c r="FA138" s="2">
        <f t="shared" si="166"/>
        <v>61.057800610241785</v>
      </c>
      <c r="FB138" s="2">
        <f t="shared" si="166"/>
        <v>57.040079886484094</v>
      </c>
      <c r="FC138" s="2">
        <f t="shared" si="166"/>
        <v>54.970481544954382</v>
      </c>
      <c r="FD138" s="2">
        <f t="shared" si="166"/>
        <v>56.349003820819597</v>
      </c>
      <c r="FE138" s="2">
        <f t="shared" si="166"/>
        <v>59.26464776463974</v>
      </c>
      <c r="FG138" s="2">
        <f t="shared" si="167"/>
        <v>0.99857145879136444</v>
      </c>
      <c r="FH138" s="2">
        <f t="shared" si="167"/>
        <v>0.9983320829459672</v>
      </c>
      <c r="FI138" s="2">
        <f t="shared" si="167"/>
        <v>0.99825526793849251</v>
      </c>
      <c r="FJ138" s="2">
        <f t="shared" si="167"/>
        <v>0.99823109221091588</v>
      </c>
      <c r="FK138" s="2">
        <f t="shared" si="167"/>
        <v>0.9982811780830827</v>
      </c>
      <c r="FL138" s="2">
        <f t="shared" si="167"/>
        <v>0.99810316020112189</v>
      </c>
      <c r="FM138" s="2">
        <f t="shared" si="167"/>
        <v>0.99829342130485754</v>
      </c>
      <c r="FN138" s="2">
        <f t="shared" si="167"/>
        <v>0.99815697336210141</v>
      </c>
      <c r="FO138" s="2">
        <f t="shared" si="167"/>
        <v>0.99818883917308288</v>
      </c>
      <c r="FP138" s="2">
        <f t="shared" si="167"/>
        <v>0.99820113324986037</v>
      </c>
      <c r="FQ138" s="2">
        <f t="shared" si="167"/>
        <v>0.99801997344995574</v>
      </c>
      <c r="FR138" s="2">
        <f t="shared" si="167"/>
        <v>0.99801995797344634</v>
      </c>
      <c r="FS138" s="2">
        <f t="shared" si="167"/>
        <v>0.9983846365730854</v>
      </c>
      <c r="FT138" s="2">
        <f t="shared" si="167"/>
        <v>0.99784384416597749</v>
      </c>
      <c r="FU138" s="2">
        <f t="shared" si="167"/>
        <v>0.99783097216419681</v>
      </c>
      <c r="FW138" s="2">
        <f t="shared" si="157"/>
        <v>0</v>
      </c>
      <c r="FX138" s="2">
        <f t="shared" si="157"/>
        <v>2.7589901870320947E-2</v>
      </c>
      <c r="FY138" s="2">
        <f t="shared" si="157"/>
        <v>3.7402618920687962E-2</v>
      </c>
      <c r="FZ138" s="2">
        <f t="shared" si="157"/>
        <v>3.6378870135349795E-2</v>
      </c>
      <c r="GA138" s="2">
        <f t="shared" si="157"/>
        <v>3.8002413380776534E-2</v>
      </c>
      <c r="GB138" s="2">
        <f t="shared" si="157"/>
        <v>3.5099565494728813E-2</v>
      </c>
      <c r="GC138" s="2">
        <f t="shared" si="157"/>
        <v>4.3685648499353247E-2</v>
      </c>
      <c r="GD138" s="2">
        <f t="shared" si="157"/>
        <v>5.2629379589924072E-2</v>
      </c>
      <c r="GE138" s="2">
        <f t="shared" si="157"/>
        <v>5.2908794413781657E-2</v>
      </c>
      <c r="GF138" s="2">
        <f t="shared" si="157"/>
        <v>4.4211064781553483E-2</v>
      </c>
      <c r="GG138" s="2">
        <f t="shared" si="157"/>
        <v>3.7482135136830103E-2</v>
      </c>
      <c r="GH138" s="2">
        <f t="shared" si="157"/>
        <v>3.1791454532500013E-2</v>
      </c>
      <c r="GI138" s="2">
        <f t="shared" si="157"/>
        <v>2.9710030072423274E-2</v>
      </c>
      <c r="GJ138" s="2">
        <f t="shared" si="157"/>
        <v>1.993362997617406E-2</v>
      </c>
      <c r="GK138" s="2">
        <f t="shared" si="157"/>
        <v>2.2055314088225014E-2</v>
      </c>
      <c r="GM138" s="86">
        <f t="shared" si="158"/>
        <v>1.7912532911673867E-62</v>
      </c>
      <c r="GN138" s="86">
        <f t="shared" si="158"/>
        <v>5.7905138154934824E-83</v>
      </c>
      <c r="GO138" s="86">
        <f t="shared" si="158"/>
        <v>6.1213546876705866E-86</v>
      </c>
      <c r="GP138" s="86">
        <f t="shared" si="158"/>
        <v>8.5591744424559478E-87</v>
      </c>
      <c r="GQ138" s="86">
        <f t="shared" si="158"/>
        <v>1.3500200545226803E-117</v>
      </c>
      <c r="GR138" s="86">
        <f t="shared" si="158"/>
        <v>3.2626707554663304E-99</v>
      </c>
      <c r="GS138" s="86">
        <f t="shared" si="158"/>
        <v>4.3623914430306785E-120</v>
      </c>
      <c r="GT138" s="86">
        <f t="shared" si="158"/>
        <v>1.1305300813169154E-129</v>
      </c>
      <c r="GU138" s="86">
        <f t="shared" si="158"/>
        <v>6.068003223041217E-136</v>
      </c>
      <c r="GV138" s="86">
        <f t="shared" si="158"/>
        <v>2.8860463521626914E-144</v>
      </c>
      <c r="GW138" s="86">
        <f t="shared" si="158"/>
        <v>1.6271044294562995E-97</v>
      </c>
      <c r="GX138" s="86">
        <f t="shared" si="158"/>
        <v>1.4858421699360077E-113</v>
      </c>
      <c r="GY138" s="86">
        <f t="shared" si="158"/>
        <v>7.6163427376852065E-119</v>
      </c>
      <c r="GZ138" s="86">
        <f t="shared" si="158"/>
        <v>1.6881807952484954E-112</v>
      </c>
      <c r="HA138" s="86">
        <f t="shared" si="158"/>
        <v>4.4028039304069615E-126</v>
      </c>
      <c r="HC138" s="86">
        <f t="shared" si="154"/>
        <v>1.0419166215025651E-20</v>
      </c>
      <c r="HD138" s="86">
        <f t="shared" si="154"/>
        <v>4.0372712054397861E-30</v>
      </c>
      <c r="HE138" s="86">
        <f t="shared" si="154"/>
        <v>1.8710730846591854E-30</v>
      </c>
      <c r="HF138" s="86">
        <f t="shared" si="154"/>
        <v>1.2286824110348982E-39</v>
      </c>
      <c r="HG138" s="86">
        <f t="shared" si="154"/>
        <v>1.0882901106303107E-50</v>
      </c>
      <c r="HH138" s="86">
        <f t="shared" si="154"/>
        <v>4.3687426361129967E-39</v>
      </c>
      <c r="HI138" s="86">
        <f t="shared" si="154"/>
        <v>7.8446433663423467E-60</v>
      </c>
      <c r="HJ138" s="86">
        <f t="shared" si="154"/>
        <v>1.2541070741235486E-69</v>
      </c>
      <c r="HK138" s="86">
        <f t="shared" si="154"/>
        <v>1.183741386236717E-69</v>
      </c>
      <c r="HL138" s="86">
        <f t="shared" si="162"/>
        <v>1.3925644899905237E-68</v>
      </c>
      <c r="HM138" s="86">
        <f t="shared" si="162"/>
        <v>1.1750814803253316E-38</v>
      </c>
      <c r="HN138" s="86">
        <f t="shared" si="162"/>
        <v>1.8061364300062407E-51</v>
      </c>
      <c r="HO138" s="86">
        <f t="shared" si="162"/>
        <v>1.8684309182660859E-41</v>
      </c>
      <c r="HP138" s="86">
        <f t="shared" si="162"/>
        <v>3.7516212057433263E-43</v>
      </c>
      <c r="HQ138" s="86">
        <f t="shared" si="162"/>
        <v>2.3359959271654864E-51</v>
      </c>
      <c r="HS138" s="86">
        <f t="shared" si="159"/>
        <v>0</v>
      </c>
      <c r="HT138" s="86">
        <f t="shared" si="159"/>
        <v>8.4560315092981661E-2</v>
      </c>
      <c r="HU138" s="86">
        <f t="shared" si="159"/>
        <v>0.1503190399888312</v>
      </c>
      <c r="HV138" s="86">
        <f t="shared" si="159"/>
        <v>0.15841412261108814</v>
      </c>
      <c r="HW138" s="86">
        <f t="shared" si="159"/>
        <v>0.19397609356786205</v>
      </c>
      <c r="HX138" s="86">
        <f t="shared" si="159"/>
        <v>0.13041682884526107</v>
      </c>
      <c r="HY138" s="86">
        <f t="shared" si="159"/>
        <v>0.20938080266497985</v>
      </c>
      <c r="HZ138" s="86">
        <f t="shared" si="159"/>
        <v>0.31112981346282215</v>
      </c>
      <c r="IA138" s="86">
        <f t="shared" si="159"/>
        <v>0.34905014435752246</v>
      </c>
      <c r="IB138" s="86">
        <f t="shared" si="159"/>
        <v>0.25258790399668163</v>
      </c>
      <c r="IC138" s="86">
        <f t="shared" si="159"/>
        <v>0.13458428304212777</v>
      </c>
      <c r="ID138" s="86">
        <f t="shared" si="159"/>
        <v>9.0505614332716269E-2</v>
      </c>
      <c r="IE138" s="86">
        <f t="shared" si="159"/>
        <v>7.129410056747626E-2</v>
      </c>
      <c r="IF138" s="86">
        <f t="shared" si="159"/>
        <v>2.2211319862081354E-2</v>
      </c>
      <c r="IG138" s="86">
        <f t="shared" si="159"/>
        <v>6.6189832484748329E-2</v>
      </c>
      <c r="II138" s="86">
        <f t="shared" si="160"/>
        <v>0</v>
      </c>
      <c r="IJ138" s="86">
        <f t="shared" si="160"/>
        <v>1.8579626057676846E-23</v>
      </c>
      <c r="IK138" s="86">
        <f t="shared" si="160"/>
        <v>1.0672811120406507E-22</v>
      </c>
      <c r="IL138" s="86">
        <f t="shared" si="160"/>
        <v>3.9737423038982616E-23</v>
      </c>
      <c r="IM138" s="86">
        <f t="shared" si="160"/>
        <v>2.5682830840140533E-23</v>
      </c>
      <c r="IN138" s="86">
        <f t="shared" si="160"/>
        <v>3.3426226055412045E-26</v>
      </c>
      <c r="IO138" s="86">
        <f t="shared" si="160"/>
        <v>3.453334733588561E-24</v>
      </c>
      <c r="IP138" s="86">
        <f t="shared" si="160"/>
        <v>1.4545222378807576E-22</v>
      </c>
      <c r="IQ138" s="86">
        <f t="shared" si="160"/>
        <v>1.6166700558136753E-22</v>
      </c>
      <c r="IR138" s="86">
        <f t="shared" si="160"/>
        <v>4.6668429035319417E-23</v>
      </c>
      <c r="IS138" s="86">
        <f t="shared" si="160"/>
        <v>2.785116136270293E-26</v>
      </c>
      <c r="IT138" s="86">
        <f t="shared" si="160"/>
        <v>2.2662094474740406E-27</v>
      </c>
      <c r="IU138" s="86">
        <f t="shared" si="160"/>
        <v>1.6674638037610164E-25</v>
      </c>
      <c r="IV138" s="86">
        <f t="shared" si="160"/>
        <v>4.4557814708525187E-25</v>
      </c>
      <c r="IW138" s="86">
        <f t="shared" si="160"/>
        <v>1.1527715728262693E-11</v>
      </c>
      <c r="IY138" s="86">
        <f t="shared" si="161"/>
        <v>1.0419166215025651E-20</v>
      </c>
      <c r="IZ138" s="86">
        <f t="shared" si="161"/>
        <v>8.4560315092981661E-2</v>
      </c>
      <c r="JA138" s="86">
        <f t="shared" si="161"/>
        <v>0.1503190399888312</v>
      </c>
      <c r="JB138" s="86">
        <f t="shared" si="161"/>
        <v>0.15841412261108814</v>
      </c>
      <c r="JC138" s="86">
        <f t="shared" si="161"/>
        <v>0.19397609356786205</v>
      </c>
      <c r="JD138" s="86">
        <f t="shared" si="161"/>
        <v>0.13041682884526107</v>
      </c>
      <c r="JE138" s="86">
        <f t="shared" si="161"/>
        <v>0.20938080266497985</v>
      </c>
      <c r="JF138" s="86">
        <f t="shared" si="161"/>
        <v>0.31112981346282215</v>
      </c>
      <c r="JG138" s="86">
        <f t="shared" si="161"/>
        <v>0.34905014435752246</v>
      </c>
      <c r="JH138" s="86">
        <f t="shared" si="161"/>
        <v>0.25258790399668163</v>
      </c>
      <c r="JI138" s="86">
        <f t="shared" si="161"/>
        <v>0.13458428304212777</v>
      </c>
      <c r="JJ138" s="86">
        <f t="shared" si="161"/>
        <v>9.0505614332716269E-2</v>
      </c>
      <c r="JK138" s="86">
        <f t="shared" si="161"/>
        <v>7.129410056747626E-2</v>
      </c>
      <c r="JL138" s="86">
        <f t="shared" si="161"/>
        <v>2.2211319862081354E-2</v>
      </c>
      <c r="JM138" s="86">
        <f t="shared" si="161"/>
        <v>6.6189832496276038E-2</v>
      </c>
    </row>
    <row r="139" spans="2:273" x14ac:dyDescent="0.25">
      <c r="B139" s="2">
        <v>112</v>
      </c>
      <c r="C139" s="37">
        <v>58.442999999999998</v>
      </c>
      <c r="D139" s="37">
        <v>62.344000000000001</v>
      </c>
      <c r="E139" s="37">
        <v>63.569000000000003</v>
      </c>
      <c r="F139" s="37">
        <v>62.085999999999999</v>
      </c>
      <c r="G139" s="37">
        <v>64.585999999999999</v>
      </c>
      <c r="H139" s="37">
        <v>63.328000000000003</v>
      </c>
      <c r="I139" s="37">
        <v>67.5</v>
      </c>
      <c r="J139" s="37">
        <v>70.965999999999994</v>
      </c>
      <c r="K139" s="37">
        <v>77.655000000000001</v>
      </c>
      <c r="L139" s="37">
        <v>75.069000000000003</v>
      </c>
      <c r="M139" s="37">
        <v>75.516999999999996</v>
      </c>
      <c r="N139" s="37">
        <v>67.138000000000005</v>
      </c>
      <c r="O139" s="37">
        <v>66.414000000000001</v>
      </c>
      <c r="P139" s="37">
        <v>63.546999999999997</v>
      </c>
      <c r="Q139" s="37">
        <v>93.344999999999999</v>
      </c>
      <c r="S139" s="4">
        <f t="shared" si="163"/>
        <v>58.038570189555656</v>
      </c>
      <c r="T139" s="4">
        <f t="shared" si="163"/>
        <v>61.502824087094872</v>
      </c>
      <c r="U139" s="4">
        <f t="shared" si="163"/>
        <v>63.010629051770756</v>
      </c>
      <c r="V139" s="4">
        <f t="shared" si="163"/>
        <v>63.724114918412617</v>
      </c>
      <c r="W139" s="4">
        <f t="shared" si="163"/>
        <v>65.017931847881286</v>
      </c>
      <c r="X139" s="4">
        <f t="shared" si="163"/>
        <v>64.301150972180409</v>
      </c>
      <c r="Y139" s="4">
        <f t="shared" si="163"/>
        <v>66.729812729085907</v>
      </c>
      <c r="Z139" s="4">
        <f t="shared" si="163"/>
        <v>69.786816506284424</v>
      </c>
      <c r="AA139" s="4">
        <f t="shared" si="163"/>
        <v>76.704869284129202</v>
      </c>
      <c r="AB139" s="4">
        <f t="shared" si="163"/>
        <v>74.561929799425016</v>
      </c>
      <c r="AC139" s="4">
        <f t="shared" si="163"/>
        <v>72.717783692575537</v>
      </c>
      <c r="AD139" s="4">
        <f t="shared" si="163"/>
        <v>69.454094246535874</v>
      </c>
      <c r="AE139" s="4">
        <f t="shared" si="163"/>
        <v>67.495306081418889</v>
      </c>
      <c r="AF139" s="4">
        <f t="shared" si="163"/>
        <v>63.600049226486064</v>
      </c>
      <c r="AG139" s="4">
        <f t="shared" si="163"/>
        <v>94.362748758062352</v>
      </c>
      <c r="AI139" s="4">
        <f t="shared" si="164"/>
        <v>0.40442981044434134</v>
      </c>
      <c r="AJ139" s="4">
        <f t="shared" si="164"/>
        <v>0.84117591290512905</v>
      </c>
      <c r="AK139" s="4">
        <f t="shared" si="164"/>
        <v>0.55837094822924627</v>
      </c>
      <c r="AL139" s="4">
        <f t="shared" si="164"/>
        <v>-1.6381149184126187</v>
      </c>
      <c r="AM139" s="4">
        <f t="shared" si="164"/>
        <v>-0.43193184788128747</v>
      </c>
      <c r="AN139" s="4">
        <f t="shared" si="164"/>
        <v>-0.97315097218040592</v>
      </c>
      <c r="AO139" s="4">
        <f t="shared" si="164"/>
        <v>0.77018727091409289</v>
      </c>
      <c r="AP139" s="4">
        <f t="shared" si="164"/>
        <v>1.1791834937155699</v>
      </c>
      <c r="AQ139" s="4">
        <f t="shared" si="164"/>
        <v>0.95013071587079878</v>
      </c>
      <c r="AR139" s="4">
        <f t="shared" si="164"/>
        <v>0.50707020057498653</v>
      </c>
      <c r="AS139" s="4">
        <f t="shared" si="164"/>
        <v>2.7992163074244587</v>
      </c>
      <c r="AT139" s="4">
        <f t="shared" si="164"/>
        <v>-2.3160942465358687</v>
      </c>
      <c r="AU139" s="4">
        <f t="shared" si="164"/>
        <v>-1.0813060814188873</v>
      </c>
      <c r="AV139" s="4">
        <f t="shared" si="164"/>
        <v>-5.3049226486066914E-2</v>
      </c>
      <c r="AW139" s="4">
        <f t="shared" si="164"/>
        <v>-1.0177487580623534</v>
      </c>
      <c r="AY139" s="2">
        <f t="shared" si="155"/>
        <v>58.038570189555656</v>
      </c>
      <c r="AZ139" s="2">
        <f t="shared" si="155"/>
        <v>60.17814629203486</v>
      </c>
      <c r="BA139" s="2">
        <f t="shared" si="155"/>
        <v>58.267923296468147</v>
      </c>
      <c r="BB139" s="2">
        <f t="shared" si="155"/>
        <v>56.932304000474304</v>
      </c>
      <c r="BC139" s="2">
        <f t="shared" si="155"/>
        <v>55.666661384372176</v>
      </c>
      <c r="BD139" s="2">
        <f t="shared" si="155"/>
        <v>55.622258578233584</v>
      </c>
      <c r="BE139" s="2">
        <f t="shared" si="155"/>
        <v>53.433693447705018</v>
      </c>
      <c r="BF139" s="2">
        <f t="shared" si="155"/>
        <v>51.684385152525692</v>
      </c>
      <c r="BG139" s="2">
        <f t="shared" si="155"/>
        <v>54.080257236717713</v>
      </c>
      <c r="BH139" s="2">
        <f t="shared" si="155"/>
        <v>55.276679414393897</v>
      </c>
      <c r="BI139" s="2">
        <f t="shared" si="155"/>
        <v>60.117079917224061</v>
      </c>
      <c r="BJ139" s="2">
        <f t="shared" si="155"/>
        <v>56.993752790718403</v>
      </c>
      <c r="BK139" s="2">
        <f t="shared" si="155"/>
        <v>55.45491057613792</v>
      </c>
      <c r="BL139" s="2">
        <f t="shared" si="155"/>
        <v>56.907436528076403</v>
      </c>
      <c r="BM139" s="2">
        <f t="shared" si="155"/>
        <v>59.547275405335832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58.442999999999998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58.442999999999998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83.601877861163217</v>
      </c>
      <c r="DL139" s="2">
        <f t="shared" si="165"/>
        <v>87.861812543553995</v>
      </c>
      <c r="DM139" s="2">
        <f t="shared" si="165"/>
        <v>85.394613360323859</v>
      </c>
      <c r="DN139" s="2">
        <f t="shared" si="165"/>
        <v>83.737609147609163</v>
      </c>
      <c r="DO139" s="2">
        <f t="shared" si="165"/>
        <v>85.663017543859638</v>
      </c>
      <c r="DP139" s="2">
        <f t="shared" si="165"/>
        <v>84.453847058823541</v>
      </c>
      <c r="DQ139" s="2">
        <f t="shared" si="165"/>
        <v>81.392084033613443</v>
      </c>
      <c r="DR139" s="2">
        <f t="shared" si="165"/>
        <v>77.826187318563797</v>
      </c>
      <c r="DS139" s="2">
        <f t="shared" si="165"/>
        <v>78.928368649732633</v>
      </c>
      <c r="DT139" s="2">
        <f t="shared" si="165"/>
        <v>89.394504761904756</v>
      </c>
      <c r="DU139" s="2">
        <f t="shared" si="165"/>
        <v>96.646201612903255</v>
      </c>
      <c r="DV139" s="2">
        <f t="shared" si="165"/>
        <v>89.419161344537798</v>
      </c>
      <c r="DW139" s="2">
        <f t="shared" si="165"/>
        <v>79.648330561330596</v>
      </c>
      <c r="DX139" s="2">
        <f t="shared" si="165"/>
        <v>82.96939098548512</v>
      </c>
      <c r="DY139" s="2">
        <f t="shared" si="165"/>
        <v>74.73366088246199</v>
      </c>
      <c r="EA139" s="2">
        <f t="shared" si="153"/>
        <v>58.005217514595486</v>
      </c>
      <c r="EB139" s="2">
        <f t="shared" si="153"/>
        <v>60.136706218766435</v>
      </c>
      <c r="EC139" s="2">
        <f t="shared" si="153"/>
        <v>58.22124367043137</v>
      </c>
      <c r="ED139" s="2">
        <f t="shared" si="153"/>
        <v>56.88905410813841</v>
      </c>
      <c r="EE139" s="2">
        <f t="shared" si="152"/>
        <v>55.625321715335303</v>
      </c>
      <c r="EF139" s="2">
        <f t="shared" si="152"/>
        <v>55.576829563316004</v>
      </c>
      <c r="EG139" s="2">
        <f t="shared" si="152"/>
        <v>53.383305376139816</v>
      </c>
      <c r="EH139" s="2">
        <f t="shared" si="152"/>
        <v>51.638610312140457</v>
      </c>
      <c r="EI139" s="2">
        <f t="shared" si="152"/>
        <v>54.026002663698662</v>
      </c>
      <c r="EJ139" s="2">
        <f t="shared" si="152"/>
        <v>55.204839870358171</v>
      </c>
      <c r="EK139" s="2">
        <f t="shared" si="152"/>
        <v>60.017745540330907</v>
      </c>
      <c r="EL139" s="2">
        <f t="shared" si="152"/>
        <v>56.936977111642818</v>
      </c>
      <c r="EM139" s="2">
        <f t="shared" si="136"/>
        <v>55.439431262458356</v>
      </c>
      <c r="EN139" s="2">
        <f t="shared" si="136"/>
        <v>56.870476203911863</v>
      </c>
      <c r="EO139" s="2">
        <f t="shared" si="136"/>
        <v>59.525907577185095</v>
      </c>
      <c r="EQ139" s="2">
        <f t="shared" si="166"/>
        <v>58.005217514595486</v>
      </c>
      <c r="ER139" s="2">
        <f t="shared" si="166"/>
        <v>60.112166555680986</v>
      </c>
      <c r="ES139" s="2">
        <f t="shared" si="166"/>
        <v>58.305287113007616</v>
      </c>
      <c r="ET139" s="2">
        <f t="shared" si="166"/>
        <v>56.887277143275924</v>
      </c>
      <c r="EU139" s="2">
        <f t="shared" si="166"/>
        <v>55.486724837703825</v>
      </c>
      <c r="EV139" s="2">
        <f t="shared" si="166"/>
        <v>55.458600742704235</v>
      </c>
      <c r="EW139" s="2">
        <f t="shared" si="166"/>
        <v>53.525616618878189</v>
      </c>
      <c r="EX139" s="2">
        <f t="shared" si="166"/>
        <v>51.669090674283616</v>
      </c>
      <c r="EY139" s="2">
        <f t="shared" si="166"/>
        <v>54.253213744315964</v>
      </c>
      <c r="EZ139" s="2">
        <f t="shared" si="166"/>
        <v>55.530909733158047</v>
      </c>
      <c r="FA139" s="2">
        <f t="shared" si="166"/>
        <v>60.827971848727969</v>
      </c>
      <c r="FB139" s="2">
        <f t="shared" si="166"/>
        <v>56.882548282016515</v>
      </c>
      <c r="FC139" s="2">
        <f t="shared" si="166"/>
        <v>54.81784991819859</v>
      </c>
      <c r="FD139" s="2">
        <f t="shared" si="166"/>
        <v>56.211690681978517</v>
      </c>
      <c r="FE139" s="2">
        <f t="shared" si="166"/>
        <v>59.16449513597513</v>
      </c>
      <c r="FG139" s="2">
        <f t="shared" si="167"/>
        <v>0.99869699115007249</v>
      </c>
      <c r="FH139" s="2">
        <f t="shared" si="167"/>
        <v>0.99847861829169304</v>
      </c>
      <c r="FI139" s="2">
        <f t="shared" si="167"/>
        <v>0.99840854113133115</v>
      </c>
      <c r="FJ139" s="2">
        <f t="shared" si="167"/>
        <v>0.99838648578757994</v>
      </c>
      <c r="FK139" s="2">
        <f t="shared" si="167"/>
        <v>0.99843217866716005</v>
      </c>
      <c r="FL139" s="2">
        <f t="shared" si="167"/>
        <v>0.99826977276565443</v>
      </c>
      <c r="FM139" s="2">
        <f t="shared" si="167"/>
        <v>0.99844334798428491</v>
      </c>
      <c r="FN139" s="2">
        <f t="shared" si="167"/>
        <v>0.99831886710580109</v>
      </c>
      <c r="FO139" s="2">
        <f t="shared" si="167"/>
        <v>0.99834793841733627</v>
      </c>
      <c r="FP139" s="2">
        <f t="shared" si="167"/>
        <v>0.99835915431098765</v>
      </c>
      <c r="FQ139" s="2">
        <f t="shared" si="167"/>
        <v>0.99819387966028272</v>
      </c>
      <c r="FR139" s="2">
        <f t="shared" si="167"/>
        <v>0.99819386554061895</v>
      </c>
      <c r="FS139" s="2">
        <f t="shared" si="167"/>
        <v>0.99852656161876829</v>
      </c>
      <c r="FT139" s="2">
        <f t="shared" si="167"/>
        <v>0.9980331893679788</v>
      </c>
      <c r="FU139" s="2">
        <f t="shared" si="167"/>
        <v>0.99802144549389804</v>
      </c>
      <c r="FW139" s="2">
        <f t="shared" si="157"/>
        <v>0</v>
      </c>
      <c r="FX139" s="2">
        <f t="shared" si="157"/>
        <v>3.0171414839482963E-2</v>
      </c>
      <c r="FY139" s="2">
        <f t="shared" si="157"/>
        <v>4.0863697950817963E-2</v>
      </c>
      <c r="FZ139" s="2">
        <f t="shared" si="157"/>
        <v>3.9749127696524819E-2</v>
      </c>
      <c r="GA139" s="2">
        <f t="shared" si="157"/>
        <v>4.1516601028638148E-2</v>
      </c>
      <c r="GB139" s="2">
        <f t="shared" si="157"/>
        <v>3.835602162277859E-2</v>
      </c>
      <c r="GC139" s="2">
        <f t="shared" si="157"/>
        <v>4.7699322131606867E-2</v>
      </c>
      <c r="GD139" s="2">
        <f t="shared" si="157"/>
        <v>5.7415435294196258E-2</v>
      </c>
      <c r="GE139" s="2">
        <f t="shared" si="157"/>
        <v>5.7718711695137981E-2</v>
      </c>
      <c r="GF139" s="2">
        <f t="shared" si="157"/>
        <v>4.8270575067904629E-2</v>
      </c>
      <c r="GG139" s="2">
        <f t="shared" si="157"/>
        <v>4.0950259235207766E-2</v>
      </c>
      <c r="GH139" s="2">
        <f t="shared" si="157"/>
        <v>3.4752045862564772E-2</v>
      </c>
      <c r="GI139" s="2">
        <f t="shared" si="157"/>
        <v>3.2483291046680511E-2</v>
      </c>
      <c r="GJ139" s="2">
        <f t="shared" si="157"/>
        <v>2.1814837202091077E-2</v>
      </c>
      <c r="GK139" s="2">
        <f t="shared" si="157"/>
        <v>2.4131821942549387E-2</v>
      </c>
      <c r="GM139" s="86">
        <f t="shared" si="158"/>
        <v>6.4100576249518251E-65</v>
      </c>
      <c r="GN139" s="86">
        <f t="shared" si="158"/>
        <v>3.3301415135112308E-86</v>
      </c>
      <c r="GO139" s="86">
        <f t="shared" si="158"/>
        <v>2.958766870709668E-89</v>
      </c>
      <c r="GP139" s="86">
        <f t="shared" si="158"/>
        <v>3.9601523689289143E-90</v>
      </c>
      <c r="GQ139" s="86">
        <f t="shared" si="158"/>
        <v>4.4494867115162446E-122</v>
      </c>
      <c r="GR139" s="86">
        <f t="shared" si="158"/>
        <v>5.1585126321795666E-103</v>
      </c>
      <c r="GS139" s="86">
        <f t="shared" si="158"/>
        <v>1.3625562332428431E-124</v>
      </c>
      <c r="GT139" s="86">
        <f t="shared" si="158"/>
        <v>1.4872430429115468E-134</v>
      </c>
      <c r="GU139" s="86">
        <f t="shared" si="158"/>
        <v>4.8879701134982498E-141</v>
      </c>
      <c r="GV139" s="86">
        <f t="shared" si="158"/>
        <v>9.3350990448184861E-150</v>
      </c>
      <c r="GW139" s="86">
        <f t="shared" si="158"/>
        <v>3.7862033138799608E-101</v>
      </c>
      <c r="GX139" s="86">
        <f t="shared" si="158"/>
        <v>6.5581000778070482E-118</v>
      </c>
      <c r="GY139" s="86">
        <f t="shared" si="158"/>
        <v>2.2550282477607234E-123</v>
      </c>
      <c r="GZ139" s="86">
        <f t="shared" si="158"/>
        <v>7.1040392752804405E-117</v>
      </c>
      <c r="HA139" s="86">
        <f t="shared" si="158"/>
        <v>7.2605357959866181E-131</v>
      </c>
      <c r="HC139" s="86">
        <f t="shared" si="154"/>
        <v>3.7818508376106018E-22</v>
      </c>
      <c r="HD139" s="86">
        <f t="shared" si="154"/>
        <v>3.2645307033686737E-32</v>
      </c>
      <c r="HE139" s="86">
        <f t="shared" si="154"/>
        <v>1.7142465540292698E-32</v>
      </c>
      <c r="HF139" s="86">
        <f t="shared" si="154"/>
        <v>2.6990108106805063E-42</v>
      </c>
      <c r="HG139" s="86">
        <f t="shared" si="154"/>
        <v>5.0407857261120702E-54</v>
      </c>
      <c r="HH139" s="86">
        <f t="shared" si="154"/>
        <v>1.1433246986374699E-41</v>
      </c>
      <c r="HI139" s="86">
        <f t="shared" si="154"/>
        <v>1.2531328733733684E-63</v>
      </c>
      <c r="HJ139" s="86">
        <f t="shared" si="154"/>
        <v>5.3781872385270717E-74</v>
      </c>
      <c r="HK139" s="86">
        <f t="shared" si="154"/>
        <v>6.1508142691855813E-74</v>
      </c>
      <c r="HL139" s="86">
        <f t="shared" si="162"/>
        <v>5.7177403179823439E-73</v>
      </c>
      <c r="HM139" s="86">
        <f t="shared" si="162"/>
        <v>4.1189912517101144E-41</v>
      </c>
      <c r="HN139" s="86">
        <f t="shared" si="162"/>
        <v>6.2157876254872093E-55</v>
      </c>
      <c r="HO139" s="86">
        <f t="shared" si="162"/>
        <v>2.9192451214264432E-44</v>
      </c>
      <c r="HP139" s="86">
        <f t="shared" si="162"/>
        <v>2.7252350334248014E-46</v>
      </c>
      <c r="HQ139" s="86">
        <f t="shared" si="162"/>
        <v>8.4674024578174491E-55</v>
      </c>
      <c r="HS139" s="86">
        <f t="shared" si="159"/>
        <v>0</v>
      </c>
      <c r="HT139" s="86">
        <f t="shared" si="159"/>
        <v>0.12211340714529063</v>
      </c>
      <c r="HU139" s="86">
        <f t="shared" si="159"/>
        <v>0.21077288252392665</v>
      </c>
      <c r="HV139" s="86">
        <f t="shared" si="159"/>
        <v>0.22087470769739037</v>
      </c>
      <c r="HW139" s="86">
        <f t="shared" si="159"/>
        <v>0.26508420255733173</v>
      </c>
      <c r="HX139" s="86">
        <f t="shared" si="159"/>
        <v>0.18935523053881961</v>
      </c>
      <c r="HY139" s="86">
        <f t="shared" si="159"/>
        <v>0.28841684713028559</v>
      </c>
      <c r="HZ139" s="86">
        <f t="shared" si="159"/>
        <v>0.3999045249959613</v>
      </c>
      <c r="IA139" s="86">
        <f t="shared" si="159"/>
        <v>0.43529906931914586</v>
      </c>
      <c r="IB139" s="86">
        <f t="shared" si="159"/>
        <v>0.33516838229192381</v>
      </c>
      <c r="IC139" s="86">
        <f t="shared" si="159"/>
        <v>0.19625250547060219</v>
      </c>
      <c r="ID139" s="86">
        <f t="shared" si="159"/>
        <v>0.13603011791053432</v>
      </c>
      <c r="IE139" s="86">
        <f t="shared" si="159"/>
        <v>0.10699732404616384</v>
      </c>
      <c r="IF139" s="86">
        <f t="shared" si="159"/>
        <v>3.5239875781297829E-2</v>
      </c>
      <c r="IG139" s="86">
        <f t="shared" si="159"/>
        <v>9.4451391017682435E-2</v>
      </c>
      <c r="II139" s="86">
        <f t="shared" si="160"/>
        <v>0</v>
      </c>
      <c r="IJ139" s="86">
        <f t="shared" si="160"/>
        <v>2.4220647474426813E-22</v>
      </c>
      <c r="IK139" s="86">
        <f t="shared" si="160"/>
        <v>1.6137222313609885E-21</v>
      </c>
      <c r="IL139" s="86">
        <f t="shared" si="160"/>
        <v>6.1954253416684865E-22</v>
      </c>
      <c r="IM139" s="86">
        <f t="shared" si="160"/>
        <v>4.2615394623127305E-22</v>
      </c>
      <c r="IN139" s="86">
        <f t="shared" si="160"/>
        <v>7.4269032841934113E-25</v>
      </c>
      <c r="IO139" s="86">
        <f t="shared" si="160"/>
        <v>7.3366800856849817E-23</v>
      </c>
      <c r="IP139" s="86">
        <f t="shared" si="160"/>
        <v>3.0025927539654499E-21</v>
      </c>
      <c r="IQ139" s="86">
        <f t="shared" si="160"/>
        <v>3.334642123475066E-21</v>
      </c>
      <c r="IR139" s="86">
        <f t="shared" si="160"/>
        <v>8.6194930802674793E-22</v>
      </c>
      <c r="IS139" s="86">
        <f t="shared" si="160"/>
        <v>6.6655540439606492E-25</v>
      </c>
      <c r="IT139" s="86">
        <f t="shared" si="160"/>
        <v>5.2947251785003374E-26</v>
      </c>
      <c r="IU139" s="86">
        <f t="shared" si="160"/>
        <v>2.9310468404981474E-24</v>
      </c>
      <c r="IV139" s="86">
        <f t="shared" si="160"/>
        <v>5.5577888499383354E-24</v>
      </c>
      <c r="IW139" s="86">
        <f t="shared" si="160"/>
        <v>3.5634005141454388E-11</v>
      </c>
      <c r="IY139" s="86">
        <f t="shared" si="161"/>
        <v>3.7818508376106018E-22</v>
      </c>
      <c r="IZ139" s="86">
        <f t="shared" si="161"/>
        <v>0.12211340714529063</v>
      </c>
      <c r="JA139" s="86">
        <f t="shared" si="161"/>
        <v>0.21077288252392665</v>
      </c>
      <c r="JB139" s="86">
        <f t="shared" si="161"/>
        <v>0.22087470769739037</v>
      </c>
      <c r="JC139" s="86">
        <f t="shared" si="161"/>
        <v>0.26508420255733173</v>
      </c>
      <c r="JD139" s="86">
        <f t="shared" si="161"/>
        <v>0.18935523053881961</v>
      </c>
      <c r="JE139" s="86">
        <f t="shared" si="161"/>
        <v>0.28841684713028559</v>
      </c>
      <c r="JF139" s="86">
        <f t="shared" si="161"/>
        <v>0.3999045249959613</v>
      </c>
      <c r="JG139" s="86">
        <f t="shared" si="161"/>
        <v>0.43529906931914586</v>
      </c>
      <c r="JH139" s="86">
        <f t="shared" si="161"/>
        <v>0.33516838229192381</v>
      </c>
      <c r="JI139" s="86">
        <f t="shared" si="161"/>
        <v>0.19625250547060219</v>
      </c>
      <c r="JJ139" s="86">
        <f t="shared" si="161"/>
        <v>0.13603011791053432</v>
      </c>
      <c r="JK139" s="86">
        <f t="shared" si="161"/>
        <v>0.10699732404616384</v>
      </c>
      <c r="JL139" s="86">
        <f t="shared" si="161"/>
        <v>3.5239875781297829E-2</v>
      </c>
      <c r="JM139" s="86">
        <f t="shared" si="161"/>
        <v>9.4451391053316444E-2</v>
      </c>
    </row>
    <row r="140" spans="2:273" x14ac:dyDescent="0.25">
      <c r="B140" s="2">
        <v>113</v>
      </c>
      <c r="C140" s="37">
        <v>58.426000000000002</v>
      </c>
      <c r="D140" s="37">
        <v>62.475000000000001</v>
      </c>
      <c r="E140" s="37">
        <v>63.637999999999998</v>
      </c>
      <c r="F140" s="37">
        <v>64.552000000000007</v>
      </c>
      <c r="G140" s="37">
        <v>66.983000000000004</v>
      </c>
      <c r="H140" s="37">
        <v>65.447999999999993</v>
      </c>
      <c r="I140" s="37">
        <v>70.361999999999995</v>
      </c>
      <c r="J140" s="37">
        <v>70.759</v>
      </c>
      <c r="K140" s="37">
        <v>76.724000000000004</v>
      </c>
      <c r="L140" s="37">
        <v>77.724000000000004</v>
      </c>
      <c r="M140" s="37">
        <v>77.724000000000004</v>
      </c>
      <c r="N140" s="37">
        <v>71.016999999999996</v>
      </c>
      <c r="O140" s="37">
        <v>70.793000000000006</v>
      </c>
      <c r="P140" s="37">
        <v>63.234000000000002</v>
      </c>
      <c r="Q140" s="37">
        <v>106.964</v>
      </c>
      <c r="S140" s="4">
        <f t="shared" si="163"/>
        <v>57.973001705375715</v>
      </c>
      <c r="T140" s="4">
        <f t="shared" si="163"/>
        <v>61.803859907524277</v>
      </c>
      <c r="U140" s="4">
        <f t="shared" si="163"/>
        <v>63.941426666011253</v>
      </c>
      <c r="V140" s="4">
        <f t="shared" si="163"/>
        <v>65.039581255297492</v>
      </c>
      <c r="W140" s="4">
        <f t="shared" si="163"/>
        <v>66.529665908592634</v>
      </c>
      <c r="X140" s="4">
        <f t="shared" si="163"/>
        <v>66.428222363024645</v>
      </c>
      <c r="Y140" s="4">
        <f t="shared" si="163"/>
        <v>68.709338544876516</v>
      </c>
      <c r="Z140" s="4">
        <f t="shared" si="163"/>
        <v>70.472330920662785</v>
      </c>
      <c r="AA140" s="4">
        <f t="shared" si="163"/>
        <v>76.716679364424976</v>
      </c>
      <c r="AB140" s="4">
        <f t="shared" si="163"/>
        <v>76.582594553492697</v>
      </c>
      <c r="AC140" s="4">
        <f t="shared" si="163"/>
        <v>75.560327416136687</v>
      </c>
      <c r="AD140" s="4">
        <f t="shared" si="163"/>
        <v>73.196964895205525</v>
      </c>
      <c r="AE140" s="4">
        <f t="shared" si="163"/>
        <v>71.3957266174409</v>
      </c>
      <c r="AF140" s="4">
        <f t="shared" si="163"/>
        <v>66.471065582286798</v>
      </c>
      <c r="AG140" s="4">
        <f t="shared" si="163"/>
        <v>104.70489771457407</v>
      </c>
      <c r="AI140" s="4">
        <f t="shared" si="164"/>
        <v>0.45299829462428676</v>
      </c>
      <c r="AJ140" s="4">
        <f t="shared" si="164"/>
        <v>0.67114009247572426</v>
      </c>
      <c r="AK140" s="4">
        <f t="shared" si="164"/>
        <v>-0.30342666601125501</v>
      </c>
      <c r="AL140" s="4">
        <f t="shared" si="164"/>
        <v>-0.48758125529748497</v>
      </c>
      <c r="AM140" s="4">
        <f t="shared" si="164"/>
        <v>0.45333409140737047</v>
      </c>
      <c r="AN140" s="4">
        <f t="shared" si="164"/>
        <v>-0.9802223630246516</v>
      </c>
      <c r="AO140" s="4">
        <f t="shared" si="164"/>
        <v>1.6526614551234786</v>
      </c>
      <c r="AP140" s="4">
        <f t="shared" si="164"/>
        <v>0.28666907933721575</v>
      </c>
      <c r="AQ140" s="4">
        <f t="shared" si="164"/>
        <v>7.3206355750272678E-3</v>
      </c>
      <c r="AR140" s="4">
        <f t="shared" si="164"/>
        <v>1.1414054465073065</v>
      </c>
      <c r="AS140" s="4">
        <f t="shared" si="164"/>
        <v>2.1636725838633168</v>
      </c>
      <c r="AT140" s="4">
        <f t="shared" si="164"/>
        <v>-2.1799648952055293</v>
      </c>
      <c r="AU140" s="4">
        <f t="shared" si="164"/>
        <v>-0.60272661744089362</v>
      </c>
      <c r="AV140" s="4">
        <f t="shared" si="164"/>
        <v>-3.237065582286796</v>
      </c>
      <c r="AW140" s="4">
        <f t="shared" si="164"/>
        <v>2.2591022854259251</v>
      </c>
      <c r="AY140" s="2">
        <f t="shared" si="155"/>
        <v>57.973001705375715</v>
      </c>
      <c r="AZ140" s="2">
        <f t="shared" si="155"/>
        <v>60.094538721263483</v>
      </c>
      <c r="BA140" s="2">
        <f t="shared" si="155"/>
        <v>58.159838772812876</v>
      </c>
      <c r="BB140" s="2">
        <f t="shared" si="155"/>
        <v>56.82340252319301</v>
      </c>
      <c r="BC140" s="2">
        <f t="shared" si="155"/>
        <v>55.571958384570287</v>
      </c>
      <c r="BD140" s="2">
        <f t="shared" si="155"/>
        <v>55.548415677350292</v>
      </c>
      <c r="BE140" s="2">
        <f t="shared" si="155"/>
        <v>53.304022479383733</v>
      </c>
      <c r="BF140" s="2">
        <f t="shared" si="155"/>
        <v>51.545518014137819</v>
      </c>
      <c r="BG140" s="2">
        <f t="shared" si="155"/>
        <v>53.996974443048494</v>
      </c>
      <c r="BH140" s="2">
        <f t="shared" si="155"/>
        <v>55.161953396653075</v>
      </c>
      <c r="BI140" s="2">
        <f t="shared" si="155"/>
        <v>59.788583779013884</v>
      </c>
      <c r="BJ140" s="2">
        <f t="shared" si="155"/>
        <v>56.839301679423805</v>
      </c>
      <c r="BK140" s="2">
        <f t="shared" si="155"/>
        <v>55.371201928603028</v>
      </c>
      <c r="BL140" s="2">
        <f t="shared" si="155"/>
        <v>56.83024409778389</v>
      </c>
      <c r="BM140" s="2">
        <f t="shared" si="155"/>
        <v>59.470879954964801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58.426000000000002</v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>
        <f t="shared" si="111"/>
        <v>58.426000000000002</v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83.760085459662278</v>
      </c>
      <c r="DL140" s="2">
        <f t="shared" si="165"/>
        <v>88.0552763066202</v>
      </c>
      <c r="DM140" s="2">
        <f t="shared" si="165"/>
        <v>85.583740688259084</v>
      </c>
      <c r="DN140" s="2">
        <f t="shared" si="165"/>
        <v>83.905469526206389</v>
      </c>
      <c r="DO140" s="2">
        <f t="shared" si="165"/>
        <v>85.866493598862007</v>
      </c>
      <c r="DP140" s="2">
        <f t="shared" si="165"/>
        <v>84.665222969187681</v>
      </c>
      <c r="DQ140" s="2">
        <f t="shared" si="165"/>
        <v>81.591059663865536</v>
      </c>
      <c r="DR140" s="2">
        <f t="shared" si="165"/>
        <v>77.971641711229964</v>
      </c>
      <c r="DS140" s="2">
        <f t="shared" si="165"/>
        <v>79.092061497326213</v>
      </c>
      <c r="DT140" s="2">
        <f t="shared" si="165"/>
        <v>89.60190952380951</v>
      </c>
      <c r="DU140" s="2">
        <f t="shared" si="165"/>
        <v>96.932570967741952</v>
      </c>
      <c r="DV140" s="2">
        <f t="shared" si="165"/>
        <v>89.692470588235281</v>
      </c>
      <c r="DW140" s="2">
        <f t="shared" si="165"/>
        <v>79.808956778641019</v>
      </c>
      <c r="DX140" s="2">
        <f t="shared" si="165"/>
        <v>83.196941482047379</v>
      </c>
      <c r="DY140" s="2">
        <f t="shared" si="165"/>
        <v>74.838524286243967</v>
      </c>
      <c r="EA140" s="2">
        <f t="shared" si="153"/>
        <v>57.942317431192649</v>
      </c>
      <c r="EB140" s="2">
        <f t="shared" si="153"/>
        <v>60.056172980819781</v>
      </c>
      <c r="EC140" s="2">
        <f t="shared" si="153"/>
        <v>58.115552892490747</v>
      </c>
      <c r="ED140" s="2">
        <f t="shared" si="153"/>
        <v>56.783564012520635</v>
      </c>
      <c r="EE140" s="2">
        <f t="shared" si="152"/>
        <v>55.535382280616254</v>
      </c>
      <c r="EF140" s="2">
        <f t="shared" si="152"/>
        <v>55.50807779820002</v>
      </c>
      <c r="EG140" s="2">
        <f t="shared" si="152"/>
        <v>53.255514532674766</v>
      </c>
      <c r="EH140" s="2">
        <f t="shared" si="152"/>
        <v>51.502700602771242</v>
      </c>
      <c r="EI140" s="2">
        <f t="shared" si="152"/>
        <v>53.94522990345655</v>
      </c>
      <c r="EJ140" s="2">
        <f t="shared" si="152"/>
        <v>55.091521787793894</v>
      </c>
      <c r="EK140" s="2">
        <f t="shared" si="152"/>
        <v>59.686447136763171</v>
      </c>
      <c r="EL140" s="2">
        <f t="shared" si="152"/>
        <v>56.787463026499935</v>
      </c>
      <c r="EM140" s="2">
        <f t="shared" si="136"/>
        <v>55.363127492080473</v>
      </c>
      <c r="EN140" s="2">
        <f t="shared" si="136"/>
        <v>56.800211824169558</v>
      </c>
      <c r="EO140" s="2">
        <f t="shared" si="136"/>
        <v>59.453383316422666</v>
      </c>
      <c r="EQ140" s="2">
        <f t="shared" si="166"/>
        <v>57.942317431192649</v>
      </c>
      <c r="ER140" s="2">
        <f t="shared" si="166"/>
        <v>60.04135828473617</v>
      </c>
      <c r="ES140" s="2">
        <f t="shared" si="166"/>
        <v>58.214414357370998</v>
      </c>
      <c r="ET140" s="2">
        <f t="shared" si="166"/>
        <v>56.781763088824889</v>
      </c>
      <c r="EU140" s="2">
        <f t="shared" si="166"/>
        <v>55.385418417420638</v>
      </c>
      <c r="EV140" s="2">
        <f t="shared" si="166"/>
        <v>55.372552929754754</v>
      </c>
      <c r="EW140" s="2">
        <f t="shared" si="166"/>
        <v>53.414459260732684</v>
      </c>
      <c r="EX140" s="2">
        <f t="shared" si="166"/>
        <v>51.538301896947893</v>
      </c>
      <c r="EY140" s="2">
        <f t="shared" si="166"/>
        <v>54.165297335154797</v>
      </c>
      <c r="EZ140" s="2">
        <f t="shared" si="166"/>
        <v>55.44800638330662</v>
      </c>
      <c r="FA140" s="2">
        <f t="shared" si="166"/>
        <v>60.598143087214147</v>
      </c>
      <c r="FB140" s="2">
        <f t="shared" si="166"/>
        <v>56.725016677548936</v>
      </c>
      <c r="FC140" s="2">
        <f t="shared" si="166"/>
        <v>54.665218291442798</v>
      </c>
      <c r="FD140" s="2">
        <f t="shared" si="166"/>
        <v>56.074377543137437</v>
      </c>
      <c r="FE140" s="2">
        <f t="shared" si="166"/>
        <v>59.064342507310528</v>
      </c>
      <c r="FG140" s="2">
        <f t="shared" si="167"/>
        <v>0.99881150554342146</v>
      </c>
      <c r="FH140" s="2">
        <f t="shared" si="167"/>
        <v>0.99861229762630987</v>
      </c>
      <c r="FI140" s="2">
        <f t="shared" si="167"/>
        <v>0.99854836898785382</v>
      </c>
      <c r="FJ140" s="2">
        <f t="shared" si="167"/>
        <v>0.99852824860167988</v>
      </c>
      <c r="FK140" s="2">
        <f t="shared" si="167"/>
        <v>0.99856993267065353</v>
      </c>
      <c r="FL140" s="2">
        <f t="shared" si="167"/>
        <v>0.99842177373660146</v>
      </c>
      <c r="FM140" s="2">
        <f t="shared" si="167"/>
        <v>0.99858012200999802</v>
      </c>
      <c r="FN140" s="2">
        <f t="shared" si="167"/>
        <v>0.99846656174964921</v>
      </c>
      <c r="FO140" s="2">
        <f t="shared" si="167"/>
        <v>0.99849308287856209</v>
      </c>
      <c r="FP140" s="2">
        <f t="shared" si="167"/>
        <v>0.99850331485954624</v>
      </c>
      <c r="FQ140" s="2">
        <f t="shared" si="167"/>
        <v>0.99835253685978087</v>
      </c>
      <c r="FR140" s="2">
        <f t="shared" si="167"/>
        <v>0.99835252397840057</v>
      </c>
      <c r="FS140" s="2">
        <f t="shared" si="167"/>
        <v>0.9986560339845606</v>
      </c>
      <c r="FT140" s="2">
        <f t="shared" si="167"/>
        <v>0.9982059369076357</v>
      </c>
      <c r="FU140" s="2">
        <f t="shared" si="167"/>
        <v>0.99819522264805238</v>
      </c>
      <c r="FW140" s="2">
        <f t="shared" si="157"/>
        <v>0</v>
      </c>
      <c r="FX140" s="2">
        <f t="shared" si="157"/>
        <v>3.2986279296256159E-2</v>
      </c>
      <c r="FY140" s="2">
        <f t="shared" si="157"/>
        <v>4.4630201218257601E-2</v>
      </c>
      <c r="FZ140" s="2">
        <f t="shared" si="157"/>
        <v>4.341754882891536E-2</v>
      </c>
      <c r="GA140" s="2">
        <f t="shared" si="157"/>
        <v>4.5340439090244822E-2</v>
      </c>
      <c r="GB140" s="2">
        <f t="shared" si="157"/>
        <v>4.1901484129450071E-2</v>
      </c>
      <c r="GC140" s="2">
        <f t="shared" si="157"/>
        <v>5.2061681715344296E-2</v>
      </c>
      <c r="GD140" s="2">
        <f t="shared" si="157"/>
        <v>6.2607966258848416E-2</v>
      </c>
      <c r="GE140" s="2">
        <f t="shared" si="157"/>
        <v>6.2936838978631948E-2</v>
      </c>
      <c r="GF140" s="2">
        <f t="shared" si="157"/>
        <v>5.2682288603160279E-2</v>
      </c>
      <c r="GG140" s="2">
        <f t="shared" si="157"/>
        <v>4.4724369021238643E-2</v>
      </c>
      <c r="GH140" s="2">
        <f t="shared" si="157"/>
        <v>3.7977528942472194E-2</v>
      </c>
      <c r="GI140" s="2">
        <f t="shared" si="157"/>
        <v>3.5505947242384296E-2</v>
      </c>
      <c r="GJ140" s="2">
        <f t="shared" si="157"/>
        <v>2.3869256766637283E-2</v>
      </c>
      <c r="GK140" s="2">
        <f t="shared" si="157"/>
        <v>2.639855561724172E-2</v>
      </c>
      <c r="GM140" s="86">
        <f t="shared" si="158"/>
        <v>2.0536359540200466E-67</v>
      </c>
      <c r="GN140" s="86">
        <f t="shared" si="158"/>
        <v>1.6559201430797578E-89</v>
      </c>
      <c r="GO140" s="86">
        <f t="shared" si="158"/>
        <v>1.2346298103522878E-92</v>
      </c>
      <c r="GP140" s="86">
        <f t="shared" si="158"/>
        <v>1.5814718796502547E-93</v>
      </c>
      <c r="GQ140" s="86">
        <f t="shared" si="158"/>
        <v>1.206033927676899E-126</v>
      </c>
      <c r="GR140" s="86">
        <f t="shared" si="158"/>
        <v>6.9014689290702645E-107</v>
      </c>
      <c r="GS140" s="86">
        <f t="shared" si="158"/>
        <v>3.5071319419626317E-129</v>
      </c>
      <c r="GT140" s="86">
        <f t="shared" si="158"/>
        <v>1.5857288497204153E-139</v>
      </c>
      <c r="GU140" s="86">
        <f t="shared" si="158"/>
        <v>3.1654933602501043E-146</v>
      </c>
      <c r="GV140" s="86">
        <f t="shared" si="158"/>
        <v>2.3784111401105757E-155</v>
      </c>
      <c r="GW140" s="86">
        <f t="shared" si="158"/>
        <v>7.5425529941649711E-105</v>
      </c>
      <c r="GX140" s="86">
        <f t="shared" si="158"/>
        <v>2.39069604467614E-122</v>
      </c>
      <c r="GY140" s="86">
        <f t="shared" si="158"/>
        <v>5.4800478437052579E-128</v>
      </c>
      <c r="GZ140" s="86">
        <f t="shared" si="158"/>
        <v>2.4601823011354834E-121</v>
      </c>
      <c r="HA140" s="86">
        <f t="shared" si="158"/>
        <v>9.7292463364675959E-136</v>
      </c>
      <c r="HC140" s="86">
        <f t="shared" si="154"/>
        <v>1.2199684896618792E-23</v>
      </c>
      <c r="HD140" s="86">
        <f t="shared" si="154"/>
        <v>2.2302230012369229E-34</v>
      </c>
      <c r="HE140" s="86">
        <f t="shared" si="154"/>
        <v>1.3406077732821994E-34</v>
      </c>
      <c r="HF140" s="86">
        <f t="shared" si="154"/>
        <v>4.8287701227467862E-45</v>
      </c>
      <c r="HG140" s="86">
        <f t="shared" si="154"/>
        <v>1.8163653497206874E-57</v>
      </c>
      <c r="HH140" s="86">
        <f t="shared" si="154"/>
        <v>2.458195414484324E-44</v>
      </c>
      <c r="HI140" s="86">
        <f t="shared" si="154"/>
        <v>1.5202744332751303E-67</v>
      </c>
      <c r="HJ140" s="86">
        <f t="shared" si="154"/>
        <v>1.6879743676045393E-78</v>
      </c>
      <c r="HK140" s="86">
        <f t="shared" si="154"/>
        <v>2.3666504495238488E-78</v>
      </c>
      <c r="HL140" s="86">
        <f t="shared" si="162"/>
        <v>1.7054868178330604E-77</v>
      </c>
      <c r="HM140" s="86">
        <f t="shared" si="162"/>
        <v>1.2060160130829038E-43</v>
      </c>
      <c r="HN140" s="86">
        <f t="shared" si="162"/>
        <v>1.6386976666874082E-58</v>
      </c>
      <c r="HO140" s="86">
        <f t="shared" si="162"/>
        <v>3.666337841889053E-47</v>
      </c>
      <c r="HP140" s="86">
        <f t="shared" si="162"/>
        <v>1.5240871615103897E-49</v>
      </c>
      <c r="HQ140" s="86">
        <f t="shared" si="162"/>
        <v>2.357850820718193E-58</v>
      </c>
      <c r="HS140" s="86">
        <f t="shared" si="159"/>
        <v>0</v>
      </c>
      <c r="HT140" s="86">
        <f t="shared" si="159"/>
        <v>0.17080756482797713</v>
      </c>
      <c r="HU140" s="86">
        <f t="shared" si="159"/>
        <v>0.28315220152535953</v>
      </c>
      <c r="HV140" s="86">
        <f t="shared" si="159"/>
        <v>0.2947976861992172</v>
      </c>
      <c r="HW140" s="86">
        <f t="shared" si="159"/>
        <v>0.34493958901824451</v>
      </c>
      <c r="HX140" s="86">
        <f t="shared" si="159"/>
        <v>0.26250490063907572</v>
      </c>
      <c r="HY140" s="86">
        <f t="shared" si="159"/>
        <v>0.37481580362050643</v>
      </c>
      <c r="HZ140" s="86">
        <f t="shared" si="159"/>
        <v>0.47702563545006299</v>
      </c>
      <c r="IA140" s="86">
        <f t="shared" si="159"/>
        <v>0.50134198651287132</v>
      </c>
      <c r="IB140" s="86">
        <f t="shared" si="159"/>
        <v>0.41865117354820519</v>
      </c>
      <c r="IC140" s="86">
        <f t="shared" si="159"/>
        <v>0.27250761056847395</v>
      </c>
      <c r="ID140" s="86">
        <f t="shared" si="159"/>
        <v>0.1960868316846073</v>
      </c>
      <c r="IE140" s="86">
        <f t="shared" si="159"/>
        <v>0.15494830362882836</v>
      </c>
      <c r="IF140" s="86">
        <f t="shared" si="159"/>
        <v>5.4298183465102984E-2</v>
      </c>
      <c r="IG140" s="86">
        <f t="shared" si="159"/>
        <v>0.1316327344277069</v>
      </c>
      <c r="II140" s="86">
        <f t="shared" si="160"/>
        <v>0</v>
      </c>
      <c r="IJ140" s="86">
        <f t="shared" si="160"/>
        <v>2.9560053446477344E-21</v>
      </c>
      <c r="IK140" s="86">
        <f t="shared" si="160"/>
        <v>2.2602048604900327E-20</v>
      </c>
      <c r="IL140" s="86">
        <f t="shared" si="160"/>
        <v>8.9458685540246027E-21</v>
      </c>
      <c r="IM140" s="86">
        <f t="shared" si="160"/>
        <v>6.5301599078615831E-21</v>
      </c>
      <c r="IN140" s="86">
        <f t="shared" si="160"/>
        <v>1.5144184368600588E-23</v>
      </c>
      <c r="IO140" s="86">
        <f t="shared" si="160"/>
        <v>1.4234007470467246E-21</v>
      </c>
      <c r="IP140" s="86">
        <f t="shared" si="160"/>
        <v>5.6310134738861393E-20</v>
      </c>
      <c r="IQ140" s="86">
        <f t="shared" si="160"/>
        <v>6.2477270497598937E-20</v>
      </c>
      <c r="IR140" s="86">
        <f t="shared" si="160"/>
        <v>1.4594713414300723E-20</v>
      </c>
      <c r="IS140" s="86">
        <f t="shared" si="160"/>
        <v>1.458272927186198E-23</v>
      </c>
      <c r="IT140" s="86">
        <f t="shared" si="160"/>
        <v>1.1366372376771589E-24</v>
      </c>
      <c r="IU140" s="86">
        <f t="shared" si="160"/>
        <v>4.7782081418731464E-23</v>
      </c>
      <c r="IV140" s="86">
        <f t="shared" si="160"/>
        <v>6.5334183963326566E-23</v>
      </c>
      <c r="IW140" s="86">
        <f t="shared" si="160"/>
        <v>1.0725682146426002E-10</v>
      </c>
      <c r="IY140" s="86">
        <f t="shared" si="161"/>
        <v>1.2199684896618792E-23</v>
      </c>
      <c r="IZ140" s="86">
        <f t="shared" si="161"/>
        <v>0.17080756482797713</v>
      </c>
      <c r="JA140" s="86">
        <f t="shared" si="161"/>
        <v>0.28315220152535953</v>
      </c>
      <c r="JB140" s="86">
        <f t="shared" si="161"/>
        <v>0.2947976861992172</v>
      </c>
      <c r="JC140" s="86">
        <f t="shared" si="161"/>
        <v>0.34493958901824451</v>
      </c>
      <c r="JD140" s="86">
        <f t="shared" si="161"/>
        <v>0.26250490063907572</v>
      </c>
      <c r="JE140" s="86">
        <f t="shared" si="161"/>
        <v>0.37481580362050643</v>
      </c>
      <c r="JF140" s="86">
        <f t="shared" si="161"/>
        <v>0.47702563545006299</v>
      </c>
      <c r="JG140" s="86">
        <f t="shared" si="161"/>
        <v>0.50134198651287132</v>
      </c>
      <c r="JH140" s="86">
        <f t="shared" si="161"/>
        <v>0.41865117354820519</v>
      </c>
      <c r="JI140" s="86">
        <f t="shared" si="161"/>
        <v>0.27250761056847395</v>
      </c>
      <c r="JJ140" s="86">
        <f t="shared" si="161"/>
        <v>0.1960868316846073</v>
      </c>
      <c r="JK140" s="86">
        <f t="shared" si="161"/>
        <v>0.15494830362882836</v>
      </c>
      <c r="JL140" s="86">
        <f t="shared" si="161"/>
        <v>5.4298183465102984E-2</v>
      </c>
      <c r="JM140" s="86">
        <f t="shared" si="161"/>
        <v>0.13163273453496371</v>
      </c>
    </row>
    <row r="141" spans="2:273" x14ac:dyDescent="0.25">
      <c r="B141" s="2">
        <v>114</v>
      </c>
      <c r="C141" s="37">
        <v>58.622999999999998</v>
      </c>
      <c r="D141" s="37">
        <v>62.984000000000002</v>
      </c>
      <c r="E141" s="37">
        <v>66.414000000000001</v>
      </c>
      <c r="F141" s="37">
        <v>67.275999999999996</v>
      </c>
      <c r="G141" s="37">
        <v>69</v>
      </c>
      <c r="H141" s="37">
        <v>68.206999999999994</v>
      </c>
      <c r="I141" s="37">
        <v>70.534000000000006</v>
      </c>
      <c r="J141" s="37">
        <v>70.930999999999997</v>
      </c>
      <c r="K141" s="37">
        <v>73.947999999999993</v>
      </c>
      <c r="L141" s="37">
        <v>77.31</v>
      </c>
      <c r="M141" s="37">
        <v>79.602999999999994</v>
      </c>
      <c r="N141" s="37">
        <v>78.397000000000006</v>
      </c>
      <c r="O141" s="37">
        <v>75.516999999999996</v>
      </c>
      <c r="P141" s="37">
        <v>70.125</v>
      </c>
      <c r="Q141" s="37">
        <v>119.56399999999999</v>
      </c>
      <c r="S141" s="4">
        <f t="shared" si="163"/>
        <v>57.907644353271486</v>
      </c>
      <c r="T141" s="4">
        <f t="shared" si="163"/>
        <v>62.13102761532263</v>
      </c>
      <c r="U141" s="4">
        <f t="shared" si="163"/>
        <v>64.716308897821634</v>
      </c>
      <c r="V141" s="4">
        <f t="shared" si="163"/>
        <v>66.100721804203104</v>
      </c>
      <c r="W141" s="4">
        <f t="shared" si="163"/>
        <v>67.513074759430026</v>
      </c>
      <c r="X141" s="4">
        <f t="shared" si="163"/>
        <v>68.311970808654635</v>
      </c>
      <c r="Y141" s="4">
        <f t="shared" si="163"/>
        <v>69.691138636956239</v>
      </c>
      <c r="Z141" s="4">
        <f t="shared" si="163"/>
        <v>69.341671382076896</v>
      </c>
      <c r="AA141" s="4">
        <f t="shared" si="163"/>
        <v>74.477386144289468</v>
      </c>
      <c r="AB141" s="4">
        <f t="shared" si="163"/>
        <v>77.009933676646966</v>
      </c>
      <c r="AC141" s="4">
        <f t="shared" si="163"/>
        <v>77.97006518171662</v>
      </c>
      <c r="AD141" s="4">
        <f t="shared" si="163"/>
        <v>77.046246394780837</v>
      </c>
      <c r="AE141" s="4">
        <f t="shared" si="163"/>
        <v>75.692367518527263</v>
      </c>
      <c r="AF141" s="4">
        <f t="shared" si="163"/>
        <v>70.19200251833459</v>
      </c>
      <c r="AG141" s="4">
        <f t="shared" si="163"/>
        <v>116.5572273405873</v>
      </c>
      <c r="AI141" s="4">
        <f t="shared" si="164"/>
        <v>0.71535564672851137</v>
      </c>
      <c r="AJ141" s="4">
        <f t="shared" si="164"/>
        <v>0.85297238467737202</v>
      </c>
      <c r="AK141" s="4">
        <f t="shared" si="164"/>
        <v>1.6976911021783678</v>
      </c>
      <c r="AL141" s="4">
        <f t="shared" si="164"/>
        <v>1.1752781957968921</v>
      </c>
      <c r="AM141" s="4">
        <f t="shared" si="164"/>
        <v>1.486925240569974</v>
      </c>
      <c r="AN141" s="4">
        <f t="shared" si="164"/>
        <v>-0.1049708086546417</v>
      </c>
      <c r="AO141" s="4">
        <f t="shared" si="164"/>
        <v>0.84286136304376669</v>
      </c>
      <c r="AP141" s="4">
        <f t="shared" si="164"/>
        <v>1.5893286179231012</v>
      </c>
      <c r="AQ141" s="4">
        <f t="shared" si="164"/>
        <v>-0.52938614428947517</v>
      </c>
      <c r="AR141" s="4">
        <f t="shared" si="164"/>
        <v>0.30006632335303607</v>
      </c>
      <c r="AS141" s="4">
        <f t="shared" si="164"/>
        <v>1.6329348182833741</v>
      </c>
      <c r="AT141" s="4">
        <f t="shared" si="164"/>
        <v>1.3507536052191682</v>
      </c>
      <c r="AU141" s="4">
        <f t="shared" si="164"/>
        <v>-0.17536751852726695</v>
      </c>
      <c r="AV141" s="4">
        <f t="shared" si="164"/>
        <v>-6.7002518334589922E-2</v>
      </c>
      <c r="AW141" s="4">
        <f t="shared" si="164"/>
        <v>3.0067726594126896</v>
      </c>
      <c r="AY141" s="2">
        <f t="shared" si="155"/>
        <v>57.907644353271486</v>
      </c>
      <c r="AZ141" s="2">
        <f t="shared" si="155"/>
        <v>60.011243032120234</v>
      </c>
      <c r="BA141" s="2">
        <f t="shared" si="155"/>
        <v>58.05216151611998</v>
      </c>
      <c r="BB141" s="2">
        <f t="shared" si="155"/>
        <v>56.714763536442291</v>
      </c>
      <c r="BC141" s="2">
        <f t="shared" si="155"/>
        <v>55.477403911050033</v>
      </c>
      <c r="BD141" s="2">
        <f t="shared" si="155"/>
        <v>55.474709790542036</v>
      </c>
      <c r="BE141" s="2">
        <f t="shared" si="155"/>
        <v>53.17481712190709</v>
      </c>
      <c r="BF141" s="2">
        <f t="shared" si="155"/>
        <v>51.406985298795924</v>
      </c>
      <c r="BG141" s="2">
        <f t="shared" si="155"/>
        <v>53.913962607182846</v>
      </c>
      <c r="BH141" s="2">
        <f t="shared" si="155"/>
        <v>55.047990404290459</v>
      </c>
      <c r="BI141" s="2">
        <f t="shared" si="155"/>
        <v>59.461518949764745</v>
      </c>
      <c r="BJ141" s="2">
        <f t="shared" si="155"/>
        <v>56.685108288472108</v>
      </c>
      <c r="BK141" s="2">
        <f t="shared" si="155"/>
        <v>55.287041936992921</v>
      </c>
      <c r="BL141" s="2">
        <f t="shared" si="155"/>
        <v>56.752928335430802</v>
      </c>
      <c r="BM141" s="2">
        <f t="shared" si="155"/>
        <v>59.394448646790892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58.622999999999998</v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>
        <f t="shared" si="111"/>
        <v>58.622999999999998</v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83.918293058161339</v>
      </c>
      <c r="DL141" s="2">
        <f t="shared" si="165"/>
        <v>88.248740069686406</v>
      </c>
      <c r="DM141" s="2">
        <f t="shared" si="165"/>
        <v>85.772868016194309</v>
      </c>
      <c r="DN141" s="2">
        <f t="shared" si="165"/>
        <v>84.0733299048036</v>
      </c>
      <c r="DO141" s="2">
        <f t="shared" si="165"/>
        <v>86.069969653864391</v>
      </c>
      <c r="DP141" s="2">
        <f t="shared" si="165"/>
        <v>84.876598879551835</v>
      </c>
      <c r="DQ141" s="2">
        <f t="shared" si="165"/>
        <v>81.790035294117644</v>
      </c>
      <c r="DR141" s="2">
        <f t="shared" si="165"/>
        <v>78.117096103896117</v>
      </c>
      <c r="DS141" s="2">
        <f t="shared" si="165"/>
        <v>79.255754344919794</v>
      </c>
      <c r="DT141" s="2">
        <f t="shared" si="165"/>
        <v>89.809314285714265</v>
      </c>
      <c r="DU141" s="2">
        <f t="shared" si="165"/>
        <v>97.218940322580664</v>
      </c>
      <c r="DV141" s="2">
        <f t="shared" si="165"/>
        <v>89.965779831932764</v>
      </c>
      <c r="DW141" s="2">
        <f t="shared" si="165"/>
        <v>79.969582995951441</v>
      </c>
      <c r="DX141" s="2">
        <f t="shared" si="165"/>
        <v>83.424491978609637</v>
      </c>
      <c r="DY141" s="2">
        <f t="shared" si="165"/>
        <v>74.943387690025958</v>
      </c>
      <c r="EA141" s="2">
        <f t="shared" si="153"/>
        <v>57.879417347789818</v>
      </c>
      <c r="EB141" s="2">
        <f t="shared" si="153"/>
        <v>59.975639742873128</v>
      </c>
      <c r="EC141" s="2">
        <f t="shared" si="153"/>
        <v>58.009862114550117</v>
      </c>
      <c r="ED141" s="2">
        <f t="shared" si="153"/>
        <v>56.678073916902861</v>
      </c>
      <c r="EE141" s="2">
        <f t="shared" si="152"/>
        <v>55.445442845897212</v>
      </c>
      <c r="EF141" s="2">
        <f t="shared" si="152"/>
        <v>55.439326033084036</v>
      </c>
      <c r="EG141" s="2">
        <f t="shared" si="152"/>
        <v>53.127723689209724</v>
      </c>
      <c r="EH141" s="2">
        <f t="shared" si="152"/>
        <v>51.366790893402026</v>
      </c>
      <c r="EI141" s="2">
        <f t="shared" si="152"/>
        <v>53.864457143214445</v>
      </c>
      <c r="EJ141" s="2">
        <f t="shared" si="152"/>
        <v>54.978203705229625</v>
      </c>
      <c r="EK141" s="2">
        <f t="shared" si="152"/>
        <v>59.355148733195435</v>
      </c>
      <c r="EL141" s="2">
        <f t="shared" si="152"/>
        <v>56.637948941357052</v>
      </c>
      <c r="EM141" s="2">
        <f t="shared" si="136"/>
        <v>55.286823721702589</v>
      </c>
      <c r="EN141" s="2">
        <f t="shared" si="136"/>
        <v>56.729947444427253</v>
      </c>
      <c r="EO141" s="2">
        <f t="shared" si="136"/>
        <v>59.380859055660238</v>
      </c>
      <c r="EQ141" s="2">
        <f t="shared" si="166"/>
        <v>57.879417347789818</v>
      </c>
      <c r="ER141" s="2">
        <f t="shared" si="166"/>
        <v>59.970550013791346</v>
      </c>
      <c r="ES141" s="2">
        <f t="shared" si="166"/>
        <v>58.123541601734388</v>
      </c>
      <c r="ET141" s="2">
        <f t="shared" si="166"/>
        <v>56.676249034373846</v>
      </c>
      <c r="EU141" s="2">
        <f t="shared" si="166"/>
        <v>55.284111997137451</v>
      </c>
      <c r="EV141" s="2">
        <f t="shared" si="166"/>
        <v>55.286505116805273</v>
      </c>
      <c r="EW141" s="2">
        <f t="shared" si="166"/>
        <v>53.303301902587194</v>
      </c>
      <c r="EX141" s="2">
        <f t="shared" si="166"/>
        <v>51.407513119612169</v>
      </c>
      <c r="EY141" s="2">
        <f t="shared" si="166"/>
        <v>54.07738092599363</v>
      </c>
      <c r="EZ141" s="2">
        <f t="shared" si="166"/>
        <v>55.365103033455185</v>
      </c>
      <c r="FA141" s="2">
        <f t="shared" si="166"/>
        <v>60.368314325700325</v>
      </c>
      <c r="FB141" s="2">
        <f t="shared" si="166"/>
        <v>56.567485073081357</v>
      </c>
      <c r="FC141" s="2">
        <f t="shared" si="166"/>
        <v>54.512586664687014</v>
      </c>
      <c r="FD141" s="2">
        <f t="shared" si="166"/>
        <v>55.937064404296358</v>
      </c>
      <c r="FE141" s="2">
        <f t="shared" si="166"/>
        <v>58.964189878645925</v>
      </c>
      <c r="FG141" s="2">
        <f t="shared" si="167"/>
        <v>0.9989159668107167</v>
      </c>
      <c r="FH141" s="2">
        <f t="shared" si="167"/>
        <v>0.99873424584130943</v>
      </c>
      <c r="FI141" s="2">
        <f t="shared" si="167"/>
        <v>0.99867592766133817</v>
      </c>
      <c r="FJ141" s="2">
        <f t="shared" si="167"/>
        <v>0.99865757293004564</v>
      </c>
      <c r="FK141" s="2">
        <f t="shared" si="167"/>
        <v>0.99869559896129156</v>
      </c>
      <c r="FL141" s="2">
        <f t="shared" si="167"/>
        <v>0.99856044063381566</v>
      </c>
      <c r="FM141" s="2">
        <f t="shared" si="167"/>
        <v>0.99870489407995733</v>
      </c>
      <c r="FN141" s="2">
        <f t="shared" si="167"/>
        <v>0.99860129897313987</v>
      </c>
      <c r="FO141" s="2">
        <f t="shared" si="167"/>
        <v>0.99862549300209347</v>
      </c>
      <c r="FP141" s="2">
        <f t="shared" si="167"/>
        <v>0.99863482714636531</v>
      </c>
      <c r="FQ141" s="2">
        <f t="shared" si="167"/>
        <v>0.99849727792574361</v>
      </c>
      <c r="FR141" s="2">
        <f t="shared" si="167"/>
        <v>0.99849726617437851</v>
      </c>
      <c r="FS141" s="2">
        <f t="shared" si="167"/>
        <v>0.99877414346321303</v>
      </c>
      <c r="FT141" s="2">
        <f t="shared" si="167"/>
        <v>0.99836353668427635</v>
      </c>
      <c r="FU141" s="2">
        <f t="shared" si="167"/>
        <v>0.99835376206842619</v>
      </c>
      <c r="FW141" s="2">
        <f t="shared" si="157"/>
        <v>0</v>
      </c>
      <c r="FX141" s="2">
        <f t="shared" si="157"/>
        <v>3.6053995739068166E-2</v>
      </c>
      <c r="FY141" s="2">
        <f t="shared" si="157"/>
        <v>4.8726235089517247E-2</v>
      </c>
      <c r="FZ141" s="2">
        <f t="shared" si="157"/>
        <v>4.7407811561513892E-2</v>
      </c>
      <c r="GA141" s="2">
        <f t="shared" si="157"/>
        <v>4.9498279385703989E-2</v>
      </c>
      <c r="GB141" s="2">
        <f t="shared" si="157"/>
        <v>4.5759079014435808E-2</v>
      </c>
      <c r="GC141" s="2">
        <f t="shared" si="157"/>
        <v>5.679920682583376E-2</v>
      </c>
      <c r="GD141" s="2">
        <f t="shared" si="157"/>
        <v>6.8236103125006414E-2</v>
      </c>
      <c r="GE141" s="2">
        <f t="shared" si="157"/>
        <v>6.8592376521337067E-2</v>
      </c>
      <c r="GF141" s="2">
        <f t="shared" si="157"/>
        <v>5.7472863900772178E-2</v>
      </c>
      <c r="GG141" s="2">
        <f t="shared" si="157"/>
        <v>4.882860363486495E-2</v>
      </c>
      <c r="GH141" s="2">
        <f t="shared" si="157"/>
        <v>4.1489514702301507E-2</v>
      </c>
      <c r="GI141" s="2">
        <f t="shared" si="157"/>
        <v>3.8798590483053792E-2</v>
      </c>
      <c r="GJ141" s="2">
        <f t="shared" si="157"/>
        <v>2.6111987277681849E-2</v>
      </c>
      <c r="GK141" s="2">
        <f t="shared" si="157"/>
        <v>2.8871907215797476E-2</v>
      </c>
      <c r="GM141" s="86">
        <f t="shared" si="158"/>
        <v>5.8902738701797833E-70</v>
      </c>
      <c r="GN141" s="86">
        <f t="shared" si="158"/>
        <v>7.1193642604065509E-93</v>
      </c>
      <c r="GO141" s="86">
        <f t="shared" si="158"/>
        <v>4.44753940842248E-96</v>
      </c>
      <c r="GP141" s="86">
        <f t="shared" si="158"/>
        <v>5.4509840192391995E-97</v>
      </c>
      <c r="GQ141" s="86">
        <f t="shared" si="158"/>
        <v>2.6883358562644265E-131</v>
      </c>
      <c r="GR141" s="86">
        <f t="shared" si="158"/>
        <v>7.8130162993274659E-111</v>
      </c>
      <c r="GS141" s="86">
        <f t="shared" si="158"/>
        <v>7.4389623779923435E-134</v>
      </c>
      <c r="GT141" s="86">
        <f t="shared" si="158"/>
        <v>1.370306587647425E-144</v>
      </c>
      <c r="GU141" s="86">
        <f t="shared" si="158"/>
        <v>1.6480832687714716E-151</v>
      </c>
      <c r="GV141" s="86">
        <f t="shared" si="158"/>
        <v>4.7731141535973671E-161</v>
      </c>
      <c r="GW141" s="86">
        <f t="shared" si="158"/>
        <v>1.2863333890176444E-108</v>
      </c>
      <c r="GX141" s="86">
        <f t="shared" si="158"/>
        <v>7.197903414435455E-127</v>
      </c>
      <c r="GY141" s="86">
        <f t="shared" si="158"/>
        <v>1.0930450096458225E-132</v>
      </c>
      <c r="GZ141" s="86">
        <f t="shared" si="158"/>
        <v>7.0113055383275734E-126</v>
      </c>
      <c r="HA141" s="86">
        <f t="shared" si="158"/>
        <v>1.0593890643950324E-140</v>
      </c>
      <c r="HC141" s="86">
        <f t="shared" si="154"/>
        <v>3.4973185473437287E-25</v>
      </c>
      <c r="HD141" s="86">
        <f t="shared" si="154"/>
        <v>1.2871791118026115E-36</v>
      </c>
      <c r="HE141" s="86">
        <f t="shared" si="154"/>
        <v>8.948435639007124E-37</v>
      </c>
      <c r="HF141" s="86">
        <f t="shared" si="154"/>
        <v>7.0356887177986456E-48</v>
      </c>
      <c r="HG141" s="86">
        <f t="shared" si="154"/>
        <v>5.091346264348863E-61</v>
      </c>
      <c r="HH141" s="86">
        <f t="shared" si="154"/>
        <v>4.3417945668230181E-47</v>
      </c>
      <c r="HI141" s="86">
        <f t="shared" si="154"/>
        <v>1.4006305027974776E-71</v>
      </c>
      <c r="HJ141" s="86">
        <f t="shared" si="154"/>
        <v>3.8770470692350657E-83</v>
      </c>
      <c r="HK141" s="86">
        <f t="shared" si="154"/>
        <v>6.7427843992782103E-83</v>
      </c>
      <c r="HL141" s="86">
        <f t="shared" si="162"/>
        <v>3.6954087110554949E-82</v>
      </c>
      <c r="HM141" s="86">
        <f t="shared" si="162"/>
        <v>2.9493738297929932E-46</v>
      </c>
      <c r="HN141" s="86">
        <f t="shared" si="162"/>
        <v>3.3092518912773102E-62</v>
      </c>
      <c r="HO141" s="86">
        <f t="shared" si="162"/>
        <v>3.7011219351866553E-50</v>
      </c>
      <c r="HP141" s="86">
        <f t="shared" si="162"/>
        <v>6.561462603272871E-53</v>
      </c>
      <c r="HQ141" s="86">
        <f t="shared" si="162"/>
        <v>5.0436162137280146E-62</v>
      </c>
      <c r="HS141" s="86">
        <f t="shared" si="159"/>
        <v>0</v>
      </c>
      <c r="HT141" s="86">
        <f t="shared" si="159"/>
        <v>0.23083571916800052</v>
      </c>
      <c r="HU141" s="86">
        <f t="shared" si="159"/>
        <v>0.36233257926357959</v>
      </c>
      <c r="HV141" s="86">
        <f t="shared" si="159"/>
        <v>0.37436554511364301</v>
      </c>
      <c r="HW141" s="86">
        <f t="shared" si="159"/>
        <v>0.42427821369263108</v>
      </c>
      <c r="HX141" s="86">
        <f t="shared" si="159"/>
        <v>0.3452824193064013</v>
      </c>
      <c r="HY141" s="86">
        <f t="shared" si="159"/>
        <v>0.45525692655456762</v>
      </c>
      <c r="HZ141" s="86">
        <f t="shared" si="159"/>
        <v>0.52220872539910346</v>
      </c>
      <c r="IA141" s="86">
        <f t="shared" si="159"/>
        <v>0.52737307961554902</v>
      </c>
      <c r="IB141" s="86">
        <f t="shared" si="159"/>
        <v>0.48766088299969385</v>
      </c>
      <c r="IC141" s="86">
        <f t="shared" si="159"/>
        <v>0.35780583276537253</v>
      </c>
      <c r="ID141" s="86">
        <f t="shared" si="159"/>
        <v>0.26992042149602896</v>
      </c>
      <c r="IE141" s="86">
        <f t="shared" si="159"/>
        <v>0.21595330526593712</v>
      </c>
      <c r="IF141" s="86">
        <f t="shared" si="159"/>
        <v>8.1277230488308136E-2</v>
      </c>
      <c r="IG141" s="86">
        <f t="shared" si="159"/>
        <v>0.17915651958505388</v>
      </c>
      <c r="II141" s="86">
        <f t="shared" si="160"/>
        <v>0</v>
      </c>
      <c r="IJ141" s="86">
        <f t="shared" si="160"/>
        <v>3.3776165310104941E-20</v>
      </c>
      <c r="IK141" s="86">
        <f t="shared" si="160"/>
        <v>2.9326199492855034E-19</v>
      </c>
      <c r="IL141" s="86">
        <f t="shared" si="160"/>
        <v>1.1963913163331886E-19</v>
      </c>
      <c r="IM141" s="86">
        <f t="shared" si="160"/>
        <v>9.2413427744118159E-20</v>
      </c>
      <c r="IN141" s="86">
        <f t="shared" si="160"/>
        <v>2.8341361591358973E-22</v>
      </c>
      <c r="IO141" s="86">
        <f t="shared" si="160"/>
        <v>2.5219996816685899E-20</v>
      </c>
      <c r="IP141" s="86">
        <f t="shared" si="160"/>
        <v>9.5944351706471481E-19</v>
      </c>
      <c r="IQ141" s="86">
        <f t="shared" si="160"/>
        <v>1.0633314361413397E-18</v>
      </c>
      <c r="IR141" s="86">
        <f t="shared" si="160"/>
        <v>2.2656269878474146E-19</v>
      </c>
      <c r="IS141" s="86">
        <f t="shared" si="160"/>
        <v>2.9165624145135087E-22</v>
      </c>
      <c r="IT141" s="86">
        <f t="shared" si="160"/>
        <v>2.2420886560108267E-23</v>
      </c>
      <c r="IU141" s="86">
        <f t="shared" si="160"/>
        <v>7.2243621300698181E-22</v>
      </c>
      <c r="IV141" s="86">
        <f t="shared" si="160"/>
        <v>7.2385336892076075E-22</v>
      </c>
      <c r="IW141" s="86">
        <f t="shared" si="160"/>
        <v>3.143655843182182E-10</v>
      </c>
      <c r="IY141" s="86">
        <f t="shared" si="161"/>
        <v>3.4973185473437287E-25</v>
      </c>
      <c r="IZ141" s="86">
        <f t="shared" si="161"/>
        <v>0.23083571916800052</v>
      </c>
      <c r="JA141" s="86">
        <f t="shared" si="161"/>
        <v>0.36233257926357959</v>
      </c>
      <c r="JB141" s="86">
        <f t="shared" si="161"/>
        <v>0.37436554511364301</v>
      </c>
      <c r="JC141" s="86">
        <f t="shared" si="161"/>
        <v>0.42427821369263108</v>
      </c>
      <c r="JD141" s="86">
        <f t="shared" si="161"/>
        <v>0.3452824193064013</v>
      </c>
      <c r="JE141" s="86">
        <f t="shared" si="161"/>
        <v>0.45525692655456762</v>
      </c>
      <c r="JF141" s="86">
        <f t="shared" si="161"/>
        <v>0.52220872539910346</v>
      </c>
      <c r="JG141" s="86">
        <f t="shared" si="161"/>
        <v>0.52737307961554902</v>
      </c>
      <c r="JH141" s="86">
        <f t="shared" si="161"/>
        <v>0.48766088299969385</v>
      </c>
      <c r="JI141" s="86">
        <f t="shared" si="161"/>
        <v>0.35780583276537253</v>
      </c>
      <c r="JJ141" s="86">
        <f t="shared" si="161"/>
        <v>0.26992042149602896</v>
      </c>
      <c r="JK141" s="86">
        <f t="shared" si="161"/>
        <v>0.21595330526593712</v>
      </c>
      <c r="JL141" s="86">
        <f t="shared" si="161"/>
        <v>8.1277230488308136E-2</v>
      </c>
      <c r="JM141" s="86">
        <f t="shared" si="161"/>
        <v>0.17915651989941947</v>
      </c>
    </row>
    <row r="142" spans="2:273" x14ac:dyDescent="0.25">
      <c r="B142" s="2">
        <v>115</v>
      </c>
      <c r="C142" s="37">
        <v>57.671999999999997</v>
      </c>
      <c r="D142" s="37">
        <v>63.164000000000001</v>
      </c>
      <c r="E142" s="37">
        <v>66.516999999999996</v>
      </c>
      <c r="F142" s="37">
        <v>67.534000000000006</v>
      </c>
      <c r="G142" s="37">
        <v>69.483000000000004</v>
      </c>
      <c r="H142" s="37">
        <v>70.914000000000001</v>
      </c>
      <c r="I142" s="37">
        <v>70.034000000000006</v>
      </c>
      <c r="J142" s="37">
        <v>67.171999999999997</v>
      </c>
      <c r="K142" s="37">
        <v>69.19</v>
      </c>
      <c r="L142" s="37">
        <v>76.965999999999994</v>
      </c>
      <c r="M142" s="37">
        <v>80.724000000000004</v>
      </c>
      <c r="N142" s="37">
        <v>80.361999999999995</v>
      </c>
      <c r="O142" s="37">
        <v>80.414000000000001</v>
      </c>
      <c r="P142" s="37">
        <v>73.031000000000006</v>
      </c>
      <c r="Q142" s="37">
        <v>133.54499999999999</v>
      </c>
      <c r="S142" s="4">
        <f t="shared" si="163"/>
        <v>57.84248167403041</v>
      </c>
      <c r="T142" s="4">
        <f t="shared" si="163"/>
        <v>62.443792007461084</v>
      </c>
      <c r="U142" s="4">
        <f t="shared" si="163"/>
        <v>65.149642298215895</v>
      </c>
      <c r="V142" s="4">
        <f t="shared" si="163"/>
        <v>66.64845145440664</v>
      </c>
      <c r="W142" s="4">
        <f t="shared" si="163"/>
        <v>67.65944757617828</v>
      </c>
      <c r="X142" s="4">
        <f t="shared" si="163"/>
        <v>69.527486243081952</v>
      </c>
      <c r="Y142" s="4">
        <f t="shared" si="163"/>
        <v>69.242399136833967</v>
      </c>
      <c r="Z142" s="4">
        <f t="shared" si="163"/>
        <v>66.482415535250169</v>
      </c>
      <c r="AA142" s="4">
        <f t="shared" si="163"/>
        <v>70.407633818872625</v>
      </c>
      <c r="AB142" s="4">
        <f t="shared" si="163"/>
        <v>75.492487619485388</v>
      </c>
      <c r="AC142" s="4">
        <f t="shared" si="163"/>
        <v>79.296797127279831</v>
      </c>
      <c r="AD142" s="4">
        <f t="shared" si="163"/>
        <v>80.388366127733008</v>
      </c>
      <c r="AE142" s="4">
        <f t="shared" si="163"/>
        <v>79.942696746315846</v>
      </c>
      <c r="AF142" s="4">
        <f t="shared" si="163"/>
        <v>74.801972009849351</v>
      </c>
      <c r="AG142" s="4">
        <f t="shared" si="163"/>
        <v>129.50023400968581</v>
      </c>
      <c r="AI142" s="4">
        <f t="shared" si="164"/>
        <v>-0.17048167403041248</v>
      </c>
      <c r="AJ142" s="4">
        <f t="shared" si="164"/>
        <v>0.7202079925389171</v>
      </c>
      <c r="AK142" s="4">
        <f t="shared" si="164"/>
        <v>1.3673577017841012</v>
      </c>
      <c r="AL142" s="4">
        <f t="shared" si="164"/>
        <v>0.88554854559336604</v>
      </c>
      <c r="AM142" s="4">
        <f t="shared" si="164"/>
        <v>1.8235524238217238</v>
      </c>
      <c r="AN142" s="4">
        <f t="shared" si="164"/>
        <v>1.386513756918049</v>
      </c>
      <c r="AO142" s="4">
        <f t="shared" si="164"/>
        <v>0.79160086316603895</v>
      </c>
      <c r="AP142" s="4">
        <f t="shared" si="164"/>
        <v>0.68958446474982793</v>
      </c>
      <c r="AQ142" s="4">
        <f t="shared" si="164"/>
        <v>-1.2176338188726277</v>
      </c>
      <c r="AR142" s="4">
        <f t="shared" si="164"/>
        <v>1.473512380514606</v>
      </c>
      <c r="AS142" s="4">
        <f t="shared" si="164"/>
        <v>1.4272028727201729</v>
      </c>
      <c r="AT142" s="4">
        <f t="shared" si="164"/>
        <v>-2.6366127733012945E-2</v>
      </c>
      <c r="AU142" s="4">
        <f t="shared" si="164"/>
        <v>0.47130325368415527</v>
      </c>
      <c r="AV142" s="4">
        <f t="shared" si="164"/>
        <v>-1.7709720098493449</v>
      </c>
      <c r="AW142" s="4">
        <f t="shared" si="164"/>
        <v>4.0447659903141755</v>
      </c>
      <c r="AY142" s="2">
        <f t="shared" si="155"/>
        <v>57.84248167403041</v>
      </c>
      <c r="AZ142" s="2">
        <f t="shared" si="155"/>
        <v>59.928247023921024</v>
      </c>
      <c r="BA142" s="2">
        <f t="shared" si="155"/>
        <v>57.944890170337381</v>
      </c>
      <c r="BB142" s="2">
        <f t="shared" si="155"/>
        <v>56.606367052121435</v>
      </c>
      <c r="BC142" s="2">
        <f t="shared" si="155"/>
        <v>55.382960062382942</v>
      </c>
      <c r="BD142" s="2">
        <f t="shared" si="155"/>
        <v>55.40109709594347</v>
      </c>
      <c r="BE142" s="2">
        <f t="shared" si="155"/>
        <v>53.046082745221632</v>
      </c>
      <c r="BF142" s="2">
        <f t="shared" si="155"/>
        <v>51.268775374914149</v>
      </c>
      <c r="BG142" s="2">
        <f t="shared" si="155"/>
        <v>53.831199358860495</v>
      </c>
      <c r="BH142" s="2">
        <f t="shared" si="155"/>
        <v>54.934809930170736</v>
      </c>
      <c r="BI142" s="2">
        <f t="shared" si="155"/>
        <v>59.135993296769541</v>
      </c>
      <c r="BJ142" s="2">
        <f t="shared" si="155"/>
        <v>56.531140498379237</v>
      </c>
      <c r="BK142" s="2">
        <f t="shared" si="155"/>
        <v>55.202333402911535</v>
      </c>
      <c r="BL142" s="2">
        <f t="shared" si="155"/>
        <v>56.675415183950946</v>
      </c>
      <c r="BM142" s="2">
        <f t="shared" si="155"/>
        <v>59.317943679324486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57.671999999999997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57.671999999999997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84.0765006566604</v>
      </c>
      <c r="DL142" s="2">
        <f t="shared" si="165"/>
        <v>88.442203832752597</v>
      </c>
      <c r="DM142" s="2">
        <f t="shared" si="165"/>
        <v>85.961995344129534</v>
      </c>
      <c r="DN142" s="2">
        <f t="shared" si="165"/>
        <v>84.241190283400826</v>
      </c>
      <c r="DO142" s="2">
        <f t="shared" si="165"/>
        <v>86.27344570886676</v>
      </c>
      <c r="DP142" s="2">
        <f t="shared" si="165"/>
        <v>85.087974789915975</v>
      </c>
      <c r="DQ142" s="2">
        <f t="shared" si="165"/>
        <v>81.989010924369751</v>
      </c>
      <c r="DR142" s="2">
        <f t="shared" si="165"/>
        <v>78.262550496562284</v>
      </c>
      <c r="DS142" s="2">
        <f t="shared" si="165"/>
        <v>79.419447192513388</v>
      </c>
      <c r="DT142" s="2">
        <f t="shared" si="165"/>
        <v>90.016719047619034</v>
      </c>
      <c r="DU142" s="2">
        <f t="shared" si="165"/>
        <v>97.505309677419376</v>
      </c>
      <c r="DV142" s="2">
        <f t="shared" si="165"/>
        <v>90.239089075630233</v>
      </c>
      <c r="DW142" s="2">
        <f t="shared" si="165"/>
        <v>80.130209213261878</v>
      </c>
      <c r="DX142" s="2">
        <f t="shared" si="165"/>
        <v>83.652042475171896</v>
      </c>
      <c r="DY142" s="2">
        <f t="shared" si="165"/>
        <v>75.048251093807934</v>
      </c>
      <c r="EA142" s="2">
        <f t="shared" si="153"/>
        <v>57.816517264386981</v>
      </c>
      <c r="EB142" s="2">
        <f t="shared" si="153"/>
        <v>59.895106504926467</v>
      </c>
      <c r="EC142" s="2">
        <f t="shared" si="153"/>
        <v>57.904171336609494</v>
      </c>
      <c r="ED142" s="2">
        <f t="shared" si="153"/>
        <v>56.572583821285079</v>
      </c>
      <c r="EE142" s="2">
        <f t="shared" si="152"/>
        <v>55.355503411178162</v>
      </c>
      <c r="EF142" s="2">
        <f t="shared" si="152"/>
        <v>55.370574267968053</v>
      </c>
      <c r="EG142" s="2">
        <f t="shared" si="152"/>
        <v>52.999932845744681</v>
      </c>
      <c r="EH142" s="2">
        <f t="shared" si="152"/>
        <v>51.23088118403281</v>
      </c>
      <c r="EI142" s="2">
        <f t="shared" si="152"/>
        <v>53.783684382972339</v>
      </c>
      <c r="EJ142" s="2">
        <f t="shared" si="152"/>
        <v>54.864885622665355</v>
      </c>
      <c r="EK142" s="2">
        <f t="shared" si="152"/>
        <v>59.023850329627706</v>
      </c>
      <c r="EL142" s="2">
        <f t="shared" si="152"/>
        <v>56.48843485621417</v>
      </c>
      <c r="EM142" s="2">
        <f t="shared" si="136"/>
        <v>55.210519951324699</v>
      </c>
      <c r="EN142" s="2">
        <f t="shared" si="136"/>
        <v>56.659683064684955</v>
      </c>
      <c r="EO142" s="2">
        <f t="shared" si="136"/>
        <v>59.30833479489781</v>
      </c>
      <c r="EQ142" s="2">
        <f t="shared" si="166"/>
        <v>57.816517264386981</v>
      </c>
      <c r="ER142" s="2">
        <f t="shared" si="166"/>
        <v>59.89974174284653</v>
      </c>
      <c r="ES142" s="2">
        <f t="shared" si="166"/>
        <v>58.032668846097771</v>
      </c>
      <c r="ET142" s="2">
        <f t="shared" si="166"/>
        <v>56.570734979922804</v>
      </c>
      <c r="EU142" s="2">
        <f t="shared" si="166"/>
        <v>55.182805576854264</v>
      </c>
      <c r="EV142" s="2">
        <f t="shared" si="166"/>
        <v>55.200457303855785</v>
      </c>
      <c r="EW142" s="2">
        <f t="shared" si="166"/>
        <v>53.192144544441689</v>
      </c>
      <c r="EX142" s="2">
        <f t="shared" si="166"/>
        <v>51.276724342276438</v>
      </c>
      <c r="EY142" s="2">
        <f t="shared" si="166"/>
        <v>53.989464516832463</v>
      </c>
      <c r="EZ142" s="2">
        <f t="shared" si="166"/>
        <v>55.28219968360375</v>
      </c>
      <c r="FA142" s="2">
        <f t="shared" si="166"/>
        <v>60.13848556418651</v>
      </c>
      <c r="FB142" s="2">
        <f t="shared" si="166"/>
        <v>56.409953468613786</v>
      </c>
      <c r="FC142" s="2">
        <f t="shared" si="166"/>
        <v>54.359955037931229</v>
      </c>
      <c r="FD142" s="2">
        <f t="shared" si="166"/>
        <v>55.799751265455278</v>
      </c>
      <c r="FE142" s="2">
        <f t="shared" si="166"/>
        <v>58.864037249981322</v>
      </c>
      <c r="FG142" s="2">
        <f t="shared" si="167"/>
        <v>0.99901125567158322</v>
      </c>
      <c r="FH142" s="2">
        <f t="shared" si="167"/>
        <v>0.99884548990647049</v>
      </c>
      <c r="FI142" s="2">
        <f t="shared" si="167"/>
        <v>0.99879229097209998</v>
      </c>
      <c r="FJ142" s="2">
        <f t="shared" si="167"/>
        <v>0.99877554732999385</v>
      </c>
      <c r="FK142" s="2">
        <f t="shared" si="167"/>
        <v>0.99881023556081527</v>
      </c>
      <c r="FL142" s="2">
        <f t="shared" si="167"/>
        <v>0.9986869399345758</v>
      </c>
      <c r="FM142" s="2">
        <f t="shared" si="167"/>
        <v>0.99881871474911221</v>
      </c>
      <c r="FN142" s="2">
        <f t="shared" si="167"/>
        <v>0.99872421249064125</v>
      </c>
      <c r="FO142" s="2">
        <f t="shared" si="167"/>
        <v>0.99874628309246327</v>
      </c>
      <c r="FP142" s="2">
        <f t="shared" si="167"/>
        <v>0.99875479798570976</v>
      </c>
      <c r="FQ142" s="2">
        <f t="shared" si="167"/>
        <v>0.99862931994396165</v>
      </c>
      <c r="FR142" s="2">
        <f t="shared" si="167"/>
        <v>0.99862930922375448</v>
      </c>
      <c r="FS142" s="2">
        <f t="shared" si="167"/>
        <v>0.9988818849487312</v>
      </c>
      <c r="FT142" s="2">
        <f t="shared" si="167"/>
        <v>0.99850731278427673</v>
      </c>
      <c r="FU142" s="2">
        <f t="shared" si="167"/>
        <v>0.99849839565321374</v>
      </c>
      <c r="FW142" s="2">
        <f t="shared" si="157"/>
        <v>0</v>
      </c>
      <c r="FX142" s="2">
        <f t="shared" si="157"/>
        <v>3.9395386335787277E-2</v>
      </c>
      <c r="FY142" s="2">
        <f t="shared" si="157"/>
        <v>5.3177266999111412E-2</v>
      </c>
      <c r="FZ142" s="2">
        <f t="shared" si="157"/>
        <v>5.1744959565727583E-2</v>
      </c>
      <c r="GA142" s="2">
        <f t="shared" si="157"/>
        <v>5.4015831236687295E-2</v>
      </c>
      <c r="GB142" s="2">
        <f t="shared" si="157"/>
        <v>4.9953300909864704E-2</v>
      </c>
      <c r="GC142" s="2">
        <f t="shared" si="157"/>
        <v>6.1939669575494155E-2</v>
      </c>
      <c r="GD142" s="2">
        <f t="shared" si="157"/>
        <v>7.4330062453014822E-2</v>
      </c>
      <c r="GE142" s="2">
        <f t="shared" si="157"/>
        <v>7.4715602171219198E-2</v>
      </c>
      <c r="GF142" s="2">
        <f t="shared" si="157"/>
        <v>6.2670243269132939E-2</v>
      </c>
      <c r="GG142" s="2">
        <f t="shared" si="157"/>
        <v>5.3288462848642415E-2</v>
      </c>
      <c r="GH142" s="2">
        <f t="shared" si="157"/>
        <v>4.5310975945511665E-2</v>
      </c>
      <c r="GI142" s="2">
        <f t="shared" si="157"/>
        <v>4.2383159100751917E-2</v>
      </c>
      <c r="GJ142" s="2">
        <f t="shared" si="157"/>
        <v>2.8559277108074439E-2</v>
      </c>
      <c r="GK142" s="2">
        <f t="shared" si="157"/>
        <v>3.1569479656832065E-2</v>
      </c>
      <c r="GM142" s="86">
        <f t="shared" si="158"/>
        <v>1.5124891331386737E-72</v>
      </c>
      <c r="GN142" s="86">
        <f t="shared" si="158"/>
        <v>2.6464427450048913E-96</v>
      </c>
      <c r="GO142" s="86">
        <f t="shared" si="158"/>
        <v>1.3831026780631784E-99</v>
      </c>
      <c r="GP142" s="86">
        <f t="shared" si="158"/>
        <v>1.6216114526500329E-100</v>
      </c>
      <c r="GQ142" s="86">
        <f t="shared" si="158"/>
        <v>4.9280678301872452E-136</v>
      </c>
      <c r="GR142" s="86">
        <f t="shared" si="158"/>
        <v>7.484292352815065E-115</v>
      </c>
      <c r="GS142" s="86">
        <f t="shared" si="158"/>
        <v>1.3002600045261043E-138</v>
      </c>
      <c r="GT142" s="86">
        <f t="shared" si="158"/>
        <v>9.5971737779170867E-150</v>
      </c>
      <c r="GU142" s="86">
        <f t="shared" si="158"/>
        <v>6.8982161746434615E-157</v>
      </c>
      <c r="GV142" s="86">
        <f t="shared" si="158"/>
        <v>7.5449855463433963E-167</v>
      </c>
      <c r="GW142" s="86">
        <f t="shared" si="158"/>
        <v>1.8780386173568762E-112</v>
      </c>
      <c r="GX142" s="86">
        <f t="shared" si="158"/>
        <v>1.7898542279021827E-131</v>
      </c>
      <c r="GY142" s="86">
        <f t="shared" si="158"/>
        <v>1.7894016903197058E-137</v>
      </c>
      <c r="GZ142" s="86">
        <f t="shared" si="158"/>
        <v>1.6443513240483025E-130</v>
      </c>
      <c r="HA142" s="86">
        <f t="shared" si="158"/>
        <v>9.3732968718532265E-146</v>
      </c>
      <c r="HC142" s="86">
        <f t="shared" si="154"/>
        <v>8.9091373089010941E-27</v>
      </c>
      <c r="HD142" s="86">
        <f t="shared" si="154"/>
        <v>6.275725026431368E-39</v>
      </c>
      <c r="HE142" s="86">
        <f t="shared" si="154"/>
        <v>5.0978022374090752E-39</v>
      </c>
      <c r="HF142" s="86">
        <f t="shared" si="154"/>
        <v>8.3481193694995183E-51</v>
      </c>
      <c r="HG142" s="86">
        <f t="shared" si="154"/>
        <v>1.1100994672087702E-64</v>
      </c>
      <c r="HH142" s="86">
        <f t="shared" si="154"/>
        <v>6.2994546680785599E-50</v>
      </c>
      <c r="HI142" s="86">
        <f t="shared" si="154"/>
        <v>9.7989537576627114E-76</v>
      </c>
      <c r="HJ142" s="86">
        <f t="shared" si="154"/>
        <v>6.516587338025229E-88</v>
      </c>
      <c r="HK142" s="86">
        <f t="shared" si="154"/>
        <v>1.4224199180953915E-87</v>
      </c>
      <c r="HL142" s="86">
        <f t="shared" si="162"/>
        <v>5.8162652559530498E-87</v>
      </c>
      <c r="HM142" s="86">
        <f t="shared" si="162"/>
        <v>6.024186912277337E-49</v>
      </c>
      <c r="HN142" s="86">
        <f t="shared" si="162"/>
        <v>5.1187386676902067E-66</v>
      </c>
      <c r="HO142" s="86">
        <f t="shared" si="162"/>
        <v>3.0029387398504919E-53</v>
      </c>
      <c r="HP142" s="86">
        <f t="shared" si="162"/>
        <v>2.1744228519696286E-56</v>
      </c>
      <c r="HQ142" s="86">
        <f t="shared" si="162"/>
        <v>8.2870782194328617E-66</v>
      </c>
      <c r="HS142" s="86">
        <f t="shared" si="159"/>
        <v>0</v>
      </c>
      <c r="HT142" s="86">
        <f t="shared" si="159"/>
        <v>0.30027479205217444</v>
      </c>
      <c r="HU142" s="86">
        <f t="shared" si="159"/>
        <v>0.43849854701378566</v>
      </c>
      <c r="HV142" s="86">
        <f t="shared" si="159"/>
        <v>0.44902792366263783</v>
      </c>
      <c r="HW142" s="86">
        <f t="shared" si="159"/>
        <v>0.48923547726004601</v>
      </c>
      <c r="HX142" s="86">
        <f t="shared" si="159"/>
        <v>0.42741572441867487</v>
      </c>
      <c r="HY142" s="86">
        <f t="shared" si="159"/>
        <v>0.51155176311834472</v>
      </c>
      <c r="HZ142" s="86">
        <f t="shared" si="159"/>
        <v>0.51913518386967605</v>
      </c>
      <c r="IA142" s="86">
        <f t="shared" si="159"/>
        <v>0.50163509427487252</v>
      </c>
      <c r="IB142" s="86">
        <f t="shared" si="159"/>
        <v>0.52467072048376251</v>
      </c>
      <c r="IC142" s="86">
        <f t="shared" si="159"/>
        <v>0.44029727561075427</v>
      </c>
      <c r="ID142" s="86">
        <f t="shared" si="159"/>
        <v>0.35255885771411904</v>
      </c>
      <c r="IE142" s="86">
        <f t="shared" si="159"/>
        <v>0.28845475384010422</v>
      </c>
      <c r="IF142" s="86">
        <f t="shared" si="159"/>
        <v>0.11822529345164912</v>
      </c>
      <c r="IG142" s="86">
        <f t="shared" si="159"/>
        <v>0.23795540886973207</v>
      </c>
      <c r="II142" s="86">
        <f t="shared" si="160"/>
        <v>0</v>
      </c>
      <c r="IJ142" s="86">
        <f t="shared" si="160"/>
        <v>3.6134102764736335E-19</v>
      </c>
      <c r="IK142" s="86">
        <f t="shared" si="160"/>
        <v>3.5251234864132082E-18</v>
      </c>
      <c r="IL142" s="86">
        <f t="shared" si="160"/>
        <v>1.4819870472190345E-18</v>
      </c>
      <c r="IM142" s="86">
        <f t="shared" si="160"/>
        <v>1.2078760008937331E-18</v>
      </c>
      <c r="IN142" s="86">
        <f t="shared" si="160"/>
        <v>4.8680257689600318E-21</v>
      </c>
      <c r="IO142" s="86">
        <f t="shared" si="160"/>
        <v>4.0811145780809042E-19</v>
      </c>
      <c r="IP142" s="86">
        <f t="shared" si="160"/>
        <v>1.4853418885892191E-17</v>
      </c>
      <c r="IQ142" s="86">
        <f t="shared" si="160"/>
        <v>1.6440714814812144E-17</v>
      </c>
      <c r="IR142" s="86">
        <f t="shared" si="160"/>
        <v>3.2246761557481354E-18</v>
      </c>
      <c r="IS142" s="86">
        <f t="shared" si="160"/>
        <v>5.3328049852515796E-21</v>
      </c>
      <c r="IT142" s="86">
        <f t="shared" si="160"/>
        <v>4.0640115488300723E-22</v>
      </c>
      <c r="IU142" s="86">
        <f t="shared" si="160"/>
        <v>1.0130796050061171E-20</v>
      </c>
      <c r="IV142" s="86">
        <f t="shared" si="160"/>
        <v>7.5586577404234956E-21</v>
      </c>
      <c r="IW142" s="86">
        <f t="shared" si="160"/>
        <v>8.9723555032314568E-10</v>
      </c>
      <c r="IY142" s="86">
        <f t="shared" si="161"/>
        <v>8.9091373089010941E-27</v>
      </c>
      <c r="IZ142" s="86">
        <f t="shared" si="161"/>
        <v>0.30027479205217444</v>
      </c>
      <c r="JA142" s="86">
        <f t="shared" si="161"/>
        <v>0.43849854701378566</v>
      </c>
      <c r="JB142" s="86">
        <f t="shared" si="161"/>
        <v>0.44902792366263783</v>
      </c>
      <c r="JC142" s="86">
        <f t="shared" si="161"/>
        <v>0.48923547726004601</v>
      </c>
      <c r="JD142" s="86">
        <f t="shared" si="161"/>
        <v>0.42741572441867487</v>
      </c>
      <c r="JE142" s="86">
        <f t="shared" si="161"/>
        <v>0.51155176311834472</v>
      </c>
      <c r="JF142" s="86">
        <f t="shared" si="161"/>
        <v>0.51913518386967605</v>
      </c>
      <c r="JG142" s="86">
        <f t="shared" si="161"/>
        <v>0.50163509427487252</v>
      </c>
      <c r="JH142" s="86">
        <f t="shared" si="161"/>
        <v>0.52467072048376251</v>
      </c>
      <c r="JI142" s="86">
        <f t="shared" si="161"/>
        <v>0.44029727561075427</v>
      </c>
      <c r="JJ142" s="86">
        <f t="shared" si="161"/>
        <v>0.35255885771411904</v>
      </c>
      <c r="JK142" s="86">
        <f t="shared" si="161"/>
        <v>0.28845475384010422</v>
      </c>
      <c r="JL142" s="86">
        <f t="shared" si="161"/>
        <v>0.11822529345164912</v>
      </c>
      <c r="JM142" s="86">
        <f t="shared" si="161"/>
        <v>0.23795540976696763</v>
      </c>
    </row>
    <row r="143" spans="2:273" x14ac:dyDescent="0.25">
      <c r="B143" s="2">
        <v>116</v>
      </c>
      <c r="C143" s="37">
        <v>56.246000000000002</v>
      </c>
      <c r="D143" s="37">
        <v>63.689</v>
      </c>
      <c r="E143" s="37">
        <v>64.706999999999994</v>
      </c>
      <c r="F143" s="37">
        <v>68.224000000000004</v>
      </c>
      <c r="G143" s="37">
        <v>68.19</v>
      </c>
      <c r="H143" s="37">
        <v>70.138000000000005</v>
      </c>
      <c r="I143" s="37">
        <v>67.552000000000007</v>
      </c>
      <c r="J143" s="37">
        <v>62.466000000000001</v>
      </c>
      <c r="K143" s="37">
        <v>64.69</v>
      </c>
      <c r="L143" s="37">
        <v>73.052000000000007</v>
      </c>
      <c r="M143" s="37">
        <v>78.741</v>
      </c>
      <c r="N143" s="37">
        <v>84.655000000000001</v>
      </c>
      <c r="O143" s="37">
        <v>83.930999999999997</v>
      </c>
      <c r="P143" s="37">
        <v>79.921999999999997</v>
      </c>
      <c r="Q143" s="37">
        <v>146.655</v>
      </c>
      <c r="S143" s="4">
        <f t="shared" si="163"/>
        <v>57.77749846452614</v>
      </c>
      <c r="T143" s="4">
        <f t="shared" si="163"/>
        <v>62.686127075458998</v>
      </c>
      <c r="U143" s="4">
        <f t="shared" si="163"/>
        <v>65.079046805190671</v>
      </c>
      <c r="V143" s="4">
        <f t="shared" si="163"/>
        <v>66.470407067082988</v>
      </c>
      <c r="W143" s="4">
        <f t="shared" si="163"/>
        <v>66.805950288692955</v>
      </c>
      <c r="X143" s="4">
        <f t="shared" si="163"/>
        <v>69.674719239714065</v>
      </c>
      <c r="Y143" s="4">
        <f t="shared" si="163"/>
        <v>67.278007152279727</v>
      </c>
      <c r="Z143" s="4">
        <f t="shared" si="163"/>
        <v>62.556630950456189</v>
      </c>
      <c r="AA143" s="4">
        <f t="shared" si="163"/>
        <v>65.526449818094648</v>
      </c>
      <c r="AB143" s="4">
        <f t="shared" si="163"/>
        <v>72.207729150887502</v>
      </c>
      <c r="AC143" s="4">
        <f t="shared" si="163"/>
        <v>78.967486631087581</v>
      </c>
      <c r="AD143" s="4">
        <f t="shared" si="163"/>
        <v>82.451515295723368</v>
      </c>
      <c r="AE143" s="4">
        <f t="shared" si="163"/>
        <v>83.491395678988653</v>
      </c>
      <c r="AF143" s="4">
        <f t="shared" si="163"/>
        <v>80.244747611045256</v>
      </c>
      <c r="AG143" s="4">
        <f t="shared" si="163"/>
        <v>142.73751562148425</v>
      </c>
      <c r="AI143" s="4">
        <f t="shared" si="164"/>
        <v>-1.5314984645261376</v>
      </c>
      <c r="AJ143" s="4">
        <f t="shared" si="164"/>
        <v>1.002872924541002</v>
      </c>
      <c r="AK143" s="4">
        <f t="shared" si="164"/>
        <v>-0.37204680519067779</v>
      </c>
      <c r="AL143" s="4">
        <f t="shared" si="164"/>
        <v>1.7535929329170159</v>
      </c>
      <c r="AM143" s="4">
        <f t="shared" si="164"/>
        <v>1.3840497113070427</v>
      </c>
      <c r="AN143" s="4">
        <f t="shared" si="164"/>
        <v>0.46328076028594012</v>
      </c>
      <c r="AO143" s="4">
        <f t="shared" si="164"/>
        <v>0.27399284772027954</v>
      </c>
      <c r="AP143" s="4">
        <f t="shared" si="164"/>
        <v>-9.063095045618752E-2</v>
      </c>
      <c r="AQ143" s="4">
        <f t="shared" si="164"/>
        <v>-0.8364498180946498</v>
      </c>
      <c r="AR143" s="4">
        <f t="shared" si="164"/>
        <v>0.84427084911250461</v>
      </c>
      <c r="AS143" s="4">
        <f t="shared" si="164"/>
        <v>-0.22648663108758171</v>
      </c>
      <c r="AT143" s="4">
        <f t="shared" si="164"/>
        <v>2.203484704276633</v>
      </c>
      <c r="AU143" s="4">
        <f t="shared" si="164"/>
        <v>0.43960432101134472</v>
      </c>
      <c r="AV143" s="4">
        <f t="shared" si="164"/>
        <v>-0.32274761104525851</v>
      </c>
      <c r="AW143" s="4">
        <f t="shared" si="164"/>
        <v>3.917484378515752</v>
      </c>
      <c r="AY143" s="2">
        <f t="shared" si="155"/>
        <v>57.77749846452614</v>
      </c>
      <c r="AZ143" s="2">
        <f t="shared" si="155"/>
        <v>59.845540778799638</v>
      </c>
      <c r="BA143" s="2">
        <f t="shared" si="155"/>
        <v>57.838026465054419</v>
      </c>
      <c r="BB143" s="2">
        <f t="shared" si="155"/>
        <v>56.498194535665419</v>
      </c>
      <c r="BC143" s="2">
        <f t="shared" si="155"/>
        <v>55.288589159217061</v>
      </c>
      <c r="BD143" s="2">
        <f t="shared" si="155"/>
        <v>55.327533560803886</v>
      </c>
      <c r="BE143" s="2">
        <f t="shared" si="155"/>
        <v>52.917828130489013</v>
      </c>
      <c r="BF143" s="2">
        <f t="shared" si="155"/>
        <v>51.130878696535696</v>
      </c>
      <c r="BG143" s="2">
        <f t="shared" si="155"/>
        <v>53.748663065998905</v>
      </c>
      <c r="BH143" s="2">
        <f t="shared" si="155"/>
        <v>54.822437402961114</v>
      </c>
      <c r="BI143" s="2">
        <f t="shared" si="155"/>
        <v>58.81212778710848</v>
      </c>
      <c r="BJ143" s="2">
        <f t="shared" si="155"/>
        <v>56.377366893408862</v>
      </c>
      <c r="BK143" s="2">
        <f t="shared" si="155"/>
        <v>55.116972403251623</v>
      </c>
      <c r="BL143" s="2">
        <f t="shared" si="155"/>
        <v>56.597626674133039</v>
      </c>
      <c r="BM143" s="2">
        <f t="shared" si="155"/>
        <v>59.241325607588358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56.246000000000002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>
        <f t="shared" si="111"/>
        <v>56.246000000000002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84.234708255159461</v>
      </c>
      <c r="DL143" s="2">
        <f t="shared" si="165"/>
        <v>88.635667595818802</v>
      </c>
      <c r="DM143" s="2">
        <f t="shared" si="165"/>
        <v>86.151122672064758</v>
      </c>
      <c r="DN143" s="2">
        <f t="shared" si="165"/>
        <v>84.409050661998052</v>
      </c>
      <c r="DO143" s="2">
        <f t="shared" si="165"/>
        <v>86.476921763869129</v>
      </c>
      <c r="DP143" s="2">
        <f t="shared" si="165"/>
        <v>85.299350700280129</v>
      </c>
      <c r="DQ143" s="2">
        <f t="shared" si="165"/>
        <v>82.187986554621844</v>
      </c>
      <c r="DR143" s="2">
        <f t="shared" si="165"/>
        <v>78.408004889228437</v>
      </c>
      <c r="DS143" s="2">
        <f t="shared" si="165"/>
        <v>79.583140040106969</v>
      </c>
      <c r="DT143" s="2">
        <f t="shared" si="165"/>
        <v>90.224123809523803</v>
      </c>
      <c r="DU143" s="2">
        <f t="shared" si="165"/>
        <v>97.791679032258088</v>
      </c>
      <c r="DV143" s="2">
        <f t="shared" si="165"/>
        <v>90.512398319327716</v>
      </c>
      <c r="DW143" s="2">
        <f t="shared" si="165"/>
        <v>80.290835430572301</v>
      </c>
      <c r="DX143" s="2">
        <f t="shared" si="165"/>
        <v>83.879592971734155</v>
      </c>
      <c r="DY143" s="2">
        <f t="shared" si="165"/>
        <v>75.153114497589911</v>
      </c>
      <c r="EA143" s="2">
        <f t="shared" si="153"/>
        <v>57.753617180984143</v>
      </c>
      <c r="EB143" s="2">
        <f t="shared" si="153"/>
        <v>59.814573266979814</v>
      </c>
      <c r="EC143" s="2">
        <f t="shared" si="153"/>
        <v>57.798480558668864</v>
      </c>
      <c r="ED143" s="2">
        <f t="shared" si="153"/>
        <v>56.467093725667297</v>
      </c>
      <c r="EE143" s="2">
        <f t="shared" si="152"/>
        <v>55.26556397645912</v>
      </c>
      <c r="EF143" s="2">
        <f t="shared" si="152"/>
        <v>55.301822502852069</v>
      </c>
      <c r="EG143" s="2">
        <f t="shared" si="152"/>
        <v>52.872142002279631</v>
      </c>
      <c r="EH143" s="2">
        <f t="shared" si="152"/>
        <v>51.094971474663595</v>
      </c>
      <c r="EI143" s="2">
        <f t="shared" si="152"/>
        <v>53.702911622730227</v>
      </c>
      <c r="EJ143" s="2">
        <f t="shared" si="152"/>
        <v>54.751567540101085</v>
      </c>
      <c r="EK143" s="2">
        <f t="shared" si="152"/>
        <v>58.69255192605997</v>
      </c>
      <c r="EL143" s="2">
        <f t="shared" si="152"/>
        <v>56.338920771071287</v>
      </c>
      <c r="EM143" s="2">
        <f t="shared" si="136"/>
        <v>55.134216180946815</v>
      </c>
      <c r="EN143" s="2">
        <f t="shared" si="136"/>
        <v>56.589418684942643</v>
      </c>
      <c r="EO143" s="2">
        <f t="shared" si="136"/>
        <v>59.235810534135382</v>
      </c>
      <c r="EQ143" s="2">
        <f t="shared" si="166"/>
        <v>57.753617180984143</v>
      </c>
      <c r="ER143" s="2">
        <f t="shared" si="166"/>
        <v>59.828933471901706</v>
      </c>
      <c r="ES143" s="2">
        <f t="shared" si="166"/>
        <v>57.941796090461153</v>
      </c>
      <c r="ET143" s="2">
        <f t="shared" si="166"/>
        <v>56.465220925471762</v>
      </c>
      <c r="EU143" s="2">
        <f t="shared" si="166"/>
        <v>55.08149915657107</v>
      </c>
      <c r="EV143" s="2">
        <f t="shared" si="166"/>
        <v>55.114409490906304</v>
      </c>
      <c r="EW143" s="2">
        <f t="shared" si="166"/>
        <v>53.080987186296198</v>
      </c>
      <c r="EX143" s="2">
        <f t="shared" si="166"/>
        <v>51.145935564940714</v>
      </c>
      <c r="EY143" s="2">
        <f t="shared" si="166"/>
        <v>53.901548107671296</v>
      </c>
      <c r="EZ143" s="2">
        <f t="shared" si="166"/>
        <v>55.199296333752315</v>
      </c>
      <c r="FA143" s="2">
        <f t="shared" si="166"/>
        <v>59.908656802672695</v>
      </c>
      <c r="FB143" s="2">
        <f t="shared" si="166"/>
        <v>56.252421864146214</v>
      </c>
      <c r="FC143" s="2">
        <f t="shared" si="166"/>
        <v>54.207323411175437</v>
      </c>
      <c r="FD143" s="2">
        <f t="shared" si="166"/>
        <v>55.662438126614198</v>
      </c>
      <c r="FE143" s="2">
        <f t="shared" si="166"/>
        <v>58.76388462131672</v>
      </c>
      <c r="FG143" s="2">
        <f t="shared" si="167"/>
        <v>0.99909817599754103</v>
      </c>
      <c r="FH143" s="2">
        <f t="shared" si="167"/>
        <v>0.99894696730888843</v>
      </c>
      <c r="FI143" s="2">
        <f t="shared" si="167"/>
        <v>0.9988984392180762</v>
      </c>
      <c r="FJ143" s="2">
        <f t="shared" si="167"/>
        <v>0.99888316556653944</v>
      </c>
      <c r="FK143" s="2">
        <f t="shared" si="167"/>
        <v>0.99891480833040192</v>
      </c>
      <c r="FL143" s="2">
        <f t="shared" si="167"/>
        <v>0.9988023366155051</v>
      </c>
      <c r="FM143" s="2">
        <f t="shared" si="167"/>
        <v>0.99892254305562356</v>
      </c>
      <c r="FN143" s="2">
        <f t="shared" si="167"/>
        <v>0.99883633733524813</v>
      </c>
      <c r="FO143" s="2">
        <f t="shared" si="167"/>
        <v>0.99885647044409687</v>
      </c>
      <c r="FP143" s="2">
        <f t="shared" si="167"/>
        <v>0.99886423782681466</v>
      </c>
      <c r="FQ143" s="2">
        <f t="shared" si="167"/>
        <v>0.9987497741481306</v>
      </c>
      <c r="FR143" s="2">
        <f t="shared" si="167"/>
        <v>0.99874976436882679</v>
      </c>
      <c r="FS143" s="2">
        <f t="shared" si="167"/>
        <v>0.99898016662034339</v>
      </c>
      <c r="FT143" s="2">
        <f t="shared" si="167"/>
        <v>0.99863847425629926</v>
      </c>
      <c r="FU143" s="2">
        <f t="shared" si="167"/>
        <v>0.99863033959305425</v>
      </c>
      <c r="FW143" s="2">
        <f t="shared" si="157"/>
        <v>0</v>
      </c>
      <c r="FX143" s="2">
        <f t="shared" si="157"/>
        <v>4.303262392910312E-2</v>
      </c>
      <c r="FY143" s="2">
        <f t="shared" si="157"/>
        <v>5.8010096083429198E-2</v>
      </c>
      <c r="FZ143" s="2">
        <f t="shared" si="157"/>
        <v>5.6455379968694736E-2</v>
      </c>
      <c r="GA143" s="2">
        <f t="shared" si="157"/>
        <v>5.8920127791913551E-2</v>
      </c>
      <c r="GB143" s="2">
        <f t="shared" si="157"/>
        <v>5.4509999543409647E-2</v>
      </c>
      <c r="GC143" s="2">
        <f t="shared" si="157"/>
        <v>6.7512056754408592E-2</v>
      </c>
      <c r="GD143" s="2">
        <f t="shared" si="157"/>
        <v>8.092098974054325E-2</v>
      </c>
      <c r="GE143" s="2">
        <f t="shared" si="157"/>
        <v>8.13377117737243E-2</v>
      </c>
      <c r="GF143" s="2">
        <f t="shared" si="157"/>
        <v>6.8303570591548818E-2</v>
      </c>
      <c r="GG143" s="2">
        <f t="shared" si="157"/>
        <v>5.8130777134705963E-2</v>
      </c>
      <c r="GH143" s="2">
        <f t="shared" si="157"/>
        <v>4.946625438925234E-2</v>
      </c>
      <c r="GI143" s="2">
        <f t="shared" si="157"/>
        <v>4.6282956480340698E-2</v>
      </c>
      <c r="GJ143" s="2">
        <f t="shared" si="157"/>
        <v>3.1228579058174753E-2</v>
      </c>
      <c r="GK143" s="2">
        <f t="shared" si="157"/>
        <v>3.4510136291982921E-2</v>
      </c>
      <c r="GM143" s="86">
        <f t="shared" si="158"/>
        <v>3.4768690685304537E-75</v>
      </c>
      <c r="GN143" s="86">
        <f t="shared" si="158"/>
        <v>8.5054617562796845E-100</v>
      </c>
      <c r="GO143" s="86">
        <f t="shared" si="158"/>
        <v>3.713089664379092E-103</v>
      </c>
      <c r="GP143" s="86">
        <f t="shared" si="158"/>
        <v>4.1636291825780083E-104</v>
      </c>
      <c r="GQ143" s="86">
        <f t="shared" si="158"/>
        <v>7.4290626592431597E-141</v>
      </c>
      <c r="GR143" s="86">
        <f t="shared" si="158"/>
        <v>6.0664206768670012E-119</v>
      </c>
      <c r="GS143" s="86">
        <f t="shared" si="158"/>
        <v>1.8728408986327994E-143</v>
      </c>
      <c r="GT143" s="86">
        <f t="shared" si="158"/>
        <v>5.4475470066558069E-155</v>
      </c>
      <c r="GU143" s="86">
        <f t="shared" si="158"/>
        <v>2.321184379950411E-162</v>
      </c>
      <c r="GV143" s="86">
        <f t="shared" si="158"/>
        <v>9.394026582788348E-173</v>
      </c>
      <c r="GW143" s="86">
        <f t="shared" si="158"/>
        <v>2.3472893022446831E-116</v>
      </c>
      <c r="GX143" s="86">
        <f t="shared" si="158"/>
        <v>3.6758201343020507E-136</v>
      </c>
      <c r="GY143" s="86">
        <f t="shared" si="158"/>
        <v>2.4043007171778687E-142</v>
      </c>
      <c r="GZ143" s="86">
        <f t="shared" si="158"/>
        <v>3.1735781086120682E-135</v>
      </c>
      <c r="HA143" s="86">
        <f t="shared" si="158"/>
        <v>6.7388373038573573E-151</v>
      </c>
      <c r="HC143" s="86">
        <f t="shared" si="154"/>
        <v>2.0166174078551214E-28</v>
      </c>
      <c r="HD143" s="86">
        <f t="shared" si="154"/>
        <v>2.5846190693166232E-41</v>
      </c>
      <c r="HE143" s="86">
        <f t="shared" si="154"/>
        <v>2.4784783320259216E-41</v>
      </c>
      <c r="HF143" s="86">
        <f t="shared" si="154"/>
        <v>8.0660080225340536E-54</v>
      </c>
      <c r="HG143" s="86">
        <f t="shared" si="154"/>
        <v>1.8826450762144751E-68</v>
      </c>
      <c r="HH143" s="86">
        <f t="shared" si="154"/>
        <v>7.5074833192461393E-53</v>
      </c>
      <c r="HI143" s="86">
        <f t="shared" si="154"/>
        <v>5.2055907899875577E-80</v>
      </c>
      <c r="HJ143" s="86">
        <f t="shared" si="154"/>
        <v>8.0150023943139187E-93</v>
      </c>
      <c r="HK143" s="86">
        <f t="shared" si="154"/>
        <v>2.2216781565550077E-92</v>
      </c>
      <c r="HL143" s="86">
        <f t="shared" si="162"/>
        <v>6.649253060932009E-92</v>
      </c>
      <c r="HM143" s="86">
        <f t="shared" si="162"/>
        <v>1.027633176455488E-51</v>
      </c>
      <c r="HN143" s="86">
        <f t="shared" si="162"/>
        <v>6.0642111429558444E-70</v>
      </c>
      <c r="HO143" s="86">
        <f t="shared" si="162"/>
        <v>1.9581556166501673E-56</v>
      </c>
      <c r="HP143" s="86">
        <f t="shared" si="162"/>
        <v>5.5463885312049239E-60</v>
      </c>
      <c r="HQ143" s="86">
        <f t="shared" si="162"/>
        <v>1.0458535880652426E-69</v>
      </c>
      <c r="HS143" s="86">
        <f t="shared" si="159"/>
        <v>0</v>
      </c>
      <c r="HT143" s="86">
        <f t="shared" si="159"/>
        <v>0.3741113239720556</v>
      </c>
      <c r="HU143" s="86">
        <f t="shared" si="159"/>
        <v>0.49793931073094377</v>
      </c>
      <c r="HV143" s="86">
        <f t="shared" si="159"/>
        <v>0.50465866690616501</v>
      </c>
      <c r="HW143" s="86">
        <f t="shared" si="159"/>
        <v>0.52443245648061254</v>
      </c>
      <c r="HX143" s="86">
        <f t="shared" si="159"/>
        <v>0.49334407314273482</v>
      </c>
      <c r="HY143" s="86">
        <f t="shared" si="159"/>
        <v>0.52646999393315452</v>
      </c>
      <c r="HZ143" s="86">
        <f t="shared" si="159"/>
        <v>0.46442670336535208</v>
      </c>
      <c r="IA143" s="86">
        <f t="shared" si="159"/>
        <v>0.42790267107410301</v>
      </c>
      <c r="IB143" s="86">
        <f t="shared" si="159"/>
        <v>0.51674319702198235</v>
      </c>
      <c r="IC143" s="86">
        <f t="shared" si="159"/>
        <v>0.50273811463727358</v>
      </c>
      <c r="ID143" s="86">
        <f t="shared" si="159"/>
        <v>0.43342701199662037</v>
      </c>
      <c r="IE143" s="86">
        <f t="shared" si="159"/>
        <v>0.36714002546816138</v>
      </c>
      <c r="IF143" s="86">
        <f t="shared" si="159"/>
        <v>0.16712060832389933</v>
      </c>
      <c r="IG143" s="86">
        <f t="shared" si="159"/>
        <v>0.30775301287094087</v>
      </c>
      <c r="II143" s="86">
        <f t="shared" si="160"/>
        <v>0</v>
      </c>
      <c r="IJ143" s="86">
        <f t="shared" si="160"/>
        <v>3.6194573186775174E-18</v>
      </c>
      <c r="IK143" s="86">
        <f t="shared" si="160"/>
        <v>3.9257893067866138E-17</v>
      </c>
      <c r="IL143" s="86">
        <f t="shared" si="160"/>
        <v>1.700430535842172E-17</v>
      </c>
      <c r="IM143" s="86">
        <f t="shared" si="160"/>
        <v>1.4581750362030053E-17</v>
      </c>
      <c r="IN143" s="86">
        <f t="shared" si="160"/>
        <v>7.6747600277259311E-20</v>
      </c>
      <c r="IO143" s="86">
        <f t="shared" si="160"/>
        <v>6.0319341621198498E-18</v>
      </c>
      <c r="IP143" s="86">
        <f t="shared" si="160"/>
        <v>2.0894994409816522E-16</v>
      </c>
      <c r="IQ143" s="86">
        <f t="shared" si="160"/>
        <v>2.3094737710564963E-16</v>
      </c>
      <c r="IR143" s="86">
        <f t="shared" si="160"/>
        <v>4.2083996680262937E-17</v>
      </c>
      <c r="IS143" s="86">
        <f t="shared" si="160"/>
        <v>8.9148931926779701E-20</v>
      </c>
      <c r="IT143" s="86">
        <f t="shared" si="160"/>
        <v>6.7693776745991082E-21</v>
      </c>
      <c r="IU143" s="86">
        <f t="shared" si="160"/>
        <v>1.3176989206735461E-19</v>
      </c>
      <c r="IV143" s="86">
        <f t="shared" si="160"/>
        <v>7.4393648711496177E-20</v>
      </c>
      <c r="IW143" s="86">
        <f t="shared" si="160"/>
        <v>2.4937434536645213E-9</v>
      </c>
      <c r="IY143" s="86">
        <f t="shared" si="161"/>
        <v>2.0166174078551214E-28</v>
      </c>
      <c r="IZ143" s="86">
        <f t="shared" si="161"/>
        <v>0.3741113239720556</v>
      </c>
      <c r="JA143" s="86">
        <f t="shared" si="161"/>
        <v>0.49793931073094383</v>
      </c>
      <c r="JB143" s="86">
        <f t="shared" si="161"/>
        <v>0.50465866690616501</v>
      </c>
      <c r="JC143" s="86">
        <f t="shared" si="161"/>
        <v>0.52443245648061254</v>
      </c>
      <c r="JD143" s="86">
        <f t="shared" si="161"/>
        <v>0.49334407314273482</v>
      </c>
      <c r="JE143" s="86">
        <f t="shared" si="161"/>
        <v>0.52646999393315452</v>
      </c>
      <c r="JF143" s="86">
        <f t="shared" si="161"/>
        <v>0.4644267033653523</v>
      </c>
      <c r="JG143" s="86">
        <f t="shared" si="161"/>
        <v>0.42790267107410324</v>
      </c>
      <c r="JH143" s="86">
        <f t="shared" si="161"/>
        <v>0.51674319702198235</v>
      </c>
      <c r="JI143" s="86">
        <f t="shared" si="161"/>
        <v>0.50273811463727358</v>
      </c>
      <c r="JJ143" s="86">
        <f t="shared" si="161"/>
        <v>0.43342701199662037</v>
      </c>
      <c r="JK143" s="86">
        <f t="shared" si="161"/>
        <v>0.36714002546816138</v>
      </c>
      <c r="JL143" s="86">
        <f t="shared" si="161"/>
        <v>0.16712060832389933</v>
      </c>
      <c r="JM143" s="86">
        <f t="shared" si="161"/>
        <v>0.3077530153646843</v>
      </c>
    </row>
    <row r="144" spans="2:273" x14ac:dyDescent="0.25">
      <c r="B144" s="2">
        <v>117</v>
      </c>
      <c r="C144" s="37">
        <v>57.066000000000003</v>
      </c>
      <c r="D144" s="37">
        <v>62.902000000000001</v>
      </c>
      <c r="E144" s="37">
        <v>64.983000000000004</v>
      </c>
      <c r="F144" s="37">
        <v>65.706999999999994</v>
      </c>
      <c r="G144" s="37">
        <v>65.016999999999996</v>
      </c>
      <c r="H144" s="37">
        <v>68.844999999999999</v>
      </c>
      <c r="I144" s="37">
        <v>63.930999999999997</v>
      </c>
      <c r="J144" s="37">
        <v>58.930999999999997</v>
      </c>
      <c r="K144" s="37">
        <v>60.033999999999999</v>
      </c>
      <c r="L144" s="37">
        <v>68.741</v>
      </c>
      <c r="M144" s="37">
        <v>76.155000000000001</v>
      </c>
      <c r="N144" s="37">
        <v>83.879000000000005</v>
      </c>
      <c r="O144" s="37">
        <v>85.344999999999999</v>
      </c>
      <c r="P144" s="37">
        <v>86.641000000000005</v>
      </c>
      <c r="Q144" s="37">
        <v>154.94499999999999</v>
      </c>
      <c r="S144" s="4">
        <f t="shared" si="163"/>
        <v>57.712680685013339</v>
      </c>
      <c r="T144" s="4">
        <f t="shared" si="163"/>
        <v>62.795233300355513</v>
      </c>
      <c r="U144" s="4">
        <f t="shared" si="163"/>
        <v>64.435931181887867</v>
      </c>
      <c r="V144" s="4">
        <f t="shared" si="163"/>
        <v>65.498883748790362</v>
      </c>
      <c r="W144" s="4">
        <f t="shared" si="163"/>
        <v>65.041410470345113</v>
      </c>
      <c r="X144" s="4">
        <f t="shared" si="163"/>
        <v>68.558934947294674</v>
      </c>
      <c r="Y144" s="4">
        <f t="shared" si="163"/>
        <v>64.179878942768525</v>
      </c>
      <c r="Z144" s="4">
        <f t="shared" si="163"/>
        <v>58.519149368347037</v>
      </c>
      <c r="AA144" s="4">
        <f t="shared" si="163"/>
        <v>60.978258523173942</v>
      </c>
      <c r="AB144" s="4">
        <f t="shared" si="163"/>
        <v>67.869429604494869</v>
      </c>
      <c r="AC144" s="4">
        <f t="shared" si="163"/>
        <v>76.773266727835164</v>
      </c>
      <c r="AD144" s="4">
        <f t="shared" si="163"/>
        <v>82.533187139578644</v>
      </c>
      <c r="AE144" s="4">
        <f t="shared" si="163"/>
        <v>85.570221834078623</v>
      </c>
      <c r="AF144" s="4">
        <f t="shared" si="163"/>
        <v>86.31968231476489</v>
      </c>
      <c r="AG144" s="4">
        <f t="shared" si="163"/>
        <v>154.92484995104022</v>
      </c>
      <c r="AI144" s="4">
        <f t="shared" si="164"/>
        <v>-0.64668068501333664</v>
      </c>
      <c r="AJ144" s="4">
        <f t="shared" si="164"/>
        <v>0.10676669964448848</v>
      </c>
      <c r="AK144" s="4">
        <f t="shared" si="164"/>
        <v>0.54706881811213748</v>
      </c>
      <c r="AL144" s="4">
        <f t="shared" si="164"/>
        <v>0.20811625120963129</v>
      </c>
      <c r="AM144" s="4">
        <f t="shared" si="164"/>
        <v>-2.4410470345117119E-2</v>
      </c>
      <c r="AN144" s="4">
        <f t="shared" si="164"/>
        <v>0.28606505270532523</v>
      </c>
      <c r="AO144" s="4">
        <f t="shared" si="164"/>
        <v>-0.24887894276852762</v>
      </c>
      <c r="AP144" s="4">
        <f t="shared" si="164"/>
        <v>0.41185063165296043</v>
      </c>
      <c r="AQ144" s="4">
        <f t="shared" si="164"/>
        <v>-0.94425852317394288</v>
      </c>
      <c r="AR144" s="4">
        <f t="shared" si="164"/>
        <v>0.87157039550513105</v>
      </c>
      <c r="AS144" s="4">
        <f t="shared" si="164"/>
        <v>-0.61826672783516301</v>
      </c>
      <c r="AT144" s="4">
        <f t="shared" si="164"/>
        <v>1.3458128604213613</v>
      </c>
      <c r="AU144" s="4">
        <f t="shared" si="164"/>
        <v>-0.22522183407862428</v>
      </c>
      <c r="AV144" s="4">
        <f t="shared" si="164"/>
        <v>0.32131768523511539</v>
      </c>
      <c r="AW144" s="4">
        <f t="shared" si="164"/>
        <v>2.0150048959777678E-2</v>
      </c>
      <c r="AY144" s="2">
        <f t="shared" ref="AY144:BM160" si="168">IF(OR($B144 &lt; C$230, $B144 &gt; C$233), #N/A, ((1-FG144)*DK144) + (FG144 - FW144)*EA144 + (FW144*EQ144))</f>
        <v>57.712680685013339</v>
      </c>
      <c r="AZ144" s="2">
        <f t="shared" si="168"/>
        <v>59.763116625570248</v>
      </c>
      <c r="BA144" s="2">
        <f t="shared" si="168"/>
        <v>57.73157521217972</v>
      </c>
      <c r="BB144" s="2">
        <f t="shared" si="168"/>
        <v>56.390228804870461</v>
      </c>
      <c r="BC144" s="2">
        <f t="shared" si="168"/>
        <v>55.194253565487521</v>
      </c>
      <c r="BD144" s="2">
        <f t="shared" si="168"/>
        <v>55.253974709241469</v>
      </c>
      <c r="BE144" s="2">
        <f t="shared" si="168"/>
        <v>52.79006546121613</v>
      </c>
      <c r="BF144" s="2">
        <f t="shared" si="168"/>
        <v>50.993287719948825</v>
      </c>
      <c r="BG144" s="2">
        <f t="shared" si="168"/>
        <v>53.666332662677348</v>
      </c>
      <c r="BH144" s="2">
        <f t="shared" si="168"/>
        <v>54.710904170980498</v>
      </c>
      <c r="BI144" s="2">
        <f t="shared" si="168"/>
        <v>58.490057054386227</v>
      </c>
      <c r="BJ144" s="2">
        <f t="shared" si="168"/>
        <v>56.223756616493134</v>
      </c>
      <c r="BK144" s="2">
        <f t="shared" si="168"/>
        <v>55.030847678752771</v>
      </c>
      <c r="BL144" s="2">
        <f t="shared" si="168"/>
        <v>56.519480369700318</v>
      </c>
      <c r="BM144" s="2">
        <f t="shared" si="168"/>
        <v>59.164553090239508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57.066000000000003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57.066000000000003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84.392915853658522</v>
      </c>
      <c r="DL144" s="2">
        <f t="shared" si="165"/>
        <v>88.829131358885007</v>
      </c>
      <c r="DM144" s="2">
        <f t="shared" si="165"/>
        <v>86.340249999999969</v>
      </c>
      <c r="DN144" s="2">
        <f t="shared" si="165"/>
        <v>84.576911040595263</v>
      </c>
      <c r="DO144" s="2">
        <f t="shared" si="165"/>
        <v>86.680397818871498</v>
      </c>
      <c r="DP144" s="2">
        <f t="shared" si="165"/>
        <v>85.510726610644269</v>
      </c>
      <c r="DQ144" s="2">
        <f t="shared" si="165"/>
        <v>82.386962184873937</v>
      </c>
      <c r="DR144" s="2">
        <f t="shared" si="165"/>
        <v>78.55345928189459</v>
      </c>
      <c r="DS144" s="2">
        <f t="shared" si="165"/>
        <v>79.746832887700549</v>
      </c>
      <c r="DT144" s="2">
        <f t="shared" si="165"/>
        <v>90.431528571428558</v>
      </c>
      <c r="DU144" s="2">
        <f t="shared" si="165"/>
        <v>98.0780483870968</v>
      </c>
      <c r="DV144" s="2">
        <f t="shared" si="165"/>
        <v>90.785707563025198</v>
      </c>
      <c r="DW144" s="2">
        <f t="shared" si="165"/>
        <v>80.451461647882724</v>
      </c>
      <c r="DX144" s="2">
        <f t="shared" si="165"/>
        <v>84.107143468296428</v>
      </c>
      <c r="DY144" s="2">
        <f t="shared" si="165"/>
        <v>75.257977901371888</v>
      </c>
      <c r="EA144" s="2">
        <f t="shared" si="153"/>
        <v>57.690717097581313</v>
      </c>
      <c r="EB144" s="2">
        <f t="shared" si="153"/>
        <v>59.734040029033153</v>
      </c>
      <c r="EC144" s="2">
        <f t="shared" si="153"/>
        <v>57.692789780728233</v>
      </c>
      <c r="ED144" s="2">
        <f t="shared" si="153"/>
        <v>56.361603630049522</v>
      </c>
      <c r="EE144" s="2">
        <f t="shared" si="152"/>
        <v>55.175624541740071</v>
      </c>
      <c r="EF144" s="2">
        <f t="shared" si="152"/>
        <v>55.233070737736085</v>
      </c>
      <c r="EG144" s="2">
        <f t="shared" si="152"/>
        <v>52.744351158814588</v>
      </c>
      <c r="EH144" s="2">
        <f t="shared" si="152"/>
        <v>50.959061765294379</v>
      </c>
      <c r="EI144" s="2">
        <f t="shared" si="152"/>
        <v>53.622138862488114</v>
      </c>
      <c r="EJ144" s="2">
        <f t="shared" si="152"/>
        <v>54.638249457536816</v>
      </c>
      <c r="EK144" s="2">
        <f t="shared" si="152"/>
        <v>58.361253522492234</v>
      </c>
      <c r="EL144" s="2">
        <f t="shared" si="152"/>
        <v>56.189406685928404</v>
      </c>
      <c r="EM144" s="2">
        <f t="shared" si="136"/>
        <v>55.057912410568932</v>
      </c>
      <c r="EN144" s="2">
        <f t="shared" si="136"/>
        <v>56.519154305200345</v>
      </c>
      <c r="EO144" s="2">
        <f t="shared" si="136"/>
        <v>59.163286273372947</v>
      </c>
      <c r="EQ144" s="2">
        <f t="shared" si="166"/>
        <v>57.690717097581313</v>
      </c>
      <c r="ER144" s="2">
        <f t="shared" si="166"/>
        <v>59.75812520095689</v>
      </c>
      <c r="ES144" s="2">
        <f t="shared" si="166"/>
        <v>57.850923334824543</v>
      </c>
      <c r="ET144" s="2">
        <f t="shared" si="166"/>
        <v>56.35970687102072</v>
      </c>
      <c r="EU144" s="2">
        <f t="shared" si="166"/>
        <v>54.98019273628789</v>
      </c>
      <c r="EV144" s="2">
        <f t="shared" si="166"/>
        <v>55.028361677956823</v>
      </c>
      <c r="EW144" s="2">
        <f t="shared" si="166"/>
        <v>52.969829828150694</v>
      </c>
      <c r="EX144" s="2">
        <f t="shared" si="166"/>
        <v>51.015146787604991</v>
      </c>
      <c r="EY144" s="2">
        <f t="shared" si="166"/>
        <v>53.813631698510129</v>
      </c>
      <c r="EZ144" s="2">
        <f t="shared" si="166"/>
        <v>55.11639298390088</v>
      </c>
      <c r="FA144" s="2">
        <f t="shared" si="166"/>
        <v>59.678828041158873</v>
      </c>
      <c r="FB144" s="2">
        <f t="shared" si="166"/>
        <v>56.094890259678635</v>
      </c>
      <c r="FC144" s="2">
        <f t="shared" si="166"/>
        <v>54.054691784419646</v>
      </c>
      <c r="FD144" s="2">
        <f t="shared" si="166"/>
        <v>55.525124987773118</v>
      </c>
      <c r="FE144" s="2">
        <f t="shared" si="166"/>
        <v>58.663731992652117</v>
      </c>
      <c r="FG144" s="2">
        <f t="shared" si="167"/>
        <v>0.99917746146552722</v>
      </c>
      <c r="FH144" s="2">
        <f t="shared" si="167"/>
        <v>0.99903953377906807</v>
      </c>
      <c r="FI144" s="2">
        <f t="shared" si="167"/>
        <v>0.99899526724254306</v>
      </c>
      <c r="FJ144" s="2">
        <f t="shared" si="167"/>
        <v>0.99898133478737583</v>
      </c>
      <c r="FK144" s="2">
        <f t="shared" si="167"/>
        <v>0.99901019892328902</v>
      </c>
      <c r="FL144" s="2">
        <f t="shared" si="167"/>
        <v>0.99890760289310898</v>
      </c>
      <c r="FM144" s="2">
        <f t="shared" si="167"/>
        <v>0.99901725441905431</v>
      </c>
      <c r="FN144" s="2">
        <f t="shared" si="167"/>
        <v>0.99893861836184372</v>
      </c>
      <c r="FO144" s="2">
        <f t="shared" si="167"/>
        <v>0.9989569837034642</v>
      </c>
      <c r="FP144" s="2">
        <f t="shared" si="167"/>
        <v>0.9989640690616145</v>
      </c>
      <c r="FQ144" s="2">
        <f t="shared" si="167"/>
        <v>0.99885965502629426</v>
      </c>
      <c r="FR144" s="2">
        <f t="shared" si="167"/>
        <v>0.9988596461055006</v>
      </c>
      <c r="FS144" s="2">
        <f t="shared" si="167"/>
        <v>0.99906981743415058</v>
      </c>
      <c r="FT144" s="2">
        <f t="shared" si="167"/>
        <v>0.99875812498766814</v>
      </c>
      <c r="FU144" s="2">
        <f t="shared" si="167"/>
        <v>0.99875070430342128</v>
      </c>
      <c r="FW144" s="2">
        <f t="shared" ref="FW144:GK160" si="170">POWER(10,($B144-C$232)/C$229)/(1+POWER(10,($B144-C$232)/C$229))</f>
        <v>0</v>
      </c>
      <c r="FX144" s="2">
        <f t="shared" si="170"/>
        <v>4.6989248132920935E-2</v>
      </c>
      <c r="FY144" s="2">
        <f t="shared" si="170"/>
        <v>6.3252797980830555E-2</v>
      </c>
      <c r="FZ144" s="2">
        <f t="shared" si="170"/>
        <v>6.1566756722777442E-2</v>
      </c>
      <c r="GA144" s="2">
        <f t="shared" si="170"/>
        <v>6.4239465703841939E-2</v>
      </c>
      <c r="GB144" s="2">
        <f t="shared" si="170"/>
        <v>5.9456343489417578E-2</v>
      </c>
      <c r="GC144" s="2">
        <f t="shared" si="170"/>
        <v>7.3546457661891218E-2</v>
      </c>
      <c r="GD144" s="2">
        <f t="shared" si="170"/>
        <v>8.8040756888687746E-2</v>
      </c>
      <c r="GE144" s="2">
        <f t="shared" si="170"/>
        <v>8.849061370095411E-2</v>
      </c>
      <c r="GF144" s="2">
        <f t="shared" si="170"/>
        <v>7.4403074101735939E-2</v>
      </c>
      <c r="GG144" s="2">
        <f t="shared" si="170"/>
        <v>6.3383651789925124E-2</v>
      </c>
      <c r="GH144" s="2">
        <f t="shared" si="170"/>
        <v>5.3981049413106857E-2</v>
      </c>
      <c r="GI144" s="2">
        <f t="shared" si="170"/>
        <v>5.0522654021077786E-2</v>
      </c>
      <c r="GJ144" s="2">
        <f t="shared" si="170"/>
        <v>3.4138600630003332E-2</v>
      </c>
      <c r="GK144" s="2">
        <f t="shared" si="170"/>
        <v>3.7714043997123185E-2</v>
      </c>
      <c r="GM144" s="86">
        <f t="shared" ref="GM144:HA160" si="171" xml:space="preserve"> _xlfn.NORM.DIST($B144, C$7, ABS(C$11), TRUE) * _xlfn.NORM.DIST(($B144 - C$7)*C$15, 0, ABS(C$11), TRUE) * 2</f>
        <v>7.1551467792449753E-78</v>
      </c>
      <c r="GN144" s="86">
        <f t="shared" si="171"/>
        <v>2.3634276834508119E-103</v>
      </c>
      <c r="GO144" s="86">
        <f t="shared" si="171"/>
        <v>8.605140067398878E-107</v>
      </c>
      <c r="GP144" s="86">
        <f t="shared" si="171"/>
        <v>9.2266869118085272E-108</v>
      </c>
      <c r="GQ144" s="86">
        <f t="shared" si="171"/>
        <v>9.2098138549096276E-146</v>
      </c>
      <c r="GR144" s="86">
        <f t="shared" si="171"/>
        <v>4.1606317276659028E-123</v>
      </c>
      <c r="GS144" s="86">
        <f t="shared" si="171"/>
        <v>2.2228998685628396E-148</v>
      </c>
      <c r="GT144" s="86">
        <f t="shared" si="171"/>
        <v>2.5060289939595681E-160</v>
      </c>
      <c r="GU144" s="86">
        <f t="shared" si="171"/>
        <v>6.279039153098951E-168</v>
      </c>
      <c r="GV144" s="86">
        <f t="shared" si="171"/>
        <v>9.2124951628598982E-179</v>
      </c>
      <c r="GW144" s="86">
        <f t="shared" si="171"/>
        <v>2.5115128507964354E-120</v>
      </c>
      <c r="GX144" s="86">
        <f t="shared" si="171"/>
        <v>6.2346344498148055E-141</v>
      </c>
      <c r="GY144" s="86">
        <f t="shared" si="171"/>
        <v>2.6514056194699924E-147</v>
      </c>
      <c r="GZ144" s="86">
        <f t="shared" si="171"/>
        <v>5.0403146761048809E-140</v>
      </c>
      <c r="HA144" s="86">
        <f t="shared" si="171"/>
        <v>3.9366666853881744E-156</v>
      </c>
      <c r="HC144" s="86">
        <f t="shared" si="154"/>
        <v>4.0557785193579E-30</v>
      </c>
      <c r="HD144" s="86">
        <f t="shared" si="154"/>
        <v>8.9910949960091421E-44</v>
      </c>
      <c r="HE144" s="86">
        <f t="shared" si="154"/>
        <v>1.0283273020217274E-43</v>
      </c>
      <c r="HF144" s="86">
        <f t="shared" si="154"/>
        <v>6.3459206821036689E-57</v>
      </c>
      <c r="HG144" s="86">
        <f t="shared" si="154"/>
        <v>2.4833140048925747E-72</v>
      </c>
      <c r="HH144" s="86">
        <f t="shared" si="154"/>
        <v>7.3489005242688155E-56</v>
      </c>
      <c r="HI144" s="86">
        <f t="shared" si="154"/>
        <v>2.099789767714669E-84</v>
      </c>
      <c r="HJ144" s="86">
        <f t="shared" si="154"/>
        <v>7.2132886640973199E-98</v>
      </c>
      <c r="HK144" s="86">
        <f t="shared" si="154"/>
        <v>2.5691062287262298E-97</v>
      </c>
      <c r="HL144" s="86">
        <f t="shared" si="162"/>
        <v>5.5211486096472762E-97</v>
      </c>
      <c r="HM144" s="86">
        <f t="shared" si="162"/>
        <v>1.4639617342510157E-54</v>
      </c>
      <c r="HN144" s="86">
        <f t="shared" si="162"/>
        <v>5.5022712097135496E-74</v>
      </c>
      <c r="HO144" s="86">
        <f t="shared" si="162"/>
        <v>1.0261553923709508E-59</v>
      </c>
      <c r="HP144" s="86">
        <f t="shared" si="162"/>
        <v>1.0888613915193187E-63</v>
      </c>
      <c r="HQ144" s="86">
        <f t="shared" si="162"/>
        <v>1.0137450050624411E-73</v>
      </c>
      <c r="HS144" s="86">
        <f t="shared" ref="HS144:IG160" si="172" xml:space="preserve"> _xlfn.NORM.DIST($B144, C$9, ABS(C$13), TRUE) * _xlfn.NORM.DIST(($B144 - C$9)*C$17, 0, ABS(C$13), TRUE) * 2</f>
        <v>0</v>
      </c>
      <c r="HT144" s="86">
        <f t="shared" si="172"/>
        <v>0.44380802383805001</v>
      </c>
      <c r="HU144" s="86">
        <f t="shared" si="172"/>
        <v>0.52638975276030664</v>
      </c>
      <c r="HV144" s="86">
        <f t="shared" si="172"/>
        <v>0.52730062076680129</v>
      </c>
      <c r="HW144" s="86">
        <f t="shared" si="172"/>
        <v>0.51851629739686422</v>
      </c>
      <c r="HX144" s="86">
        <f t="shared" si="172"/>
        <v>0.52601344475902045</v>
      </c>
      <c r="HY144" s="86">
        <f t="shared" si="172"/>
        <v>0.49187119899245757</v>
      </c>
      <c r="HZ144" s="86">
        <f t="shared" si="172"/>
        <v>0.3712366334985075</v>
      </c>
      <c r="IA144" s="86">
        <f t="shared" si="172"/>
        <v>0.32527253151117064</v>
      </c>
      <c r="IB144" s="86">
        <f t="shared" si="172"/>
        <v>0.46233775979141362</v>
      </c>
      <c r="IC144" s="86">
        <f t="shared" si="172"/>
        <v>0.52736683162812126</v>
      </c>
      <c r="ID144" s="86">
        <f t="shared" si="172"/>
        <v>0.49697842848221069</v>
      </c>
      <c r="IE144" s="86">
        <f t="shared" si="172"/>
        <v>0.44214009711250313</v>
      </c>
      <c r="IF144" s="86">
        <f t="shared" si="172"/>
        <v>0.22940769711662859</v>
      </c>
      <c r="IG144" s="86">
        <f t="shared" si="172"/>
        <v>0.38576328953893224</v>
      </c>
      <c r="II144" s="86">
        <f t="shared" ref="II144:IW160" si="173" xml:space="preserve"> _xlfn.NORM.DIST($B144, C$10, ABS(C$14), TRUE) * _xlfn.NORM.DIST(($B144 - C$10)*C$18, 0, ABS(C$14), TRUE) * 2</f>
        <v>0</v>
      </c>
      <c r="IJ144" s="86">
        <f t="shared" si="173"/>
        <v>3.3947498166751144E-17</v>
      </c>
      <c r="IK144" s="86">
        <f t="shared" si="173"/>
        <v>4.0507871260850447E-16</v>
      </c>
      <c r="IL144" s="86">
        <f t="shared" si="173"/>
        <v>1.8073476693093025E-16</v>
      </c>
      <c r="IM144" s="86">
        <f t="shared" si="173"/>
        <v>1.6260100735603105E-16</v>
      </c>
      <c r="IN144" s="86">
        <f t="shared" si="173"/>
        <v>1.1106596430928387E-18</v>
      </c>
      <c r="IO144" s="86">
        <f t="shared" si="173"/>
        <v>8.1434662897442814E-17</v>
      </c>
      <c r="IP144" s="86">
        <f t="shared" si="173"/>
        <v>2.6711923837492822E-15</v>
      </c>
      <c r="IQ144" s="86">
        <f t="shared" si="173"/>
        <v>2.9477060775316801E-15</v>
      </c>
      <c r="IR144" s="86">
        <f t="shared" si="173"/>
        <v>5.0363058579452044E-16</v>
      </c>
      <c r="IS144" s="86">
        <f t="shared" si="173"/>
        <v>1.3626329133266007E-18</v>
      </c>
      <c r="IT144" s="86">
        <f t="shared" si="173"/>
        <v>1.0362305924631626E-19</v>
      </c>
      <c r="IU144" s="86">
        <f t="shared" si="173"/>
        <v>1.5897831926810093E-18</v>
      </c>
      <c r="IV144" s="86">
        <f t="shared" si="173"/>
        <v>6.9014169566871578E-19</v>
      </c>
      <c r="IW144" s="86">
        <f t="shared" si="173"/>
        <v>6.7496955142110851E-9</v>
      </c>
      <c r="IY144" s="86">
        <f t="shared" ref="IY144:JM160" si="174">GM144+HC144+HS144+II144</f>
        <v>4.0557785193579E-30</v>
      </c>
      <c r="IZ144" s="86">
        <f t="shared" si="174"/>
        <v>0.44380802383805007</v>
      </c>
      <c r="JA144" s="86">
        <f t="shared" si="174"/>
        <v>0.52638975276030708</v>
      </c>
      <c r="JB144" s="86">
        <f t="shared" si="174"/>
        <v>0.52730062076680151</v>
      </c>
      <c r="JC144" s="86">
        <f t="shared" si="174"/>
        <v>0.51851629739686433</v>
      </c>
      <c r="JD144" s="86">
        <f t="shared" si="174"/>
        <v>0.52601344475902045</v>
      </c>
      <c r="JE144" s="86">
        <f t="shared" si="174"/>
        <v>0.49187119899245763</v>
      </c>
      <c r="JF144" s="86">
        <f t="shared" si="174"/>
        <v>0.37123663349851016</v>
      </c>
      <c r="JG144" s="86">
        <f t="shared" si="174"/>
        <v>0.32527253151117358</v>
      </c>
      <c r="JH144" s="86">
        <f t="shared" si="174"/>
        <v>0.46233775979141412</v>
      </c>
      <c r="JI144" s="86">
        <f t="shared" si="174"/>
        <v>0.52736683162812126</v>
      </c>
      <c r="JJ144" s="86">
        <f t="shared" si="174"/>
        <v>0.49697842848221069</v>
      </c>
      <c r="JK144" s="86">
        <f t="shared" si="174"/>
        <v>0.44214009711250313</v>
      </c>
      <c r="JL144" s="86">
        <f t="shared" si="174"/>
        <v>0.22940769711662859</v>
      </c>
      <c r="JM144" s="86">
        <f t="shared" si="174"/>
        <v>0.38576329628862777</v>
      </c>
    </row>
    <row r="145" spans="2:273" x14ac:dyDescent="0.25">
      <c r="B145" s="2">
        <v>118</v>
      </c>
      <c r="C145" s="37">
        <v>57.475000000000001</v>
      </c>
      <c r="D145" s="37">
        <v>63.097999999999999</v>
      </c>
      <c r="E145" s="37">
        <v>63.103000000000002</v>
      </c>
      <c r="F145" s="37">
        <v>65.602999999999994</v>
      </c>
      <c r="G145" s="37">
        <v>62.430999999999997</v>
      </c>
      <c r="H145" s="37">
        <v>67.052000000000007</v>
      </c>
      <c r="I145" s="37">
        <v>59.033999999999999</v>
      </c>
      <c r="J145" s="37">
        <v>53.776000000000003</v>
      </c>
      <c r="K145" s="37">
        <v>57.533999999999999</v>
      </c>
      <c r="L145" s="37">
        <v>62.792999999999999</v>
      </c>
      <c r="M145" s="37">
        <v>71.828000000000003</v>
      </c>
      <c r="N145" s="37">
        <v>80.879000000000005</v>
      </c>
      <c r="O145" s="37">
        <v>87.19</v>
      </c>
      <c r="P145" s="37">
        <v>93.906000000000006</v>
      </c>
      <c r="Q145" s="37">
        <v>160.61799999999999</v>
      </c>
      <c r="S145" s="4">
        <f t="shared" si="163"/>
        <v>57.648015372869416</v>
      </c>
      <c r="T145" s="4">
        <f t="shared" si="163"/>
        <v>62.718567236368898</v>
      </c>
      <c r="U145" s="4">
        <f t="shared" si="163"/>
        <v>63.29540567977368</v>
      </c>
      <c r="V145" s="4">
        <f t="shared" si="163"/>
        <v>63.870517714193767</v>
      </c>
      <c r="W145" s="4">
        <f t="shared" si="163"/>
        <v>62.709268225440894</v>
      </c>
      <c r="X145" s="4">
        <f t="shared" si="163"/>
        <v>66.332068923283799</v>
      </c>
      <c r="Y145" s="4">
        <f t="shared" si="163"/>
        <v>60.669684650458997</v>
      </c>
      <c r="Z145" s="4">
        <f t="shared" si="163"/>
        <v>55.170129802646585</v>
      </c>
      <c r="AA145" s="4">
        <f t="shared" si="163"/>
        <v>57.522701652724201</v>
      </c>
      <c r="AB145" s="4">
        <f t="shared" si="163"/>
        <v>63.442400347311882</v>
      </c>
      <c r="AC145" s="4">
        <f t="shared" si="163"/>
        <v>73.058212930381487</v>
      </c>
      <c r="AD145" s="4">
        <f t="shared" si="163"/>
        <v>80.323155334133034</v>
      </c>
      <c r="AE145" s="4">
        <f t="shared" si="163"/>
        <v>85.522447832365003</v>
      </c>
      <c r="AF145" s="4">
        <f t="shared" si="163"/>
        <v>92.603626764408517</v>
      </c>
      <c r="AG145" s="4">
        <f t="shared" si="163"/>
        <v>164.05567548045067</v>
      </c>
      <c r="AI145" s="4">
        <f t="shared" si="164"/>
        <v>-0.17301537286941482</v>
      </c>
      <c r="AJ145" s="4">
        <f t="shared" si="164"/>
        <v>0.37943276363110101</v>
      </c>
      <c r="AK145" s="4">
        <f t="shared" si="164"/>
        <v>-0.19240567977367817</v>
      </c>
      <c r="AL145" s="4">
        <f t="shared" si="164"/>
        <v>1.7324822858062277</v>
      </c>
      <c r="AM145" s="4">
        <f t="shared" si="164"/>
        <v>-0.2782682254408968</v>
      </c>
      <c r="AN145" s="4">
        <f t="shared" si="164"/>
        <v>0.71993107671620749</v>
      </c>
      <c r="AO145" s="4">
        <f t="shared" si="164"/>
        <v>-1.6356846504589981</v>
      </c>
      <c r="AP145" s="4">
        <f t="shared" si="164"/>
        <v>-1.3941298026465816</v>
      </c>
      <c r="AQ145" s="4">
        <f t="shared" si="164"/>
        <v>1.1298347275797482E-2</v>
      </c>
      <c r="AR145" s="4">
        <f t="shared" si="164"/>
        <v>-0.64940034731188234</v>
      </c>
      <c r="AS145" s="4">
        <f t="shared" si="164"/>
        <v>-1.2302129303814837</v>
      </c>
      <c r="AT145" s="4">
        <f t="shared" si="164"/>
        <v>0.5558446658669709</v>
      </c>
      <c r="AU145" s="4">
        <f t="shared" si="164"/>
        <v>1.6675521676349945</v>
      </c>
      <c r="AV145" s="4">
        <f t="shared" si="164"/>
        <v>1.3023732355914888</v>
      </c>
      <c r="AW145" s="4">
        <f t="shared" si="164"/>
        <v>-3.4376754804506788</v>
      </c>
      <c r="AY145" s="2">
        <f t="shared" si="168"/>
        <v>57.648015372869416</v>
      </c>
      <c r="AZ145" s="2">
        <f t="shared" si="168"/>
        <v>59.680969110521886</v>
      </c>
      <c r="BA145" s="2">
        <f t="shared" si="168"/>
        <v>57.625544297924925</v>
      </c>
      <c r="BB145" s="2">
        <f t="shared" si="168"/>
        <v>56.282453935076589</v>
      </c>
      <c r="BC145" s="2">
        <f t="shared" si="168"/>
        <v>55.099915527653984</v>
      </c>
      <c r="BD145" s="2">
        <f t="shared" si="168"/>
        <v>55.180375407619422</v>
      </c>
      <c r="BE145" s="2">
        <f t="shared" si="168"/>
        <v>52.662810298188745</v>
      </c>
      <c r="BF145" s="2">
        <f t="shared" si="168"/>
        <v>50.85599681663075</v>
      </c>
      <c r="BG145" s="2">
        <f t="shared" si="168"/>
        <v>53.584187482866803</v>
      </c>
      <c r="BH145" s="2">
        <f t="shared" si="168"/>
        <v>54.600247453563547</v>
      </c>
      <c r="BI145" s="2">
        <f t="shared" si="168"/>
        <v>58.169929885136455</v>
      </c>
      <c r="BJ145" s="2">
        <f t="shared" si="168"/>
        <v>56.070279230718569</v>
      </c>
      <c r="BK145" s="2">
        <f t="shared" si="168"/>
        <v>54.943840047589489</v>
      </c>
      <c r="BL145" s="2">
        <f t="shared" si="168"/>
        <v>56.440888804263224</v>
      </c>
      <c r="BM145" s="2">
        <f t="shared" si="168"/>
        <v>59.08758263716097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57.475000000000001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57.475000000000001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84.551123452157583</v>
      </c>
      <c r="DL145" s="2">
        <f t="shared" si="165"/>
        <v>89.022595121951213</v>
      </c>
      <c r="DM145" s="2">
        <f t="shared" si="165"/>
        <v>86.529377327935194</v>
      </c>
      <c r="DN145" s="2">
        <f t="shared" si="165"/>
        <v>84.744771419192489</v>
      </c>
      <c r="DO145" s="2">
        <f t="shared" si="165"/>
        <v>86.883873873873867</v>
      </c>
      <c r="DP145" s="2">
        <f t="shared" si="165"/>
        <v>85.722102521008424</v>
      </c>
      <c r="DQ145" s="2">
        <f t="shared" si="165"/>
        <v>82.585937815126044</v>
      </c>
      <c r="DR145" s="2">
        <f t="shared" si="165"/>
        <v>78.698913674560742</v>
      </c>
      <c r="DS145" s="2">
        <f t="shared" si="165"/>
        <v>79.910525735294129</v>
      </c>
      <c r="DT145" s="2">
        <f t="shared" si="165"/>
        <v>90.638933333333313</v>
      </c>
      <c r="DU145" s="2">
        <f t="shared" si="165"/>
        <v>98.364417741935512</v>
      </c>
      <c r="DV145" s="2">
        <f t="shared" si="165"/>
        <v>91.059016806722667</v>
      </c>
      <c r="DW145" s="2">
        <f t="shared" si="165"/>
        <v>80.61208786519316</v>
      </c>
      <c r="DX145" s="2">
        <f t="shared" si="165"/>
        <v>84.334693964858687</v>
      </c>
      <c r="DY145" s="2">
        <f t="shared" si="165"/>
        <v>75.362841305153879</v>
      </c>
      <c r="EA145" s="2">
        <f t="shared" si="153"/>
        <v>57.627817014178476</v>
      </c>
      <c r="EB145" s="2">
        <f t="shared" si="153"/>
        <v>59.6535067910865</v>
      </c>
      <c r="EC145" s="2">
        <f t="shared" si="153"/>
        <v>57.58709900278761</v>
      </c>
      <c r="ED145" s="2">
        <f t="shared" si="153"/>
        <v>56.256113534431748</v>
      </c>
      <c r="EE145" s="2">
        <f t="shared" si="152"/>
        <v>55.085685107021021</v>
      </c>
      <c r="EF145" s="2">
        <f t="shared" si="152"/>
        <v>55.164318972620102</v>
      </c>
      <c r="EG145" s="2">
        <f t="shared" si="152"/>
        <v>52.616560315349545</v>
      </c>
      <c r="EH145" s="2">
        <f t="shared" si="152"/>
        <v>50.823152055925163</v>
      </c>
      <c r="EI145" s="2">
        <f t="shared" si="152"/>
        <v>53.541366102246009</v>
      </c>
      <c r="EJ145" s="2">
        <f t="shared" si="152"/>
        <v>54.524931374972539</v>
      </c>
      <c r="EK145" s="2">
        <f t="shared" si="152"/>
        <v>58.029955118924498</v>
      </c>
      <c r="EL145" s="2">
        <f t="shared" si="152"/>
        <v>56.039892600785521</v>
      </c>
      <c r="EM145" s="2">
        <f t="shared" si="136"/>
        <v>54.981608640191041</v>
      </c>
      <c r="EN145" s="2">
        <f t="shared" si="136"/>
        <v>56.44888992545804</v>
      </c>
      <c r="EO145" s="2">
        <f t="shared" si="136"/>
        <v>59.090762012610519</v>
      </c>
      <c r="EQ145" s="2">
        <f t="shared" si="166"/>
        <v>57.627817014178476</v>
      </c>
      <c r="ER145" s="2">
        <f t="shared" si="166"/>
        <v>59.687316930012074</v>
      </c>
      <c r="ES145" s="2">
        <f t="shared" si="166"/>
        <v>57.760050579187926</v>
      </c>
      <c r="ET145" s="2">
        <f t="shared" si="166"/>
        <v>56.254192816569685</v>
      </c>
      <c r="EU145" s="2">
        <f t="shared" si="166"/>
        <v>54.878886316004696</v>
      </c>
      <c r="EV145" s="2">
        <f t="shared" si="166"/>
        <v>54.942313865007335</v>
      </c>
      <c r="EW145" s="2">
        <f t="shared" si="166"/>
        <v>52.858672470005203</v>
      </c>
      <c r="EX145" s="2">
        <f t="shared" si="166"/>
        <v>50.884358010269267</v>
      </c>
      <c r="EY145" s="2">
        <f t="shared" si="166"/>
        <v>53.725715289348962</v>
      </c>
      <c r="EZ145" s="2">
        <f t="shared" si="166"/>
        <v>55.033489634049445</v>
      </c>
      <c r="FA145" s="2">
        <f t="shared" si="166"/>
        <v>59.448999279645051</v>
      </c>
      <c r="FB145" s="2">
        <f t="shared" si="166"/>
        <v>55.937358655211057</v>
      </c>
      <c r="FC145" s="2">
        <f t="shared" si="166"/>
        <v>53.902060157663854</v>
      </c>
      <c r="FD145" s="2">
        <f t="shared" si="166"/>
        <v>55.387811848932039</v>
      </c>
      <c r="FE145" s="2">
        <f t="shared" si="166"/>
        <v>58.563579363987515</v>
      </c>
      <c r="FG145" s="2">
        <f t="shared" si="167"/>
        <v>0.99924978164411304</v>
      </c>
      <c r="FH145" s="2">
        <f t="shared" si="167"/>
        <v>0.99912397036187006</v>
      </c>
      <c r="FI145" s="2">
        <f t="shared" si="167"/>
        <v>0.99908359181893558</v>
      </c>
      <c r="FJ145" s="2">
        <f t="shared" si="167"/>
        <v>0.9990708830062649</v>
      </c>
      <c r="FK145" s="2">
        <f t="shared" si="167"/>
        <v>0.99909721206383773</v>
      </c>
      <c r="FL145" s="2">
        <f t="shared" si="167"/>
        <v>0.9990036262270795</v>
      </c>
      <c r="FM145" s="2">
        <f t="shared" si="167"/>
        <v>0.9991036478694203</v>
      </c>
      <c r="FN145" s="2">
        <f t="shared" si="167"/>
        <v>0.99903191803205627</v>
      </c>
      <c r="FO145" s="2">
        <f t="shared" si="167"/>
        <v>0.99904867052450097</v>
      </c>
      <c r="FP145" s="2">
        <f t="shared" si="167"/>
        <v>0.9990551336301432</v>
      </c>
      <c r="FQ145" s="2">
        <f t="shared" si="167"/>
        <v>0.99895988866068686</v>
      </c>
      <c r="FR145" s="2">
        <f t="shared" si="167"/>
        <v>0.99895988052319329</v>
      </c>
      <c r="FS145" s="2">
        <f t="shared" si="167"/>
        <v>0.99915159397874043</v>
      </c>
      <c r="FT145" s="2">
        <f t="shared" si="167"/>
        <v>0.99886727275277742</v>
      </c>
      <c r="FU145" s="2">
        <f t="shared" si="167"/>
        <v>0.99886050352460232</v>
      </c>
      <c r="FW145" s="2">
        <f t="shared" si="170"/>
        <v>0</v>
      </c>
      <c r="FX145" s="2">
        <f t="shared" si="170"/>
        <v>5.1290165251962325E-2</v>
      </c>
      <c r="FY145" s="2">
        <f t="shared" si="170"/>
        <v>6.8934639103274839E-2</v>
      </c>
      <c r="FZ145" s="2">
        <f t="shared" si="170"/>
        <v>6.7107994954708497E-2</v>
      </c>
      <c r="GA145" s="2">
        <f t="shared" si="170"/>
        <v>7.000331339662498E-2</v>
      </c>
      <c r="GB145" s="2">
        <f t="shared" si="170"/>
        <v>6.4820756790757245E-2</v>
      </c>
      <c r="GC145" s="2">
        <f t="shared" si="170"/>
        <v>8.0073912409319395E-2</v>
      </c>
      <c r="GD145" s="2">
        <f t="shared" si="170"/>
        <v>9.5721708821865148E-2</v>
      </c>
      <c r="GE145" s="2">
        <f t="shared" si="170"/>
        <v>9.6206672220548864E-2</v>
      </c>
      <c r="GF145" s="2">
        <f t="shared" si="170"/>
        <v>8.099990890793865E-2</v>
      </c>
      <c r="GG145" s="2">
        <f t="shared" si="170"/>
        <v>6.9076380415733121E-2</v>
      </c>
      <c r="GH145" s="2">
        <f t="shared" si="170"/>
        <v>5.8882384564788309E-2</v>
      </c>
      <c r="GI145" s="2">
        <f t="shared" si="170"/>
        <v>5.512827489182618E-2</v>
      </c>
      <c r="GJ145" s="2">
        <f t="shared" si="170"/>
        <v>3.7309348027025922E-2</v>
      </c>
      <c r="GK145" s="2">
        <f t="shared" si="170"/>
        <v>4.1202707463016408E-2</v>
      </c>
      <c r="GM145" s="86">
        <f t="shared" si="171"/>
        <v>1.3181899686967064E-80</v>
      </c>
      <c r="GN145" s="86">
        <f t="shared" si="171"/>
        <v>5.6779420377107565E-107</v>
      </c>
      <c r="GO145" s="86">
        <f t="shared" si="171"/>
        <v>1.7215406800051354E-110</v>
      </c>
      <c r="GP145" s="86">
        <f t="shared" si="171"/>
        <v>1.7646696766552604E-111</v>
      </c>
      <c r="GQ145" s="86">
        <f t="shared" si="171"/>
        <v>9.3890727206798895E-151</v>
      </c>
      <c r="GR145" s="86">
        <f t="shared" si="171"/>
        <v>2.4144958022348935E-127</v>
      </c>
      <c r="GS145" s="86">
        <f t="shared" si="171"/>
        <v>2.1741172927512433E-153</v>
      </c>
      <c r="GT145" s="86">
        <f t="shared" si="171"/>
        <v>9.3431724117606385E-166</v>
      </c>
      <c r="GU145" s="86">
        <f t="shared" si="171"/>
        <v>1.3654732639641245E-173</v>
      </c>
      <c r="GV145" s="86">
        <f t="shared" si="171"/>
        <v>7.1159099869808782E-185</v>
      </c>
      <c r="GW145" s="86">
        <f t="shared" si="171"/>
        <v>2.3004174457060823E-124</v>
      </c>
      <c r="GX145" s="86">
        <f t="shared" si="171"/>
        <v>8.7333998182476845E-146</v>
      </c>
      <c r="GY145" s="86">
        <f t="shared" si="171"/>
        <v>2.3997474497103258E-152</v>
      </c>
      <c r="GZ145" s="86">
        <f t="shared" si="171"/>
        <v>6.5874186785689998E-145</v>
      </c>
      <c r="HA145" s="86">
        <f t="shared" si="171"/>
        <v>1.8686113787219253E-161</v>
      </c>
      <c r="HC145" s="86">
        <f t="shared" si="154"/>
        <v>7.2471145279206421E-32</v>
      </c>
      <c r="HD145" s="86">
        <f t="shared" si="154"/>
        <v>2.6417378672453908E-46</v>
      </c>
      <c r="HE145" s="86">
        <f t="shared" si="154"/>
        <v>3.6408377960814483E-46</v>
      </c>
      <c r="HF145" s="86">
        <f t="shared" si="154"/>
        <v>4.0651487440714759E-60</v>
      </c>
      <c r="HG145" s="86">
        <f t="shared" si="154"/>
        <v>2.547607047977517E-76</v>
      </c>
      <c r="HH145" s="86">
        <f t="shared" si="154"/>
        <v>5.908367232377239E-59</v>
      </c>
      <c r="HI145" s="86">
        <f t="shared" si="154"/>
        <v>6.4310194868178658E-89</v>
      </c>
      <c r="HJ145" s="86">
        <f t="shared" si="154"/>
        <v>4.7499880661524869E-103</v>
      </c>
      <c r="HK145" s="86">
        <f t="shared" si="154"/>
        <v>2.199453143479491E-102</v>
      </c>
      <c r="HL145" s="86">
        <f t="shared" si="162"/>
        <v>3.329633361011733E-102</v>
      </c>
      <c r="HM145" s="86">
        <f t="shared" si="162"/>
        <v>1.7416289288976549E-57</v>
      </c>
      <c r="HN145" s="86">
        <f t="shared" si="162"/>
        <v>3.8233661447658246E-78</v>
      </c>
      <c r="HO145" s="86">
        <f t="shared" si="162"/>
        <v>4.3213919085197416E-63</v>
      </c>
      <c r="HP145" s="86">
        <f t="shared" si="162"/>
        <v>1.6451532549525912E-67</v>
      </c>
      <c r="HQ145" s="86">
        <f t="shared" si="162"/>
        <v>7.546664758571589E-78</v>
      </c>
      <c r="HS145" s="86">
        <f t="shared" si="172"/>
        <v>0</v>
      </c>
      <c r="HT145" s="86">
        <f t="shared" si="172"/>
        <v>0.49813475186450101</v>
      </c>
      <c r="HU145" s="86">
        <f t="shared" si="172"/>
        <v>0.51429590212578657</v>
      </c>
      <c r="HV145" s="86">
        <f t="shared" si="172"/>
        <v>0.50857728125509782</v>
      </c>
      <c r="HW145" s="86">
        <f t="shared" si="172"/>
        <v>0.46968187128874545</v>
      </c>
      <c r="HX145" s="86">
        <f t="shared" si="172"/>
        <v>0.51360753131827019</v>
      </c>
      <c r="HY145" s="86">
        <f t="shared" si="172"/>
        <v>0.4141605540765172</v>
      </c>
      <c r="HZ145" s="86">
        <f t="shared" si="172"/>
        <v>0.26377076084266343</v>
      </c>
      <c r="IA145" s="86">
        <f t="shared" si="172"/>
        <v>0.21937078470962273</v>
      </c>
      <c r="IB145" s="86">
        <f t="shared" si="172"/>
        <v>0.3735129437847971</v>
      </c>
      <c r="IC145" s="86">
        <f t="shared" si="172"/>
        <v>0.50367032082445495</v>
      </c>
      <c r="ID145" s="86">
        <f t="shared" si="172"/>
        <v>0.5266455696906005</v>
      </c>
      <c r="IE145" s="86">
        <f t="shared" si="172"/>
        <v>0.49993283078524059</v>
      </c>
      <c r="IF145" s="86">
        <f t="shared" si="172"/>
        <v>0.3050111078447143</v>
      </c>
      <c r="IG145" s="86">
        <f t="shared" si="172"/>
        <v>0.46490378525923787</v>
      </c>
      <c r="II145" s="86">
        <f t="shared" si="173"/>
        <v>0</v>
      </c>
      <c r="IJ145" s="86">
        <f t="shared" si="173"/>
        <v>2.9814716864802606E-16</v>
      </c>
      <c r="IK145" s="86">
        <f t="shared" si="173"/>
        <v>3.8729306735790867E-15</v>
      </c>
      <c r="IL145" s="86">
        <f t="shared" si="173"/>
        <v>1.7795907743886833E-15</v>
      </c>
      <c r="IM145" s="86">
        <f t="shared" si="173"/>
        <v>1.6749112041497352E-15</v>
      </c>
      <c r="IN145" s="86">
        <f t="shared" si="173"/>
        <v>1.4754624884997446E-17</v>
      </c>
      <c r="IO145" s="86">
        <f t="shared" si="173"/>
        <v>1.0043171476615148E-15</v>
      </c>
      <c r="IP145" s="86">
        <f t="shared" si="173"/>
        <v>3.1035414225328852E-14</v>
      </c>
      <c r="IQ145" s="86">
        <f t="shared" si="173"/>
        <v>3.4188244060342455E-14</v>
      </c>
      <c r="IR145" s="86">
        <f t="shared" si="173"/>
        <v>5.5272060895567005E-15</v>
      </c>
      <c r="IS145" s="86">
        <f t="shared" si="173"/>
        <v>1.9044635697873144E-17</v>
      </c>
      <c r="IT145" s="86">
        <f t="shared" si="173"/>
        <v>1.4578140065567967E-18</v>
      </c>
      <c r="IU145" s="86">
        <f t="shared" si="173"/>
        <v>1.7792256805346049E-17</v>
      </c>
      <c r="IV145" s="86">
        <f t="shared" si="173"/>
        <v>6.0348587987143517E-18</v>
      </c>
      <c r="IW145" s="86">
        <f t="shared" si="173"/>
        <v>1.7791720037508867E-8</v>
      </c>
      <c r="IY145" s="86">
        <f t="shared" si="174"/>
        <v>7.2471145279206421E-32</v>
      </c>
      <c r="IZ145" s="86">
        <f t="shared" si="174"/>
        <v>0.49813475186450129</v>
      </c>
      <c r="JA145" s="86">
        <f t="shared" si="174"/>
        <v>0.51429590212579046</v>
      </c>
      <c r="JB145" s="86">
        <f t="shared" si="174"/>
        <v>0.5085772812550996</v>
      </c>
      <c r="JC145" s="86">
        <f t="shared" si="174"/>
        <v>0.46968187128874711</v>
      </c>
      <c r="JD145" s="86">
        <f t="shared" si="174"/>
        <v>0.51360753131827019</v>
      </c>
      <c r="JE145" s="86">
        <f t="shared" si="174"/>
        <v>0.41416055407651819</v>
      </c>
      <c r="JF145" s="86">
        <f t="shared" si="174"/>
        <v>0.26377076084269446</v>
      </c>
      <c r="JG145" s="86">
        <f t="shared" si="174"/>
        <v>0.21937078470965693</v>
      </c>
      <c r="JH145" s="86">
        <f t="shared" si="174"/>
        <v>0.37351294378480265</v>
      </c>
      <c r="JI145" s="86">
        <f t="shared" si="174"/>
        <v>0.50367032082445495</v>
      </c>
      <c r="JJ145" s="86">
        <f t="shared" si="174"/>
        <v>0.5266455696906005</v>
      </c>
      <c r="JK145" s="86">
        <f t="shared" si="174"/>
        <v>0.49993283078524059</v>
      </c>
      <c r="JL145" s="86">
        <f t="shared" si="174"/>
        <v>0.3050111078447143</v>
      </c>
      <c r="JM145" s="86">
        <f t="shared" si="174"/>
        <v>0.46490380305095791</v>
      </c>
    </row>
    <row r="146" spans="2:273" x14ac:dyDescent="0.25">
      <c r="B146" s="2">
        <v>119</v>
      </c>
      <c r="C146" s="37">
        <v>57.606999999999999</v>
      </c>
      <c r="D146" s="37">
        <v>61.524999999999999</v>
      </c>
      <c r="E146" s="37">
        <v>60.448</v>
      </c>
      <c r="F146" s="37">
        <v>60.414000000000001</v>
      </c>
      <c r="G146" s="37">
        <v>59.844999999999999</v>
      </c>
      <c r="H146" s="37">
        <v>63.914000000000001</v>
      </c>
      <c r="I146" s="37">
        <v>55.948</v>
      </c>
      <c r="J146" s="37">
        <v>50.655000000000001</v>
      </c>
      <c r="K146" s="37">
        <v>55.655000000000001</v>
      </c>
      <c r="L146" s="37">
        <v>60.878999999999998</v>
      </c>
      <c r="M146" s="37">
        <v>64.828000000000003</v>
      </c>
      <c r="N146" s="37">
        <v>76.983000000000004</v>
      </c>
      <c r="O146" s="37">
        <v>83.361999999999995</v>
      </c>
      <c r="P146" s="37">
        <v>98.891000000000005</v>
      </c>
      <c r="Q146" s="37">
        <v>163.655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57.583490562388477</v>
      </c>
      <c r="T146" s="4">
        <f t="shared" si="175"/>
        <v>62.43453143714332</v>
      </c>
      <c r="U146" s="4">
        <f t="shared" si="175"/>
        <v>61.866201610332084</v>
      </c>
      <c r="V146" s="4">
        <f t="shared" si="175"/>
        <v>61.896868207031105</v>
      </c>
      <c r="W146" s="4">
        <f t="shared" si="175"/>
        <v>60.282222984848644</v>
      </c>
      <c r="X146" s="4">
        <f t="shared" si="175"/>
        <v>63.478046925265332</v>
      </c>
      <c r="Y146" s="4">
        <f t="shared" si="175"/>
        <v>57.48650306895469</v>
      </c>
      <c r="Z146" s="4">
        <f t="shared" si="175"/>
        <v>52.858003946361841</v>
      </c>
      <c r="AA146" s="4">
        <f t="shared" si="175"/>
        <v>55.332536556516722</v>
      </c>
      <c r="AB146" s="4">
        <f t="shared" si="175"/>
        <v>59.730714170090373</v>
      </c>
      <c r="AC146" s="4">
        <f t="shared" si="175"/>
        <v>68.633360326167249</v>
      </c>
      <c r="AD146" s="4">
        <f t="shared" si="175"/>
        <v>76.140325848204768</v>
      </c>
      <c r="AE146" s="4">
        <f t="shared" si="175"/>
        <v>83.089696154919707</v>
      </c>
      <c r="AF146" s="4">
        <f t="shared" si="175"/>
        <v>98.339828889062588</v>
      </c>
      <c r="AG146" s="4">
        <f t="shared" si="175"/>
        <v>167.66141701024</v>
      </c>
      <c r="AI146" s="4">
        <f t="shared" ref="AI146:AW162" si="176">IF(OR($B146 &lt; C$230, $B146 &gt; C$233), 0, C146-S146)</f>
        <v>2.3509437611522799E-2</v>
      </c>
      <c r="AJ146" s="4">
        <f t="shared" si="176"/>
        <v>-0.90953143714332185</v>
      </c>
      <c r="AK146" s="4">
        <f t="shared" si="176"/>
        <v>-1.4182016103320834</v>
      </c>
      <c r="AL146" s="4">
        <f t="shared" si="176"/>
        <v>-1.4828682070311032</v>
      </c>
      <c r="AM146" s="4">
        <f t="shared" si="176"/>
        <v>-0.43722298484864552</v>
      </c>
      <c r="AN146" s="4">
        <f t="shared" si="176"/>
        <v>0.4359530747346696</v>
      </c>
      <c r="AO146" s="4">
        <f t="shared" si="176"/>
        <v>-1.5385030689546895</v>
      </c>
      <c r="AP146" s="4">
        <f t="shared" si="176"/>
        <v>-2.2030039463618394</v>
      </c>
      <c r="AQ146" s="4">
        <f t="shared" si="176"/>
        <v>0.32246344348327938</v>
      </c>
      <c r="AR146" s="4">
        <f t="shared" si="176"/>
        <v>1.148285829909625</v>
      </c>
      <c r="AS146" s="4">
        <f t="shared" si="176"/>
        <v>-3.8053603261672464</v>
      </c>
      <c r="AT146" s="4">
        <f t="shared" si="176"/>
        <v>0.84267415179523653</v>
      </c>
      <c r="AU146" s="4">
        <f t="shared" si="176"/>
        <v>0.27230384508028749</v>
      </c>
      <c r="AV146" s="4">
        <f t="shared" si="176"/>
        <v>0.55117111093741755</v>
      </c>
      <c r="AW146" s="4">
        <f t="shared" si="176"/>
        <v>-4.0064170102399999</v>
      </c>
      <c r="AY146" s="2">
        <f t="shared" si="168"/>
        <v>57.583490562388477</v>
      </c>
      <c r="AZ146" s="2">
        <f t="shared" si="168"/>
        <v>59.599094973551985</v>
      </c>
      <c r="BA146" s="2">
        <f t="shared" si="168"/>
        <v>57.51994466576754</v>
      </c>
      <c r="BB146" s="2">
        <f t="shared" si="168"/>
        <v>56.174855170428017</v>
      </c>
      <c r="BC146" s="2">
        <f t="shared" si="168"/>
        <v>55.005537035194074</v>
      </c>
      <c r="BD146" s="2">
        <f t="shared" si="168"/>
        <v>55.106689671585855</v>
      </c>
      <c r="BE146" s="2">
        <f t="shared" si="168"/>
        <v>52.536081532097946</v>
      </c>
      <c r="BF146" s="2">
        <f t="shared" si="168"/>
        <v>50.719002180142724</v>
      </c>
      <c r="BG146" s="2">
        <f t="shared" si="168"/>
        <v>53.502207101269242</v>
      </c>
      <c r="BH146" s="2">
        <f t="shared" si="168"/>
        <v>54.490510247979074</v>
      </c>
      <c r="BI146" s="2">
        <f t="shared" si="168"/>
        <v>57.851909596258508</v>
      </c>
      <c r="BJ146" s="2">
        <f t="shared" si="168"/>
        <v>55.916904589191773</v>
      </c>
      <c r="BK146" s="2">
        <f t="shared" si="168"/>
        <v>54.855821858645079</v>
      </c>
      <c r="BL146" s="2">
        <f t="shared" si="168"/>
        <v>56.361758915471235</v>
      </c>
      <c r="BM146" s="2">
        <f t="shared" si="168"/>
        <v>59.01036836064025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57.606999999999999</v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57.606999999999999</v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84.709331050656644</v>
      </c>
      <c r="DL146" s="2">
        <f t="shared" si="177"/>
        <v>89.216058885017418</v>
      </c>
      <c r="DM146" s="2">
        <f t="shared" si="177"/>
        <v>86.718504655870419</v>
      </c>
      <c r="DN146" s="2">
        <f t="shared" si="177"/>
        <v>84.912631797789714</v>
      </c>
      <c r="DO146" s="2">
        <f t="shared" si="177"/>
        <v>87.087349928876236</v>
      </c>
      <c r="DP146" s="2">
        <f t="shared" si="177"/>
        <v>85.933478431372563</v>
      </c>
      <c r="DQ146" s="2">
        <f t="shared" si="177"/>
        <v>82.784913445378152</v>
      </c>
      <c r="DR146" s="2">
        <f t="shared" si="177"/>
        <v>78.84436806722691</v>
      </c>
      <c r="DS146" s="2">
        <f t="shared" si="177"/>
        <v>80.07421858288771</v>
      </c>
      <c r="DT146" s="2">
        <f t="shared" si="177"/>
        <v>90.846338095238082</v>
      </c>
      <c r="DU146" s="2">
        <f t="shared" si="177"/>
        <v>98.650787096774224</v>
      </c>
      <c r="DV146" s="2">
        <f t="shared" si="177"/>
        <v>91.33232605042015</v>
      </c>
      <c r="DW146" s="2">
        <f t="shared" si="177"/>
        <v>80.772714082503583</v>
      </c>
      <c r="DX146" s="2">
        <f t="shared" si="177"/>
        <v>84.562244461420946</v>
      </c>
      <c r="DY146" s="2">
        <f t="shared" si="177"/>
        <v>75.467704708935855</v>
      </c>
      <c r="EA146" s="2">
        <f t="shared" si="153"/>
        <v>57.564916930775638</v>
      </c>
      <c r="EB146" s="2">
        <f t="shared" si="153"/>
        <v>59.572973553139846</v>
      </c>
      <c r="EC146" s="2">
        <f t="shared" si="153"/>
        <v>57.48140822484698</v>
      </c>
      <c r="ED146" s="2">
        <f t="shared" si="153"/>
        <v>56.150623438813966</v>
      </c>
      <c r="EE146" s="2">
        <f t="shared" si="152"/>
        <v>54.995745672301979</v>
      </c>
      <c r="EF146" s="2">
        <f t="shared" si="152"/>
        <v>55.095567207504118</v>
      </c>
      <c r="EG146" s="2">
        <f t="shared" si="152"/>
        <v>52.488769471884495</v>
      </c>
      <c r="EH146" s="2">
        <f t="shared" si="152"/>
        <v>50.687242346555948</v>
      </c>
      <c r="EI146" s="2">
        <f t="shared" si="152"/>
        <v>53.460593342003904</v>
      </c>
      <c r="EJ146" s="2">
        <f t="shared" si="152"/>
        <v>54.411613292408269</v>
      </c>
      <c r="EK146" s="2">
        <f t="shared" si="152"/>
        <v>57.698656715356762</v>
      </c>
      <c r="EL146" s="2">
        <f t="shared" si="152"/>
        <v>55.890378515642638</v>
      </c>
      <c r="EM146" s="2">
        <f t="shared" si="136"/>
        <v>54.905304869813158</v>
      </c>
      <c r="EN146" s="2">
        <f t="shared" si="136"/>
        <v>56.378625545715735</v>
      </c>
      <c r="EO146" s="2">
        <f t="shared" si="136"/>
        <v>59.018237751848091</v>
      </c>
      <c r="EQ146" s="2">
        <f t="shared" ref="EQ146:FE162" si="178">CU$228*$B146+CU$229</f>
        <v>57.564916930775638</v>
      </c>
      <c r="ER146" s="2">
        <f t="shared" si="178"/>
        <v>59.61650865906725</v>
      </c>
      <c r="ES146" s="2">
        <f t="shared" si="178"/>
        <v>57.669177823551308</v>
      </c>
      <c r="ET146" s="2">
        <f t="shared" si="178"/>
        <v>56.148678762118642</v>
      </c>
      <c r="EU146" s="2">
        <f t="shared" si="178"/>
        <v>54.777579895721509</v>
      </c>
      <c r="EV146" s="2">
        <f t="shared" si="178"/>
        <v>54.856266052057855</v>
      </c>
      <c r="EW146" s="2">
        <f t="shared" si="178"/>
        <v>52.747515111859698</v>
      </c>
      <c r="EX146" s="2">
        <f t="shared" si="178"/>
        <v>50.753569232933543</v>
      </c>
      <c r="EY146" s="2">
        <f t="shared" si="178"/>
        <v>53.637798880187795</v>
      </c>
      <c r="EZ146" s="2">
        <f t="shared" si="178"/>
        <v>54.950586284198017</v>
      </c>
      <c r="FA146" s="2">
        <f t="shared" si="178"/>
        <v>59.219170518131236</v>
      </c>
      <c r="FB146" s="2">
        <f t="shared" si="178"/>
        <v>55.779827050743478</v>
      </c>
      <c r="FC146" s="2">
        <f t="shared" si="178"/>
        <v>53.749428530908069</v>
      </c>
      <c r="FD146" s="2">
        <f t="shared" si="178"/>
        <v>55.250498710090959</v>
      </c>
      <c r="FE146" s="2">
        <f t="shared" si="178"/>
        <v>58.463426735322912</v>
      </c>
      <c r="FG146" s="2">
        <f t="shared" ref="FG146:FU162" si="179">POWER(10,($B146-C$231)/C$229)/(1+POWER(10,($B146-C$231)/C$229))</f>
        <v>0.9993157475593023</v>
      </c>
      <c r="FH146" s="2">
        <f t="shared" si="179"/>
        <v>0.99920098988583983</v>
      </c>
      <c r="FI146" s="2">
        <f t="shared" si="179"/>
        <v>0.99916415840835504</v>
      </c>
      <c r="FJ146" s="2">
        <f t="shared" si="179"/>
        <v>0.99915256595106527</v>
      </c>
      <c r="FK146" s="2">
        <f t="shared" si="179"/>
        <v>0.99917658220793282</v>
      </c>
      <c r="FL146" s="2">
        <f t="shared" si="179"/>
        <v>0.99909121664592637</v>
      </c>
      <c r="FM146" s="2">
        <f t="shared" si="179"/>
        <v>0.99918245266166839</v>
      </c>
      <c r="FN146" s="2">
        <f t="shared" si="179"/>
        <v>0.99911702353927978</v>
      </c>
      <c r="FO146" s="2">
        <f t="shared" si="179"/>
        <v>0.99913230457464097</v>
      </c>
      <c r="FP146" s="2">
        <f t="shared" si="179"/>
        <v>0.99913819998061881</v>
      </c>
      <c r="FQ146" s="2">
        <f t="shared" si="179"/>
        <v>0.99905132036264943</v>
      </c>
      <c r="FR146" s="2">
        <f t="shared" si="179"/>
        <v>0.99905131293980864</v>
      </c>
      <c r="FS146" s="2">
        <f t="shared" si="179"/>
        <v>0.99922618674686414</v>
      </c>
      <c r="FT146" s="2">
        <f t="shared" si="179"/>
        <v>0.99896683749954873</v>
      </c>
      <c r="FU146" s="2">
        <f t="shared" si="179"/>
        <v>0.99896066265559746</v>
      </c>
      <c r="FW146" s="2">
        <f t="shared" si="170"/>
        <v>0</v>
      </c>
      <c r="FX146" s="2">
        <f t="shared" si="170"/>
        <v>5.5961628326171402E-2</v>
      </c>
      <c r="FY146" s="2">
        <f t="shared" si="170"/>
        <v>7.5085955350943992E-2</v>
      </c>
      <c r="FZ146" s="2">
        <f t="shared" si="170"/>
        <v>7.3109111361861115E-2</v>
      </c>
      <c r="GA146" s="2">
        <f t="shared" si="170"/>
        <v>7.6242182845829537E-2</v>
      </c>
      <c r="GB146" s="2">
        <f t="shared" si="170"/>
        <v>7.0632823654375093E-2</v>
      </c>
      <c r="GC146" s="2">
        <f t="shared" si="170"/>
        <v>8.7126215337832949E-2</v>
      </c>
      <c r="GD146" s="2">
        <f t="shared" si="170"/>
        <v>0.10399635427811109</v>
      </c>
      <c r="GE146" s="2">
        <f t="shared" si="170"/>
        <v>0.10451839474895032</v>
      </c>
      <c r="GF146" s="2">
        <f t="shared" si="170"/>
        <v>8.8125953903279958E-2</v>
      </c>
      <c r="GG146" s="2">
        <f t="shared" si="170"/>
        <v>7.5239322717108939E-2</v>
      </c>
      <c r="GH146" s="2">
        <f t="shared" si="170"/>
        <v>6.4198547450861398E-2</v>
      </c>
      <c r="GI146" s="2">
        <f t="shared" si="170"/>
        <v>6.0127154525005964E-2</v>
      </c>
      <c r="GJ146" s="2">
        <f t="shared" si="170"/>
        <v>4.0762161649799115E-2</v>
      </c>
      <c r="GK146" s="2">
        <f t="shared" si="170"/>
        <v>4.4998992031949646E-2</v>
      </c>
      <c r="GM146" s="86">
        <f t="shared" si="171"/>
        <v>2.1740126070924177E-83</v>
      </c>
      <c r="GN146" s="86">
        <f t="shared" si="171"/>
        <v>1.1793405643911796E-110</v>
      </c>
      <c r="GO146" s="86">
        <f t="shared" si="171"/>
        <v>2.9730968334302556E-114</v>
      </c>
      <c r="GP146" s="86">
        <f t="shared" si="171"/>
        <v>2.9128665688211241E-115</v>
      </c>
      <c r="GQ146" s="86">
        <f t="shared" si="171"/>
        <v>7.8712793749387494E-156</v>
      </c>
      <c r="GR146" s="86">
        <f t="shared" si="171"/>
        <v>1.1855769202173329E-131</v>
      </c>
      <c r="GS146" s="86">
        <f t="shared" si="171"/>
        <v>1.752209480752068E-158</v>
      </c>
      <c r="GT146" s="86">
        <f t="shared" si="171"/>
        <v>2.8230703673384904E-171</v>
      </c>
      <c r="GU146" s="86">
        <f t="shared" si="171"/>
        <v>2.3871275417310835E-179</v>
      </c>
      <c r="GV146" s="86">
        <f t="shared" si="171"/>
        <v>4.3291944541837461E-191</v>
      </c>
      <c r="GW146" s="86">
        <f t="shared" si="171"/>
        <v>1.8037500146496412E-128</v>
      </c>
      <c r="GX146" s="86">
        <f t="shared" si="171"/>
        <v>1.0103386714630888E-150</v>
      </c>
      <c r="GY146" s="86">
        <f t="shared" si="171"/>
        <v>1.7825948338819397E-157</v>
      </c>
      <c r="GZ146" s="86">
        <f t="shared" si="171"/>
        <v>7.0846362150489181E-150</v>
      </c>
      <c r="HA146" s="86">
        <f t="shared" si="171"/>
        <v>7.2069551253581848E-167</v>
      </c>
      <c r="HC146" s="86">
        <f t="shared" si="154"/>
        <v>1.1504698512465058E-33</v>
      </c>
      <c r="HD146" s="86">
        <f t="shared" si="154"/>
        <v>6.5555244823739872E-49</v>
      </c>
      <c r="HE146" s="86">
        <f t="shared" si="154"/>
        <v>1.0999584209427068E-48</v>
      </c>
      <c r="HF146" s="86">
        <f t="shared" si="154"/>
        <v>2.1202422466939734E-63</v>
      </c>
      <c r="HG146" s="86">
        <f t="shared" si="154"/>
        <v>2.032606685170238E-80</v>
      </c>
      <c r="HH146" s="86">
        <f t="shared" si="154"/>
        <v>3.9013219725972576E-62</v>
      </c>
      <c r="HI146" s="86">
        <f t="shared" si="154"/>
        <v>1.4954301125532922E-93</v>
      </c>
      <c r="HJ146" s="86">
        <f t="shared" si="154"/>
        <v>2.288578774519851E-108</v>
      </c>
      <c r="HK146" s="86">
        <f t="shared" si="154"/>
        <v>1.3940052852955438E-107</v>
      </c>
      <c r="HL146" s="86">
        <f t="shared" si="162"/>
        <v>1.4583360878138251E-107</v>
      </c>
      <c r="HM146" s="86">
        <f t="shared" si="162"/>
        <v>1.7302128990543537E-60</v>
      </c>
      <c r="HN146" s="86">
        <f t="shared" si="162"/>
        <v>2.0345459753364753E-82</v>
      </c>
      <c r="HO146" s="86">
        <f t="shared" si="162"/>
        <v>1.4623785867753822E-66</v>
      </c>
      <c r="HP146" s="86">
        <f t="shared" si="162"/>
        <v>1.9128859988057237E-71</v>
      </c>
      <c r="HQ146" s="86">
        <f t="shared" si="162"/>
        <v>4.3145109743446802E-82</v>
      </c>
      <c r="HS146" s="86">
        <f t="shared" si="172"/>
        <v>0</v>
      </c>
      <c r="HT146" s="86">
        <f t="shared" si="172"/>
        <v>0.5256784298667686</v>
      </c>
      <c r="HU146" s="86">
        <f t="shared" si="172"/>
        <v>0.46153285323410437</v>
      </c>
      <c r="HV146" s="86">
        <f t="shared" si="172"/>
        <v>0.45006389639192151</v>
      </c>
      <c r="HW146" s="86">
        <f t="shared" si="172"/>
        <v>0.38766425025368662</v>
      </c>
      <c r="HX146" s="86">
        <f t="shared" si="172"/>
        <v>0.45588879500601431</v>
      </c>
      <c r="HY146" s="86">
        <f t="shared" si="172"/>
        <v>0.31256327814745571</v>
      </c>
      <c r="HZ146" s="86">
        <f t="shared" si="172"/>
        <v>0.16601905903349889</v>
      </c>
      <c r="IA146" s="86">
        <f t="shared" si="172"/>
        <v>0.13090067136799907</v>
      </c>
      <c r="IB146" s="86">
        <f t="shared" si="172"/>
        <v>0.27125292600670625</v>
      </c>
      <c r="IC146" s="86">
        <f t="shared" si="172"/>
        <v>0.43469523489236728</v>
      </c>
      <c r="ID146" s="86">
        <f t="shared" si="172"/>
        <v>0.51145814815216772</v>
      </c>
      <c r="IE146" s="86">
        <f t="shared" si="172"/>
        <v>0.52668775932004475</v>
      </c>
      <c r="IF146" s="86">
        <f t="shared" si="172"/>
        <v>0.39043763849030028</v>
      </c>
      <c r="IG146" s="86">
        <f t="shared" si="172"/>
        <v>0.53253340136350003</v>
      </c>
      <c r="II146" s="86">
        <f t="shared" si="173"/>
        <v>0</v>
      </c>
      <c r="IJ146" s="86">
        <f t="shared" si="173"/>
        <v>2.452078974724665E-15</v>
      </c>
      <c r="IK146" s="86">
        <f t="shared" si="173"/>
        <v>3.4313000277561414E-14</v>
      </c>
      <c r="IL146" s="86">
        <f t="shared" si="173"/>
        <v>1.6233947973348107E-14</v>
      </c>
      <c r="IM146" s="86">
        <f t="shared" si="173"/>
        <v>1.59384777771582E-14</v>
      </c>
      <c r="IN146" s="86">
        <f t="shared" si="173"/>
        <v>1.7994328665612292E-16</v>
      </c>
      <c r="IO146" s="86">
        <f t="shared" si="173"/>
        <v>1.131563139548933E-14</v>
      </c>
      <c r="IP146" s="86">
        <f t="shared" si="173"/>
        <v>3.2775287695597295E-13</v>
      </c>
      <c r="IQ146" s="86">
        <f t="shared" si="173"/>
        <v>3.6036145355324189E-13</v>
      </c>
      <c r="IR146" s="86">
        <f t="shared" si="173"/>
        <v>5.5633373197451055E-14</v>
      </c>
      <c r="IS146" s="86">
        <f t="shared" si="173"/>
        <v>2.4340479359783484E-16</v>
      </c>
      <c r="IT146" s="86">
        <f t="shared" si="173"/>
        <v>1.8850040970126091E-17</v>
      </c>
      <c r="IU146" s="86">
        <f t="shared" si="173"/>
        <v>1.8472255900282421E-16</v>
      </c>
      <c r="IV146" s="86">
        <f t="shared" si="173"/>
        <v>4.9743782201050503E-17</v>
      </c>
      <c r="IW146" s="86">
        <f t="shared" si="173"/>
        <v>4.5673922539881288E-8</v>
      </c>
      <c r="IY146" s="86">
        <f t="shared" si="174"/>
        <v>1.1504698512465058E-33</v>
      </c>
      <c r="IZ146" s="86">
        <f t="shared" si="174"/>
        <v>0.52567842986677105</v>
      </c>
      <c r="JA146" s="86">
        <f t="shared" si="174"/>
        <v>0.46153285323413867</v>
      </c>
      <c r="JB146" s="86">
        <f t="shared" si="174"/>
        <v>0.45006389639193772</v>
      </c>
      <c r="JC146" s="86">
        <f t="shared" si="174"/>
        <v>0.38766425025370255</v>
      </c>
      <c r="JD146" s="86">
        <f t="shared" si="174"/>
        <v>0.45588879500601448</v>
      </c>
      <c r="JE146" s="86">
        <f t="shared" si="174"/>
        <v>0.31256327814746704</v>
      </c>
      <c r="JF146" s="86">
        <f t="shared" si="174"/>
        <v>0.16601905903382666</v>
      </c>
      <c r="JG146" s="86">
        <f t="shared" si="174"/>
        <v>0.13090067136835942</v>
      </c>
      <c r="JH146" s="86">
        <f t="shared" si="174"/>
        <v>0.27125292600676187</v>
      </c>
      <c r="JI146" s="86">
        <f t="shared" si="174"/>
        <v>0.4346952348923675</v>
      </c>
      <c r="JJ146" s="86">
        <f t="shared" si="174"/>
        <v>0.51145814815216772</v>
      </c>
      <c r="JK146" s="86">
        <f t="shared" si="174"/>
        <v>0.52668775932004497</v>
      </c>
      <c r="JL146" s="86">
        <f t="shared" si="174"/>
        <v>0.39043763849030033</v>
      </c>
      <c r="JM146" s="86">
        <f t="shared" si="174"/>
        <v>0.53253344703742256</v>
      </c>
    </row>
    <row r="147" spans="2:273" x14ac:dyDescent="0.25">
      <c r="B147" s="2">
        <v>120</v>
      </c>
      <c r="C147" s="37">
        <v>57</v>
      </c>
      <c r="D147" s="37">
        <v>61.097999999999999</v>
      </c>
      <c r="E147" s="37">
        <v>59.69</v>
      </c>
      <c r="F147" s="37">
        <v>58.121000000000002</v>
      </c>
      <c r="G147" s="37">
        <v>56.241</v>
      </c>
      <c r="H147" s="37">
        <v>60.707000000000001</v>
      </c>
      <c r="I147" s="37">
        <v>54.569000000000003</v>
      </c>
      <c r="J147" s="37">
        <v>50.103000000000002</v>
      </c>
      <c r="K147" s="37">
        <v>56.052</v>
      </c>
      <c r="L147" s="37">
        <v>55.155000000000001</v>
      </c>
      <c r="M147" s="37">
        <v>60.621000000000002</v>
      </c>
      <c r="N147" s="37">
        <v>70.31</v>
      </c>
      <c r="O147" s="37">
        <v>77.724000000000004</v>
      </c>
      <c r="P147" s="37">
        <v>103.312</v>
      </c>
      <c r="Q147" s="37">
        <v>160.52699999999999</v>
      </c>
      <c r="S147" s="4">
        <f t="shared" si="175"/>
        <v>57.519095210248928</v>
      </c>
      <c r="T147" s="4">
        <f t="shared" si="175"/>
        <v>61.966739560115712</v>
      </c>
      <c r="U147" s="4">
        <f t="shared" si="175"/>
        <v>60.41479523197242</v>
      </c>
      <c r="V147" s="4">
        <f t="shared" si="175"/>
        <v>59.948105643997756</v>
      </c>
      <c r="W147" s="4">
        <f t="shared" si="175"/>
        <v>58.175153661996667</v>
      </c>
      <c r="X147" s="4">
        <f t="shared" si="175"/>
        <v>60.617710521688124</v>
      </c>
      <c r="Y147" s="4">
        <f t="shared" si="175"/>
        <v>55.084926796796076</v>
      </c>
      <c r="Z147" s="4">
        <f t="shared" si="175"/>
        <v>51.495122031101154</v>
      </c>
      <c r="AA147" s="4">
        <f t="shared" si="175"/>
        <v>54.151007867407067</v>
      </c>
      <c r="AB147" s="4">
        <f t="shared" si="175"/>
        <v>57.105955904678808</v>
      </c>
      <c r="AC147" s="4">
        <f t="shared" si="175"/>
        <v>64.424409001562239</v>
      </c>
      <c r="AD147" s="4">
        <f t="shared" si="175"/>
        <v>70.883550392351353</v>
      </c>
      <c r="AE147" s="4">
        <f t="shared" si="175"/>
        <v>78.606494864108029</v>
      </c>
      <c r="AF147" s="4">
        <f t="shared" si="175"/>
        <v>102.36683652567662</v>
      </c>
      <c r="AG147" s="4">
        <f t="shared" si="175"/>
        <v>163.58857005299069</v>
      </c>
      <c r="AI147" s="4">
        <f t="shared" si="176"/>
        <v>-0.51909521024892769</v>
      </c>
      <c r="AJ147" s="4">
        <f t="shared" si="176"/>
        <v>-0.86873956011571352</v>
      </c>
      <c r="AK147" s="4">
        <f t="shared" si="176"/>
        <v>-0.72479523197242202</v>
      </c>
      <c r="AL147" s="4">
        <f t="shared" si="176"/>
        <v>-1.8271056439977542</v>
      </c>
      <c r="AM147" s="4">
        <f t="shared" si="176"/>
        <v>-1.9341536619966675</v>
      </c>
      <c r="AN147" s="4">
        <f t="shared" si="176"/>
        <v>8.928947831187628E-2</v>
      </c>
      <c r="AO147" s="4">
        <f t="shared" si="176"/>
        <v>-0.51592679679607301</v>
      </c>
      <c r="AP147" s="4">
        <f t="shared" si="176"/>
        <v>-1.3921220311011524</v>
      </c>
      <c r="AQ147" s="4">
        <f t="shared" si="176"/>
        <v>1.9009921325929326</v>
      </c>
      <c r="AR147" s="4">
        <f t="shared" si="176"/>
        <v>-1.950955904678807</v>
      </c>
      <c r="AS147" s="4">
        <f t="shared" si="176"/>
        <v>-3.8034090015622368</v>
      </c>
      <c r="AT147" s="4">
        <f t="shared" si="176"/>
        <v>-0.57355039235135052</v>
      </c>
      <c r="AU147" s="4">
        <f t="shared" si="176"/>
        <v>-0.88249486410802547</v>
      </c>
      <c r="AV147" s="4">
        <f t="shared" si="176"/>
        <v>0.94516347432337966</v>
      </c>
      <c r="AW147" s="4">
        <f t="shared" si="176"/>
        <v>-3.0615700529907031</v>
      </c>
      <c r="AY147" s="2">
        <f t="shared" si="168"/>
        <v>57.519095210248928</v>
      </c>
      <c r="AZ147" s="2">
        <f t="shared" si="168"/>
        <v>59.517493127739542</v>
      </c>
      <c r="BA147" s="2">
        <f t="shared" si="168"/>
        <v>57.414790285413524</v>
      </c>
      <c r="BB147" s="2">
        <f t="shared" si="168"/>
        <v>56.067418840931552</v>
      </c>
      <c r="BC147" s="2">
        <f t="shared" si="168"/>
        <v>54.91107970609746</v>
      </c>
      <c r="BD147" s="2">
        <f t="shared" si="168"/>
        <v>55.032870499564012</v>
      </c>
      <c r="BE147" s="2">
        <f t="shared" si="168"/>
        <v>52.40990130702896</v>
      </c>
      <c r="BF147" s="2">
        <f t="shared" si="168"/>
        <v>50.582301724430422</v>
      </c>
      <c r="BG147" s="2">
        <f t="shared" si="168"/>
        <v>53.420371183023306</v>
      </c>
      <c r="BH147" s="2">
        <f t="shared" si="168"/>
        <v>54.381741178686511</v>
      </c>
      <c r="BI147" s="2">
        <f t="shared" si="168"/>
        <v>57.536174270263928</v>
      </c>
      <c r="BJ147" s="2">
        <f t="shared" si="168"/>
        <v>55.763602715377566</v>
      </c>
      <c r="BK147" s="2">
        <f t="shared" si="168"/>
        <v>54.766656502118046</v>
      </c>
      <c r="BL147" s="2">
        <f t="shared" si="168"/>
        <v>56.281991483310563</v>
      </c>
      <c r="BM147" s="2">
        <f t="shared" si="168"/>
        <v>58.932861734058534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57</v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57</v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84.867538649155705</v>
      </c>
      <c r="DL147" s="2">
        <f t="shared" si="177"/>
        <v>89.409522648083623</v>
      </c>
      <c r="DM147" s="2">
        <f t="shared" si="177"/>
        <v>86.907631983805643</v>
      </c>
      <c r="DN147" s="2">
        <f t="shared" si="177"/>
        <v>85.080492176386926</v>
      </c>
      <c r="DO147" s="2">
        <f t="shared" si="177"/>
        <v>87.290825983878605</v>
      </c>
      <c r="DP147" s="2">
        <f t="shared" si="177"/>
        <v>86.144854341736703</v>
      </c>
      <c r="DQ147" s="2">
        <f t="shared" si="177"/>
        <v>82.983889075630245</v>
      </c>
      <c r="DR147" s="2">
        <f t="shared" si="177"/>
        <v>78.989822459893063</v>
      </c>
      <c r="DS147" s="2">
        <f t="shared" si="177"/>
        <v>80.23791143048129</v>
      </c>
      <c r="DT147" s="2">
        <f t="shared" si="177"/>
        <v>91.053742857142851</v>
      </c>
      <c r="DU147" s="2">
        <f t="shared" si="177"/>
        <v>98.937156451612935</v>
      </c>
      <c r="DV147" s="2">
        <f t="shared" si="177"/>
        <v>91.605635294117633</v>
      </c>
      <c r="DW147" s="2">
        <f t="shared" si="177"/>
        <v>80.933340299814006</v>
      </c>
      <c r="DX147" s="2">
        <f t="shared" si="177"/>
        <v>84.789794957983204</v>
      </c>
      <c r="DY147" s="2">
        <f t="shared" si="177"/>
        <v>75.572568112717832</v>
      </c>
      <c r="EA147" s="2">
        <f t="shared" si="153"/>
        <v>57.502016847372801</v>
      </c>
      <c r="EB147" s="2">
        <f t="shared" si="153"/>
        <v>59.492440315193193</v>
      </c>
      <c r="EC147" s="2">
        <f t="shared" si="153"/>
        <v>57.375717446906357</v>
      </c>
      <c r="ED147" s="2">
        <f t="shared" si="153"/>
        <v>56.045133343196184</v>
      </c>
      <c r="EE147" s="2">
        <f t="shared" si="152"/>
        <v>54.905806237582929</v>
      </c>
      <c r="EF147" s="2">
        <f t="shared" si="152"/>
        <v>55.026815442388134</v>
      </c>
      <c r="EG147" s="2">
        <f t="shared" si="152"/>
        <v>52.360978628419453</v>
      </c>
      <c r="EH147" s="2">
        <f t="shared" si="152"/>
        <v>50.551332637186732</v>
      </c>
      <c r="EI147" s="2">
        <f t="shared" si="152"/>
        <v>53.379820581761791</v>
      </c>
      <c r="EJ147" s="2">
        <f t="shared" si="152"/>
        <v>54.298295209843999</v>
      </c>
      <c r="EK147" s="2">
        <f t="shared" si="152"/>
        <v>57.367358311789026</v>
      </c>
      <c r="EL147" s="2">
        <f t="shared" ref="EL147:EO210" si="180">CP$228*$B147+CP$229</f>
        <v>55.740864430499755</v>
      </c>
      <c r="EM147" s="2">
        <f t="shared" si="136"/>
        <v>54.829001099435274</v>
      </c>
      <c r="EN147" s="2">
        <f t="shared" si="136"/>
        <v>56.30836116597343</v>
      </c>
      <c r="EO147" s="2">
        <f t="shared" si="136"/>
        <v>58.945713491085662</v>
      </c>
      <c r="EQ147" s="2">
        <f t="shared" si="178"/>
        <v>57.502016847372801</v>
      </c>
      <c r="ER147" s="2">
        <f t="shared" si="178"/>
        <v>59.545700388122434</v>
      </c>
      <c r="ES147" s="2">
        <f t="shared" si="178"/>
        <v>57.578305067914698</v>
      </c>
      <c r="ET147" s="2">
        <f t="shared" si="178"/>
        <v>56.0431647076676</v>
      </c>
      <c r="EU147" s="2">
        <f t="shared" si="178"/>
        <v>54.676273475438322</v>
      </c>
      <c r="EV147" s="2">
        <f t="shared" si="178"/>
        <v>54.770218239108374</v>
      </c>
      <c r="EW147" s="2">
        <f t="shared" si="178"/>
        <v>52.636357753714201</v>
      </c>
      <c r="EX147" s="2">
        <f t="shared" si="178"/>
        <v>50.62278045559782</v>
      </c>
      <c r="EY147" s="2">
        <f t="shared" si="178"/>
        <v>53.549882471026628</v>
      </c>
      <c r="EZ147" s="2">
        <f t="shared" si="178"/>
        <v>54.867682934346583</v>
      </c>
      <c r="FA147" s="2">
        <f t="shared" si="178"/>
        <v>58.989341756617414</v>
      </c>
      <c r="FB147" s="2">
        <f t="shared" si="178"/>
        <v>55.622295446275899</v>
      </c>
      <c r="FC147" s="2">
        <f t="shared" si="178"/>
        <v>53.596796904152278</v>
      </c>
      <c r="FD147" s="2">
        <f t="shared" si="178"/>
        <v>55.113185571249879</v>
      </c>
      <c r="FE147" s="2">
        <f t="shared" si="178"/>
        <v>58.363274106658309</v>
      </c>
      <c r="FG147" s="2">
        <f t="shared" si="179"/>
        <v>0.99937591678317583</v>
      </c>
      <c r="FH147" s="2">
        <f t="shared" si="179"/>
        <v>0.99927124288042335</v>
      </c>
      <c r="FI147" s="2">
        <f t="shared" si="179"/>
        <v>0.9992376473412089</v>
      </c>
      <c r="FJ147" s="2">
        <f t="shared" si="179"/>
        <v>0.99922707332844674</v>
      </c>
      <c r="FK147" s="2">
        <f t="shared" si="179"/>
        <v>0.99924897963550863</v>
      </c>
      <c r="FL147" s="2">
        <f t="shared" si="179"/>
        <v>0.99917111345013332</v>
      </c>
      <c r="FM147" s="2">
        <f t="shared" si="179"/>
        <v>0.99925433432606803</v>
      </c>
      <c r="FN147" s="2">
        <f t="shared" si="179"/>
        <v>0.99919465332764534</v>
      </c>
      <c r="FO147" s="2">
        <f t="shared" si="179"/>
        <v>0.99920859194455536</v>
      </c>
      <c r="FP147" s="2">
        <f t="shared" si="179"/>
        <v>0.99921396943700813</v>
      </c>
      <c r="FQ147" s="2">
        <f t="shared" si="179"/>
        <v>0.99913472165982697</v>
      </c>
      <c r="FR147" s="2">
        <f t="shared" si="179"/>
        <v>0.99913471488898531</v>
      </c>
      <c r="FS147" s="2">
        <f t="shared" si="179"/>
        <v>0.99929422587133365</v>
      </c>
      <c r="FT147" s="2">
        <f t="shared" si="179"/>
        <v>0.99905765893527776</v>
      </c>
      <c r="FU147" s="2">
        <f t="shared" si="179"/>
        <v>0.9990520263835716</v>
      </c>
      <c r="FW147" s="2">
        <f t="shared" si="170"/>
        <v>0</v>
      </c>
      <c r="FX147" s="2">
        <f t="shared" si="170"/>
        <v>6.1031193171778124E-2</v>
      </c>
      <c r="FY147" s="2">
        <f t="shared" si="170"/>
        <v>8.1737990003289185E-2</v>
      </c>
      <c r="FZ147" s="2">
        <f t="shared" si="170"/>
        <v>7.9601085450736728E-2</v>
      </c>
      <c r="GA147" s="2">
        <f t="shared" si="170"/>
        <v>8.2987459574037331E-2</v>
      </c>
      <c r="GB147" s="2">
        <f t="shared" si="170"/>
        <v>7.6923156112894367E-2</v>
      </c>
      <c r="GC147" s="2">
        <f t="shared" si="170"/>
        <v>9.4735668236292134E-2</v>
      </c>
      <c r="GD147" s="2">
        <f t="shared" si="170"/>
        <v>0.11289699640334323</v>
      </c>
      <c r="GE147" s="2">
        <f t="shared" si="170"/>
        <v>0.11345805867135365</v>
      </c>
      <c r="GF147" s="2">
        <f t="shared" si="170"/>
        <v>9.5813557770222157E-2</v>
      </c>
      <c r="GG147" s="2">
        <f t="shared" si="170"/>
        <v>8.1903741349964171E-2</v>
      </c>
      <c r="GH147" s="2">
        <f t="shared" si="170"/>
        <v>6.9958998255187296E-2</v>
      </c>
      <c r="GI147" s="2">
        <f t="shared" si="170"/>
        <v>6.554787338005609E-2</v>
      </c>
      <c r="GJ147" s="2">
        <f t="shared" si="170"/>
        <v>4.4519740481773311E-2</v>
      </c>
      <c r="GK147" s="2">
        <f t="shared" si="170"/>
        <v>4.9127132020361348E-2</v>
      </c>
      <c r="GM147" s="86">
        <f t="shared" si="171"/>
        <v>3.2097137600323218E-86</v>
      </c>
      <c r="GN147" s="86">
        <f t="shared" si="171"/>
        <v>2.1177896593327761E-114</v>
      </c>
      <c r="GO147" s="86">
        <f t="shared" si="171"/>
        <v>4.4322988725273769E-118</v>
      </c>
      <c r="GP147" s="86">
        <f t="shared" si="171"/>
        <v>4.1496659203255034E-119</v>
      </c>
      <c r="GQ147" s="86">
        <f t="shared" si="171"/>
        <v>5.4264360344242928E-161</v>
      </c>
      <c r="GR147" s="86">
        <f t="shared" si="171"/>
        <v>4.9256665964305865E-136</v>
      </c>
      <c r="GS147" s="86">
        <f t="shared" si="171"/>
        <v>1.1636575550639476E-163</v>
      </c>
      <c r="GT147" s="86">
        <f t="shared" si="171"/>
        <v>6.9129626867225129E-177</v>
      </c>
      <c r="GU147" s="86">
        <f t="shared" si="171"/>
        <v>3.3547997971350379E-185</v>
      </c>
      <c r="GV147" s="86">
        <f t="shared" si="171"/>
        <v>2.0744511444153111E-197</v>
      </c>
      <c r="GW147" s="86">
        <f t="shared" si="171"/>
        <v>1.2107115000647486E-132</v>
      </c>
      <c r="GX147" s="86">
        <f t="shared" si="171"/>
        <v>9.6528995854134153E-156</v>
      </c>
      <c r="GY147" s="86">
        <f t="shared" si="171"/>
        <v>1.0867595185013066E-162</v>
      </c>
      <c r="GZ147" s="86">
        <f t="shared" si="171"/>
        <v>6.2698947985164686E-155</v>
      </c>
      <c r="HA147" s="86">
        <f t="shared" si="171"/>
        <v>2.2585158855402049E-172</v>
      </c>
      <c r="HC147" s="86">
        <f t="shared" si="154"/>
        <v>1.6225019711650339E-35</v>
      </c>
      <c r="HD147" s="86">
        <f t="shared" si="154"/>
        <v>1.3738738987807945E-51</v>
      </c>
      <c r="HE147" s="86">
        <f t="shared" si="154"/>
        <v>2.8355602867343421E-51</v>
      </c>
      <c r="HF147" s="86">
        <f t="shared" si="154"/>
        <v>9.0033605235505124E-67</v>
      </c>
      <c r="HG147" s="86">
        <f t="shared" si="154"/>
        <v>1.2611832322768437E-84</v>
      </c>
      <c r="HH147" s="86">
        <f t="shared" si="154"/>
        <v>2.1156253717606126E-65</v>
      </c>
      <c r="HI147" s="86">
        <f t="shared" si="154"/>
        <v>2.640097428998002E-98</v>
      </c>
      <c r="HJ147" s="86">
        <f t="shared" si="154"/>
        <v>8.0675019926928353E-114</v>
      </c>
      <c r="HK147" s="86">
        <f t="shared" si="154"/>
        <v>6.5405996249658712E-113</v>
      </c>
      <c r="HL147" s="86">
        <f t="shared" si="162"/>
        <v>4.638719406726256E-113</v>
      </c>
      <c r="HM147" s="86">
        <f t="shared" si="162"/>
        <v>1.4353122819619139E-63</v>
      </c>
      <c r="HN147" s="86">
        <f t="shared" si="162"/>
        <v>8.2906731075251054E-87</v>
      </c>
      <c r="HO147" s="86">
        <f t="shared" si="162"/>
        <v>3.9765290354343574E-70</v>
      </c>
      <c r="HP147" s="86">
        <f t="shared" si="162"/>
        <v>1.7115916271631694E-75</v>
      </c>
      <c r="HQ147" s="86">
        <f t="shared" si="162"/>
        <v>1.8942679222190965E-86</v>
      </c>
      <c r="HS147" s="86">
        <f t="shared" si="172"/>
        <v>0</v>
      </c>
      <c r="HT147" s="86">
        <f t="shared" si="172"/>
        <v>0.51854555244113931</v>
      </c>
      <c r="HU147" s="86">
        <f t="shared" si="172"/>
        <v>0.37854999487528457</v>
      </c>
      <c r="HV147" s="86">
        <f t="shared" si="172"/>
        <v>0.36369359173813326</v>
      </c>
      <c r="HW147" s="86">
        <f t="shared" si="172"/>
        <v>0.29036695355283848</v>
      </c>
      <c r="HX147" s="86">
        <f t="shared" si="172"/>
        <v>0.36572854403333316</v>
      </c>
      <c r="HY147" s="86">
        <f t="shared" si="172"/>
        <v>0.210618360120186</v>
      </c>
      <c r="HZ147" s="86">
        <f t="shared" si="172"/>
        <v>9.2384317269009489E-2</v>
      </c>
      <c r="IA147" s="86">
        <f t="shared" si="172"/>
        <v>6.9011371853727174E-2</v>
      </c>
      <c r="IB147" s="86">
        <f t="shared" si="172"/>
        <v>0.17654619811551392</v>
      </c>
      <c r="IC147" s="86">
        <f t="shared" si="172"/>
        <v>0.337066940789852</v>
      </c>
      <c r="ID147" s="86">
        <f t="shared" si="172"/>
        <v>0.45198531069536424</v>
      </c>
      <c r="IE147" s="86">
        <f t="shared" si="172"/>
        <v>0.51336759866300485</v>
      </c>
      <c r="IF147" s="86">
        <f t="shared" si="172"/>
        <v>0.47608978311985273</v>
      </c>
      <c r="IG147" s="86">
        <f t="shared" si="172"/>
        <v>0.57176325357947899</v>
      </c>
      <c r="II147" s="86">
        <f t="shared" si="173"/>
        <v>0</v>
      </c>
      <c r="IJ147" s="86">
        <f t="shared" si="173"/>
        <v>1.8886143736683432E-14</v>
      </c>
      <c r="IK147" s="86">
        <f t="shared" si="173"/>
        <v>2.8172811886387474E-13</v>
      </c>
      <c r="IL147" s="86">
        <f t="shared" si="173"/>
        <v>1.3721026165321818E-13</v>
      </c>
      <c r="IM147" s="86">
        <f t="shared" si="173"/>
        <v>1.4012740196749472E-13</v>
      </c>
      <c r="IN147" s="86">
        <f t="shared" si="173"/>
        <v>2.0148169896765035E-15</v>
      </c>
      <c r="IO147" s="86">
        <f t="shared" si="173"/>
        <v>1.1648621218681626E-13</v>
      </c>
      <c r="IP147" s="86">
        <f t="shared" si="173"/>
        <v>3.1464774036763972E-12</v>
      </c>
      <c r="IQ147" s="86">
        <f t="shared" si="173"/>
        <v>3.4524047203624523E-12</v>
      </c>
      <c r="IR147" s="86">
        <f t="shared" si="173"/>
        <v>5.1362134664627422E-13</v>
      </c>
      <c r="IS147" s="86">
        <f t="shared" si="173"/>
        <v>2.8450050365498129E-15</v>
      </c>
      <c r="IT147" s="86">
        <f t="shared" si="173"/>
        <v>2.2403501021581183E-16</v>
      </c>
      <c r="IU147" s="86">
        <f t="shared" si="173"/>
        <v>1.779226230472976E-15</v>
      </c>
      <c r="IV147" s="86">
        <f t="shared" si="173"/>
        <v>3.8651918760281719E-16</v>
      </c>
      <c r="IW147" s="86">
        <f t="shared" si="173"/>
        <v>1.141962174012715E-7</v>
      </c>
      <c r="IY147" s="86">
        <f t="shared" si="174"/>
        <v>1.6225019711650339E-35</v>
      </c>
      <c r="IZ147" s="86">
        <f t="shared" si="174"/>
        <v>0.51854555244115819</v>
      </c>
      <c r="JA147" s="86">
        <f t="shared" si="174"/>
        <v>0.37854999487556629</v>
      </c>
      <c r="JB147" s="86">
        <f t="shared" si="174"/>
        <v>0.36369359173827048</v>
      </c>
      <c r="JC147" s="86">
        <f t="shared" si="174"/>
        <v>0.29036695355297859</v>
      </c>
      <c r="JD147" s="86">
        <f t="shared" si="174"/>
        <v>0.36572854403333516</v>
      </c>
      <c r="JE147" s="86">
        <f t="shared" si="174"/>
        <v>0.21061836012030249</v>
      </c>
      <c r="JF147" s="86">
        <f t="shared" si="174"/>
        <v>9.2384317272155972E-2</v>
      </c>
      <c r="JG147" s="86">
        <f t="shared" si="174"/>
        <v>6.9011371857179579E-2</v>
      </c>
      <c r="JH147" s="86">
        <f t="shared" si="174"/>
        <v>0.17654619811602754</v>
      </c>
      <c r="JI147" s="86">
        <f t="shared" si="174"/>
        <v>0.33706694078985483</v>
      </c>
      <c r="JJ147" s="86">
        <f t="shared" si="174"/>
        <v>0.45198531069536446</v>
      </c>
      <c r="JK147" s="86">
        <f t="shared" si="174"/>
        <v>0.51336759866300663</v>
      </c>
      <c r="JL147" s="86">
        <f t="shared" si="174"/>
        <v>0.47608978311985312</v>
      </c>
      <c r="JM147" s="86">
        <f t="shared" si="174"/>
        <v>0.57176336777569636</v>
      </c>
    </row>
    <row r="148" spans="2:273" x14ac:dyDescent="0.25">
      <c r="B148" s="2">
        <v>121</v>
      </c>
      <c r="C148" s="37">
        <v>58.246000000000002</v>
      </c>
      <c r="D148" s="37">
        <v>60.851999999999997</v>
      </c>
      <c r="E148" s="37">
        <v>56.759</v>
      </c>
      <c r="F148" s="37">
        <v>56.069000000000003</v>
      </c>
      <c r="G148" s="37">
        <v>56.466000000000001</v>
      </c>
      <c r="H148" s="37">
        <v>57.792999999999999</v>
      </c>
      <c r="I148" s="37">
        <v>53.137999999999998</v>
      </c>
      <c r="J148" s="37">
        <v>49.759</v>
      </c>
      <c r="K148" s="37">
        <v>55.103000000000002</v>
      </c>
      <c r="L148" s="37">
        <v>53.723999999999997</v>
      </c>
      <c r="M148" s="37">
        <v>57.914000000000001</v>
      </c>
      <c r="N148" s="37">
        <v>64.155000000000001</v>
      </c>
      <c r="O148" s="37">
        <v>72.224000000000004</v>
      </c>
      <c r="P148" s="37">
        <v>101.78100000000001</v>
      </c>
      <c r="Q148" s="37">
        <v>151.54499999999999</v>
      </c>
      <c r="S148" s="4">
        <f t="shared" si="175"/>
        <v>57.454819126293216</v>
      </c>
      <c r="T148" s="4">
        <f t="shared" si="175"/>
        <v>61.381833001896872</v>
      </c>
      <c r="U148" s="4">
        <f t="shared" si="175"/>
        <v>59.164476888859888</v>
      </c>
      <c r="V148" s="4">
        <f t="shared" si="175"/>
        <v>58.314527171163441</v>
      </c>
      <c r="W148" s="4">
        <f t="shared" si="175"/>
        <v>56.608853636882671</v>
      </c>
      <c r="X148" s="4">
        <f t="shared" si="175"/>
        <v>58.248931982706871</v>
      </c>
      <c r="Y148" s="4">
        <f t="shared" si="175"/>
        <v>53.541311272201902</v>
      </c>
      <c r="Z148" s="4">
        <f t="shared" si="175"/>
        <v>50.779893333069523</v>
      </c>
      <c r="AA148" s="4">
        <f t="shared" si="175"/>
        <v>53.588312918499149</v>
      </c>
      <c r="AB148" s="4">
        <f t="shared" si="175"/>
        <v>55.510989086752431</v>
      </c>
      <c r="AC148" s="4">
        <f t="shared" si="175"/>
        <v>61.0805762202639</v>
      </c>
      <c r="AD148" s="4">
        <f t="shared" si="175"/>
        <v>65.670057031072218</v>
      </c>
      <c r="AE148" s="4">
        <f t="shared" si="175"/>
        <v>72.947981534913581</v>
      </c>
      <c r="AF148" s="4">
        <f t="shared" si="175"/>
        <v>103.28419973738625</v>
      </c>
      <c r="AG148" s="4">
        <f t="shared" si="175"/>
        <v>151.21908776370105</v>
      </c>
      <c r="AI148" s="4">
        <f t="shared" si="176"/>
        <v>0.7911808737067858</v>
      </c>
      <c r="AJ148" s="4">
        <f t="shared" si="176"/>
        <v>-0.52983300189687554</v>
      </c>
      <c r="AK148" s="4">
        <f t="shared" si="176"/>
        <v>-2.4054768888598872</v>
      </c>
      <c r="AL148" s="4">
        <f t="shared" si="176"/>
        <v>-2.2455271711634381</v>
      </c>
      <c r="AM148" s="4">
        <f t="shared" si="176"/>
        <v>-0.14285363688266983</v>
      </c>
      <c r="AN148" s="4">
        <f t="shared" si="176"/>
        <v>-0.45593198270687196</v>
      </c>
      <c r="AO148" s="4">
        <f t="shared" si="176"/>
        <v>-0.4033112722019041</v>
      </c>
      <c r="AP148" s="4">
        <f t="shared" si="176"/>
        <v>-1.0208933330695231</v>
      </c>
      <c r="AQ148" s="4">
        <f t="shared" si="176"/>
        <v>1.5146870815008526</v>
      </c>
      <c r="AR148" s="4">
        <f t="shared" si="176"/>
        <v>-1.7869890867524347</v>
      </c>
      <c r="AS148" s="4">
        <f t="shared" si="176"/>
        <v>-3.1665762202638987</v>
      </c>
      <c r="AT148" s="4">
        <f t="shared" si="176"/>
        <v>-1.5150570310722173</v>
      </c>
      <c r="AU148" s="4">
        <f t="shared" si="176"/>
        <v>-0.72398153491357675</v>
      </c>
      <c r="AV148" s="4">
        <f t="shared" si="176"/>
        <v>-1.5031997373862396</v>
      </c>
      <c r="AW148" s="4">
        <f t="shared" si="176"/>
        <v>0.32591223629893307</v>
      </c>
      <c r="AY148" s="2">
        <f t="shared" si="168"/>
        <v>57.454819126293216</v>
      </c>
      <c r="AZ148" s="2">
        <f t="shared" si="168"/>
        <v>59.436164640116296</v>
      </c>
      <c r="BA148" s="2">
        <f t="shared" si="168"/>
        <v>57.310098102128606</v>
      </c>
      <c r="BB148" s="2">
        <f t="shared" si="168"/>
        <v>55.960132285036266</v>
      </c>
      <c r="BC148" s="2">
        <f t="shared" si="168"/>
        <v>54.816504701610278</v>
      </c>
      <c r="BD148" s="2">
        <f t="shared" si="168"/>
        <v>54.958869738248595</v>
      </c>
      <c r="BE148" s="2">
        <f t="shared" si="168"/>
        <v>52.284294907343572</v>
      </c>
      <c r="BF148" s="2">
        <f t="shared" si="168"/>
        <v>50.445894970875401</v>
      </c>
      <c r="BG148" s="2">
        <f t="shared" si="168"/>
        <v>53.338659344449731</v>
      </c>
      <c r="BH148" s="2">
        <f t="shared" si="168"/>
        <v>54.273994274627071</v>
      </c>
      <c r="BI148" s="2">
        <f t="shared" si="168"/>
        <v>57.222916810564534</v>
      </c>
      <c r="BJ148" s="2">
        <f t="shared" si="168"/>
        <v>55.610343696307659</v>
      </c>
      <c r="BK148" s="2">
        <f t="shared" si="168"/>
        <v>54.676197998330657</v>
      </c>
      <c r="BL148" s="2">
        <f t="shared" si="168"/>
        <v>56.201480581383919</v>
      </c>
      <c r="BM148" s="2">
        <f t="shared" si="168"/>
        <v>58.855011362937802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58.246000000000002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58.246000000000002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85.02574624765478</v>
      </c>
      <c r="DL148" s="2">
        <f t="shared" si="177"/>
        <v>89.602986411149814</v>
      </c>
      <c r="DM148" s="2">
        <f t="shared" si="177"/>
        <v>87.096759311740868</v>
      </c>
      <c r="DN148" s="2">
        <f t="shared" si="177"/>
        <v>85.248352554984152</v>
      </c>
      <c r="DO148" s="2">
        <f t="shared" si="177"/>
        <v>87.494302038880988</v>
      </c>
      <c r="DP148" s="2">
        <f t="shared" si="177"/>
        <v>86.356230252100858</v>
      </c>
      <c r="DQ148" s="2">
        <f t="shared" si="177"/>
        <v>83.182864705882352</v>
      </c>
      <c r="DR148" s="2">
        <f t="shared" si="177"/>
        <v>79.13527685255923</v>
      </c>
      <c r="DS148" s="2">
        <f t="shared" si="177"/>
        <v>80.401604278074871</v>
      </c>
      <c r="DT148" s="2">
        <f t="shared" si="177"/>
        <v>91.261147619047605</v>
      </c>
      <c r="DU148" s="2">
        <f t="shared" si="177"/>
        <v>99.223525806451647</v>
      </c>
      <c r="DV148" s="2">
        <f t="shared" si="177"/>
        <v>91.878944537815102</v>
      </c>
      <c r="DW148" s="2">
        <f t="shared" si="177"/>
        <v>81.093966517124443</v>
      </c>
      <c r="DX148" s="2">
        <f t="shared" si="177"/>
        <v>85.017345454545477</v>
      </c>
      <c r="DY148" s="2">
        <f t="shared" si="177"/>
        <v>75.677431516499809</v>
      </c>
      <c r="EA148" s="2">
        <f t="shared" si="153"/>
        <v>57.439116763969963</v>
      </c>
      <c r="EB148" s="2">
        <f t="shared" si="153"/>
        <v>59.411907077246532</v>
      </c>
      <c r="EC148" s="2">
        <f t="shared" si="153"/>
        <v>57.270026668965727</v>
      </c>
      <c r="ED148" s="2">
        <f t="shared" si="153"/>
        <v>55.93964324757841</v>
      </c>
      <c r="EE148" s="2">
        <f t="shared" si="153"/>
        <v>54.815866802863887</v>
      </c>
      <c r="EF148" s="2">
        <f t="shared" si="153"/>
        <v>54.95806367727215</v>
      </c>
      <c r="EG148" s="2">
        <f t="shared" si="153"/>
        <v>52.233187784954403</v>
      </c>
      <c r="EH148" s="2">
        <f t="shared" si="153"/>
        <v>50.415422927817517</v>
      </c>
      <c r="EI148" s="2">
        <f t="shared" si="153"/>
        <v>53.299047821519679</v>
      </c>
      <c r="EJ148" s="2">
        <f t="shared" si="153"/>
        <v>54.184977127279723</v>
      </c>
      <c r="EK148" s="2">
        <f t="shared" si="153"/>
        <v>57.03605990822129</v>
      </c>
      <c r="EL148" s="2">
        <f t="shared" si="180"/>
        <v>55.591350345356872</v>
      </c>
      <c r="EM148" s="2">
        <f t="shared" si="136"/>
        <v>54.752697329057384</v>
      </c>
      <c r="EN148" s="2">
        <f t="shared" si="136"/>
        <v>56.238096786231125</v>
      </c>
      <c r="EO148" s="2">
        <f t="shared" si="136"/>
        <v>58.873189230323234</v>
      </c>
      <c r="EQ148" s="2">
        <f t="shared" si="178"/>
        <v>57.439116763969963</v>
      </c>
      <c r="ER148" s="2">
        <f t="shared" si="178"/>
        <v>59.47489211717761</v>
      </c>
      <c r="ES148" s="2">
        <f t="shared" si="178"/>
        <v>57.487432312278081</v>
      </c>
      <c r="ET148" s="2">
        <f t="shared" si="178"/>
        <v>55.937650653216558</v>
      </c>
      <c r="EU148" s="2">
        <f t="shared" si="178"/>
        <v>54.574967055155135</v>
      </c>
      <c r="EV148" s="2">
        <f t="shared" si="178"/>
        <v>54.684170426158886</v>
      </c>
      <c r="EW148" s="2">
        <f t="shared" si="178"/>
        <v>52.525200395568703</v>
      </c>
      <c r="EX148" s="2">
        <f t="shared" si="178"/>
        <v>50.491991678262096</v>
      </c>
      <c r="EY148" s="2">
        <f t="shared" si="178"/>
        <v>53.461966061865461</v>
      </c>
      <c r="EZ148" s="2">
        <f t="shared" si="178"/>
        <v>54.784779584495148</v>
      </c>
      <c r="FA148" s="2">
        <f t="shared" si="178"/>
        <v>58.759512995103591</v>
      </c>
      <c r="FB148" s="2">
        <f t="shared" si="178"/>
        <v>55.46476384180832</v>
      </c>
      <c r="FC148" s="2">
        <f t="shared" si="178"/>
        <v>53.444165277396493</v>
      </c>
      <c r="FD148" s="2">
        <f t="shared" si="178"/>
        <v>54.975872432408799</v>
      </c>
      <c r="FE148" s="2">
        <f t="shared" si="178"/>
        <v>58.263121477993707</v>
      </c>
      <c r="FG148" s="2">
        <f t="shared" si="179"/>
        <v>0.99943079808526292</v>
      </c>
      <c r="FH148" s="2">
        <f t="shared" si="179"/>
        <v>0.9993353229867854</v>
      </c>
      <c r="FI148" s="2">
        <f t="shared" si="179"/>
        <v>0.99930467947052448</v>
      </c>
      <c r="FJ148" s="2">
        <f t="shared" si="179"/>
        <v>0.99929503455340196</v>
      </c>
      <c r="FK148" s="2">
        <f t="shared" si="179"/>
        <v>0.99931501602213435</v>
      </c>
      <c r="FL148" s="2">
        <f t="shared" si="179"/>
        <v>0.99924399134392194</v>
      </c>
      <c r="FM148" s="2">
        <f t="shared" si="179"/>
        <v>0.9993199002011528</v>
      </c>
      <c r="FN148" s="2">
        <f t="shared" si="179"/>
        <v>0.99926546305477959</v>
      </c>
      <c r="FO148" s="2">
        <f t="shared" si="179"/>
        <v>0.99927817701069843</v>
      </c>
      <c r="FP148" s="2">
        <f t="shared" si="179"/>
        <v>0.99928308202288385</v>
      </c>
      <c r="FQ148" s="2">
        <f t="shared" si="179"/>
        <v>0.99921079668861745</v>
      </c>
      <c r="FR148" s="2">
        <f t="shared" si="179"/>
        <v>0.99921079051259609</v>
      </c>
      <c r="FS148" s="2">
        <f t="shared" si="179"/>
        <v>0.99935628636959828</v>
      </c>
      <c r="FT148" s="2">
        <f t="shared" si="179"/>
        <v>0.99914050346876127</v>
      </c>
      <c r="FU148" s="2">
        <f t="shared" si="179"/>
        <v>0.99913536566603123</v>
      </c>
      <c r="FW148" s="2">
        <f t="shared" si="170"/>
        <v>0</v>
      </c>
      <c r="FX148" s="2">
        <f t="shared" si="170"/>
        <v>6.6527645881737818E-2</v>
      </c>
      <c r="FY148" s="2">
        <f t="shared" si="170"/>
        <v>8.8922685421786329E-2</v>
      </c>
      <c r="FZ148" s="2">
        <f t="shared" si="170"/>
        <v>8.6615666265640739E-2</v>
      </c>
      <c r="GA148" s="2">
        <f t="shared" si="170"/>
        <v>9.0271185498666709E-2</v>
      </c>
      <c r="GB148" s="2">
        <f t="shared" si="170"/>
        <v>8.3723219341472074E-2</v>
      </c>
      <c r="GC148" s="2">
        <f t="shared" si="170"/>
        <v>0.10293477832215163</v>
      </c>
      <c r="GD148" s="2">
        <f t="shared" si="170"/>
        <v>0.1224552997716496</v>
      </c>
      <c r="GE148" s="2">
        <f t="shared" si="170"/>
        <v>0.12305727442378621</v>
      </c>
      <c r="GF148" s="2">
        <f t="shared" si="170"/>
        <v>0.10409522910098505</v>
      </c>
      <c r="GG148" s="2">
        <f t="shared" si="170"/>
        <v>8.9101592451996628E-2</v>
      </c>
      <c r="GH148" s="2">
        <f t="shared" si="170"/>
        <v>7.6194241807634594E-2</v>
      </c>
      <c r="GI148" s="2">
        <f t="shared" si="170"/>
        <v>7.1420157134515036E-2</v>
      </c>
      <c r="GJ148" s="2">
        <f t="shared" si="170"/>
        <v>4.8606152355949152E-2</v>
      </c>
      <c r="GK148" s="2">
        <f t="shared" si="170"/>
        <v>5.3612721042052981E-2</v>
      </c>
      <c r="GM148" s="86">
        <f t="shared" si="171"/>
        <v>4.242155137630657E-89</v>
      </c>
      <c r="GN148" s="86">
        <f t="shared" si="171"/>
        <v>3.2878923366900227E-118</v>
      </c>
      <c r="GO148" s="86">
        <f t="shared" si="171"/>
        <v>5.7039175950212439E-122</v>
      </c>
      <c r="GP148" s="86">
        <f t="shared" si="171"/>
        <v>5.1019605875941904E-123</v>
      </c>
      <c r="GQ148" s="86">
        <f t="shared" si="171"/>
        <v>3.0762876564146149E-166</v>
      </c>
      <c r="GR148" s="86">
        <f t="shared" si="171"/>
        <v>1.7315234328322492E-140</v>
      </c>
      <c r="GS148" s="86">
        <f t="shared" si="171"/>
        <v>6.3679080611243897E-169</v>
      </c>
      <c r="GT148" s="86">
        <f t="shared" si="171"/>
        <v>1.371886483532214E-182</v>
      </c>
      <c r="GU148" s="86">
        <f t="shared" si="171"/>
        <v>3.7901158686942365E-191</v>
      </c>
      <c r="GV148" s="86">
        <f t="shared" si="171"/>
        <v>7.8291567303074421E-204</v>
      </c>
      <c r="GW148" s="86">
        <f t="shared" si="171"/>
        <v>6.9565829948530812E-137</v>
      </c>
      <c r="GX148" s="86">
        <f t="shared" si="171"/>
        <v>7.6164373032385568E-161</v>
      </c>
      <c r="GY148" s="86">
        <f t="shared" si="171"/>
        <v>5.4375608064339262E-168</v>
      </c>
      <c r="GZ148" s="86">
        <f t="shared" si="171"/>
        <v>4.5660358000984321E-160</v>
      </c>
      <c r="HA148" s="86">
        <f t="shared" si="171"/>
        <v>5.7508123065659447E-178</v>
      </c>
      <c r="HC148" s="86">
        <f t="shared" si="154"/>
        <v>2.0327183800689876E-37</v>
      </c>
      <c r="HD148" s="86">
        <f t="shared" si="154"/>
        <v>2.4315913754624763E-54</v>
      </c>
      <c r="HE148" s="86">
        <f t="shared" si="154"/>
        <v>6.236963410315502E-54</v>
      </c>
      <c r="HF148" s="86">
        <f t="shared" si="154"/>
        <v>3.1125625364052513E-70</v>
      </c>
      <c r="HG148" s="86">
        <f t="shared" si="154"/>
        <v>6.0854401027222128E-89</v>
      </c>
      <c r="HH148" s="86">
        <f t="shared" si="154"/>
        <v>9.4217830639397595E-69</v>
      </c>
      <c r="HI148" s="86">
        <f t="shared" si="154"/>
        <v>3.5385688229925809E-103</v>
      </c>
      <c r="HJ148" s="86">
        <f t="shared" si="154"/>
        <v>2.0806494719289047E-119</v>
      </c>
      <c r="HK148" s="86">
        <f t="shared" si="154"/>
        <v>2.2717550359953211E-118</v>
      </c>
      <c r="HL148" s="86">
        <f t="shared" si="162"/>
        <v>1.0715291460267471E-118</v>
      </c>
      <c r="HM148" s="86">
        <f t="shared" si="162"/>
        <v>9.9421937862492976E-67</v>
      </c>
      <c r="HN148" s="86">
        <f t="shared" si="162"/>
        <v>2.5870032949797429E-91</v>
      </c>
      <c r="HO148" s="86">
        <f t="shared" si="162"/>
        <v>8.6884146003148613E-74</v>
      </c>
      <c r="HP148" s="86">
        <f t="shared" si="162"/>
        <v>1.1784755861871925E-79</v>
      </c>
      <c r="HQ148" s="86">
        <f t="shared" si="162"/>
        <v>6.3865885136562196E-91</v>
      </c>
      <c r="HS148" s="86">
        <f t="shared" si="172"/>
        <v>0</v>
      </c>
      <c r="HT148" s="86">
        <f t="shared" si="172"/>
        <v>0.47572211037538698</v>
      </c>
      <c r="HU148" s="86">
        <f t="shared" si="172"/>
        <v>0.28272376414260858</v>
      </c>
      <c r="HV148" s="86">
        <f t="shared" si="172"/>
        <v>0.26742694793618171</v>
      </c>
      <c r="HW148" s="86">
        <f t="shared" si="172"/>
        <v>0.19681010353375997</v>
      </c>
      <c r="HX148" s="86">
        <f t="shared" si="172"/>
        <v>0.26404909313337144</v>
      </c>
      <c r="HY148" s="86">
        <f t="shared" si="172"/>
        <v>0.12641764877337716</v>
      </c>
      <c r="HZ148" s="86">
        <f t="shared" si="172"/>
        <v>4.5414923579591593E-2</v>
      </c>
      <c r="IA148" s="86">
        <f t="shared" si="172"/>
        <v>3.2131899618049027E-2</v>
      </c>
      <c r="IB148" s="86">
        <f t="shared" si="172"/>
        <v>0.10279759601821009</v>
      </c>
      <c r="IC148" s="86">
        <f t="shared" si="172"/>
        <v>0.23385741872164745</v>
      </c>
      <c r="ID148" s="86">
        <f t="shared" si="172"/>
        <v>0.36143523682007866</v>
      </c>
      <c r="IE148" s="86">
        <f t="shared" si="172"/>
        <v>0.46018064652415119</v>
      </c>
      <c r="IF148" s="86">
        <f t="shared" si="172"/>
        <v>0.54460117430010613</v>
      </c>
      <c r="IG148" s="86">
        <f t="shared" si="172"/>
        <v>0.56696862606978926</v>
      </c>
      <c r="II148" s="86">
        <f t="shared" si="173"/>
        <v>0</v>
      </c>
      <c r="IJ148" s="86">
        <f t="shared" si="173"/>
        <v>1.3623341377151256E-13</v>
      </c>
      <c r="IK148" s="86">
        <f t="shared" si="173"/>
        <v>2.1438359995683547E-12</v>
      </c>
      <c r="IL148" s="86">
        <f t="shared" si="173"/>
        <v>1.0745922096544369E-12</v>
      </c>
      <c r="IM148" s="86">
        <f t="shared" si="173"/>
        <v>1.1383052520151781E-12</v>
      </c>
      <c r="IN148" s="86">
        <f t="shared" si="173"/>
        <v>2.0713977020207358E-14</v>
      </c>
      <c r="IO148" s="86">
        <f t="shared" si="173"/>
        <v>1.0957314517378582E-12</v>
      </c>
      <c r="IP148" s="86">
        <f t="shared" si="173"/>
        <v>2.7463171108739968E-11</v>
      </c>
      <c r="IQ148" s="86">
        <f t="shared" si="173"/>
        <v>3.0066727627743066E-11</v>
      </c>
      <c r="IR148" s="86">
        <f t="shared" si="173"/>
        <v>4.3498576402378625E-12</v>
      </c>
      <c r="IS148" s="86">
        <f t="shared" si="173"/>
        <v>3.0413949987463241E-14</v>
      </c>
      <c r="IT148" s="86">
        <f t="shared" si="173"/>
        <v>2.4476238420380208E-15</v>
      </c>
      <c r="IU148" s="86">
        <f t="shared" si="173"/>
        <v>1.5899879893067714E-14</v>
      </c>
      <c r="IV148" s="86">
        <f t="shared" si="173"/>
        <v>2.8312815402359237E-15</v>
      </c>
      <c r="IW148" s="86">
        <f t="shared" si="173"/>
        <v>2.7809028560149302E-7</v>
      </c>
      <c r="IY148" s="86">
        <f t="shared" si="174"/>
        <v>2.0327183800689876E-37</v>
      </c>
      <c r="IZ148" s="86">
        <f t="shared" si="174"/>
        <v>0.4757221103755232</v>
      </c>
      <c r="JA148" s="86">
        <f t="shared" si="174"/>
        <v>0.28272376414475242</v>
      </c>
      <c r="JB148" s="86">
        <f t="shared" si="174"/>
        <v>0.2674269479372563</v>
      </c>
      <c r="JC148" s="86">
        <f t="shared" si="174"/>
        <v>0.19681010353489828</v>
      </c>
      <c r="JD148" s="86">
        <f t="shared" si="174"/>
        <v>0.26404909313339214</v>
      </c>
      <c r="JE148" s="86">
        <f t="shared" si="174"/>
        <v>0.1264176487744729</v>
      </c>
      <c r="JF148" s="86">
        <f t="shared" si="174"/>
        <v>4.5414923607054763E-2</v>
      </c>
      <c r="JG148" s="86">
        <f t="shared" si="174"/>
        <v>3.2131899648115754E-2</v>
      </c>
      <c r="JH148" s="86">
        <f t="shared" si="174"/>
        <v>0.10279759602255994</v>
      </c>
      <c r="JI148" s="86">
        <f t="shared" si="174"/>
        <v>0.23385741872167787</v>
      </c>
      <c r="JJ148" s="86">
        <f t="shared" si="174"/>
        <v>0.36143523682008111</v>
      </c>
      <c r="JK148" s="86">
        <f t="shared" si="174"/>
        <v>0.46018064652416707</v>
      </c>
      <c r="JL148" s="86">
        <f t="shared" si="174"/>
        <v>0.54460117430010901</v>
      </c>
      <c r="JM148" s="86">
        <f t="shared" si="174"/>
        <v>0.56696890416007484</v>
      </c>
    </row>
    <row r="149" spans="2:273" x14ac:dyDescent="0.25">
      <c r="B149" s="2">
        <v>122</v>
      </c>
      <c r="C149" s="37">
        <v>56.148000000000003</v>
      </c>
      <c r="D149" s="37">
        <v>59.311</v>
      </c>
      <c r="E149" s="37">
        <v>56.862000000000002</v>
      </c>
      <c r="F149" s="37">
        <v>56.430999999999997</v>
      </c>
      <c r="G149" s="37">
        <v>55.223999999999997</v>
      </c>
      <c r="H149" s="37">
        <v>54.276000000000003</v>
      </c>
      <c r="I149" s="37">
        <v>51.69</v>
      </c>
      <c r="J149" s="37">
        <v>50.017000000000003</v>
      </c>
      <c r="K149" s="37">
        <v>53.466000000000001</v>
      </c>
      <c r="L149" s="37">
        <v>53.81</v>
      </c>
      <c r="M149" s="37">
        <v>56.017000000000003</v>
      </c>
      <c r="N149" s="37">
        <v>59.155000000000001</v>
      </c>
      <c r="O149" s="37">
        <v>64.793000000000006</v>
      </c>
      <c r="P149" s="37">
        <v>99.641000000000005</v>
      </c>
      <c r="Q149" s="37">
        <v>136.19999999999999</v>
      </c>
      <c r="S149" s="4">
        <f t="shared" si="175"/>
        <v>57.390652909275211</v>
      </c>
      <c r="T149" s="4">
        <f t="shared" si="175"/>
        <v>60.768863331157164</v>
      </c>
      <c r="U149" s="4">
        <f t="shared" si="175"/>
        <v>58.227722864423576</v>
      </c>
      <c r="V149" s="4">
        <f t="shared" si="175"/>
        <v>57.125176738877933</v>
      </c>
      <c r="W149" s="4">
        <f t="shared" si="175"/>
        <v>55.591999947653449</v>
      </c>
      <c r="X149" s="4">
        <f t="shared" si="175"/>
        <v>56.58728276720008</v>
      </c>
      <c r="Y149" s="4">
        <f t="shared" si="175"/>
        <v>52.670915982602615</v>
      </c>
      <c r="Z149" s="4">
        <f t="shared" si="175"/>
        <v>50.414248146176867</v>
      </c>
      <c r="AA149" s="4">
        <f t="shared" si="175"/>
        <v>53.329870342545917</v>
      </c>
      <c r="AB149" s="4">
        <f t="shared" si="175"/>
        <v>54.656249833295753</v>
      </c>
      <c r="AC149" s="4">
        <f t="shared" si="175"/>
        <v>58.796284637567467</v>
      </c>
      <c r="AD149" s="4">
        <f t="shared" si="175"/>
        <v>61.376316437266269</v>
      </c>
      <c r="AE149" s="4">
        <f t="shared" si="175"/>
        <v>67.214791695220839</v>
      </c>
      <c r="AF149" s="4">
        <f t="shared" si="175"/>
        <v>100.03242848412921</v>
      </c>
      <c r="AG149" s="4">
        <f t="shared" si="175"/>
        <v>132.36813754662791</v>
      </c>
      <c r="AI149" s="4">
        <f t="shared" si="176"/>
        <v>-1.2426529092752077</v>
      </c>
      <c r="AJ149" s="4">
        <f t="shared" si="176"/>
        <v>-1.4578633311571636</v>
      </c>
      <c r="AK149" s="4">
        <f t="shared" si="176"/>
        <v>-1.3657228644235744</v>
      </c>
      <c r="AL149" s="4">
        <f t="shared" si="176"/>
        <v>-0.69417673887793541</v>
      </c>
      <c r="AM149" s="4">
        <f t="shared" si="176"/>
        <v>-0.3679999476534519</v>
      </c>
      <c r="AN149" s="4">
        <f t="shared" si="176"/>
        <v>-2.3112827672000762</v>
      </c>
      <c r="AO149" s="4">
        <f t="shared" si="176"/>
        <v>-0.98091598260261748</v>
      </c>
      <c r="AP149" s="4">
        <f t="shared" si="176"/>
        <v>-0.39724814617686377</v>
      </c>
      <c r="AQ149" s="4">
        <f t="shared" si="176"/>
        <v>0.13612965745408445</v>
      </c>
      <c r="AR149" s="4">
        <f t="shared" si="176"/>
        <v>-0.84624983329575088</v>
      </c>
      <c r="AS149" s="4">
        <f t="shared" si="176"/>
        <v>-2.7792846375674642</v>
      </c>
      <c r="AT149" s="4">
        <f t="shared" si="176"/>
        <v>-2.2213164372662675</v>
      </c>
      <c r="AU149" s="4">
        <f t="shared" si="176"/>
        <v>-2.4217916952208327</v>
      </c>
      <c r="AV149" s="4">
        <f t="shared" si="176"/>
        <v>-0.39142848412920728</v>
      </c>
      <c r="AW149" s="4">
        <f t="shared" si="176"/>
        <v>3.8318624533720822</v>
      </c>
      <c r="AY149" s="2">
        <f t="shared" si="168"/>
        <v>57.390652909275211</v>
      </c>
      <c r="AZ149" s="2">
        <f t="shared" si="168"/>
        <v>59.355112711023537</v>
      </c>
      <c r="BA149" s="2">
        <f t="shared" si="168"/>
        <v>57.20588796019257</v>
      </c>
      <c r="BB149" s="2">
        <f t="shared" si="168"/>
        <v>55.852983777463329</v>
      </c>
      <c r="BC149" s="2">
        <f t="shared" si="168"/>
        <v>54.721772674942493</v>
      </c>
      <c r="BD149" s="2">
        <f t="shared" si="168"/>
        <v>54.884637986420493</v>
      </c>
      <c r="BE149" s="2">
        <f t="shared" si="168"/>
        <v>52.159290599984963</v>
      </c>
      <c r="BF149" s="2">
        <f t="shared" si="168"/>
        <v>50.30978292141954</v>
      </c>
      <c r="BG149" s="2">
        <f t="shared" si="168"/>
        <v>53.257051027431515</v>
      </c>
      <c r="BH149" s="2">
        <f t="shared" si="168"/>
        <v>54.167328659440855</v>
      </c>
      <c r="BI149" s="2">
        <f t="shared" si="168"/>
        <v>56.912344774768535</v>
      </c>
      <c r="BJ149" s="2">
        <f t="shared" si="168"/>
        <v>55.457097591380553</v>
      </c>
      <c r="BK149" s="2">
        <f t="shared" si="168"/>
        <v>54.584290688987707</v>
      </c>
      <c r="BL149" s="2">
        <f t="shared" si="168"/>
        <v>56.120113052172748</v>
      </c>
      <c r="BM149" s="2">
        <f t="shared" si="168"/>
        <v>58.776762774229894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56.148000000000003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56.148000000000003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85.183953846153827</v>
      </c>
      <c r="DL149" s="2">
        <f t="shared" si="177"/>
        <v>89.796450174216019</v>
      </c>
      <c r="DM149" s="2">
        <f t="shared" si="177"/>
        <v>87.285886639676093</v>
      </c>
      <c r="DN149" s="2">
        <f t="shared" si="177"/>
        <v>85.416212933581363</v>
      </c>
      <c r="DO149" s="2">
        <f t="shared" si="177"/>
        <v>87.697778093883358</v>
      </c>
      <c r="DP149" s="2">
        <f t="shared" si="177"/>
        <v>86.567606162464998</v>
      </c>
      <c r="DQ149" s="2">
        <f t="shared" si="177"/>
        <v>83.381840336134445</v>
      </c>
      <c r="DR149" s="2">
        <f t="shared" si="177"/>
        <v>79.280731245225383</v>
      </c>
      <c r="DS149" s="2">
        <f t="shared" si="177"/>
        <v>80.565297125668465</v>
      </c>
      <c r="DT149" s="2">
        <f t="shared" si="177"/>
        <v>91.46855238095236</v>
      </c>
      <c r="DU149" s="2">
        <f t="shared" si="177"/>
        <v>99.509895161290359</v>
      </c>
      <c r="DV149" s="2">
        <f t="shared" si="177"/>
        <v>92.152253781512584</v>
      </c>
      <c r="DW149" s="2">
        <f t="shared" si="177"/>
        <v>81.254592734434866</v>
      </c>
      <c r="DX149" s="2">
        <f t="shared" si="177"/>
        <v>85.244895951107736</v>
      </c>
      <c r="DY149" s="2">
        <f t="shared" si="177"/>
        <v>75.782294920281799</v>
      </c>
      <c r="EA149" s="2">
        <f t="shared" si="153"/>
        <v>57.376216680567133</v>
      </c>
      <c r="EB149" s="2">
        <f t="shared" si="153"/>
        <v>59.331373839299879</v>
      </c>
      <c r="EC149" s="2">
        <f t="shared" si="153"/>
        <v>57.164335891025104</v>
      </c>
      <c r="ED149" s="2">
        <f t="shared" si="153"/>
        <v>55.834153151960635</v>
      </c>
      <c r="EE149" s="2">
        <f t="shared" si="153"/>
        <v>54.725927368144838</v>
      </c>
      <c r="EF149" s="2">
        <f t="shared" si="153"/>
        <v>54.88931191215616</v>
      </c>
      <c r="EG149" s="2">
        <f t="shared" si="153"/>
        <v>52.10539694148936</v>
      </c>
      <c r="EH149" s="2">
        <f t="shared" si="153"/>
        <v>50.279513218448301</v>
      </c>
      <c r="EI149" s="2">
        <f t="shared" si="153"/>
        <v>53.218275061277573</v>
      </c>
      <c r="EJ149" s="2">
        <f t="shared" si="153"/>
        <v>54.071659044715453</v>
      </c>
      <c r="EK149" s="2">
        <f t="shared" si="153"/>
        <v>56.704761504653554</v>
      </c>
      <c r="EL149" s="2">
        <f t="shared" si="180"/>
        <v>55.441836260213989</v>
      </c>
      <c r="EM149" s="2">
        <f t="shared" si="136"/>
        <v>54.6763935586795</v>
      </c>
      <c r="EN149" s="2">
        <f t="shared" si="136"/>
        <v>56.167832406488827</v>
      </c>
      <c r="EO149" s="2">
        <f t="shared" si="136"/>
        <v>58.800664969560799</v>
      </c>
      <c r="EQ149" s="2">
        <f t="shared" si="178"/>
        <v>57.376216680567133</v>
      </c>
      <c r="ER149" s="2">
        <f t="shared" si="178"/>
        <v>59.404083846232794</v>
      </c>
      <c r="ES149" s="2">
        <f t="shared" si="178"/>
        <v>57.396559556641463</v>
      </c>
      <c r="ET149" s="2">
        <f t="shared" si="178"/>
        <v>55.832136598765516</v>
      </c>
      <c r="EU149" s="2">
        <f t="shared" si="178"/>
        <v>54.473660634871948</v>
      </c>
      <c r="EV149" s="2">
        <f t="shared" si="178"/>
        <v>54.598122613209405</v>
      </c>
      <c r="EW149" s="2">
        <f t="shared" si="178"/>
        <v>52.414043037423205</v>
      </c>
      <c r="EX149" s="2">
        <f t="shared" si="178"/>
        <v>50.361202900926372</v>
      </c>
      <c r="EY149" s="2">
        <f t="shared" si="178"/>
        <v>53.374049652704294</v>
      </c>
      <c r="EZ149" s="2">
        <f t="shared" si="178"/>
        <v>54.701876234643713</v>
      </c>
      <c r="FA149" s="2">
        <f t="shared" si="178"/>
        <v>58.529684233589776</v>
      </c>
      <c r="FB149" s="2">
        <f t="shared" si="178"/>
        <v>55.307232237340749</v>
      </c>
      <c r="FC149" s="2">
        <f t="shared" si="178"/>
        <v>53.291533650640702</v>
      </c>
      <c r="FD149" s="2">
        <f t="shared" si="178"/>
        <v>54.83855929356772</v>
      </c>
      <c r="FE149" s="2">
        <f t="shared" si="178"/>
        <v>58.162968849329104</v>
      </c>
      <c r="FG149" s="2">
        <f t="shared" si="179"/>
        <v>0.99948085568336198</v>
      </c>
      <c r="FH149" s="2">
        <f t="shared" si="179"/>
        <v>0.99939377190440781</v>
      </c>
      <c r="FI149" s="2">
        <f t="shared" si="179"/>
        <v>0.99936582134081653</v>
      </c>
      <c r="FJ149" s="2">
        <f t="shared" si="179"/>
        <v>0.99935702398796766</v>
      </c>
      <c r="FK149" s="2">
        <f t="shared" si="179"/>
        <v>0.99937524953296275</v>
      </c>
      <c r="FL149" s="2">
        <f t="shared" si="179"/>
        <v>0.99931046604282003</v>
      </c>
      <c r="FM149" s="2">
        <f t="shared" si="179"/>
        <v>0.99937970449224944</v>
      </c>
      <c r="FN149" s="2">
        <f t="shared" si="179"/>
        <v>0.99933005104438688</v>
      </c>
      <c r="FO149" s="2">
        <f t="shared" si="179"/>
        <v>0.99934164779600121</v>
      </c>
      <c r="FP149" s="2">
        <f t="shared" si="179"/>
        <v>0.99934612178664206</v>
      </c>
      <c r="FQ149" s="2">
        <f t="shared" si="179"/>
        <v>0.99928018804085883</v>
      </c>
      <c r="FR149" s="2">
        <f t="shared" si="179"/>
        <v>0.99928018240747796</v>
      </c>
      <c r="FS149" s="2">
        <f t="shared" si="179"/>
        <v>0.99941289293799296</v>
      </c>
      <c r="FT149" s="2">
        <f t="shared" si="179"/>
        <v>0.99921607056137718</v>
      </c>
      <c r="FU149" s="2">
        <f t="shared" si="179"/>
        <v>0.99921138411866783</v>
      </c>
      <c r="FW149" s="2">
        <f t="shared" si="170"/>
        <v>0</v>
      </c>
      <c r="FX149" s="2">
        <f t="shared" si="170"/>
        <v>7.2480896885820184E-2</v>
      </c>
      <c r="FY149" s="2">
        <f t="shared" si="170"/>
        <v>9.6672423293194032E-2</v>
      </c>
      <c r="FZ149" s="2">
        <f t="shared" si="170"/>
        <v>9.4185129283063079E-2</v>
      </c>
      <c r="GA149" s="2">
        <f t="shared" si="170"/>
        <v>9.812578940229838E-2</v>
      </c>
      <c r="GB149" s="2">
        <f t="shared" si="170"/>
        <v>9.1065109269837421E-2</v>
      </c>
      <c r="GC149" s="2">
        <f t="shared" si="170"/>
        <v>0.1117558965232707</v>
      </c>
      <c r="GD149" s="2">
        <f t="shared" si="170"/>
        <v>0.13270179187680159</v>
      </c>
      <c r="GE149" s="2">
        <f t="shared" si="170"/>
        <v>0.1333464829841533</v>
      </c>
      <c r="GF149" s="2">
        <f t="shared" si="170"/>
        <v>0.1130032662766275</v>
      </c>
      <c r="GG149" s="2">
        <f t="shared" si="170"/>
        <v>9.6865264590869554E-2</v>
      </c>
      <c r="GH149" s="2">
        <f t="shared" si="170"/>
        <v>8.293565790828368E-2</v>
      </c>
      <c r="GI149" s="2">
        <f t="shared" si="170"/>
        <v>7.7774739161771606E-2</v>
      </c>
      <c r="GJ149" s="2">
        <f t="shared" si="170"/>
        <v>5.3046826669400561E-2</v>
      </c>
      <c r="GK149" s="2">
        <f t="shared" si="170"/>
        <v>5.8482680414295142E-2</v>
      </c>
      <c r="GM149" s="86">
        <f t="shared" si="171"/>
        <v>5.0190185074141713E-92</v>
      </c>
      <c r="GN149" s="86">
        <f t="shared" si="171"/>
        <v>4.413057674340932E-122</v>
      </c>
      <c r="GO149" s="86">
        <f t="shared" si="171"/>
        <v>6.3363311343493088E-126</v>
      </c>
      <c r="GP149" s="86">
        <f t="shared" si="171"/>
        <v>5.4136319081220655E-127</v>
      </c>
      <c r="GQ149" s="86">
        <f t="shared" si="171"/>
        <v>1.4340966826160789E-171</v>
      </c>
      <c r="GR149" s="86">
        <f t="shared" si="171"/>
        <v>5.1501051391173673E-145</v>
      </c>
      <c r="GS149" s="86">
        <f t="shared" si="171"/>
        <v>2.871423713157962E-174</v>
      </c>
      <c r="GT149" s="86">
        <f t="shared" si="171"/>
        <v>2.2063787061407009E-188</v>
      </c>
      <c r="GU149" s="86">
        <f t="shared" si="171"/>
        <v>3.4421497831586135E-197</v>
      </c>
      <c r="GV149" s="86">
        <f t="shared" si="171"/>
        <v>2.3272272321122864E-210</v>
      </c>
      <c r="GW149" s="86">
        <f t="shared" si="171"/>
        <v>3.42167522368592E-141</v>
      </c>
      <c r="GX149" s="86">
        <f t="shared" si="171"/>
        <v>4.9630140373532988E-166</v>
      </c>
      <c r="GY149" s="86">
        <f t="shared" si="171"/>
        <v>2.2328575007366201E-173</v>
      </c>
      <c r="GZ149" s="86">
        <f t="shared" si="171"/>
        <v>2.7362191196012388E-165</v>
      </c>
      <c r="HA149" s="86">
        <f t="shared" si="171"/>
        <v>1.1897791060560269E-183</v>
      </c>
      <c r="HC149" s="86">
        <f t="shared" si="154"/>
        <v>2.2622189730283755E-39</v>
      </c>
      <c r="HD149" s="86">
        <f t="shared" si="154"/>
        <v>3.6343145703924929E-57</v>
      </c>
      <c r="HE149" s="86">
        <f t="shared" si="154"/>
        <v>1.1704810883274218E-56</v>
      </c>
      <c r="HF149" s="86">
        <f t="shared" si="154"/>
        <v>8.7601423483372996E-74</v>
      </c>
      <c r="HG149" s="86">
        <f t="shared" si="154"/>
        <v>2.283394174281247E-93</v>
      </c>
      <c r="HH149" s="86">
        <f t="shared" si="154"/>
        <v>3.4457250199111904E-72</v>
      </c>
      <c r="HI149" s="86">
        <f t="shared" si="154"/>
        <v>3.6006134015036346E-108</v>
      </c>
      <c r="HJ149" s="86">
        <f t="shared" si="154"/>
        <v>3.9258442922362707E-125</v>
      </c>
      <c r="HK149" s="86">
        <f t="shared" si="154"/>
        <v>5.8409629471554923E-124</v>
      </c>
      <c r="HL149" s="86">
        <f t="shared" si="162"/>
        <v>1.7974731126448572E-124</v>
      </c>
      <c r="HM149" s="86">
        <f t="shared" si="162"/>
        <v>5.7503467646123697E-70</v>
      </c>
      <c r="HN149" s="86">
        <f t="shared" si="162"/>
        <v>6.1812240929580823E-96</v>
      </c>
      <c r="HO149" s="86">
        <f t="shared" si="162"/>
        <v>1.5252956252548762E-77</v>
      </c>
      <c r="HP149" s="86">
        <f t="shared" si="162"/>
        <v>6.2435690856111258E-84</v>
      </c>
      <c r="HQ149" s="86">
        <f t="shared" si="162"/>
        <v>1.653482947855233E-95</v>
      </c>
      <c r="HS149" s="86">
        <f t="shared" si="172"/>
        <v>0</v>
      </c>
      <c r="HT149" s="86">
        <f t="shared" si="172"/>
        <v>0.40422354644421354</v>
      </c>
      <c r="HU149" s="86">
        <f t="shared" si="172"/>
        <v>0.19177900204399495</v>
      </c>
      <c r="HV149" s="86">
        <f t="shared" si="172"/>
        <v>0.17849769495999887</v>
      </c>
      <c r="HW149" s="86">
        <f t="shared" si="172"/>
        <v>0.12050061934425611</v>
      </c>
      <c r="HX149" s="86">
        <f t="shared" si="172"/>
        <v>0.17107958741272025</v>
      </c>
      <c r="HY149" s="86">
        <f t="shared" si="172"/>
        <v>6.7506084757633616E-2</v>
      </c>
      <c r="HZ149" s="86">
        <f t="shared" si="172"/>
        <v>1.9722695514626892E-2</v>
      </c>
      <c r="IA149" s="86">
        <f t="shared" si="172"/>
        <v>1.3216286622831041E-2</v>
      </c>
      <c r="IB149" s="86">
        <f t="shared" si="172"/>
        <v>5.3505119394650628E-2</v>
      </c>
      <c r="IC149" s="86">
        <f t="shared" si="172"/>
        <v>0.14478980213224726</v>
      </c>
      <c r="ID149" s="86">
        <f t="shared" si="172"/>
        <v>0.26046604064041246</v>
      </c>
      <c r="IE149" s="86">
        <f t="shared" si="172"/>
        <v>0.37754209414116979</v>
      </c>
      <c r="IF149" s="86">
        <f t="shared" si="172"/>
        <v>0.57382228513312594</v>
      </c>
      <c r="IG149" s="86">
        <f t="shared" si="172"/>
        <v>0.51204833452564047</v>
      </c>
      <c r="II149" s="86">
        <f t="shared" si="173"/>
        <v>0</v>
      </c>
      <c r="IJ149" s="86">
        <f t="shared" si="173"/>
        <v>9.2041655575396756E-13</v>
      </c>
      <c r="IK149" s="86">
        <f t="shared" si="173"/>
        <v>1.5121123496366481E-11</v>
      </c>
      <c r="IL149" s="86">
        <f t="shared" si="173"/>
        <v>7.7989374896961008E-12</v>
      </c>
      <c r="IM149" s="86">
        <f t="shared" si="173"/>
        <v>8.544687796610812E-12</v>
      </c>
      <c r="IN149" s="86">
        <f t="shared" si="173"/>
        <v>1.9555029046273742E-13</v>
      </c>
      <c r="IO149" s="86">
        <f t="shared" si="173"/>
        <v>9.4193061797367989E-12</v>
      </c>
      <c r="IP149" s="86">
        <f t="shared" si="173"/>
        <v>2.1796702936904351E-10</v>
      </c>
      <c r="IQ149" s="86">
        <f t="shared" si="173"/>
        <v>2.3806651361845046E-10</v>
      </c>
      <c r="IR149" s="86">
        <f t="shared" si="173"/>
        <v>3.3797376118607676E-11</v>
      </c>
      <c r="IS149" s="86">
        <f t="shared" si="173"/>
        <v>2.974000556339426E-13</v>
      </c>
      <c r="IT149" s="86">
        <f t="shared" si="173"/>
        <v>2.4582929489026409E-14</v>
      </c>
      <c r="IU149" s="86">
        <f t="shared" si="173"/>
        <v>1.3183778100947283E-13</v>
      </c>
      <c r="IV149" s="86">
        <f t="shared" si="173"/>
        <v>1.9552198576246866E-14</v>
      </c>
      <c r="IW149" s="86">
        <f t="shared" si="173"/>
        <v>6.5961365507563039E-7</v>
      </c>
      <c r="IY149" s="86">
        <f t="shared" si="174"/>
        <v>2.2622189730283755E-39</v>
      </c>
      <c r="IZ149" s="86">
        <f t="shared" si="174"/>
        <v>0.40422354644513397</v>
      </c>
      <c r="JA149" s="86">
        <f t="shared" si="174"/>
        <v>0.19177900205911608</v>
      </c>
      <c r="JB149" s="86">
        <f t="shared" si="174"/>
        <v>0.1784976949677978</v>
      </c>
      <c r="JC149" s="86">
        <f t="shared" si="174"/>
        <v>0.12050061935280081</v>
      </c>
      <c r="JD149" s="86">
        <f t="shared" si="174"/>
        <v>0.17107958741291579</v>
      </c>
      <c r="JE149" s="86">
        <f t="shared" si="174"/>
        <v>6.7506084767052929E-2</v>
      </c>
      <c r="JF149" s="86">
        <f t="shared" si="174"/>
        <v>1.9722695732593921E-2</v>
      </c>
      <c r="JG149" s="86">
        <f t="shared" si="174"/>
        <v>1.3216286860897555E-2</v>
      </c>
      <c r="JH149" s="86">
        <f t="shared" si="174"/>
        <v>5.3505119428448003E-2</v>
      </c>
      <c r="JI149" s="86">
        <f t="shared" si="174"/>
        <v>0.14478980213254466</v>
      </c>
      <c r="JJ149" s="86">
        <f t="shared" si="174"/>
        <v>0.26046604064043705</v>
      </c>
      <c r="JK149" s="86">
        <f t="shared" si="174"/>
        <v>0.37754209414130163</v>
      </c>
      <c r="JL149" s="86">
        <f t="shared" si="174"/>
        <v>0.57382228513314548</v>
      </c>
      <c r="JM149" s="86">
        <f t="shared" si="174"/>
        <v>0.5120489941392955</v>
      </c>
    </row>
    <row r="150" spans="2:273" x14ac:dyDescent="0.25">
      <c r="B150" s="2">
        <v>123</v>
      </c>
      <c r="C150" s="37">
        <v>57.131</v>
      </c>
      <c r="D150" s="37">
        <v>58.475000000000001</v>
      </c>
      <c r="E150" s="37">
        <v>55.69</v>
      </c>
      <c r="F150" s="37">
        <v>55.414000000000001</v>
      </c>
      <c r="G150" s="37">
        <v>52.862000000000002</v>
      </c>
      <c r="H150" s="37">
        <v>54.637999999999998</v>
      </c>
      <c r="I150" s="37">
        <v>50.792999999999999</v>
      </c>
      <c r="J150" s="37">
        <v>50.621000000000002</v>
      </c>
      <c r="K150" s="37">
        <v>53.982999999999997</v>
      </c>
      <c r="L150" s="37">
        <v>52.914000000000001</v>
      </c>
      <c r="M150" s="37">
        <v>55.137999999999998</v>
      </c>
      <c r="N150" s="37">
        <v>56.171999999999997</v>
      </c>
      <c r="O150" s="37">
        <v>62.552</v>
      </c>
      <c r="P150" s="37">
        <v>92.125</v>
      </c>
      <c r="Q150" s="37">
        <v>116.327</v>
      </c>
      <c r="S150" s="4">
        <f t="shared" si="175"/>
        <v>57.326587887248266</v>
      </c>
      <c r="T150" s="4">
        <f t="shared" si="175"/>
        <v>60.209620969278149</v>
      </c>
      <c r="U150" s="4">
        <f t="shared" si="175"/>
        <v>57.602302604064064</v>
      </c>
      <c r="V150" s="4">
        <f t="shared" si="175"/>
        <v>56.35603689474339</v>
      </c>
      <c r="W150" s="4">
        <f t="shared" si="175"/>
        <v>54.999243486679369</v>
      </c>
      <c r="X150" s="4">
        <f t="shared" si="175"/>
        <v>55.580969076474538</v>
      </c>
      <c r="Y150" s="4">
        <f t="shared" si="175"/>
        <v>52.214720240308495</v>
      </c>
      <c r="Z150" s="4">
        <f t="shared" si="175"/>
        <v>50.201830962362259</v>
      </c>
      <c r="AA150" s="4">
        <f t="shared" si="175"/>
        <v>53.193617458444102</v>
      </c>
      <c r="AB150" s="4">
        <f t="shared" si="175"/>
        <v>54.229560403592473</v>
      </c>
      <c r="AC150" s="4">
        <f t="shared" si="175"/>
        <v>57.403669824643842</v>
      </c>
      <c r="AD150" s="4">
        <f t="shared" si="175"/>
        <v>58.368631627854427</v>
      </c>
      <c r="AE150" s="4">
        <f t="shared" si="175"/>
        <v>62.323153749152546</v>
      </c>
      <c r="AF150" s="4">
        <f t="shared" si="175"/>
        <v>92.694273103286392</v>
      </c>
      <c r="AG150" s="4">
        <f t="shared" si="175"/>
        <v>110.947921656952</v>
      </c>
      <c r="AI150" s="4">
        <f t="shared" si="176"/>
        <v>-0.1955878872482657</v>
      </c>
      <c r="AJ150" s="4">
        <f t="shared" si="176"/>
        <v>-1.7346209692781471</v>
      </c>
      <c r="AK150" s="4">
        <f t="shared" si="176"/>
        <v>-1.9123026040640667</v>
      </c>
      <c r="AL150" s="4">
        <f t="shared" si="176"/>
        <v>-0.94203689474338859</v>
      </c>
      <c r="AM150" s="4">
        <f t="shared" si="176"/>
        <v>-2.1372434866793668</v>
      </c>
      <c r="AN150" s="4">
        <f t="shared" si="176"/>
        <v>-0.9429690764745402</v>
      </c>
      <c r="AO150" s="4">
        <f t="shared" si="176"/>
        <v>-1.4217202403084954</v>
      </c>
      <c r="AP150" s="4">
        <f t="shared" si="176"/>
        <v>0.41916903763774371</v>
      </c>
      <c r="AQ150" s="4">
        <f t="shared" si="176"/>
        <v>0.78938254155589505</v>
      </c>
      <c r="AR150" s="4">
        <f t="shared" si="176"/>
        <v>-1.3155604035924711</v>
      </c>
      <c r="AS150" s="4">
        <f t="shared" si="176"/>
        <v>-2.2656698246438438</v>
      </c>
      <c r="AT150" s="4">
        <f t="shared" si="176"/>
        <v>-2.1966316278544298</v>
      </c>
      <c r="AU150" s="4">
        <f t="shared" si="176"/>
        <v>0.2288462508474538</v>
      </c>
      <c r="AV150" s="4">
        <f t="shared" si="176"/>
        <v>-0.5692731032863918</v>
      </c>
      <c r="AW150" s="4">
        <f t="shared" si="176"/>
        <v>5.3790783430479934</v>
      </c>
      <c r="AY150" s="2">
        <f t="shared" si="168"/>
        <v>57.326587887248266</v>
      </c>
      <c r="AZ150" s="2">
        <f t="shared" si="168"/>
        <v>59.274342649046446</v>
      </c>
      <c r="BA150" s="2">
        <f t="shared" si="168"/>
        <v>57.102182493690222</v>
      </c>
      <c r="BB150" s="2">
        <f t="shared" si="168"/>
        <v>55.745962462020579</v>
      </c>
      <c r="BC150" s="2">
        <f t="shared" si="168"/>
        <v>54.626843759033683</v>
      </c>
      <c r="BD150" s="2">
        <f t="shared" si="168"/>
        <v>54.810124544096425</v>
      </c>
      <c r="BE150" s="2">
        <f t="shared" si="168"/>
        <v>52.034919423939513</v>
      </c>
      <c r="BF150" s="2">
        <f t="shared" si="168"/>
        <v>50.173967915170905</v>
      </c>
      <c r="BG150" s="2">
        <f t="shared" si="168"/>
        <v>53.175525390427083</v>
      </c>
      <c r="BH150" s="2">
        <f t="shared" si="168"/>
        <v>54.061808139113353</v>
      </c>
      <c r="BI150" s="2">
        <f t="shared" si="168"/>
        <v>56.604679940272725</v>
      </c>
      <c r="BJ150" s="2">
        <f t="shared" si="168"/>
        <v>55.303834359796113</v>
      </c>
      <c r="BK150" s="2">
        <f t="shared" si="168"/>
        <v>54.490769058553475</v>
      </c>
      <c r="BL150" s="2">
        <f t="shared" si="168"/>
        <v>56.037768019718463</v>
      </c>
      <c r="BM150" s="2">
        <f t="shared" si="168"/>
        <v>58.698058230871986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57.131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>
        <f t="shared" si="169"/>
        <v>50.621000000000002</v>
      </c>
      <c r="CM150" s="2">
        <f t="shared" si="169"/>
        <v>53.982999999999997</v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57.131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>
        <f t="shared" si="118"/>
        <v>50.621000000000002</v>
      </c>
      <c r="DC150" s="2">
        <f t="shared" si="119"/>
        <v>53.982999999999997</v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85.342161444652902</v>
      </c>
      <c r="DL150" s="2">
        <f t="shared" si="177"/>
        <v>89.989913937282225</v>
      </c>
      <c r="DM150" s="2">
        <f t="shared" si="177"/>
        <v>87.475013967611318</v>
      </c>
      <c r="DN150" s="2">
        <f t="shared" si="177"/>
        <v>85.584073312178589</v>
      </c>
      <c r="DO150" s="2">
        <f t="shared" si="177"/>
        <v>87.901254148885727</v>
      </c>
      <c r="DP150" s="2">
        <f t="shared" si="177"/>
        <v>86.778982072829137</v>
      </c>
      <c r="DQ150" s="2">
        <f t="shared" si="177"/>
        <v>83.580815966386552</v>
      </c>
      <c r="DR150" s="2">
        <f t="shared" si="177"/>
        <v>79.426185637891535</v>
      </c>
      <c r="DS150" s="2">
        <f t="shared" si="177"/>
        <v>80.728989973262046</v>
      </c>
      <c r="DT150" s="2">
        <f t="shared" si="177"/>
        <v>91.675957142857129</v>
      </c>
      <c r="DU150" s="2">
        <f t="shared" si="177"/>
        <v>99.796264516129057</v>
      </c>
      <c r="DV150" s="2">
        <f t="shared" si="177"/>
        <v>92.425563025210067</v>
      </c>
      <c r="DW150" s="2">
        <f t="shared" si="177"/>
        <v>81.415218951745302</v>
      </c>
      <c r="DX150" s="2">
        <f t="shared" si="177"/>
        <v>85.472446447669995</v>
      </c>
      <c r="DY150" s="2">
        <f t="shared" si="177"/>
        <v>75.887158324063776</v>
      </c>
      <c r="EA150" s="2">
        <f t="shared" si="153"/>
        <v>57.313316597164295</v>
      </c>
      <c r="EB150" s="2">
        <f t="shared" si="153"/>
        <v>59.250840601353218</v>
      </c>
      <c r="EC150" s="2">
        <f t="shared" si="153"/>
        <v>57.058645113084474</v>
      </c>
      <c r="ED150" s="2">
        <f t="shared" si="153"/>
        <v>55.728663056342853</v>
      </c>
      <c r="EE150" s="2">
        <f t="shared" si="153"/>
        <v>54.635987933425795</v>
      </c>
      <c r="EF150" s="2">
        <f t="shared" si="153"/>
        <v>54.820560147040183</v>
      </c>
      <c r="EG150" s="2">
        <f t="shared" si="153"/>
        <v>51.97760609802431</v>
      </c>
      <c r="EH150" s="2">
        <f t="shared" si="153"/>
        <v>50.143603509079085</v>
      </c>
      <c r="EI150" s="2">
        <f t="shared" si="153"/>
        <v>53.137502301035468</v>
      </c>
      <c r="EJ150" s="2">
        <f t="shared" si="153"/>
        <v>53.958340962151183</v>
      </c>
      <c r="EK150" s="2">
        <f t="shared" si="153"/>
        <v>56.373463101085818</v>
      </c>
      <c r="EL150" s="2">
        <f t="shared" si="180"/>
        <v>55.292322175071106</v>
      </c>
      <c r="EM150" s="2">
        <f t="shared" si="136"/>
        <v>54.600089788301617</v>
      </c>
      <c r="EN150" s="2">
        <f t="shared" si="136"/>
        <v>56.097568026746522</v>
      </c>
      <c r="EO150" s="2">
        <f t="shared" si="136"/>
        <v>58.728140708798378</v>
      </c>
      <c r="EQ150" s="2">
        <f t="shared" si="178"/>
        <v>57.313316597164295</v>
      </c>
      <c r="ER150" s="2">
        <f t="shared" si="178"/>
        <v>59.333275575287971</v>
      </c>
      <c r="ES150" s="2">
        <f t="shared" si="178"/>
        <v>57.305686801004853</v>
      </c>
      <c r="ET150" s="2">
        <f t="shared" si="178"/>
        <v>55.72662254431448</v>
      </c>
      <c r="EU150" s="2">
        <f t="shared" si="178"/>
        <v>54.372354214588761</v>
      </c>
      <c r="EV150" s="2">
        <f t="shared" si="178"/>
        <v>54.512074800259924</v>
      </c>
      <c r="EW150" s="2">
        <f t="shared" si="178"/>
        <v>52.302885679277708</v>
      </c>
      <c r="EX150" s="2">
        <f t="shared" si="178"/>
        <v>50.230414123590649</v>
      </c>
      <c r="EY150" s="2">
        <f t="shared" si="178"/>
        <v>53.286133243543127</v>
      </c>
      <c r="EZ150" s="2">
        <f t="shared" si="178"/>
        <v>54.618972884792285</v>
      </c>
      <c r="FA150" s="2">
        <f t="shared" si="178"/>
        <v>58.299855472075961</v>
      </c>
      <c r="FB150" s="2">
        <f t="shared" si="178"/>
        <v>55.14970063287317</v>
      </c>
      <c r="FC150" s="2">
        <f t="shared" si="178"/>
        <v>53.13890202388491</v>
      </c>
      <c r="FD150" s="2">
        <f t="shared" si="178"/>
        <v>54.70124615472664</v>
      </c>
      <c r="FE150" s="2">
        <f t="shared" si="178"/>
        <v>58.062816220664502</v>
      </c>
      <c r="FG150" s="2">
        <f t="shared" si="179"/>
        <v>0.99952651312759488</v>
      </c>
      <c r="FH150" s="2">
        <f t="shared" si="179"/>
        <v>0.99944708391232362</v>
      </c>
      <c r="FI150" s="2">
        <f t="shared" si="179"/>
        <v>0.99942158991296315</v>
      </c>
      <c r="FJ150" s="2">
        <f t="shared" si="179"/>
        <v>0.99941356573010909</v>
      </c>
      <c r="FK150" s="2">
        <f t="shared" si="179"/>
        <v>0.99943018947896178</v>
      </c>
      <c r="FL150" s="2">
        <f t="shared" si="179"/>
        <v>0.99937109940059632</v>
      </c>
      <c r="FM150" s="2">
        <f t="shared" si="179"/>
        <v>0.99943425289525745</v>
      </c>
      <c r="FN150" s="2">
        <f t="shared" si="179"/>
        <v>0.99938896327112214</v>
      </c>
      <c r="FO150" s="2">
        <f t="shared" si="179"/>
        <v>0.99939954087052818</v>
      </c>
      <c r="FP150" s="2">
        <f t="shared" si="179"/>
        <v>0.99940362166965169</v>
      </c>
      <c r="FQ150" s="2">
        <f t="shared" si="179"/>
        <v>0.99934348210997781</v>
      </c>
      <c r="FR150" s="2">
        <f t="shared" si="179"/>
        <v>0.99934347697162262</v>
      </c>
      <c r="FS150" s="2">
        <f t="shared" si="179"/>
        <v>0.99946452433341892</v>
      </c>
      <c r="FT150" s="2">
        <f t="shared" si="179"/>
        <v>0.99928499853582009</v>
      </c>
      <c r="FU150" s="2">
        <f t="shared" si="179"/>
        <v>0.99928072385781741</v>
      </c>
      <c r="FW150" s="2">
        <f t="shared" si="170"/>
        <v>0</v>
      </c>
      <c r="FX150" s="2">
        <f t="shared" si="170"/>
        <v>7.8921836388032504E-2</v>
      </c>
      <c r="FY150" s="2">
        <f t="shared" si="170"/>
        <v>0.10501970848588742</v>
      </c>
      <c r="FZ150" s="2">
        <f t="shared" si="170"/>
        <v>0.1023419784061067</v>
      </c>
      <c r="GA150" s="2">
        <f t="shared" si="170"/>
        <v>0.10658376019111528</v>
      </c>
      <c r="GB150" s="2">
        <f t="shared" si="170"/>
        <v>9.8981277287811142E-2</v>
      </c>
      <c r="GC150" s="2">
        <f t="shared" si="170"/>
        <v>0.1212307925374788</v>
      </c>
      <c r="GD150" s="2">
        <f t="shared" si="170"/>
        <v>0.14366529905245554</v>
      </c>
      <c r="GE150" s="2">
        <f t="shared" si="170"/>
        <v>0.14435438786246885</v>
      </c>
      <c r="GF150" s="2">
        <f t="shared" si="170"/>
        <v>0.1225693237406508</v>
      </c>
      <c r="GG150" s="2">
        <f t="shared" si="170"/>
        <v>0.10522726121411181</v>
      </c>
      <c r="GH150" s="2">
        <f t="shared" si="170"/>
        <v>9.0215284543296109E-2</v>
      </c>
      <c r="GI150" s="2">
        <f t="shared" si="170"/>
        <v>8.464317996856871E-2</v>
      </c>
      <c r="GJ150" s="2">
        <f t="shared" si="170"/>
        <v>5.7868525680433429E-2</v>
      </c>
      <c r="GK150" s="2">
        <f t="shared" si="170"/>
        <v>6.3765201307007469E-2</v>
      </c>
      <c r="GM150" s="86">
        <f t="shared" si="171"/>
        <v>5.3156852318329271E-95</v>
      </c>
      <c r="GN150" s="86">
        <f t="shared" si="171"/>
        <v>5.1208862570336264E-126</v>
      </c>
      <c r="GO150" s="86">
        <f t="shared" si="171"/>
        <v>6.0760211981670647E-130</v>
      </c>
      <c r="GP150" s="86">
        <f t="shared" si="171"/>
        <v>4.9575193611030887E-131</v>
      </c>
      <c r="GQ150" s="86">
        <f t="shared" si="171"/>
        <v>5.4975053844056532E-177</v>
      </c>
      <c r="GR150" s="86">
        <f t="shared" si="171"/>
        <v>1.2960585739016138E-149</v>
      </c>
      <c r="GS150" s="86">
        <f t="shared" si="171"/>
        <v>1.0668990631516024E-179</v>
      </c>
      <c r="GT150" s="86">
        <f t="shared" si="171"/>
        <v>2.8757192030219667E-194</v>
      </c>
      <c r="GU150" s="86">
        <f t="shared" si="171"/>
        <v>2.513015139814105E-203</v>
      </c>
      <c r="GV150" s="86">
        <f t="shared" si="171"/>
        <v>5.4484272713585496E-217</v>
      </c>
      <c r="GW150" s="86">
        <f t="shared" si="171"/>
        <v>1.4406742624340621E-145</v>
      </c>
      <c r="GX150" s="86">
        <f t="shared" si="171"/>
        <v>2.6707616897330133E-171</v>
      </c>
      <c r="GY150" s="86">
        <f t="shared" si="171"/>
        <v>7.524897855161443E-179</v>
      </c>
      <c r="GZ150" s="86">
        <f t="shared" si="171"/>
        <v>1.3492463860654786E-170</v>
      </c>
      <c r="HA150" s="86">
        <f t="shared" si="171"/>
        <v>2.0000052671372287E-189</v>
      </c>
      <c r="HC150" s="86">
        <f t="shared" si="154"/>
        <v>2.2363624164235418E-41</v>
      </c>
      <c r="HD150" s="86">
        <f t="shared" si="154"/>
        <v>4.5869893919330537E-60</v>
      </c>
      <c r="HE150" s="86">
        <f t="shared" si="154"/>
        <v>1.8741259285772281E-59</v>
      </c>
      <c r="HF150" s="86">
        <f t="shared" si="154"/>
        <v>2.0071058574951379E-77</v>
      </c>
      <c r="HG150" s="86">
        <f t="shared" si="154"/>
        <v>6.6624197832287783E-98</v>
      </c>
      <c r="HH150" s="86">
        <f t="shared" si="154"/>
        <v>1.0348279510082845E-75</v>
      </c>
      <c r="HI150" s="86">
        <f t="shared" si="154"/>
        <v>2.7813437706890117E-113</v>
      </c>
      <c r="HJ150" s="86">
        <f t="shared" si="154"/>
        <v>5.4191361840815266E-131</v>
      </c>
      <c r="HK150" s="86">
        <f t="shared" si="154"/>
        <v>1.1116688752709248E-129</v>
      </c>
      <c r="HL150" s="86">
        <f t="shared" si="162"/>
        <v>2.1895827728249506E-130</v>
      </c>
      <c r="HM150" s="86">
        <f t="shared" si="162"/>
        <v>2.7769608564160315E-73</v>
      </c>
      <c r="HN150" s="86">
        <f t="shared" si="162"/>
        <v>1.1308598337293536E-100</v>
      </c>
      <c r="HO150" s="86">
        <f t="shared" si="162"/>
        <v>2.1514476220977822E-81</v>
      </c>
      <c r="HP150" s="86">
        <f t="shared" si="162"/>
        <v>2.5451946985258153E-88</v>
      </c>
      <c r="HQ150" s="86">
        <f t="shared" si="162"/>
        <v>3.2871562894307831E-100</v>
      </c>
      <c r="HS150" s="86">
        <f t="shared" si="172"/>
        <v>0</v>
      </c>
      <c r="HT150" s="86">
        <f t="shared" si="172"/>
        <v>0.3171019057034557</v>
      </c>
      <c r="HU150" s="86">
        <f t="shared" si="172"/>
        <v>0.11796233103323375</v>
      </c>
      <c r="HV150" s="86">
        <f t="shared" si="172"/>
        <v>0.10798911769338819</v>
      </c>
      <c r="HW150" s="86">
        <f t="shared" si="172"/>
        <v>6.658570671958805E-2</v>
      </c>
      <c r="HX150" s="86">
        <f t="shared" si="172"/>
        <v>9.9305252411697326E-2</v>
      </c>
      <c r="HY150" s="86">
        <f t="shared" si="172"/>
        <v>3.2059303937034232E-2</v>
      </c>
      <c r="HZ150" s="86">
        <f t="shared" si="172"/>
        <v>7.5706654822162147E-3</v>
      </c>
      <c r="IA150" s="86">
        <f t="shared" si="172"/>
        <v>4.8054525341073304E-3</v>
      </c>
      <c r="IB150" s="86">
        <f t="shared" si="172"/>
        <v>2.4891634583131629E-2</v>
      </c>
      <c r="IC150" s="86">
        <f t="shared" si="172"/>
        <v>7.9881820917104579E-2</v>
      </c>
      <c r="ID150" s="86">
        <f t="shared" si="172"/>
        <v>0.1686926648644452</v>
      </c>
      <c r="IE150" s="86">
        <f t="shared" si="172"/>
        <v>0.28247125560568398</v>
      </c>
      <c r="IF150" s="86">
        <f t="shared" si="172"/>
        <v>0.54658205126240533</v>
      </c>
      <c r="IG150" s="86">
        <f t="shared" si="172"/>
        <v>0.41612190476110339</v>
      </c>
      <c r="II150" s="86">
        <f t="shared" si="173"/>
        <v>0</v>
      </c>
      <c r="IJ150" s="86">
        <f t="shared" si="173"/>
        <v>5.8247508586945866E-12</v>
      </c>
      <c r="IK150" s="86">
        <f t="shared" si="173"/>
        <v>9.8867481622682298E-11</v>
      </c>
      <c r="IL150" s="86">
        <f t="shared" si="173"/>
        <v>5.2457328530898141E-11</v>
      </c>
      <c r="IM150" s="86">
        <f t="shared" si="173"/>
        <v>5.9276487793474976E-11</v>
      </c>
      <c r="IN150" s="86">
        <f t="shared" si="173"/>
        <v>1.6953677535835447E-12</v>
      </c>
      <c r="IO150" s="86">
        <f t="shared" si="173"/>
        <v>7.400758743137135E-11</v>
      </c>
      <c r="IP150" s="86">
        <f t="shared" si="173"/>
        <v>1.5733290309720046E-9</v>
      </c>
      <c r="IQ150" s="86">
        <f t="shared" si="173"/>
        <v>1.7140887522880054E-9</v>
      </c>
      <c r="IR150" s="86">
        <f t="shared" si="173"/>
        <v>2.4094872622144006E-10</v>
      </c>
      <c r="IS150" s="86">
        <f t="shared" si="173"/>
        <v>2.6603267369788919E-12</v>
      </c>
      <c r="IT150" s="86">
        <f t="shared" si="173"/>
        <v>2.269976710698557E-13</v>
      </c>
      <c r="IU150" s="86">
        <f t="shared" si="173"/>
        <v>1.0143887855806641E-12</v>
      </c>
      <c r="IV150" s="86">
        <f t="shared" si="173"/>
        <v>1.273008439208645E-13</v>
      </c>
      <c r="IW150" s="86">
        <f t="shared" si="173"/>
        <v>1.5239955979193981E-6</v>
      </c>
      <c r="IY150" s="86">
        <f t="shared" si="174"/>
        <v>2.2363624164235418E-41</v>
      </c>
      <c r="IZ150" s="86">
        <f t="shared" si="174"/>
        <v>0.31710190570928043</v>
      </c>
      <c r="JA150" s="86">
        <f t="shared" si="174"/>
        <v>0.11796233113210124</v>
      </c>
      <c r="JB150" s="86">
        <f t="shared" si="174"/>
        <v>0.10798911774584552</v>
      </c>
      <c r="JC150" s="86">
        <f t="shared" si="174"/>
        <v>6.6585706778864537E-2</v>
      </c>
      <c r="JD150" s="86">
        <f t="shared" si="174"/>
        <v>9.9305252413392692E-2</v>
      </c>
      <c r="JE150" s="86">
        <f t="shared" si="174"/>
        <v>3.2059304011041817E-2</v>
      </c>
      <c r="JF150" s="86">
        <f t="shared" si="174"/>
        <v>7.570667055545246E-3</v>
      </c>
      <c r="JG150" s="86">
        <f t="shared" si="174"/>
        <v>4.8054542481960824E-3</v>
      </c>
      <c r="JH150" s="86">
        <f t="shared" si="174"/>
        <v>2.4891634824080355E-2</v>
      </c>
      <c r="JI150" s="86">
        <f t="shared" si="174"/>
        <v>7.9881820919764909E-2</v>
      </c>
      <c r="JJ150" s="86">
        <f t="shared" si="174"/>
        <v>0.16869266486467219</v>
      </c>
      <c r="JK150" s="86">
        <f t="shared" si="174"/>
        <v>0.28247125560669839</v>
      </c>
      <c r="JL150" s="86">
        <f t="shared" si="174"/>
        <v>0.54658205126253268</v>
      </c>
      <c r="JM150" s="86">
        <f t="shared" si="174"/>
        <v>0.41612342875670133</v>
      </c>
    </row>
    <row r="151" spans="2:273" x14ac:dyDescent="0.25">
      <c r="B151" s="2">
        <v>124</v>
      </c>
      <c r="C151" s="37">
        <v>56.689</v>
      </c>
      <c r="D151" s="37">
        <v>57.82</v>
      </c>
      <c r="E151" s="37">
        <v>54.378999999999998</v>
      </c>
      <c r="F151" s="37">
        <v>55.878999999999998</v>
      </c>
      <c r="G151" s="37">
        <v>54.776000000000003</v>
      </c>
      <c r="H151" s="37">
        <v>53.948</v>
      </c>
      <c r="I151" s="37">
        <v>51.362000000000002</v>
      </c>
      <c r="J151" s="37">
        <v>49.378999999999998</v>
      </c>
      <c r="K151" s="37">
        <v>53.223999999999997</v>
      </c>
      <c r="L151" s="37">
        <v>52.966000000000001</v>
      </c>
      <c r="M151" s="37">
        <v>55.31</v>
      </c>
      <c r="N151" s="37">
        <v>53.121000000000002</v>
      </c>
      <c r="O151" s="37">
        <v>61.81</v>
      </c>
      <c r="P151" s="37">
        <v>83.983999999999995</v>
      </c>
      <c r="Q151" s="37">
        <v>91.817999999999998</v>
      </c>
      <c r="S151" s="4">
        <f t="shared" si="175"/>
        <v>57.262616062284451</v>
      </c>
      <c r="T151" s="4">
        <f t="shared" si="175"/>
        <v>59.755037900972802</v>
      </c>
      <c r="U151" s="4">
        <f t="shared" si="175"/>
        <v>57.21577291363905</v>
      </c>
      <c r="V151" s="4">
        <f t="shared" si="175"/>
        <v>55.897951061159098</v>
      </c>
      <c r="W151" s="4">
        <f t="shared" si="175"/>
        <v>54.671778949212346</v>
      </c>
      <c r="X151" s="4">
        <f t="shared" si="175"/>
        <v>55.039571688886625</v>
      </c>
      <c r="Y151" s="4">
        <f t="shared" si="175"/>
        <v>51.965636653293302</v>
      </c>
      <c r="Z151" s="4">
        <f t="shared" si="175"/>
        <v>50.044779837130569</v>
      </c>
      <c r="AA151" s="4">
        <f t="shared" si="175"/>
        <v>53.097884740046034</v>
      </c>
      <c r="AB151" s="4">
        <f t="shared" si="175"/>
        <v>54.007355871900273</v>
      </c>
      <c r="AC151" s="4">
        <f t="shared" si="175"/>
        <v>56.593464187296341</v>
      </c>
      <c r="AD151" s="4">
        <f t="shared" si="175"/>
        <v>56.541261774063159</v>
      </c>
      <c r="AE151" s="4">
        <f t="shared" si="175"/>
        <v>58.733443422970915</v>
      </c>
      <c r="AF151" s="4">
        <f t="shared" si="175"/>
        <v>82.850732750430282</v>
      </c>
      <c r="AG151" s="4">
        <f t="shared" si="175"/>
        <v>91.322322798377854</v>
      </c>
      <c r="AI151" s="4">
        <f t="shared" si="176"/>
        <v>-0.57361606228445083</v>
      </c>
      <c r="AJ151" s="4">
        <f t="shared" si="176"/>
        <v>-1.9350379009728016</v>
      </c>
      <c r="AK151" s="4">
        <f t="shared" si="176"/>
        <v>-2.8367729136390523</v>
      </c>
      <c r="AL151" s="4">
        <f t="shared" si="176"/>
        <v>-1.8951061159100391E-2</v>
      </c>
      <c r="AM151" s="4">
        <f t="shared" si="176"/>
        <v>0.10422105078765753</v>
      </c>
      <c r="AN151" s="4">
        <f t="shared" si="176"/>
        <v>-1.0915716888866243</v>
      </c>
      <c r="AO151" s="4">
        <f t="shared" si="176"/>
        <v>-0.60363665329330018</v>
      </c>
      <c r="AP151" s="4">
        <f t="shared" si="176"/>
        <v>-0.66577983713057165</v>
      </c>
      <c r="AQ151" s="4">
        <f t="shared" si="176"/>
        <v>0.12611525995396278</v>
      </c>
      <c r="AR151" s="4">
        <f t="shared" si="176"/>
        <v>-1.0413558719002722</v>
      </c>
      <c r="AS151" s="4">
        <f t="shared" si="176"/>
        <v>-1.2834641872963388</v>
      </c>
      <c r="AT151" s="4">
        <f t="shared" si="176"/>
        <v>-3.4202617740631567</v>
      </c>
      <c r="AU151" s="4">
        <f t="shared" si="176"/>
        <v>3.0765565770290877</v>
      </c>
      <c r="AV151" s="4">
        <f t="shared" si="176"/>
        <v>1.1332672495697125</v>
      </c>
      <c r="AW151" s="4">
        <f t="shared" si="176"/>
        <v>0.49567720162214357</v>
      </c>
      <c r="AY151" s="2">
        <f t="shared" si="168"/>
        <v>57.262616062284451</v>
      </c>
      <c r="AZ151" s="2">
        <f t="shared" si="168"/>
        <v>59.193861838110998</v>
      </c>
      <c r="BA151" s="2">
        <f t="shared" si="168"/>
        <v>56.999006977444743</v>
      </c>
      <c r="BB151" s="2">
        <f t="shared" si="168"/>
        <v>55.639058289145105</v>
      </c>
      <c r="BC151" s="2">
        <f t="shared" si="168"/>
        <v>54.531677598726219</v>
      </c>
      <c r="BD151" s="2">
        <f t="shared" si="168"/>
        <v>54.735277414622523</v>
      </c>
      <c r="BE151" s="2">
        <f t="shared" si="168"/>
        <v>51.911214918585131</v>
      </c>
      <c r="BF151" s="2">
        <f t="shared" si="168"/>
        <v>50.038453466125233</v>
      </c>
      <c r="BG151" s="2">
        <f t="shared" si="168"/>
        <v>53.094061219469268</v>
      </c>
      <c r="BH151" s="2">
        <f t="shared" si="168"/>
        <v>53.95750067174162</v>
      </c>
      <c r="BI151" s="2">
        <f t="shared" si="168"/>
        <v>56.300157553729761</v>
      </c>
      <c r="BJ151" s="2">
        <f t="shared" si="168"/>
        <v>55.150523809971745</v>
      </c>
      <c r="BK151" s="2">
        <f t="shared" si="168"/>
        <v>54.395457716716862</v>
      </c>
      <c r="BL151" s="2">
        <f t="shared" si="168"/>
        <v>55.954316455848762</v>
      </c>
      <c r="BM151" s="2">
        <f t="shared" si="168"/>
        <v>58.618836579856591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56.689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>
        <f t="shared" si="169"/>
        <v>49.378999999999998</v>
      </c>
      <c r="CM151" s="2">
        <f t="shared" si="169"/>
        <v>53.223999999999997</v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56.689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>
        <f t="shared" si="118"/>
        <v>49.378999999999998</v>
      </c>
      <c r="DC151" s="2">
        <f t="shared" si="119"/>
        <v>53.223999999999997</v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85.500369043151963</v>
      </c>
      <c r="DL151" s="2">
        <f t="shared" si="177"/>
        <v>90.18337770034843</v>
      </c>
      <c r="DM151" s="2">
        <f t="shared" si="177"/>
        <v>87.664141295546528</v>
      </c>
      <c r="DN151" s="2">
        <f t="shared" si="177"/>
        <v>85.751933690775815</v>
      </c>
      <c r="DO151" s="2">
        <f t="shared" si="177"/>
        <v>88.104730203888096</v>
      </c>
      <c r="DP151" s="2">
        <f t="shared" si="177"/>
        <v>86.990357983193292</v>
      </c>
      <c r="DQ151" s="2">
        <f t="shared" si="177"/>
        <v>83.779791596638646</v>
      </c>
      <c r="DR151" s="2">
        <f t="shared" si="177"/>
        <v>79.571640030557688</v>
      </c>
      <c r="DS151" s="2">
        <f t="shared" si="177"/>
        <v>80.892682820855626</v>
      </c>
      <c r="DT151" s="2">
        <f t="shared" si="177"/>
        <v>91.883361904761898</v>
      </c>
      <c r="DU151" s="2">
        <f t="shared" si="177"/>
        <v>100.08263387096777</v>
      </c>
      <c r="DV151" s="2">
        <f t="shared" si="177"/>
        <v>92.698872268907536</v>
      </c>
      <c r="DW151" s="2">
        <f t="shared" si="177"/>
        <v>81.575845169055725</v>
      </c>
      <c r="DX151" s="2">
        <f t="shared" si="177"/>
        <v>85.699996944232254</v>
      </c>
      <c r="DY151" s="2">
        <f t="shared" si="177"/>
        <v>75.992021727845753</v>
      </c>
      <c r="EA151" s="2">
        <f t="shared" si="153"/>
        <v>57.250416513761458</v>
      </c>
      <c r="EB151" s="2">
        <f t="shared" si="153"/>
        <v>59.170307363406565</v>
      </c>
      <c r="EC151" s="2">
        <f t="shared" si="153"/>
        <v>56.952954335143843</v>
      </c>
      <c r="ED151" s="2">
        <f t="shared" si="153"/>
        <v>55.623172960725078</v>
      </c>
      <c r="EE151" s="2">
        <f t="shared" si="153"/>
        <v>54.546048498706746</v>
      </c>
      <c r="EF151" s="2">
        <f t="shared" si="153"/>
        <v>54.751808381924192</v>
      </c>
      <c r="EG151" s="2">
        <f t="shared" si="153"/>
        <v>51.849815254559267</v>
      </c>
      <c r="EH151" s="2">
        <f t="shared" si="153"/>
        <v>50.00769379970987</v>
      </c>
      <c r="EI151" s="2">
        <f t="shared" si="153"/>
        <v>53.056729540793356</v>
      </c>
      <c r="EJ151" s="2">
        <f t="shared" si="153"/>
        <v>53.845022879586907</v>
      </c>
      <c r="EK151" s="2">
        <f t="shared" si="153"/>
        <v>56.042164697518089</v>
      </c>
      <c r="EL151" s="2">
        <f t="shared" si="180"/>
        <v>55.142808089928224</v>
      </c>
      <c r="EM151" s="2">
        <f t="shared" si="136"/>
        <v>54.523786017923726</v>
      </c>
      <c r="EN151" s="2">
        <f t="shared" si="136"/>
        <v>56.027303647004217</v>
      </c>
      <c r="EO151" s="2">
        <f t="shared" si="136"/>
        <v>58.655616448035943</v>
      </c>
      <c r="EQ151" s="2">
        <f t="shared" si="178"/>
        <v>57.250416513761458</v>
      </c>
      <c r="ER151" s="2">
        <f t="shared" si="178"/>
        <v>59.262467304343154</v>
      </c>
      <c r="ES151" s="2">
        <f t="shared" si="178"/>
        <v>57.214814045368236</v>
      </c>
      <c r="ET151" s="2">
        <f t="shared" si="178"/>
        <v>55.621108489863438</v>
      </c>
      <c r="EU151" s="2">
        <f t="shared" si="178"/>
        <v>54.271047794305574</v>
      </c>
      <c r="EV151" s="2">
        <f t="shared" si="178"/>
        <v>54.426026987310436</v>
      </c>
      <c r="EW151" s="2">
        <f t="shared" si="178"/>
        <v>52.19172832113221</v>
      </c>
      <c r="EX151" s="2">
        <f t="shared" si="178"/>
        <v>50.099625346254925</v>
      </c>
      <c r="EY151" s="2">
        <f t="shared" si="178"/>
        <v>53.198216834381959</v>
      </c>
      <c r="EZ151" s="2">
        <f t="shared" si="178"/>
        <v>54.53606953494085</v>
      </c>
      <c r="FA151" s="2">
        <f t="shared" si="178"/>
        <v>58.070026710562139</v>
      </c>
      <c r="FB151" s="2">
        <f t="shared" si="178"/>
        <v>54.992169028405598</v>
      </c>
      <c r="FC151" s="2">
        <f t="shared" si="178"/>
        <v>52.986270397129118</v>
      </c>
      <c r="FD151" s="2">
        <f t="shared" si="178"/>
        <v>54.56393301588556</v>
      </c>
      <c r="FE151" s="2">
        <f t="shared" si="178"/>
        <v>57.962663591999899</v>
      </c>
      <c r="FG151" s="2">
        <f t="shared" si="179"/>
        <v>0.99956815684874856</v>
      </c>
      <c r="FH151" s="2">
        <f t="shared" si="179"/>
        <v>0.99949571000076254</v>
      </c>
      <c r="FI151" s="2">
        <f t="shared" si="179"/>
        <v>0.99947245688234621</v>
      </c>
      <c r="FJ151" s="2">
        <f t="shared" si="179"/>
        <v>0.99946513799048531</v>
      </c>
      <c r="FK151" s="2">
        <f t="shared" si="179"/>
        <v>0.99948030057218629</v>
      </c>
      <c r="FL151" s="2">
        <f t="shared" si="179"/>
        <v>0.99942640409571348</v>
      </c>
      <c r="FM151" s="2">
        <f t="shared" si="179"/>
        <v>0.99948400682219996</v>
      </c>
      <c r="FN151" s="2">
        <f t="shared" si="179"/>
        <v>0.99944269791689022</v>
      </c>
      <c r="FO151" s="2">
        <f t="shared" si="179"/>
        <v>0.9994523458306287</v>
      </c>
      <c r="FP151" s="2">
        <f t="shared" si="179"/>
        <v>0.99945606795562447</v>
      </c>
      <c r="FQ151" s="2">
        <f t="shared" si="179"/>
        <v>0.99940121397832105</v>
      </c>
      <c r="FR151" s="2">
        <f t="shared" si="179"/>
        <v>0.99940120929154397</v>
      </c>
      <c r="FS151" s="2">
        <f t="shared" si="179"/>
        <v>0.9995116173772044</v>
      </c>
      <c r="FT151" s="2">
        <f t="shared" si="179"/>
        <v>0.99934786988745594</v>
      </c>
      <c r="FU151" s="2">
        <f t="shared" si="179"/>
        <v>0.99934397084273541</v>
      </c>
      <c r="FW151" s="2">
        <f t="shared" si="170"/>
        <v>0</v>
      </c>
      <c r="FX151" s="2">
        <f t="shared" si="170"/>
        <v>8.5882145837167162E-2</v>
      </c>
      <c r="FY151" s="2">
        <f t="shared" si="170"/>
        <v>0.11399679224947766</v>
      </c>
      <c r="FZ151" s="2">
        <f t="shared" si="170"/>
        <v>0.11111858854572644</v>
      </c>
      <c r="GA151" s="2">
        <f t="shared" si="170"/>
        <v>0.11567725882798108</v>
      </c>
      <c r="GB151" s="2">
        <f t="shared" si="170"/>
        <v>0.10750419726891809</v>
      </c>
      <c r="GC151" s="2">
        <f t="shared" si="170"/>
        <v>0.13139016451263774</v>
      </c>
      <c r="GD151" s="2">
        <f t="shared" si="170"/>
        <v>0.15537231921759151</v>
      </c>
      <c r="GE151" s="2">
        <f t="shared" si="170"/>
        <v>0.15610732415223097</v>
      </c>
      <c r="GF151" s="2">
        <f t="shared" si="170"/>
        <v>0.13282391273147037</v>
      </c>
      <c r="GG151" s="2">
        <f t="shared" si="170"/>
        <v>0.11421982235109572</v>
      </c>
      <c r="GH151" s="2">
        <f t="shared" si="170"/>
        <v>9.8065548760860169E-2</v>
      </c>
      <c r="GI151" s="2">
        <f t="shared" si="170"/>
        <v>9.2057638239771269E-2</v>
      </c>
      <c r="GJ151" s="2">
        <f t="shared" si="170"/>
        <v>6.3099290098685173E-2</v>
      </c>
      <c r="GK151" s="2">
        <f t="shared" si="170"/>
        <v>6.9489655906062764E-2</v>
      </c>
      <c r="GM151" s="86">
        <f t="shared" si="171"/>
        <v>5.0396955864519905E-98</v>
      </c>
      <c r="GN151" s="86">
        <f t="shared" si="171"/>
        <v>5.1372488375797634E-130</v>
      </c>
      <c r="GO151" s="86">
        <f t="shared" si="171"/>
        <v>5.0293751481144043E-134</v>
      </c>
      <c r="GP151" s="86">
        <f t="shared" si="171"/>
        <v>3.9179669311535761E-135</v>
      </c>
      <c r="GQ151" s="86">
        <f t="shared" si="171"/>
        <v>1.7329471193072308E-182</v>
      </c>
      <c r="GR151" s="86">
        <f t="shared" si="171"/>
        <v>2.7596283060522882E-154</v>
      </c>
      <c r="GS151" s="86">
        <f t="shared" si="171"/>
        <v>3.2664178200993588E-185</v>
      </c>
      <c r="GT151" s="86">
        <f t="shared" si="171"/>
        <v>3.0374855121328169E-200</v>
      </c>
      <c r="GU151" s="86">
        <f t="shared" si="171"/>
        <v>1.4748414162792102E-209</v>
      </c>
      <c r="GV151" s="86">
        <f t="shared" si="171"/>
        <v>1.0046361185787232E-223</v>
      </c>
      <c r="GW151" s="86">
        <f t="shared" si="171"/>
        <v>5.1924681960479326E-150</v>
      </c>
      <c r="GX151" s="86">
        <f t="shared" si="171"/>
        <v>1.1869089144041259E-176</v>
      </c>
      <c r="GY151" s="86">
        <f t="shared" si="171"/>
        <v>2.0812277338283739E-184</v>
      </c>
      <c r="GZ151" s="86">
        <f t="shared" si="171"/>
        <v>5.4746578386042254E-176</v>
      </c>
      <c r="HA151" s="86">
        <f t="shared" si="171"/>
        <v>2.7316201775417106E-195</v>
      </c>
      <c r="HC151" s="86">
        <f t="shared" si="154"/>
        <v>1.963747422327209E-43</v>
      </c>
      <c r="HD151" s="86">
        <f t="shared" si="154"/>
        <v>4.8886892925506755E-63</v>
      </c>
      <c r="HE151" s="86">
        <f t="shared" si="154"/>
        <v>2.5601389663817716E-62</v>
      </c>
      <c r="HF151" s="86">
        <f t="shared" si="154"/>
        <v>3.7435427477206456E-81</v>
      </c>
      <c r="HG151" s="86">
        <f t="shared" si="154"/>
        <v>1.5115875905596789E-102</v>
      </c>
      <c r="HH151" s="86">
        <f t="shared" si="154"/>
        <v>2.5520163927591206E-79</v>
      </c>
      <c r="HI151" s="86">
        <f t="shared" si="154"/>
        <v>1.6309894630469913E-118</v>
      </c>
      <c r="HJ151" s="86">
        <f t="shared" si="154"/>
        <v>5.4724173250171572E-137</v>
      </c>
      <c r="HK151" s="86">
        <f t="shared" si="154"/>
        <v>1.5661171248117145E-135</v>
      </c>
      <c r="HL151" s="86">
        <f t="shared" si="162"/>
        <v>1.9368220520517749E-136</v>
      </c>
      <c r="HM151" s="86">
        <f t="shared" si="162"/>
        <v>1.1196908744764521E-76</v>
      </c>
      <c r="HN151" s="86">
        <f t="shared" si="162"/>
        <v>1.5841170800757101E-105</v>
      </c>
      <c r="HO151" s="86">
        <f t="shared" si="162"/>
        <v>2.438136047208268E-85</v>
      </c>
      <c r="HP151" s="86">
        <f t="shared" si="162"/>
        <v>7.9830697241865089E-93</v>
      </c>
      <c r="HQ151" s="86">
        <f t="shared" si="162"/>
        <v>5.0178580735816842E-105</v>
      </c>
      <c r="HS151" s="86">
        <f t="shared" si="172"/>
        <v>0</v>
      </c>
      <c r="HT151" s="86">
        <f t="shared" si="172"/>
        <v>0.22912435089917091</v>
      </c>
      <c r="HU151" s="86">
        <f t="shared" si="172"/>
        <v>6.5740830118728055E-2</v>
      </c>
      <c r="HV151" s="86">
        <f t="shared" si="172"/>
        <v>5.9175214996522646E-2</v>
      </c>
      <c r="HW151" s="86">
        <f t="shared" si="172"/>
        <v>3.3198331675711353E-2</v>
      </c>
      <c r="HX151" s="86">
        <f t="shared" si="172"/>
        <v>5.1603939028577184E-2</v>
      </c>
      <c r="HY151" s="86">
        <f t="shared" si="172"/>
        <v>1.3544281850195966E-2</v>
      </c>
      <c r="HZ151" s="86">
        <f t="shared" si="172"/>
        <v>2.5706668088863864E-3</v>
      </c>
      <c r="IA151" s="86">
        <f t="shared" si="172"/>
        <v>1.5458726681473608E-3</v>
      </c>
      <c r="IB151" s="86">
        <f t="shared" si="172"/>
        <v>1.0354325684243318E-2</v>
      </c>
      <c r="IC151" s="86">
        <f t="shared" si="172"/>
        <v>3.9251343632242267E-2</v>
      </c>
      <c r="ID151" s="86">
        <f t="shared" si="172"/>
        <v>9.8032182720184463E-2</v>
      </c>
      <c r="IE151" s="86">
        <f t="shared" si="172"/>
        <v>0.1922502263742295</v>
      </c>
      <c r="IF151" s="86">
        <f t="shared" si="172"/>
        <v>0.46275819732798956</v>
      </c>
      <c r="IG151" s="86">
        <f t="shared" si="172"/>
        <v>0.30132285090760608</v>
      </c>
      <c r="II151" s="86">
        <f t="shared" si="173"/>
        <v>0</v>
      </c>
      <c r="IJ151" s="86">
        <f t="shared" si="173"/>
        <v>3.4530057836346772E-11</v>
      </c>
      <c r="IK151" s="86">
        <f t="shared" si="173"/>
        <v>5.9930888828997995E-10</v>
      </c>
      <c r="IL151" s="86">
        <f t="shared" si="173"/>
        <v>3.2704321300855083E-10</v>
      </c>
      <c r="IM151" s="86">
        <f t="shared" si="173"/>
        <v>3.8007551824829915E-10</v>
      </c>
      <c r="IN151" s="86">
        <f t="shared" si="173"/>
        <v>1.3499823099604074E-11</v>
      </c>
      <c r="IO151" s="86">
        <f t="shared" si="173"/>
        <v>5.3154556680758215E-10</v>
      </c>
      <c r="IP151" s="86">
        <f t="shared" si="173"/>
        <v>1.033050213676507E-8</v>
      </c>
      <c r="IQ151" s="86">
        <f t="shared" si="173"/>
        <v>1.1224740996002014E-8</v>
      </c>
      <c r="IR151" s="86">
        <f t="shared" si="173"/>
        <v>1.5763940550817076E-9</v>
      </c>
      <c r="IS151" s="86">
        <f t="shared" si="173"/>
        <v>2.1772452386588084E-11</v>
      </c>
      <c r="IT151" s="86">
        <f t="shared" si="173"/>
        <v>1.9273063470208376E-12</v>
      </c>
      <c r="IU151" s="86">
        <f t="shared" si="173"/>
        <v>7.2431301665665194E-12</v>
      </c>
      <c r="IV151" s="86">
        <f t="shared" si="173"/>
        <v>7.814743256002118E-13</v>
      </c>
      <c r="IW151" s="86">
        <f t="shared" si="173"/>
        <v>3.4299693443078172E-6</v>
      </c>
      <c r="IY151" s="86">
        <f t="shared" si="174"/>
        <v>1.963747422327209E-43</v>
      </c>
      <c r="IZ151" s="86">
        <f t="shared" si="174"/>
        <v>0.22912435093370095</v>
      </c>
      <c r="JA151" s="86">
        <f t="shared" si="174"/>
        <v>6.5740830718036949E-2</v>
      </c>
      <c r="JB151" s="86">
        <f t="shared" si="174"/>
        <v>5.9175215323565858E-2</v>
      </c>
      <c r="JC151" s="86">
        <f t="shared" si="174"/>
        <v>3.3198332055786872E-2</v>
      </c>
      <c r="JD151" s="86">
        <f t="shared" si="174"/>
        <v>5.160393904207701E-2</v>
      </c>
      <c r="JE151" s="86">
        <f t="shared" si="174"/>
        <v>1.3544282381741532E-2</v>
      </c>
      <c r="JF151" s="86">
        <f t="shared" si="174"/>
        <v>2.5706771393885232E-3</v>
      </c>
      <c r="JG151" s="86">
        <f t="shared" si="174"/>
        <v>1.5458838928883569E-3</v>
      </c>
      <c r="JH151" s="86">
        <f t="shared" si="174"/>
        <v>1.0354327260637373E-2</v>
      </c>
      <c r="JI151" s="86">
        <f t="shared" si="174"/>
        <v>3.9251343654014718E-2</v>
      </c>
      <c r="JJ151" s="86">
        <f t="shared" si="174"/>
        <v>9.8032182722111769E-2</v>
      </c>
      <c r="JK151" s="86">
        <f t="shared" si="174"/>
        <v>0.19225022638147263</v>
      </c>
      <c r="JL151" s="86">
        <f t="shared" si="174"/>
        <v>0.46275819732877105</v>
      </c>
      <c r="JM151" s="86">
        <f t="shared" si="174"/>
        <v>0.3013262808769504</v>
      </c>
    </row>
    <row r="152" spans="2:273" x14ac:dyDescent="0.25">
      <c r="B152" s="2">
        <v>125</v>
      </c>
      <c r="C152" s="37">
        <v>55.328000000000003</v>
      </c>
      <c r="D152" s="37">
        <v>57.311</v>
      </c>
      <c r="E152" s="37">
        <v>55.776000000000003</v>
      </c>
      <c r="F152" s="37">
        <v>54.171999999999997</v>
      </c>
      <c r="G152" s="37">
        <v>54.121000000000002</v>
      </c>
      <c r="H152" s="37">
        <v>54.292999999999999</v>
      </c>
      <c r="I152" s="37">
        <v>51.948</v>
      </c>
      <c r="J152" s="37">
        <v>49.414000000000001</v>
      </c>
      <c r="K152" s="37">
        <v>52.033999999999999</v>
      </c>
      <c r="L152" s="37">
        <v>52.655000000000001</v>
      </c>
      <c r="M152" s="37">
        <v>55.637999999999998</v>
      </c>
      <c r="N152" s="37">
        <v>54.171999999999997</v>
      </c>
      <c r="O152" s="37">
        <v>57.844999999999999</v>
      </c>
      <c r="P152" s="37">
        <v>74.061999999999998</v>
      </c>
      <c r="Q152" s="37">
        <v>71.817999999999998</v>
      </c>
      <c r="S152" s="4">
        <f t="shared" si="175"/>
        <v>57.19873005923224</v>
      </c>
      <c r="T152" s="4">
        <f t="shared" si="175"/>
        <v>59.418093670498926</v>
      </c>
      <c r="U152" s="4">
        <f t="shared" si="175"/>
        <v>56.979391658832569</v>
      </c>
      <c r="V152" s="4">
        <f t="shared" si="175"/>
        <v>55.629258535980732</v>
      </c>
      <c r="W152" s="4">
        <f t="shared" si="175"/>
        <v>54.482475604684659</v>
      </c>
      <c r="X152" s="4">
        <f t="shared" si="175"/>
        <v>54.764505131902872</v>
      </c>
      <c r="Y152" s="4">
        <f t="shared" si="175"/>
        <v>51.802371894701864</v>
      </c>
      <c r="Z152" s="4">
        <f t="shared" si="175"/>
        <v>49.904470705342995</v>
      </c>
      <c r="AA152" s="4">
        <f t="shared" si="175"/>
        <v>53.013331016965445</v>
      </c>
      <c r="AB152" s="4">
        <f t="shared" si="175"/>
        <v>53.867290412895358</v>
      </c>
      <c r="AC152" s="4">
        <f t="shared" si="175"/>
        <v>56.091981131474043</v>
      </c>
      <c r="AD152" s="4">
        <f t="shared" si="175"/>
        <v>55.548444859957925</v>
      </c>
      <c r="AE152" s="4">
        <f t="shared" si="175"/>
        <v>56.436365911169453</v>
      </c>
      <c r="AF152" s="4">
        <f t="shared" si="175"/>
        <v>72.953667940966596</v>
      </c>
      <c r="AG152" s="4">
        <f t="shared" si="175"/>
        <v>76.430101058843888</v>
      </c>
      <c r="AI152" s="4">
        <f t="shared" si="176"/>
        <v>-1.8707300592322369</v>
      </c>
      <c r="AJ152" s="4">
        <f t="shared" si="176"/>
        <v>-2.1070936704989265</v>
      </c>
      <c r="AK152" s="4">
        <f t="shared" si="176"/>
        <v>-1.2033916588325653</v>
      </c>
      <c r="AL152" s="4">
        <f t="shared" si="176"/>
        <v>-1.4572585359807348</v>
      </c>
      <c r="AM152" s="4">
        <f t="shared" si="176"/>
        <v>-0.36147560468465656</v>
      </c>
      <c r="AN152" s="4">
        <f t="shared" si="176"/>
        <v>-0.47150513190287313</v>
      </c>
      <c r="AO152" s="4">
        <f t="shared" si="176"/>
        <v>0.14562810529813675</v>
      </c>
      <c r="AP152" s="4">
        <f t="shared" si="176"/>
        <v>-0.49047070534299309</v>
      </c>
      <c r="AQ152" s="4">
        <f t="shared" si="176"/>
        <v>-0.97933101696544611</v>
      </c>
      <c r="AR152" s="4">
        <f t="shared" si="176"/>
        <v>-1.2122904128953564</v>
      </c>
      <c r="AS152" s="4">
        <f t="shared" si="176"/>
        <v>-0.45398113147404473</v>
      </c>
      <c r="AT152" s="4">
        <f t="shared" si="176"/>
        <v>-1.3764448599579282</v>
      </c>
      <c r="AU152" s="4">
        <f t="shared" si="176"/>
        <v>1.4086340888305457</v>
      </c>
      <c r="AV152" s="4">
        <f t="shared" si="176"/>
        <v>1.1083320590334012</v>
      </c>
      <c r="AW152" s="4">
        <f t="shared" si="176"/>
        <v>-4.6121010588438907</v>
      </c>
      <c r="AY152" s="2">
        <f t="shared" si="168"/>
        <v>57.19873005923224</v>
      </c>
      <c r="AZ152" s="2">
        <f t="shared" si="168"/>
        <v>59.113679692924109</v>
      </c>
      <c r="BA152" s="2">
        <f t="shared" si="168"/>
        <v>56.896389130683382</v>
      </c>
      <c r="BB152" s="2">
        <f t="shared" si="168"/>
        <v>55.532261957924199</v>
      </c>
      <c r="BC152" s="2">
        <f t="shared" si="168"/>
        <v>54.436233432763636</v>
      </c>
      <c r="BD152" s="2">
        <f t="shared" si="168"/>
        <v>54.660043367735014</v>
      </c>
      <c r="BE152" s="2">
        <f t="shared" si="168"/>
        <v>51.788212783030282</v>
      </c>
      <c r="BF152" s="2">
        <f t="shared" si="168"/>
        <v>49.9032440800285</v>
      </c>
      <c r="BG152" s="2">
        <f t="shared" si="168"/>
        <v>53.01263686277116</v>
      </c>
      <c r="BH152" s="2">
        <f t="shared" si="168"/>
        <v>53.854477705041717</v>
      </c>
      <c r="BI152" s="2">
        <f t="shared" si="168"/>
        <v>55.999025214689702</v>
      </c>
      <c r="BJ152" s="2">
        <f t="shared" si="168"/>
        <v>54.997135574543435</v>
      </c>
      <c r="BK152" s="2">
        <f t="shared" si="168"/>
        <v>54.298171575887551</v>
      </c>
      <c r="BL152" s="2">
        <f t="shared" si="168"/>
        <v>55.869620818977175</v>
      </c>
      <c r="BM152" s="2">
        <f t="shared" si="168"/>
        <v>58.53903314334309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55.328000000000003</v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>
        <f t="shared" si="169"/>
        <v>51.948</v>
      </c>
      <c r="CL152" s="2">
        <f t="shared" si="169"/>
        <v>49.414000000000001</v>
      </c>
      <c r="CM152" s="2">
        <f t="shared" si="169"/>
        <v>52.033999999999999</v>
      </c>
      <c r="CN152" s="2">
        <f t="shared" si="169"/>
        <v>52.655000000000001</v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>
        <f t="shared" si="111"/>
        <v>55.328000000000003</v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>
        <f t="shared" si="117"/>
        <v>51.948</v>
      </c>
      <c r="DB152" s="2">
        <f t="shared" si="118"/>
        <v>49.414000000000001</v>
      </c>
      <c r="DC152" s="2">
        <f t="shared" si="119"/>
        <v>52.033999999999999</v>
      </c>
      <c r="DD152" s="2">
        <f t="shared" si="120"/>
        <v>52.655000000000001</v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85.658576641651024</v>
      </c>
      <c r="DL152" s="2">
        <f t="shared" si="177"/>
        <v>90.376841463414621</v>
      </c>
      <c r="DM152" s="2">
        <f t="shared" si="177"/>
        <v>87.853268623481753</v>
      </c>
      <c r="DN152" s="2">
        <f t="shared" si="177"/>
        <v>85.91979406937304</v>
      </c>
      <c r="DO152" s="2">
        <f t="shared" si="177"/>
        <v>88.308206258890465</v>
      </c>
      <c r="DP152" s="2">
        <f t="shared" si="177"/>
        <v>87.201733893557432</v>
      </c>
      <c r="DQ152" s="2">
        <f t="shared" si="177"/>
        <v>83.978767226890753</v>
      </c>
      <c r="DR152" s="2">
        <f t="shared" si="177"/>
        <v>79.717094423223855</v>
      </c>
      <c r="DS152" s="2">
        <f t="shared" si="177"/>
        <v>81.056375668449206</v>
      </c>
      <c r="DT152" s="2">
        <f t="shared" si="177"/>
        <v>92.090766666666653</v>
      </c>
      <c r="DU152" s="2">
        <f t="shared" si="177"/>
        <v>100.36900322580648</v>
      </c>
      <c r="DV152" s="2">
        <f t="shared" si="177"/>
        <v>92.972181512605033</v>
      </c>
      <c r="DW152" s="2">
        <f t="shared" si="177"/>
        <v>81.736471386366162</v>
      </c>
      <c r="DX152" s="2">
        <f t="shared" si="177"/>
        <v>85.927547440794513</v>
      </c>
      <c r="DY152" s="2">
        <f t="shared" si="177"/>
        <v>76.096885131627729</v>
      </c>
      <c r="EA152" s="2">
        <f t="shared" si="153"/>
        <v>57.187516430358627</v>
      </c>
      <c r="EB152" s="2">
        <f t="shared" si="153"/>
        <v>59.089774125459911</v>
      </c>
      <c r="EC152" s="2">
        <f t="shared" si="153"/>
        <v>56.84726355720322</v>
      </c>
      <c r="ED152" s="2">
        <f t="shared" si="153"/>
        <v>55.517682865107297</v>
      </c>
      <c r="EE152" s="2">
        <f t="shared" si="153"/>
        <v>54.456109063987697</v>
      </c>
      <c r="EF152" s="2">
        <f t="shared" si="153"/>
        <v>54.683056616808209</v>
      </c>
      <c r="EG152" s="2">
        <f t="shared" si="153"/>
        <v>51.722024411094225</v>
      </c>
      <c r="EH152" s="2">
        <f t="shared" si="153"/>
        <v>49.871784090340647</v>
      </c>
      <c r="EI152" s="2">
        <f t="shared" si="153"/>
        <v>52.975956780551243</v>
      </c>
      <c r="EJ152" s="2">
        <f t="shared" si="153"/>
        <v>53.731704797022637</v>
      </c>
      <c r="EK152" s="2">
        <f t="shared" si="153"/>
        <v>55.710866293950353</v>
      </c>
      <c r="EL152" s="2">
        <f t="shared" si="180"/>
        <v>54.993294004785341</v>
      </c>
      <c r="EM152" s="2">
        <f t="shared" si="136"/>
        <v>54.447482247545842</v>
      </c>
      <c r="EN152" s="2">
        <f t="shared" si="136"/>
        <v>55.957039267261912</v>
      </c>
      <c r="EO152" s="2">
        <f t="shared" si="136"/>
        <v>58.583092187273515</v>
      </c>
      <c r="EQ152" s="2">
        <f t="shared" si="178"/>
        <v>57.187516430358627</v>
      </c>
      <c r="ER152" s="2">
        <f t="shared" si="178"/>
        <v>59.191659033398338</v>
      </c>
      <c r="ES152" s="2">
        <f t="shared" si="178"/>
        <v>57.123941289731619</v>
      </c>
      <c r="ET152" s="2">
        <f t="shared" si="178"/>
        <v>55.515594435412396</v>
      </c>
      <c r="EU152" s="2">
        <f t="shared" si="178"/>
        <v>54.169741374022387</v>
      </c>
      <c r="EV152" s="2">
        <f t="shared" si="178"/>
        <v>54.339979174360955</v>
      </c>
      <c r="EW152" s="2">
        <f t="shared" si="178"/>
        <v>52.080570962986712</v>
      </c>
      <c r="EX152" s="2">
        <f t="shared" si="178"/>
        <v>49.968836568919201</v>
      </c>
      <c r="EY152" s="2">
        <f t="shared" si="178"/>
        <v>53.110300425220792</v>
      </c>
      <c r="EZ152" s="2">
        <f t="shared" si="178"/>
        <v>54.453166185089415</v>
      </c>
      <c r="FA152" s="2">
        <f t="shared" si="178"/>
        <v>57.840197949048317</v>
      </c>
      <c r="FB152" s="2">
        <f t="shared" si="178"/>
        <v>54.83463742393802</v>
      </c>
      <c r="FC152" s="2">
        <f t="shared" si="178"/>
        <v>52.833638770373334</v>
      </c>
      <c r="FD152" s="2">
        <f t="shared" si="178"/>
        <v>54.42661987704448</v>
      </c>
      <c r="FE152" s="2">
        <f t="shared" si="178"/>
        <v>57.862510963335289</v>
      </c>
      <c r="FG152" s="2">
        <f t="shared" si="179"/>
        <v>0.99960613939943244</v>
      </c>
      <c r="FH152" s="2">
        <f t="shared" si="179"/>
        <v>0.99954006164610731</v>
      </c>
      <c r="FI152" s="2">
        <f t="shared" si="179"/>
        <v>0.99951885262453655</v>
      </c>
      <c r="FJ152" s="2">
        <f t="shared" si="179"/>
        <v>0.99951217709181228</v>
      </c>
      <c r="FK152" s="2">
        <f t="shared" si="179"/>
        <v>0.99952600681390602</v>
      </c>
      <c r="FL152" s="2">
        <f t="shared" si="179"/>
        <v>0.99947684791427849</v>
      </c>
      <c r="FM152" s="2">
        <f t="shared" si="179"/>
        <v>0.99952938726214413</v>
      </c>
      <c r="FN152" s="2">
        <f t="shared" si="179"/>
        <v>0.99949170953460131</v>
      </c>
      <c r="FO152" s="2">
        <f t="shared" si="179"/>
        <v>0.99950050939204593</v>
      </c>
      <c r="FP152" s="2">
        <f t="shared" si="179"/>
        <v>0.99950390433645653</v>
      </c>
      <c r="FQ152" s="2">
        <f t="shared" si="179"/>
        <v>0.99945387188409707</v>
      </c>
      <c r="FR152" s="2">
        <f t="shared" si="179"/>
        <v>0.99945386760925503</v>
      </c>
      <c r="FS152" s="2">
        <f t="shared" si="179"/>
        <v>0.99955457061309783</v>
      </c>
      <c r="FT152" s="2">
        <f t="shared" si="179"/>
        <v>0.99940521613976474</v>
      </c>
      <c r="FU152" s="2">
        <f t="shared" si="179"/>
        <v>0.99940165975937534</v>
      </c>
      <c r="FW152" s="2">
        <f t="shared" si="170"/>
        <v>0</v>
      </c>
      <c r="FX152" s="2">
        <f t="shared" si="170"/>
        <v>9.3394060093695302E-2</v>
      </c>
      <c r="FY152" s="2">
        <f t="shared" si="170"/>
        <v>0.12363523152483116</v>
      </c>
      <c r="FZ152" s="2">
        <f t="shared" si="170"/>
        <v>0.12054678518682332</v>
      </c>
      <c r="GA152" s="2">
        <f t="shared" si="170"/>
        <v>0.12543766593844652</v>
      </c>
      <c r="GB152" s="2">
        <f t="shared" si="170"/>
        <v>0.11666597089544732</v>
      </c>
      <c r="GC152" s="2">
        <f t="shared" si="170"/>
        <v>0.14226308303894802</v>
      </c>
      <c r="GD152" s="2">
        <f t="shared" si="170"/>
        <v>0.16784633682075753</v>
      </c>
      <c r="GE152" s="2">
        <f t="shared" si="170"/>
        <v>0.1686285702141575</v>
      </c>
      <c r="GF152" s="2">
        <f t="shared" si="170"/>
        <v>0.14379583645625729</v>
      </c>
      <c r="GG152" s="2">
        <f t="shared" si="170"/>
        <v>0.12387448236422569</v>
      </c>
      <c r="GH152" s="2">
        <f t="shared" si="170"/>
        <v>0.1065189403687864</v>
      </c>
      <c r="GI152" s="2">
        <f t="shared" si="170"/>
        <v>0.10005058832748204</v>
      </c>
      <c r="GJ152" s="2">
        <f t="shared" si="170"/>
        <v>6.8768354283887181E-2</v>
      </c>
      <c r="GK152" s="2">
        <f t="shared" si="170"/>
        <v>7.5686472535226701E-2</v>
      </c>
      <c r="GM152" s="86">
        <f t="shared" si="171"/>
        <v>4.2771106885857175E-101</v>
      </c>
      <c r="GN152" s="86">
        <f t="shared" si="171"/>
        <v>4.4554607557836536E-134</v>
      </c>
      <c r="GO152" s="86">
        <f t="shared" si="171"/>
        <v>3.5935096897017258E-138</v>
      </c>
      <c r="GP152" s="86">
        <f t="shared" si="171"/>
        <v>2.6722340906061782E-139</v>
      </c>
      <c r="GQ152" s="86">
        <f t="shared" si="171"/>
        <v>4.4919425604758854E-188</v>
      </c>
      <c r="GR152" s="86">
        <f t="shared" si="171"/>
        <v>4.9715378353647149E-159</v>
      </c>
      <c r="GS152" s="86">
        <f t="shared" si="171"/>
        <v>8.24023185303574E-191</v>
      </c>
      <c r="GT152" s="86">
        <f t="shared" si="171"/>
        <v>2.6000409782849906E-206</v>
      </c>
      <c r="GU152" s="86">
        <f t="shared" si="171"/>
        <v>6.9578871790484469E-216</v>
      </c>
      <c r="GV152" s="86">
        <f t="shared" si="171"/>
        <v>1.4589772695690638E-230</v>
      </c>
      <c r="GW152" s="86">
        <f t="shared" si="171"/>
        <v>1.6019903858741275E-154</v>
      </c>
      <c r="GX152" s="86">
        <f t="shared" si="171"/>
        <v>4.3560116824848285E-182</v>
      </c>
      <c r="GY152" s="86">
        <f t="shared" si="171"/>
        <v>4.7240536182461515E-190</v>
      </c>
      <c r="GZ152" s="86">
        <f t="shared" si="171"/>
        <v>1.8278673960825249E-181</v>
      </c>
      <c r="HA152" s="86">
        <f t="shared" si="171"/>
        <v>3.0313125551018756E-201</v>
      </c>
      <c r="HC152" s="86">
        <f t="shared" si="154"/>
        <v>1.531622565221537E-45</v>
      </c>
      <c r="HD152" s="86">
        <f t="shared" si="154"/>
        <v>4.3995045854932969E-66</v>
      </c>
      <c r="HE152" s="86">
        <f t="shared" si="154"/>
        <v>2.9836428366104944E-65</v>
      </c>
      <c r="HF152" s="86">
        <f t="shared" si="154"/>
        <v>5.6837760378725702E-85</v>
      </c>
      <c r="HG152" s="86">
        <f t="shared" si="154"/>
        <v>2.6666971197721575E-107</v>
      </c>
      <c r="HH152" s="86">
        <f t="shared" si="154"/>
        <v>5.1679123280409112E-83</v>
      </c>
      <c r="HI152" s="86">
        <f t="shared" si="154"/>
        <v>7.2603182420942831E-124</v>
      </c>
      <c r="HJ152" s="86">
        <f t="shared" si="154"/>
        <v>4.0426906624497888E-143</v>
      </c>
      <c r="HK152" s="86">
        <f t="shared" si="154"/>
        <v>1.6331318396603886E-141</v>
      </c>
      <c r="HL152" s="86">
        <f t="shared" si="162"/>
        <v>1.2440477405004558E-142</v>
      </c>
      <c r="HM152" s="86">
        <f t="shared" si="162"/>
        <v>3.7693691428397336E-80</v>
      </c>
      <c r="HN152" s="86">
        <f t="shared" si="162"/>
        <v>1.6990191555848882E-110</v>
      </c>
      <c r="HO152" s="86">
        <f t="shared" si="162"/>
        <v>2.2198495062088164E-89</v>
      </c>
      <c r="HP152" s="86">
        <f t="shared" si="162"/>
        <v>1.9264858143317302E-97</v>
      </c>
      <c r="HQ152" s="86">
        <f t="shared" si="162"/>
        <v>5.8814197987888646E-110</v>
      </c>
      <c r="HS152" s="86">
        <f t="shared" si="172"/>
        <v>0</v>
      </c>
      <c r="HT152" s="86">
        <f t="shared" si="172"/>
        <v>0.15225049039372682</v>
      </c>
      <c r="HU152" s="86">
        <f t="shared" si="172"/>
        <v>3.3188174316049167E-2</v>
      </c>
      <c r="HV152" s="86">
        <f t="shared" si="172"/>
        <v>2.9366608118714509E-2</v>
      </c>
      <c r="HW152" s="86">
        <f t="shared" si="172"/>
        <v>1.4937868133286111E-2</v>
      </c>
      <c r="HX152" s="86">
        <f t="shared" si="172"/>
        <v>2.4005045833849468E-2</v>
      </c>
      <c r="HY152" s="86">
        <f t="shared" si="172"/>
        <v>5.0935197515122503E-3</v>
      </c>
      <c r="HZ152" s="86">
        <f t="shared" si="172"/>
        <v>7.7279486136630482E-4</v>
      </c>
      <c r="IA152" s="86">
        <f t="shared" si="172"/>
        <v>4.4032917135319128E-4</v>
      </c>
      <c r="IB152" s="86">
        <f t="shared" si="172"/>
        <v>3.8537109885439691E-3</v>
      </c>
      <c r="IC152" s="86">
        <f t="shared" si="172"/>
        <v>1.7179704354311903E-2</v>
      </c>
      <c r="ID152" s="86">
        <f t="shared" si="172"/>
        <v>5.1081101848500982E-2</v>
      </c>
      <c r="IE152" s="86">
        <f t="shared" si="172"/>
        <v>0.11884030369936764</v>
      </c>
      <c r="IF152" s="86">
        <f t="shared" si="172"/>
        <v>0.34340303071261608</v>
      </c>
      <c r="IG152" s="86">
        <f t="shared" si="172"/>
        <v>0.19295817996287601</v>
      </c>
      <c r="II152" s="86">
        <f t="shared" si="173"/>
        <v>0</v>
      </c>
      <c r="IJ152" s="86">
        <f t="shared" si="173"/>
        <v>1.9177090448070415E-10</v>
      </c>
      <c r="IK152" s="86">
        <f t="shared" si="173"/>
        <v>3.3684697205127035E-9</v>
      </c>
      <c r="IL152" s="86">
        <f t="shared" si="173"/>
        <v>1.8901108994398288E-9</v>
      </c>
      <c r="IM152" s="86">
        <f t="shared" si="173"/>
        <v>2.2527708789297624E-9</v>
      </c>
      <c r="IN152" s="86">
        <f t="shared" si="173"/>
        <v>9.8742639389171306E-11</v>
      </c>
      <c r="IO152" s="86">
        <f t="shared" si="173"/>
        <v>3.4904723409992254E-9</v>
      </c>
      <c r="IP152" s="86">
        <f t="shared" si="173"/>
        <v>6.1715266764239519E-8</v>
      </c>
      <c r="IQ152" s="86">
        <f t="shared" si="173"/>
        <v>6.6868930497756515E-8</v>
      </c>
      <c r="IR152" s="86">
        <f t="shared" si="173"/>
        <v>9.4662165232690139E-9</v>
      </c>
      <c r="IS152" s="86">
        <f t="shared" si="173"/>
        <v>1.630486271401652E-10</v>
      </c>
      <c r="IT152" s="86">
        <f t="shared" si="173"/>
        <v>1.5047668347713345E-11</v>
      </c>
      <c r="IU152" s="86">
        <f t="shared" si="173"/>
        <v>4.8000787304248685E-11</v>
      </c>
      <c r="IV152" s="86">
        <f t="shared" si="173"/>
        <v>4.5234807502410453E-12</v>
      </c>
      <c r="IW152" s="86">
        <f t="shared" si="173"/>
        <v>7.5202667322089561E-6</v>
      </c>
      <c r="IY152" s="86">
        <f t="shared" si="174"/>
        <v>1.531622565221537E-45</v>
      </c>
      <c r="IZ152" s="86">
        <f t="shared" si="174"/>
        <v>0.15225049058549772</v>
      </c>
      <c r="JA152" s="86">
        <f t="shared" si="174"/>
        <v>3.3188177684518885E-2</v>
      </c>
      <c r="JB152" s="86">
        <f t="shared" si="174"/>
        <v>2.936661000882541E-2</v>
      </c>
      <c r="JC152" s="86">
        <f t="shared" si="174"/>
        <v>1.4937870386056991E-2</v>
      </c>
      <c r="JD152" s="86">
        <f t="shared" si="174"/>
        <v>2.4005045932592107E-2</v>
      </c>
      <c r="JE152" s="86">
        <f t="shared" si="174"/>
        <v>5.0935232419845912E-3</v>
      </c>
      <c r="JF152" s="86">
        <f t="shared" si="174"/>
        <v>7.7285657663306903E-4</v>
      </c>
      <c r="JG152" s="86">
        <f t="shared" si="174"/>
        <v>4.4039604028368905E-4</v>
      </c>
      <c r="JH152" s="86">
        <f t="shared" si="174"/>
        <v>3.8537204547604924E-3</v>
      </c>
      <c r="JI152" s="86">
        <f t="shared" si="174"/>
        <v>1.717970451736053E-2</v>
      </c>
      <c r="JJ152" s="86">
        <f t="shared" si="174"/>
        <v>5.1081101863548653E-2</v>
      </c>
      <c r="JK152" s="86">
        <f t="shared" si="174"/>
        <v>0.11884030374736843</v>
      </c>
      <c r="JL152" s="86">
        <f t="shared" si="174"/>
        <v>0.34340303071713957</v>
      </c>
      <c r="JM152" s="86">
        <f t="shared" si="174"/>
        <v>0.19296570022960821</v>
      </c>
    </row>
    <row r="153" spans="2:273" x14ac:dyDescent="0.25">
      <c r="B153" s="2">
        <v>126</v>
      </c>
      <c r="C153" s="37">
        <v>57.393000000000001</v>
      </c>
      <c r="D153" s="37">
        <v>56.557000000000002</v>
      </c>
      <c r="E153" s="37">
        <v>56.31</v>
      </c>
      <c r="F153" s="37">
        <v>54.533999999999999</v>
      </c>
      <c r="G153" s="37">
        <v>54.759</v>
      </c>
      <c r="H153" s="37">
        <v>53.930999999999997</v>
      </c>
      <c r="I153" s="37">
        <v>51.052</v>
      </c>
      <c r="J153" s="37">
        <v>50.171999999999997</v>
      </c>
      <c r="K153" s="37">
        <v>51.707000000000001</v>
      </c>
      <c r="L153" s="37">
        <v>53.207000000000001</v>
      </c>
      <c r="M153" s="37">
        <v>54.896999999999998</v>
      </c>
      <c r="N153" s="37">
        <v>52.31</v>
      </c>
      <c r="O153" s="37">
        <v>57.603000000000002</v>
      </c>
      <c r="P153" s="37">
        <v>64.25</v>
      </c>
      <c r="Q153" s="37">
        <v>61.545000000000002</v>
      </c>
      <c r="S153" s="4">
        <f t="shared" si="175"/>
        <v>57.134923078236746</v>
      </c>
      <c r="T153" s="4">
        <f t="shared" si="175"/>
        <v>59.182709833956508</v>
      </c>
      <c r="U153" s="4">
        <f t="shared" si="175"/>
        <v>56.822383595818522</v>
      </c>
      <c r="V153" s="4">
        <f t="shared" si="175"/>
        <v>55.457589406474682</v>
      </c>
      <c r="W153" s="4">
        <f t="shared" si="175"/>
        <v>54.35383920633349</v>
      </c>
      <c r="X153" s="4">
        <f t="shared" si="175"/>
        <v>54.615488060285479</v>
      </c>
      <c r="Y153" s="4">
        <f t="shared" si="175"/>
        <v>51.669113752272565</v>
      </c>
      <c r="Z153" s="4">
        <f t="shared" si="175"/>
        <v>49.768577456234759</v>
      </c>
      <c r="AA153" s="4">
        <f t="shared" si="175"/>
        <v>52.931378396373574</v>
      </c>
      <c r="AB153" s="4">
        <f t="shared" si="175"/>
        <v>53.75566263174256</v>
      </c>
      <c r="AC153" s="4">
        <f t="shared" si="175"/>
        <v>55.726922187092526</v>
      </c>
      <c r="AD153" s="4">
        <f t="shared" si="175"/>
        <v>55.034068167783929</v>
      </c>
      <c r="AE153" s="4">
        <f t="shared" si="175"/>
        <v>55.133932645561231</v>
      </c>
      <c r="AF153" s="4">
        <f t="shared" si="175"/>
        <v>65.063667696168366</v>
      </c>
      <c r="AG153" s="4">
        <f t="shared" si="175"/>
        <v>66.959187423481993</v>
      </c>
      <c r="AI153" s="4">
        <f t="shared" si="176"/>
        <v>0.25807692176325503</v>
      </c>
      <c r="AJ153" s="4">
        <f t="shared" si="176"/>
        <v>-2.6257098339565061</v>
      </c>
      <c r="AK153" s="4">
        <f t="shared" si="176"/>
        <v>-0.51238359581851967</v>
      </c>
      <c r="AL153" s="4">
        <f t="shared" si="176"/>
        <v>-0.92358940647468302</v>
      </c>
      <c r="AM153" s="4">
        <f t="shared" si="176"/>
        <v>0.4051607936665107</v>
      </c>
      <c r="AN153" s="4">
        <f t="shared" si="176"/>
        <v>-0.68448806028548148</v>
      </c>
      <c r="AO153" s="4">
        <f t="shared" si="176"/>
        <v>-0.61711375227256582</v>
      </c>
      <c r="AP153" s="4">
        <f t="shared" si="176"/>
        <v>0.40342254376523812</v>
      </c>
      <c r="AQ153" s="4">
        <f t="shared" si="176"/>
        <v>-1.2243783963735737</v>
      </c>
      <c r="AR153" s="4">
        <f t="shared" si="176"/>
        <v>-0.54866263174255891</v>
      </c>
      <c r="AS153" s="4">
        <f t="shared" si="176"/>
        <v>-0.82992218709252796</v>
      </c>
      <c r="AT153" s="4">
        <f t="shared" si="176"/>
        <v>-2.7240681677839262</v>
      </c>
      <c r="AU153" s="4">
        <f t="shared" si="176"/>
        <v>2.4690673544387707</v>
      </c>
      <c r="AV153" s="4">
        <f t="shared" si="176"/>
        <v>-0.81366769616836621</v>
      </c>
      <c r="AW153" s="4">
        <f t="shared" si="176"/>
        <v>-5.4141874234819909</v>
      </c>
      <c r="AY153" s="2">
        <f t="shared" si="168"/>
        <v>57.134923078236746</v>
      </c>
      <c r="AZ153" s="2">
        <f t="shared" si="168"/>
        <v>59.033807598561182</v>
      </c>
      <c r="BA153" s="2">
        <f t="shared" si="168"/>
        <v>56.794358866079435</v>
      </c>
      <c r="BB153" s="2">
        <f t="shared" si="168"/>
        <v>55.425564862353468</v>
      </c>
      <c r="BC153" s="2">
        <f t="shared" si="168"/>
        <v>54.340470230853512</v>
      </c>
      <c r="BD153" s="2">
        <f t="shared" si="168"/>
        <v>54.584368071763912</v>
      </c>
      <c r="BE153" s="2">
        <f t="shared" si="168"/>
        <v>51.6659504593976</v>
      </c>
      <c r="BF153" s="2">
        <f t="shared" si="168"/>
        <v>49.768345048989104</v>
      </c>
      <c r="BG153" s="2">
        <f t="shared" si="168"/>
        <v>52.931230192700404</v>
      </c>
      <c r="BH153" s="2">
        <f t="shared" si="168"/>
        <v>53.752813369072385</v>
      </c>
      <c r="BI153" s="2">
        <f t="shared" si="168"/>
        <v>55.701541344387067</v>
      </c>
      <c r="BJ153" s="2">
        <f t="shared" si="168"/>
        <v>54.843639114733406</v>
      </c>
      <c r="BK153" s="2">
        <f t="shared" si="168"/>
        <v>54.198716260042282</v>
      </c>
      <c r="BL153" s="2">
        <f t="shared" si="168"/>
        <v>55.783534787553521</v>
      </c>
      <c r="BM153" s="2">
        <f t="shared" si="168"/>
        <v>58.458579663623055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57.393000000000001</v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>
        <f t="shared" si="169"/>
        <v>54.759</v>
      </c>
      <c r="CJ153" s="2">
        <f t="shared" si="169"/>
        <v>53.930999999999997</v>
      </c>
      <c r="CK153" s="2">
        <f t="shared" si="169"/>
        <v>51.052</v>
      </c>
      <c r="CL153" s="2">
        <f t="shared" si="169"/>
        <v>50.171999999999997</v>
      </c>
      <c r="CM153" s="2">
        <f t="shared" si="169"/>
        <v>51.707000000000001</v>
      </c>
      <c r="CN153" s="2">
        <f t="shared" si="169"/>
        <v>53.207000000000001</v>
      </c>
      <c r="CO153" s="2">
        <f t="shared" si="169"/>
        <v>54.896999999999998</v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>
        <f t="shared" si="111"/>
        <v>57.393000000000001</v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>
        <f t="shared" si="115"/>
        <v>54.759</v>
      </c>
      <c r="CZ153" s="2">
        <f t="shared" si="116"/>
        <v>53.930999999999997</v>
      </c>
      <c r="DA153" s="2">
        <f t="shared" si="117"/>
        <v>51.052</v>
      </c>
      <c r="DB153" s="2">
        <f t="shared" si="118"/>
        <v>50.171999999999997</v>
      </c>
      <c r="DC153" s="2">
        <f t="shared" si="119"/>
        <v>51.707000000000001</v>
      </c>
      <c r="DD153" s="2">
        <f t="shared" si="120"/>
        <v>53.207000000000001</v>
      </c>
      <c r="DE153" s="2">
        <f t="shared" si="121"/>
        <v>54.896999999999998</v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85.816784240150085</v>
      </c>
      <c r="DL153" s="2">
        <f t="shared" si="177"/>
        <v>90.570305226480826</v>
      </c>
      <c r="DM153" s="2">
        <f t="shared" si="177"/>
        <v>88.042395951416978</v>
      </c>
      <c r="DN153" s="2">
        <f t="shared" si="177"/>
        <v>86.087654447970252</v>
      </c>
      <c r="DO153" s="2">
        <f t="shared" si="177"/>
        <v>88.511682313892834</v>
      </c>
      <c r="DP153" s="2">
        <f t="shared" si="177"/>
        <v>87.413109803921586</v>
      </c>
      <c r="DQ153" s="2">
        <f t="shared" si="177"/>
        <v>84.177742857142846</v>
      </c>
      <c r="DR153" s="2">
        <f t="shared" si="177"/>
        <v>79.862548815890008</v>
      </c>
      <c r="DS153" s="2">
        <f t="shared" si="177"/>
        <v>81.220068516042801</v>
      </c>
      <c r="DT153" s="2">
        <f t="shared" si="177"/>
        <v>92.298171428571408</v>
      </c>
      <c r="DU153" s="2">
        <f t="shared" si="177"/>
        <v>100.65537258064519</v>
      </c>
      <c r="DV153" s="2">
        <f t="shared" si="177"/>
        <v>93.245490756302502</v>
      </c>
      <c r="DW153" s="2">
        <f t="shared" si="177"/>
        <v>81.897097603676585</v>
      </c>
      <c r="DX153" s="2">
        <f t="shared" si="177"/>
        <v>86.155097937356771</v>
      </c>
      <c r="DY153" s="2">
        <f t="shared" si="177"/>
        <v>76.201748535409706</v>
      </c>
      <c r="EA153" s="2">
        <f t="shared" si="153"/>
        <v>57.12461634695579</v>
      </c>
      <c r="EB153" s="2">
        <f t="shared" si="153"/>
        <v>59.009240887513258</v>
      </c>
      <c r="EC153" s="2">
        <f t="shared" si="153"/>
        <v>56.74157277926259</v>
      </c>
      <c r="ED153" s="2">
        <f t="shared" si="153"/>
        <v>55.412192769489522</v>
      </c>
      <c r="EE153" s="2">
        <f t="shared" si="153"/>
        <v>54.366169629268654</v>
      </c>
      <c r="EF153" s="2">
        <f t="shared" si="153"/>
        <v>54.614304851692225</v>
      </c>
      <c r="EG153" s="2">
        <f t="shared" si="153"/>
        <v>51.594233567629175</v>
      </c>
      <c r="EH153" s="2">
        <f t="shared" si="153"/>
        <v>49.735874380971431</v>
      </c>
      <c r="EI153" s="2">
        <f t="shared" si="153"/>
        <v>52.895184020309138</v>
      </c>
      <c r="EJ153" s="2">
        <f t="shared" si="153"/>
        <v>53.618386714458367</v>
      </c>
      <c r="EK153" s="2">
        <f t="shared" si="153"/>
        <v>55.379567890382617</v>
      </c>
      <c r="EL153" s="2">
        <f t="shared" si="180"/>
        <v>54.843779919642458</v>
      </c>
      <c r="EM153" s="2">
        <f t="shared" si="136"/>
        <v>54.371178477167959</v>
      </c>
      <c r="EN153" s="2">
        <f t="shared" si="136"/>
        <v>55.886774887519607</v>
      </c>
      <c r="EO153" s="2">
        <f t="shared" si="136"/>
        <v>58.510567926511087</v>
      </c>
      <c r="EQ153" s="2">
        <f t="shared" si="178"/>
        <v>57.12461634695579</v>
      </c>
      <c r="ER153" s="2">
        <f t="shared" si="178"/>
        <v>59.120850762453514</v>
      </c>
      <c r="ES153" s="2">
        <f t="shared" si="178"/>
        <v>57.033068534095008</v>
      </c>
      <c r="ET153" s="2">
        <f t="shared" si="178"/>
        <v>55.410080380961354</v>
      </c>
      <c r="EU153" s="2">
        <f t="shared" si="178"/>
        <v>54.068434953739199</v>
      </c>
      <c r="EV153" s="2">
        <f t="shared" si="178"/>
        <v>54.253931361411475</v>
      </c>
      <c r="EW153" s="2">
        <f t="shared" si="178"/>
        <v>51.969413604841215</v>
      </c>
      <c r="EX153" s="2">
        <f t="shared" si="178"/>
        <v>49.838047791583477</v>
      </c>
      <c r="EY153" s="2">
        <f t="shared" si="178"/>
        <v>53.022384016059625</v>
      </c>
      <c r="EZ153" s="2">
        <f t="shared" si="178"/>
        <v>54.37026283523798</v>
      </c>
      <c r="FA153" s="2">
        <f t="shared" si="178"/>
        <v>57.610369187534502</v>
      </c>
      <c r="FB153" s="2">
        <f t="shared" si="178"/>
        <v>54.677105819470441</v>
      </c>
      <c r="FC153" s="2">
        <f t="shared" si="178"/>
        <v>52.681007143617549</v>
      </c>
      <c r="FD153" s="2">
        <f t="shared" si="178"/>
        <v>54.2893067382034</v>
      </c>
      <c r="FE153" s="2">
        <f t="shared" si="178"/>
        <v>57.762358334670687</v>
      </c>
      <c r="FG153" s="2">
        <f t="shared" si="179"/>
        <v>0.99964078241423515</v>
      </c>
      <c r="FH153" s="2">
        <f t="shared" si="179"/>
        <v>0.99958051425939853</v>
      </c>
      <c r="FI153" s="2">
        <f t="shared" si="179"/>
        <v>0.9995611698000425</v>
      </c>
      <c r="FJ153" s="2">
        <f t="shared" si="179"/>
        <v>0.99955508112273661</v>
      </c>
      <c r="FK153" s="2">
        <f t="shared" si="179"/>
        <v>0.99956769504667753</v>
      </c>
      <c r="FL153" s="2">
        <f t="shared" si="179"/>
        <v>0.99952285766351134</v>
      </c>
      <c r="FM153" s="2">
        <f t="shared" si="179"/>
        <v>0.99957077830837282</v>
      </c>
      <c r="FN153" s="2">
        <f t="shared" si="179"/>
        <v>0.99953641285251971</v>
      </c>
      <c r="FO153" s="2">
        <f t="shared" si="179"/>
        <v>0.99954443912959878</v>
      </c>
      <c r="FP153" s="2">
        <f t="shared" si="179"/>
        <v>0.99954753562694998</v>
      </c>
      <c r="FQ153" s="2">
        <f t="shared" si="179"/>
        <v>0.99950190130330618</v>
      </c>
      <c r="FR153" s="2">
        <f t="shared" si="179"/>
        <v>0.99950189740422934</v>
      </c>
      <c r="FS153" s="2">
        <f t="shared" si="179"/>
        <v>0.99959374764874631</v>
      </c>
      <c r="FT153" s="2">
        <f t="shared" si="179"/>
        <v>0.99945752228207374</v>
      </c>
      <c r="FU153" s="2">
        <f t="shared" si="179"/>
        <v>0.9994542784840782</v>
      </c>
      <c r="FW153" s="2">
        <f t="shared" si="170"/>
        <v>0</v>
      </c>
      <c r="FX153" s="2">
        <f t="shared" si="170"/>
        <v>0.10149007518893327</v>
      </c>
      <c r="FY153" s="2">
        <f t="shared" si="170"/>
        <v>0.13396538261020868</v>
      </c>
      <c r="FZ153" s="2">
        <f t="shared" si="170"/>
        <v>0.13065735867136674</v>
      </c>
      <c r="GA153" s="2">
        <f t="shared" si="170"/>
        <v>0.13589506365186815</v>
      </c>
      <c r="GB153" s="2">
        <f t="shared" si="170"/>
        <v>0.12649786842460861</v>
      </c>
      <c r="GC153" s="2">
        <f t="shared" si="170"/>
        <v>0.15387637151762407</v>
      </c>
      <c r="GD153" s="2">
        <f t="shared" si="170"/>
        <v>0.18110708884515425</v>
      </c>
      <c r="GE153" s="2">
        <f t="shared" si="170"/>
        <v>0.18193761108112536</v>
      </c>
      <c r="GF153" s="2">
        <f t="shared" si="170"/>
        <v>0.15551156213393161</v>
      </c>
      <c r="GG153" s="2">
        <f t="shared" si="170"/>
        <v>0.13422156203636154</v>
      </c>
      <c r="GH153" s="2">
        <f t="shared" si="170"/>
        <v>0.11560762433359287</v>
      </c>
      <c r="GI153" s="2">
        <f t="shared" si="170"/>
        <v>0.10865447948727941</v>
      </c>
      <c r="GJ153" s="2">
        <f t="shared" si="170"/>
        <v>7.4906026033030468E-2</v>
      </c>
      <c r="GK153" s="2">
        <f t="shared" si="170"/>
        <v>8.2386969454306555E-2</v>
      </c>
      <c r="GM153" s="86">
        <f t="shared" si="171"/>
        <v>3.2493352155711072E-104</v>
      </c>
      <c r="GN153" s="86">
        <f t="shared" si="171"/>
        <v>3.3406266803004468E-138</v>
      </c>
      <c r="GO153" s="86">
        <f t="shared" si="171"/>
        <v>2.2163099551446438E-142</v>
      </c>
      <c r="GP153" s="86">
        <f t="shared" si="171"/>
        <v>1.5729050377272793E-143</v>
      </c>
      <c r="GQ153" s="86">
        <f t="shared" si="171"/>
        <v>9.574349531324462E-194</v>
      </c>
      <c r="GR153" s="86">
        <f t="shared" si="171"/>
        <v>7.5777804323326933E-164</v>
      </c>
      <c r="GS153" s="86">
        <f t="shared" si="171"/>
        <v>1.7128664222798679E-196</v>
      </c>
      <c r="GT153" s="86">
        <f t="shared" si="171"/>
        <v>1.8036051581678081E-212</v>
      </c>
      <c r="GU153" s="86">
        <f t="shared" si="171"/>
        <v>2.6386899929284678E-222</v>
      </c>
      <c r="GV153" s="86">
        <f t="shared" si="171"/>
        <v>1.6687349380683872E-237</v>
      </c>
      <c r="GW153" s="86">
        <f t="shared" si="171"/>
        <v>4.2307862921737892E-159</v>
      </c>
      <c r="GX153" s="86">
        <f t="shared" si="171"/>
        <v>1.3202220635033213E-187</v>
      </c>
      <c r="GY153" s="86">
        <f t="shared" si="171"/>
        <v>8.8000110225811991E-196</v>
      </c>
      <c r="GZ153" s="86">
        <f t="shared" si="171"/>
        <v>5.0217049202879779E-187</v>
      </c>
      <c r="HA153" s="86">
        <f t="shared" si="171"/>
        <v>2.7331241527244601E-207</v>
      </c>
      <c r="HC153" s="86">
        <f t="shared" si="154"/>
        <v>1.0610314880510145E-47</v>
      </c>
      <c r="HD153" s="86">
        <f t="shared" si="154"/>
        <v>3.3431033302192947E-69</v>
      </c>
      <c r="HE153" s="86">
        <f t="shared" si="154"/>
        <v>2.9664537005378893E-68</v>
      </c>
      <c r="HF153" s="86">
        <f t="shared" ref="HF153:HN187" si="181" xml:space="preserve"> _xlfn.NORM.DIST($B153, F$8, ABS(F$12), TRUE) * _xlfn.NORM.DIST(($B153 - F$8)*F$16, 0, ABS(F$12), TRUE) * 2</f>
        <v>7.0246031062125546E-89</v>
      </c>
      <c r="HG153" s="86">
        <f t="shared" si="181"/>
        <v>3.6579914630141882E-112</v>
      </c>
      <c r="HH153" s="86">
        <f t="shared" si="181"/>
        <v>8.5931529156954517E-87</v>
      </c>
      <c r="HI153" s="86">
        <f t="shared" si="181"/>
        <v>2.453344605466053E-129</v>
      </c>
      <c r="HJ153" s="86">
        <f t="shared" si="181"/>
        <v>2.1847141612225806E-149</v>
      </c>
      <c r="HK153" s="86">
        <f t="shared" si="181"/>
        <v>1.2605425101484314E-147</v>
      </c>
      <c r="HL153" s="86">
        <f t="shared" si="162"/>
        <v>5.8022121868782321E-149</v>
      </c>
      <c r="HM153" s="86">
        <f t="shared" si="162"/>
        <v>1.0594282106727021E-83</v>
      </c>
      <c r="HN153" s="86">
        <f t="shared" si="162"/>
        <v>1.3951819863146382E-115</v>
      </c>
      <c r="HO153" s="86">
        <f t="shared" si="162"/>
        <v>1.6237397262476154E-93</v>
      </c>
      <c r="HP153" s="86">
        <f t="shared" si="162"/>
        <v>3.5768096752606354E-102</v>
      </c>
      <c r="HQ153" s="86">
        <f t="shared" si="162"/>
        <v>5.292988507195159E-115</v>
      </c>
      <c r="HS153" s="86">
        <f t="shared" si="172"/>
        <v>0</v>
      </c>
      <c r="HT153" s="86">
        <f t="shared" si="172"/>
        <v>9.2952440622148927E-2</v>
      </c>
      <c r="HU153" s="86">
        <f t="shared" si="172"/>
        <v>1.5180218383739402E-2</v>
      </c>
      <c r="HV153" s="86">
        <f t="shared" si="172"/>
        <v>1.3201872418270328E-2</v>
      </c>
      <c r="HW153" s="86">
        <f t="shared" si="172"/>
        <v>6.0689524164369733E-3</v>
      </c>
      <c r="HX153" s="86">
        <f t="shared" si="172"/>
        <v>9.9999993354248241E-3</v>
      </c>
      <c r="HY153" s="86">
        <f t="shared" si="172"/>
        <v>1.7063664760913208E-3</v>
      </c>
      <c r="HZ153" s="86">
        <f t="shared" si="172"/>
        <v>2.0582849653862686E-4</v>
      </c>
      <c r="IA153" s="86">
        <f t="shared" si="172"/>
        <v>1.1112933598325855E-4</v>
      </c>
      <c r="IB153" s="86">
        <f t="shared" si="172"/>
        <v>1.2842233982718466E-3</v>
      </c>
      <c r="IC153" s="86">
        <f t="shared" si="172"/>
        <v>6.7014079388169464E-3</v>
      </c>
      <c r="ID153" s="86">
        <f t="shared" si="172"/>
        <v>2.3864285335517543E-2</v>
      </c>
      <c r="IE153" s="86">
        <f t="shared" si="172"/>
        <v>6.6667922517948175E-2</v>
      </c>
      <c r="IF153" s="86">
        <f t="shared" si="172"/>
        <v>0.22096755872267862</v>
      </c>
      <c r="IG153" s="86">
        <f t="shared" si="172"/>
        <v>0.10866225199649761</v>
      </c>
      <c r="II153" s="86">
        <f t="shared" si="173"/>
        <v>0</v>
      </c>
      <c r="IJ153" s="86">
        <f t="shared" si="173"/>
        <v>9.9787485974462156E-10</v>
      </c>
      <c r="IK153" s="86">
        <f t="shared" si="173"/>
        <v>1.7557510676816168E-8</v>
      </c>
      <c r="IL153" s="86">
        <f t="shared" si="173"/>
        <v>1.0127775806316187E-8</v>
      </c>
      <c r="IM153" s="86">
        <f t="shared" si="173"/>
        <v>1.234495446106395E-8</v>
      </c>
      <c r="IN153" s="86">
        <f t="shared" si="173"/>
        <v>6.6352010425839851E-10</v>
      </c>
      <c r="IO153" s="86">
        <f t="shared" si="173"/>
        <v>2.0959909392712447E-8</v>
      </c>
      <c r="IP153" s="86">
        <f t="shared" si="173"/>
        <v>3.355390707707785E-7</v>
      </c>
      <c r="IQ153" s="86">
        <f t="shared" si="173"/>
        <v>3.624836532238713E-7</v>
      </c>
      <c r="IR153" s="86">
        <f t="shared" si="173"/>
        <v>5.2184572381819043E-8</v>
      </c>
      <c r="IS153" s="86">
        <f t="shared" si="173"/>
        <v>1.1174564976453058E-9</v>
      </c>
      <c r="IT153" s="86">
        <f t="shared" si="173"/>
        <v>1.0805123946774593E-10</v>
      </c>
      <c r="IU153" s="86">
        <f t="shared" si="173"/>
        <v>2.9526930741949648E-10</v>
      </c>
      <c r="IV153" s="86">
        <f t="shared" si="173"/>
        <v>2.4690776550294429E-11</v>
      </c>
      <c r="IW153" s="86">
        <f t="shared" si="173"/>
        <v>1.6063448577064737E-5</v>
      </c>
      <c r="IY153" s="86">
        <f t="shared" si="174"/>
        <v>1.0610314880510145E-47</v>
      </c>
      <c r="IZ153" s="86">
        <f t="shared" si="174"/>
        <v>9.2952441620023793E-2</v>
      </c>
      <c r="JA153" s="86">
        <f t="shared" si="174"/>
        <v>1.5180235941250078E-2</v>
      </c>
      <c r="JB153" s="86">
        <f t="shared" si="174"/>
        <v>1.3201882546046134E-2</v>
      </c>
      <c r="JC153" s="86">
        <f t="shared" si="174"/>
        <v>6.0689647613914348E-3</v>
      </c>
      <c r="JD153" s="86">
        <f t="shared" si="174"/>
        <v>9.9999999989449275E-3</v>
      </c>
      <c r="JE153" s="86">
        <f t="shared" si="174"/>
        <v>1.7063874360007136E-3</v>
      </c>
      <c r="JF153" s="86">
        <f t="shared" si="174"/>
        <v>2.0616403560939765E-4</v>
      </c>
      <c r="JG153" s="86">
        <f t="shared" si="174"/>
        <v>1.1149181963648242E-4</v>
      </c>
      <c r="JH153" s="86">
        <f t="shared" si="174"/>
        <v>1.2842755828442285E-3</v>
      </c>
      <c r="JI153" s="86">
        <f t="shared" si="174"/>
        <v>6.7014090562734444E-3</v>
      </c>
      <c r="JJ153" s="86">
        <f t="shared" si="174"/>
        <v>2.3864285443568781E-2</v>
      </c>
      <c r="JK153" s="86">
        <f t="shared" si="174"/>
        <v>6.6667922813217484E-2</v>
      </c>
      <c r="JL153" s="86">
        <f t="shared" si="174"/>
        <v>0.2209675587473694</v>
      </c>
      <c r="JM153" s="86">
        <f t="shared" si="174"/>
        <v>0.10867831544507467</v>
      </c>
    </row>
    <row r="154" spans="2:273" x14ac:dyDescent="0.25">
      <c r="B154" s="2">
        <v>127</v>
      </c>
      <c r="C154" s="37">
        <v>55.475000000000001</v>
      </c>
      <c r="D154" s="37">
        <v>58.115000000000002</v>
      </c>
      <c r="E154" s="37">
        <v>57.741</v>
      </c>
      <c r="F154" s="37">
        <v>55.328000000000003</v>
      </c>
      <c r="G154" s="37">
        <v>53.741</v>
      </c>
      <c r="H154" s="37">
        <v>53.844999999999999</v>
      </c>
      <c r="I154" s="37">
        <v>50.655000000000001</v>
      </c>
      <c r="J154" s="37">
        <v>50.052</v>
      </c>
      <c r="K154" s="37">
        <v>51.948</v>
      </c>
      <c r="L154" s="37">
        <v>53.276000000000003</v>
      </c>
      <c r="M154" s="37">
        <v>54.328000000000003</v>
      </c>
      <c r="N154" s="37">
        <v>52.707000000000001</v>
      </c>
      <c r="O154" s="37">
        <v>54.103000000000002</v>
      </c>
      <c r="P154" s="37">
        <v>59.859000000000002</v>
      </c>
      <c r="Q154" s="37">
        <v>57.963999999999999</v>
      </c>
      <c r="S154" s="4">
        <f t="shared" si="175"/>
        <v>57.071188850763029</v>
      </c>
      <c r="T154" s="4">
        <f t="shared" si="175"/>
        <v>59.019794564823897</v>
      </c>
      <c r="U154" s="4">
        <f t="shared" si="175"/>
        <v>56.701280615347429</v>
      </c>
      <c r="V154" s="4">
        <f t="shared" si="175"/>
        <v>55.328264769487824</v>
      </c>
      <c r="W154" s="4">
        <f t="shared" si="175"/>
        <v>54.247731589939896</v>
      </c>
      <c r="X154" s="4">
        <f t="shared" si="175"/>
        <v>54.516228156018592</v>
      </c>
      <c r="Y154" s="4">
        <f t="shared" si="175"/>
        <v>51.545082423229907</v>
      </c>
      <c r="Z154" s="4">
        <f t="shared" si="175"/>
        <v>49.633942061224182</v>
      </c>
      <c r="AA154" s="4">
        <f t="shared" si="175"/>
        <v>52.850036258173972</v>
      </c>
      <c r="AB154" s="4">
        <f t="shared" si="175"/>
        <v>53.653159322716441</v>
      </c>
      <c r="AC154" s="4">
        <f t="shared" si="175"/>
        <v>55.413934619060143</v>
      </c>
      <c r="AD154" s="4">
        <f t="shared" si="175"/>
        <v>54.747199396388289</v>
      </c>
      <c r="AE154" s="4">
        <f t="shared" si="175"/>
        <v>54.459019004384267</v>
      </c>
      <c r="AF154" s="4">
        <f t="shared" si="175"/>
        <v>59.966627453505673</v>
      </c>
      <c r="AG154" s="4">
        <f t="shared" si="175"/>
        <v>61.874548204329102</v>
      </c>
      <c r="AI154" s="4">
        <f t="shared" si="176"/>
        <v>-1.5961888507630277</v>
      </c>
      <c r="AJ154" s="4">
        <f t="shared" si="176"/>
        <v>-0.90479456482389509</v>
      </c>
      <c r="AK154" s="4">
        <f t="shared" si="176"/>
        <v>1.039719384652571</v>
      </c>
      <c r="AL154" s="4">
        <f t="shared" si="176"/>
        <v>-2.6476948782061527E-4</v>
      </c>
      <c r="AM154" s="4">
        <f t="shared" si="176"/>
        <v>-0.50673158993989631</v>
      </c>
      <c r="AN154" s="4">
        <f t="shared" si="176"/>
        <v>-0.67122815601859287</v>
      </c>
      <c r="AO154" s="4">
        <f t="shared" si="176"/>
        <v>-0.89008242322990583</v>
      </c>
      <c r="AP154" s="4">
        <f t="shared" si="176"/>
        <v>0.41805793877581721</v>
      </c>
      <c r="AQ154" s="4">
        <f t="shared" si="176"/>
        <v>-0.90203625817397182</v>
      </c>
      <c r="AR154" s="4">
        <f t="shared" si="176"/>
        <v>-0.37715932271643737</v>
      </c>
      <c r="AS154" s="4">
        <f t="shared" si="176"/>
        <v>-1.08593461906014</v>
      </c>
      <c r="AT154" s="4">
        <f t="shared" si="176"/>
        <v>-2.0401993963882887</v>
      </c>
      <c r="AU154" s="4">
        <f t="shared" si="176"/>
        <v>-0.35601900438426526</v>
      </c>
      <c r="AV154" s="4">
        <f t="shared" si="176"/>
        <v>-0.10762745350567116</v>
      </c>
      <c r="AW154" s="4">
        <f t="shared" si="176"/>
        <v>-3.9105482043291033</v>
      </c>
      <c r="AY154" s="2">
        <f t="shared" si="168"/>
        <v>57.071188850763029</v>
      </c>
      <c r="AZ154" s="2">
        <f t="shared" si="168"/>
        <v>58.954258829682907</v>
      </c>
      <c r="BA154" s="2">
        <f t="shared" si="168"/>
        <v>56.692947977217457</v>
      </c>
      <c r="BB154" s="2">
        <f t="shared" si="168"/>
        <v>55.31895904159714</v>
      </c>
      <c r="BC154" s="2">
        <f t="shared" si="168"/>
        <v>54.244346890540108</v>
      </c>
      <c r="BD154" s="2">
        <f t="shared" si="168"/>
        <v>54.508196302956833</v>
      </c>
      <c r="BE154" s="2">
        <f t="shared" si="168"/>
        <v>51.544466634423273</v>
      </c>
      <c r="BF154" s="2">
        <f t="shared" si="168"/>
        <v>49.63376222323874</v>
      </c>
      <c r="BG154" s="2">
        <f t="shared" si="168"/>
        <v>52.849818598849943</v>
      </c>
      <c r="BH154" s="2">
        <f t="shared" si="168"/>
        <v>53.652583514594056</v>
      </c>
      <c r="BI154" s="2">
        <f t="shared" si="168"/>
        <v>55.407973193840625</v>
      </c>
      <c r="BJ154" s="2">
        <f t="shared" si="168"/>
        <v>54.690003757927023</v>
      </c>
      <c r="BK154" s="2">
        <f t="shared" si="168"/>
        <v>54.096888782695203</v>
      </c>
      <c r="BL154" s="2">
        <f t="shared" si="168"/>
        <v>55.695903113339803</v>
      </c>
      <c r="BM154" s="2">
        <f t="shared" si="168"/>
        <v>58.377404313983575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55.475000000000001</v>
      </c>
      <c r="CF154" s="2" t="str">
        <f t="shared" si="169"/>
        <v/>
      </c>
      <c r="CG154" s="2">
        <f t="shared" si="169"/>
        <v>57.741</v>
      </c>
      <c r="CH154" s="2">
        <f t="shared" si="169"/>
        <v>55.328000000000003</v>
      </c>
      <c r="CI154" s="2">
        <f t="shared" si="169"/>
        <v>53.741</v>
      </c>
      <c r="CJ154" s="2">
        <f t="shared" si="169"/>
        <v>53.844999999999999</v>
      </c>
      <c r="CK154" s="2">
        <f t="shared" si="169"/>
        <v>50.655000000000001</v>
      </c>
      <c r="CL154" s="2">
        <f t="shared" si="169"/>
        <v>50.052</v>
      </c>
      <c r="CM154" s="2">
        <f t="shared" si="169"/>
        <v>51.948</v>
      </c>
      <c r="CN154" s="2">
        <f t="shared" si="169"/>
        <v>53.276000000000003</v>
      </c>
      <c r="CO154" s="2">
        <f t="shared" si="169"/>
        <v>54.328000000000003</v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>
        <f t="shared" si="111"/>
        <v>55.475000000000001</v>
      </c>
      <c r="CV154" s="2" t="str">
        <f t="shared" si="112"/>
        <v/>
      </c>
      <c r="CW154" s="2">
        <f t="shared" si="113"/>
        <v>57.741</v>
      </c>
      <c r="CX154" s="2">
        <f t="shared" si="114"/>
        <v>55.328000000000003</v>
      </c>
      <c r="CY154" s="2">
        <f t="shared" si="115"/>
        <v>53.741</v>
      </c>
      <c r="CZ154" s="2">
        <f t="shared" si="116"/>
        <v>53.844999999999999</v>
      </c>
      <c r="DA154" s="2">
        <f t="shared" si="117"/>
        <v>50.655000000000001</v>
      </c>
      <c r="DB154" s="2">
        <f t="shared" si="118"/>
        <v>50.052</v>
      </c>
      <c r="DC154" s="2">
        <f t="shared" si="119"/>
        <v>51.948</v>
      </c>
      <c r="DD154" s="2">
        <f t="shared" si="120"/>
        <v>53.276000000000003</v>
      </c>
      <c r="DE154" s="2">
        <f t="shared" si="121"/>
        <v>54.328000000000003</v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85.974991838649146</v>
      </c>
      <c r="DL154" s="2">
        <f t="shared" si="177"/>
        <v>90.763768989547032</v>
      </c>
      <c r="DM154" s="2">
        <f t="shared" si="177"/>
        <v>88.231523279352203</v>
      </c>
      <c r="DN154" s="2">
        <f t="shared" si="177"/>
        <v>86.255514826567477</v>
      </c>
      <c r="DO154" s="2">
        <f t="shared" si="177"/>
        <v>88.715158368895203</v>
      </c>
      <c r="DP154" s="2">
        <f t="shared" si="177"/>
        <v>87.624485714285726</v>
      </c>
      <c r="DQ154" s="2">
        <f t="shared" si="177"/>
        <v>84.376718487394953</v>
      </c>
      <c r="DR154" s="2">
        <f t="shared" si="177"/>
        <v>80.008003208556175</v>
      </c>
      <c r="DS154" s="2">
        <f t="shared" si="177"/>
        <v>81.383761363636381</v>
      </c>
      <c r="DT154" s="2">
        <f t="shared" si="177"/>
        <v>92.505576190476177</v>
      </c>
      <c r="DU154" s="2">
        <f t="shared" si="177"/>
        <v>100.94174193548389</v>
      </c>
      <c r="DV154" s="2">
        <f t="shared" si="177"/>
        <v>93.518799999999985</v>
      </c>
      <c r="DW154" s="2">
        <f t="shared" si="177"/>
        <v>82.057723820987007</v>
      </c>
      <c r="DX154" s="2">
        <f t="shared" si="177"/>
        <v>86.38264843391903</v>
      </c>
      <c r="DY154" s="2">
        <f t="shared" si="177"/>
        <v>76.306611939191697</v>
      </c>
      <c r="EA154" s="2">
        <f t="shared" si="153"/>
        <v>57.061716263552952</v>
      </c>
      <c r="EB154" s="2">
        <f t="shared" si="153"/>
        <v>58.928707649566597</v>
      </c>
      <c r="EC154" s="2">
        <f t="shared" si="153"/>
        <v>56.635882001321967</v>
      </c>
      <c r="ED154" s="2">
        <f t="shared" si="153"/>
        <v>55.30670267387174</v>
      </c>
      <c r="EE154" s="2">
        <f t="shared" si="153"/>
        <v>54.276230194549605</v>
      </c>
      <c r="EF154" s="2">
        <f t="shared" si="153"/>
        <v>54.545553086576241</v>
      </c>
      <c r="EG154" s="2">
        <f t="shared" si="153"/>
        <v>51.466442724164132</v>
      </c>
      <c r="EH154" s="2">
        <f t="shared" si="153"/>
        <v>49.599964671602216</v>
      </c>
      <c r="EI154" s="2">
        <f t="shared" si="153"/>
        <v>52.814411260067033</v>
      </c>
      <c r="EJ154" s="2">
        <f t="shared" si="153"/>
        <v>53.505068631894098</v>
      </c>
      <c r="EK154" s="2">
        <f t="shared" si="153"/>
        <v>55.048269486814881</v>
      </c>
      <c r="EL154" s="2">
        <f t="shared" si="180"/>
        <v>54.694265834499575</v>
      </c>
      <c r="EM154" s="2">
        <f t="shared" si="136"/>
        <v>54.294874706790068</v>
      </c>
      <c r="EN154" s="2">
        <f t="shared" si="136"/>
        <v>55.816510507777302</v>
      </c>
      <c r="EO154" s="2">
        <f t="shared" si="136"/>
        <v>58.438043665748658</v>
      </c>
      <c r="EQ154" s="2">
        <f t="shared" si="178"/>
        <v>57.061716263552952</v>
      </c>
      <c r="ER154" s="2">
        <f t="shared" si="178"/>
        <v>59.050042491508698</v>
      </c>
      <c r="ES154" s="2">
        <f t="shared" si="178"/>
        <v>56.942195778458391</v>
      </c>
      <c r="ET154" s="2">
        <f t="shared" si="178"/>
        <v>55.304566326510312</v>
      </c>
      <c r="EU154" s="2">
        <f t="shared" si="178"/>
        <v>53.967128533456005</v>
      </c>
      <c r="EV154" s="2">
        <f t="shared" si="178"/>
        <v>54.167883548461987</v>
      </c>
      <c r="EW154" s="2">
        <f t="shared" si="178"/>
        <v>51.858256246695717</v>
      </c>
      <c r="EX154" s="2">
        <f t="shared" si="178"/>
        <v>49.707259014247754</v>
      </c>
      <c r="EY154" s="2">
        <f t="shared" si="178"/>
        <v>52.934467606898458</v>
      </c>
      <c r="EZ154" s="2">
        <f t="shared" si="178"/>
        <v>54.287359485386546</v>
      </c>
      <c r="FA154" s="2">
        <f t="shared" si="178"/>
        <v>57.38054042602068</v>
      </c>
      <c r="FB154" s="2">
        <f t="shared" si="178"/>
        <v>54.519574215002862</v>
      </c>
      <c r="FC154" s="2">
        <f t="shared" si="178"/>
        <v>52.528375516861757</v>
      </c>
      <c r="FD154" s="2">
        <f t="shared" si="178"/>
        <v>54.151993599362321</v>
      </c>
      <c r="FE154" s="2">
        <f t="shared" si="178"/>
        <v>57.662205706006084</v>
      </c>
      <c r="FG154" s="2">
        <f t="shared" si="179"/>
        <v>0.99967237931290498</v>
      </c>
      <c r="FH154" s="2">
        <f t="shared" si="179"/>
        <v>0.99961741033615592</v>
      </c>
      <c r="FI154" s="2">
        <f t="shared" si="179"/>
        <v>0.99959976664707129</v>
      </c>
      <c r="FJ154" s="2">
        <f t="shared" si="179"/>
        <v>0.99959421327554743</v>
      </c>
      <c r="FK154" s="2">
        <f t="shared" si="179"/>
        <v>0.99960571819891231</v>
      </c>
      <c r="FL154" s="2">
        <f t="shared" si="179"/>
        <v>0.9995648227470062</v>
      </c>
      <c r="FM154" s="2">
        <f t="shared" si="179"/>
        <v>0.99960853038017239</v>
      </c>
      <c r="FN154" s="2">
        <f t="shared" si="179"/>
        <v>0.99957718624966674</v>
      </c>
      <c r="FO154" s="2">
        <f t="shared" si="179"/>
        <v>0.99958450689340805</v>
      </c>
      <c r="FP154" s="2">
        <f t="shared" si="179"/>
        <v>0.99958733115820042</v>
      </c>
      <c r="FQ154" s="2">
        <f t="shared" si="179"/>
        <v>0.99954570867919046</v>
      </c>
      <c r="FR154" s="2">
        <f t="shared" si="179"/>
        <v>0.99954570512287833</v>
      </c>
      <c r="FS154" s="2">
        <f t="shared" si="179"/>
        <v>0.99962948020761511</v>
      </c>
      <c r="FT154" s="2">
        <f t="shared" si="179"/>
        <v>0.99950523082474119</v>
      </c>
      <c r="FU154" s="2">
        <f t="shared" si="179"/>
        <v>0.9995022721625243</v>
      </c>
      <c r="FW154" s="2">
        <f t="shared" si="170"/>
        <v>0</v>
      </c>
      <c r="FX154" s="2">
        <f t="shared" si="170"/>
        <v>0.110202597092214</v>
      </c>
      <c r="FY154" s="2">
        <f t="shared" si="170"/>
        <v>0.14501582940250551</v>
      </c>
      <c r="FZ154" s="2">
        <f t="shared" si="170"/>
        <v>0.14147951274442241</v>
      </c>
      <c r="GA154" s="2">
        <f t="shared" si="170"/>
        <v>0.14707765230625142</v>
      </c>
      <c r="GB154" s="2">
        <f t="shared" si="170"/>
        <v>0.13702980364976808</v>
      </c>
      <c r="GC154" s="2">
        <f t="shared" si="170"/>
        <v>0.16625392788080562</v>
      </c>
      <c r="GD154" s="2">
        <f t="shared" si="170"/>
        <v>0.19516979466114737</v>
      </c>
      <c r="GE154" s="2">
        <f t="shared" si="170"/>
        <v>0.19604936662049408</v>
      </c>
      <c r="GF154" s="2">
        <f t="shared" si="170"/>
        <v>0.16799453531823125</v>
      </c>
      <c r="GG154" s="2">
        <f t="shared" si="170"/>
        <v>0.14528959526713092</v>
      </c>
      <c r="GH154" s="2">
        <f t="shared" si="170"/>
        <v>0.12536298886956312</v>
      </c>
      <c r="GI154" s="2">
        <f t="shared" si="170"/>
        <v>0.11790133297096543</v>
      </c>
      <c r="GJ154" s="2">
        <f t="shared" si="170"/>
        <v>8.15435256943772E-2</v>
      </c>
      <c r="GK154" s="2">
        <f t="shared" si="170"/>
        <v>8.9623141968556044E-2</v>
      </c>
      <c r="GM154" s="86">
        <f t="shared" si="171"/>
        <v>2.2096996225444648E-107</v>
      </c>
      <c r="GN154" s="86">
        <f t="shared" si="171"/>
        <v>2.1653767595932982E-142</v>
      </c>
      <c r="GO154" s="86">
        <f t="shared" si="171"/>
        <v>1.1799023138619413E-146</v>
      </c>
      <c r="GP154" s="86">
        <f t="shared" si="171"/>
        <v>7.9899083246218422E-148</v>
      </c>
      <c r="GQ154" s="86">
        <f t="shared" si="171"/>
        <v>1.6780606747228102E-199</v>
      </c>
      <c r="GR154" s="86">
        <f t="shared" si="171"/>
        <v>9.7724047609708871E-169</v>
      </c>
      <c r="GS154" s="86">
        <f t="shared" si="171"/>
        <v>2.9337366935069894E-202</v>
      </c>
      <c r="GT154" s="86">
        <f t="shared" si="171"/>
        <v>1.0139002481409371E-218</v>
      </c>
      <c r="GU154" s="86">
        <f t="shared" si="171"/>
        <v>8.0440637942523507E-229</v>
      </c>
      <c r="GV154" s="86">
        <f t="shared" si="171"/>
        <v>1.5032195182237637E-244</v>
      </c>
      <c r="GW154" s="86">
        <f t="shared" si="171"/>
        <v>9.5643317092342372E-164</v>
      </c>
      <c r="GX154" s="86">
        <f t="shared" si="171"/>
        <v>3.3043671471004794E-193</v>
      </c>
      <c r="GY154" s="86">
        <f t="shared" si="171"/>
        <v>1.3453085355263221E-201</v>
      </c>
      <c r="GZ154" s="86">
        <f t="shared" si="171"/>
        <v>1.1352027766115626E-192</v>
      </c>
      <c r="HA154" s="86">
        <f t="shared" si="171"/>
        <v>2.0021811612338188E-213</v>
      </c>
      <c r="HC154" s="86">
        <f t="shared" ref="HC154:HH213" si="182" xml:space="preserve"> _xlfn.NORM.DIST($B154, C$8, ABS(C$12), TRUE) * _xlfn.NORM.DIST(($B154 - C$8)*C$16, 0, ABS(C$12), TRUE) * 2</f>
        <v>6.5283542906112965E-50</v>
      </c>
      <c r="HD154" s="86">
        <f t="shared" si="182"/>
        <v>2.1449608518885843E-72</v>
      </c>
      <c r="HE154" s="86">
        <f t="shared" si="182"/>
        <v>2.5160856299953403E-71</v>
      </c>
      <c r="HF154" s="86">
        <f t="shared" si="181"/>
        <v>7.0668692876840884E-93</v>
      </c>
      <c r="HG154" s="86">
        <f t="shared" si="181"/>
        <v>3.901490532361429E-117</v>
      </c>
      <c r="HH154" s="86">
        <f t="shared" si="181"/>
        <v>1.1732369203985674E-90</v>
      </c>
      <c r="HI154" s="86">
        <f t="shared" si="181"/>
        <v>6.2929000987610791E-135</v>
      </c>
      <c r="HJ154" s="86">
        <f t="shared" si="181"/>
        <v>8.6365996409071468E-156</v>
      </c>
      <c r="HK154" s="86">
        <f t="shared" si="181"/>
        <v>7.2015267006200253E-154</v>
      </c>
      <c r="HL154" s="86">
        <f t="shared" si="162"/>
        <v>1.96494449154948E-155</v>
      </c>
      <c r="HM154" s="86">
        <f t="shared" si="162"/>
        <v>2.4859794269228803E-87</v>
      </c>
      <c r="HN154" s="86">
        <f t="shared" si="162"/>
        <v>8.7715196069535738E-121</v>
      </c>
      <c r="HO154" s="86">
        <f t="shared" si="162"/>
        <v>9.5417091630037305E-98</v>
      </c>
      <c r="HP154" s="86">
        <f t="shared" si="162"/>
        <v>5.1091424153838426E-107</v>
      </c>
      <c r="HQ154" s="86">
        <f t="shared" si="162"/>
        <v>3.6573336593783217E-120</v>
      </c>
      <c r="HS154" s="86">
        <f t="shared" si="172"/>
        <v>0</v>
      </c>
      <c r="HT154" s="86">
        <f t="shared" si="172"/>
        <v>5.2119526427415845E-2</v>
      </c>
      <c r="HU154" s="86">
        <f t="shared" si="172"/>
        <v>6.2939319901424194E-3</v>
      </c>
      <c r="HV154" s="86">
        <f t="shared" si="172"/>
        <v>5.3789962580780048E-3</v>
      </c>
      <c r="HW154" s="86">
        <f t="shared" si="172"/>
        <v>2.2277274630822849E-3</v>
      </c>
      <c r="HX154" s="86">
        <f t="shared" si="172"/>
        <v>3.7329403776070352E-3</v>
      </c>
      <c r="HY154" s="86">
        <f t="shared" si="172"/>
        <v>5.0961543093588457E-4</v>
      </c>
      <c r="HZ154" s="86">
        <f t="shared" si="172"/>
        <v>4.8596138307258286E-5</v>
      </c>
      <c r="IA154" s="86">
        <f t="shared" si="172"/>
        <v>2.4860989325136986E-5</v>
      </c>
      <c r="IB154" s="86">
        <f t="shared" si="172"/>
        <v>3.8344186381290677E-4</v>
      </c>
      <c r="IC154" s="86">
        <f t="shared" si="172"/>
        <v>2.331434921057994E-3</v>
      </c>
      <c r="ID154" s="86">
        <f t="shared" si="172"/>
        <v>1.0000000440535173E-2</v>
      </c>
      <c r="IE154" s="86">
        <f t="shared" si="172"/>
        <v>3.393373869535541E-2</v>
      </c>
      <c r="IF154" s="86">
        <f t="shared" si="172"/>
        <v>0.12232161483701631</v>
      </c>
      <c r="IG154" s="86">
        <f t="shared" si="172"/>
        <v>5.3595961669279199E-2</v>
      </c>
      <c r="II154" s="86">
        <f t="shared" si="173"/>
        <v>0</v>
      </c>
      <c r="IJ154" s="86">
        <f t="shared" si="173"/>
        <v>4.8654668305538283E-9</v>
      </c>
      <c r="IK154" s="86">
        <f t="shared" si="173"/>
        <v>8.4881530985309601E-8</v>
      </c>
      <c r="IL154" s="86">
        <f t="shared" si="173"/>
        <v>5.0321613766614797E-8</v>
      </c>
      <c r="IM154" s="86">
        <f t="shared" si="173"/>
        <v>6.2554883808827029E-8</v>
      </c>
      <c r="IN154" s="86">
        <f t="shared" si="173"/>
        <v>4.0967907481888315E-9</v>
      </c>
      <c r="IO154" s="86">
        <f t="shared" si="173"/>
        <v>1.1511961809949557E-7</v>
      </c>
      <c r="IP154" s="86">
        <f t="shared" si="173"/>
        <v>1.6607312376805333E-6</v>
      </c>
      <c r="IQ154" s="86">
        <f t="shared" si="173"/>
        <v>1.788529466033169E-6</v>
      </c>
      <c r="IR154" s="86">
        <f t="shared" si="173"/>
        <v>2.6415307011483359E-7</v>
      </c>
      <c r="IS154" s="86">
        <f t="shared" si="173"/>
        <v>7.0100723028377939E-9</v>
      </c>
      <c r="IT154" s="86">
        <f t="shared" si="173"/>
        <v>7.1366045996322322E-10</v>
      </c>
      <c r="IU154" s="86">
        <f t="shared" si="173"/>
        <v>1.6861228005867515E-9</v>
      </c>
      <c r="IV154" s="86">
        <f t="shared" si="173"/>
        <v>1.270963045573249E-10</v>
      </c>
      <c r="IW154" s="86">
        <f t="shared" si="173"/>
        <v>3.3429907068630678E-5</v>
      </c>
      <c r="IY154" s="86">
        <f t="shared" si="174"/>
        <v>6.5283542906112965E-50</v>
      </c>
      <c r="IZ154" s="86">
        <f t="shared" si="174"/>
        <v>5.2119531292882673E-2</v>
      </c>
      <c r="JA154" s="86">
        <f t="shared" si="174"/>
        <v>6.2940168716734048E-3</v>
      </c>
      <c r="JB154" s="86">
        <f t="shared" si="174"/>
        <v>5.3790465796917713E-3</v>
      </c>
      <c r="JC154" s="86">
        <f t="shared" si="174"/>
        <v>2.2277900179660938E-3</v>
      </c>
      <c r="JD154" s="86">
        <f t="shared" si="174"/>
        <v>3.7329444743977834E-3</v>
      </c>
      <c r="JE154" s="86">
        <f t="shared" si="174"/>
        <v>5.0973055055398403E-4</v>
      </c>
      <c r="JF154" s="86">
        <f t="shared" si="174"/>
        <v>5.0256869544938821E-5</v>
      </c>
      <c r="JG154" s="86">
        <f t="shared" si="174"/>
        <v>2.6649518791170154E-5</v>
      </c>
      <c r="JH154" s="86">
        <f t="shared" si="174"/>
        <v>3.8370601688302161E-4</v>
      </c>
      <c r="JI154" s="86">
        <f t="shared" si="174"/>
        <v>2.3314419311302971E-3</v>
      </c>
      <c r="JJ154" s="86">
        <f t="shared" si="174"/>
        <v>1.0000001154195633E-2</v>
      </c>
      <c r="JK154" s="86">
        <f t="shared" si="174"/>
        <v>3.3933740381478214E-2</v>
      </c>
      <c r="JL154" s="86">
        <f t="shared" si="174"/>
        <v>0.12232161496411262</v>
      </c>
      <c r="JM154" s="86">
        <f t="shared" si="174"/>
        <v>5.3629391576347829E-2</v>
      </c>
    </row>
    <row r="155" spans="2:273" x14ac:dyDescent="0.25">
      <c r="B155" s="2">
        <v>128</v>
      </c>
      <c r="C155" s="37">
        <v>56.851999999999997</v>
      </c>
      <c r="D155" s="37">
        <v>58.197000000000003</v>
      </c>
      <c r="E155" s="37">
        <v>56.517000000000003</v>
      </c>
      <c r="F155" s="37">
        <v>54.637999999999998</v>
      </c>
      <c r="G155" s="37">
        <v>53.396999999999998</v>
      </c>
      <c r="H155" s="37">
        <v>54.378999999999998</v>
      </c>
      <c r="I155" s="37">
        <v>50.844999999999999</v>
      </c>
      <c r="J155" s="37">
        <v>48.569000000000003</v>
      </c>
      <c r="K155" s="37">
        <v>52.552</v>
      </c>
      <c r="L155" s="37">
        <v>53.569000000000003</v>
      </c>
      <c r="M155" s="37">
        <v>53.862000000000002</v>
      </c>
      <c r="N155" s="37">
        <v>52.052</v>
      </c>
      <c r="O155" s="37">
        <v>52.81</v>
      </c>
      <c r="P155" s="37">
        <v>55.109000000000002</v>
      </c>
      <c r="Q155" s="37">
        <v>58.854999999999997</v>
      </c>
      <c r="S155" s="4">
        <f t="shared" si="175"/>
        <v>57.00752159887837</v>
      </c>
      <c r="T155" s="4">
        <f t="shared" si="175"/>
        <v>58.900956599813853</v>
      </c>
      <c r="U155" s="4">
        <f t="shared" si="175"/>
        <v>56.594379109391461</v>
      </c>
      <c r="V155" s="4">
        <f t="shared" si="175"/>
        <v>55.214824940714664</v>
      </c>
      <c r="W155" s="4">
        <f t="shared" si="175"/>
        <v>54.148589156805976</v>
      </c>
      <c r="X155" s="4">
        <f t="shared" si="175"/>
        <v>54.433267219902291</v>
      </c>
      <c r="Y155" s="4">
        <f t="shared" si="175"/>
        <v>51.423951491428859</v>
      </c>
      <c r="Z155" s="4">
        <f t="shared" si="175"/>
        <v>49.500149293620986</v>
      </c>
      <c r="AA155" s="4">
        <f t="shared" si="175"/>
        <v>52.769242531470297</v>
      </c>
      <c r="AB155" s="4">
        <f t="shared" si="175"/>
        <v>53.554094339960123</v>
      </c>
      <c r="AC155" s="4">
        <f t="shared" si="175"/>
        <v>55.11980226154607</v>
      </c>
      <c r="AD155" s="4">
        <f t="shared" si="175"/>
        <v>54.551112296238855</v>
      </c>
      <c r="AE155" s="4">
        <f t="shared" si="175"/>
        <v>54.116381867341886</v>
      </c>
      <c r="AF155" s="4">
        <f t="shared" si="175"/>
        <v>57.2597701479704</v>
      </c>
      <c r="AG155" s="4">
        <f t="shared" si="175"/>
        <v>59.55247068643024</v>
      </c>
      <c r="AI155" s="4">
        <f t="shared" si="176"/>
        <v>-0.15552159887837291</v>
      </c>
      <c r="AJ155" s="4">
        <f t="shared" si="176"/>
        <v>-0.70395659981384995</v>
      </c>
      <c r="AK155" s="4">
        <f t="shared" si="176"/>
        <v>-7.7379109391458201E-2</v>
      </c>
      <c r="AL155" s="4">
        <f t="shared" si="176"/>
        <v>-0.5768249407146655</v>
      </c>
      <c r="AM155" s="4">
        <f t="shared" si="176"/>
        <v>-0.75158915680597715</v>
      </c>
      <c r="AN155" s="4">
        <f t="shared" si="176"/>
        <v>-5.4267219902293107E-2</v>
      </c>
      <c r="AO155" s="4">
        <f t="shared" si="176"/>
        <v>-0.57895149142886027</v>
      </c>
      <c r="AP155" s="4">
        <f t="shared" si="176"/>
        <v>-0.93114929362098309</v>
      </c>
      <c r="AQ155" s="4">
        <f t="shared" si="176"/>
        <v>-0.21724253147029771</v>
      </c>
      <c r="AR155" s="4">
        <f t="shared" si="176"/>
        <v>1.4905660039879365E-2</v>
      </c>
      <c r="AS155" s="4">
        <f t="shared" si="176"/>
        <v>-1.2578022615460682</v>
      </c>
      <c r="AT155" s="4">
        <f t="shared" si="176"/>
        <v>-2.4991122962388559</v>
      </c>
      <c r="AU155" s="4">
        <f t="shared" si="176"/>
        <v>-1.3063818673418837</v>
      </c>
      <c r="AV155" s="4">
        <f t="shared" si="176"/>
        <v>-2.1507701479703982</v>
      </c>
      <c r="AW155" s="4">
        <f t="shared" si="176"/>
        <v>-0.69747068643024335</v>
      </c>
      <c r="AY155" s="2">
        <f t="shared" si="168"/>
        <v>57.00752159887837</v>
      </c>
      <c r="AZ155" s="2">
        <f t="shared" si="168"/>
        <v>58.875048444633698</v>
      </c>
      <c r="BA155" s="2">
        <f t="shared" si="168"/>
        <v>56.592189758365478</v>
      </c>
      <c r="BB155" s="2">
        <f t="shared" si="168"/>
        <v>55.212437134022196</v>
      </c>
      <c r="BC155" s="2">
        <f t="shared" si="168"/>
        <v>54.147822497756351</v>
      </c>
      <c r="BD155" s="2">
        <f t="shared" si="168"/>
        <v>54.43147223924894</v>
      </c>
      <c r="BE155" s="2">
        <f t="shared" si="168"/>
        <v>51.423800655808556</v>
      </c>
      <c r="BF155" s="2">
        <f t="shared" si="168"/>
        <v>49.499501760448076</v>
      </c>
      <c r="BG155" s="2">
        <f t="shared" si="168"/>
        <v>52.768379015678377</v>
      </c>
      <c r="BH155" s="2">
        <f t="shared" si="168"/>
        <v>53.553864591657387</v>
      </c>
      <c r="BI155" s="2">
        <f t="shared" si="168"/>
        <v>55.118594351739944</v>
      </c>
      <c r="BJ155" s="2">
        <f t="shared" si="168"/>
        <v>54.536198772203356</v>
      </c>
      <c r="BK155" s="2">
        <f t="shared" si="168"/>
        <v>53.992478531918103</v>
      </c>
      <c r="BL155" s="2">
        <f t="shared" si="168"/>
        <v>55.606561622688929</v>
      </c>
      <c r="BM155" s="2">
        <f t="shared" si="168"/>
        <v>58.295431788608241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56.851999999999997</v>
      </c>
      <c r="CF155" s="2" t="str">
        <f t="shared" si="169"/>
        <v/>
      </c>
      <c r="CG155" s="2">
        <f t="shared" si="169"/>
        <v>56.517000000000003</v>
      </c>
      <c r="CH155" s="2">
        <f t="shared" si="169"/>
        <v>54.637999999999998</v>
      </c>
      <c r="CI155" s="2">
        <f t="shared" si="169"/>
        <v>53.396999999999998</v>
      </c>
      <c r="CJ155" s="2">
        <f t="shared" si="169"/>
        <v>54.378999999999998</v>
      </c>
      <c r="CK155" s="2">
        <f t="shared" si="169"/>
        <v>50.844999999999999</v>
      </c>
      <c r="CL155" s="2">
        <f t="shared" si="169"/>
        <v>48.569000000000003</v>
      </c>
      <c r="CM155" s="2">
        <f t="shared" si="169"/>
        <v>52.552</v>
      </c>
      <c r="CN155" s="2">
        <f t="shared" si="169"/>
        <v>53.569000000000003</v>
      </c>
      <c r="CO155" s="2">
        <f t="shared" si="169"/>
        <v>53.862000000000002</v>
      </c>
      <c r="CP155" s="2">
        <f t="shared" si="169"/>
        <v>52.052</v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>
        <f t="shared" ref="CU155:CU218" si="198">IF(AND(IY155 &lt; $DI$22, $B155 &gt; C$7, $B155 &lt; C$233), C155, "")</f>
        <v>56.851999999999997</v>
      </c>
      <c r="CV155" s="2" t="str">
        <f t="shared" ref="CV155:CV218" si="199">IF(AND(IZ155 &lt; $DI$22, $B155 &gt; D$7, $B155 &lt; D$233), D155, "")</f>
        <v/>
      </c>
      <c r="CW155" s="2">
        <f t="shared" ref="CW155:CW218" si="200">IF(AND(JA155 &lt; $DI$22, $B155 &gt; E$7, $B155 &lt; E$233), E155, "")</f>
        <v>56.517000000000003</v>
      </c>
      <c r="CX155" s="2">
        <f t="shared" ref="CX155:CX218" si="201">IF(AND(JB155 &lt; $DI$22, $B155 &gt; F$7, $B155 &lt; F$233), F155, "")</f>
        <v>54.637999999999998</v>
      </c>
      <c r="CY155" s="2">
        <f t="shared" ref="CY155:CY218" si="202">IF(AND(JC155 &lt; $DI$22, $B155 &gt; G$7, $B155 &lt; G$233), G155, "")</f>
        <v>53.396999999999998</v>
      </c>
      <c r="CZ155" s="2">
        <f t="shared" ref="CZ155:CZ218" si="203">IF(AND(JD155 &lt; $DI$22, $B155 &gt; H$7, $B155 &lt; H$233), H155, "")</f>
        <v>54.378999999999998</v>
      </c>
      <c r="DA155" s="2">
        <f t="shared" ref="DA155:DA218" si="204">IF(AND(JE155 &lt; $DI$22, $B155 &gt; I$7, $B155 &lt; I$233), I155, "")</f>
        <v>50.844999999999999</v>
      </c>
      <c r="DB155" s="2">
        <f t="shared" ref="DB155:DB218" si="205">IF(AND(JF155 &lt; $DI$22, $B155 &gt; J$7, $B155 &lt; J$233), J155, "")</f>
        <v>48.569000000000003</v>
      </c>
      <c r="DC155" s="2">
        <f t="shared" ref="DC155:DC218" si="206">IF(AND(JG155 &lt; $DI$22, $B155 &gt; K$7, $B155 &lt; K$233), K155, "")</f>
        <v>52.552</v>
      </c>
      <c r="DD155" s="2">
        <f t="shared" ref="DD155:DD218" si="207">IF(AND(JH155 &lt; $DI$22, $B155 &gt; L$7, $B155 &lt; L$233), L155, "")</f>
        <v>53.569000000000003</v>
      </c>
      <c r="DE155" s="2">
        <f t="shared" ref="DE155:DE218" si="208">IF(AND(JI155 &lt; $DI$22, $B155 &gt; M$7, $B155 &lt; M$233), M155, "")</f>
        <v>53.862000000000002</v>
      </c>
      <c r="DF155" s="2">
        <f t="shared" ref="DF155:DF218" si="209">IF(AND(JJ155 &lt; $DI$22, $B155 &gt; N$7, $B155 &lt; N$233), N155, "")</f>
        <v>52.052</v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86.133199437148207</v>
      </c>
      <c r="DL155" s="2">
        <f t="shared" si="177"/>
        <v>90.957232752613237</v>
      </c>
      <c r="DM155" s="2">
        <f t="shared" si="177"/>
        <v>88.420650607287428</v>
      </c>
      <c r="DN155" s="2">
        <f t="shared" si="177"/>
        <v>86.423375205164689</v>
      </c>
      <c r="DO155" s="2">
        <f t="shared" si="177"/>
        <v>88.918634423897572</v>
      </c>
      <c r="DP155" s="2">
        <f t="shared" si="177"/>
        <v>87.83586162464988</v>
      </c>
      <c r="DQ155" s="2">
        <f t="shared" si="177"/>
        <v>84.57569411764706</v>
      </c>
      <c r="DR155" s="2">
        <f t="shared" si="177"/>
        <v>80.153457601222328</v>
      </c>
      <c r="DS155" s="2">
        <f t="shared" si="177"/>
        <v>81.547454211229962</v>
      </c>
      <c r="DT155" s="2">
        <f t="shared" si="177"/>
        <v>92.712980952380946</v>
      </c>
      <c r="DU155" s="2">
        <f t="shared" si="177"/>
        <v>101.2281112903226</v>
      </c>
      <c r="DV155" s="2">
        <f t="shared" si="177"/>
        <v>93.792109243697467</v>
      </c>
      <c r="DW155" s="2">
        <f t="shared" si="177"/>
        <v>82.218350038297444</v>
      </c>
      <c r="DX155" s="2">
        <f t="shared" si="177"/>
        <v>86.610198930481303</v>
      </c>
      <c r="DY155" s="2">
        <f t="shared" si="177"/>
        <v>76.411475342973674</v>
      </c>
      <c r="EA155" s="2">
        <f t="shared" si="153"/>
        <v>56.998816180150115</v>
      </c>
      <c r="EB155" s="2">
        <f t="shared" si="153"/>
        <v>58.848174411619944</v>
      </c>
      <c r="EC155" s="2">
        <f t="shared" si="153"/>
        <v>56.530191223381337</v>
      </c>
      <c r="ED155" s="2">
        <f t="shared" si="153"/>
        <v>55.201212578253966</v>
      </c>
      <c r="EE155" s="2">
        <f t="shared" si="153"/>
        <v>54.186290759830563</v>
      </c>
      <c r="EF155" s="2">
        <f t="shared" si="153"/>
        <v>54.476801321460258</v>
      </c>
      <c r="EG155" s="2">
        <f t="shared" si="153"/>
        <v>51.338651880699089</v>
      </c>
      <c r="EH155" s="2">
        <f t="shared" si="153"/>
        <v>49.464054962233</v>
      </c>
      <c r="EI155" s="2">
        <f t="shared" si="153"/>
        <v>52.73363849982492</v>
      </c>
      <c r="EJ155" s="2">
        <f t="shared" si="153"/>
        <v>53.391750549329828</v>
      </c>
      <c r="EK155" s="2">
        <f t="shared" si="153"/>
        <v>54.716971083247145</v>
      </c>
      <c r="EL155" s="2">
        <f t="shared" si="180"/>
        <v>54.544751749356692</v>
      </c>
      <c r="EM155" s="2">
        <f t="shared" si="136"/>
        <v>54.218570936412185</v>
      </c>
      <c r="EN155" s="2">
        <f t="shared" si="136"/>
        <v>55.746246128034997</v>
      </c>
      <c r="EO155" s="2">
        <f t="shared" si="136"/>
        <v>58.36551940498623</v>
      </c>
      <c r="EQ155" s="2">
        <f t="shared" si="178"/>
        <v>56.998816180150115</v>
      </c>
      <c r="ER155" s="2">
        <f t="shared" si="178"/>
        <v>58.979234220563875</v>
      </c>
      <c r="ES155" s="2">
        <f t="shared" si="178"/>
        <v>56.851323022821774</v>
      </c>
      <c r="ET155" s="2">
        <f t="shared" si="178"/>
        <v>55.199052272059276</v>
      </c>
      <c r="EU155" s="2">
        <f t="shared" si="178"/>
        <v>53.865822113172825</v>
      </c>
      <c r="EV155" s="2">
        <f t="shared" si="178"/>
        <v>54.081835735512506</v>
      </c>
      <c r="EW155" s="2">
        <f t="shared" si="178"/>
        <v>51.747098888550219</v>
      </c>
      <c r="EX155" s="2">
        <f t="shared" si="178"/>
        <v>49.57647023691203</v>
      </c>
      <c r="EY155" s="2">
        <f t="shared" si="178"/>
        <v>52.846551197737291</v>
      </c>
      <c r="EZ155" s="2">
        <f t="shared" si="178"/>
        <v>54.204456135535111</v>
      </c>
      <c r="FA155" s="2">
        <f t="shared" si="178"/>
        <v>57.150711664506858</v>
      </c>
      <c r="FB155" s="2">
        <f t="shared" si="178"/>
        <v>54.362042610535283</v>
      </c>
      <c r="FC155" s="2">
        <f t="shared" si="178"/>
        <v>52.375743890105966</v>
      </c>
      <c r="FD155" s="2">
        <f t="shared" si="178"/>
        <v>54.014680460521241</v>
      </c>
      <c r="FE155" s="2">
        <f t="shared" si="178"/>
        <v>57.562053077341481</v>
      </c>
      <c r="FG155" s="2">
        <f t="shared" si="179"/>
        <v>0.99970119776857946</v>
      </c>
      <c r="FH155" s="2">
        <f t="shared" si="179"/>
        <v>0.99965106233300061</v>
      </c>
      <c r="FI155" s="2">
        <f t="shared" si="179"/>
        <v>0.99963496998888857</v>
      </c>
      <c r="FJ155" s="2">
        <f t="shared" si="179"/>
        <v>0.99962990489464854</v>
      </c>
      <c r="FK155" s="2">
        <f t="shared" si="179"/>
        <v>0.99964039824815465</v>
      </c>
      <c r="FL155" s="2">
        <f t="shared" si="179"/>
        <v>0.99960309843051764</v>
      </c>
      <c r="FM155" s="2">
        <f t="shared" si="179"/>
        <v>0.99964296316527523</v>
      </c>
      <c r="FN155" s="2">
        <f t="shared" si="179"/>
        <v>0.99961437493024741</v>
      </c>
      <c r="FO155" s="2">
        <f t="shared" si="179"/>
        <v>0.99962105192918982</v>
      </c>
      <c r="FP155" s="2">
        <f t="shared" si="179"/>
        <v>0.99962362787699766</v>
      </c>
      <c r="FQ155" s="2">
        <f t="shared" si="179"/>
        <v>0.99958566482909594</v>
      </c>
      <c r="FR155" s="2">
        <f t="shared" si="179"/>
        <v>0.99958566158544138</v>
      </c>
      <c r="FS155" s="2">
        <f t="shared" si="179"/>
        <v>0.99966207091607784</v>
      </c>
      <c r="FT155" s="2">
        <f t="shared" si="179"/>
        <v>0.99954874550412509</v>
      </c>
      <c r="FU155" s="2">
        <f t="shared" si="179"/>
        <v>0.99954604693645532</v>
      </c>
      <c r="FW155" s="2">
        <f t="shared" si="170"/>
        <v>0</v>
      </c>
      <c r="FX155" s="2">
        <f t="shared" si="170"/>
        <v>0.11956352777384424</v>
      </c>
      <c r="FY155" s="2">
        <f t="shared" si="170"/>
        <v>0.15681274893557412</v>
      </c>
      <c r="FZ155" s="2">
        <f t="shared" si="170"/>
        <v>0.1530402492439297</v>
      </c>
      <c r="GA155" s="2">
        <f t="shared" si="170"/>
        <v>0.15901110524526324</v>
      </c>
      <c r="GB155" s="2">
        <f t="shared" si="170"/>
        <v>0.14828974393192279</v>
      </c>
      <c r="GC155" s="2">
        <f t="shared" si="170"/>
        <v>0.1794159960654885</v>
      </c>
      <c r="GD155" s="2">
        <f t="shared" si="170"/>
        <v>0.21004436673900878</v>
      </c>
      <c r="GE155" s="2">
        <f t="shared" si="170"/>
        <v>0.21097340172874487</v>
      </c>
      <c r="GF155" s="2">
        <f t="shared" si="170"/>
        <v>0.18126444540580153</v>
      </c>
      <c r="GG155" s="2">
        <f t="shared" si="170"/>
        <v>0.15710469316669734</v>
      </c>
      <c r="GH155" s="2">
        <f t="shared" si="170"/>
        <v>0.13581512776660776</v>
      </c>
      <c r="GI155" s="2">
        <f t="shared" si="170"/>
        <v>0.12782227429760906</v>
      </c>
      <c r="GJ155" s="2">
        <f t="shared" si="170"/>
        <v>8.8712779244004752E-2</v>
      </c>
      <c r="GK155" s="2">
        <f t="shared" si="170"/>
        <v>9.7427397598723875E-2</v>
      </c>
      <c r="GM155" s="86">
        <f t="shared" si="171"/>
        <v>1.3451281311622928E-110</v>
      </c>
      <c r="GN155" s="86">
        <f t="shared" si="171"/>
        <v>1.2134062804886537E-146</v>
      </c>
      <c r="GO155" s="86">
        <f t="shared" si="171"/>
        <v>5.4220386534442143E-151</v>
      </c>
      <c r="GP155" s="86">
        <f t="shared" si="171"/>
        <v>3.5025918218590647E-152</v>
      </c>
      <c r="GQ155" s="86">
        <f t="shared" si="171"/>
        <v>2.4183912456722396E-205</v>
      </c>
      <c r="GR155" s="86">
        <f t="shared" si="171"/>
        <v>1.0662676067441203E-173</v>
      </c>
      <c r="GS155" s="86">
        <f t="shared" si="171"/>
        <v>4.140279549527585E-208</v>
      </c>
      <c r="GT155" s="86">
        <f t="shared" si="171"/>
        <v>4.6189023636590136E-225</v>
      </c>
      <c r="GU155" s="86">
        <f t="shared" si="171"/>
        <v>1.971224681870501E-235</v>
      </c>
      <c r="GV155" s="86">
        <f t="shared" si="171"/>
        <v>1.066475570605869E-251</v>
      </c>
      <c r="GW155" s="86">
        <f t="shared" si="171"/>
        <v>1.8507931455703661E-168</v>
      </c>
      <c r="GX155" s="86">
        <f t="shared" si="171"/>
        <v>6.8298339382846182E-199</v>
      </c>
      <c r="GY155" s="86">
        <f t="shared" si="171"/>
        <v>1.6878276140021109E-207</v>
      </c>
      <c r="GZ155" s="86">
        <f t="shared" si="171"/>
        <v>2.111584859427216E-198</v>
      </c>
      <c r="HA155" s="86">
        <f t="shared" si="171"/>
        <v>1.1916809791123378E-219</v>
      </c>
      <c r="HC155" s="86">
        <f t="shared" si="182"/>
        <v>3.5675279516502972E-52</v>
      </c>
      <c r="HD155" s="86">
        <f t="shared" si="182"/>
        <v>1.1619891718694296E-75</v>
      </c>
      <c r="HE155" s="86">
        <f t="shared" si="182"/>
        <v>1.8205419383020293E-74</v>
      </c>
      <c r="HF155" s="86">
        <f t="shared" si="181"/>
        <v>5.7868627007015461E-97</v>
      </c>
      <c r="HG155" s="86">
        <f t="shared" si="181"/>
        <v>3.2354014470663006E-122</v>
      </c>
      <c r="HH155" s="86">
        <f t="shared" si="181"/>
        <v>1.3152410989376973E-94</v>
      </c>
      <c r="HI155" s="86">
        <f t="shared" si="181"/>
        <v>1.2252481492260564E-140</v>
      </c>
      <c r="HJ155" s="86">
        <f t="shared" si="181"/>
        <v>2.4975074148887145E-162</v>
      </c>
      <c r="HK155" s="86">
        <f t="shared" si="181"/>
        <v>3.0451913097846622E-160</v>
      </c>
      <c r="HL155" s="86">
        <f t="shared" si="162"/>
        <v>4.8316841916060219E-162</v>
      </c>
      <c r="HM155" s="86">
        <f t="shared" si="162"/>
        <v>4.8701018208235749E-91</v>
      </c>
      <c r="HN155" s="86">
        <f t="shared" si="162"/>
        <v>4.222023797231163E-126</v>
      </c>
      <c r="HO155" s="86">
        <f t="shared" si="162"/>
        <v>4.504463526454909E-102</v>
      </c>
      <c r="HP155" s="86">
        <f t="shared" si="162"/>
        <v>5.6145014495173944E-112</v>
      </c>
      <c r="HQ155" s="86">
        <f t="shared" si="162"/>
        <v>1.9402764902455256E-125</v>
      </c>
      <c r="HS155" s="86">
        <f t="shared" si="172"/>
        <v>0</v>
      </c>
      <c r="HT155" s="86">
        <f t="shared" si="172"/>
        <v>2.6839155525261924E-2</v>
      </c>
      <c r="HU155" s="86">
        <f t="shared" si="172"/>
        <v>2.3668461442608963E-3</v>
      </c>
      <c r="HV155" s="86">
        <f t="shared" si="172"/>
        <v>1.987512860392413E-3</v>
      </c>
      <c r="HW155" s="86">
        <f t="shared" si="172"/>
        <v>7.3927370484345534E-4</v>
      </c>
      <c r="HX155" s="86">
        <f t="shared" si="172"/>
        <v>1.2495821433961259E-3</v>
      </c>
      <c r="HY155" s="86">
        <f t="shared" si="172"/>
        <v>1.3576753334043509E-4</v>
      </c>
      <c r="HZ155" s="86">
        <f t="shared" si="172"/>
        <v>1.0173943213815939E-5</v>
      </c>
      <c r="IA155" s="86">
        <f t="shared" si="172"/>
        <v>4.9310865580258953E-6</v>
      </c>
      <c r="IB155" s="86">
        <f t="shared" si="172"/>
        <v>1.0263371111811522E-4</v>
      </c>
      <c r="IC155" s="86">
        <f t="shared" si="172"/>
        <v>7.2395777571168999E-4</v>
      </c>
      <c r="ID155" s="86">
        <f t="shared" si="172"/>
        <v>3.7608446878759057E-3</v>
      </c>
      <c r="IE155" s="86">
        <f t="shared" si="172"/>
        <v>1.5674453505669091E-2</v>
      </c>
      <c r="IF155" s="86">
        <f t="shared" si="172"/>
        <v>5.7932997312511371E-2</v>
      </c>
      <c r="IG155" s="86">
        <f t="shared" si="172"/>
        <v>2.308948042725413E-2</v>
      </c>
      <c r="II155" s="86">
        <f t="shared" si="173"/>
        <v>0</v>
      </c>
      <c r="IJ155" s="86">
        <f t="shared" si="173"/>
        <v>2.2232096774856093E-8</v>
      </c>
      <c r="IK155" s="86">
        <f t="shared" si="173"/>
        <v>3.8068368698135942E-7</v>
      </c>
      <c r="IL155" s="86">
        <f t="shared" si="173"/>
        <v>2.3189243052799107E-7</v>
      </c>
      <c r="IM155" s="86">
        <f t="shared" si="173"/>
        <v>2.9316747100098876E-7</v>
      </c>
      <c r="IN155" s="86">
        <f t="shared" si="173"/>
        <v>2.3246100766763695E-8</v>
      </c>
      <c r="IO155" s="86">
        <f t="shared" si="173"/>
        <v>5.7845618139133369E-7</v>
      </c>
      <c r="IP155" s="86">
        <f t="shared" si="173"/>
        <v>7.4852713322858718E-6</v>
      </c>
      <c r="IQ155" s="86">
        <f t="shared" si="173"/>
        <v>8.0351680113634685E-6</v>
      </c>
      <c r="IR155" s="86">
        <f t="shared" si="173"/>
        <v>1.2280726902351611E-6</v>
      </c>
      <c r="IS155" s="86">
        <f t="shared" si="173"/>
        <v>4.0260333357210643E-8</v>
      </c>
      <c r="IT155" s="86">
        <f t="shared" si="173"/>
        <v>4.3363206583661092E-9</v>
      </c>
      <c r="IU155" s="86">
        <f t="shared" si="173"/>
        <v>8.9396469430530098E-9</v>
      </c>
      <c r="IV155" s="86">
        <f t="shared" si="173"/>
        <v>6.1702486000247104E-10</v>
      </c>
      <c r="IW155" s="86">
        <f t="shared" si="173"/>
        <v>6.7788056995409527E-5</v>
      </c>
      <c r="IY155" s="86">
        <f t="shared" si="174"/>
        <v>3.5675279516502972E-52</v>
      </c>
      <c r="IZ155" s="86">
        <f t="shared" si="174"/>
        <v>2.6839177757358699E-2</v>
      </c>
      <c r="JA155" s="86">
        <f t="shared" si="174"/>
        <v>2.3672268279478778E-3</v>
      </c>
      <c r="JB155" s="86">
        <f t="shared" si="174"/>
        <v>1.9877447528229412E-3</v>
      </c>
      <c r="JC155" s="86">
        <f t="shared" si="174"/>
        <v>7.3956687231445633E-4</v>
      </c>
      <c r="JD155" s="86">
        <f t="shared" si="174"/>
        <v>1.2496053894968926E-3</v>
      </c>
      <c r="JE155" s="86">
        <f t="shared" si="174"/>
        <v>1.3634598952182641E-4</v>
      </c>
      <c r="JF155" s="86">
        <f t="shared" si="174"/>
        <v>1.7659214546101813E-5</v>
      </c>
      <c r="JG155" s="86">
        <f t="shared" si="174"/>
        <v>1.2966254569389363E-5</v>
      </c>
      <c r="JH155" s="86">
        <f t="shared" si="174"/>
        <v>1.0386178380835038E-4</v>
      </c>
      <c r="JI155" s="86">
        <f t="shared" si="174"/>
        <v>7.2399803604504716E-4</v>
      </c>
      <c r="JJ155" s="86">
        <f t="shared" si="174"/>
        <v>3.7608490241965642E-3</v>
      </c>
      <c r="JK155" s="86">
        <f t="shared" si="174"/>
        <v>1.5674462445316034E-2</v>
      </c>
      <c r="JL155" s="86">
        <f t="shared" si="174"/>
        <v>5.7932997929536233E-2</v>
      </c>
      <c r="JM155" s="86">
        <f t="shared" si="174"/>
        <v>2.3157268484249541E-2</v>
      </c>
    </row>
    <row r="156" spans="2:273" x14ac:dyDescent="0.25">
      <c r="B156" s="2">
        <v>129</v>
      </c>
      <c r="C156" s="37">
        <v>54.966999999999999</v>
      </c>
      <c r="D156" s="37">
        <v>58.360999999999997</v>
      </c>
      <c r="E156" s="37">
        <v>56.844999999999999</v>
      </c>
      <c r="F156" s="37">
        <v>55.430999999999997</v>
      </c>
      <c r="G156" s="37">
        <v>53.5</v>
      </c>
      <c r="H156" s="37">
        <v>54.171999999999997</v>
      </c>
      <c r="I156" s="37">
        <v>51.637999999999998</v>
      </c>
      <c r="J156" s="37">
        <v>49.137999999999998</v>
      </c>
      <c r="K156" s="37">
        <v>51.844999999999999</v>
      </c>
      <c r="L156" s="37">
        <v>53.396999999999998</v>
      </c>
      <c r="M156" s="37">
        <v>53.19</v>
      </c>
      <c r="N156" s="37">
        <v>52.466000000000001</v>
      </c>
      <c r="O156" s="37">
        <v>56.362000000000002</v>
      </c>
      <c r="P156" s="37">
        <v>54.905999999999999</v>
      </c>
      <c r="Q156" s="37">
        <v>57</v>
      </c>
      <c r="S156" s="4">
        <f t="shared" si="175"/>
        <v>56.943915997564446</v>
      </c>
      <c r="T156" s="4">
        <f t="shared" si="175"/>
        <v>58.80538085689146</v>
      </c>
      <c r="U156" s="4">
        <f t="shared" si="175"/>
        <v>56.492667618139123</v>
      </c>
      <c r="V156" s="4">
        <f t="shared" si="175"/>
        <v>55.106577373513041</v>
      </c>
      <c r="W156" s="4">
        <f t="shared" si="175"/>
        <v>54.051082414921176</v>
      </c>
      <c r="X156" s="4">
        <f t="shared" si="175"/>
        <v>54.354494494555638</v>
      </c>
      <c r="Y156" s="4">
        <f t="shared" si="175"/>
        <v>51.30423022970956</v>
      </c>
      <c r="Z156" s="4">
        <f t="shared" si="175"/>
        <v>49.368047013852156</v>
      </c>
      <c r="AA156" s="4">
        <f t="shared" si="175"/>
        <v>52.690190164941626</v>
      </c>
      <c r="AB156" s="4">
        <f t="shared" si="175"/>
        <v>53.457309427005363</v>
      </c>
      <c r="AC156" s="4">
        <f t="shared" si="175"/>
        <v>54.83391787375524</v>
      </c>
      <c r="AD156" s="4">
        <f t="shared" si="175"/>
        <v>54.385568289426374</v>
      </c>
      <c r="AE156" s="4">
        <f t="shared" si="175"/>
        <v>53.922675142426414</v>
      </c>
      <c r="AF156" s="4">
        <f t="shared" si="175"/>
        <v>56.050741398347597</v>
      </c>
      <c r="AG156" s="4">
        <f t="shared" si="175"/>
        <v>58.639317446192152</v>
      </c>
      <c r="AI156" s="4">
        <f t="shared" si="176"/>
        <v>-1.976915997564447</v>
      </c>
      <c r="AJ156" s="4">
        <f t="shared" si="176"/>
        <v>-0.44438085689146334</v>
      </c>
      <c r="AK156" s="4">
        <f t="shared" si="176"/>
        <v>0.3523323818608759</v>
      </c>
      <c r="AL156" s="4">
        <f t="shared" si="176"/>
        <v>0.32442262648695674</v>
      </c>
      <c r="AM156" s="4">
        <f t="shared" si="176"/>
        <v>-0.55108241492117571</v>
      </c>
      <c r="AN156" s="4">
        <f t="shared" si="176"/>
        <v>-0.18249449455564104</v>
      </c>
      <c r="AO156" s="4">
        <f t="shared" si="176"/>
        <v>0.33376977029043786</v>
      </c>
      <c r="AP156" s="4">
        <f t="shared" si="176"/>
        <v>-0.23004701385215753</v>
      </c>
      <c r="AQ156" s="4">
        <f t="shared" si="176"/>
        <v>-0.84519016494162713</v>
      </c>
      <c r="AR156" s="4">
        <f t="shared" si="176"/>
        <v>-6.0309427005364569E-2</v>
      </c>
      <c r="AS156" s="4">
        <f t="shared" si="176"/>
        <v>-1.6439178737552425</v>
      </c>
      <c r="AT156" s="4">
        <f t="shared" si="176"/>
        <v>-1.9195682894263726</v>
      </c>
      <c r="AU156" s="4">
        <f t="shared" si="176"/>
        <v>2.4393248575735882</v>
      </c>
      <c r="AV156" s="4">
        <f t="shared" si="176"/>
        <v>-1.1447413983475982</v>
      </c>
      <c r="AW156" s="4">
        <f t="shared" si="176"/>
        <v>-1.6393174461921518</v>
      </c>
      <c r="AY156" s="2">
        <f t="shared" si="168"/>
        <v>56.943915997564446</v>
      </c>
      <c r="AZ156" s="2">
        <f t="shared" si="168"/>
        <v>58.796193149578741</v>
      </c>
      <c r="BA156" s="2">
        <f t="shared" si="168"/>
        <v>56.492118551790441</v>
      </c>
      <c r="BB156" s="2">
        <f t="shared" si="168"/>
        <v>55.10599233478186</v>
      </c>
      <c r="BC156" s="2">
        <f t="shared" si="168"/>
        <v>54.050856653604953</v>
      </c>
      <c r="BD156" s="2">
        <f t="shared" si="168"/>
        <v>54.354139844604134</v>
      </c>
      <c r="BE156" s="2">
        <f t="shared" si="168"/>
        <v>51.303991862530147</v>
      </c>
      <c r="BF156" s="2">
        <f t="shared" si="168"/>
        <v>49.365569854217064</v>
      </c>
      <c r="BG156" s="2">
        <f t="shared" si="168"/>
        <v>52.686887987675647</v>
      </c>
      <c r="BH156" s="2">
        <f t="shared" si="168"/>
        <v>53.456732368514125</v>
      </c>
      <c r="BI156" s="2">
        <f t="shared" si="168"/>
        <v>54.833681722562297</v>
      </c>
      <c r="BJ156" s="2">
        <f t="shared" si="168"/>
        <v>54.382193481259378</v>
      </c>
      <c r="BK156" s="2">
        <f t="shared" si="168"/>
        <v>53.885268598763929</v>
      </c>
      <c r="BL156" s="2">
        <f t="shared" si="168"/>
        <v>55.515337396729329</v>
      </c>
      <c r="BM156" s="2">
        <f t="shared" si="168"/>
        <v>58.212583485509107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54.966999999999999</v>
      </c>
      <c r="CF156" s="2" t="str">
        <f t="shared" si="169"/>
        <v/>
      </c>
      <c r="CG156" s="2">
        <f t="shared" si="169"/>
        <v>56.844999999999999</v>
      </c>
      <c r="CH156" s="2">
        <f t="shared" si="169"/>
        <v>55.430999999999997</v>
      </c>
      <c r="CI156" s="2">
        <f t="shared" si="169"/>
        <v>53.5</v>
      </c>
      <c r="CJ156" s="2">
        <f t="shared" si="169"/>
        <v>54.171999999999997</v>
      </c>
      <c r="CK156" s="2">
        <f t="shared" si="169"/>
        <v>51.637999999999998</v>
      </c>
      <c r="CL156" s="2">
        <f t="shared" si="169"/>
        <v>49.137999999999998</v>
      </c>
      <c r="CM156" s="2">
        <f t="shared" si="169"/>
        <v>51.844999999999999</v>
      </c>
      <c r="CN156" s="2">
        <f t="shared" si="169"/>
        <v>53.396999999999998</v>
      </c>
      <c r="CO156" s="2">
        <f t="shared" si="169"/>
        <v>53.19</v>
      </c>
      <c r="CP156" s="2">
        <f t="shared" si="169"/>
        <v>52.466000000000001</v>
      </c>
      <c r="CQ156" s="2">
        <f t="shared" si="169"/>
        <v>56.362000000000002</v>
      </c>
      <c r="CR156" s="2" t="str">
        <f t="shared" si="169"/>
        <v/>
      </c>
      <c r="CS156" s="2">
        <f t="shared" si="169"/>
        <v>57</v>
      </c>
      <c r="CU156" s="2">
        <f t="shared" si="198"/>
        <v>54.966999999999999</v>
      </c>
      <c r="CV156" s="2" t="str">
        <f t="shared" si="199"/>
        <v/>
      </c>
      <c r="CW156" s="2">
        <f t="shared" si="200"/>
        <v>56.844999999999999</v>
      </c>
      <c r="CX156" s="2">
        <f t="shared" si="201"/>
        <v>55.430999999999997</v>
      </c>
      <c r="CY156" s="2">
        <f t="shared" si="202"/>
        <v>53.5</v>
      </c>
      <c r="CZ156" s="2">
        <f t="shared" si="203"/>
        <v>54.171999999999997</v>
      </c>
      <c r="DA156" s="2">
        <f t="shared" si="204"/>
        <v>51.637999999999998</v>
      </c>
      <c r="DB156" s="2">
        <f t="shared" si="205"/>
        <v>49.137999999999998</v>
      </c>
      <c r="DC156" s="2">
        <f t="shared" si="206"/>
        <v>51.844999999999999</v>
      </c>
      <c r="DD156" s="2">
        <f t="shared" si="207"/>
        <v>53.396999999999998</v>
      </c>
      <c r="DE156" s="2">
        <f t="shared" si="208"/>
        <v>53.19</v>
      </c>
      <c r="DF156" s="2">
        <f t="shared" si="209"/>
        <v>52.466000000000001</v>
      </c>
      <c r="DG156" s="2">
        <f t="shared" si="210"/>
        <v>56.362000000000002</v>
      </c>
      <c r="DH156" s="2" t="str">
        <f t="shared" si="211"/>
        <v/>
      </c>
      <c r="DI156" s="2">
        <f t="shared" si="212"/>
        <v>57</v>
      </c>
      <c r="DK156" s="2">
        <f t="shared" si="177"/>
        <v>86.291407035647268</v>
      </c>
      <c r="DL156" s="2">
        <f t="shared" si="177"/>
        <v>91.150696515679442</v>
      </c>
      <c r="DM156" s="2">
        <f t="shared" si="177"/>
        <v>88.609777935222638</v>
      </c>
      <c r="DN156" s="2">
        <f t="shared" si="177"/>
        <v>86.591235583761915</v>
      </c>
      <c r="DO156" s="2">
        <f t="shared" si="177"/>
        <v>89.122110478899941</v>
      </c>
      <c r="DP156" s="2">
        <f t="shared" si="177"/>
        <v>88.04723753501402</v>
      </c>
      <c r="DQ156" s="2">
        <f t="shared" si="177"/>
        <v>84.774669747899154</v>
      </c>
      <c r="DR156" s="2">
        <f t="shared" si="177"/>
        <v>80.298911993888481</v>
      </c>
      <c r="DS156" s="2">
        <f t="shared" si="177"/>
        <v>81.711147058823542</v>
      </c>
      <c r="DT156" s="2">
        <f t="shared" si="177"/>
        <v>92.9203857142857</v>
      </c>
      <c r="DU156" s="2">
        <f t="shared" si="177"/>
        <v>101.51448064516131</v>
      </c>
      <c r="DV156" s="2">
        <f t="shared" si="177"/>
        <v>94.065418487394936</v>
      </c>
      <c r="DW156" s="2">
        <f t="shared" si="177"/>
        <v>82.378976255607867</v>
      </c>
      <c r="DX156" s="2">
        <f t="shared" si="177"/>
        <v>86.837749427043562</v>
      </c>
      <c r="DY156" s="2">
        <f t="shared" si="177"/>
        <v>76.51633874675565</v>
      </c>
      <c r="EA156" s="2">
        <f t="shared" si="153"/>
        <v>56.935916096747277</v>
      </c>
      <c r="EB156" s="2">
        <f t="shared" si="153"/>
        <v>58.76764117367329</v>
      </c>
      <c r="EC156" s="2">
        <f t="shared" si="153"/>
        <v>56.424500445440714</v>
      </c>
      <c r="ED156" s="2">
        <f t="shared" si="153"/>
        <v>55.095722482636184</v>
      </c>
      <c r="EE156" s="2">
        <f t="shared" si="153"/>
        <v>54.096351325111513</v>
      </c>
      <c r="EF156" s="2">
        <f t="shared" si="153"/>
        <v>54.408049556344274</v>
      </c>
      <c r="EG156" s="2">
        <f t="shared" si="153"/>
        <v>51.210861037234039</v>
      </c>
      <c r="EH156" s="2">
        <f t="shared" si="153"/>
        <v>49.328145252863784</v>
      </c>
      <c r="EI156" s="2">
        <f t="shared" si="153"/>
        <v>52.652865739582808</v>
      </c>
      <c r="EJ156" s="2">
        <f t="shared" si="153"/>
        <v>53.278432466765551</v>
      </c>
      <c r="EK156" s="2">
        <f t="shared" si="153"/>
        <v>54.385672679679409</v>
      </c>
      <c r="EL156" s="2">
        <f t="shared" si="180"/>
        <v>54.395237664213809</v>
      </c>
      <c r="EM156" s="2">
        <f t="shared" si="136"/>
        <v>54.142267166034301</v>
      </c>
      <c r="EN156" s="2">
        <f t="shared" si="136"/>
        <v>55.675981748292699</v>
      </c>
      <c r="EO156" s="2">
        <f t="shared" si="136"/>
        <v>58.292995144223795</v>
      </c>
      <c r="EQ156" s="2">
        <f t="shared" si="178"/>
        <v>56.935916096747277</v>
      </c>
      <c r="ER156" s="2">
        <f t="shared" si="178"/>
        <v>58.908425949619058</v>
      </c>
      <c r="ES156" s="2">
        <f t="shared" si="178"/>
        <v>56.760450267185156</v>
      </c>
      <c r="ET156" s="2">
        <f t="shared" si="178"/>
        <v>55.093538217608234</v>
      </c>
      <c r="EU156" s="2">
        <f t="shared" si="178"/>
        <v>53.764515692889631</v>
      </c>
      <c r="EV156" s="2">
        <f t="shared" si="178"/>
        <v>53.995787922563025</v>
      </c>
      <c r="EW156" s="2">
        <f t="shared" si="178"/>
        <v>51.635941530404722</v>
      </c>
      <c r="EX156" s="2">
        <f t="shared" si="178"/>
        <v>49.445681459576306</v>
      </c>
      <c r="EY156" s="2">
        <f t="shared" si="178"/>
        <v>52.758634788576124</v>
      </c>
      <c r="EZ156" s="2">
        <f t="shared" si="178"/>
        <v>54.121552785683683</v>
      </c>
      <c r="FA156" s="2">
        <f t="shared" si="178"/>
        <v>56.920882902993043</v>
      </c>
      <c r="FB156" s="2">
        <f t="shared" si="178"/>
        <v>54.204511006067712</v>
      </c>
      <c r="FC156" s="2">
        <f t="shared" si="178"/>
        <v>52.223112263350174</v>
      </c>
      <c r="FD156" s="2">
        <f t="shared" si="178"/>
        <v>53.877367321680161</v>
      </c>
      <c r="FE156" s="2">
        <f t="shared" si="178"/>
        <v>57.461900448676879</v>
      </c>
      <c r="FG156" s="2">
        <f t="shared" si="179"/>
        <v>0.99972748196125161</v>
      </c>
      <c r="FH156" s="2">
        <f t="shared" si="179"/>
        <v>0.99968175529445491</v>
      </c>
      <c r="FI156" s="2">
        <f t="shared" si="179"/>
        <v>0.99966707798015897</v>
      </c>
      <c r="FJ156" s="2">
        <f t="shared" si="179"/>
        <v>0.99966245826049693</v>
      </c>
      <c r="FK156" s="2">
        <f t="shared" si="179"/>
        <v>0.99967202892711449</v>
      </c>
      <c r="FL156" s="2">
        <f t="shared" si="179"/>
        <v>0.99963800882464393</v>
      </c>
      <c r="FM156" s="2">
        <f t="shared" si="179"/>
        <v>0.99967436830684109</v>
      </c>
      <c r="FN156" s="2">
        <f t="shared" si="179"/>
        <v>0.99964829382277709</v>
      </c>
      <c r="FO156" s="2">
        <f t="shared" si="179"/>
        <v>0.99965438372787319</v>
      </c>
      <c r="FP156" s="2">
        <f t="shared" si="179"/>
        <v>0.9996567331763373</v>
      </c>
      <c r="FQ156" s="2">
        <f t="shared" si="179"/>
        <v>0.999622108056201</v>
      </c>
      <c r="FR156" s="2">
        <f t="shared" si="179"/>
        <v>0.99962210509773719</v>
      </c>
      <c r="FS156" s="2">
        <f t="shared" si="179"/>
        <v>0.99969179584835743</v>
      </c>
      <c r="FT156" s="2">
        <f t="shared" si="179"/>
        <v>0.99958843466704494</v>
      </c>
      <c r="FU156" s="2">
        <f t="shared" si="179"/>
        <v>0.999585973348043</v>
      </c>
      <c r="FW156" s="2">
        <f t="shared" si="170"/>
        <v>0</v>
      </c>
      <c r="FX156" s="2">
        <f t="shared" si="170"/>
        <v>0.12960378614027282</v>
      </c>
      <c r="FY156" s="2">
        <f t="shared" si="170"/>
        <v>0.16937921997758809</v>
      </c>
      <c r="FZ156" s="2">
        <f t="shared" si="170"/>
        <v>0.16536369368839857</v>
      </c>
      <c r="GA156" s="2">
        <f t="shared" si="170"/>
        <v>0.17171786807017003</v>
      </c>
      <c r="GB156" s="2">
        <f t="shared" si="170"/>
        <v>0.16030305883284879</v>
      </c>
      <c r="GC156" s="2">
        <f t="shared" si="170"/>
        <v>0.19337839952064823</v>
      </c>
      <c r="GD156" s="2">
        <f t="shared" si="170"/>
        <v>0.22573462356181892</v>
      </c>
      <c r="GE156" s="2">
        <f t="shared" si="170"/>
        <v>0.22671314015864127</v>
      </c>
      <c r="GF156" s="2">
        <f t="shared" si="170"/>
        <v>0.19533645516316606</v>
      </c>
      <c r="GG156" s="2">
        <f t="shared" si="170"/>
        <v>0.16968985138817957</v>
      </c>
      <c r="GH156" s="2">
        <f t="shared" si="170"/>
        <v>0.1469922575683314</v>
      </c>
      <c r="GI156" s="2">
        <f t="shared" si="170"/>
        <v>0.13844699970225882</v>
      </c>
      <c r="GJ156" s="2">
        <f t="shared" si="170"/>
        <v>9.6446160047906584E-2</v>
      </c>
      <c r="GK156" s="2">
        <f t="shared" si="170"/>
        <v>0.10583223443151872</v>
      </c>
      <c r="GM156" s="86">
        <f t="shared" si="171"/>
        <v>7.329644035850041E-114</v>
      </c>
      <c r="GN156" s="86">
        <f t="shared" si="171"/>
        <v>5.8781872149088816E-151</v>
      </c>
      <c r="GO156" s="86">
        <f t="shared" si="171"/>
        <v>2.1506880067012391E-155</v>
      </c>
      <c r="GP156" s="86">
        <f t="shared" si="171"/>
        <v>1.3250826745275717E-156</v>
      </c>
      <c r="GQ156" s="86">
        <f t="shared" si="171"/>
        <v>2.8659151398468802E-211</v>
      </c>
      <c r="GR156" s="86">
        <f t="shared" si="171"/>
        <v>9.843139135325485E-179</v>
      </c>
      <c r="GS156" s="86">
        <f t="shared" si="171"/>
        <v>4.814448330479832E-214</v>
      </c>
      <c r="GT156" s="86">
        <f t="shared" si="171"/>
        <v>1.7051773217952484E-231</v>
      </c>
      <c r="GU156" s="86">
        <f t="shared" si="171"/>
        <v>3.883002646224342E-242</v>
      </c>
      <c r="GV156" s="86">
        <f t="shared" si="171"/>
        <v>5.9589567993578082E-259</v>
      </c>
      <c r="GW156" s="86">
        <f t="shared" si="171"/>
        <v>3.0656905180343848E-173</v>
      </c>
      <c r="GX156" s="86">
        <f t="shared" si="171"/>
        <v>1.1657618377171955E-204</v>
      </c>
      <c r="GY156" s="86">
        <f t="shared" si="171"/>
        <v>1.7377973506937331E-213</v>
      </c>
      <c r="GZ156" s="86">
        <f t="shared" si="171"/>
        <v>3.2318685448125976E-204</v>
      </c>
      <c r="HA156" s="86">
        <f t="shared" si="171"/>
        <v>5.7627083987679485E-226</v>
      </c>
      <c r="HC156" s="86">
        <f t="shared" si="182"/>
        <v>1.7314472976423362E-54</v>
      </c>
      <c r="HD156" s="86">
        <f t="shared" si="182"/>
        <v>5.3148156367667297E-79</v>
      </c>
      <c r="HE156" s="86">
        <f t="shared" si="182"/>
        <v>1.123710203323742E-77</v>
      </c>
      <c r="HF156" s="86">
        <f t="shared" si="181"/>
        <v>3.8571024866696873E-101</v>
      </c>
      <c r="HG156" s="86">
        <f t="shared" si="181"/>
        <v>2.0860609158932114E-127</v>
      </c>
      <c r="HH156" s="86">
        <f t="shared" si="181"/>
        <v>1.2106058419640596E-98</v>
      </c>
      <c r="HI156" s="86">
        <f t="shared" si="181"/>
        <v>1.8107991220633641E-146</v>
      </c>
      <c r="HJ156" s="86">
        <f t="shared" si="181"/>
        <v>5.2829791800992413E-169</v>
      </c>
      <c r="HK156" s="86">
        <f t="shared" si="181"/>
        <v>9.5305965898088704E-167</v>
      </c>
      <c r="HL156" s="86">
        <f t="shared" si="162"/>
        <v>8.6264150015727385E-169</v>
      </c>
      <c r="HM156" s="86">
        <f t="shared" si="162"/>
        <v>7.9649852014249953E-95</v>
      </c>
      <c r="HN156" s="86">
        <f t="shared" si="162"/>
        <v>1.5558203460469372E-131</v>
      </c>
      <c r="HO156" s="86">
        <f t="shared" si="162"/>
        <v>1.7082758526453421E-106</v>
      </c>
      <c r="HP156" s="86">
        <f t="shared" si="162"/>
        <v>4.7465164962078775E-117</v>
      </c>
      <c r="HQ156" s="86">
        <f t="shared" si="162"/>
        <v>7.9029495732053729E-131</v>
      </c>
      <c r="HS156" s="86">
        <f t="shared" si="172"/>
        <v>0</v>
      </c>
      <c r="HT156" s="86">
        <f t="shared" si="172"/>
        <v>1.2696195855422804E-2</v>
      </c>
      <c r="HU156" s="86">
        <f t="shared" si="172"/>
        <v>8.0775416298600993E-4</v>
      </c>
      <c r="HV156" s="86">
        <f t="shared" si="172"/>
        <v>6.6637150470263897E-4</v>
      </c>
      <c r="HW156" s="86">
        <f t="shared" si="172"/>
        <v>2.2191065636149518E-4</v>
      </c>
      <c r="HX156" s="86">
        <f t="shared" si="172"/>
        <v>3.7534236246951287E-4</v>
      </c>
      <c r="HY156" s="86">
        <f t="shared" si="172"/>
        <v>3.2278888444279346E-5</v>
      </c>
      <c r="HZ156" s="86">
        <f t="shared" si="172"/>
        <v>1.8889309160908476E-6</v>
      </c>
      <c r="IA156" s="86">
        <f t="shared" si="172"/>
        <v>8.6719365817305043E-7</v>
      </c>
      <c r="IB156" s="86">
        <f t="shared" si="172"/>
        <v>2.4635957391594426E-5</v>
      </c>
      <c r="IC156" s="86">
        <f t="shared" si="172"/>
        <v>2.007784260195024E-4</v>
      </c>
      <c r="ID156" s="86">
        <f t="shared" si="172"/>
        <v>1.2703023247492562E-3</v>
      </c>
      <c r="IE156" s="86">
        <f t="shared" si="172"/>
        <v>6.5734642366010714E-3</v>
      </c>
      <c r="IF156" s="86">
        <f t="shared" si="172"/>
        <v>2.3387426890216344E-2</v>
      </c>
      <c r="IG156" s="86">
        <f t="shared" si="172"/>
        <v>8.6720835549449118E-3</v>
      </c>
      <c r="II156" s="86">
        <f t="shared" si="173"/>
        <v>0</v>
      </c>
      <c r="IJ156" s="86">
        <f t="shared" si="173"/>
        <v>9.521432153068763E-8</v>
      </c>
      <c r="IK156" s="86">
        <f t="shared" si="173"/>
        <v>1.5841917533240319E-6</v>
      </c>
      <c r="IL156" s="86">
        <f t="shared" si="173"/>
        <v>9.9128432542030636E-7</v>
      </c>
      <c r="IM156" s="86">
        <f t="shared" si="173"/>
        <v>1.2710073062380883E-6</v>
      </c>
      <c r="IN156" s="86">
        <f t="shared" si="173"/>
        <v>1.2124379181243425E-7</v>
      </c>
      <c r="IO156" s="86">
        <f t="shared" si="173"/>
        <v>2.6599587655880333E-6</v>
      </c>
      <c r="IP156" s="86">
        <f t="shared" si="173"/>
        <v>3.0735308473798584E-5</v>
      </c>
      <c r="IQ156" s="86">
        <f t="shared" si="173"/>
        <v>3.2881877685529478E-5</v>
      </c>
      <c r="IR156" s="86">
        <f t="shared" si="173"/>
        <v>5.2452973819618857E-6</v>
      </c>
      <c r="IS156" s="86">
        <f t="shared" si="173"/>
        <v>2.1173442057455809E-7</v>
      </c>
      <c r="IT156" s="86">
        <f t="shared" si="173"/>
        <v>2.4243426825397093E-8</v>
      </c>
      <c r="IU156" s="86">
        <f t="shared" si="173"/>
        <v>4.4012733048137011E-8</v>
      </c>
      <c r="IV156" s="86">
        <f t="shared" si="173"/>
        <v>2.8254197115976143E-9</v>
      </c>
      <c r="IW156" s="86">
        <f t="shared" si="173"/>
        <v>1.3394496842659406E-4</v>
      </c>
      <c r="IY156" s="86">
        <f t="shared" si="174"/>
        <v>1.7314472976423362E-54</v>
      </c>
      <c r="IZ156" s="86">
        <f t="shared" si="174"/>
        <v>1.2696291069744335E-2</v>
      </c>
      <c r="JA156" s="86">
        <f t="shared" si="174"/>
        <v>8.0933835473933399E-4</v>
      </c>
      <c r="JB156" s="86">
        <f t="shared" si="174"/>
        <v>6.6736278902805926E-4</v>
      </c>
      <c r="JC156" s="86">
        <f t="shared" si="174"/>
        <v>2.2318166366773327E-4</v>
      </c>
      <c r="JD156" s="86">
        <f t="shared" si="174"/>
        <v>3.754636062613253E-4</v>
      </c>
      <c r="JE156" s="86">
        <f t="shared" si="174"/>
        <v>3.4938847209867382E-5</v>
      </c>
      <c r="JF156" s="86">
        <f t="shared" si="174"/>
        <v>3.2624239389889433E-5</v>
      </c>
      <c r="JG156" s="86">
        <f t="shared" si="174"/>
        <v>3.374907134370253E-5</v>
      </c>
      <c r="JH156" s="86">
        <f t="shared" si="174"/>
        <v>2.9881254773556311E-5</v>
      </c>
      <c r="JI156" s="86">
        <f t="shared" si="174"/>
        <v>2.0099016044007695E-4</v>
      </c>
      <c r="JJ156" s="86">
        <f t="shared" si="174"/>
        <v>1.2703265681760815E-3</v>
      </c>
      <c r="JK156" s="86">
        <f t="shared" si="174"/>
        <v>6.5735082493341198E-3</v>
      </c>
      <c r="JL156" s="86">
        <f t="shared" si="174"/>
        <v>2.3387429715636055E-2</v>
      </c>
      <c r="JM156" s="86">
        <f t="shared" si="174"/>
        <v>8.8060285233715063E-3</v>
      </c>
    </row>
    <row r="157" spans="2:273" x14ac:dyDescent="0.25">
      <c r="B157" s="2">
        <v>130</v>
      </c>
      <c r="C157" s="37">
        <v>56.426000000000002</v>
      </c>
      <c r="D157" s="37">
        <v>58.213000000000001</v>
      </c>
      <c r="E157" s="37">
        <v>54.19</v>
      </c>
      <c r="F157" s="37">
        <v>54.930999999999997</v>
      </c>
      <c r="G157" s="37">
        <v>53.137999999999998</v>
      </c>
      <c r="H157" s="37">
        <v>52.966000000000001</v>
      </c>
      <c r="I157" s="37">
        <v>50.466000000000001</v>
      </c>
      <c r="J157" s="37">
        <v>48.828000000000003</v>
      </c>
      <c r="K157" s="37">
        <v>52.276000000000003</v>
      </c>
      <c r="L157" s="37">
        <v>53.31</v>
      </c>
      <c r="M157" s="37">
        <v>53.569000000000003</v>
      </c>
      <c r="N157" s="37">
        <v>53.033999999999999</v>
      </c>
      <c r="O157" s="37">
        <v>56.878999999999998</v>
      </c>
      <c r="P157" s="37">
        <v>55.030999999999999</v>
      </c>
      <c r="Q157" s="37">
        <v>57.218000000000004</v>
      </c>
      <c r="S157" s="4">
        <f t="shared" si="175"/>
        <v>56.880367139845198</v>
      </c>
      <c r="T157" s="4">
        <f t="shared" si="175"/>
        <v>58.720635266125072</v>
      </c>
      <c r="U157" s="4">
        <f t="shared" si="175"/>
        <v>56.393050502634381</v>
      </c>
      <c r="V157" s="4">
        <f t="shared" si="175"/>
        <v>54.999921509506578</v>
      </c>
      <c r="W157" s="4">
        <f t="shared" si="175"/>
        <v>53.953744240195292</v>
      </c>
      <c r="X157" s="4">
        <f t="shared" si="175"/>
        <v>54.276240337591858</v>
      </c>
      <c r="Y157" s="4">
        <f t="shared" si="175"/>
        <v>51.185969188480826</v>
      </c>
      <c r="Z157" s="4">
        <f t="shared" si="175"/>
        <v>49.240614162791964</v>
      </c>
      <c r="AA157" s="4">
        <f t="shared" si="175"/>
        <v>52.616798963660862</v>
      </c>
      <c r="AB157" s="4">
        <f t="shared" si="175"/>
        <v>53.363344720037908</v>
      </c>
      <c r="AC157" s="4">
        <f t="shared" si="175"/>
        <v>54.553670743021506</v>
      </c>
      <c r="AD157" s="4">
        <f t="shared" si="175"/>
        <v>54.228636716437805</v>
      </c>
      <c r="AE157" s="4">
        <f t="shared" si="175"/>
        <v>53.785009450051845</v>
      </c>
      <c r="AF157" s="4">
        <f t="shared" si="175"/>
        <v>55.566521984831638</v>
      </c>
      <c r="AG157" s="4">
        <f t="shared" si="175"/>
        <v>58.327640399011322</v>
      </c>
      <c r="AI157" s="4">
        <f t="shared" si="176"/>
        <v>-0.45436713984519628</v>
      </c>
      <c r="AJ157" s="4">
        <f t="shared" si="176"/>
        <v>-0.50763526612507093</v>
      </c>
      <c r="AK157" s="4">
        <f t="shared" si="176"/>
        <v>-2.2030505026343832</v>
      </c>
      <c r="AL157" s="4">
        <f t="shared" si="176"/>
        <v>-6.8921509506580492E-2</v>
      </c>
      <c r="AM157" s="4">
        <f t="shared" si="176"/>
        <v>-0.81574424019529346</v>
      </c>
      <c r="AN157" s="4">
        <f t="shared" si="176"/>
        <v>-1.310240337591857</v>
      </c>
      <c r="AO157" s="4">
        <f t="shared" si="176"/>
        <v>-0.71996918848082458</v>
      </c>
      <c r="AP157" s="4">
        <f t="shared" si="176"/>
        <v>-0.41261416279196084</v>
      </c>
      <c r="AQ157" s="4">
        <f t="shared" si="176"/>
        <v>-0.34079896366085904</v>
      </c>
      <c r="AR157" s="4">
        <f t="shared" si="176"/>
        <v>-5.3344720037905802E-2</v>
      </c>
      <c r="AS157" s="4">
        <f t="shared" si="176"/>
        <v>-0.98467074302150337</v>
      </c>
      <c r="AT157" s="4">
        <f t="shared" si="176"/>
        <v>-1.194636716437806</v>
      </c>
      <c r="AU157" s="4">
        <f t="shared" si="176"/>
        <v>3.0939905499481526</v>
      </c>
      <c r="AV157" s="4">
        <f t="shared" si="176"/>
        <v>-0.53552198483163949</v>
      </c>
      <c r="AW157" s="4">
        <f t="shared" si="176"/>
        <v>-1.1096403990113188</v>
      </c>
      <c r="AY157" s="2">
        <f t="shared" si="168"/>
        <v>56.880367139845198</v>
      </c>
      <c r="AZ157" s="2">
        <f t="shared" si="168"/>
        <v>58.717711127926265</v>
      </c>
      <c r="BA157" s="2">
        <f t="shared" si="168"/>
        <v>56.392769219787297</v>
      </c>
      <c r="BB157" s="2">
        <f t="shared" si="168"/>
        <v>54.999618356726799</v>
      </c>
      <c r="BC157" s="2">
        <f t="shared" si="168"/>
        <v>53.95340986810892</v>
      </c>
      <c r="BD157" s="2">
        <f t="shared" si="168"/>
        <v>54.276143348208933</v>
      </c>
      <c r="BE157" s="2">
        <f t="shared" si="168"/>
        <v>51.185078831809015</v>
      </c>
      <c r="BF157" s="2">
        <f t="shared" si="168"/>
        <v>49.231972444752415</v>
      </c>
      <c r="BG157" s="2">
        <f t="shared" si="168"/>
        <v>52.605321774195204</v>
      </c>
      <c r="BH157" s="2">
        <f t="shared" si="168"/>
        <v>53.361260497778382</v>
      </c>
      <c r="BI157" s="2">
        <f t="shared" si="168"/>
        <v>54.553511959455491</v>
      </c>
      <c r="BJ157" s="2">
        <f t="shared" si="168"/>
        <v>54.227957422610132</v>
      </c>
      <c r="BK157" s="2">
        <f t="shared" si="168"/>
        <v>53.775037481699293</v>
      </c>
      <c r="BL157" s="2">
        <f t="shared" si="168"/>
        <v>55.422049163567749</v>
      </c>
      <c r="BM157" s="2">
        <f t="shared" si="168"/>
        <v>58.128777796972521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56.426000000000002</v>
      </c>
      <c r="CF157" s="2">
        <f t="shared" si="169"/>
        <v>58.213000000000001</v>
      </c>
      <c r="CG157" s="2">
        <f t="shared" si="169"/>
        <v>54.19</v>
      </c>
      <c r="CH157" s="2">
        <f t="shared" si="169"/>
        <v>54.930999999999997</v>
      </c>
      <c r="CI157" s="2">
        <f t="shared" si="169"/>
        <v>53.137999999999998</v>
      </c>
      <c r="CJ157" s="2">
        <f t="shared" si="169"/>
        <v>52.966000000000001</v>
      </c>
      <c r="CK157" s="2">
        <f t="shared" si="169"/>
        <v>50.466000000000001</v>
      </c>
      <c r="CL157" s="2">
        <f t="shared" si="169"/>
        <v>48.828000000000003</v>
      </c>
      <c r="CM157" s="2">
        <f t="shared" si="169"/>
        <v>52.276000000000003</v>
      </c>
      <c r="CN157" s="2">
        <f t="shared" si="169"/>
        <v>53.31</v>
      </c>
      <c r="CO157" s="2">
        <f t="shared" si="169"/>
        <v>53.569000000000003</v>
      </c>
      <c r="CP157" s="2">
        <f t="shared" si="169"/>
        <v>53.033999999999999</v>
      </c>
      <c r="CQ157" s="2">
        <f t="shared" si="169"/>
        <v>56.878999999999998</v>
      </c>
      <c r="CR157" s="2">
        <f t="shared" si="169"/>
        <v>55.030999999999999</v>
      </c>
      <c r="CS157" s="2">
        <f t="shared" si="169"/>
        <v>57.218000000000004</v>
      </c>
      <c r="CU157" s="2">
        <f t="shared" si="198"/>
        <v>56.426000000000002</v>
      </c>
      <c r="CV157" s="2">
        <f t="shared" si="199"/>
        <v>58.213000000000001</v>
      </c>
      <c r="CW157" s="2">
        <f t="shared" si="200"/>
        <v>54.19</v>
      </c>
      <c r="CX157" s="2">
        <f t="shared" si="201"/>
        <v>54.930999999999997</v>
      </c>
      <c r="CY157" s="2">
        <f t="shared" si="202"/>
        <v>53.137999999999998</v>
      </c>
      <c r="CZ157" s="2">
        <f t="shared" si="203"/>
        <v>52.966000000000001</v>
      </c>
      <c r="DA157" s="2">
        <f t="shared" si="204"/>
        <v>50.466000000000001</v>
      </c>
      <c r="DB157" s="2">
        <f t="shared" si="205"/>
        <v>48.828000000000003</v>
      </c>
      <c r="DC157" s="2">
        <f t="shared" si="206"/>
        <v>52.276000000000003</v>
      </c>
      <c r="DD157" s="2">
        <f t="shared" si="207"/>
        <v>53.31</v>
      </c>
      <c r="DE157" s="2">
        <f t="shared" si="208"/>
        <v>53.569000000000003</v>
      </c>
      <c r="DF157" s="2">
        <f t="shared" si="209"/>
        <v>53.033999999999999</v>
      </c>
      <c r="DG157" s="2">
        <f t="shared" si="210"/>
        <v>56.878999999999998</v>
      </c>
      <c r="DH157" s="2">
        <f t="shared" si="211"/>
        <v>55.030999999999999</v>
      </c>
      <c r="DI157" s="2">
        <f t="shared" si="212"/>
        <v>57.218000000000004</v>
      </c>
      <c r="DK157" s="2">
        <f t="shared" si="177"/>
        <v>86.449614634146329</v>
      </c>
      <c r="DL157" s="2">
        <f t="shared" si="177"/>
        <v>91.344160278745633</v>
      </c>
      <c r="DM157" s="2">
        <f t="shared" si="177"/>
        <v>88.798905263157877</v>
      </c>
      <c r="DN157" s="2">
        <f t="shared" si="177"/>
        <v>86.75909596235914</v>
      </c>
      <c r="DO157" s="2">
        <f t="shared" si="177"/>
        <v>89.32558653390231</v>
      </c>
      <c r="DP157" s="2">
        <f t="shared" si="177"/>
        <v>88.25861344537816</v>
      </c>
      <c r="DQ157" s="2">
        <f t="shared" si="177"/>
        <v>84.973645378151247</v>
      </c>
      <c r="DR157" s="2">
        <f t="shared" si="177"/>
        <v>80.444366386554634</v>
      </c>
      <c r="DS157" s="2">
        <f t="shared" si="177"/>
        <v>81.874839906417122</v>
      </c>
      <c r="DT157" s="2">
        <f t="shared" si="177"/>
        <v>93.127790476190455</v>
      </c>
      <c r="DU157" s="2">
        <f t="shared" si="177"/>
        <v>101.80085000000003</v>
      </c>
      <c r="DV157" s="2">
        <f t="shared" si="177"/>
        <v>94.338727731092419</v>
      </c>
      <c r="DW157" s="2">
        <f t="shared" si="177"/>
        <v>82.53960247291829</v>
      </c>
      <c r="DX157" s="2">
        <f t="shared" si="177"/>
        <v>87.065299923605821</v>
      </c>
      <c r="DY157" s="2">
        <f t="shared" si="177"/>
        <v>76.621202150537641</v>
      </c>
      <c r="EA157" s="2">
        <f t="shared" si="153"/>
        <v>56.873016013344447</v>
      </c>
      <c r="EB157" s="2">
        <f t="shared" si="153"/>
        <v>58.68710793572663</v>
      </c>
      <c r="EC157" s="2">
        <f t="shared" si="153"/>
        <v>56.318809667500084</v>
      </c>
      <c r="ED157" s="2">
        <f t="shared" si="153"/>
        <v>54.990232387018409</v>
      </c>
      <c r="EE157" s="2">
        <f t="shared" si="153"/>
        <v>54.006411890392471</v>
      </c>
      <c r="EF157" s="2">
        <f t="shared" si="153"/>
        <v>54.33929779122829</v>
      </c>
      <c r="EG157" s="2">
        <f t="shared" si="153"/>
        <v>51.083070193768989</v>
      </c>
      <c r="EH157" s="2">
        <f t="shared" si="153"/>
        <v>49.192235543494569</v>
      </c>
      <c r="EI157" s="2">
        <f t="shared" si="153"/>
        <v>52.572092979340702</v>
      </c>
      <c r="EJ157" s="2">
        <f t="shared" si="153"/>
        <v>53.165114384201281</v>
      </c>
      <c r="EK157" s="2">
        <f t="shared" si="153"/>
        <v>54.054374276111673</v>
      </c>
      <c r="EL157" s="2">
        <f t="shared" si="180"/>
        <v>54.245723579070926</v>
      </c>
      <c r="EM157" s="2">
        <f t="shared" si="136"/>
        <v>54.065963395656411</v>
      </c>
      <c r="EN157" s="2">
        <f t="shared" si="136"/>
        <v>55.605717368550394</v>
      </c>
      <c r="EO157" s="2">
        <f t="shared" si="136"/>
        <v>58.220470883461367</v>
      </c>
      <c r="EQ157" s="2">
        <f t="shared" si="178"/>
        <v>56.873016013344447</v>
      </c>
      <c r="ER157" s="2">
        <f t="shared" si="178"/>
        <v>58.837617678674235</v>
      </c>
      <c r="ES157" s="2">
        <f t="shared" si="178"/>
        <v>56.669577511548539</v>
      </c>
      <c r="ET157" s="2">
        <f t="shared" si="178"/>
        <v>54.988024163157192</v>
      </c>
      <c r="EU157" s="2">
        <f t="shared" si="178"/>
        <v>53.663209272606444</v>
      </c>
      <c r="EV157" s="2">
        <f t="shared" si="178"/>
        <v>53.909740109613537</v>
      </c>
      <c r="EW157" s="2">
        <f t="shared" si="178"/>
        <v>51.524784172259224</v>
      </c>
      <c r="EX157" s="2">
        <f t="shared" si="178"/>
        <v>49.314892682240583</v>
      </c>
      <c r="EY157" s="2">
        <f t="shared" si="178"/>
        <v>52.670718379414957</v>
      </c>
      <c r="EZ157" s="2">
        <f t="shared" si="178"/>
        <v>54.038649435832248</v>
      </c>
      <c r="FA157" s="2">
        <f t="shared" si="178"/>
        <v>56.691054141479228</v>
      </c>
      <c r="FB157" s="2">
        <f t="shared" si="178"/>
        <v>54.046979401600133</v>
      </c>
      <c r="FC157" s="2">
        <f t="shared" si="178"/>
        <v>52.070480636594382</v>
      </c>
      <c r="FD157" s="2">
        <f t="shared" si="178"/>
        <v>53.740054182839081</v>
      </c>
      <c r="FE157" s="2">
        <f t="shared" si="178"/>
        <v>57.361747820012276</v>
      </c>
      <c r="FG157" s="2">
        <f t="shared" si="179"/>
        <v>0.99975145463496318</v>
      </c>
      <c r="FH157" s="2">
        <f t="shared" si="179"/>
        <v>0.99970974925134926</v>
      </c>
      <c r="FI157" s="2">
        <f t="shared" si="179"/>
        <v>0.99969636261463413</v>
      </c>
      <c r="FJ157" s="2">
        <f t="shared" si="179"/>
        <v>0.99969214913166293</v>
      </c>
      <c r="FK157" s="2">
        <f t="shared" si="179"/>
        <v>0.99970087819450626</v>
      </c>
      <c r="FL157" s="2">
        <f t="shared" si="179"/>
        <v>0.99966984960860494</v>
      </c>
      <c r="FM157" s="2">
        <f t="shared" si="179"/>
        <v>0.99970301185687938</v>
      </c>
      <c r="FN157" s="2">
        <f t="shared" si="179"/>
        <v>0.99967923022745664</v>
      </c>
      <c r="FO157" s="2">
        <f t="shared" si="179"/>
        <v>0.99968478462771004</v>
      </c>
      <c r="FP157" s="2">
        <f t="shared" si="179"/>
        <v>0.99968692748006116</v>
      </c>
      <c r="FQ157" s="2">
        <f t="shared" si="179"/>
        <v>0.99965534699130143</v>
      </c>
      <c r="FR157" s="2">
        <f t="shared" si="179"/>
        <v>0.99965534429297087</v>
      </c>
      <c r="FS157" s="2">
        <f t="shared" si="179"/>
        <v>0.99971890685010789</v>
      </c>
      <c r="FT157" s="2">
        <f t="shared" si="179"/>
        <v>0.99962463436201787</v>
      </c>
      <c r="FU157" s="2">
        <f t="shared" si="179"/>
        <v>0.99962238944933435</v>
      </c>
      <c r="FW157" s="2">
        <f t="shared" si="170"/>
        <v>0</v>
      </c>
      <c r="FX157" s="2">
        <f t="shared" si="170"/>
        <v>0.14035276318092166</v>
      </c>
      <c r="FY157" s="2">
        <f t="shared" si="170"/>
        <v>0.18273448399465542</v>
      </c>
      <c r="FZ157" s="2">
        <f t="shared" si="170"/>
        <v>0.17847036991009185</v>
      </c>
      <c r="GA157" s="2">
        <f t="shared" si="170"/>
        <v>0.18521641233835928</v>
      </c>
      <c r="GB157" s="2">
        <f t="shared" si="170"/>
        <v>0.17309181407005725</v>
      </c>
      <c r="GC157" s="2">
        <f t="shared" si="170"/>
        <v>0.20815175322498422</v>
      </c>
      <c r="GD157" s="2">
        <f t="shared" si="170"/>
        <v>0.24223753023737454</v>
      </c>
      <c r="GE157" s="2">
        <f t="shared" si="170"/>
        <v>0.24326510771770068</v>
      </c>
      <c r="GF157" s="2">
        <f t="shared" si="170"/>
        <v>0.21022041133508668</v>
      </c>
      <c r="GG157" s="2">
        <f t="shared" si="170"/>
        <v>0.18306421009648996</v>
      </c>
      <c r="GH157" s="2">
        <f t="shared" si="170"/>
        <v>0.15892007280754741</v>
      </c>
      <c r="GI157" s="2">
        <f t="shared" si="170"/>
        <v>0.14980317795115614</v>
      </c>
      <c r="GJ157" s="2">
        <f t="shared" si="170"/>
        <v>0.10477617436855328</v>
      </c>
      <c r="GK157" s="2">
        <f t="shared" si="170"/>
        <v>0.11486985846061014</v>
      </c>
      <c r="GM157" s="86">
        <f t="shared" si="171"/>
        <v>3.5750998429831342E-117</v>
      </c>
      <c r="GN157" s="86">
        <f t="shared" si="171"/>
        <v>2.4617405873143166E-155</v>
      </c>
      <c r="GO157" s="86">
        <f t="shared" si="171"/>
        <v>7.3635599748452103E-160</v>
      </c>
      <c r="GP157" s="86">
        <f t="shared" si="171"/>
        <v>4.3261295839685407E-161</v>
      </c>
      <c r="GQ157" s="86">
        <f t="shared" si="171"/>
        <v>2.7926429153522027E-217</v>
      </c>
      <c r="GR157" s="86">
        <f t="shared" si="171"/>
        <v>7.6877824718261548E-184</v>
      </c>
      <c r="GS157" s="86">
        <f t="shared" si="171"/>
        <v>4.6128493356760202E-220</v>
      </c>
      <c r="GT157" s="86">
        <f t="shared" si="171"/>
        <v>5.1013492386513772E-238</v>
      </c>
      <c r="GU157" s="86">
        <f t="shared" si="171"/>
        <v>6.148479602515432E-249</v>
      </c>
      <c r="GV157" s="86">
        <f t="shared" si="171"/>
        <v>2.6222727053225974E-266</v>
      </c>
      <c r="GW157" s="86">
        <f t="shared" si="171"/>
        <v>4.3467382025438355E-178</v>
      </c>
      <c r="GX157" s="86">
        <f t="shared" si="171"/>
        <v>1.643178642158472E-210</v>
      </c>
      <c r="GY157" s="86">
        <f t="shared" si="171"/>
        <v>1.4683597856684832E-219</v>
      </c>
      <c r="GZ157" s="86">
        <f t="shared" si="171"/>
        <v>4.0701107149336615E-210</v>
      </c>
      <c r="HA157" s="86">
        <f t="shared" si="171"/>
        <v>2.2641269036896863E-232</v>
      </c>
      <c r="HC157" s="86">
        <f t="shared" si="182"/>
        <v>7.4631131714052336E-57</v>
      </c>
      <c r="HD157" s="86">
        <f t="shared" si="182"/>
        <v>2.0524312984855004E-82</v>
      </c>
      <c r="HE157" s="86">
        <f t="shared" si="182"/>
        <v>5.916676546538241E-81</v>
      </c>
      <c r="HF157" s="86">
        <f t="shared" si="181"/>
        <v>2.0925345790973459E-105</v>
      </c>
      <c r="HG157" s="86">
        <f t="shared" si="181"/>
        <v>1.0457285342066281E-132</v>
      </c>
      <c r="HH157" s="86">
        <f t="shared" si="181"/>
        <v>9.1489175734110499E-103</v>
      </c>
      <c r="HI157" s="86">
        <f t="shared" si="181"/>
        <v>2.0313372792488678E-152</v>
      </c>
      <c r="HJ157" s="86">
        <f t="shared" si="181"/>
        <v>8.1743243265226122E-176</v>
      </c>
      <c r="HK157" s="86">
        <f t="shared" si="181"/>
        <v>2.2076697064230682E-173</v>
      </c>
      <c r="HL157" s="86">
        <f t="shared" si="162"/>
        <v>1.1182481003037829E-175</v>
      </c>
      <c r="HM157" s="86">
        <f t="shared" si="162"/>
        <v>1.0875036393864486E-98</v>
      </c>
      <c r="HN157" s="86">
        <f t="shared" si="162"/>
        <v>4.3891737526607643E-137</v>
      </c>
      <c r="HO157" s="86">
        <f t="shared" si="162"/>
        <v>5.2043010580353828E-111</v>
      </c>
      <c r="HP157" s="86">
        <f t="shared" si="162"/>
        <v>3.0869505278933666E-122</v>
      </c>
      <c r="HQ157" s="86">
        <f t="shared" si="162"/>
        <v>2.4713431011680451E-136</v>
      </c>
      <c r="HS157" s="86">
        <f t="shared" si="172"/>
        <v>0</v>
      </c>
      <c r="HT157" s="86">
        <f t="shared" si="172"/>
        <v>5.5194040655384405E-3</v>
      </c>
      <c r="HU157" s="86">
        <f t="shared" si="172"/>
        <v>2.503077400538336E-4</v>
      </c>
      <c r="HV157" s="86">
        <f t="shared" si="172"/>
        <v>2.0283280313184349E-4</v>
      </c>
      <c r="HW157" s="86">
        <f t="shared" si="172"/>
        <v>6.0277718093251643E-5</v>
      </c>
      <c r="HX157" s="86">
        <f t="shared" si="172"/>
        <v>1.0122022417289581E-4</v>
      </c>
      <c r="HY157" s="86">
        <f t="shared" si="172"/>
        <v>6.850328765136825E-6</v>
      </c>
      <c r="HZ157" s="86">
        <f t="shared" si="172"/>
        <v>3.1099988875296934E-7</v>
      </c>
      <c r="IA157" s="86">
        <f t="shared" si="172"/>
        <v>1.3520516601405378E-7</v>
      </c>
      <c r="IB157" s="86">
        <f t="shared" si="172"/>
        <v>5.3041746511528272E-6</v>
      </c>
      <c r="IC157" s="86">
        <f t="shared" si="172"/>
        <v>4.9755529056504539E-5</v>
      </c>
      <c r="ID157" s="86">
        <f t="shared" si="172"/>
        <v>3.8560784044450186E-4</v>
      </c>
      <c r="IE157" s="86">
        <f t="shared" si="172"/>
        <v>2.504290759029474E-3</v>
      </c>
      <c r="IF157" s="86">
        <f t="shared" si="172"/>
        <v>8.0286666957787318E-3</v>
      </c>
      <c r="IG157" s="86">
        <f t="shared" si="172"/>
        <v>2.8363516309300217E-3</v>
      </c>
      <c r="II157" s="86">
        <f t="shared" si="173"/>
        <v>0</v>
      </c>
      <c r="IJ157" s="86">
        <f t="shared" si="173"/>
        <v>3.8225708218351984E-7</v>
      </c>
      <c r="IK157" s="86">
        <f t="shared" si="173"/>
        <v>6.1185420016459848E-6</v>
      </c>
      <c r="IL157" s="86">
        <f t="shared" si="173"/>
        <v>3.9317848490917851E-6</v>
      </c>
      <c r="IM157" s="86">
        <f t="shared" si="173"/>
        <v>5.0987793721519225E-6</v>
      </c>
      <c r="IN157" s="86">
        <f t="shared" si="173"/>
        <v>5.8139365577122235E-7</v>
      </c>
      <c r="IO157" s="86">
        <f t="shared" si="173"/>
        <v>1.1197046801534019E-5</v>
      </c>
      <c r="IP157" s="86">
        <f t="shared" si="173"/>
        <v>1.1502390530450074E-4</v>
      </c>
      <c r="IQ157" s="86">
        <f t="shared" si="173"/>
        <v>1.2262577899280604E-4</v>
      </c>
      <c r="IR157" s="86">
        <f t="shared" si="173"/>
        <v>2.0589001302293531E-5</v>
      </c>
      <c r="IS157" s="86">
        <f t="shared" si="173"/>
        <v>1.0199403343228127E-6</v>
      </c>
      <c r="IT157" s="86">
        <f t="shared" si="173"/>
        <v>1.2473673437741888E-7</v>
      </c>
      <c r="IU157" s="86">
        <f t="shared" si="173"/>
        <v>2.0125098726621794E-7</v>
      </c>
      <c r="IV157" s="86">
        <f t="shared" si="173"/>
        <v>1.22044145644325E-8</v>
      </c>
      <c r="IW157" s="86">
        <f t="shared" si="173"/>
        <v>2.5792383523140901E-4</v>
      </c>
      <c r="IY157" s="86">
        <f t="shared" si="174"/>
        <v>7.4631131714052336E-57</v>
      </c>
      <c r="IZ157" s="86">
        <f t="shared" si="174"/>
        <v>5.5197863226206243E-3</v>
      </c>
      <c r="JA157" s="86">
        <f t="shared" si="174"/>
        <v>2.5642628205547959E-4</v>
      </c>
      <c r="JB157" s="86">
        <f t="shared" si="174"/>
        <v>2.0676458798093528E-4</v>
      </c>
      <c r="JC157" s="86">
        <f t="shared" si="174"/>
        <v>6.5376497465403566E-5</v>
      </c>
      <c r="JD157" s="86">
        <f t="shared" si="174"/>
        <v>1.0180161782866703E-4</v>
      </c>
      <c r="JE157" s="86">
        <f t="shared" si="174"/>
        <v>1.8047375566670843E-5</v>
      </c>
      <c r="JF157" s="86">
        <f t="shared" si="174"/>
        <v>1.1533490519325372E-4</v>
      </c>
      <c r="JG157" s="86">
        <f t="shared" si="174"/>
        <v>1.2276098415882008E-4</v>
      </c>
      <c r="JH157" s="86">
        <f t="shared" si="174"/>
        <v>2.5893175953446357E-5</v>
      </c>
      <c r="JI157" s="86">
        <f t="shared" si="174"/>
        <v>5.0775469390827348E-5</v>
      </c>
      <c r="JJ157" s="86">
        <f t="shared" si="174"/>
        <v>3.857325771788793E-4</v>
      </c>
      <c r="JK157" s="86">
        <f t="shared" si="174"/>
        <v>2.5044920100167401E-3</v>
      </c>
      <c r="JL157" s="86">
        <f t="shared" si="174"/>
        <v>8.0286789001932958E-3</v>
      </c>
      <c r="JM157" s="86">
        <f t="shared" si="174"/>
        <v>3.0942754661614307E-3</v>
      </c>
    </row>
    <row r="158" spans="2:273" x14ac:dyDescent="0.25">
      <c r="B158" s="2">
        <v>131</v>
      </c>
      <c r="C158" s="37">
        <v>55.573999999999998</v>
      </c>
      <c r="D158" s="37">
        <v>57.902000000000001</v>
      </c>
      <c r="E158" s="37">
        <v>55.637999999999998</v>
      </c>
      <c r="F158" s="37">
        <v>54.517000000000003</v>
      </c>
      <c r="G158" s="37">
        <v>54.103000000000002</v>
      </c>
      <c r="H158" s="37">
        <v>54.207000000000001</v>
      </c>
      <c r="I158" s="37">
        <v>52.017000000000003</v>
      </c>
      <c r="J158" s="37">
        <v>49.033999999999999</v>
      </c>
      <c r="K158" s="37">
        <v>53.19</v>
      </c>
      <c r="L158" s="37">
        <v>51.344999999999999</v>
      </c>
      <c r="M158" s="37">
        <v>54.103000000000002</v>
      </c>
      <c r="N158" s="37">
        <v>52.930999999999997</v>
      </c>
      <c r="O158" s="37">
        <v>55.466000000000001</v>
      </c>
      <c r="P158" s="37">
        <v>56.625</v>
      </c>
      <c r="Q158" s="37">
        <v>55.781999999999996</v>
      </c>
      <c r="S158" s="4">
        <f t="shared" si="175"/>
        <v>56.816870504529291</v>
      </c>
      <c r="T158" s="4">
        <f t="shared" si="175"/>
        <v>58.640473972938196</v>
      </c>
      <c r="U158" s="4">
        <f t="shared" si="175"/>
        <v>56.294805467864997</v>
      </c>
      <c r="V158" s="4">
        <f t="shared" si="175"/>
        <v>54.894017687378081</v>
      </c>
      <c r="W158" s="4">
        <f t="shared" si="175"/>
        <v>53.856533339604709</v>
      </c>
      <c r="X158" s="4">
        <f t="shared" si="175"/>
        <v>54.197600138441437</v>
      </c>
      <c r="Y158" s="4">
        <f t="shared" si="175"/>
        <v>51.070308729541708</v>
      </c>
      <c r="Z158" s="4">
        <f t="shared" si="175"/>
        <v>49.12607848429014</v>
      </c>
      <c r="AA158" s="4">
        <f t="shared" si="175"/>
        <v>52.559854882703952</v>
      </c>
      <c r="AB158" s="4">
        <f t="shared" si="175"/>
        <v>53.274559143980078</v>
      </c>
      <c r="AC158" s="4">
        <f t="shared" si="175"/>
        <v>54.278893560094488</v>
      </c>
      <c r="AD158" s="4">
        <f t="shared" si="175"/>
        <v>54.073659814992325</v>
      </c>
      <c r="AE158" s="4">
        <f t="shared" si="175"/>
        <v>53.663987665702528</v>
      </c>
      <c r="AF158" s="4">
        <f t="shared" si="175"/>
        <v>55.358899530151987</v>
      </c>
      <c r="AG158" s="4">
        <f t="shared" si="175"/>
        <v>58.250537467936319</v>
      </c>
      <c r="AI158" s="4">
        <f t="shared" si="176"/>
        <v>-1.2428705045292929</v>
      </c>
      <c r="AJ158" s="4">
        <f t="shared" si="176"/>
        <v>-0.73847397293819483</v>
      </c>
      <c r="AK158" s="4">
        <f t="shared" si="176"/>
        <v>-0.6568054678649986</v>
      </c>
      <c r="AL158" s="4">
        <f t="shared" si="176"/>
        <v>-0.37701768737807839</v>
      </c>
      <c r="AM158" s="4">
        <f t="shared" si="176"/>
        <v>0.24646666039529208</v>
      </c>
      <c r="AN158" s="4">
        <f t="shared" si="176"/>
        <v>9.3998615585633161E-3</v>
      </c>
      <c r="AO158" s="4">
        <f t="shared" si="176"/>
        <v>0.94669127045829526</v>
      </c>
      <c r="AP158" s="4">
        <f t="shared" si="176"/>
        <v>-9.2078484290141205E-2</v>
      </c>
      <c r="AQ158" s="4">
        <f t="shared" si="176"/>
        <v>0.6301451172960455</v>
      </c>
      <c r="AR158" s="4">
        <f t="shared" si="176"/>
        <v>-1.9295591439800788</v>
      </c>
      <c r="AS158" s="4">
        <f t="shared" si="176"/>
        <v>-0.17589356009448665</v>
      </c>
      <c r="AT158" s="4">
        <f t="shared" si="176"/>
        <v>-1.1426598149923279</v>
      </c>
      <c r="AU158" s="4">
        <f t="shared" si="176"/>
        <v>1.8020123342974728</v>
      </c>
      <c r="AV158" s="4">
        <f t="shared" si="176"/>
        <v>1.2661004698480127</v>
      </c>
      <c r="AW158" s="4">
        <f t="shared" si="176"/>
        <v>-2.4685374679363221</v>
      </c>
      <c r="AY158" s="2">
        <f t="shared" si="168"/>
        <v>56.816870504529291</v>
      </c>
      <c r="AZ158" s="2">
        <f t="shared" si="168"/>
        <v>58.63962183060746</v>
      </c>
      <c r="BA158" s="2">
        <f t="shared" si="168"/>
        <v>56.294176541155245</v>
      </c>
      <c r="BB158" s="2">
        <f t="shared" si="168"/>
        <v>54.893309394423213</v>
      </c>
      <c r="BC158" s="2">
        <f t="shared" si="168"/>
        <v>53.855444019347374</v>
      </c>
      <c r="BD158" s="2">
        <f t="shared" si="168"/>
        <v>54.197427820241963</v>
      </c>
      <c r="BE158" s="2">
        <f t="shared" si="168"/>
        <v>51.067098549619281</v>
      </c>
      <c r="BF158" s="2">
        <f t="shared" si="168"/>
        <v>49.098714916265862</v>
      </c>
      <c r="BG158" s="2">
        <f t="shared" si="168"/>
        <v>52.523656494965536</v>
      </c>
      <c r="BH158" s="2">
        <f t="shared" si="168"/>
        <v>53.267518944847332</v>
      </c>
      <c r="BI158" s="2">
        <f t="shared" si="168"/>
        <v>54.278357354917112</v>
      </c>
      <c r="BJ158" s="2">
        <f t="shared" si="168"/>
        <v>54.07346055109376</v>
      </c>
      <c r="BK158" s="2">
        <f t="shared" si="168"/>
        <v>53.66156119328857</v>
      </c>
      <c r="BL158" s="2">
        <f t="shared" si="168"/>
        <v>55.326507937027039</v>
      </c>
      <c r="BM158" s="2">
        <f t="shared" si="168"/>
        <v>58.043930521976321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55.573999999999998</v>
      </c>
      <c r="CF158" s="2">
        <f t="shared" si="169"/>
        <v>57.902000000000001</v>
      </c>
      <c r="CG158" s="2">
        <f t="shared" si="169"/>
        <v>55.637999999999998</v>
      </c>
      <c r="CH158" s="2">
        <f t="shared" si="169"/>
        <v>54.517000000000003</v>
      </c>
      <c r="CI158" s="2">
        <f t="shared" si="169"/>
        <v>54.103000000000002</v>
      </c>
      <c r="CJ158" s="2">
        <f t="shared" si="169"/>
        <v>54.207000000000001</v>
      </c>
      <c r="CK158" s="2">
        <f t="shared" si="169"/>
        <v>52.017000000000003</v>
      </c>
      <c r="CL158" s="2">
        <f t="shared" si="169"/>
        <v>49.033999999999999</v>
      </c>
      <c r="CM158" s="2">
        <f t="shared" si="169"/>
        <v>53.19</v>
      </c>
      <c r="CN158" s="2">
        <f t="shared" si="169"/>
        <v>51.344999999999999</v>
      </c>
      <c r="CO158" s="2">
        <f t="shared" si="169"/>
        <v>54.103000000000002</v>
      </c>
      <c r="CP158" s="2">
        <f t="shared" si="169"/>
        <v>52.930999999999997</v>
      </c>
      <c r="CQ158" s="2">
        <f t="shared" si="169"/>
        <v>55.466000000000001</v>
      </c>
      <c r="CR158" s="2">
        <f t="shared" si="169"/>
        <v>56.625</v>
      </c>
      <c r="CS158" s="2">
        <f t="shared" si="169"/>
        <v>55.781999999999996</v>
      </c>
      <c r="CU158" s="2">
        <f t="shared" si="198"/>
        <v>55.573999999999998</v>
      </c>
      <c r="CV158" s="2">
        <f t="shared" si="199"/>
        <v>57.902000000000001</v>
      </c>
      <c r="CW158" s="2">
        <f t="shared" si="200"/>
        <v>55.637999999999998</v>
      </c>
      <c r="CX158" s="2">
        <f t="shared" si="201"/>
        <v>54.517000000000003</v>
      </c>
      <c r="CY158" s="2">
        <f t="shared" si="202"/>
        <v>54.103000000000002</v>
      </c>
      <c r="CZ158" s="2">
        <f t="shared" si="203"/>
        <v>54.207000000000001</v>
      </c>
      <c r="DA158" s="2">
        <f t="shared" si="204"/>
        <v>52.017000000000003</v>
      </c>
      <c r="DB158" s="2">
        <f t="shared" si="205"/>
        <v>49.033999999999999</v>
      </c>
      <c r="DC158" s="2">
        <f t="shared" si="206"/>
        <v>53.19</v>
      </c>
      <c r="DD158" s="2">
        <f t="shared" si="207"/>
        <v>51.344999999999999</v>
      </c>
      <c r="DE158" s="2">
        <f t="shared" si="208"/>
        <v>54.103000000000002</v>
      </c>
      <c r="DF158" s="2">
        <f t="shared" si="209"/>
        <v>52.930999999999997</v>
      </c>
      <c r="DG158" s="2">
        <f t="shared" si="210"/>
        <v>55.466000000000001</v>
      </c>
      <c r="DH158" s="2">
        <f t="shared" si="211"/>
        <v>56.625</v>
      </c>
      <c r="DI158" s="2">
        <f t="shared" si="212"/>
        <v>55.781999999999996</v>
      </c>
      <c r="DK158" s="2">
        <f t="shared" si="177"/>
        <v>86.60782223264539</v>
      </c>
      <c r="DL158" s="2">
        <f t="shared" si="177"/>
        <v>91.537624041811839</v>
      </c>
      <c r="DM158" s="2">
        <f t="shared" si="177"/>
        <v>88.988032591093088</v>
      </c>
      <c r="DN158" s="2">
        <f t="shared" si="177"/>
        <v>86.926956340956366</v>
      </c>
      <c r="DO158" s="2">
        <f t="shared" si="177"/>
        <v>89.529062588904679</v>
      </c>
      <c r="DP158" s="2">
        <f t="shared" si="177"/>
        <v>88.469989355742314</v>
      </c>
      <c r="DQ158" s="2">
        <f t="shared" si="177"/>
        <v>85.172621008403354</v>
      </c>
      <c r="DR158" s="2">
        <f t="shared" si="177"/>
        <v>80.589820779220801</v>
      </c>
      <c r="DS158" s="2">
        <f t="shared" si="177"/>
        <v>82.038532754010703</v>
      </c>
      <c r="DT158" s="2">
        <f t="shared" si="177"/>
        <v>93.335195238095224</v>
      </c>
      <c r="DU158" s="2">
        <f t="shared" si="177"/>
        <v>102.08721935483874</v>
      </c>
      <c r="DV158" s="2">
        <f t="shared" si="177"/>
        <v>94.612036974789902</v>
      </c>
      <c r="DW158" s="2">
        <f t="shared" si="177"/>
        <v>82.700228690228727</v>
      </c>
      <c r="DX158" s="2">
        <f t="shared" si="177"/>
        <v>87.292850420168079</v>
      </c>
      <c r="DY158" s="2">
        <f t="shared" si="177"/>
        <v>76.726065554319618</v>
      </c>
      <c r="EA158" s="2">
        <f t="shared" si="153"/>
        <v>56.81011592994161</v>
      </c>
      <c r="EB158" s="2">
        <f t="shared" si="153"/>
        <v>58.606574697779976</v>
      </c>
      <c r="EC158" s="2">
        <f t="shared" si="153"/>
        <v>56.213118889559453</v>
      </c>
      <c r="ED158" s="2">
        <f t="shared" si="153"/>
        <v>54.884742291400627</v>
      </c>
      <c r="EE158" s="2">
        <f t="shared" si="153"/>
        <v>53.916472455673421</v>
      </c>
      <c r="EF158" s="2">
        <f t="shared" si="153"/>
        <v>54.270546026112306</v>
      </c>
      <c r="EG158" s="2">
        <f t="shared" si="153"/>
        <v>50.955279350303954</v>
      </c>
      <c r="EH158" s="2">
        <f t="shared" si="153"/>
        <v>49.056325834125353</v>
      </c>
      <c r="EI158" s="2">
        <f t="shared" si="153"/>
        <v>52.491320219098597</v>
      </c>
      <c r="EJ158" s="2">
        <f t="shared" si="153"/>
        <v>53.051796301637012</v>
      </c>
      <c r="EK158" s="2">
        <f t="shared" si="153"/>
        <v>53.723075872543937</v>
      </c>
      <c r="EL158" s="2">
        <f t="shared" si="180"/>
        <v>54.096209493928043</v>
      </c>
      <c r="EM158" s="2">
        <f t="shared" si="136"/>
        <v>53.989659625278527</v>
      </c>
      <c r="EN158" s="2">
        <f t="shared" si="136"/>
        <v>55.535452988808089</v>
      </c>
      <c r="EO158" s="2">
        <f t="shared" si="136"/>
        <v>58.147946622698939</v>
      </c>
      <c r="EQ158" s="2">
        <f t="shared" si="178"/>
        <v>56.81011592994161</v>
      </c>
      <c r="ER158" s="2">
        <f t="shared" si="178"/>
        <v>58.766809407729419</v>
      </c>
      <c r="ES158" s="2">
        <f t="shared" si="178"/>
        <v>56.578704755911929</v>
      </c>
      <c r="ET158" s="2">
        <f t="shared" si="178"/>
        <v>54.88251010870615</v>
      </c>
      <c r="EU158" s="2">
        <f t="shared" si="178"/>
        <v>53.561902852323257</v>
      </c>
      <c r="EV158" s="2">
        <f t="shared" si="178"/>
        <v>53.823692296664056</v>
      </c>
      <c r="EW158" s="2">
        <f t="shared" si="178"/>
        <v>51.413626814113726</v>
      </c>
      <c r="EX158" s="2">
        <f t="shared" si="178"/>
        <v>49.184103904904859</v>
      </c>
      <c r="EY158" s="2">
        <f t="shared" si="178"/>
        <v>52.58280197025379</v>
      </c>
      <c r="EZ158" s="2">
        <f t="shared" si="178"/>
        <v>53.955746085980813</v>
      </c>
      <c r="FA158" s="2">
        <f t="shared" si="178"/>
        <v>56.461225379965406</v>
      </c>
      <c r="FB158" s="2">
        <f t="shared" si="178"/>
        <v>53.889447797132561</v>
      </c>
      <c r="FC158" s="2">
        <f t="shared" si="178"/>
        <v>51.917849009838598</v>
      </c>
      <c r="FD158" s="2">
        <f t="shared" si="178"/>
        <v>53.602741043998002</v>
      </c>
      <c r="FE158" s="2">
        <f t="shared" si="178"/>
        <v>57.261595191347674</v>
      </c>
      <c r="FG158" s="2">
        <f t="shared" si="179"/>
        <v>0.99977331897565991</v>
      </c>
      <c r="FH158" s="2">
        <f t="shared" si="179"/>
        <v>0.99973528141047252</v>
      </c>
      <c r="FI158" s="2">
        <f t="shared" si="179"/>
        <v>0.99972307201468336</v>
      </c>
      <c r="FJ158" s="2">
        <f t="shared" si="179"/>
        <v>0.9997192290657777</v>
      </c>
      <c r="FK158" s="2">
        <f t="shared" si="179"/>
        <v>0.99972719049089842</v>
      </c>
      <c r="FL158" s="2">
        <f t="shared" si="179"/>
        <v>0.99969889051730332</v>
      </c>
      <c r="FM158" s="2">
        <f t="shared" si="179"/>
        <v>0.99972913651618034</v>
      </c>
      <c r="FN158" s="2">
        <f t="shared" si="179"/>
        <v>0.99970744623338825</v>
      </c>
      <c r="FO158" s="2">
        <f t="shared" si="179"/>
        <v>0.99971251219011137</v>
      </c>
      <c r="FP158" s="2">
        <f t="shared" si="179"/>
        <v>0.99971446660272623</v>
      </c>
      <c r="FQ158" s="2">
        <f t="shared" si="179"/>
        <v>0.99968566318775731</v>
      </c>
      <c r="FR158" s="2">
        <f t="shared" si="179"/>
        <v>0.9996856607267014</v>
      </c>
      <c r="FS158" s="2">
        <f t="shared" si="179"/>
        <v>0.99974363365968244</v>
      </c>
      <c r="FT158" s="2">
        <f t="shared" si="179"/>
        <v>0.99965765116230432</v>
      </c>
      <c r="FU158" s="2">
        <f t="shared" si="179"/>
        <v>0.99965560364194994</v>
      </c>
      <c r="FW158" s="2">
        <f t="shared" si="170"/>
        <v>0</v>
      </c>
      <c r="FX158" s="2">
        <f t="shared" si="170"/>
        <v>0.15183771294715329</v>
      </c>
      <c r="FY158" s="2">
        <f t="shared" si="170"/>
        <v>0.19689317175653356</v>
      </c>
      <c r="FZ158" s="2">
        <f t="shared" si="170"/>
        <v>0.19237643572970078</v>
      </c>
      <c r="GA158" s="2">
        <f t="shared" si="170"/>
        <v>0.19952045773158145</v>
      </c>
      <c r="GB158" s="2">
        <f t="shared" si="170"/>
        <v>0.18667402118998239</v>
      </c>
      <c r="GC158" s="2">
        <f t="shared" si="170"/>
        <v>0.22374067502057107</v>
      </c>
      <c r="GD158" s="2">
        <f t="shared" si="170"/>
        <v>0.25954249596647699</v>
      </c>
      <c r="GE158" s="2">
        <f t="shared" si="170"/>
        <v>0.26061823419307101</v>
      </c>
      <c r="GF158" s="2">
        <f t="shared" si="170"/>
        <v>0.22592005772367915</v>
      </c>
      <c r="GG158" s="2">
        <f t="shared" si="170"/>
        <v>0.19724227994865992</v>
      </c>
      <c r="GH158" s="2">
        <f t="shared" si="170"/>
        <v>0.17162104563693267</v>
      </c>
      <c r="GI158" s="2">
        <f t="shared" si="170"/>
        <v>0.16191579143846871</v>
      </c>
      <c r="GJ158" s="2">
        <f t="shared" si="170"/>
        <v>0.11373508632271961</v>
      </c>
      <c r="GK158" s="2">
        <f t="shared" si="170"/>
        <v>0.12457173680395131</v>
      </c>
      <c r="GM158" s="86">
        <f t="shared" si="171"/>
        <v>1.5609065207091804E-120</v>
      </c>
      <c r="GN158" s="86">
        <f t="shared" si="171"/>
        <v>8.9125146877099601E-160</v>
      </c>
      <c r="GO158" s="86">
        <f t="shared" si="171"/>
        <v>2.1761625350653621E-164</v>
      </c>
      <c r="GP158" s="86">
        <f t="shared" si="171"/>
        <v>1.2188679931330528E-165</v>
      </c>
      <c r="GQ158" s="86">
        <f t="shared" si="171"/>
        <v>2.237589237986441E-223</v>
      </c>
      <c r="GR158" s="86">
        <f t="shared" si="171"/>
        <v>5.0800282183943259E-189</v>
      </c>
      <c r="GS158" s="86">
        <f t="shared" si="171"/>
        <v>3.6416275754701004E-226</v>
      </c>
      <c r="GT158" s="86">
        <f t="shared" si="171"/>
        <v>1.2367529008764055E-244</v>
      </c>
      <c r="GU158" s="86">
        <f t="shared" si="171"/>
        <v>7.8258935272125813E-256</v>
      </c>
      <c r="GV158" s="86">
        <f t="shared" si="171"/>
        <v>9.0880632688823189E-274</v>
      </c>
      <c r="GW158" s="86">
        <f t="shared" si="171"/>
        <v>5.275468956525459E-183</v>
      </c>
      <c r="GX158" s="86">
        <f t="shared" si="171"/>
        <v>1.9126368103097842E-216</v>
      </c>
      <c r="GY158" s="86">
        <f t="shared" si="171"/>
        <v>1.0181826741362436E-225</v>
      </c>
      <c r="GZ158" s="86">
        <f t="shared" si="171"/>
        <v>4.2175825459550047E-216</v>
      </c>
      <c r="HA158" s="86">
        <f t="shared" si="171"/>
        <v>7.2273645155993509E-239</v>
      </c>
      <c r="HC158" s="86">
        <f t="shared" si="182"/>
        <v>2.8568724838940766E-59</v>
      </c>
      <c r="HD158" s="86">
        <f t="shared" si="182"/>
        <v>6.6916745655465369E-86</v>
      </c>
      <c r="HE158" s="86">
        <f t="shared" si="182"/>
        <v>2.6574384668153837E-84</v>
      </c>
      <c r="HF158" s="86">
        <f t="shared" si="181"/>
        <v>9.239951021525161E-110</v>
      </c>
      <c r="HG158" s="86">
        <f t="shared" si="181"/>
        <v>4.0756468214649195E-138</v>
      </c>
      <c r="HH158" s="86">
        <f t="shared" si="181"/>
        <v>5.676733746939796E-107</v>
      </c>
      <c r="HI158" s="86">
        <f t="shared" si="181"/>
        <v>1.7296264764229985E-158</v>
      </c>
      <c r="HJ158" s="86">
        <f t="shared" si="181"/>
        <v>9.25164254544325E-183</v>
      </c>
      <c r="HK158" s="86">
        <f t="shared" si="181"/>
        <v>3.7848617821535693E-180</v>
      </c>
      <c r="HL158" s="86">
        <f t="shared" si="162"/>
        <v>1.0524825649581064E-182</v>
      </c>
      <c r="HM158" s="86">
        <f t="shared" si="162"/>
        <v>1.2395616150888802E-102</v>
      </c>
      <c r="HN158" s="86">
        <f t="shared" si="162"/>
        <v>9.4794424128770778E-143</v>
      </c>
      <c r="HO158" s="86">
        <f t="shared" si="162"/>
        <v>1.2736446667651827E-115</v>
      </c>
      <c r="HP158" s="86">
        <f t="shared" si="162"/>
        <v>1.5444224834449664E-127</v>
      </c>
      <c r="HQ158" s="86">
        <f t="shared" si="162"/>
        <v>5.9331771615509042E-142</v>
      </c>
      <c r="HS158" s="86">
        <f t="shared" si="172"/>
        <v>0</v>
      </c>
      <c r="HT158" s="86">
        <f t="shared" si="172"/>
        <v>2.2061325592377585E-3</v>
      </c>
      <c r="HU158" s="86">
        <f t="shared" si="172"/>
        <v>7.045739240374839E-5</v>
      </c>
      <c r="HV158" s="86">
        <f t="shared" si="172"/>
        <v>5.6070828863854414E-5</v>
      </c>
      <c r="HW158" s="86">
        <f t="shared" si="172"/>
        <v>1.4820097794442803E-5</v>
      </c>
      <c r="HX158" s="86">
        <f t="shared" si="172"/>
        <v>2.4515291559906757E-5</v>
      </c>
      <c r="HY158" s="86">
        <f t="shared" si="172"/>
        <v>1.2977771831658838E-6</v>
      </c>
      <c r="HZ158" s="86">
        <f t="shared" si="172"/>
        <v>4.539964751770526E-8</v>
      </c>
      <c r="IA158" s="86">
        <f t="shared" si="172"/>
        <v>1.8684888415064904E-8</v>
      </c>
      <c r="IB158" s="86">
        <f t="shared" si="172"/>
        <v>1.0243508331026574E-6</v>
      </c>
      <c r="IC158" s="86">
        <f t="shared" si="172"/>
        <v>1.1020695480656206E-5</v>
      </c>
      <c r="ID158" s="86">
        <f t="shared" si="172"/>
        <v>1.0525094255106385E-4</v>
      </c>
      <c r="IE158" s="86">
        <f t="shared" si="172"/>
        <v>8.6719259784913015E-4</v>
      </c>
      <c r="IF158" s="86">
        <f t="shared" si="172"/>
        <v>2.3404617210826951E-3</v>
      </c>
      <c r="IG158" s="86">
        <f t="shared" si="172"/>
        <v>8.0731125562026954E-4</v>
      </c>
      <c r="II158" s="86">
        <f t="shared" si="173"/>
        <v>0</v>
      </c>
      <c r="IJ158" s="86">
        <f t="shared" si="173"/>
        <v>1.4388442043882078E-6</v>
      </c>
      <c r="IK158" s="86">
        <f t="shared" si="173"/>
        <v>2.1938358436963347E-5</v>
      </c>
      <c r="IL158" s="86">
        <f t="shared" si="173"/>
        <v>1.4473564446257206E-5</v>
      </c>
      <c r="IM158" s="86">
        <f t="shared" si="173"/>
        <v>1.8931902849374197E-5</v>
      </c>
      <c r="IN158" s="86">
        <f t="shared" si="173"/>
        <v>2.5638631357853689E-6</v>
      </c>
      <c r="IO158" s="86">
        <f t="shared" si="173"/>
        <v>4.3163787171053363E-5</v>
      </c>
      <c r="IP158" s="86">
        <f t="shared" si="173"/>
        <v>3.9254812264754587E-4</v>
      </c>
      <c r="IQ158" s="86">
        <f t="shared" si="173"/>
        <v>4.1697188478859745E-4</v>
      </c>
      <c r="IR158" s="86">
        <f t="shared" si="173"/>
        <v>7.4299097072899308E-5</v>
      </c>
      <c r="IS158" s="86">
        <f t="shared" si="173"/>
        <v>4.5014618713484985E-6</v>
      </c>
      <c r="IT158" s="86">
        <f t="shared" si="173"/>
        <v>5.907707269366174E-7</v>
      </c>
      <c r="IU158" s="86">
        <f t="shared" si="173"/>
        <v>8.5483851822223966E-7</v>
      </c>
      <c r="IV158" s="86">
        <f t="shared" si="173"/>
        <v>4.9733883494034831E-8</v>
      </c>
      <c r="IW158" s="86">
        <f t="shared" si="173"/>
        <v>4.8404808386425587E-4</v>
      </c>
      <c r="IY158" s="86">
        <f t="shared" si="174"/>
        <v>2.8568724838940766E-59</v>
      </c>
      <c r="IZ158" s="86">
        <f t="shared" si="174"/>
        <v>2.2075714034421466E-3</v>
      </c>
      <c r="JA158" s="86">
        <f t="shared" si="174"/>
        <v>9.2395750840711734E-5</v>
      </c>
      <c r="JB158" s="86">
        <f t="shared" si="174"/>
        <v>7.0544393310111619E-5</v>
      </c>
      <c r="JC158" s="86">
        <f t="shared" si="174"/>
        <v>3.3752000643817002E-5</v>
      </c>
      <c r="JD158" s="86">
        <f t="shared" si="174"/>
        <v>2.7079154695692125E-5</v>
      </c>
      <c r="JE158" s="86">
        <f t="shared" si="174"/>
        <v>4.4461564354219247E-5</v>
      </c>
      <c r="JF158" s="86">
        <f t="shared" si="174"/>
        <v>3.9259352229506359E-4</v>
      </c>
      <c r="JG158" s="86">
        <f t="shared" si="174"/>
        <v>4.1699056967701254E-4</v>
      </c>
      <c r="JH158" s="86">
        <f t="shared" si="174"/>
        <v>7.5323447906001971E-5</v>
      </c>
      <c r="JI158" s="86">
        <f t="shared" si="174"/>
        <v>1.5522157352004705E-5</v>
      </c>
      <c r="JJ158" s="86">
        <f t="shared" si="174"/>
        <v>1.0584171327800047E-4</v>
      </c>
      <c r="JK158" s="86">
        <f t="shared" si="174"/>
        <v>8.6804743636735235E-4</v>
      </c>
      <c r="JL158" s="86">
        <f t="shared" si="174"/>
        <v>2.3405114549661893E-3</v>
      </c>
      <c r="JM158" s="86">
        <f t="shared" si="174"/>
        <v>1.2913593394845253E-3</v>
      </c>
    </row>
    <row r="159" spans="2:273" x14ac:dyDescent="0.25">
      <c r="B159" s="2">
        <v>132</v>
      </c>
      <c r="C159" s="37">
        <v>55.262</v>
      </c>
      <c r="D159" s="37">
        <v>58.097999999999999</v>
      </c>
      <c r="E159" s="37">
        <v>56.448</v>
      </c>
      <c r="F159" s="37">
        <v>54.828000000000003</v>
      </c>
      <c r="G159" s="37">
        <v>54.378999999999998</v>
      </c>
      <c r="H159" s="37">
        <v>54.603000000000002</v>
      </c>
      <c r="I159" s="37">
        <v>50.603000000000002</v>
      </c>
      <c r="J159" s="37">
        <v>47.948</v>
      </c>
      <c r="K159" s="37">
        <v>52.878999999999998</v>
      </c>
      <c r="L159" s="37">
        <v>52.655000000000001</v>
      </c>
      <c r="M159" s="37">
        <v>54.276000000000003</v>
      </c>
      <c r="N159" s="37">
        <v>53.896999999999998</v>
      </c>
      <c r="O159" s="37">
        <v>54.171999999999997</v>
      </c>
      <c r="P159" s="37">
        <v>57.311999999999998</v>
      </c>
      <c r="Q159" s="37">
        <v>59.055</v>
      </c>
      <c r="S159" s="4">
        <f t="shared" si="175"/>
        <v>56.753421926379687</v>
      </c>
      <c r="T159" s="4">
        <f t="shared" si="175"/>
        <v>58.562232748709178</v>
      </c>
      <c r="U159" s="4">
        <f t="shared" si="175"/>
        <v>56.198291053503908</v>
      </c>
      <c r="V159" s="4">
        <f t="shared" si="175"/>
        <v>54.789283660985518</v>
      </c>
      <c r="W159" s="4">
        <f t="shared" si="175"/>
        <v>53.760430739688587</v>
      </c>
      <c r="X159" s="4">
        <f t="shared" si="175"/>
        <v>54.118567855695105</v>
      </c>
      <c r="Y159" s="4">
        <f t="shared" si="175"/>
        <v>50.960664416467537</v>
      </c>
      <c r="Z159" s="4">
        <f t="shared" si="175"/>
        <v>49.04443733995511</v>
      </c>
      <c r="AA159" s="4">
        <f t="shared" si="175"/>
        <v>52.545464738578545</v>
      </c>
      <c r="AB159" s="4">
        <f t="shared" si="175"/>
        <v>53.197369249112676</v>
      </c>
      <c r="AC159" s="4">
        <f t="shared" si="175"/>
        <v>54.010504759842632</v>
      </c>
      <c r="AD159" s="4">
        <f t="shared" si="175"/>
        <v>53.919050740271494</v>
      </c>
      <c r="AE159" s="4">
        <f t="shared" si="175"/>
        <v>53.545460186130818</v>
      </c>
      <c r="AF159" s="4">
        <f t="shared" si="175"/>
        <v>55.234581845028167</v>
      </c>
      <c r="AG159" s="4">
        <f t="shared" si="175"/>
        <v>58.287091560726552</v>
      </c>
      <c r="AI159" s="4">
        <f t="shared" si="176"/>
        <v>-1.4914219263796866</v>
      </c>
      <c r="AJ159" s="4">
        <f t="shared" si="176"/>
        <v>-0.46423274870917908</v>
      </c>
      <c r="AK159" s="4">
        <f t="shared" si="176"/>
        <v>0.24970894649609221</v>
      </c>
      <c r="AL159" s="4">
        <f t="shared" si="176"/>
        <v>3.8716339014484902E-2</v>
      </c>
      <c r="AM159" s="4">
        <f t="shared" si="176"/>
        <v>0.61856926031141057</v>
      </c>
      <c r="AN159" s="4">
        <f t="shared" si="176"/>
        <v>0.48443214430489689</v>
      </c>
      <c r="AO159" s="4">
        <f t="shared" si="176"/>
        <v>-0.35766441646753577</v>
      </c>
      <c r="AP159" s="4">
        <f t="shared" si="176"/>
        <v>-1.0964373399551093</v>
      </c>
      <c r="AQ159" s="4">
        <f t="shared" si="176"/>
        <v>0.33353526142145284</v>
      </c>
      <c r="AR159" s="4">
        <f t="shared" si="176"/>
        <v>-0.54236924911267437</v>
      </c>
      <c r="AS159" s="4">
        <f t="shared" si="176"/>
        <v>0.26549524015737092</v>
      </c>
      <c r="AT159" s="4">
        <f t="shared" si="176"/>
        <v>-2.2050740271495783E-2</v>
      </c>
      <c r="AU159" s="4">
        <f t="shared" si="176"/>
        <v>0.62653981386917934</v>
      </c>
      <c r="AV159" s="4">
        <f t="shared" si="176"/>
        <v>2.0774181549718307</v>
      </c>
      <c r="AW159" s="4">
        <f t="shared" si="176"/>
        <v>0.7679084392734481</v>
      </c>
      <c r="AY159" s="2">
        <f t="shared" si="168"/>
        <v>56.753421926379687</v>
      </c>
      <c r="AZ159" s="2">
        <f t="shared" si="168"/>
        <v>58.561945723403404</v>
      </c>
      <c r="BA159" s="2">
        <f t="shared" si="168"/>
        <v>56.19637453505343</v>
      </c>
      <c r="BB159" s="2">
        <f t="shared" si="168"/>
        <v>54.787060091056198</v>
      </c>
      <c r="BC159" s="2">
        <f t="shared" si="168"/>
        <v>53.756922873564349</v>
      </c>
      <c r="BD159" s="2">
        <f t="shared" si="168"/>
        <v>54.117939842631053</v>
      </c>
      <c r="BE159" s="2">
        <f t="shared" si="168"/>
        <v>50.950085516386068</v>
      </c>
      <c r="BF159" s="2">
        <f t="shared" si="168"/>
        <v>48.965801787199574</v>
      </c>
      <c r="BG159" s="2">
        <f t="shared" si="168"/>
        <v>52.441868315856155</v>
      </c>
      <c r="BH159" s="2">
        <f t="shared" si="168"/>
        <v>53.175572302694931</v>
      </c>
      <c r="BI159" s="2">
        <f t="shared" si="168"/>
        <v>54.008481215219895</v>
      </c>
      <c r="BJ159" s="2">
        <f t="shared" si="168"/>
        <v>53.918673488525648</v>
      </c>
      <c r="BK159" s="2">
        <f t="shared" si="168"/>
        <v>53.544615785998559</v>
      </c>
      <c r="BL159" s="2">
        <f t="shared" si="168"/>
        <v>55.228517936694914</v>
      </c>
      <c r="BM159" s="2">
        <f t="shared" si="168"/>
        <v>57.957955414336354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55.262</v>
      </c>
      <c r="CF159" s="2">
        <f t="shared" si="169"/>
        <v>58.097999999999999</v>
      </c>
      <c r="CG159" s="2">
        <f t="shared" si="169"/>
        <v>56.448</v>
      </c>
      <c r="CH159" s="2">
        <f t="shared" si="169"/>
        <v>54.828000000000003</v>
      </c>
      <c r="CI159" s="2">
        <f t="shared" si="169"/>
        <v>54.378999999999998</v>
      </c>
      <c r="CJ159" s="2">
        <f t="shared" si="169"/>
        <v>54.603000000000002</v>
      </c>
      <c r="CK159" s="2">
        <f t="shared" si="169"/>
        <v>50.603000000000002</v>
      </c>
      <c r="CL159" s="2">
        <f t="shared" si="169"/>
        <v>47.948</v>
      </c>
      <c r="CM159" s="2">
        <f t="shared" si="169"/>
        <v>52.878999999999998</v>
      </c>
      <c r="CN159" s="2">
        <f t="shared" si="169"/>
        <v>52.655000000000001</v>
      </c>
      <c r="CO159" s="2">
        <f t="shared" si="169"/>
        <v>54.276000000000003</v>
      </c>
      <c r="CP159" s="2">
        <f t="shared" si="169"/>
        <v>53.896999999999998</v>
      </c>
      <c r="CQ159" s="2">
        <f t="shared" si="169"/>
        <v>54.171999999999997</v>
      </c>
      <c r="CR159" s="2">
        <f t="shared" si="169"/>
        <v>57.311999999999998</v>
      </c>
      <c r="CS159" s="2">
        <f t="shared" si="169"/>
        <v>59.055</v>
      </c>
      <c r="CU159" s="2">
        <f t="shared" si="198"/>
        <v>55.262</v>
      </c>
      <c r="CV159" s="2">
        <f t="shared" si="199"/>
        <v>58.097999999999999</v>
      </c>
      <c r="CW159" s="2">
        <f t="shared" si="200"/>
        <v>56.448</v>
      </c>
      <c r="CX159" s="2">
        <f t="shared" si="201"/>
        <v>54.828000000000003</v>
      </c>
      <c r="CY159" s="2">
        <f t="shared" si="202"/>
        <v>54.378999999999998</v>
      </c>
      <c r="CZ159" s="2">
        <f t="shared" si="203"/>
        <v>54.603000000000002</v>
      </c>
      <c r="DA159" s="2">
        <f t="shared" si="204"/>
        <v>50.603000000000002</v>
      </c>
      <c r="DB159" s="2">
        <f t="shared" si="205"/>
        <v>47.948</v>
      </c>
      <c r="DC159" s="2">
        <f t="shared" si="206"/>
        <v>52.878999999999998</v>
      </c>
      <c r="DD159" s="2">
        <f t="shared" si="207"/>
        <v>52.655000000000001</v>
      </c>
      <c r="DE159" s="2">
        <f t="shared" si="208"/>
        <v>54.276000000000003</v>
      </c>
      <c r="DF159" s="2">
        <f t="shared" si="209"/>
        <v>53.896999999999998</v>
      </c>
      <c r="DG159" s="2">
        <f t="shared" si="210"/>
        <v>54.171999999999997</v>
      </c>
      <c r="DH159" s="2">
        <f t="shared" si="211"/>
        <v>57.311999999999998</v>
      </c>
      <c r="DI159" s="2">
        <f t="shared" si="212"/>
        <v>59.055</v>
      </c>
      <c r="DK159" s="2">
        <f t="shared" si="177"/>
        <v>86.766029831144451</v>
      </c>
      <c r="DL159" s="2">
        <f t="shared" si="177"/>
        <v>91.731087804878044</v>
      </c>
      <c r="DM159" s="2">
        <f t="shared" si="177"/>
        <v>89.177159919028313</v>
      </c>
      <c r="DN159" s="2">
        <f t="shared" si="177"/>
        <v>87.094816719553577</v>
      </c>
      <c r="DO159" s="2">
        <f t="shared" si="177"/>
        <v>89.732538643907063</v>
      </c>
      <c r="DP159" s="2">
        <f t="shared" si="177"/>
        <v>88.681365266106454</v>
      </c>
      <c r="DQ159" s="2">
        <f t="shared" si="177"/>
        <v>85.371596638655461</v>
      </c>
      <c r="DR159" s="2">
        <f t="shared" si="177"/>
        <v>80.735275171886954</v>
      </c>
      <c r="DS159" s="2">
        <f t="shared" si="177"/>
        <v>82.202225601604283</v>
      </c>
      <c r="DT159" s="2">
        <f t="shared" si="177"/>
        <v>93.542599999999993</v>
      </c>
      <c r="DU159" s="2">
        <f t="shared" si="177"/>
        <v>102.37358870967745</v>
      </c>
      <c r="DV159" s="2">
        <f t="shared" si="177"/>
        <v>94.885346218487371</v>
      </c>
      <c r="DW159" s="2">
        <f t="shared" si="177"/>
        <v>82.860854907539149</v>
      </c>
      <c r="DX159" s="2">
        <f t="shared" si="177"/>
        <v>87.520400916730352</v>
      </c>
      <c r="DY159" s="2">
        <f t="shared" si="177"/>
        <v>76.830928958101595</v>
      </c>
      <c r="EA159" s="2">
        <f t="shared" si="153"/>
        <v>56.747215846538772</v>
      </c>
      <c r="EB159" s="2">
        <f t="shared" si="153"/>
        <v>58.526041459833323</v>
      </c>
      <c r="EC159" s="2">
        <f t="shared" si="153"/>
        <v>56.10742811161883</v>
      </c>
      <c r="ED159" s="2">
        <f t="shared" si="153"/>
        <v>54.779252195782853</v>
      </c>
      <c r="EE159" s="2">
        <f t="shared" si="153"/>
        <v>53.826533020954372</v>
      </c>
      <c r="EF159" s="2">
        <f t="shared" si="153"/>
        <v>54.201794260996323</v>
      </c>
      <c r="EG159" s="2">
        <f t="shared" si="153"/>
        <v>50.827488506838904</v>
      </c>
      <c r="EH159" s="2">
        <f t="shared" si="153"/>
        <v>48.92041612475613</v>
      </c>
      <c r="EI159" s="2">
        <f t="shared" si="153"/>
        <v>52.410547458856485</v>
      </c>
      <c r="EJ159" s="2">
        <f t="shared" si="153"/>
        <v>52.938478219072735</v>
      </c>
      <c r="EK159" s="2">
        <f t="shared" ref="EK159:EO222" si="213">CO$228*$B159+CO$229</f>
        <v>53.391777468976201</v>
      </c>
      <c r="EL159" s="2">
        <f t="shared" si="180"/>
        <v>53.94669540878516</v>
      </c>
      <c r="EM159" s="2">
        <f t="shared" si="180"/>
        <v>53.913355854900637</v>
      </c>
      <c r="EN159" s="2">
        <f t="shared" si="180"/>
        <v>55.465188609065784</v>
      </c>
      <c r="EO159" s="2">
        <f t="shared" si="180"/>
        <v>58.075422361936511</v>
      </c>
      <c r="EQ159" s="2">
        <f t="shared" si="178"/>
        <v>56.747215846538772</v>
      </c>
      <c r="ER159" s="2">
        <f t="shared" si="178"/>
        <v>58.696001136784602</v>
      </c>
      <c r="ES159" s="2">
        <f t="shared" si="178"/>
        <v>56.487832000275311</v>
      </c>
      <c r="ET159" s="2">
        <f t="shared" si="178"/>
        <v>54.776996054255108</v>
      </c>
      <c r="EU159" s="2">
        <f t="shared" si="178"/>
        <v>53.46059643204007</v>
      </c>
      <c r="EV159" s="2">
        <f t="shared" si="178"/>
        <v>53.737644483714575</v>
      </c>
      <c r="EW159" s="2">
        <f t="shared" si="178"/>
        <v>51.302469455968229</v>
      </c>
      <c r="EX159" s="2">
        <f t="shared" si="178"/>
        <v>49.053315127569128</v>
      </c>
      <c r="EY159" s="2">
        <f t="shared" si="178"/>
        <v>52.494885561092623</v>
      </c>
      <c r="EZ159" s="2">
        <f t="shared" si="178"/>
        <v>53.872842736129378</v>
      </c>
      <c r="FA159" s="2">
        <f t="shared" si="178"/>
        <v>56.231396618451583</v>
      </c>
      <c r="FB159" s="2">
        <f t="shared" si="178"/>
        <v>53.731916192664983</v>
      </c>
      <c r="FC159" s="2">
        <f t="shared" si="178"/>
        <v>51.765217383082813</v>
      </c>
      <c r="FD159" s="2">
        <f t="shared" si="178"/>
        <v>53.465427905156922</v>
      </c>
      <c r="FE159" s="2">
        <f t="shared" si="178"/>
        <v>57.161442562683064</v>
      </c>
      <c r="FG159" s="2">
        <f t="shared" si="179"/>
        <v>0.99979326032520488</v>
      </c>
      <c r="FH159" s="2">
        <f t="shared" si="179"/>
        <v>0.99975856815345288</v>
      </c>
      <c r="FI159" s="2">
        <f t="shared" si="179"/>
        <v>0.99974743252144416</v>
      </c>
      <c r="FJ159" s="2">
        <f t="shared" si="179"/>
        <v>0.99974392753839447</v>
      </c>
      <c r="FK159" s="2">
        <f t="shared" si="179"/>
        <v>0.99975118879808633</v>
      </c>
      <c r="FL159" s="2">
        <f t="shared" si="179"/>
        <v>0.99972537761200042</v>
      </c>
      <c r="FM159" s="2">
        <f t="shared" si="179"/>
        <v>0.99975296367914168</v>
      </c>
      <c r="FN159" s="2">
        <f t="shared" si="179"/>
        <v>0.99973318092541641</v>
      </c>
      <c r="FO159" s="2">
        <f t="shared" si="179"/>
        <v>0.99973780136867185</v>
      </c>
      <c r="FP159" s="2">
        <f t="shared" si="179"/>
        <v>0.99973958390403483</v>
      </c>
      <c r="FQ159" s="2">
        <f t="shared" si="179"/>
        <v>0.99971331349078396</v>
      </c>
      <c r="FR159" s="2">
        <f t="shared" si="179"/>
        <v>0.99971331124615015</v>
      </c>
      <c r="FS159" s="2">
        <f t="shared" si="179"/>
        <v>0.99976618584453114</v>
      </c>
      <c r="FT159" s="2">
        <f t="shared" si="179"/>
        <v>0.99968776474372212</v>
      </c>
      <c r="FU159" s="2">
        <f t="shared" si="179"/>
        <v>0.99968589727012258</v>
      </c>
      <c r="FW159" s="2">
        <f t="shared" si="170"/>
        <v>0</v>
      </c>
      <c r="FX159" s="2">
        <f t="shared" si="170"/>
        <v>0.16408308380292158</v>
      </c>
      <c r="FY159" s="2">
        <f t="shared" si="170"/>
        <v>0.21186451311033275</v>
      </c>
      <c r="FZ159" s="2">
        <f t="shared" si="170"/>
        <v>0.20709289584974169</v>
      </c>
      <c r="GA159" s="2">
        <f t="shared" si="170"/>
        <v>0.21463818099747944</v>
      </c>
      <c r="GB159" s="2">
        <f t="shared" si="170"/>
        <v>0.20106285742165819</v>
      </c>
      <c r="GC159" s="2">
        <f t="shared" si="170"/>
        <v>0.24014302126440409</v>
      </c>
      <c r="GD159" s="2">
        <f t="shared" si="170"/>
        <v>0.27763076030299794</v>
      </c>
      <c r="GE159" s="2">
        <f t="shared" si="170"/>
        <v>0.2787532460695859</v>
      </c>
      <c r="GF159" s="2">
        <f t="shared" si="170"/>
        <v>0.24243227628279729</v>
      </c>
      <c r="GG159" s="2">
        <f t="shared" si="170"/>
        <v>0.21223315171521079</v>
      </c>
      <c r="GH159" s="2">
        <f t="shared" si="170"/>
        <v>0.18511367981802682</v>
      </c>
      <c r="GI159" s="2">
        <f t="shared" si="170"/>
        <v>0.17480642373498573</v>
      </c>
      <c r="GJ159" s="2">
        <f t="shared" si="170"/>
        <v>0.12335447902272512</v>
      </c>
      <c r="GK159" s="2">
        <f t="shared" si="170"/>
        <v>0.13496808520605028</v>
      </c>
      <c r="GM159" s="86">
        <f t="shared" si="171"/>
        <v>6.1002343471823468E-124</v>
      </c>
      <c r="GN159" s="86">
        <f t="shared" si="171"/>
        <v>2.7894259925937782E-164</v>
      </c>
      <c r="GO159" s="86">
        <f t="shared" si="171"/>
        <v>5.5511823622417364E-169</v>
      </c>
      <c r="GP159" s="86">
        <f t="shared" si="171"/>
        <v>2.9635483929099386E-170</v>
      </c>
      <c r="GQ159" s="86">
        <f t="shared" si="171"/>
        <v>1.4741981341884755E-229</v>
      </c>
      <c r="GR159" s="86">
        <f t="shared" si="171"/>
        <v>2.8400524675172613E-194</v>
      </c>
      <c r="GS159" s="86">
        <f t="shared" si="171"/>
        <v>2.3687708326563529E-232</v>
      </c>
      <c r="GT159" s="86">
        <f t="shared" si="171"/>
        <v>2.4297462417366643E-251</v>
      </c>
      <c r="GU159" s="86">
        <f t="shared" si="171"/>
        <v>8.0068931450806415E-263</v>
      </c>
      <c r="GV159" s="86">
        <f t="shared" si="171"/>
        <v>2.480552228156624E-281</v>
      </c>
      <c r="GW159" s="86">
        <f t="shared" si="171"/>
        <v>5.4804830238549052E-188</v>
      </c>
      <c r="GX159" s="86">
        <f t="shared" si="171"/>
        <v>1.8384450165609373E-222</v>
      </c>
      <c r="GY159" s="86">
        <f t="shared" si="171"/>
        <v>5.7939728320196897E-232</v>
      </c>
      <c r="GZ159" s="86">
        <f t="shared" si="171"/>
        <v>3.5960303179586384E-222</v>
      </c>
      <c r="HA159" s="86">
        <f t="shared" si="171"/>
        <v>1.8743984339492818E-245</v>
      </c>
      <c r="HC159" s="86">
        <f t="shared" si="182"/>
        <v>9.7121084081063965E-62</v>
      </c>
      <c r="HD159" s="86">
        <f t="shared" si="182"/>
        <v>1.8419537925897798E-89</v>
      </c>
      <c r="HE159" s="86">
        <f t="shared" si="182"/>
        <v>1.0181294204090485E-87</v>
      </c>
      <c r="HF159" s="86">
        <f t="shared" si="181"/>
        <v>3.3208160811329112E-114</v>
      </c>
      <c r="HG159" s="86">
        <f t="shared" si="181"/>
        <v>1.2349592694740002E-143</v>
      </c>
      <c r="HH159" s="86">
        <f t="shared" si="181"/>
        <v>2.8918912456344785E-111</v>
      </c>
      <c r="HI159" s="86">
        <f t="shared" si="181"/>
        <v>1.117826795583995E-164</v>
      </c>
      <c r="HJ159" s="86">
        <f t="shared" si="181"/>
        <v>7.6590232912063543E-190</v>
      </c>
      <c r="HK159" s="86">
        <f t="shared" si="181"/>
        <v>4.8024366672064811E-187</v>
      </c>
      <c r="HL159" s="86">
        <f t="shared" si="162"/>
        <v>7.192069675954858E-190</v>
      </c>
      <c r="HM159" s="86">
        <f t="shared" si="162"/>
        <v>1.1794795836925357E-106</v>
      </c>
      <c r="HN159" s="86">
        <f t="shared" si="162"/>
        <v>1.5672999095890986E-148</v>
      </c>
      <c r="HO159" s="86">
        <f t="shared" si="162"/>
        <v>2.5038486278258915E-120</v>
      </c>
      <c r="HP159" s="86">
        <f t="shared" si="162"/>
        <v>5.9439588464653717E-133</v>
      </c>
      <c r="HQ159" s="86">
        <f t="shared" si="162"/>
        <v>1.093565222761336E-147</v>
      </c>
      <c r="HS159" s="86">
        <f t="shared" si="172"/>
        <v>0</v>
      </c>
      <c r="HT159" s="86">
        <f t="shared" si="172"/>
        <v>8.1114092171931135E-4</v>
      </c>
      <c r="HU159" s="86">
        <f t="shared" si="172"/>
        <v>1.8019646535772966E-5</v>
      </c>
      <c r="HV159" s="86">
        <f t="shared" si="172"/>
        <v>1.4080331071578715E-5</v>
      </c>
      <c r="HW159" s="86">
        <f t="shared" si="172"/>
        <v>3.2984394919987986E-6</v>
      </c>
      <c r="HX159" s="86">
        <f t="shared" si="172"/>
        <v>5.3335309782396351E-6</v>
      </c>
      <c r="HY159" s="86">
        <f t="shared" si="172"/>
        <v>2.1945869969910238E-7</v>
      </c>
      <c r="HZ159" s="86">
        <f t="shared" si="172"/>
        <v>5.8748458394979703E-9</v>
      </c>
      <c r="IA159" s="86">
        <f t="shared" si="172"/>
        <v>2.2882558691926466E-9</v>
      </c>
      <c r="IB159" s="86">
        <f t="shared" si="172"/>
        <v>1.7742946450739731E-7</v>
      </c>
      <c r="IC159" s="86">
        <f t="shared" si="172"/>
        <v>2.1820539061911183E-6</v>
      </c>
      <c r="ID159" s="86">
        <f t="shared" si="172"/>
        <v>2.5840401290233542E-5</v>
      </c>
      <c r="IE159" s="86">
        <f t="shared" si="172"/>
        <v>2.7309173062347615E-4</v>
      </c>
      <c r="IF159" s="86">
        <f t="shared" si="172"/>
        <v>5.7895150926977389E-4</v>
      </c>
      <c r="IG159" s="86">
        <f t="shared" si="172"/>
        <v>1.9990923443667497E-4</v>
      </c>
      <c r="II159" s="86">
        <f t="shared" si="173"/>
        <v>0</v>
      </c>
      <c r="IJ159" s="86">
        <f t="shared" si="173"/>
        <v>5.0787861788588067E-6</v>
      </c>
      <c r="IK159" s="86">
        <f t="shared" si="173"/>
        <v>7.3048841002027549E-5</v>
      </c>
      <c r="IL159" s="86">
        <f t="shared" si="173"/>
        <v>4.946371901890044E-5</v>
      </c>
      <c r="IM159" s="86">
        <f t="shared" si="173"/>
        <v>6.508410204021203E-5</v>
      </c>
      <c r="IN159" s="86">
        <f t="shared" si="173"/>
        <v>1.040069237815254E-5</v>
      </c>
      <c r="IO159" s="86">
        <f t="shared" si="173"/>
        <v>1.5244510995319598E-4</v>
      </c>
      <c r="IP159" s="86">
        <f t="shared" si="173"/>
        <v>1.2224435121237069E-3</v>
      </c>
      <c r="IQ159" s="86">
        <f t="shared" si="173"/>
        <v>1.2936344378132328E-3</v>
      </c>
      <c r="IR159" s="86">
        <f t="shared" si="173"/>
        <v>2.4660731248263469E-4</v>
      </c>
      <c r="IS159" s="86">
        <f t="shared" si="173"/>
        <v>1.8208480639764048E-5</v>
      </c>
      <c r="IT159" s="86">
        <f t="shared" si="173"/>
        <v>2.576190628368718E-6</v>
      </c>
      <c r="IU159" s="86">
        <f t="shared" si="173"/>
        <v>3.3737479300018639E-6</v>
      </c>
      <c r="IV159" s="86">
        <f t="shared" si="173"/>
        <v>1.9122397058845564E-7</v>
      </c>
      <c r="IW159" s="86">
        <f t="shared" si="173"/>
        <v>8.8544468160514211E-4</v>
      </c>
      <c r="IY159" s="86">
        <f t="shared" si="174"/>
        <v>9.7121084081063965E-62</v>
      </c>
      <c r="IZ159" s="86">
        <f t="shared" si="174"/>
        <v>8.1621970789817018E-4</v>
      </c>
      <c r="JA159" s="86">
        <f t="shared" si="174"/>
        <v>9.1068487537800512E-5</v>
      </c>
      <c r="JB159" s="86">
        <f t="shared" si="174"/>
        <v>6.3544050090479155E-5</v>
      </c>
      <c r="JC159" s="86">
        <f t="shared" si="174"/>
        <v>6.8382541532210835E-5</v>
      </c>
      <c r="JD159" s="86">
        <f t="shared" si="174"/>
        <v>1.5734223356392174E-5</v>
      </c>
      <c r="JE159" s="86">
        <f t="shared" si="174"/>
        <v>1.5266456865289509E-4</v>
      </c>
      <c r="JF159" s="86">
        <f t="shared" si="174"/>
        <v>1.2224493869695463E-3</v>
      </c>
      <c r="JG159" s="86">
        <f t="shared" si="174"/>
        <v>1.2936367260691021E-3</v>
      </c>
      <c r="JH159" s="86">
        <f t="shared" si="174"/>
        <v>2.4678474194714207E-4</v>
      </c>
      <c r="JI159" s="86">
        <f t="shared" si="174"/>
        <v>2.0390534545955168E-5</v>
      </c>
      <c r="JJ159" s="86">
        <f t="shared" si="174"/>
        <v>2.8416591918602261E-5</v>
      </c>
      <c r="JK159" s="86">
        <f t="shared" si="174"/>
        <v>2.7646547855347803E-4</v>
      </c>
      <c r="JL159" s="86">
        <f t="shared" si="174"/>
        <v>5.7914273324036235E-4</v>
      </c>
      <c r="JM159" s="86">
        <f t="shared" si="174"/>
        <v>1.0853539160418171E-3</v>
      </c>
    </row>
    <row r="160" spans="2:273" x14ac:dyDescent="0.25">
      <c r="B160" s="2">
        <v>133</v>
      </c>
      <c r="C160" s="37">
        <v>55.279000000000003</v>
      </c>
      <c r="D160" s="37">
        <v>59.279000000000003</v>
      </c>
      <c r="E160" s="37">
        <v>56.569000000000003</v>
      </c>
      <c r="F160" s="37">
        <v>54.655000000000001</v>
      </c>
      <c r="G160" s="37">
        <v>54.466000000000001</v>
      </c>
      <c r="H160" s="37">
        <v>54.466000000000001</v>
      </c>
      <c r="I160" s="37">
        <v>49.844999999999999</v>
      </c>
      <c r="J160" s="37">
        <v>48.982999999999997</v>
      </c>
      <c r="K160" s="37">
        <v>51.982999999999997</v>
      </c>
      <c r="L160" s="37">
        <v>53.5</v>
      </c>
      <c r="M160" s="37">
        <v>54.155000000000001</v>
      </c>
      <c r="N160" s="37">
        <v>53.621000000000002</v>
      </c>
      <c r="O160" s="37">
        <v>53.207000000000001</v>
      </c>
      <c r="P160" s="37">
        <v>56.203000000000003</v>
      </c>
      <c r="Q160" s="37">
        <v>56.927</v>
      </c>
      <c r="S160" s="4">
        <f t="shared" si="175"/>
        <v>56.690017568534927</v>
      </c>
      <c r="T160" s="4">
        <f t="shared" si="175"/>
        <v>58.484991008613044</v>
      </c>
      <c r="U160" s="4">
        <f t="shared" si="175"/>
        <v>56.104942986596235</v>
      </c>
      <c r="V160" s="4">
        <f t="shared" si="175"/>
        <v>54.687478240874178</v>
      </c>
      <c r="W160" s="4">
        <f t="shared" si="175"/>
        <v>53.668267568929835</v>
      </c>
      <c r="X160" s="4">
        <f t="shared" si="175"/>
        <v>54.039826032995414</v>
      </c>
      <c r="Y160" s="4">
        <f t="shared" si="175"/>
        <v>50.865879986130864</v>
      </c>
      <c r="Z160" s="4">
        <f t="shared" si="175"/>
        <v>49.0383230838871</v>
      </c>
      <c r="AA160" s="4">
        <f t="shared" si="175"/>
        <v>52.628964327906893</v>
      </c>
      <c r="AB160" s="4">
        <f t="shared" si="175"/>
        <v>53.14729124765276</v>
      </c>
      <c r="AC160" s="4">
        <f t="shared" si="175"/>
        <v>53.751156392553206</v>
      </c>
      <c r="AD160" s="4">
        <f t="shared" si="175"/>
        <v>53.764936155231773</v>
      </c>
      <c r="AE160" s="4">
        <f t="shared" si="175"/>
        <v>53.425332221402357</v>
      </c>
      <c r="AF160" s="4">
        <f t="shared" si="175"/>
        <v>55.128980604372941</v>
      </c>
      <c r="AG160" s="4">
        <f t="shared" si="175"/>
        <v>58.426260004788006</v>
      </c>
      <c r="AI160" s="4">
        <f t="shared" si="176"/>
        <v>-1.4110175685349233</v>
      </c>
      <c r="AJ160" s="4">
        <f t="shared" si="176"/>
        <v>0.79400899138695991</v>
      </c>
      <c r="AK160" s="4">
        <f t="shared" si="176"/>
        <v>0.46405701340376737</v>
      </c>
      <c r="AL160" s="4">
        <f t="shared" si="176"/>
        <v>-3.2478240874176834E-2</v>
      </c>
      <c r="AM160" s="4">
        <f t="shared" si="176"/>
        <v>0.79773243107016611</v>
      </c>
      <c r="AN160" s="4">
        <f t="shared" si="176"/>
        <v>0.42617396700458698</v>
      </c>
      <c r="AO160" s="4">
        <f t="shared" si="176"/>
        <v>-1.0208799861308648</v>
      </c>
      <c r="AP160" s="4">
        <f t="shared" si="176"/>
        <v>-5.5323083887103053E-2</v>
      </c>
      <c r="AQ160" s="4">
        <f t="shared" si="176"/>
        <v>-0.64596432790689562</v>
      </c>
      <c r="AR160" s="4">
        <f t="shared" si="176"/>
        <v>0.35270875234724031</v>
      </c>
      <c r="AS160" s="4">
        <f t="shared" si="176"/>
        <v>0.40384360744679526</v>
      </c>
      <c r="AT160" s="4">
        <f t="shared" si="176"/>
        <v>-0.14393615523177061</v>
      </c>
      <c r="AU160" s="4">
        <f t="shared" si="176"/>
        <v>-0.2183322214023562</v>
      </c>
      <c r="AV160" s="4">
        <f t="shared" si="176"/>
        <v>1.0740193956270616</v>
      </c>
      <c r="AW160" s="4">
        <f t="shared" si="176"/>
        <v>-1.499260004788006</v>
      </c>
      <c r="AY160" s="2">
        <f t="shared" si="168"/>
        <v>56.690017568534927</v>
      </c>
      <c r="AZ160" s="2">
        <f t="shared" si="168"/>
        <v>58.484703988466173</v>
      </c>
      <c r="BA160" s="2">
        <f t="shared" si="168"/>
        <v>56.099395718962924</v>
      </c>
      <c r="BB160" s="2">
        <f t="shared" si="168"/>
        <v>54.680865507994248</v>
      </c>
      <c r="BC160" s="2">
        <f t="shared" si="168"/>
        <v>53.657812658561689</v>
      </c>
      <c r="BD160" s="2">
        <f t="shared" si="168"/>
        <v>54.037628269154368</v>
      </c>
      <c r="BE160" s="2">
        <f t="shared" si="168"/>
        <v>50.834070804693532</v>
      </c>
      <c r="BF160" s="2">
        <f t="shared" si="168"/>
        <v>48.833236400908028</v>
      </c>
      <c r="BG160" s="2">
        <f t="shared" si="168"/>
        <v>52.359933672760619</v>
      </c>
      <c r="BH160" s="2">
        <f t="shared" si="168"/>
        <v>53.085478026906664</v>
      </c>
      <c r="BI160" s="2">
        <f t="shared" si="168"/>
        <v>53.744132771535547</v>
      </c>
      <c r="BJ160" s="2">
        <f t="shared" si="168"/>
        <v>53.763567818810913</v>
      </c>
      <c r="BK160" s="2">
        <f t="shared" si="168"/>
        <v>53.423980301319425</v>
      </c>
      <c r="BL160" s="2">
        <f t="shared" si="168"/>
        <v>55.127877822791362</v>
      </c>
      <c r="BM160" s="2">
        <f t="shared" si="168"/>
        <v>57.870764878792002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55.279000000000003</v>
      </c>
      <c r="CF160" s="2">
        <f t="shared" si="169"/>
        <v>59.279000000000003</v>
      </c>
      <c r="CG160" s="2">
        <f t="shared" si="169"/>
        <v>56.569000000000003</v>
      </c>
      <c r="CH160" s="2">
        <f t="shared" si="169"/>
        <v>54.655000000000001</v>
      </c>
      <c r="CI160" s="2">
        <f t="shared" si="169"/>
        <v>54.466000000000001</v>
      </c>
      <c r="CJ160" s="2">
        <f t="shared" si="169"/>
        <v>54.466000000000001</v>
      </c>
      <c r="CK160" s="2">
        <f t="shared" si="169"/>
        <v>49.844999999999999</v>
      </c>
      <c r="CL160" s="2">
        <f t="shared" si="169"/>
        <v>48.982999999999997</v>
      </c>
      <c r="CM160" s="2">
        <f t="shared" si="169"/>
        <v>51.982999999999997</v>
      </c>
      <c r="CN160" s="2">
        <f t="shared" si="169"/>
        <v>53.5</v>
      </c>
      <c r="CO160" s="2">
        <f t="shared" si="169"/>
        <v>54.155000000000001</v>
      </c>
      <c r="CP160" s="2">
        <f t="shared" si="169"/>
        <v>53.621000000000002</v>
      </c>
      <c r="CQ160" s="2">
        <f t="shared" si="169"/>
        <v>53.207000000000001</v>
      </c>
      <c r="CR160" s="2">
        <f t="shared" si="169"/>
        <v>56.203000000000003</v>
      </c>
      <c r="CS160" s="2">
        <f t="shared" si="169"/>
        <v>56.927</v>
      </c>
      <c r="CU160" s="2">
        <f t="shared" si="198"/>
        <v>55.279000000000003</v>
      </c>
      <c r="CV160" s="2">
        <f t="shared" si="199"/>
        <v>59.279000000000003</v>
      </c>
      <c r="CW160" s="2">
        <f t="shared" si="200"/>
        <v>56.569000000000003</v>
      </c>
      <c r="CX160" s="2">
        <f t="shared" si="201"/>
        <v>54.655000000000001</v>
      </c>
      <c r="CY160" s="2">
        <f t="shared" si="202"/>
        <v>54.466000000000001</v>
      </c>
      <c r="CZ160" s="2">
        <f t="shared" si="203"/>
        <v>54.466000000000001</v>
      </c>
      <c r="DA160" s="2">
        <f t="shared" si="204"/>
        <v>49.844999999999999</v>
      </c>
      <c r="DB160" s="2">
        <f t="shared" si="205"/>
        <v>48.982999999999997</v>
      </c>
      <c r="DC160" s="2">
        <f t="shared" si="206"/>
        <v>51.982999999999997</v>
      </c>
      <c r="DD160" s="2">
        <f t="shared" si="207"/>
        <v>53.5</v>
      </c>
      <c r="DE160" s="2">
        <f t="shared" si="208"/>
        <v>54.155000000000001</v>
      </c>
      <c r="DF160" s="2">
        <f t="shared" si="209"/>
        <v>53.621000000000002</v>
      </c>
      <c r="DG160" s="2">
        <f t="shared" si="210"/>
        <v>53.207000000000001</v>
      </c>
      <c r="DH160" s="2">
        <f t="shared" si="211"/>
        <v>56.203000000000003</v>
      </c>
      <c r="DI160" s="2">
        <f t="shared" si="212"/>
        <v>56.927</v>
      </c>
      <c r="DK160" s="2">
        <f t="shared" si="177"/>
        <v>86.924237429643512</v>
      </c>
      <c r="DL160" s="2">
        <f t="shared" si="177"/>
        <v>91.924551567944249</v>
      </c>
      <c r="DM160" s="2">
        <f t="shared" si="177"/>
        <v>89.366287246963537</v>
      </c>
      <c r="DN160" s="2">
        <f t="shared" si="177"/>
        <v>87.262677098150803</v>
      </c>
      <c r="DO160" s="2">
        <f t="shared" si="177"/>
        <v>89.936014698909432</v>
      </c>
      <c r="DP160" s="2">
        <f t="shared" si="177"/>
        <v>88.892741176470594</v>
      </c>
      <c r="DQ160" s="2">
        <f t="shared" si="177"/>
        <v>85.570572268907554</v>
      </c>
      <c r="DR160" s="2">
        <f t="shared" si="177"/>
        <v>80.880729564553121</v>
      </c>
      <c r="DS160" s="2">
        <f t="shared" si="177"/>
        <v>82.365918449197878</v>
      </c>
      <c r="DT160" s="2">
        <f t="shared" si="177"/>
        <v>93.750004761904748</v>
      </c>
      <c r="DU160" s="2">
        <f t="shared" si="177"/>
        <v>102.65995806451616</v>
      </c>
      <c r="DV160" s="2">
        <f t="shared" si="177"/>
        <v>95.158655462184853</v>
      </c>
      <c r="DW160" s="2">
        <f t="shared" si="177"/>
        <v>83.021481124849572</v>
      </c>
      <c r="DX160" s="2">
        <f t="shared" si="177"/>
        <v>87.747951413292611</v>
      </c>
      <c r="DY160" s="2">
        <f t="shared" si="177"/>
        <v>76.935792361883571</v>
      </c>
      <c r="EA160" s="2">
        <f t="shared" ref="EA160:EJ185" si="214">CE$228*$B160+CE$229</f>
        <v>56.684315763135942</v>
      </c>
      <c r="EB160" s="2">
        <f t="shared" si="214"/>
        <v>58.445508221886669</v>
      </c>
      <c r="EC160" s="2">
        <f t="shared" si="214"/>
        <v>56.001737333678207</v>
      </c>
      <c r="ED160" s="2">
        <f t="shared" si="214"/>
        <v>54.673762100165071</v>
      </c>
      <c r="EE160" s="2">
        <f t="shared" si="214"/>
        <v>53.73659358623533</v>
      </c>
      <c r="EF160" s="2">
        <f t="shared" si="214"/>
        <v>54.133042495880332</v>
      </c>
      <c r="EG160" s="2">
        <f t="shared" si="214"/>
        <v>50.699697663373854</v>
      </c>
      <c r="EH160" s="2">
        <f t="shared" si="214"/>
        <v>48.784506415386915</v>
      </c>
      <c r="EI160" s="2">
        <f t="shared" si="214"/>
        <v>52.329774698614372</v>
      </c>
      <c r="EJ160" s="2">
        <f t="shared" si="214"/>
        <v>52.825160136508465</v>
      </c>
      <c r="EK160" s="2">
        <f t="shared" si="213"/>
        <v>53.060479065408472</v>
      </c>
      <c r="EL160" s="2">
        <f t="shared" si="180"/>
        <v>53.797181323642278</v>
      </c>
      <c r="EM160" s="2">
        <f t="shared" si="180"/>
        <v>53.837052084522753</v>
      </c>
      <c r="EN160" s="2">
        <f t="shared" si="180"/>
        <v>55.394924229323479</v>
      </c>
      <c r="EO160" s="2">
        <f t="shared" si="180"/>
        <v>58.002898101174083</v>
      </c>
      <c r="EQ160" s="2">
        <f t="shared" si="178"/>
        <v>56.684315763135942</v>
      </c>
      <c r="ER160" s="2">
        <f t="shared" si="178"/>
        <v>58.625192865839779</v>
      </c>
      <c r="ES160" s="2">
        <f t="shared" si="178"/>
        <v>56.396959244638694</v>
      </c>
      <c r="ET160" s="2">
        <f t="shared" si="178"/>
        <v>54.671481999804072</v>
      </c>
      <c r="EU160" s="2">
        <f t="shared" si="178"/>
        <v>53.359290011756883</v>
      </c>
      <c r="EV160" s="2">
        <f t="shared" si="178"/>
        <v>53.651596670765088</v>
      </c>
      <c r="EW160" s="2">
        <f t="shared" si="178"/>
        <v>51.191312097822731</v>
      </c>
      <c r="EX160" s="2">
        <f t="shared" si="178"/>
        <v>48.922526350233404</v>
      </c>
      <c r="EY160" s="2">
        <f t="shared" si="178"/>
        <v>52.406969151931456</v>
      </c>
      <c r="EZ160" s="2">
        <f t="shared" si="178"/>
        <v>53.78993938627795</v>
      </c>
      <c r="FA160" s="2">
        <f t="shared" si="178"/>
        <v>56.001567856937768</v>
      </c>
      <c r="FB160" s="2">
        <f t="shared" si="178"/>
        <v>53.574384588197404</v>
      </c>
      <c r="FC160" s="2">
        <f t="shared" si="178"/>
        <v>51.612585756327022</v>
      </c>
      <c r="FD160" s="2">
        <f t="shared" si="178"/>
        <v>53.328114766315842</v>
      </c>
      <c r="FE160" s="2">
        <f t="shared" si="178"/>
        <v>57.061289934018461</v>
      </c>
      <c r="FG160" s="2">
        <f t="shared" si="179"/>
        <v>0.99981144774573616</v>
      </c>
      <c r="FH160" s="2">
        <f t="shared" si="179"/>
        <v>0.99977980686133561</v>
      </c>
      <c r="FI160" s="2">
        <f t="shared" si="179"/>
        <v>0.99976965060278744</v>
      </c>
      <c r="FJ160" s="2">
        <f t="shared" si="179"/>
        <v>0.99976645387718721</v>
      </c>
      <c r="FK160" s="2">
        <f t="shared" si="179"/>
        <v>0.99977307651893643</v>
      </c>
      <c r="FL160" s="2">
        <f t="shared" si="179"/>
        <v>0.99974953535323863</v>
      </c>
      <c r="FM160" s="2">
        <f t="shared" si="179"/>
        <v>0.99977469530032281</v>
      </c>
      <c r="FN160" s="2">
        <f t="shared" si="179"/>
        <v>0.99975665239871581</v>
      </c>
      <c r="FO160" s="2">
        <f t="shared" si="179"/>
        <v>0.99976086648920193</v>
      </c>
      <c r="FP160" s="2">
        <f t="shared" si="179"/>
        <v>0.99976249225553349</v>
      </c>
      <c r="FQ160" s="2">
        <f t="shared" si="179"/>
        <v>0.9997385322004928</v>
      </c>
      <c r="FR160" s="2">
        <f t="shared" si="179"/>
        <v>0.9997385301532592</v>
      </c>
      <c r="FS160" s="2">
        <f t="shared" si="179"/>
        <v>0.99978675456869559</v>
      </c>
      <c r="FT160" s="2">
        <f t="shared" si="179"/>
        <v>0.99971523023827524</v>
      </c>
      <c r="FU160" s="2">
        <f t="shared" si="179"/>
        <v>0.99971352698824389</v>
      </c>
      <c r="FW160" s="2">
        <f t="shared" si="170"/>
        <v>0</v>
      </c>
      <c r="FX160" s="2">
        <f t="shared" si="170"/>
        <v>0.17710979772957827</v>
      </c>
      <c r="FY160" s="2">
        <f t="shared" si="170"/>
        <v>0.22765155177064922</v>
      </c>
      <c r="FZ160" s="2">
        <f t="shared" si="170"/>
        <v>0.22262481247038965</v>
      </c>
      <c r="GA160" s="2">
        <f t="shared" si="170"/>
        <v>0.23057143427613658</v>
      </c>
      <c r="GB160" s="2">
        <f t="shared" si="170"/>
        <v>0.21626587446801471</v>
      </c>
      <c r="GC160" s="2">
        <f t="shared" si="170"/>
        <v>0.25734917554043907</v>
      </c>
      <c r="GD160" s="2">
        <f t="shared" si="170"/>
        <v>0.29647490163641482</v>
      </c>
      <c r="GE160" s="2">
        <f t="shared" si="170"/>
        <v>0.29764218351237626</v>
      </c>
      <c r="GF160" s="2">
        <f t="shared" si="170"/>
        <v>0.2597463854228293</v>
      </c>
      <c r="GG160" s="2">
        <f t="shared" si="170"/>
        <v>0.22803971149328536</v>
      </c>
      <c r="GH160" s="2">
        <f t="shared" si="170"/>
        <v>0.19941173306076596</v>
      </c>
      <c r="GI160" s="2">
        <f t="shared" si="170"/>
        <v>0.18849250449274912</v>
      </c>
      <c r="GJ160" s="2">
        <f t="shared" si="170"/>
        <v>0.13366475009861667</v>
      </c>
      <c r="GK160" s="2">
        <f t="shared" si="170"/>
        <v>0.14608729025549419</v>
      </c>
      <c r="GM160" s="86">
        <f t="shared" si="171"/>
        <v>2.1340010472537779E-127</v>
      </c>
      <c r="GN160" s="86">
        <f t="shared" si="171"/>
        <v>7.5471617039179606E-169</v>
      </c>
      <c r="GO160" s="86">
        <f t="shared" si="171"/>
        <v>1.2222723928322149E-173</v>
      </c>
      <c r="GP160" s="86">
        <f t="shared" si="171"/>
        <v>6.2181797895107339E-175</v>
      </c>
      <c r="GQ160" s="86">
        <f t="shared" si="171"/>
        <v>7.9861900315073703E-236</v>
      </c>
      <c r="GR160" s="86">
        <f t="shared" si="171"/>
        <v>1.3433201306682795E-199</v>
      </c>
      <c r="GS160" s="86">
        <f t="shared" si="171"/>
        <v>1.26954954298705E-238</v>
      </c>
      <c r="GT160" s="86">
        <f t="shared" si="171"/>
        <v>3.8682703464383006E-258</v>
      </c>
      <c r="GU160" s="86">
        <f t="shared" si="171"/>
        <v>6.5850013908055352E-270</v>
      </c>
      <c r="GV160" s="86">
        <f t="shared" si="171"/>
        <v>5.3322036297423834E-289</v>
      </c>
      <c r="GW160" s="86">
        <f t="shared" si="171"/>
        <v>4.8734288673482487E-193</v>
      </c>
      <c r="GX160" s="86">
        <f t="shared" si="171"/>
        <v>1.4592742239474853E-228</v>
      </c>
      <c r="GY160" s="86">
        <f t="shared" si="171"/>
        <v>2.7057177671185495E-238</v>
      </c>
      <c r="GZ160" s="86">
        <f t="shared" si="171"/>
        <v>2.5228018195711219E-228</v>
      </c>
      <c r="HA160" s="86">
        <f t="shared" si="171"/>
        <v>3.9495208094018384E-252</v>
      </c>
      <c r="HC160" s="86">
        <f t="shared" si="182"/>
        <v>2.9321101177231793E-64</v>
      </c>
      <c r="HD160" s="86">
        <f t="shared" si="182"/>
        <v>4.2804836717945051E-93</v>
      </c>
      <c r="HE160" s="86">
        <f t="shared" si="182"/>
        <v>3.3272855382086679E-91</v>
      </c>
      <c r="HF160" s="86">
        <f t="shared" si="181"/>
        <v>9.713843647151161E-119</v>
      </c>
      <c r="HG160" s="86">
        <f t="shared" si="181"/>
        <v>2.9092466187319408E-149</v>
      </c>
      <c r="HH160" s="86">
        <f t="shared" si="181"/>
        <v>1.2095203760868189E-115</v>
      </c>
      <c r="HI160" s="86">
        <f t="shared" si="181"/>
        <v>5.4833045707547657E-171</v>
      </c>
      <c r="HJ160" s="86">
        <f t="shared" si="181"/>
        <v>4.6377722213531076E-197</v>
      </c>
      <c r="HK160" s="86">
        <f t="shared" si="181"/>
        <v>4.5098603080473231E-194</v>
      </c>
      <c r="HL160" s="86">
        <f t="shared" si="162"/>
        <v>3.5681967331576788E-197</v>
      </c>
      <c r="HM160" s="86">
        <f t="shared" si="162"/>
        <v>9.36895776982576E-111</v>
      </c>
      <c r="HN160" s="86">
        <f t="shared" si="162"/>
        <v>1.9837354685623724E-154</v>
      </c>
      <c r="HO160" s="86">
        <f t="shared" si="162"/>
        <v>3.9539819152223866E-125</v>
      </c>
      <c r="HP160" s="86">
        <f t="shared" si="162"/>
        <v>1.7597488463668741E-138</v>
      </c>
      <c r="HQ160" s="86">
        <f t="shared" si="162"/>
        <v>1.5473845467500043E-153</v>
      </c>
      <c r="HS160" s="86">
        <f t="shared" si="172"/>
        <v>0</v>
      </c>
      <c r="HT160" s="86">
        <f t="shared" si="172"/>
        <v>2.7445111155577665E-4</v>
      </c>
      <c r="HU160" s="86">
        <f t="shared" si="172"/>
        <v>4.1877919377757109E-6</v>
      </c>
      <c r="HV160" s="86">
        <f t="shared" si="172"/>
        <v>3.2122432758070084E-6</v>
      </c>
      <c r="HW160" s="86">
        <f t="shared" si="172"/>
        <v>6.6454641628868394E-7</v>
      </c>
      <c r="HX160" s="86">
        <f t="shared" si="172"/>
        <v>1.0423506760617603E-6</v>
      </c>
      <c r="HY160" s="86">
        <f t="shared" si="172"/>
        <v>3.3120680218469954E-8</v>
      </c>
      <c r="HZ160" s="86">
        <f t="shared" si="172"/>
        <v>6.7372811455946965E-10</v>
      </c>
      <c r="IA160" s="86">
        <f t="shared" si="172"/>
        <v>2.4827124577557382E-10</v>
      </c>
      <c r="IB160" s="86">
        <f t="shared" si="172"/>
        <v>2.7560031577461615E-8</v>
      </c>
      <c r="IC160" s="86">
        <f t="shared" si="172"/>
        <v>3.8618415524600544E-7</v>
      </c>
      <c r="ID160" s="86">
        <f t="shared" si="172"/>
        <v>5.7074766438810261E-6</v>
      </c>
      <c r="IE160" s="86">
        <f t="shared" si="172"/>
        <v>7.8241059739304417E-5</v>
      </c>
      <c r="IF160" s="86">
        <f t="shared" si="172"/>
        <v>1.2149074719030929E-4</v>
      </c>
      <c r="IG160" s="86">
        <f t="shared" si="172"/>
        <v>4.306245942436986E-5</v>
      </c>
      <c r="II160" s="86">
        <f t="shared" si="173"/>
        <v>0</v>
      </c>
      <c r="IJ160" s="86">
        <f t="shared" si="173"/>
        <v>1.6814654040287737E-5</v>
      </c>
      <c r="IK160" s="86">
        <f t="shared" si="173"/>
        <v>2.2596114999549286E-4</v>
      </c>
      <c r="IL160" s="86">
        <f t="shared" si="173"/>
        <v>1.5699104640722614E-4</v>
      </c>
      <c r="IM160" s="86">
        <f t="shared" si="173"/>
        <v>2.0723988389142987E-4</v>
      </c>
      <c r="IN160" s="86">
        <f t="shared" si="173"/>
        <v>3.8825903827584927E-5</v>
      </c>
      <c r="IO160" s="86">
        <f t="shared" si="173"/>
        <v>4.9352457128371008E-4</v>
      </c>
      <c r="IP160" s="86">
        <f t="shared" si="173"/>
        <v>3.4763687436286913E-3</v>
      </c>
      <c r="IQ160" s="86">
        <f t="shared" si="173"/>
        <v>3.6646298921112681E-3</v>
      </c>
      <c r="IR160" s="86">
        <f t="shared" si="173"/>
        <v>7.5322802913220749E-4</v>
      </c>
      <c r="IS160" s="86">
        <f t="shared" si="173"/>
        <v>6.7531194605644141E-5</v>
      </c>
      <c r="IT160" s="86">
        <f t="shared" si="173"/>
        <v>1.0346605990320555E-5</v>
      </c>
      <c r="IU160" s="86">
        <f t="shared" si="173"/>
        <v>1.2374658485138594E-5</v>
      </c>
      <c r="IV160" s="86">
        <f t="shared" si="173"/>
        <v>6.938187554618339E-7</v>
      </c>
      <c r="IW160" s="86">
        <f t="shared" si="173"/>
        <v>1.57891416412797E-3</v>
      </c>
      <c r="IY160" s="86">
        <f t="shared" si="174"/>
        <v>2.9321101177231793E-64</v>
      </c>
      <c r="IZ160" s="86">
        <f t="shared" si="174"/>
        <v>2.9126576559606438E-4</v>
      </c>
      <c r="JA160" s="86">
        <f t="shared" si="174"/>
        <v>2.3014894193326856E-4</v>
      </c>
      <c r="JB160" s="86">
        <f t="shared" si="174"/>
        <v>1.6020328968303316E-4</v>
      </c>
      <c r="JC160" s="86">
        <f t="shared" si="174"/>
        <v>2.0790443030771854E-4</v>
      </c>
      <c r="JD160" s="86">
        <f t="shared" si="174"/>
        <v>3.9868254503646685E-5</v>
      </c>
      <c r="JE160" s="86">
        <f t="shared" si="174"/>
        <v>4.9355769196392858E-4</v>
      </c>
      <c r="JF160" s="86">
        <f t="shared" si="174"/>
        <v>3.4763694173568058E-3</v>
      </c>
      <c r="JG160" s="86">
        <f t="shared" si="174"/>
        <v>3.6646301403825137E-3</v>
      </c>
      <c r="JH160" s="86">
        <f t="shared" si="174"/>
        <v>7.5325558916378491E-4</v>
      </c>
      <c r="JI160" s="86">
        <f t="shared" si="174"/>
        <v>6.7917378760890145E-5</v>
      </c>
      <c r="JJ160" s="86">
        <f t="shared" si="174"/>
        <v>1.6054082634201581E-5</v>
      </c>
      <c r="JK160" s="86">
        <f t="shared" si="174"/>
        <v>9.0615718224443012E-5</v>
      </c>
      <c r="JL160" s="86">
        <f t="shared" si="174"/>
        <v>1.2218456594577113E-4</v>
      </c>
      <c r="JM160" s="86">
        <f t="shared" si="174"/>
        <v>1.6219766235523398E-3</v>
      </c>
    </row>
    <row r="161" spans="2:273" x14ac:dyDescent="0.25">
      <c r="B161" s="2">
        <v>134</v>
      </c>
      <c r="C161" s="37">
        <v>54.622999999999998</v>
      </c>
      <c r="D161" s="37">
        <v>57.344000000000001</v>
      </c>
      <c r="E161" s="37">
        <v>54.414000000000001</v>
      </c>
      <c r="F161" s="37">
        <v>53.948</v>
      </c>
      <c r="G161" s="37">
        <v>52.81</v>
      </c>
      <c r="H161" s="37">
        <v>54.292999999999999</v>
      </c>
      <c r="I161" s="37">
        <v>50.759</v>
      </c>
      <c r="J161" s="37">
        <v>48.552</v>
      </c>
      <c r="K161" s="37">
        <v>52.828000000000003</v>
      </c>
      <c r="L161" s="37">
        <v>52.533999999999999</v>
      </c>
      <c r="M161" s="37">
        <v>51.741</v>
      </c>
      <c r="N161" s="37">
        <v>53.552</v>
      </c>
      <c r="O161" s="37">
        <v>51.69</v>
      </c>
      <c r="P161" s="37">
        <v>55.811999999999998</v>
      </c>
      <c r="Q161" s="37">
        <v>59.308999999999997</v>
      </c>
      <c r="S161" s="4">
        <f t="shared" si="175"/>
        <v>56.626653897018592</v>
      </c>
      <c r="T161" s="4">
        <f t="shared" si="175"/>
        <v>58.408630072152285</v>
      </c>
      <c r="U161" s="4">
        <f t="shared" si="175"/>
        <v>56.018151355782443</v>
      </c>
      <c r="V161" s="4">
        <f t="shared" si="175"/>
        <v>54.592940522932153</v>
      </c>
      <c r="W161" s="4">
        <f t="shared" si="175"/>
        <v>53.586838876991322</v>
      </c>
      <c r="X161" s="4">
        <f t="shared" si="175"/>
        <v>53.963508925734004</v>
      </c>
      <c r="Y161" s="4">
        <f t="shared" si="175"/>
        <v>50.806346889014456</v>
      </c>
      <c r="Z161" s="4">
        <f t="shared" si="175"/>
        <v>49.186452451696567</v>
      </c>
      <c r="AA161" s="4">
        <f t="shared" si="175"/>
        <v>52.911787181352508</v>
      </c>
      <c r="AB161" s="4">
        <f t="shared" si="175"/>
        <v>53.157842976638449</v>
      </c>
      <c r="AC161" s="4">
        <f t="shared" si="175"/>
        <v>53.507813472044127</v>
      </c>
      <c r="AD161" s="4">
        <f t="shared" si="175"/>
        <v>53.612865755371942</v>
      </c>
      <c r="AE161" s="4">
        <f t="shared" si="175"/>
        <v>53.303519318374569</v>
      </c>
      <c r="AF161" s="4">
        <f t="shared" si="175"/>
        <v>55.025086033969686</v>
      </c>
      <c r="AG161" s="4">
        <f t="shared" si="175"/>
        <v>58.703809336438169</v>
      </c>
      <c r="AI161" s="4">
        <f t="shared" si="176"/>
        <v>-2.0036538970185944</v>
      </c>
      <c r="AJ161" s="4">
        <f t="shared" si="176"/>
        <v>-1.0646300721522834</v>
      </c>
      <c r="AK161" s="4">
        <f t="shared" si="176"/>
        <v>-1.6041513557824416</v>
      </c>
      <c r="AL161" s="4">
        <f t="shared" si="176"/>
        <v>-0.64494052293215276</v>
      </c>
      <c r="AM161" s="4">
        <f t="shared" si="176"/>
        <v>-0.77683887699132015</v>
      </c>
      <c r="AN161" s="4">
        <f t="shared" si="176"/>
        <v>0.32949107426599511</v>
      </c>
      <c r="AO161" s="4">
        <f t="shared" si="176"/>
        <v>-4.734688901445594E-2</v>
      </c>
      <c r="AP161" s="4">
        <f t="shared" si="176"/>
        <v>-0.63445245169656772</v>
      </c>
      <c r="AQ161" s="4">
        <f t="shared" si="176"/>
        <v>-8.3787181352505513E-2</v>
      </c>
      <c r="AR161" s="4">
        <f t="shared" si="176"/>
        <v>-0.6238429766384499</v>
      </c>
      <c r="AS161" s="4">
        <f t="shared" si="176"/>
        <v>-1.7668134720441273</v>
      </c>
      <c r="AT161" s="4">
        <f t="shared" si="176"/>
        <v>-6.0865755371942498E-2</v>
      </c>
      <c r="AU161" s="4">
        <f t="shared" si="176"/>
        <v>-1.6135193183745713</v>
      </c>
      <c r="AV161" s="4">
        <f t="shared" si="176"/>
        <v>0.78691396603031194</v>
      </c>
      <c r="AW161" s="4">
        <f t="shared" si="176"/>
        <v>0.60519066356182805</v>
      </c>
      <c r="AY161" s="2">
        <f t="shared" ref="AY161:BM177" si="215">IF(OR($B161 &lt; C$230, $B161 &gt; C$233), #N/A, ((1-FG161)*DK161) + (FG161 - FW161)*EA161 + (FW161*EQ161))</f>
        <v>56.626653897018592</v>
      </c>
      <c r="AZ161" s="2">
        <f t="shared" si="215"/>
        <v>58.407918178518543</v>
      </c>
      <c r="BA161" s="2">
        <f t="shared" si="215"/>
        <v>56.003270311768752</v>
      </c>
      <c r="BB161" s="2">
        <f t="shared" si="215"/>
        <v>54.574721096787492</v>
      </c>
      <c r="BC161" s="2">
        <f t="shared" si="215"/>
        <v>53.558082679070154</v>
      </c>
      <c r="BD161" s="2">
        <f t="shared" si="215"/>
        <v>53.956445064517766</v>
      </c>
      <c r="BE161" s="2">
        <f t="shared" si="215"/>
        <v>50.719081091133177</v>
      </c>
      <c r="BF161" s="2">
        <f t="shared" si="215"/>
        <v>48.70102062577952</v>
      </c>
      <c r="BG161" s="2">
        <f t="shared" si="215"/>
        <v>52.277829529536199</v>
      </c>
      <c r="BH161" s="2">
        <f t="shared" si="215"/>
        <v>52.99728463469539</v>
      </c>
      <c r="BI161" s="2">
        <f t="shared" si="215"/>
        <v>53.485541711016694</v>
      </c>
      <c r="BJ161" s="2">
        <f t="shared" si="215"/>
        <v>53.608116425942043</v>
      </c>
      <c r="BK161" s="2">
        <f t="shared" si="215"/>
        <v>53.299440130301605</v>
      </c>
      <c r="BL161" s="2">
        <f t="shared" si="215"/>
        <v>55.024382276156345</v>
      </c>
      <c r="BM161" s="2">
        <f t="shared" si="215"/>
        <v>57.782270824673894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54.622999999999998</v>
      </c>
      <c r="CF161" s="2">
        <f t="shared" si="216"/>
        <v>57.344000000000001</v>
      </c>
      <c r="CG161" s="2">
        <f t="shared" si="216"/>
        <v>54.414000000000001</v>
      </c>
      <c r="CH161" s="2">
        <f t="shared" si="216"/>
        <v>53.948</v>
      </c>
      <c r="CI161" s="2">
        <f t="shared" si="216"/>
        <v>52.81</v>
      </c>
      <c r="CJ161" s="2">
        <f t="shared" si="216"/>
        <v>54.292999999999999</v>
      </c>
      <c r="CK161" s="2">
        <f t="shared" si="216"/>
        <v>50.759</v>
      </c>
      <c r="CL161" s="2">
        <f t="shared" si="216"/>
        <v>48.552</v>
      </c>
      <c r="CM161" s="2">
        <f t="shared" si="216"/>
        <v>52.828000000000003</v>
      </c>
      <c r="CN161" s="2">
        <f t="shared" si="216"/>
        <v>52.533999999999999</v>
      </c>
      <c r="CO161" s="2">
        <f t="shared" si="216"/>
        <v>51.741</v>
      </c>
      <c r="CP161" s="2">
        <f t="shared" si="216"/>
        <v>53.552</v>
      </c>
      <c r="CQ161" s="2">
        <f t="shared" si="216"/>
        <v>51.69</v>
      </c>
      <c r="CR161" s="2">
        <f t="shared" si="216"/>
        <v>55.811999999999998</v>
      </c>
      <c r="CS161" s="2">
        <f t="shared" si="216"/>
        <v>59.308999999999997</v>
      </c>
      <c r="CU161" s="2">
        <f t="shared" si="198"/>
        <v>54.622999999999998</v>
      </c>
      <c r="CV161" s="2">
        <f t="shared" si="199"/>
        <v>57.344000000000001</v>
      </c>
      <c r="CW161" s="2">
        <f t="shared" si="200"/>
        <v>54.414000000000001</v>
      </c>
      <c r="CX161" s="2">
        <f t="shared" si="201"/>
        <v>53.948</v>
      </c>
      <c r="CY161" s="2">
        <f t="shared" si="202"/>
        <v>52.81</v>
      </c>
      <c r="CZ161" s="2">
        <f t="shared" si="203"/>
        <v>54.292999999999999</v>
      </c>
      <c r="DA161" s="2">
        <f t="shared" si="204"/>
        <v>50.759</v>
      </c>
      <c r="DB161" s="2">
        <f t="shared" si="205"/>
        <v>48.552</v>
      </c>
      <c r="DC161" s="2">
        <f t="shared" si="206"/>
        <v>52.828000000000003</v>
      </c>
      <c r="DD161" s="2">
        <f t="shared" si="207"/>
        <v>52.533999999999999</v>
      </c>
      <c r="DE161" s="2">
        <f t="shared" si="208"/>
        <v>51.741</v>
      </c>
      <c r="DF161" s="2">
        <f t="shared" si="209"/>
        <v>53.552</v>
      </c>
      <c r="DG161" s="2">
        <f t="shared" si="210"/>
        <v>51.69</v>
      </c>
      <c r="DH161" s="2">
        <f t="shared" si="211"/>
        <v>55.811999999999998</v>
      </c>
      <c r="DI161" s="2">
        <f t="shared" si="212"/>
        <v>59.308999999999997</v>
      </c>
      <c r="DK161" s="2">
        <f t="shared" si="177"/>
        <v>87.082445028142587</v>
      </c>
      <c r="DL161" s="2">
        <f t="shared" si="177"/>
        <v>92.11801533101044</v>
      </c>
      <c r="DM161" s="2">
        <f t="shared" si="177"/>
        <v>89.555414574898762</v>
      </c>
      <c r="DN161" s="2">
        <f t="shared" si="177"/>
        <v>87.430537476748015</v>
      </c>
      <c r="DO161" s="2">
        <f t="shared" si="177"/>
        <v>90.139490753911801</v>
      </c>
      <c r="DP161" s="2">
        <f t="shared" si="177"/>
        <v>89.104117086834748</v>
      </c>
      <c r="DQ161" s="2">
        <f t="shared" si="177"/>
        <v>85.769547899159662</v>
      </c>
      <c r="DR161" s="2">
        <f t="shared" si="177"/>
        <v>81.026183957219274</v>
      </c>
      <c r="DS161" s="2">
        <f t="shared" si="177"/>
        <v>82.529611296791458</v>
      </c>
      <c r="DT161" s="2">
        <f t="shared" si="177"/>
        <v>93.957409523809503</v>
      </c>
      <c r="DU161" s="2">
        <f t="shared" si="177"/>
        <v>102.94632741935487</v>
      </c>
      <c r="DV161" s="2">
        <f t="shared" si="177"/>
        <v>95.431964705882336</v>
      </c>
      <c r="DW161" s="2">
        <f t="shared" si="177"/>
        <v>83.182107342160009</v>
      </c>
      <c r="DX161" s="2">
        <f t="shared" si="177"/>
        <v>87.97550190985487</v>
      </c>
      <c r="DY161" s="2">
        <f t="shared" si="177"/>
        <v>77.040655765665548</v>
      </c>
      <c r="EA161" s="2">
        <f t="shared" si="214"/>
        <v>56.621415679733104</v>
      </c>
      <c r="EB161" s="2">
        <f t="shared" si="214"/>
        <v>58.364974983940009</v>
      </c>
      <c r="EC161" s="2">
        <f t="shared" si="214"/>
        <v>55.896046555737577</v>
      </c>
      <c r="ED161" s="2">
        <f t="shared" si="214"/>
        <v>54.568272004547296</v>
      </c>
      <c r="EE161" s="2">
        <f t="shared" si="214"/>
        <v>53.64665415151628</v>
      </c>
      <c r="EF161" s="2">
        <f t="shared" si="214"/>
        <v>54.064290730764355</v>
      </c>
      <c r="EG161" s="2">
        <f t="shared" si="214"/>
        <v>50.571906819908811</v>
      </c>
      <c r="EH161" s="2">
        <f t="shared" si="214"/>
        <v>48.648596706017699</v>
      </c>
      <c r="EI161" s="2">
        <f t="shared" si="214"/>
        <v>52.249001938372267</v>
      </c>
      <c r="EJ161" s="2">
        <f t="shared" si="214"/>
        <v>52.711842053944196</v>
      </c>
      <c r="EK161" s="2">
        <f t="shared" si="213"/>
        <v>52.729180661840736</v>
      </c>
      <c r="EL161" s="2">
        <f t="shared" si="180"/>
        <v>53.647667238499395</v>
      </c>
      <c r="EM161" s="2">
        <f t="shared" si="180"/>
        <v>53.76074831414487</v>
      </c>
      <c r="EN161" s="2">
        <f t="shared" si="180"/>
        <v>55.324659849581181</v>
      </c>
      <c r="EO161" s="2">
        <f t="shared" si="180"/>
        <v>57.930373840411647</v>
      </c>
      <c r="EQ161" s="2">
        <f t="shared" si="178"/>
        <v>56.621415679733104</v>
      </c>
      <c r="ER161" s="2">
        <f t="shared" si="178"/>
        <v>58.554384594894962</v>
      </c>
      <c r="ES161" s="2">
        <f t="shared" si="178"/>
        <v>56.306086489002084</v>
      </c>
      <c r="ET161" s="2">
        <f t="shared" si="178"/>
        <v>54.56596794535303</v>
      </c>
      <c r="EU161" s="2">
        <f t="shared" si="178"/>
        <v>53.257983591473696</v>
      </c>
      <c r="EV161" s="2">
        <f t="shared" si="178"/>
        <v>53.565548857815607</v>
      </c>
      <c r="EW161" s="2">
        <f t="shared" si="178"/>
        <v>51.080154739677234</v>
      </c>
      <c r="EX161" s="2">
        <f t="shared" si="178"/>
        <v>48.791737572897681</v>
      </c>
      <c r="EY161" s="2">
        <f t="shared" si="178"/>
        <v>52.319052742770289</v>
      </c>
      <c r="EZ161" s="2">
        <f t="shared" si="178"/>
        <v>53.707036036426516</v>
      </c>
      <c r="FA161" s="2">
        <f t="shared" si="178"/>
        <v>55.771739095423946</v>
      </c>
      <c r="FB161" s="2">
        <f t="shared" si="178"/>
        <v>53.416852983729825</v>
      </c>
      <c r="FC161" s="2">
        <f t="shared" si="178"/>
        <v>51.45995412957123</v>
      </c>
      <c r="FD161" s="2">
        <f t="shared" si="178"/>
        <v>53.190801627474762</v>
      </c>
      <c r="FE161" s="2">
        <f t="shared" si="178"/>
        <v>56.961137305353859</v>
      </c>
      <c r="FG161" s="2">
        <f t="shared" si="179"/>
        <v>0.999828035447339</v>
      </c>
      <c r="FH161" s="2">
        <f t="shared" si="179"/>
        <v>0.99979917757993031</v>
      </c>
      <c r="FI161" s="2">
        <f t="shared" si="179"/>
        <v>0.99978991459483946</v>
      </c>
      <c r="FJ161" s="2">
        <f t="shared" si="179"/>
        <v>0.99978699902743584</v>
      </c>
      <c r="FK161" s="2">
        <f t="shared" si="179"/>
        <v>0.99979303919321927</v>
      </c>
      <c r="FL161" s="2">
        <f t="shared" si="179"/>
        <v>0.99977156849306481</v>
      </c>
      <c r="FM161" s="2">
        <f t="shared" si="179"/>
        <v>0.99979451559813748</v>
      </c>
      <c r="FN161" s="2">
        <f t="shared" si="179"/>
        <v>0.99977805959772048</v>
      </c>
      <c r="FO161" s="2">
        <f t="shared" si="179"/>
        <v>0.99978190305708692</v>
      </c>
      <c r="FP161" s="2">
        <f t="shared" si="179"/>
        <v>0.99978338583578963</v>
      </c>
      <c r="FQ161" s="2">
        <f t="shared" si="179"/>
        <v>0.99976153304645698</v>
      </c>
      <c r="FR161" s="2">
        <f t="shared" si="179"/>
        <v>0.9997615311792718</v>
      </c>
      <c r="FS161" s="2">
        <f t="shared" si="179"/>
        <v>0.99980551420601449</v>
      </c>
      <c r="FT161" s="2">
        <f t="shared" si="179"/>
        <v>0.9997402803828821</v>
      </c>
      <c r="FU161" s="2">
        <f t="shared" si="179"/>
        <v>0.99973872692231047</v>
      </c>
      <c r="FW161" s="2">
        <f t="shared" ref="FW161:GK177" si="217">POWER(10,($B161-C$232)/C$229)/(1+POWER(10,($B161-C$232)/C$229))</f>
        <v>0</v>
      </c>
      <c r="FX161" s="2">
        <f t="shared" si="217"/>
        <v>0.19093448927429049</v>
      </c>
      <c r="FY161" s="2">
        <f t="shared" si="217"/>
        <v>0.24425039109256247</v>
      </c>
      <c r="FZ161" s="2">
        <f t="shared" si="217"/>
        <v>0.23897053834719723</v>
      </c>
      <c r="GA161" s="2">
        <f t="shared" si="217"/>
        <v>0.24731499947037369</v>
      </c>
      <c r="GB161" s="2">
        <f t="shared" si="217"/>
        <v>0.23228421928743176</v>
      </c>
      <c r="GC161" s="2">
        <f t="shared" si="217"/>
        <v>0.27534142208390039</v>
      </c>
      <c r="GD161" s="2">
        <f t="shared" si="217"/>
        <v>0.31603850115268223</v>
      </c>
      <c r="GE161" s="2">
        <f t="shared" si="217"/>
        <v>0.31724807479783595</v>
      </c>
      <c r="GF161" s="2">
        <f t="shared" si="217"/>
        <v>0.27784352748659646</v>
      </c>
      <c r="GG161" s="2">
        <f t="shared" si="217"/>
        <v>0.24465788757141838</v>
      </c>
      <c r="GH161" s="2">
        <f t="shared" si="217"/>
        <v>0.21452342598505664</v>
      </c>
      <c r="GI161" s="2">
        <f t="shared" si="217"/>
        <v>0.20298652671555995</v>
      </c>
      <c r="GJ161" s="2">
        <f t="shared" si="217"/>
        <v>0.14469454175756707</v>
      </c>
      <c r="GK161" s="2">
        <f t="shared" si="217"/>
        <v>0.15795526930147119</v>
      </c>
      <c r="GM161" s="86">
        <f t="shared" ref="GM161:HA177" si="218" xml:space="preserve"> _xlfn.NORM.DIST($B161, C$7, ABS(C$11), TRUE) * _xlfn.NORM.DIST(($B161 - C$7)*C$15, 0, ABS(C$11), TRUE) * 2</f>
        <v>6.6821912404617172E-131</v>
      </c>
      <c r="GN161" s="86">
        <f t="shared" si="218"/>
        <v>1.7652426232293114E-173</v>
      </c>
      <c r="GO161" s="86">
        <f t="shared" si="218"/>
        <v>2.3229326839811713E-178</v>
      </c>
      <c r="GP161" s="86">
        <f t="shared" si="218"/>
        <v>1.1259217764539833E-179</v>
      </c>
      <c r="GQ161" s="86">
        <f t="shared" si="218"/>
        <v>3.557374250304306E-242</v>
      </c>
      <c r="GR161" s="86">
        <f t="shared" si="218"/>
        <v>5.3755563148234011E-205</v>
      </c>
      <c r="GS161" s="86">
        <f t="shared" si="218"/>
        <v>5.6062603823934656E-245</v>
      </c>
      <c r="GT161" s="86">
        <f t="shared" si="218"/>
        <v>4.9905514881378729E-265</v>
      </c>
      <c r="GU161" s="86">
        <f t="shared" si="218"/>
        <v>4.3531875261062249E-277</v>
      </c>
      <c r="GV161" s="86">
        <f t="shared" si="218"/>
        <v>9.0270168486609261E-297</v>
      </c>
      <c r="GW161" s="86">
        <f t="shared" si="218"/>
        <v>3.7094232727958988E-198</v>
      </c>
      <c r="GX161" s="86">
        <f t="shared" si="218"/>
        <v>9.5650913179677421E-235</v>
      </c>
      <c r="GY161" s="86">
        <f t="shared" si="218"/>
        <v>1.036911438124379E-244</v>
      </c>
      <c r="GZ161" s="86">
        <f t="shared" si="218"/>
        <v>1.4562660063474577E-234</v>
      </c>
      <c r="HA161" s="86">
        <f t="shared" si="218"/>
        <v>6.7612237552518591E-259</v>
      </c>
      <c r="HC161" s="86">
        <f t="shared" si="182"/>
        <v>7.8611092405309474E-67</v>
      </c>
      <c r="HD161" s="86">
        <f t="shared" si="182"/>
        <v>8.3978875054380395E-97</v>
      </c>
      <c r="HE161" s="86">
        <f t="shared" si="182"/>
        <v>9.2750831771778931E-95</v>
      </c>
      <c r="HF161" s="86">
        <f t="shared" si="181"/>
        <v>2.3126074981898568E-123</v>
      </c>
      <c r="HG161" s="86">
        <f t="shared" si="181"/>
        <v>5.3281192901015508E-155</v>
      </c>
      <c r="HH161" s="86">
        <f t="shared" si="181"/>
        <v>4.1532281694377027E-120</v>
      </c>
      <c r="HI161" s="86">
        <f t="shared" si="181"/>
        <v>2.0415028399987446E-177</v>
      </c>
      <c r="HJ161" s="86">
        <f t="shared" si="181"/>
        <v>2.0540980356496446E-204</v>
      </c>
      <c r="HK161" s="86">
        <f t="shared" si="181"/>
        <v>3.134359454027797E-201</v>
      </c>
      <c r="HL161" s="86">
        <f t="shared" si="162"/>
        <v>1.2852679296195367E-204</v>
      </c>
      <c r="HM161" s="86">
        <f t="shared" si="162"/>
        <v>6.2124752340565681E-115</v>
      </c>
      <c r="HN161" s="86">
        <f t="shared" si="162"/>
        <v>1.9220787582388021E-160</v>
      </c>
      <c r="HO161" s="86">
        <f t="shared" si="162"/>
        <v>5.0155829739724976E-130</v>
      </c>
      <c r="HP161" s="86">
        <f t="shared" si="162"/>
        <v>4.0075898359725664E-144</v>
      </c>
      <c r="HQ161" s="86">
        <f t="shared" si="162"/>
        <v>1.6808985255188008E-159</v>
      </c>
      <c r="HS161" s="86">
        <f t="shared" ref="HS161:IG177" si="219" xml:space="preserve"> _xlfn.NORM.DIST($B161, C$9, ABS(C$13), TRUE) * _xlfn.NORM.DIST(($B161 - C$9)*C$17, 0, ABS(C$13), TRUE) * 2</f>
        <v>0</v>
      </c>
      <c r="HT161" s="86">
        <f t="shared" si="219"/>
        <v>8.5482368972563107E-5</v>
      </c>
      <c r="HU161" s="86">
        <f t="shared" si="219"/>
        <v>8.8439363685623114E-7</v>
      </c>
      <c r="HV161" s="86">
        <f t="shared" si="219"/>
        <v>6.657617933714277E-7</v>
      </c>
      <c r="HW161" s="86">
        <f t="shared" si="219"/>
        <v>1.2118812516859017E-7</v>
      </c>
      <c r="HX161" s="86">
        <f t="shared" si="219"/>
        <v>1.8297792934706589E-7</v>
      </c>
      <c r="HY161" s="86">
        <f t="shared" si="219"/>
        <v>4.4601366777768511E-9</v>
      </c>
      <c r="HZ161" s="86">
        <f t="shared" si="219"/>
        <v>6.8455594355731586E-11</v>
      </c>
      <c r="IA161" s="86">
        <f t="shared" si="219"/>
        <v>2.3858853028923474E-11</v>
      </c>
      <c r="IB161" s="86">
        <f t="shared" si="219"/>
        <v>3.8381655697295331E-9</v>
      </c>
      <c r="IC161" s="86">
        <f t="shared" si="219"/>
        <v>6.1085287201352863E-8</v>
      </c>
      <c r="ID161" s="86">
        <f t="shared" si="219"/>
        <v>1.1341639678232497E-6</v>
      </c>
      <c r="IE161" s="86">
        <f t="shared" si="219"/>
        <v>2.0398870004563654E-5</v>
      </c>
      <c r="IF161" s="86">
        <f t="shared" si="219"/>
        <v>2.1627065633415947E-5</v>
      </c>
      <c r="IG161" s="86">
        <f t="shared" si="219"/>
        <v>8.069706948381686E-6</v>
      </c>
      <c r="II161" s="86">
        <f t="shared" ref="II161:IW177" si="220" xml:space="preserve"> _xlfn.NORM.DIST($B161, C$10, ABS(C$14), TRUE) * _xlfn.NORM.DIST(($B161 - C$10)*C$18, 0, ABS(C$14), TRUE) * 2</f>
        <v>0</v>
      </c>
      <c r="IJ161" s="86">
        <f t="shared" si="220"/>
        <v>5.2228140605642752E-5</v>
      </c>
      <c r="IK161" s="86">
        <f t="shared" si="220"/>
        <v>6.4960460350742299E-4</v>
      </c>
      <c r="IL161" s="86">
        <f t="shared" si="220"/>
        <v>4.6292988529828759E-4</v>
      </c>
      <c r="IM161" s="86">
        <f t="shared" si="220"/>
        <v>6.1147919953806744E-4</v>
      </c>
      <c r="IN161" s="86">
        <f t="shared" si="220"/>
        <v>1.3342764428886302E-4</v>
      </c>
      <c r="IO161" s="86">
        <f t="shared" si="220"/>
        <v>1.4654436146781346E-3</v>
      </c>
      <c r="IP161" s="86">
        <f t="shared" si="220"/>
        <v>9.0360819358489951E-3</v>
      </c>
      <c r="IQ161" s="86">
        <f t="shared" si="220"/>
        <v>9.4877552042615179E-3</v>
      </c>
      <c r="IR161" s="86">
        <f t="shared" si="220"/>
        <v>2.1184058214704505E-3</v>
      </c>
      <c r="IS161" s="86">
        <f t="shared" si="220"/>
        <v>2.2974357001293242E-4</v>
      </c>
      <c r="IT161" s="86">
        <f t="shared" si="220"/>
        <v>3.8284639820597804E-5</v>
      </c>
      <c r="IU161" s="86">
        <f t="shared" si="220"/>
        <v>4.2196003781150842E-5</v>
      </c>
      <c r="IV161" s="86">
        <f t="shared" si="220"/>
        <v>2.3759085498249033E-6</v>
      </c>
      <c r="IW161" s="86">
        <f t="shared" si="220"/>
        <v>2.74494000703319E-3</v>
      </c>
      <c r="IY161" s="86">
        <f t="shared" ref="IY161:JM177" si="221">GM161+HC161+HS161+II161</f>
        <v>7.8611092405309474E-67</v>
      </c>
      <c r="IZ161" s="86">
        <f t="shared" si="221"/>
        <v>1.3771050957820587E-4</v>
      </c>
      <c r="JA161" s="86">
        <f t="shared" si="221"/>
        <v>6.5048899714427921E-4</v>
      </c>
      <c r="JB161" s="86">
        <f t="shared" si="221"/>
        <v>4.6359564709165903E-4</v>
      </c>
      <c r="JC161" s="86">
        <f t="shared" si="221"/>
        <v>6.1160038766323605E-4</v>
      </c>
      <c r="JD161" s="86">
        <f t="shared" si="221"/>
        <v>1.3361062221821008E-4</v>
      </c>
      <c r="JE161" s="86">
        <f t="shared" si="221"/>
        <v>1.4654480748148124E-3</v>
      </c>
      <c r="JF161" s="86">
        <f t="shared" si="221"/>
        <v>9.0360820043045888E-3</v>
      </c>
      <c r="JG161" s="86">
        <f t="shared" si="221"/>
        <v>9.4877552281203703E-3</v>
      </c>
      <c r="JH161" s="86">
        <f t="shared" si="221"/>
        <v>2.1184096596360202E-3</v>
      </c>
      <c r="JI161" s="86">
        <f t="shared" si="221"/>
        <v>2.2980465530013377E-4</v>
      </c>
      <c r="JJ161" s="86">
        <f t="shared" si="221"/>
        <v>3.9418803788421057E-5</v>
      </c>
      <c r="JK161" s="86">
        <f t="shared" si="221"/>
        <v>6.2594873785714496E-5</v>
      </c>
      <c r="JL161" s="86">
        <f t="shared" si="221"/>
        <v>2.4002974183240849E-5</v>
      </c>
      <c r="JM161" s="86">
        <f t="shared" si="221"/>
        <v>2.7530097139815716E-3</v>
      </c>
    </row>
    <row r="162" spans="2:273" x14ac:dyDescent="0.25">
      <c r="B162" s="2">
        <v>135</v>
      </c>
      <c r="C162" s="37">
        <v>54.933999999999997</v>
      </c>
      <c r="D162" s="37">
        <v>58.097999999999999</v>
      </c>
      <c r="E162" s="37">
        <v>55.430999999999997</v>
      </c>
      <c r="F162" s="37">
        <v>54.585999999999999</v>
      </c>
      <c r="G162" s="37">
        <v>54.171999999999997</v>
      </c>
      <c r="H162" s="37">
        <v>53.862000000000002</v>
      </c>
      <c r="I162" s="37">
        <v>50.637999999999998</v>
      </c>
      <c r="J162" s="37">
        <v>49.776000000000003</v>
      </c>
      <c r="K162" s="37">
        <v>54.741</v>
      </c>
      <c r="L162" s="37">
        <v>52.862000000000002</v>
      </c>
      <c r="M162" s="37">
        <v>54.223999999999997</v>
      </c>
      <c r="N162" s="37">
        <v>54.259</v>
      </c>
      <c r="O162" s="37">
        <v>52.81</v>
      </c>
      <c r="P162" s="37">
        <v>54.109000000000002</v>
      </c>
      <c r="Q162" s="37">
        <v>59.527000000000001</v>
      </c>
      <c r="S162" s="4">
        <f t="shared" si="175"/>
        <v>56.563327657184502</v>
      </c>
      <c r="T162" s="4">
        <f t="shared" si="175"/>
        <v>58.333540627625858</v>
      </c>
      <c r="U162" s="4">
        <f t="shared" si="175"/>
        <v>55.944977213987904</v>
      </c>
      <c r="V162" s="4">
        <f t="shared" si="175"/>
        <v>54.515079362118499</v>
      </c>
      <c r="W162" s="4">
        <f t="shared" si="175"/>
        <v>53.530689739875726</v>
      </c>
      <c r="X162" s="4">
        <f t="shared" si="175"/>
        <v>53.89516737075715</v>
      </c>
      <c r="Y162" s="4">
        <f t="shared" si="175"/>
        <v>50.823568883901338</v>
      </c>
      <c r="Z162" s="4">
        <f t="shared" si="175"/>
        <v>49.611931043591269</v>
      </c>
      <c r="AA162" s="4">
        <f t="shared" si="175"/>
        <v>53.551097900389394</v>
      </c>
      <c r="AB162" s="4">
        <f t="shared" si="175"/>
        <v>53.293018071764976</v>
      </c>
      <c r="AC162" s="4">
        <f t="shared" si="175"/>
        <v>53.297419740601782</v>
      </c>
      <c r="AD162" s="4">
        <f t="shared" si="175"/>
        <v>53.467450636876649</v>
      </c>
      <c r="AE162" s="4">
        <f t="shared" si="175"/>
        <v>53.182899654800167</v>
      </c>
      <c r="AF162" s="4">
        <f t="shared" si="175"/>
        <v>54.919641839434128</v>
      </c>
      <c r="AG162" s="4">
        <f t="shared" si="175"/>
        <v>59.181633602924549</v>
      </c>
      <c r="AI162" s="4">
        <f t="shared" si="176"/>
        <v>-1.6293276571845041</v>
      </c>
      <c r="AJ162" s="4">
        <f t="shared" si="176"/>
        <v>-0.23554062762585914</v>
      </c>
      <c r="AK162" s="4">
        <f t="shared" si="176"/>
        <v>-0.51397721398790708</v>
      </c>
      <c r="AL162" s="4">
        <f t="shared" si="176"/>
        <v>7.0920637881499715E-2</v>
      </c>
      <c r="AM162" s="4">
        <f t="shared" si="176"/>
        <v>0.64131026012427128</v>
      </c>
      <c r="AN162" s="4">
        <f t="shared" si="176"/>
        <v>-3.3167370757148262E-2</v>
      </c>
      <c r="AO162" s="4">
        <f t="shared" si="176"/>
        <v>-0.18556888390133963</v>
      </c>
      <c r="AP162" s="4">
        <f t="shared" si="176"/>
        <v>0.16406895640873387</v>
      </c>
      <c r="AQ162" s="4">
        <f t="shared" si="176"/>
        <v>1.189902099610606</v>
      </c>
      <c r="AR162" s="4">
        <f t="shared" si="176"/>
        <v>-0.43101807176497431</v>
      </c>
      <c r="AS162" s="4">
        <f t="shared" si="176"/>
        <v>0.92658025939821442</v>
      </c>
      <c r="AT162" s="4">
        <f t="shared" si="176"/>
        <v>0.79154936312335167</v>
      </c>
      <c r="AU162" s="4">
        <f t="shared" si="176"/>
        <v>-0.37289965480016463</v>
      </c>
      <c r="AV162" s="4">
        <f t="shared" si="176"/>
        <v>-0.81064183943412615</v>
      </c>
      <c r="AW162" s="4">
        <f t="shared" si="176"/>
        <v>0.34536639707545191</v>
      </c>
      <c r="AY162" s="2">
        <f t="shared" si="215"/>
        <v>56.563327657184502</v>
      </c>
      <c r="AZ162" s="2">
        <f t="shared" si="215"/>
        <v>58.331609823956597</v>
      </c>
      <c r="BA162" s="2">
        <f t="shared" si="215"/>
        <v>55.908025397580957</v>
      </c>
      <c r="BB162" s="2">
        <f t="shared" si="215"/>
        <v>54.468622673368763</v>
      </c>
      <c r="BC162" s="2">
        <f t="shared" si="215"/>
        <v>53.457705959005906</v>
      </c>
      <c r="BD162" s="2">
        <f t="shared" si="215"/>
        <v>53.874346206798833</v>
      </c>
      <c r="BE162" s="2">
        <f t="shared" si="215"/>
        <v>50.605137689521186</v>
      </c>
      <c r="BF162" s="2">
        <f t="shared" si="215"/>
        <v>48.569154574829241</v>
      </c>
      <c r="BG162" s="2">
        <f t="shared" si="215"/>
        <v>52.195533663909416</v>
      </c>
      <c r="BH162" s="2">
        <f t="shared" si="215"/>
        <v>52.911029920947094</v>
      </c>
      <c r="BI162" s="2">
        <f t="shared" si="215"/>
        <v>53.232912443422762</v>
      </c>
      <c r="BJ162" s="2">
        <f t="shared" si="215"/>
        <v>53.452293870110438</v>
      </c>
      <c r="BK162" s="2">
        <f t="shared" si="215"/>
        <v>53.17079075420871</v>
      </c>
      <c r="BL162" s="2">
        <f t="shared" si="215"/>
        <v>54.917823948108349</v>
      </c>
      <c r="BM162" s="2">
        <f t="shared" si="215"/>
        <v>57.692385683062284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54.933999999999997</v>
      </c>
      <c r="CF162" s="2">
        <f t="shared" si="216"/>
        <v>58.097999999999999</v>
      </c>
      <c r="CG162" s="2">
        <f t="shared" si="216"/>
        <v>55.430999999999997</v>
      </c>
      <c r="CH162" s="2">
        <f t="shared" si="216"/>
        <v>54.585999999999999</v>
      </c>
      <c r="CI162" s="2">
        <f t="shared" si="216"/>
        <v>54.171999999999997</v>
      </c>
      <c r="CJ162" s="2">
        <f t="shared" si="216"/>
        <v>53.862000000000002</v>
      </c>
      <c r="CK162" s="2">
        <f t="shared" si="216"/>
        <v>50.637999999999998</v>
      </c>
      <c r="CL162" s="2" t="str">
        <f t="shared" si="216"/>
        <v/>
      </c>
      <c r="CM162" s="2" t="str">
        <f t="shared" si="216"/>
        <v/>
      </c>
      <c r="CN162" s="2">
        <f t="shared" si="216"/>
        <v>52.862000000000002</v>
      </c>
      <c r="CO162" s="2">
        <f t="shared" si="216"/>
        <v>54.223999999999997</v>
      </c>
      <c r="CP162" s="2">
        <f t="shared" si="216"/>
        <v>54.259</v>
      </c>
      <c r="CQ162" s="2">
        <f t="shared" si="216"/>
        <v>52.81</v>
      </c>
      <c r="CR162" s="2">
        <f t="shared" si="216"/>
        <v>54.109000000000002</v>
      </c>
      <c r="CS162" s="2">
        <f t="shared" si="216"/>
        <v>59.527000000000001</v>
      </c>
      <c r="CU162" s="2">
        <f t="shared" si="198"/>
        <v>54.933999999999997</v>
      </c>
      <c r="CV162" s="2">
        <f t="shared" si="199"/>
        <v>58.097999999999999</v>
      </c>
      <c r="CW162" s="2">
        <f t="shared" si="200"/>
        <v>55.430999999999997</v>
      </c>
      <c r="CX162" s="2">
        <f t="shared" si="201"/>
        <v>54.585999999999999</v>
      </c>
      <c r="CY162" s="2">
        <f t="shared" si="202"/>
        <v>54.171999999999997</v>
      </c>
      <c r="CZ162" s="2">
        <f t="shared" si="203"/>
        <v>53.862000000000002</v>
      </c>
      <c r="DA162" s="2">
        <f t="shared" si="204"/>
        <v>50.637999999999998</v>
      </c>
      <c r="DB162" s="2" t="str">
        <f t="shared" si="205"/>
        <v/>
      </c>
      <c r="DC162" s="2" t="str">
        <f t="shared" si="206"/>
        <v/>
      </c>
      <c r="DD162" s="2">
        <f t="shared" si="207"/>
        <v>52.862000000000002</v>
      </c>
      <c r="DE162" s="2">
        <f t="shared" si="208"/>
        <v>54.223999999999997</v>
      </c>
      <c r="DF162" s="2">
        <f t="shared" si="209"/>
        <v>54.259</v>
      </c>
      <c r="DG162" s="2">
        <f t="shared" si="210"/>
        <v>52.81</v>
      </c>
      <c r="DH162" s="2">
        <f t="shared" si="211"/>
        <v>54.109000000000002</v>
      </c>
      <c r="DI162" s="2">
        <f t="shared" si="212"/>
        <v>59.527000000000001</v>
      </c>
      <c r="DK162" s="2">
        <f t="shared" si="177"/>
        <v>87.240652626641634</v>
      </c>
      <c r="DL162" s="2">
        <f t="shared" si="177"/>
        <v>92.311479094076645</v>
      </c>
      <c r="DM162" s="2">
        <f t="shared" si="177"/>
        <v>89.744541902833987</v>
      </c>
      <c r="DN162" s="2">
        <f t="shared" si="177"/>
        <v>87.59839785534524</v>
      </c>
      <c r="DO162" s="2">
        <f t="shared" si="177"/>
        <v>90.34296680891417</v>
      </c>
      <c r="DP162" s="2">
        <f t="shared" si="177"/>
        <v>89.315492997198888</v>
      </c>
      <c r="DQ162" s="2">
        <f t="shared" si="177"/>
        <v>85.968523529411755</v>
      </c>
      <c r="DR162" s="2">
        <f t="shared" si="177"/>
        <v>81.171638349885427</v>
      </c>
      <c r="DS162" s="2">
        <f t="shared" si="177"/>
        <v>82.693304144385039</v>
      </c>
      <c r="DT162" s="2">
        <f t="shared" si="177"/>
        <v>94.164814285714272</v>
      </c>
      <c r="DU162" s="2">
        <f t="shared" si="177"/>
        <v>103.23269677419358</v>
      </c>
      <c r="DV162" s="2">
        <f t="shared" si="177"/>
        <v>95.705273949579805</v>
      </c>
      <c r="DW162" s="2">
        <f t="shared" si="177"/>
        <v>83.342733559470432</v>
      </c>
      <c r="DX162" s="2">
        <f t="shared" si="177"/>
        <v>88.203052406417129</v>
      </c>
      <c r="DY162" s="2">
        <f t="shared" si="177"/>
        <v>77.145519169447539</v>
      </c>
      <c r="EA162" s="2">
        <f t="shared" si="214"/>
        <v>56.558515596330267</v>
      </c>
      <c r="EB162" s="2">
        <f t="shared" si="214"/>
        <v>58.284441745993355</v>
      </c>
      <c r="EC162" s="2">
        <f t="shared" si="214"/>
        <v>55.790355777796947</v>
      </c>
      <c r="ED162" s="2">
        <f t="shared" si="214"/>
        <v>54.462781908929514</v>
      </c>
      <c r="EE162" s="2">
        <f t="shared" si="214"/>
        <v>53.556714716797238</v>
      </c>
      <c r="EF162" s="2">
        <f t="shared" si="214"/>
        <v>53.995538965648365</v>
      </c>
      <c r="EG162" s="2">
        <f t="shared" si="214"/>
        <v>50.444115976443769</v>
      </c>
      <c r="EH162" s="2">
        <f t="shared" si="214"/>
        <v>48.512686996648483</v>
      </c>
      <c r="EI162" s="2">
        <f t="shared" si="214"/>
        <v>52.168229178130161</v>
      </c>
      <c r="EJ162" s="2">
        <f t="shared" si="214"/>
        <v>52.598523971379919</v>
      </c>
      <c r="EK162" s="2">
        <f t="shared" si="213"/>
        <v>52.397882258273</v>
      </c>
      <c r="EL162" s="2">
        <f t="shared" si="180"/>
        <v>53.498153153356512</v>
      </c>
      <c r="EM162" s="2">
        <f t="shared" si="180"/>
        <v>53.684444543766979</v>
      </c>
      <c r="EN162" s="2">
        <f t="shared" si="180"/>
        <v>55.254395469838869</v>
      </c>
      <c r="EO162" s="2">
        <f t="shared" si="180"/>
        <v>57.857849579649219</v>
      </c>
      <c r="EQ162" s="2">
        <f t="shared" si="178"/>
        <v>56.558515596330267</v>
      </c>
      <c r="ER162" s="2">
        <f t="shared" si="178"/>
        <v>58.483576323950139</v>
      </c>
      <c r="ES162" s="2">
        <f t="shared" si="178"/>
        <v>56.215213733365466</v>
      </c>
      <c r="ET162" s="2">
        <f t="shared" si="178"/>
        <v>54.460453890901988</v>
      </c>
      <c r="EU162" s="2">
        <f t="shared" si="178"/>
        <v>53.156677171190509</v>
      </c>
      <c r="EV162" s="2">
        <f t="shared" si="178"/>
        <v>53.479501044866126</v>
      </c>
      <c r="EW162" s="2">
        <f t="shared" si="178"/>
        <v>50.968997381531736</v>
      </c>
      <c r="EX162" s="2">
        <f t="shared" si="178"/>
        <v>48.660948795561957</v>
      </c>
      <c r="EY162" s="2">
        <f t="shared" si="178"/>
        <v>52.231136333609122</v>
      </c>
      <c r="EZ162" s="2">
        <f t="shared" si="178"/>
        <v>53.624132686575081</v>
      </c>
      <c r="FA162" s="2">
        <f t="shared" si="178"/>
        <v>55.541910333910124</v>
      </c>
      <c r="FB162" s="2">
        <f t="shared" si="178"/>
        <v>53.259321379262246</v>
      </c>
      <c r="FC162" s="2">
        <f t="shared" si="178"/>
        <v>51.307322502815438</v>
      </c>
      <c r="FD162" s="2">
        <f t="shared" si="178"/>
        <v>53.053488488633683</v>
      </c>
      <c r="FE162" s="2">
        <f t="shared" si="178"/>
        <v>56.860984676689256</v>
      </c>
      <c r="FG162" s="2">
        <f t="shared" si="179"/>
        <v>0.99984316409090146</v>
      </c>
      <c r="FH162" s="2">
        <f t="shared" si="179"/>
        <v>0.99981684453971786</v>
      </c>
      <c r="FI162" s="2">
        <f t="shared" si="179"/>
        <v>0.9998083962914629</v>
      </c>
      <c r="FJ162" s="2">
        <f t="shared" si="179"/>
        <v>0.99980573716339749</v>
      </c>
      <c r="FK162" s="2">
        <f t="shared" si="179"/>
        <v>0.99981124606362681</v>
      </c>
      <c r="FL162" s="2">
        <f t="shared" si="179"/>
        <v>0.9997916638021721</v>
      </c>
      <c r="FM162" s="2">
        <f t="shared" si="179"/>
        <v>0.99981259260978217</v>
      </c>
      <c r="FN162" s="2">
        <f t="shared" si="179"/>
        <v>0.99979758399457952</v>
      </c>
      <c r="FO162" s="2">
        <f t="shared" si="179"/>
        <v>0.99980108940690537</v>
      </c>
      <c r="FP162" s="2">
        <f t="shared" si="179"/>
        <v>0.99980244176888178</v>
      </c>
      <c r="FQ162" s="2">
        <f t="shared" si="179"/>
        <v>0.99978251099007587</v>
      </c>
      <c r="FR162" s="2">
        <f t="shared" si="179"/>
        <v>0.99978250928711121</v>
      </c>
      <c r="FS162" s="2">
        <f t="shared" si="179"/>
        <v>0.99982262381240938</v>
      </c>
      <c r="FT162" s="2">
        <f t="shared" si="179"/>
        <v>0.99976312748086327</v>
      </c>
      <c r="FU162" s="2">
        <f t="shared" si="179"/>
        <v>0.99976171064303387</v>
      </c>
      <c r="FW162" s="2">
        <f t="shared" si="217"/>
        <v>0</v>
      </c>
      <c r="FX162" s="2">
        <f t="shared" si="217"/>
        <v>0.20556871988649936</v>
      </c>
      <c r="FY162" s="2">
        <f t="shared" si="217"/>
        <v>0.26164950036852563</v>
      </c>
      <c r="FZ162" s="2">
        <f t="shared" si="217"/>
        <v>0.25612100079436073</v>
      </c>
      <c r="GA162" s="2">
        <f t="shared" si="217"/>
        <v>0.26485590875584925</v>
      </c>
      <c r="GB162" s="2">
        <f t="shared" si="217"/>
        <v>0.24911189391866037</v>
      </c>
      <c r="GC162" s="2">
        <f t="shared" si="217"/>
        <v>0.29409343724609927</v>
      </c>
      <c r="GD162" s="2">
        <f t="shared" si="217"/>
        <v>0.33627599335764669</v>
      </c>
      <c r="GE162" s="2">
        <f t="shared" si="217"/>
        <v>0.33752479907557087</v>
      </c>
      <c r="GF162" s="2">
        <f t="shared" si="217"/>
        <v>0.29669617883524141</v>
      </c>
      <c r="GG162" s="2">
        <f t="shared" si="217"/>
        <v>0.26207595856281968</v>
      </c>
      <c r="GH162" s="2">
        <f t="shared" si="217"/>
        <v>0.23045066028483582</v>
      </c>
      <c r="GI162" s="2">
        <f t="shared" si="217"/>
        <v>0.21829525571460118</v>
      </c>
      <c r="GJ162" s="2">
        <f t="shared" si="217"/>
        <v>0.1564701080245906</v>
      </c>
      <c r="GK162" s="2">
        <f t="shared" si="217"/>
        <v>0.1705947741423148</v>
      </c>
      <c r="GM162" s="86">
        <f t="shared" si="218"/>
        <v>1.872910865064066E-134</v>
      </c>
      <c r="GN162" s="86">
        <f t="shared" si="218"/>
        <v>3.5692329786140163E-178</v>
      </c>
      <c r="GO162" s="86">
        <f t="shared" si="218"/>
        <v>3.8105636552559961E-183</v>
      </c>
      <c r="GP162" s="86">
        <f t="shared" si="218"/>
        <v>1.7593195742511427E-184</v>
      </c>
      <c r="GQ162" s="86">
        <f t="shared" si="218"/>
        <v>1.3029373616141107E-248</v>
      </c>
      <c r="GR162" s="86">
        <f t="shared" si="218"/>
        <v>1.8199352663577415E-210</v>
      </c>
      <c r="GS162" s="86">
        <f t="shared" si="218"/>
        <v>2.0398201489987996E-251</v>
      </c>
      <c r="GT162" s="86">
        <f t="shared" si="218"/>
        <v>5.2173992522139791E-272</v>
      </c>
      <c r="GU162" s="86">
        <f t="shared" si="218"/>
        <v>2.3132179557305106E-284</v>
      </c>
      <c r="GV162" s="86">
        <f t="shared" si="218"/>
        <v>1.2035354856318269E-304</v>
      </c>
      <c r="GW162" s="86">
        <f t="shared" si="218"/>
        <v>2.4167522763888524E-203</v>
      </c>
      <c r="GX162" s="86">
        <f t="shared" si="218"/>
        <v>5.1773219688425569E-241</v>
      </c>
      <c r="GY162" s="86">
        <f t="shared" si="218"/>
        <v>3.2610082696853387E-251</v>
      </c>
      <c r="GZ162" s="86">
        <f t="shared" si="218"/>
        <v>6.9166199226494034E-241</v>
      </c>
      <c r="HA162" s="86">
        <f t="shared" si="218"/>
        <v>9.4037824146398307E-266</v>
      </c>
      <c r="HC162" s="86">
        <f t="shared" si="182"/>
        <v>1.8716184490267196E-69</v>
      </c>
      <c r="HD162" s="86">
        <f t="shared" si="182"/>
        <v>1.3909248436969108E-100</v>
      </c>
      <c r="HE162" s="86">
        <f t="shared" si="182"/>
        <v>2.2053621917113577E-98</v>
      </c>
      <c r="HF162" s="86">
        <f t="shared" si="181"/>
        <v>4.4809599358604947E-128</v>
      </c>
      <c r="HG162" s="86">
        <f t="shared" si="181"/>
        <v>7.5862451787635093E-161</v>
      </c>
      <c r="HH162" s="86">
        <f t="shared" si="181"/>
        <v>1.170829590574241E-124</v>
      </c>
      <c r="HI162" s="86">
        <f t="shared" si="181"/>
        <v>5.7688838764071946E-184</v>
      </c>
      <c r="HJ162" s="86">
        <f t="shared" si="181"/>
        <v>6.6543127157689388E-212</v>
      </c>
      <c r="HK162" s="86">
        <f t="shared" si="181"/>
        <v>1.6121799691322068E-208</v>
      </c>
      <c r="HL162" s="86">
        <f t="shared" si="162"/>
        <v>3.3611113190617836E-212</v>
      </c>
      <c r="HM162" s="86">
        <f t="shared" si="162"/>
        <v>3.438784131065952E-119</v>
      </c>
      <c r="HN162" s="86">
        <f t="shared" si="162"/>
        <v>1.4256344364380855E-166</v>
      </c>
      <c r="HO162" s="86">
        <f t="shared" si="162"/>
        <v>5.1104834038338132E-135</v>
      </c>
      <c r="HP162" s="86">
        <f t="shared" si="162"/>
        <v>7.0204739869766565E-150</v>
      </c>
      <c r="HQ162" s="86">
        <f t="shared" si="162"/>
        <v>1.401742575014527E-165</v>
      </c>
      <c r="HS162" s="86">
        <f t="shared" si="219"/>
        <v>0</v>
      </c>
      <c r="HT162" s="86">
        <f t="shared" si="219"/>
        <v>2.4514582523905566E-5</v>
      </c>
      <c r="HU162" s="86">
        <f t="shared" si="219"/>
        <v>1.6970459671625631E-7</v>
      </c>
      <c r="HV162" s="86">
        <f t="shared" si="219"/>
        <v>1.2534433549333942E-7</v>
      </c>
      <c r="HW162" s="86">
        <f t="shared" si="219"/>
        <v>2.0000800693185679E-8</v>
      </c>
      <c r="HX162" s="86">
        <f t="shared" si="219"/>
        <v>2.8847085381013579E-8</v>
      </c>
      <c r="HY162" s="86">
        <f t="shared" si="219"/>
        <v>5.3579677476793257E-10</v>
      </c>
      <c r="HZ162" s="86">
        <f t="shared" si="219"/>
        <v>6.1612203337285436E-12</v>
      </c>
      <c r="IA162" s="86">
        <f t="shared" si="219"/>
        <v>2.0303678793841291E-12</v>
      </c>
      <c r="IB162" s="86">
        <f t="shared" si="219"/>
        <v>4.7914200849047016E-10</v>
      </c>
      <c r="IC162" s="86">
        <f t="shared" si="219"/>
        <v>8.6339044873078523E-9</v>
      </c>
      <c r="ID162" s="86">
        <f t="shared" si="219"/>
        <v>2.0275029385271769E-7</v>
      </c>
      <c r="IE162" s="86">
        <f t="shared" si="219"/>
        <v>4.840359750884073E-6</v>
      </c>
      <c r="IF162" s="86">
        <f t="shared" si="219"/>
        <v>3.2662977211525621E-6</v>
      </c>
      <c r="IG162" s="86">
        <f t="shared" si="219"/>
        <v>1.3156895976342928E-6</v>
      </c>
      <c r="II162" s="86">
        <f t="shared" si="220"/>
        <v>0</v>
      </c>
      <c r="IJ162" s="86">
        <f t="shared" si="220"/>
        <v>1.5224102617365461E-4</v>
      </c>
      <c r="IK162" s="86">
        <f t="shared" si="220"/>
        <v>1.7364948964123164E-3</v>
      </c>
      <c r="IL162" s="86">
        <f t="shared" si="220"/>
        <v>1.2688551363910321E-3</v>
      </c>
      <c r="IM162" s="86">
        <f t="shared" si="220"/>
        <v>1.6727256883403373E-3</v>
      </c>
      <c r="IN162" s="86">
        <f t="shared" si="220"/>
        <v>4.2231542447038032E-4</v>
      </c>
      <c r="IO162" s="86">
        <f t="shared" si="220"/>
        <v>3.9939973480156033E-3</v>
      </c>
      <c r="IP162" s="86">
        <f t="shared" si="220"/>
        <v>2.1491682144262829E-2</v>
      </c>
      <c r="IQ162" s="86">
        <f t="shared" si="220"/>
        <v>2.2474829734218531E-2</v>
      </c>
      <c r="IR162" s="86">
        <f t="shared" si="220"/>
        <v>5.4899358939685811E-3</v>
      </c>
      <c r="IS162" s="86">
        <f t="shared" si="220"/>
        <v>7.1733596486704633E-4</v>
      </c>
      <c r="IT162" s="86">
        <f t="shared" si="220"/>
        <v>1.3056509243201248E-4</v>
      </c>
      <c r="IU162" s="86">
        <f t="shared" si="220"/>
        <v>1.3380467976036381E-4</v>
      </c>
      <c r="IV162" s="86">
        <f t="shared" si="220"/>
        <v>7.6801152714634316E-6</v>
      </c>
      <c r="IW162" s="86">
        <f t="shared" si="220"/>
        <v>4.6531061688045291E-3</v>
      </c>
      <c r="IY162" s="86">
        <f t="shared" si="221"/>
        <v>1.8716184490267196E-69</v>
      </c>
      <c r="IZ162" s="86">
        <f t="shared" si="221"/>
        <v>1.7675560869756019E-4</v>
      </c>
      <c r="JA162" s="86">
        <f t="shared" si="221"/>
        <v>1.7366646010090326E-3</v>
      </c>
      <c r="JB162" s="86">
        <f t="shared" si="221"/>
        <v>1.2689804807265255E-3</v>
      </c>
      <c r="JC162" s="86">
        <f t="shared" si="221"/>
        <v>1.6727456891410305E-3</v>
      </c>
      <c r="JD162" s="86">
        <f t="shared" si="221"/>
        <v>4.2234427155576134E-4</v>
      </c>
      <c r="JE162" s="86">
        <f t="shared" si="221"/>
        <v>3.9939978838123783E-3</v>
      </c>
      <c r="JF162" s="86">
        <f t="shared" si="221"/>
        <v>2.149168215042405E-2</v>
      </c>
      <c r="JG162" s="86">
        <f t="shared" si="221"/>
        <v>2.24748297362489E-2</v>
      </c>
      <c r="JH162" s="86">
        <f t="shared" si="221"/>
        <v>5.4899363731105892E-3</v>
      </c>
      <c r="JI162" s="86">
        <f t="shared" si="221"/>
        <v>7.1734459877153363E-4</v>
      </c>
      <c r="JJ162" s="86">
        <f t="shared" si="221"/>
        <v>1.307678427258652E-4</v>
      </c>
      <c r="JK162" s="86">
        <f t="shared" si="221"/>
        <v>1.3864503951124788E-4</v>
      </c>
      <c r="JL162" s="86">
        <f t="shared" si="221"/>
        <v>1.0946412992615993E-5</v>
      </c>
      <c r="JM162" s="86">
        <f t="shared" si="221"/>
        <v>4.6544218584021633E-3</v>
      </c>
    </row>
    <row r="163" spans="2:273" x14ac:dyDescent="0.25">
      <c r="B163" s="2">
        <v>136</v>
      </c>
      <c r="C163" s="37">
        <v>56.311</v>
      </c>
      <c r="D163" s="37">
        <v>58.082000000000001</v>
      </c>
      <c r="E163" s="37">
        <v>55.017000000000003</v>
      </c>
      <c r="F163" s="37">
        <v>54.671999999999997</v>
      </c>
      <c r="G163" s="37">
        <v>52.914000000000001</v>
      </c>
      <c r="H163" s="37">
        <v>53.862000000000002</v>
      </c>
      <c r="I163" s="37">
        <v>51.828000000000003</v>
      </c>
      <c r="J163" s="37">
        <v>51.31</v>
      </c>
      <c r="K163" s="37">
        <v>56.914000000000001</v>
      </c>
      <c r="L163" s="37">
        <v>53.759</v>
      </c>
      <c r="M163" s="37">
        <v>52.914000000000001</v>
      </c>
      <c r="N163" s="37">
        <v>54.828000000000003</v>
      </c>
      <c r="O163" s="37">
        <v>51.552</v>
      </c>
      <c r="P163" s="37">
        <v>55.280999999999999</v>
      </c>
      <c r="Q163" s="37">
        <v>59.6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56.500035851955438</v>
      </c>
      <c r="T163" s="4">
        <f t="shared" si="222"/>
        <v>58.260758422436822</v>
      </c>
      <c r="U163" s="4">
        <f t="shared" si="222"/>
        <v>55.898614008656914</v>
      </c>
      <c r="V163" s="4">
        <f t="shared" si="222"/>
        <v>54.472189197896746</v>
      </c>
      <c r="W163" s="4">
        <f t="shared" si="222"/>
        <v>53.527583917510078</v>
      </c>
      <c r="X163" s="4">
        <f t="shared" si="222"/>
        <v>53.847572066400446</v>
      </c>
      <c r="Y163" s="4">
        <f t="shared" si="222"/>
        <v>50.991099058473658</v>
      </c>
      <c r="Z163" s="4">
        <f t="shared" si="222"/>
        <v>50.470574638140718</v>
      </c>
      <c r="AA163" s="4">
        <f t="shared" si="222"/>
        <v>54.743164113992066</v>
      </c>
      <c r="AB163" s="4">
        <f t="shared" si="222"/>
        <v>53.659139895565346</v>
      </c>
      <c r="AC163" s="4">
        <f t="shared" si="222"/>
        <v>53.157074288874654</v>
      </c>
      <c r="AD163" s="4">
        <f t="shared" si="222"/>
        <v>53.340490665192014</v>
      </c>
      <c r="AE163" s="4">
        <f t="shared" si="222"/>
        <v>53.071257046125574</v>
      </c>
      <c r="AF163" s="4">
        <f t="shared" si="222"/>
        <v>54.813231336009721</v>
      </c>
      <c r="AG163" s="4">
        <f t="shared" si="222"/>
        <v>59.943399190179406</v>
      </c>
      <c r="AI163" s="4">
        <f t="shared" ref="AI163:AW179" si="223">IF(OR($B163 &lt; C$230, $B163 &gt; C$233), 0, C163-S163)</f>
        <v>-0.18903585195543826</v>
      </c>
      <c r="AJ163" s="4">
        <f t="shared" si="223"/>
        <v>-0.17875842243682172</v>
      </c>
      <c r="AK163" s="4">
        <f t="shared" si="223"/>
        <v>-0.88161400865691064</v>
      </c>
      <c r="AL163" s="4">
        <f t="shared" si="223"/>
        <v>0.19981080210325075</v>
      </c>
      <c r="AM163" s="4">
        <f t="shared" si="223"/>
        <v>-0.61358391751007701</v>
      </c>
      <c r="AN163" s="4">
        <f t="shared" si="223"/>
        <v>1.4427933599556297E-2</v>
      </c>
      <c r="AO163" s="4">
        <f t="shared" si="223"/>
        <v>0.83690094152634487</v>
      </c>
      <c r="AP163" s="4">
        <f t="shared" si="223"/>
        <v>0.83942536185928418</v>
      </c>
      <c r="AQ163" s="4">
        <f t="shared" si="223"/>
        <v>2.1708358860079358</v>
      </c>
      <c r="AR163" s="4">
        <f t="shared" si="223"/>
        <v>9.9860104434654318E-2</v>
      </c>
      <c r="AS163" s="4">
        <f t="shared" si="223"/>
        <v>-0.24307428887465221</v>
      </c>
      <c r="AT163" s="4">
        <f t="shared" si="223"/>
        <v>1.4875093348079886</v>
      </c>
      <c r="AU163" s="4">
        <f t="shared" si="223"/>
        <v>-1.5192570461255741</v>
      </c>
      <c r="AV163" s="4">
        <f t="shared" si="223"/>
        <v>0.46776866399027739</v>
      </c>
      <c r="AW163" s="4">
        <f t="shared" si="223"/>
        <v>-0.34339919017940446</v>
      </c>
      <c r="AY163" s="2">
        <f t="shared" si="215"/>
        <v>56.500035851955438</v>
      </c>
      <c r="AZ163" s="2">
        <f t="shared" si="215"/>
        <v>58.255799995216918</v>
      </c>
      <c r="BA163" s="2">
        <f t="shared" si="215"/>
        <v>55.813684070587087</v>
      </c>
      <c r="BB163" s="2">
        <f t="shared" si="215"/>
        <v>54.362566394223506</v>
      </c>
      <c r="BC163" s="2">
        <f t="shared" si="215"/>
        <v>53.356659891791452</v>
      </c>
      <c r="BD163" s="2">
        <f t="shared" si="215"/>
        <v>53.791292632130279</v>
      </c>
      <c r="BE163" s="2">
        <f t="shared" si="215"/>
        <v>50.492255617182522</v>
      </c>
      <c r="BF163" s="2">
        <f t="shared" si="215"/>
        <v>48.437636355405168</v>
      </c>
      <c r="BG163" s="2">
        <f t="shared" si="215"/>
        <v>52.113024973249523</v>
      </c>
      <c r="BH163" s="2">
        <f t="shared" si="215"/>
        <v>52.826739252288505</v>
      </c>
      <c r="BI163" s="2">
        <f t="shared" si="215"/>
        <v>52.986418251409781</v>
      </c>
      <c r="BJ163" s="2">
        <f t="shared" si="215"/>
        <v>53.296076794716477</v>
      </c>
      <c r="BK163" s="2">
        <f t="shared" si="215"/>
        <v>53.037841811709363</v>
      </c>
      <c r="BL163" s="2">
        <f t="shared" si="215"/>
        <v>54.807995796652399</v>
      </c>
      <c r="BM163" s="2">
        <f t="shared" si="215"/>
        <v>57.601023588328822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56.311</v>
      </c>
      <c r="CF163" s="2">
        <f t="shared" si="216"/>
        <v>58.082000000000001</v>
      </c>
      <c r="CG163" s="2">
        <f t="shared" si="216"/>
        <v>55.017000000000003</v>
      </c>
      <c r="CH163" s="2">
        <f t="shared" si="216"/>
        <v>54.671999999999997</v>
      </c>
      <c r="CI163" s="2">
        <f t="shared" si="216"/>
        <v>52.914000000000001</v>
      </c>
      <c r="CJ163" s="2">
        <f t="shared" si="216"/>
        <v>53.862000000000002</v>
      </c>
      <c r="CK163" s="2">
        <f t="shared" si="216"/>
        <v>51.828000000000003</v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>
        <f t="shared" si="216"/>
        <v>52.914000000000001</v>
      </c>
      <c r="CP163" s="2">
        <f t="shared" si="216"/>
        <v>54.828000000000003</v>
      </c>
      <c r="CQ163" s="2">
        <f t="shared" si="216"/>
        <v>51.552</v>
      </c>
      <c r="CR163" s="2">
        <f t="shared" si="216"/>
        <v>55.280999999999999</v>
      </c>
      <c r="CS163" s="2">
        <f t="shared" si="216"/>
        <v>59.6</v>
      </c>
      <c r="CU163" s="2">
        <f t="shared" si="198"/>
        <v>56.311</v>
      </c>
      <c r="CV163" s="2">
        <f t="shared" si="199"/>
        <v>58.082000000000001</v>
      </c>
      <c r="CW163" s="2">
        <f t="shared" si="200"/>
        <v>55.017000000000003</v>
      </c>
      <c r="CX163" s="2">
        <f t="shared" si="201"/>
        <v>54.671999999999997</v>
      </c>
      <c r="CY163" s="2">
        <f t="shared" si="202"/>
        <v>52.914000000000001</v>
      </c>
      <c r="CZ163" s="2">
        <f t="shared" si="203"/>
        <v>53.862000000000002</v>
      </c>
      <c r="DA163" s="2">
        <f t="shared" si="204"/>
        <v>51.828000000000003</v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>
        <f t="shared" si="208"/>
        <v>52.914000000000001</v>
      </c>
      <c r="DF163" s="2">
        <f t="shared" si="209"/>
        <v>54.828000000000003</v>
      </c>
      <c r="DG163" s="2">
        <f t="shared" si="210"/>
        <v>51.552</v>
      </c>
      <c r="DH163" s="2">
        <f t="shared" si="211"/>
        <v>55.280999999999999</v>
      </c>
      <c r="DI163" s="2">
        <f t="shared" si="212"/>
        <v>59.6</v>
      </c>
      <c r="DK163" s="2">
        <f t="shared" ref="DK163:DY179" si="224">BO$228*$B163+BO$229</f>
        <v>87.398860225140709</v>
      </c>
      <c r="DL163" s="2">
        <f t="shared" si="224"/>
        <v>92.504942857142851</v>
      </c>
      <c r="DM163" s="2">
        <f t="shared" si="224"/>
        <v>89.933669230769198</v>
      </c>
      <c r="DN163" s="2">
        <f t="shared" si="224"/>
        <v>87.766258233942466</v>
      </c>
      <c r="DO163" s="2">
        <f t="shared" si="224"/>
        <v>90.546442863916539</v>
      </c>
      <c r="DP163" s="2">
        <f t="shared" si="224"/>
        <v>89.526868907563042</v>
      </c>
      <c r="DQ163" s="2">
        <f t="shared" si="224"/>
        <v>86.167499159663862</v>
      </c>
      <c r="DR163" s="2">
        <f t="shared" si="224"/>
        <v>81.31709274255158</v>
      </c>
      <c r="DS163" s="2">
        <f t="shared" si="224"/>
        <v>82.856996991978619</v>
      </c>
      <c r="DT163" s="2">
        <f t="shared" si="224"/>
        <v>94.372219047619041</v>
      </c>
      <c r="DU163" s="2">
        <f t="shared" si="224"/>
        <v>103.5190661290323</v>
      </c>
      <c r="DV163" s="2">
        <f t="shared" si="224"/>
        <v>95.978583193277302</v>
      </c>
      <c r="DW163" s="2">
        <f t="shared" si="224"/>
        <v>83.503359776780854</v>
      </c>
      <c r="DX163" s="2">
        <f t="shared" si="224"/>
        <v>88.430602902979388</v>
      </c>
      <c r="DY163" s="2">
        <f t="shared" si="224"/>
        <v>77.250382573229516</v>
      </c>
      <c r="EA163" s="2">
        <f t="shared" si="214"/>
        <v>56.495615512927429</v>
      </c>
      <c r="EB163" s="2">
        <f t="shared" si="214"/>
        <v>58.203908508046695</v>
      </c>
      <c r="EC163" s="2">
        <f t="shared" si="214"/>
        <v>55.684664999856324</v>
      </c>
      <c r="ED163" s="2">
        <f t="shared" si="214"/>
        <v>54.35729181331174</v>
      </c>
      <c r="EE163" s="2">
        <f t="shared" si="214"/>
        <v>53.466775282078189</v>
      </c>
      <c r="EF163" s="2">
        <f t="shared" si="214"/>
        <v>53.926787200532381</v>
      </c>
      <c r="EG163" s="2">
        <f t="shared" si="214"/>
        <v>50.316325132978719</v>
      </c>
      <c r="EH163" s="2">
        <f t="shared" si="214"/>
        <v>48.376777287279268</v>
      </c>
      <c r="EI163" s="2">
        <f t="shared" si="214"/>
        <v>52.087456417888049</v>
      </c>
      <c r="EJ163" s="2">
        <f t="shared" si="214"/>
        <v>52.485205888815649</v>
      </c>
      <c r="EK163" s="2">
        <f t="shared" si="213"/>
        <v>52.066583854705264</v>
      </c>
      <c r="EL163" s="2">
        <f t="shared" si="180"/>
        <v>53.348639068213629</v>
      </c>
      <c r="EM163" s="2">
        <f t="shared" si="180"/>
        <v>53.608140773389096</v>
      </c>
      <c r="EN163" s="2">
        <f t="shared" si="180"/>
        <v>55.184131090096571</v>
      </c>
      <c r="EO163" s="2">
        <f t="shared" si="180"/>
        <v>57.785325318886791</v>
      </c>
      <c r="EQ163" s="2">
        <f t="shared" ref="EQ163:FE179" si="225">CU$228*$B163+CU$229</f>
        <v>56.495615512927429</v>
      </c>
      <c r="ER163" s="2">
        <f t="shared" si="225"/>
        <v>58.412768053005323</v>
      </c>
      <c r="ES163" s="2">
        <f t="shared" si="225"/>
        <v>56.124340977728849</v>
      </c>
      <c r="ET163" s="2">
        <f t="shared" si="225"/>
        <v>54.354939836450946</v>
      </c>
      <c r="EU163" s="2">
        <f t="shared" si="225"/>
        <v>53.055370750907322</v>
      </c>
      <c r="EV163" s="2">
        <f t="shared" si="225"/>
        <v>53.393453231916638</v>
      </c>
      <c r="EW163" s="2">
        <f t="shared" si="225"/>
        <v>50.857840023386238</v>
      </c>
      <c r="EX163" s="2">
        <f t="shared" si="225"/>
        <v>48.530160018226233</v>
      </c>
      <c r="EY163" s="2">
        <f t="shared" si="225"/>
        <v>52.143219924447955</v>
      </c>
      <c r="EZ163" s="2">
        <f t="shared" si="225"/>
        <v>53.541229336723646</v>
      </c>
      <c r="FA163" s="2">
        <f t="shared" si="225"/>
        <v>55.312081572396309</v>
      </c>
      <c r="FB163" s="2">
        <f t="shared" si="225"/>
        <v>53.101789774794668</v>
      </c>
      <c r="FC163" s="2">
        <f t="shared" si="225"/>
        <v>51.154690876059654</v>
      </c>
      <c r="FD163" s="2">
        <f t="shared" si="225"/>
        <v>52.916175349792603</v>
      </c>
      <c r="FE163" s="2">
        <f t="shared" si="225"/>
        <v>56.760832048024653</v>
      </c>
      <c r="FG163" s="2">
        <f t="shared" ref="FG163:FU179" si="226">POWER(10,($B163-C$231)/C$229)/(1+POWER(10,($B163-C$231)/C$229))</f>
        <v>0.99985696197699725</v>
      </c>
      <c r="FH163" s="2">
        <f t="shared" si="226"/>
        <v>0.99983295754293011</v>
      </c>
      <c r="FI163" s="2">
        <f t="shared" si="226"/>
        <v>0.99982525239487485</v>
      </c>
      <c r="FJ163" s="2">
        <f t="shared" si="226"/>
        <v>0.9998228271589148</v>
      </c>
      <c r="FK163" s="2">
        <f t="shared" si="226"/>
        <v>0.99982785150496267</v>
      </c>
      <c r="FL163" s="2">
        <f t="shared" si="226"/>
        <v>0.9998099916462454</v>
      </c>
      <c r="FM163" s="2">
        <f t="shared" si="226"/>
        <v>0.99982907961029965</v>
      </c>
      <c r="FN163" s="2">
        <f t="shared" si="226"/>
        <v>0.99981539112103679</v>
      </c>
      <c r="FO163" s="2">
        <f t="shared" si="226"/>
        <v>0.9998185882079702</v>
      </c>
      <c r="FP163" s="2">
        <f t="shared" si="226"/>
        <v>0.99981982161977845</v>
      </c>
      <c r="FQ163" s="2">
        <f t="shared" si="226"/>
        <v>0.99980164386963155</v>
      </c>
      <c r="FR163" s="2">
        <f t="shared" si="226"/>
        <v>0.99980164231644986</v>
      </c>
      <c r="FS163" s="2">
        <f t="shared" si="226"/>
        <v>0.99983822846947601</v>
      </c>
      <c r="FT163" s="2">
        <f t="shared" si="226"/>
        <v>0.99978396519235802</v>
      </c>
      <c r="FU163" s="2">
        <f t="shared" si="226"/>
        <v>0.99978267296687373</v>
      </c>
      <c r="FW163" s="2">
        <f t="shared" si="217"/>
        <v>0</v>
      </c>
      <c r="FX163" s="2">
        <f t="shared" si="217"/>
        <v>0.22101818770914597</v>
      </c>
      <c r="FY163" s="2">
        <f t="shared" si="217"/>
        <v>0.27982911383703551</v>
      </c>
      <c r="FZ163" s="2">
        <f t="shared" si="217"/>
        <v>0.27405906811738284</v>
      </c>
      <c r="GA163" s="2">
        <f t="shared" si="217"/>
        <v>0.28317286376471901</v>
      </c>
      <c r="GB163" s="2">
        <f t="shared" si="217"/>
        <v>0.26673508475377394</v>
      </c>
      <c r="GC163" s="2">
        <f t="shared" si="217"/>
        <v>0.31356993238018993</v>
      </c>
      <c r="GD163" s="2">
        <f t="shared" si="217"/>
        <v>0.35713272986349537</v>
      </c>
      <c r="GE163" s="2">
        <f t="shared" si="217"/>
        <v>0.35841716382237709</v>
      </c>
      <c r="GF163" s="2">
        <f t="shared" si="217"/>
        <v>0.31626781578687091</v>
      </c>
      <c r="GG163" s="2">
        <f t="shared" si="217"/>
        <v>0.28027395504374852</v>
      </c>
      <c r="GH163" s="2">
        <f t="shared" si="217"/>
        <v>0.24718827272520508</v>
      </c>
      <c r="GI163" s="2">
        <f t="shared" si="217"/>
        <v>0.234418953343737</v>
      </c>
      <c r="GJ163" s="2">
        <f t="shared" si="217"/>
        <v>0.16901462483375845</v>
      </c>
      <c r="GK163" s="2">
        <f t="shared" si="217"/>
        <v>0.18402464814828123</v>
      </c>
      <c r="GM163" s="86">
        <f t="shared" si="218"/>
        <v>4.6988016649775935E-138</v>
      </c>
      <c r="GN163" s="86">
        <f t="shared" si="218"/>
        <v>6.238684465466912E-183</v>
      </c>
      <c r="GO163" s="86">
        <f t="shared" si="218"/>
        <v>5.3954010931424516E-188</v>
      </c>
      <c r="GP163" s="86">
        <f t="shared" si="218"/>
        <v>2.3723064219159105E-189</v>
      </c>
      <c r="GQ163" s="86">
        <f t="shared" si="218"/>
        <v>3.9239149995893959E-255</v>
      </c>
      <c r="GR163" s="86">
        <f t="shared" si="218"/>
        <v>5.2128481998973967E-216</v>
      </c>
      <c r="GS163" s="86">
        <f t="shared" si="218"/>
        <v>6.1151000300409096E-258</v>
      </c>
      <c r="GT163" s="86">
        <f t="shared" si="218"/>
        <v>4.420093695346831E-279</v>
      </c>
      <c r="GU163" s="86">
        <f t="shared" si="218"/>
        <v>9.8805584271774582E-292</v>
      </c>
      <c r="GV163" s="86">
        <f t="shared" si="218"/>
        <v>0</v>
      </c>
      <c r="GW163" s="86">
        <f t="shared" si="218"/>
        <v>1.3477519103955635E-208</v>
      </c>
      <c r="GX163" s="86">
        <f t="shared" si="218"/>
        <v>2.3141049616248217E-247</v>
      </c>
      <c r="GY163" s="86">
        <f t="shared" si="218"/>
        <v>8.4161062434440267E-258</v>
      </c>
      <c r="GZ163" s="86">
        <f t="shared" si="218"/>
        <v>2.7029664599448633E-247</v>
      </c>
      <c r="HA163" s="86">
        <f t="shared" si="218"/>
        <v>1.0626108047054812E-272</v>
      </c>
      <c r="HC163" s="86">
        <f t="shared" si="182"/>
        <v>3.9570747671610087E-72</v>
      </c>
      <c r="HD163" s="86">
        <f t="shared" si="182"/>
        <v>1.9448556213498155E-104</v>
      </c>
      <c r="HE163" s="86">
        <f t="shared" si="182"/>
        <v>4.4727072331958038E-102</v>
      </c>
      <c r="HF163" s="86">
        <f t="shared" si="181"/>
        <v>7.0663089783899811E-133</v>
      </c>
      <c r="HG163" s="86">
        <f t="shared" si="181"/>
        <v>8.3971846828213528E-167</v>
      </c>
      <c r="HH163" s="86">
        <f t="shared" si="181"/>
        <v>2.7097619900958782E-129</v>
      </c>
      <c r="HI163" s="86">
        <f t="shared" si="181"/>
        <v>1.2372644020636618E-190</v>
      </c>
      <c r="HJ163" s="86">
        <f t="shared" si="181"/>
        <v>1.5767047674750958E-219</v>
      </c>
      <c r="HK163" s="86">
        <f t="shared" si="181"/>
        <v>6.136945535831474E-216</v>
      </c>
      <c r="HL163" s="86">
        <f t="shared" si="162"/>
        <v>6.3813290689944108E-220</v>
      </c>
      <c r="HM163" s="86">
        <f t="shared" si="162"/>
        <v>1.5889368452679827E-123</v>
      </c>
      <c r="HN163" s="86">
        <f t="shared" si="162"/>
        <v>8.0944790237418811E-173</v>
      </c>
      <c r="HO163" s="86">
        <f t="shared" si="162"/>
        <v>4.1826392422103677E-140</v>
      </c>
      <c r="HP163" s="86">
        <f t="shared" si="162"/>
        <v>9.4600517301757619E-156</v>
      </c>
      <c r="HQ163" s="86">
        <f t="shared" si="162"/>
        <v>8.9737248732045598E-172</v>
      </c>
      <c r="HS163" s="86">
        <f t="shared" si="219"/>
        <v>0</v>
      </c>
      <c r="HT163" s="86">
        <f t="shared" si="219"/>
        <v>6.4737839733892184E-6</v>
      </c>
      <c r="HU163" s="86">
        <f t="shared" si="219"/>
        <v>2.9584937165073979E-8</v>
      </c>
      <c r="HV163" s="86">
        <f t="shared" si="219"/>
        <v>2.1434048145537642E-8</v>
      </c>
      <c r="HW163" s="86">
        <f t="shared" si="219"/>
        <v>2.9868215816453849E-9</v>
      </c>
      <c r="HX163" s="86">
        <f t="shared" si="219"/>
        <v>4.0835567082199077E-9</v>
      </c>
      <c r="HY163" s="86">
        <f t="shared" si="219"/>
        <v>5.7405830293586163E-11</v>
      </c>
      <c r="HZ163" s="86">
        <f t="shared" si="219"/>
        <v>4.910932421603561E-13</v>
      </c>
      <c r="IA163" s="86">
        <f t="shared" si="219"/>
        <v>1.5297192672482183E-13</v>
      </c>
      <c r="IB163" s="86">
        <f t="shared" si="219"/>
        <v>5.360542258048512E-11</v>
      </c>
      <c r="IC163" s="86">
        <f t="shared" si="219"/>
        <v>1.0902097710366173E-9</v>
      </c>
      <c r="ID163" s="86">
        <f t="shared" si="219"/>
        <v>3.2601406710682724E-8</v>
      </c>
      <c r="IE163" s="86">
        <f t="shared" si="219"/>
        <v>1.0453355595425181E-6</v>
      </c>
      <c r="IF163" s="86">
        <f t="shared" si="219"/>
        <v>4.1858576692645032E-7</v>
      </c>
      <c r="IG163" s="86">
        <f t="shared" si="219"/>
        <v>1.8665214381663234E-7</v>
      </c>
      <c r="II163" s="86">
        <f t="shared" si="220"/>
        <v>0</v>
      </c>
      <c r="IJ163" s="86">
        <f t="shared" si="220"/>
        <v>4.165902516889912E-4</v>
      </c>
      <c r="IK163" s="86">
        <f t="shared" si="220"/>
        <v>4.3187523777663958E-3</v>
      </c>
      <c r="IL163" s="86">
        <f t="shared" si="220"/>
        <v>3.2344807936082742E-3</v>
      </c>
      <c r="IM163" s="86">
        <f t="shared" si="220"/>
        <v>4.2448938695390957E-3</v>
      </c>
      <c r="IN163" s="86">
        <f t="shared" si="220"/>
        <v>1.2317769592049414E-3</v>
      </c>
      <c r="IO163" s="86">
        <f t="shared" si="220"/>
        <v>9.9999835147636679E-3</v>
      </c>
      <c r="IP163" s="86">
        <f t="shared" si="220"/>
        <v>4.6835662675014107E-2</v>
      </c>
      <c r="IQ163" s="86">
        <f t="shared" si="220"/>
        <v>4.877714904842511E-2</v>
      </c>
      <c r="IR163" s="86">
        <f t="shared" si="220"/>
        <v>1.3121234924049778E-2</v>
      </c>
      <c r="IS163" s="86">
        <f t="shared" si="220"/>
        <v>2.0569153923449416E-3</v>
      </c>
      <c r="IT163" s="86">
        <f t="shared" si="220"/>
        <v>4.1058458714311589E-4</v>
      </c>
      <c r="IU163" s="86">
        <f t="shared" si="220"/>
        <v>3.9472997665006488E-4</v>
      </c>
      <c r="IV163" s="86">
        <f t="shared" si="220"/>
        <v>2.3439257470964562E-5</v>
      </c>
      <c r="IW163" s="86">
        <f t="shared" si="220"/>
        <v>7.6922512385300323E-3</v>
      </c>
      <c r="IY163" s="86">
        <f t="shared" si="221"/>
        <v>3.9570747671610087E-72</v>
      </c>
      <c r="IZ163" s="86">
        <f t="shared" si="221"/>
        <v>4.230640356623804E-4</v>
      </c>
      <c r="JA163" s="86">
        <f t="shared" si="221"/>
        <v>4.3187819627035608E-3</v>
      </c>
      <c r="JB163" s="86">
        <f t="shared" si="221"/>
        <v>3.23450222765642E-3</v>
      </c>
      <c r="JC163" s="86">
        <f t="shared" si="221"/>
        <v>4.2448968563606774E-3</v>
      </c>
      <c r="JD163" s="86">
        <f t="shared" si="221"/>
        <v>1.2317810427616496E-3</v>
      </c>
      <c r="JE163" s="86">
        <f t="shared" si="221"/>
        <v>9.999983572169498E-3</v>
      </c>
      <c r="JF163" s="86">
        <f t="shared" si="221"/>
        <v>4.6835662675505201E-2</v>
      </c>
      <c r="JG163" s="86">
        <f t="shared" si="221"/>
        <v>4.8777149048578085E-2</v>
      </c>
      <c r="JH163" s="86">
        <f t="shared" si="221"/>
        <v>1.3121234977655201E-2</v>
      </c>
      <c r="JI163" s="86">
        <f t="shared" si="221"/>
        <v>2.0569164825547125E-3</v>
      </c>
      <c r="JJ163" s="86">
        <f t="shared" si="221"/>
        <v>4.1061718854982658E-4</v>
      </c>
      <c r="JK163" s="86">
        <f t="shared" si="221"/>
        <v>3.9577531220960741E-4</v>
      </c>
      <c r="JL163" s="86">
        <f t="shared" si="221"/>
        <v>2.3857843237891014E-5</v>
      </c>
      <c r="JM163" s="86">
        <f t="shared" si="221"/>
        <v>7.6924378906738488E-3</v>
      </c>
    </row>
    <row r="164" spans="2:273" x14ac:dyDescent="0.25">
      <c r="B164" s="2">
        <v>137</v>
      </c>
      <c r="C164" s="37">
        <v>56</v>
      </c>
      <c r="D164" s="37">
        <v>58.459000000000003</v>
      </c>
      <c r="E164" s="37">
        <v>56.741</v>
      </c>
      <c r="F164" s="37">
        <v>53.759</v>
      </c>
      <c r="G164" s="37">
        <v>53.069000000000003</v>
      </c>
      <c r="H164" s="37">
        <v>54.637999999999998</v>
      </c>
      <c r="I164" s="37">
        <v>53.81</v>
      </c>
      <c r="J164" s="37">
        <v>52.723999999999997</v>
      </c>
      <c r="K164" s="37">
        <v>57.569000000000003</v>
      </c>
      <c r="L164" s="37">
        <v>53.896999999999998</v>
      </c>
      <c r="M164" s="37">
        <v>52.792999999999999</v>
      </c>
      <c r="N164" s="37">
        <v>54.31</v>
      </c>
      <c r="O164" s="37">
        <v>53.017000000000003</v>
      </c>
      <c r="P164" s="37">
        <v>53.953000000000003</v>
      </c>
      <c r="Q164" s="37">
        <v>59.726999999999997</v>
      </c>
      <c r="S164" s="4">
        <f t="shared" si="222"/>
        <v>56.436775721723379</v>
      </c>
      <c r="T164" s="4">
        <f t="shared" si="222"/>
        <v>58.192431668571366</v>
      </c>
      <c r="U164" s="4">
        <f t="shared" si="222"/>
        <v>55.900943432635856</v>
      </c>
      <c r="V164" s="4">
        <f t="shared" si="222"/>
        <v>54.495930891590667</v>
      </c>
      <c r="W164" s="4">
        <f t="shared" si="222"/>
        <v>53.624296911314161</v>
      </c>
      <c r="X164" s="4">
        <f t="shared" si="222"/>
        <v>53.846751688796346</v>
      </c>
      <c r="Y164" s="4">
        <f t="shared" si="222"/>
        <v>51.41986682212687</v>
      </c>
      <c r="Z164" s="4">
        <f t="shared" si="222"/>
        <v>51.90302889016715</v>
      </c>
      <c r="AA164" s="4">
        <f t="shared" si="222"/>
        <v>56.66038937021932</v>
      </c>
      <c r="AB164" s="4">
        <f t="shared" si="222"/>
        <v>54.405846731067484</v>
      </c>
      <c r="AC164" s="4">
        <f t="shared" si="222"/>
        <v>53.158571079658842</v>
      </c>
      <c r="AD164" s="4">
        <f t="shared" si="222"/>
        <v>53.258939309109223</v>
      </c>
      <c r="AE164" s="4">
        <f t="shared" si="222"/>
        <v>52.985892766043285</v>
      </c>
      <c r="AF164" s="4">
        <f t="shared" si="222"/>
        <v>54.708987229840467</v>
      </c>
      <c r="AG164" s="4">
        <f t="shared" si="222"/>
        <v>61.093599649581222</v>
      </c>
      <c r="AI164" s="4">
        <f t="shared" si="223"/>
        <v>-0.43677572172337875</v>
      </c>
      <c r="AJ164" s="4">
        <f t="shared" si="223"/>
        <v>0.2665683314286369</v>
      </c>
      <c r="AK164" s="4">
        <f t="shared" si="223"/>
        <v>0.8400565673641438</v>
      </c>
      <c r="AL164" s="4">
        <f t="shared" si="223"/>
        <v>-0.73693089159066716</v>
      </c>
      <c r="AM164" s="4">
        <f t="shared" si="223"/>
        <v>-0.55529691131415859</v>
      </c>
      <c r="AN164" s="4">
        <f t="shared" si="223"/>
        <v>0.79124831120365258</v>
      </c>
      <c r="AO164" s="4">
        <f t="shared" si="223"/>
        <v>2.3901331778731318</v>
      </c>
      <c r="AP164" s="4">
        <f t="shared" si="223"/>
        <v>0.82097110983284693</v>
      </c>
      <c r="AQ164" s="4">
        <f t="shared" si="223"/>
        <v>0.90861062978068219</v>
      </c>
      <c r="AR164" s="4">
        <f t="shared" si="223"/>
        <v>-0.50884673106748579</v>
      </c>
      <c r="AS164" s="4">
        <f t="shared" si="223"/>
        <v>-0.36557107965884228</v>
      </c>
      <c r="AT164" s="4">
        <f t="shared" si="223"/>
        <v>1.0510606908907789</v>
      </c>
      <c r="AU164" s="4">
        <f t="shared" si="223"/>
        <v>3.110723395671755E-2</v>
      </c>
      <c r="AV164" s="4">
        <f t="shared" si="223"/>
        <v>-0.75598722984046418</v>
      </c>
      <c r="AW164" s="4">
        <f t="shared" si="223"/>
        <v>-1.3665996495812252</v>
      </c>
      <c r="AY164" s="2">
        <f t="shared" si="215"/>
        <v>56.436775721723379</v>
      </c>
      <c r="AZ164" s="2">
        <f t="shared" si="215"/>
        <v>58.180508825268461</v>
      </c>
      <c r="BA164" s="2">
        <f t="shared" si="215"/>
        <v>55.720264585650845</v>
      </c>
      <c r="BB164" s="2">
        <f t="shared" si="215"/>
        <v>54.256548734293801</v>
      </c>
      <c r="BC164" s="2">
        <f t="shared" si="215"/>
        <v>53.254926876534199</v>
      </c>
      <c r="BD164" s="2">
        <f t="shared" si="215"/>
        <v>53.707251195026792</v>
      </c>
      <c r="BE164" s="2">
        <f t="shared" si="215"/>
        <v>50.380442729382139</v>
      </c>
      <c r="BF164" s="2">
        <f t="shared" si="215"/>
        <v>48.306461859695915</v>
      </c>
      <c r="BG164" s="2">
        <f t="shared" si="215"/>
        <v>52.03028379028467</v>
      </c>
      <c r="BH164" s="2">
        <f t="shared" si="215"/>
        <v>52.744424005885875</v>
      </c>
      <c r="BI164" s="2">
        <f t="shared" si="215"/>
        <v>52.74619550304876</v>
      </c>
      <c r="BJ164" s="2">
        <f t="shared" si="215"/>
        <v>53.139444354481128</v>
      </c>
      <c r="BK164" s="2">
        <f t="shared" si="215"/>
        <v>52.90042141467039</v>
      </c>
      <c r="BL164" s="2">
        <f t="shared" si="215"/>
        <v>54.694693814235663</v>
      </c>
      <c r="BM164" s="2">
        <f t="shared" si="215"/>
        <v>57.508101718612423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56</v>
      </c>
      <c r="CF164" s="2">
        <f t="shared" si="216"/>
        <v>58.459000000000003</v>
      </c>
      <c r="CG164" s="2">
        <f t="shared" si="216"/>
        <v>56.741</v>
      </c>
      <c r="CH164" s="2">
        <f t="shared" si="216"/>
        <v>53.759</v>
      </c>
      <c r="CI164" s="2" t="str">
        <f t="shared" si="216"/>
        <v/>
      </c>
      <c r="CJ164" s="2">
        <f t="shared" si="216"/>
        <v>54.637999999999998</v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>
        <f t="shared" si="216"/>
        <v>52.792999999999999</v>
      </c>
      <c r="CP164" s="2">
        <f t="shared" si="216"/>
        <v>54.31</v>
      </c>
      <c r="CQ164" s="2">
        <f t="shared" si="216"/>
        <v>53.017000000000003</v>
      </c>
      <c r="CR164" s="2">
        <f t="shared" si="216"/>
        <v>53.953000000000003</v>
      </c>
      <c r="CS164" s="2" t="str">
        <f t="shared" si="216"/>
        <v/>
      </c>
      <c r="CU164" s="2">
        <f t="shared" si="198"/>
        <v>56</v>
      </c>
      <c r="CV164" s="2">
        <f t="shared" si="199"/>
        <v>58.459000000000003</v>
      </c>
      <c r="CW164" s="2">
        <f t="shared" si="200"/>
        <v>56.741</v>
      </c>
      <c r="CX164" s="2">
        <f t="shared" si="201"/>
        <v>53.759</v>
      </c>
      <c r="CY164" s="2" t="str">
        <f t="shared" si="202"/>
        <v/>
      </c>
      <c r="CZ164" s="2">
        <f t="shared" si="203"/>
        <v>54.637999999999998</v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>
        <f t="shared" si="208"/>
        <v>52.792999999999999</v>
      </c>
      <c r="DF164" s="2">
        <f t="shared" si="209"/>
        <v>54.31</v>
      </c>
      <c r="DG164" s="2">
        <f t="shared" si="210"/>
        <v>53.017000000000003</v>
      </c>
      <c r="DH164" s="2">
        <f t="shared" si="211"/>
        <v>53.953000000000003</v>
      </c>
      <c r="DI164" s="2" t="str">
        <f t="shared" si="212"/>
        <v/>
      </c>
      <c r="DK164" s="2">
        <f t="shared" si="224"/>
        <v>87.55706782363977</v>
      </c>
      <c r="DL164" s="2">
        <f t="shared" si="224"/>
        <v>92.698406620209056</v>
      </c>
      <c r="DM164" s="2">
        <f t="shared" si="224"/>
        <v>90.122796558704437</v>
      </c>
      <c r="DN164" s="2">
        <f t="shared" si="224"/>
        <v>87.934118612539677</v>
      </c>
      <c r="DO164" s="2">
        <f t="shared" si="224"/>
        <v>90.749918918918908</v>
      </c>
      <c r="DP164" s="2">
        <f t="shared" si="224"/>
        <v>89.738244817927182</v>
      </c>
      <c r="DQ164" s="2">
        <f t="shared" si="224"/>
        <v>86.366474789915969</v>
      </c>
      <c r="DR164" s="2">
        <f t="shared" si="224"/>
        <v>81.462547135217747</v>
      </c>
      <c r="DS164" s="2">
        <f t="shared" si="224"/>
        <v>83.020689839572213</v>
      </c>
      <c r="DT164" s="2">
        <f t="shared" si="224"/>
        <v>94.579623809523795</v>
      </c>
      <c r="DU164" s="2">
        <f t="shared" si="224"/>
        <v>103.80543548387099</v>
      </c>
      <c r="DV164" s="2">
        <f t="shared" si="224"/>
        <v>96.251892436974771</v>
      </c>
      <c r="DW164" s="2">
        <f t="shared" si="224"/>
        <v>83.663985994091291</v>
      </c>
      <c r="DX164" s="2">
        <f t="shared" si="224"/>
        <v>88.658153399541646</v>
      </c>
      <c r="DY164" s="2">
        <f t="shared" si="224"/>
        <v>77.355245977011492</v>
      </c>
      <c r="EA164" s="2">
        <f t="shared" si="214"/>
        <v>56.432715429524592</v>
      </c>
      <c r="EB164" s="2">
        <f t="shared" si="214"/>
        <v>58.123375270100041</v>
      </c>
      <c r="EC164" s="2">
        <f t="shared" si="214"/>
        <v>55.578974221915693</v>
      </c>
      <c r="ED164" s="2">
        <f t="shared" si="214"/>
        <v>54.251801717693965</v>
      </c>
      <c r="EE164" s="2">
        <f t="shared" si="214"/>
        <v>53.376835847359146</v>
      </c>
      <c r="EF164" s="2">
        <f t="shared" si="214"/>
        <v>53.858035435416397</v>
      </c>
      <c r="EG164" s="2">
        <f t="shared" si="214"/>
        <v>50.188534289513676</v>
      </c>
      <c r="EH164" s="2">
        <f t="shared" si="214"/>
        <v>48.240867577910052</v>
      </c>
      <c r="EI164" s="2">
        <f t="shared" si="214"/>
        <v>52.006683657645937</v>
      </c>
      <c r="EJ164" s="2">
        <f t="shared" si="214"/>
        <v>52.37188780625138</v>
      </c>
      <c r="EK164" s="2">
        <f t="shared" si="213"/>
        <v>51.735285451137528</v>
      </c>
      <c r="EL164" s="2">
        <f t="shared" si="180"/>
        <v>53.199124983070746</v>
      </c>
      <c r="EM164" s="2">
        <f t="shared" si="180"/>
        <v>53.531837003011205</v>
      </c>
      <c r="EN164" s="2">
        <f t="shared" si="180"/>
        <v>55.113866710354266</v>
      </c>
      <c r="EO164" s="2">
        <f t="shared" si="180"/>
        <v>57.712801058124363</v>
      </c>
      <c r="EQ164" s="2">
        <f t="shared" si="225"/>
        <v>56.432715429524592</v>
      </c>
      <c r="ER164" s="2">
        <f t="shared" si="225"/>
        <v>58.341959782060499</v>
      </c>
      <c r="ES164" s="2">
        <f t="shared" si="225"/>
        <v>56.033468222092239</v>
      </c>
      <c r="ET164" s="2">
        <f t="shared" si="225"/>
        <v>54.249425781999904</v>
      </c>
      <c r="EU164" s="2">
        <f t="shared" si="225"/>
        <v>52.954064330624135</v>
      </c>
      <c r="EV164" s="2">
        <f t="shared" si="225"/>
        <v>53.307405418967157</v>
      </c>
      <c r="EW164" s="2">
        <f t="shared" si="225"/>
        <v>50.746682665240741</v>
      </c>
      <c r="EX164" s="2">
        <f t="shared" si="225"/>
        <v>48.39937124089051</v>
      </c>
      <c r="EY164" s="2">
        <f t="shared" si="225"/>
        <v>52.055303515286788</v>
      </c>
      <c r="EZ164" s="2">
        <f t="shared" si="225"/>
        <v>53.458325986872211</v>
      </c>
      <c r="FA164" s="2">
        <f t="shared" si="225"/>
        <v>55.082252810882494</v>
      </c>
      <c r="FB164" s="2">
        <f t="shared" si="225"/>
        <v>52.944258170327096</v>
      </c>
      <c r="FC164" s="2">
        <f t="shared" si="225"/>
        <v>51.002059249303862</v>
      </c>
      <c r="FD164" s="2">
        <f t="shared" si="225"/>
        <v>52.778862210951523</v>
      </c>
      <c r="FE164" s="2">
        <f t="shared" si="225"/>
        <v>56.660679419360051</v>
      </c>
      <c r="FG164" s="2">
        <f t="shared" si="226"/>
        <v>0.99986954613071566</v>
      </c>
      <c r="FH164" s="2">
        <f t="shared" si="226"/>
        <v>0.99984765322933811</v>
      </c>
      <c r="FI164" s="2">
        <f t="shared" si="226"/>
        <v>0.99984062583945399</v>
      </c>
      <c r="FJ164" s="2">
        <f t="shared" si="226"/>
        <v>0.99983841392947881</v>
      </c>
      <c r="FK164" s="2">
        <f t="shared" si="226"/>
        <v>0.99984299632838092</v>
      </c>
      <c r="FL164" s="2">
        <f t="shared" si="226"/>
        <v>0.99982670742458535</v>
      </c>
      <c r="FM164" s="2">
        <f t="shared" si="226"/>
        <v>0.99984411640757098</v>
      </c>
      <c r="FN164" s="2">
        <f t="shared" si="226"/>
        <v>0.99983163196644453</v>
      </c>
      <c r="FO164" s="2">
        <f t="shared" si="226"/>
        <v>0.99983454783828951</v>
      </c>
      <c r="FP164" s="2">
        <f t="shared" si="226"/>
        <v>0.9998356727590183</v>
      </c>
      <c r="FQ164" s="2">
        <f t="shared" si="226"/>
        <v>0.9998190939016629</v>
      </c>
      <c r="FR164" s="2">
        <f t="shared" si="226"/>
        <v>0.99981909248509493</v>
      </c>
      <c r="FS164" s="2">
        <f t="shared" si="226"/>
        <v>0.99985246051056498</v>
      </c>
      <c r="FT164" s="2">
        <f t="shared" si="226"/>
        <v>0.9998029701684672</v>
      </c>
      <c r="FU164" s="2">
        <f t="shared" si="226"/>
        <v>0.99980179159987892</v>
      </c>
      <c r="FW164" s="2">
        <f t="shared" si="217"/>
        <v>0</v>
      </c>
      <c r="FX164" s="2">
        <f t="shared" si="217"/>
        <v>0.23728195713187714</v>
      </c>
      <c r="FY164" s="2">
        <f t="shared" si="217"/>
        <v>0.29876075590751494</v>
      </c>
      <c r="FZ164" s="2">
        <f t="shared" si="217"/>
        <v>0.2927590317346605</v>
      </c>
      <c r="GA164" s="2">
        <f t="shared" si="217"/>
        <v>0.30223578701258136</v>
      </c>
      <c r="GB164" s="2">
        <f t="shared" si="217"/>
        <v>0.28513159397366511</v>
      </c>
      <c r="GC164" s="2">
        <f t="shared" si="217"/>
        <v>0.33372647961922697</v>
      </c>
      <c r="GD164" s="2">
        <f t="shared" si="217"/>
        <v>0.37854527648857955</v>
      </c>
      <c r="GE164" s="2">
        <f t="shared" si="217"/>
        <v>0.37986121656412031</v>
      </c>
      <c r="GF164" s="2">
        <f t="shared" si="217"/>
        <v>0.33651276745454134</v>
      </c>
      <c r="GG164" s="2">
        <f t="shared" si="217"/>
        <v>0.2992231882133714</v>
      </c>
      <c r="GH164" s="2">
        <f t="shared" si="217"/>
        <v>0.26472335504645123</v>
      </c>
      <c r="GI164" s="2">
        <f t="shared" si="217"/>
        <v>0.25135064504646748</v>
      </c>
      <c r="GJ164" s="2">
        <f t="shared" si="217"/>
        <v>0.18234745217097714</v>
      </c>
      <c r="GK164" s="2">
        <f t="shared" si="217"/>
        <v>0.19825905048275505</v>
      </c>
      <c r="GM164" s="86">
        <f t="shared" si="218"/>
        <v>1.055180750968208E-141</v>
      </c>
      <c r="GN164" s="86">
        <f t="shared" si="218"/>
        <v>9.4266362548334976E-188</v>
      </c>
      <c r="GO164" s="86">
        <f t="shared" si="218"/>
        <v>6.5938367788512706E-193</v>
      </c>
      <c r="GP164" s="86">
        <f t="shared" si="218"/>
        <v>2.7604787564590326E-194</v>
      </c>
      <c r="GQ164" s="86">
        <f t="shared" si="218"/>
        <v>9.7166330875710532E-262</v>
      </c>
      <c r="GR164" s="86">
        <f t="shared" si="218"/>
        <v>1.2632196921227959E-221</v>
      </c>
      <c r="GS164" s="86">
        <f t="shared" si="218"/>
        <v>1.5104504277422885E-264</v>
      </c>
      <c r="GT164" s="86">
        <f t="shared" si="218"/>
        <v>3.0344423418698531E-286</v>
      </c>
      <c r="GU164" s="86">
        <f t="shared" si="218"/>
        <v>3.392347551375476E-299</v>
      </c>
      <c r="GV164" s="86">
        <f t="shared" si="218"/>
        <v>0</v>
      </c>
      <c r="GW164" s="86">
        <f t="shared" si="218"/>
        <v>6.4333624022717802E-214</v>
      </c>
      <c r="GX164" s="86">
        <f t="shared" si="218"/>
        <v>8.5412379245129964E-254</v>
      </c>
      <c r="GY164" s="86">
        <f t="shared" si="218"/>
        <v>1.7824513289893751E-264</v>
      </c>
      <c r="GZ164" s="86">
        <f t="shared" si="218"/>
        <v>8.6911841541662394E-254</v>
      </c>
      <c r="HA164" s="86">
        <f t="shared" si="218"/>
        <v>9.7552495310756899E-280</v>
      </c>
      <c r="HC164" s="86">
        <f t="shared" si="182"/>
        <v>7.4293108458147029E-75</v>
      </c>
      <c r="HD164" s="86">
        <f t="shared" si="182"/>
        <v>2.295700330958267E-108</v>
      </c>
      <c r="HE164" s="86">
        <f t="shared" si="182"/>
        <v>7.7372003086573525E-106</v>
      </c>
      <c r="HF164" s="86">
        <f t="shared" si="181"/>
        <v>9.069034540160939E-138</v>
      </c>
      <c r="HG164" s="86">
        <f t="shared" si="181"/>
        <v>7.2258525541308706E-173</v>
      </c>
      <c r="HH164" s="86">
        <f t="shared" si="181"/>
        <v>5.1486424278720366E-134</v>
      </c>
      <c r="HI164" s="86">
        <f t="shared" si="181"/>
        <v>2.0139892627509943E-197</v>
      </c>
      <c r="HJ164" s="86">
        <f t="shared" si="181"/>
        <v>2.7324851319902705E-227</v>
      </c>
      <c r="HK164" s="86">
        <f t="shared" si="181"/>
        <v>1.7288619687508748E-223</v>
      </c>
      <c r="HL164" s="86">
        <f t="shared" si="162"/>
        <v>8.7957597433328923E-228</v>
      </c>
      <c r="HM164" s="86">
        <f t="shared" si="162"/>
        <v>6.1286489239546982E-128</v>
      </c>
      <c r="HN164" s="86">
        <f t="shared" si="162"/>
        <v>3.5180970861418071E-179</v>
      </c>
      <c r="HO164" s="86">
        <f t="shared" si="162"/>
        <v>2.749673080176825E-145</v>
      </c>
      <c r="HP164" s="86">
        <f t="shared" si="162"/>
        <v>9.8052392125382278E-162</v>
      </c>
      <c r="HQ164" s="86">
        <f t="shared" si="162"/>
        <v>4.4101103806072207E-178</v>
      </c>
      <c r="HS164" s="86">
        <f t="shared" si="219"/>
        <v>0</v>
      </c>
      <c r="HT164" s="86">
        <f t="shared" si="219"/>
        <v>1.5743042947321609E-6</v>
      </c>
      <c r="HU164" s="86">
        <f t="shared" si="219"/>
        <v>4.6849487157306249E-9</v>
      </c>
      <c r="HV164" s="86">
        <f t="shared" si="219"/>
        <v>3.3284627523476539E-9</v>
      </c>
      <c r="HW164" s="86">
        <f t="shared" si="219"/>
        <v>4.0351861717427345E-10</v>
      </c>
      <c r="HX164" s="86">
        <f t="shared" si="219"/>
        <v>5.1893997434191099E-10</v>
      </c>
      <c r="HY164" s="86">
        <f t="shared" si="219"/>
        <v>5.484313090513851E-12</v>
      </c>
      <c r="HZ164" s="86">
        <f t="shared" si="219"/>
        <v>3.4658983604002422E-14</v>
      </c>
      <c r="IA164" s="86">
        <f t="shared" si="219"/>
        <v>1.020186791677049E-14</v>
      </c>
      <c r="IB164" s="86">
        <f t="shared" si="219"/>
        <v>5.3736529929949236E-12</v>
      </c>
      <c r="IC164" s="86">
        <f t="shared" si="219"/>
        <v>1.2295523633765665E-10</v>
      </c>
      <c r="ID164" s="86">
        <f t="shared" si="219"/>
        <v>4.7143077017385787E-9</v>
      </c>
      <c r="IE164" s="86">
        <f t="shared" si="219"/>
        <v>2.0545182781951577E-7</v>
      </c>
      <c r="IF164" s="86">
        <f t="shared" si="219"/>
        <v>4.5523986862440556E-8</v>
      </c>
      <c r="IG164" s="86">
        <f t="shared" si="219"/>
        <v>2.3042684189238835E-8</v>
      </c>
      <c r="II164" s="86">
        <f t="shared" si="220"/>
        <v>0</v>
      </c>
      <c r="IJ164" s="86">
        <f t="shared" si="220"/>
        <v>1.0705272404336304E-3</v>
      </c>
      <c r="IK164" s="86">
        <f t="shared" si="220"/>
        <v>9.9999953115325699E-3</v>
      </c>
      <c r="IL164" s="86">
        <f t="shared" si="220"/>
        <v>7.6731641939054782E-3</v>
      </c>
      <c r="IM164" s="86">
        <f t="shared" si="220"/>
        <v>1.0000477832998058E-2</v>
      </c>
      <c r="IN164" s="86">
        <f t="shared" si="220"/>
        <v>3.312922651433999E-3</v>
      </c>
      <c r="IO164" s="86">
        <f t="shared" si="220"/>
        <v>2.3024709740717984E-2</v>
      </c>
      <c r="IP164" s="86">
        <f t="shared" si="220"/>
        <v>9.3663954448947651E-2</v>
      </c>
      <c r="IQ164" s="86">
        <f t="shared" si="220"/>
        <v>9.714058185863142E-2</v>
      </c>
      <c r="IR164" s="86">
        <f t="shared" si="220"/>
        <v>2.8952109669143453E-2</v>
      </c>
      <c r="IS164" s="86">
        <f t="shared" si="220"/>
        <v>5.4206453713933752E-3</v>
      </c>
      <c r="IT164" s="86">
        <f t="shared" si="220"/>
        <v>1.1911939562166689E-3</v>
      </c>
      <c r="IU164" s="86">
        <f t="shared" si="220"/>
        <v>1.0838065688619689E-3</v>
      </c>
      <c r="IV164" s="86">
        <f t="shared" si="220"/>
        <v>6.7554262029824376E-5</v>
      </c>
      <c r="IW164" s="86">
        <f t="shared" si="220"/>
        <v>1.2403260180015871E-2</v>
      </c>
      <c r="IY164" s="86">
        <f t="shared" si="221"/>
        <v>7.4293108458147029E-75</v>
      </c>
      <c r="IZ164" s="86">
        <f t="shared" si="221"/>
        <v>1.0721015447283625E-3</v>
      </c>
      <c r="JA164" s="86">
        <f t="shared" si="221"/>
        <v>9.9999999964812854E-3</v>
      </c>
      <c r="JB164" s="86">
        <f t="shared" si="221"/>
        <v>7.6731675223682301E-3</v>
      </c>
      <c r="JC164" s="86">
        <f t="shared" si="221"/>
        <v>1.0000478236516676E-2</v>
      </c>
      <c r="JD164" s="86">
        <f t="shared" si="221"/>
        <v>3.3129231703739733E-3</v>
      </c>
      <c r="JE164" s="86">
        <f t="shared" si="221"/>
        <v>2.3024709746202299E-2</v>
      </c>
      <c r="JF164" s="86">
        <f t="shared" si="221"/>
        <v>9.3663954448982303E-2</v>
      </c>
      <c r="JG164" s="86">
        <f t="shared" si="221"/>
        <v>9.714058185864162E-2</v>
      </c>
      <c r="JH164" s="86">
        <f t="shared" si="221"/>
        <v>2.8952109674517106E-2</v>
      </c>
      <c r="JI164" s="86">
        <f t="shared" si="221"/>
        <v>5.4206454943486115E-3</v>
      </c>
      <c r="JJ164" s="86">
        <f t="shared" si="221"/>
        <v>1.1911986705243707E-3</v>
      </c>
      <c r="JK164" s="86">
        <f t="shared" si="221"/>
        <v>1.0840120206897885E-3</v>
      </c>
      <c r="JL164" s="86">
        <f t="shared" si="221"/>
        <v>6.7599786016686811E-5</v>
      </c>
      <c r="JM164" s="86">
        <f t="shared" si="221"/>
        <v>1.2403283222700061E-2</v>
      </c>
    </row>
    <row r="165" spans="2:273" x14ac:dyDescent="0.25">
      <c r="B165" s="2">
        <v>138</v>
      </c>
      <c r="C165" s="37">
        <v>55.786999999999999</v>
      </c>
      <c r="D165" s="37">
        <v>57.639000000000003</v>
      </c>
      <c r="E165" s="37">
        <v>54.603000000000002</v>
      </c>
      <c r="F165" s="37">
        <v>56.155000000000001</v>
      </c>
      <c r="G165" s="37">
        <v>54.533999999999999</v>
      </c>
      <c r="H165" s="37">
        <v>53.448</v>
      </c>
      <c r="I165" s="37">
        <v>52.396999999999998</v>
      </c>
      <c r="J165" s="37">
        <v>55.759</v>
      </c>
      <c r="K165" s="37">
        <v>61.171999999999997</v>
      </c>
      <c r="L165" s="37">
        <v>57.292999999999999</v>
      </c>
      <c r="M165" s="37">
        <v>53.430999999999997</v>
      </c>
      <c r="N165" s="37">
        <v>54.517000000000003</v>
      </c>
      <c r="O165" s="37">
        <v>51.862000000000002</v>
      </c>
      <c r="P165" s="37">
        <v>53.015999999999998</v>
      </c>
      <c r="Q165" s="37">
        <v>60.872999999999998</v>
      </c>
      <c r="S165" s="4">
        <f t="shared" si="222"/>
        <v>56.373544725788037</v>
      </c>
      <c r="T165" s="4">
        <f t="shared" si="222"/>
        <v>58.132578797466998</v>
      </c>
      <c r="U165" s="4">
        <f t="shared" si="222"/>
        <v>55.983554338534212</v>
      </c>
      <c r="V165" s="4">
        <f t="shared" si="222"/>
        <v>54.634316272858356</v>
      </c>
      <c r="W165" s="4">
        <f t="shared" si="222"/>
        <v>53.889044377429279</v>
      </c>
      <c r="X165" s="4">
        <f t="shared" si="222"/>
        <v>53.939285982559625</v>
      </c>
      <c r="Y165" s="4">
        <f t="shared" si="222"/>
        <v>52.245747518635312</v>
      </c>
      <c r="Z165" s="4">
        <f t="shared" si="222"/>
        <v>53.94405141458855</v>
      </c>
      <c r="AA165" s="4">
        <f t="shared" si="222"/>
        <v>59.334419802850455</v>
      </c>
      <c r="AB165" s="4">
        <f t="shared" si="222"/>
        <v>55.701378302573957</v>
      </c>
      <c r="AC165" s="4">
        <f t="shared" si="222"/>
        <v>53.422508453992172</v>
      </c>
      <c r="AD165" s="4">
        <f t="shared" si="222"/>
        <v>53.277566753591948</v>
      </c>
      <c r="AE165" s="4">
        <f t="shared" si="222"/>
        <v>52.960996123022241</v>
      </c>
      <c r="AF165" s="4">
        <f t="shared" si="222"/>
        <v>54.614483305148774</v>
      </c>
      <c r="AG165" s="4">
        <f t="shared" si="222"/>
        <v>62.754797959193738</v>
      </c>
      <c r="AI165" s="4">
        <f t="shared" si="223"/>
        <v>-0.58654472578803762</v>
      </c>
      <c r="AJ165" s="4">
        <f t="shared" si="223"/>
        <v>-0.49357879746699496</v>
      </c>
      <c r="AK165" s="4">
        <f t="shared" si="223"/>
        <v>-1.3805543385342105</v>
      </c>
      <c r="AL165" s="4">
        <f t="shared" si="223"/>
        <v>1.5206837271416447</v>
      </c>
      <c r="AM165" s="4">
        <f t="shared" si="223"/>
        <v>0.64495562257071981</v>
      </c>
      <c r="AN165" s="4">
        <f t="shared" si="223"/>
        <v>-0.4912859825596243</v>
      </c>
      <c r="AO165" s="4">
        <f t="shared" si="223"/>
        <v>0.15125248136468628</v>
      </c>
      <c r="AP165" s="4">
        <f t="shared" si="223"/>
        <v>1.8149485854114502</v>
      </c>
      <c r="AQ165" s="4">
        <f t="shared" si="223"/>
        <v>1.837580197149542</v>
      </c>
      <c r="AR165" s="4">
        <f t="shared" si="223"/>
        <v>1.5916216974260422</v>
      </c>
      <c r="AS165" s="4">
        <f t="shared" si="223"/>
        <v>8.4915460078249794E-3</v>
      </c>
      <c r="AT165" s="4">
        <f t="shared" si="223"/>
        <v>1.2394332464080549</v>
      </c>
      <c r="AU165" s="4">
        <f t="shared" si="223"/>
        <v>-1.0989961230222391</v>
      </c>
      <c r="AV165" s="4">
        <f t="shared" si="223"/>
        <v>-1.5984833051487755</v>
      </c>
      <c r="AW165" s="4">
        <f t="shared" si="223"/>
        <v>-1.8817979591937402</v>
      </c>
      <c r="AY165" s="2">
        <f t="shared" si="215"/>
        <v>56.373544725788037</v>
      </c>
      <c r="AZ165" s="2">
        <f t="shared" si="215"/>
        <v>58.105754999866363</v>
      </c>
      <c r="BA165" s="2">
        <f t="shared" si="215"/>
        <v>55.627779543164337</v>
      </c>
      <c r="BB165" s="2">
        <f t="shared" si="215"/>
        <v>54.150566466383495</v>
      </c>
      <c r="BC165" s="2">
        <f t="shared" si="215"/>
        <v>53.152494915135534</v>
      </c>
      <c r="BD165" s="2">
        <f t="shared" si="215"/>
        <v>53.622195612753146</v>
      </c>
      <c r="BE165" s="2">
        <f t="shared" si="215"/>
        <v>50.269698958819689</v>
      </c>
      <c r="BF165" s="2">
        <f t="shared" si="215"/>
        <v>48.175624606124202</v>
      </c>
      <c r="BG165" s="2">
        <f t="shared" si="215"/>
        <v>51.947292197357243</v>
      </c>
      <c r="BH165" s="2">
        <f t="shared" si="215"/>
        <v>52.664080222326298</v>
      </c>
      <c r="BI165" s="2">
        <f t="shared" si="215"/>
        <v>52.512338130814477</v>
      </c>
      <c r="BJ165" s="2">
        <f t="shared" si="215"/>
        <v>52.982378652294599</v>
      </c>
      <c r="BK165" s="2">
        <f t="shared" si="215"/>
        <v>52.758380609369297</v>
      </c>
      <c r="BL165" s="2">
        <f t="shared" si="215"/>
        <v>54.577720137813358</v>
      </c>
      <c r="BM165" s="2">
        <f t="shared" si="215"/>
        <v>57.413541782156919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55.786999999999999</v>
      </c>
      <c r="CF165" s="2">
        <f t="shared" si="216"/>
        <v>57.639000000000003</v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>
        <f t="shared" si="216"/>
        <v>53.448</v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>
        <f t="shared" si="216"/>
        <v>54.517000000000003</v>
      </c>
      <c r="CQ165" s="2">
        <f t="shared" si="216"/>
        <v>51.862000000000002</v>
      </c>
      <c r="CR165" s="2">
        <f t="shared" si="216"/>
        <v>53.015999999999998</v>
      </c>
      <c r="CS165" s="2" t="str">
        <f t="shared" si="216"/>
        <v/>
      </c>
      <c r="CU165" s="2">
        <f t="shared" si="198"/>
        <v>55.786999999999999</v>
      </c>
      <c r="CV165" s="2">
        <f t="shared" si="199"/>
        <v>57.639000000000003</v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>
        <f t="shared" si="203"/>
        <v>53.448</v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>
        <f t="shared" si="209"/>
        <v>54.517000000000003</v>
      </c>
      <c r="DG165" s="2">
        <f t="shared" si="210"/>
        <v>51.862000000000002</v>
      </c>
      <c r="DH165" s="2">
        <f t="shared" si="211"/>
        <v>53.015999999999998</v>
      </c>
      <c r="DI165" s="2" t="str">
        <f t="shared" si="212"/>
        <v/>
      </c>
      <c r="DK165" s="2">
        <f t="shared" si="224"/>
        <v>87.715275422138831</v>
      </c>
      <c r="DL165" s="2">
        <f t="shared" si="224"/>
        <v>92.891870383275261</v>
      </c>
      <c r="DM165" s="2">
        <f t="shared" si="224"/>
        <v>90.311923886639647</v>
      </c>
      <c r="DN165" s="2">
        <f t="shared" si="224"/>
        <v>88.101978991136903</v>
      </c>
      <c r="DO165" s="2">
        <f t="shared" si="224"/>
        <v>90.953394973921291</v>
      </c>
      <c r="DP165" s="2">
        <f t="shared" si="224"/>
        <v>89.949620728291336</v>
      </c>
      <c r="DQ165" s="2">
        <f t="shared" si="224"/>
        <v>86.565450420168062</v>
      </c>
      <c r="DR165" s="2">
        <f t="shared" si="224"/>
        <v>81.6080015278839</v>
      </c>
      <c r="DS165" s="2">
        <f t="shared" si="224"/>
        <v>83.184382687165794</v>
      </c>
      <c r="DT165" s="2">
        <f t="shared" si="224"/>
        <v>94.78702857142855</v>
      </c>
      <c r="DU165" s="2">
        <f t="shared" si="224"/>
        <v>104.09180483870971</v>
      </c>
      <c r="DV165" s="2">
        <f t="shared" si="224"/>
        <v>96.525201680672239</v>
      </c>
      <c r="DW165" s="2">
        <f t="shared" si="224"/>
        <v>83.824612211401714</v>
      </c>
      <c r="DX165" s="2">
        <f t="shared" si="224"/>
        <v>88.885703896103905</v>
      </c>
      <c r="DY165" s="2">
        <f t="shared" si="224"/>
        <v>77.460109380793469</v>
      </c>
      <c r="EA165" s="2">
        <f t="shared" si="214"/>
        <v>56.369815346121761</v>
      </c>
      <c r="EB165" s="2">
        <f t="shared" si="214"/>
        <v>58.042842032153388</v>
      </c>
      <c r="EC165" s="2">
        <f t="shared" si="214"/>
        <v>55.47328344397507</v>
      </c>
      <c r="ED165" s="2">
        <f t="shared" si="214"/>
        <v>54.146311622076183</v>
      </c>
      <c r="EE165" s="2">
        <f t="shared" si="214"/>
        <v>53.286896412640097</v>
      </c>
      <c r="EF165" s="2">
        <f t="shared" si="214"/>
        <v>53.789283670300414</v>
      </c>
      <c r="EG165" s="2">
        <f t="shared" si="214"/>
        <v>50.060743446048633</v>
      </c>
      <c r="EH165" s="2">
        <f t="shared" si="214"/>
        <v>48.104957868540836</v>
      </c>
      <c r="EI165" s="2">
        <f t="shared" si="214"/>
        <v>51.925910897403831</v>
      </c>
      <c r="EJ165" s="2">
        <f t="shared" si="214"/>
        <v>52.25856972368711</v>
      </c>
      <c r="EK165" s="2">
        <f t="shared" si="213"/>
        <v>51.403987047569792</v>
      </c>
      <c r="EL165" s="2">
        <f t="shared" si="180"/>
        <v>53.049610897927863</v>
      </c>
      <c r="EM165" s="2">
        <f t="shared" si="180"/>
        <v>53.455533232633321</v>
      </c>
      <c r="EN165" s="2">
        <f t="shared" si="180"/>
        <v>55.043602330611961</v>
      </c>
      <c r="EO165" s="2">
        <f t="shared" si="180"/>
        <v>57.640276797361935</v>
      </c>
      <c r="EQ165" s="2">
        <f t="shared" si="225"/>
        <v>56.369815346121761</v>
      </c>
      <c r="ER165" s="2">
        <f t="shared" si="225"/>
        <v>58.271151511115683</v>
      </c>
      <c r="ES165" s="2">
        <f t="shared" si="225"/>
        <v>55.942595466455622</v>
      </c>
      <c r="ET165" s="2">
        <f t="shared" si="225"/>
        <v>54.143911727548868</v>
      </c>
      <c r="EU165" s="2">
        <f t="shared" si="225"/>
        <v>52.852757910340948</v>
      </c>
      <c r="EV165" s="2">
        <f t="shared" si="225"/>
        <v>53.221357606017676</v>
      </c>
      <c r="EW165" s="2">
        <f t="shared" si="225"/>
        <v>50.635525307095236</v>
      </c>
      <c r="EX165" s="2">
        <f t="shared" si="225"/>
        <v>48.268582463554779</v>
      </c>
      <c r="EY165" s="2">
        <f t="shared" si="225"/>
        <v>51.967387106125621</v>
      </c>
      <c r="EZ165" s="2">
        <f t="shared" si="225"/>
        <v>53.375422637020776</v>
      </c>
      <c r="FA165" s="2">
        <f t="shared" si="225"/>
        <v>54.852424049368672</v>
      </c>
      <c r="FB165" s="2">
        <f t="shared" si="225"/>
        <v>52.786726565859517</v>
      </c>
      <c r="FC165" s="2">
        <f t="shared" si="225"/>
        <v>50.849427622548077</v>
      </c>
      <c r="FD165" s="2">
        <f t="shared" si="225"/>
        <v>52.641549072110443</v>
      </c>
      <c r="FE165" s="2">
        <f t="shared" si="225"/>
        <v>56.560526790695448</v>
      </c>
      <c r="FG165" s="2">
        <f t="shared" si="226"/>
        <v>0.99988102329149953</v>
      </c>
      <c r="FH165" s="2">
        <f t="shared" si="226"/>
        <v>0.99986105623129307</v>
      </c>
      <c r="FI165" s="2">
        <f t="shared" si="226"/>
        <v>0.99985464699975479</v>
      </c>
      <c r="FJ165" s="2">
        <f t="shared" si="226"/>
        <v>0.99985262965691035</v>
      </c>
      <c r="FK165" s="2">
        <f t="shared" si="226"/>
        <v>0.99985680897153484</v>
      </c>
      <c r="FL165" s="2">
        <f t="shared" si="226"/>
        <v>0.99984195288296029</v>
      </c>
      <c r="FM165" s="2">
        <f t="shared" si="226"/>
        <v>0.999857830524021</v>
      </c>
      <c r="FN165" s="2">
        <f t="shared" si="226"/>
        <v>0.99984644425353519</v>
      </c>
      <c r="FO165" s="2">
        <f t="shared" si="226"/>
        <v>0.99984910363837642</v>
      </c>
      <c r="FP165" s="2">
        <f t="shared" si="226"/>
        <v>0.99985012960804487</v>
      </c>
      <c r="FQ165" s="2">
        <f t="shared" si="226"/>
        <v>0.99983500905112199</v>
      </c>
      <c r="FR165" s="2">
        <f t="shared" si="226"/>
        <v>0.99983500775915557</v>
      </c>
      <c r="FS165" s="2">
        <f t="shared" si="226"/>
        <v>0.99986544063956928</v>
      </c>
      <c r="FT165" s="2">
        <f t="shared" si="226"/>
        <v>0.99982030354265983</v>
      </c>
      <c r="FU165" s="2">
        <f t="shared" si="226"/>
        <v>0.99981922863795114</v>
      </c>
      <c r="FW165" s="2">
        <f t="shared" si="217"/>
        <v>0</v>
      </c>
      <c r="FX165" s="2">
        <f t="shared" si="217"/>
        <v>0.25435173625747176</v>
      </c>
      <c r="FY165" s="2">
        <f t="shared" si="217"/>
        <v>0.31840692570932877</v>
      </c>
      <c r="FZ165" s="2">
        <f t="shared" si="217"/>
        <v>0.31218623742508345</v>
      </c>
      <c r="GA165" s="2">
        <f t="shared" si="217"/>
        <v>0.32200553839824447</v>
      </c>
      <c r="GB165" s="2">
        <f t="shared" si="217"/>
        <v>0.30427040672751293</v>
      </c>
      <c r="GC165" s="2">
        <f t="shared" si="217"/>
        <v>0.35450954791570216</v>
      </c>
      <c r="GD165" s="2">
        <f t="shared" si="217"/>
        <v>0.40044195495080076</v>
      </c>
      <c r="GE165" s="2">
        <f t="shared" si="217"/>
        <v>0.40178480155216661</v>
      </c>
      <c r="GF165" s="2">
        <f t="shared" si="217"/>
        <v>0.35737628212031902</v>
      </c>
      <c r="GG165" s="2">
        <f t="shared" si="217"/>
        <v>0.3188859386497051</v>
      </c>
      <c r="GH165" s="2">
        <f t="shared" si="217"/>
        <v>0.28303467229534546</v>
      </c>
      <c r="GI165" s="2">
        <f t="shared" si="217"/>
        <v>0.26907546048578579</v>
      </c>
      <c r="GJ165" s="2">
        <f t="shared" si="217"/>
        <v>0.19648336142775347</v>
      </c>
      <c r="GK165" s="2">
        <f t="shared" si="217"/>
        <v>0.21330666535281523</v>
      </c>
      <c r="GM165" s="86">
        <f t="shared" si="218"/>
        <v>2.1209692466028586E-145</v>
      </c>
      <c r="GN165" s="86">
        <f t="shared" si="218"/>
        <v>1.2313007201133292E-192</v>
      </c>
      <c r="GO165" s="86">
        <f t="shared" si="218"/>
        <v>6.9555374196034829E-198</v>
      </c>
      <c r="GP165" s="86">
        <f t="shared" si="218"/>
        <v>2.7719393581320414E-199</v>
      </c>
      <c r="GQ165" s="86">
        <f t="shared" si="218"/>
        <v>1.9783828274345511E-268</v>
      </c>
      <c r="GR165" s="86">
        <f t="shared" si="218"/>
        <v>2.5897956677161325E-227</v>
      </c>
      <c r="GS165" s="86">
        <f t="shared" si="218"/>
        <v>3.0739643529186643E-271</v>
      </c>
      <c r="GT165" s="86">
        <f t="shared" si="218"/>
        <v>1.6880858218584912E-293</v>
      </c>
      <c r="GU165" s="86">
        <f t="shared" si="218"/>
        <v>9.3620580195811587E-307</v>
      </c>
      <c r="GV165" s="86">
        <f t="shared" si="218"/>
        <v>0</v>
      </c>
      <c r="GW165" s="86">
        <f t="shared" si="218"/>
        <v>2.6285397650895623E-219</v>
      </c>
      <c r="GX165" s="86">
        <f t="shared" si="218"/>
        <v>2.6032543731390315E-260</v>
      </c>
      <c r="GY165" s="86">
        <f t="shared" si="218"/>
        <v>3.0979148185730639E-271</v>
      </c>
      <c r="GZ165" s="86">
        <f t="shared" si="218"/>
        <v>2.299359502127206E-260</v>
      </c>
      <c r="HA165" s="86">
        <f t="shared" si="218"/>
        <v>7.2760088065177411E-287</v>
      </c>
      <c r="HC165" s="86">
        <f t="shared" si="182"/>
        <v>1.2386093550045476E-77</v>
      </c>
      <c r="HD165" s="86">
        <f t="shared" si="182"/>
        <v>2.2876075305531211E-112</v>
      </c>
      <c r="HE165" s="86">
        <f t="shared" si="182"/>
        <v>1.1416019906725162E-109</v>
      </c>
      <c r="HF165" s="86">
        <f t="shared" si="181"/>
        <v>9.4726413622013014E-143</v>
      </c>
      <c r="HG165" s="86">
        <f t="shared" si="181"/>
        <v>4.8337923701872911E-179</v>
      </c>
      <c r="HH165" s="86">
        <f t="shared" si="181"/>
        <v>8.0310679657505764E-139</v>
      </c>
      <c r="HI165" s="86">
        <f t="shared" si="181"/>
        <v>2.4881178936488633E-204</v>
      </c>
      <c r="HJ165" s="86">
        <f t="shared" si="181"/>
        <v>3.4635451583823415E-235</v>
      </c>
      <c r="HK165" s="86">
        <f t="shared" si="181"/>
        <v>3.6044017504765265E-231</v>
      </c>
      <c r="HL165" s="86">
        <f t="shared" si="162"/>
        <v>8.8016635755498365E-236</v>
      </c>
      <c r="HM165" s="86">
        <f t="shared" si="162"/>
        <v>1.9732150049866969E-132</v>
      </c>
      <c r="HN165" s="86">
        <f t="shared" si="162"/>
        <v>1.1704684024095783E-185</v>
      </c>
      <c r="HO165" s="86">
        <f t="shared" si="162"/>
        <v>1.451939808137266E-150</v>
      </c>
      <c r="HP165" s="86">
        <f t="shared" si="162"/>
        <v>7.8172594824111644E-168</v>
      </c>
      <c r="HQ165" s="86">
        <f t="shared" si="162"/>
        <v>1.6637696205076264E-184</v>
      </c>
      <c r="HS165" s="86">
        <f t="shared" si="219"/>
        <v>0</v>
      </c>
      <c r="HT165" s="86">
        <f t="shared" si="219"/>
        <v>3.5253067377846214E-7</v>
      </c>
      <c r="HU165" s="86">
        <f t="shared" si="219"/>
        <v>6.7378135235018477E-10</v>
      </c>
      <c r="HV165" s="86">
        <f t="shared" si="219"/>
        <v>4.6929447970392139E-10</v>
      </c>
      <c r="HW165" s="86">
        <f t="shared" si="219"/>
        <v>4.9309364731275977E-11</v>
      </c>
      <c r="HX165" s="86">
        <f t="shared" si="219"/>
        <v>5.9189773820648674E-11</v>
      </c>
      <c r="HY165" s="86">
        <f t="shared" si="219"/>
        <v>4.6710319874198615E-13</v>
      </c>
      <c r="HZ165" s="86">
        <f t="shared" si="219"/>
        <v>2.1654423096670229E-15</v>
      </c>
      <c r="IA165" s="86">
        <f t="shared" si="219"/>
        <v>6.0215254230656279E-16</v>
      </c>
      <c r="IB165" s="86">
        <f t="shared" si="219"/>
        <v>4.8257688332822209E-13</v>
      </c>
      <c r="IC165" s="86">
        <f t="shared" si="219"/>
        <v>1.2382947623411296E-11</v>
      </c>
      <c r="ID165" s="86">
        <f t="shared" si="219"/>
        <v>6.1293839756178905E-10</v>
      </c>
      <c r="IE165" s="86">
        <f t="shared" si="219"/>
        <v>3.6743920624572193E-8</v>
      </c>
      <c r="IF165" s="86">
        <f t="shared" si="219"/>
        <v>4.2019941473189728E-9</v>
      </c>
      <c r="IG165" s="86">
        <f t="shared" si="219"/>
        <v>2.4755554819338869E-9</v>
      </c>
      <c r="II165" s="86">
        <f t="shared" si="220"/>
        <v>0</v>
      </c>
      <c r="IJ165" s="86">
        <f t="shared" si="220"/>
        <v>2.5845431745459523E-3</v>
      </c>
      <c r="IK165" s="86">
        <f t="shared" si="220"/>
        <v>2.1574922649233066E-2</v>
      </c>
      <c r="IL165" s="86">
        <f t="shared" si="220"/>
        <v>1.6953337494180609E-2</v>
      </c>
      <c r="IM165" s="86">
        <f t="shared" si="220"/>
        <v>2.1890636589877839E-2</v>
      </c>
      <c r="IN165" s="86">
        <f t="shared" si="220"/>
        <v>8.2225670916612949E-3</v>
      </c>
      <c r="IO165" s="86">
        <f t="shared" si="220"/>
        <v>4.8812980998709961E-2</v>
      </c>
      <c r="IP165" s="86">
        <f t="shared" si="220"/>
        <v>0.17207136699434922</v>
      </c>
      <c r="IQ165" s="86">
        <f t="shared" si="220"/>
        <v>0.17768766223941676</v>
      </c>
      <c r="IR165" s="86">
        <f t="shared" si="220"/>
        <v>5.9050069326859779E-2</v>
      </c>
      <c r="IS165" s="86">
        <f t="shared" si="220"/>
        <v>1.314064341570176E-2</v>
      </c>
      <c r="IT165" s="86">
        <f t="shared" si="220"/>
        <v>3.1903574557001191E-3</v>
      </c>
      <c r="IU165" s="86">
        <f t="shared" si="220"/>
        <v>2.7711052691227877E-3</v>
      </c>
      <c r="IV165" s="86">
        <f t="shared" si="220"/>
        <v>1.8390854099727328E-4</v>
      </c>
      <c r="IW165" s="86">
        <f t="shared" si="220"/>
        <v>1.9510544400861071E-2</v>
      </c>
      <c r="IY165" s="86">
        <f t="shared" si="221"/>
        <v>1.2386093550045476E-77</v>
      </c>
      <c r="IZ165" s="86">
        <f t="shared" si="221"/>
        <v>2.5848957052197305E-3</v>
      </c>
      <c r="JA165" s="86">
        <f t="shared" si="221"/>
        <v>2.157492332301442E-2</v>
      </c>
      <c r="JB165" s="86">
        <f t="shared" si="221"/>
        <v>1.6953337963475087E-2</v>
      </c>
      <c r="JC165" s="86">
        <f t="shared" si="221"/>
        <v>2.1890636639187205E-2</v>
      </c>
      <c r="JD165" s="86">
        <f t="shared" si="221"/>
        <v>8.2225671508510696E-3</v>
      </c>
      <c r="JE165" s="86">
        <f t="shared" si="221"/>
        <v>4.8812980999177066E-2</v>
      </c>
      <c r="JF165" s="86">
        <f t="shared" si="221"/>
        <v>0.17207136699435138</v>
      </c>
      <c r="JG165" s="86">
        <f t="shared" si="221"/>
        <v>0.17768766223941737</v>
      </c>
      <c r="JH165" s="86">
        <f t="shared" si="221"/>
        <v>5.9050069327342358E-2</v>
      </c>
      <c r="JI165" s="86">
        <f t="shared" si="221"/>
        <v>1.3140643428084707E-2</v>
      </c>
      <c r="JJ165" s="86">
        <f t="shared" si="221"/>
        <v>3.1903580686385167E-3</v>
      </c>
      <c r="JK165" s="86">
        <f t="shared" si="221"/>
        <v>2.7711420130434121E-3</v>
      </c>
      <c r="JL165" s="86">
        <f t="shared" si="221"/>
        <v>1.8391274299142061E-4</v>
      </c>
      <c r="JM165" s="86">
        <f t="shared" si="221"/>
        <v>1.9510546876416554E-2</v>
      </c>
    </row>
    <row r="166" spans="2:273" x14ac:dyDescent="0.25">
      <c r="B166" s="2">
        <v>139</v>
      </c>
      <c r="C166" s="37">
        <v>54.984000000000002</v>
      </c>
      <c r="D166" s="37">
        <v>58.524999999999999</v>
      </c>
      <c r="E166" s="37">
        <v>56.828000000000003</v>
      </c>
      <c r="F166" s="37">
        <v>55.448</v>
      </c>
      <c r="G166" s="37">
        <v>54.207000000000001</v>
      </c>
      <c r="H166" s="37">
        <v>54.171999999999997</v>
      </c>
      <c r="I166" s="37">
        <v>55.896999999999998</v>
      </c>
      <c r="J166" s="37">
        <v>57.017000000000003</v>
      </c>
      <c r="K166" s="37">
        <v>64.241</v>
      </c>
      <c r="L166" s="37">
        <v>59.103000000000002</v>
      </c>
      <c r="M166" s="37">
        <v>56.121000000000002</v>
      </c>
      <c r="N166" s="37">
        <v>54.792999999999999</v>
      </c>
      <c r="O166" s="37">
        <v>53.396999999999998</v>
      </c>
      <c r="P166" s="37">
        <v>54.25</v>
      </c>
      <c r="Q166" s="37">
        <v>63.781999999999996</v>
      </c>
      <c r="S166" s="4">
        <f t="shared" si="222"/>
        <v>56.310340525219466</v>
      </c>
      <c r="T166" s="4">
        <f t="shared" si="222"/>
        <v>58.088015705204661</v>
      </c>
      <c r="U166" s="4">
        <f t="shared" si="222"/>
        <v>56.184664829690554</v>
      </c>
      <c r="V166" s="4">
        <f t="shared" si="222"/>
        <v>54.949280805583541</v>
      </c>
      <c r="W166" s="4">
        <f t="shared" si="222"/>
        <v>54.404616749498921</v>
      </c>
      <c r="X166" s="4">
        <f t="shared" si="222"/>
        <v>54.197061918259628</v>
      </c>
      <c r="Y166" s="4">
        <f t="shared" si="222"/>
        <v>53.587199427137833</v>
      </c>
      <c r="Z166" s="4">
        <f t="shared" si="222"/>
        <v>56.378421139547619</v>
      </c>
      <c r="AA166" s="4">
        <f t="shared" si="222"/>
        <v>62.469726484776615</v>
      </c>
      <c r="AB166" s="4">
        <f t="shared" si="222"/>
        <v>57.67053732145169</v>
      </c>
      <c r="AC166" s="4">
        <f t="shared" si="222"/>
        <v>54.119784863604046</v>
      </c>
      <c r="AD166" s="4">
        <f t="shared" si="222"/>
        <v>53.494389620712809</v>
      </c>
      <c r="AE166" s="4">
        <f t="shared" si="222"/>
        <v>53.056739468042721</v>
      </c>
      <c r="AF166" s="4">
        <f t="shared" si="222"/>
        <v>54.545952326027496</v>
      </c>
      <c r="AG166" s="4">
        <f t="shared" si="222"/>
        <v>65.060785709806098</v>
      </c>
      <c r="AI166" s="4">
        <f t="shared" si="223"/>
        <v>-1.3263405252194644</v>
      </c>
      <c r="AJ166" s="4">
        <f t="shared" si="223"/>
        <v>0.43698429479533729</v>
      </c>
      <c r="AK166" s="4">
        <f t="shared" si="223"/>
        <v>0.64333517030944876</v>
      </c>
      <c r="AL166" s="4">
        <f t="shared" si="223"/>
        <v>0.49871919441645929</v>
      </c>
      <c r="AM166" s="4">
        <f t="shared" si="223"/>
        <v>-0.19761674949891983</v>
      </c>
      <c r="AN166" s="4">
        <f t="shared" si="223"/>
        <v>-2.5061918259631E-2</v>
      </c>
      <c r="AO166" s="4">
        <f t="shared" si="223"/>
        <v>2.3098005728621658</v>
      </c>
      <c r="AP166" s="4">
        <f t="shared" si="223"/>
        <v>0.63857886045238388</v>
      </c>
      <c r="AQ166" s="4">
        <f t="shared" si="223"/>
        <v>1.7712735152233847</v>
      </c>
      <c r="AR166" s="4">
        <f t="shared" si="223"/>
        <v>1.4324626785483119</v>
      </c>
      <c r="AS166" s="4">
        <f t="shared" si="223"/>
        <v>2.0012151363959561</v>
      </c>
      <c r="AT166" s="4">
        <f t="shared" si="223"/>
        <v>1.2986103792871901</v>
      </c>
      <c r="AU166" s="4">
        <f t="shared" si="223"/>
        <v>0.34026053195727712</v>
      </c>
      <c r="AV166" s="4">
        <f t="shared" si="223"/>
        <v>-0.29595232602749633</v>
      </c>
      <c r="AW166" s="4">
        <f t="shared" si="223"/>
        <v>-1.2787857098061011</v>
      </c>
      <c r="AY166" s="2">
        <f t="shared" si="215"/>
        <v>56.310340525219466</v>
      </c>
      <c r="AZ166" s="2">
        <f t="shared" si="215"/>
        <v>58.03155522613752</v>
      </c>
      <c r="BA166" s="2">
        <f t="shared" si="215"/>
        <v>55.536235139419489</v>
      </c>
      <c r="BB166" s="2">
        <f t="shared" si="215"/>
        <v>54.04461664183787</v>
      </c>
      <c r="BC166" s="2">
        <f t="shared" si="215"/>
        <v>53.049358143681474</v>
      </c>
      <c r="BD166" s="2">
        <f t="shared" si="215"/>
        <v>53.536107358046792</v>
      </c>
      <c r="BE166" s="2">
        <f t="shared" si="215"/>
        <v>50.160015696983479</v>
      </c>
      <c r="BF166" s="2">
        <f t="shared" si="215"/>
        <v>48.045115640403395</v>
      </c>
      <c r="BG166" s="2">
        <f t="shared" si="215"/>
        <v>51.864034326848568</v>
      </c>
      <c r="BH166" s="2">
        <f t="shared" si="215"/>
        <v>52.585687540767772</v>
      </c>
      <c r="BI166" s="2">
        <f t="shared" si="215"/>
        <v>52.284892599336246</v>
      </c>
      <c r="BJ166" s="2">
        <f t="shared" si="215"/>
        <v>52.824865170072435</v>
      </c>
      <c r="BK166" s="2">
        <f t="shared" si="215"/>
        <v>52.611597855406131</v>
      </c>
      <c r="BL166" s="2">
        <f t="shared" si="215"/>
        <v>54.456886514454638</v>
      </c>
      <c r="BM166" s="2">
        <f t="shared" si="215"/>
        <v>57.317271627698652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54.984000000000002</v>
      </c>
      <c r="CF166" s="2">
        <f t="shared" si="216"/>
        <v>58.524999999999999</v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>
        <f t="shared" si="216"/>
        <v>54.792999999999999</v>
      </c>
      <c r="CQ166" s="2">
        <f t="shared" si="216"/>
        <v>53.396999999999998</v>
      </c>
      <c r="CR166" s="2">
        <f t="shared" si="216"/>
        <v>54.25</v>
      </c>
      <c r="CS166" s="2" t="str">
        <f t="shared" si="216"/>
        <v/>
      </c>
      <c r="CU166" s="2">
        <f t="shared" si="198"/>
        <v>54.984000000000002</v>
      </c>
      <c r="CV166" s="2">
        <f t="shared" si="199"/>
        <v>58.524999999999999</v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>
        <f t="shared" si="209"/>
        <v>54.792999999999999</v>
      </c>
      <c r="DG166" s="2">
        <f t="shared" si="210"/>
        <v>53.396999999999998</v>
      </c>
      <c r="DH166" s="2">
        <f t="shared" si="211"/>
        <v>54.25</v>
      </c>
      <c r="DI166" s="2" t="str">
        <f t="shared" si="212"/>
        <v/>
      </c>
      <c r="DK166" s="2">
        <f t="shared" si="224"/>
        <v>87.873483020637892</v>
      </c>
      <c r="DL166" s="2">
        <f t="shared" si="224"/>
        <v>93.085334146341452</v>
      </c>
      <c r="DM166" s="2">
        <f t="shared" si="224"/>
        <v>90.501051214574872</v>
      </c>
      <c r="DN166" s="2">
        <f t="shared" si="224"/>
        <v>88.269839369734129</v>
      </c>
      <c r="DO166" s="2">
        <f t="shared" si="224"/>
        <v>91.156871028923661</v>
      </c>
      <c r="DP166" s="2">
        <f t="shared" si="224"/>
        <v>90.160996638655476</v>
      </c>
      <c r="DQ166" s="2">
        <f t="shared" si="224"/>
        <v>86.764426050420155</v>
      </c>
      <c r="DR166" s="2">
        <f t="shared" si="224"/>
        <v>81.753455920550067</v>
      </c>
      <c r="DS166" s="2">
        <f t="shared" si="224"/>
        <v>83.348075534759374</v>
      </c>
      <c r="DT166" s="2">
        <f t="shared" si="224"/>
        <v>94.994433333333319</v>
      </c>
      <c r="DU166" s="2">
        <f t="shared" si="224"/>
        <v>104.37817419354842</v>
      </c>
      <c r="DV166" s="2">
        <f t="shared" si="224"/>
        <v>96.798510924369737</v>
      </c>
      <c r="DW166" s="2">
        <f t="shared" si="224"/>
        <v>83.985238428712137</v>
      </c>
      <c r="DX166" s="2">
        <f t="shared" si="224"/>
        <v>89.113254392666178</v>
      </c>
      <c r="DY166" s="2">
        <f t="shared" si="224"/>
        <v>77.56497278457546</v>
      </c>
      <c r="EA166" s="2">
        <f t="shared" si="214"/>
        <v>56.306915262718924</v>
      </c>
      <c r="EB166" s="2">
        <f t="shared" si="214"/>
        <v>57.962308794206734</v>
      </c>
      <c r="EC166" s="2">
        <f t="shared" si="214"/>
        <v>55.36759266603444</v>
      </c>
      <c r="ED166" s="2">
        <f t="shared" si="214"/>
        <v>54.040821526458402</v>
      </c>
      <c r="EE166" s="2">
        <f t="shared" si="214"/>
        <v>53.196956977921047</v>
      </c>
      <c r="EF166" s="2">
        <f t="shared" si="214"/>
        <v>53.72053190518443</v>
      </c>
      <c r="EG166" s="2">
        <f t="shared" si="214"/>
        <v>49.932952602583583</v>
      </c>
      <c r="EH166" s="2">
        <f t="shared" si="214"/>
        <v>47.969048159171621</v>
      </c>
      <c r="EI166" s="2">
        <f t="shared" si="214"/>
        <v>51.845138137161726</v>
      </c>
      <c r="EJ166" s="2">
        <f t="shared" si="214"/>
        <v>52.14525164112284</v>
      </c>
      <c r="EK166" s="2">
        <f t="shared" si="213"/>
        <v>51.072688644002056</v>
      </c>
      <c r="EL166" s="2">
        <f t="shared" si="180"/>
        <v>52.90009681278498</v>
      </c>
      <c r="EM166" s="2">
        <f t="shared" si="180"/>
        <v>53.379229462255438</v>
      </c>
      <c r="EN166" s="2">
        <f t="shared" si="180"/>
        <v>54.973337950869656</v>
      </c>
      <c r="EO166" s="2">
        <f t="shared" si="180"/>
        <v>57.5677525365995</v>
      </c>
      <c r="EQ166" s="2">
        <f t="shared" si="225"/>
        <v>56.306915262718924</v>
      </c>
      <c r="ER166" s="2">
        <f t="shared" si="225"/>
        <v>58.200343240170866</v>
      </c>
      <c r="ES166" s="2">
        <f t="shared" si="225"/>
        <v>55.851722710819004</v>
      </c>
      <c r="ET166" s="2">
        <f t="shared" si="225"/>
        <v>54.038397673097826</v>
      </c>
      <c r="EU166" s="2">
        <f t="shared" si="225"/>
        <v>52.751451490057761</v>
      </c>
      <c r="EV166" s="2">
        <f t="shared" si="225"/>
        <v>53.135309793068188</v>
      </c>
      <c r="EW166" s="2">
        <f t="shared" si="225"/>
        <v>50.524367948949745</v>
      </c>
      <c r="EX166" s="2">
        <f t="shared" si="225"/>
        <v>48.137793686219055</v>
      </c>
      <c r="EY166" s="2">
        <f t="shared" si="225"/>
        <v>51.879470696964454</v>
      </c>
      <c r="EZ166" s="2">
        <f t="shared" si="225"/>
        <v>53.292519287169348</v>
      </c>
      <c r="FA166" s="2">
        <f t="shared" si="225"/>
        <v>54.62259528785485</v>
      </c>
      <c r="FB166" s="2">
        <f t="shared" si="225"/>
        <v>52.629194961391946</v>
      </c>
      <c r="FC166" s="2">
        <f t="shared" si="225"/>
        <v>50.696795995792286</v>
      </c>
      <c r="FD166" s="2">
        <f t="shared" si="225"/>
        <v>52.504235933269364</v>
      </c>
      <c r="FE166" s="2">
        <f t="shared" si="225"/>
        <v>56.460374162030845</v>
      </c>
      <c r="FG166" s="2">
        <f t="shared" si="226"/>
        <v>0.99989149081627082</v>
      </c>
      <c r="FH166" s="2">
        <f t="shared" si="226"/>
        <v>0.99987328022765998</v>
      </c>
      <c r="FI166" s="2">
        <f t="shared" si="226"/>
        <v>0.99986743479280227</v>
      </c>
      <c r="FJ166" s="2">
        <f t="shared" si="226"/>
        <v>0.99986559490687277</v>
      </c>
      <c r="FK166" s="2">
        <f t="shared" si="226"/>
        <v>0.99986940658456103</v>
      </c>
      <c r="FL166" s="2">
        <f t="shared" si="226"/>
        <v>0.99985585731162019</v>
      </c>
      <c r="FM166" s="2">
        <f t="shared" si="226"/>
        <v>0.99987033827489469</v>
      </c>
      <c r="FN166" s="2">
        <f t="shared" si="226"/>
        <v>0.99985995360257807</v>
      </c>
      <c r="FO166" s="2">
        <f t="shared" si="226"/>
        <v>0.99986237905535302</v>
      </c>
      <c r="FP166" s="2">
        <f t="shared" si="226"/>
        <v>0.99986331477557444</v>
      </c>
      <c r="FQ166" s="2">
        <f t="shared" si="226"/>
        <v>0.99984952428170915</v>
      </c>
      <c r="FR166" s="2">
        <f t="shared" si="226"/>
        <v>0.99984952310338759</v>
      </c>
      <c r="FS166" s="2">
        <f t="shared" si="226"/>
        <v>0.99987727895176204</v>
      </c>
      <c r="FT166" s="2">
        <f t="shared" si="226"/>
        <v>0.99983611229182756</v>
      </c>
      <c r="FU166" s="2">
        <f t="shared" si="226"/>
        <v>0.99983513193598805</v>
      </c>
      <c r="FW166" s="2">
        <f t="shared" si="217"/>
        <v>0</v>
      </c>
      <c r="FX166" s="2">
        <f t="shared" si="217"/>
        <v>0.27221123351212723</v>
      </c>
      <c r="FY166" s="2">
        <f t="shared" si="217"/>
        <v>0.33872097164712489</v>
      </c>
      <c r="FZ166" s="2">
        <f t="shared" si="217"/>
        <v>0.33229689737575113</v>
      </c>
      <c r="GA166" s="2">
        <f t="shared" si="217"/>
        <v>0.34243382679064704</v>
      </c>
      <c r="GB166" s="2">
        <f t="shared" si="217"/>
        <v>0.32411142669273046</v>
      </c>
      <c r="GC166" s="2">
        <f t="shared" si="217"/>
        <v>0.37585677033963855</v>
      </c>
      <c r="GD166" s="2">
        <f t="shared" si="217"/>
        <v>0.42274362991387793</v>
      </c>
      <c r="GE166" s="2">
        <f t="shared" si="217"/>
        <v>0.42410836147073755</v>
      </c>
      <c r="GF166" s="2">
        <f t="shared" si="217"/>
        <v>0.37879482710633267</v>
      </c>
      <c r="GG166" s="2">
        <f t="shared" si="217"/>
        <v>0.33921533575889928</v>
      </c>
      <c r="GH166" s="2">
        <f t="shared" si="217"/>
        <v>0.30209221315187529</v>
      </c>
      <c r="GI166" s="2">
        <f t="shared" si="217"/>
        <v>0.28757008067347706</v>
      </c>
      <c r="GJ166" s="2">
        <f t="shared" si="217"/>
        <v>0.21143174537001863</v>
      </c>
      <c r="GK166" s="2">
        <f t="shared" si="217"/>
        <v>0.22916991853629015</v>
      </c>
      <c r="GM166" s="86">
        <f t="shared" si="218"/>
        <v>3.8159945678030979E-149</v>
      </c>
      <c r="GN166" s="86">
        <f t="shared" si="218"/>
        <v>1.390315288713527E-197</v>
      </c>
      <c r="GO166" s="86">
        <f t="shared" si="218"/>
        <v>6.3328529436298712E-203</v>
      </c>
      <c r="GP166" s="86">
        <f t="shared" si="218"/>
        <v>2.4019663458726794E-204</v>
      </c>
      <c r="GQ166" s="86">
        <f t="shared" si="218"/>
        <v>3.312084505856479E-275</v>
      </c>
      <c r="GR166" s="86">
        <f t="shared" si="218"/>
        <v>4.4919314456079682E-233</v>
      </c>
      <c r="GS166" s="86">
        <f t="shared" si="218"/>
        <v>5.1544092727040801E-278</v>
      </c>
      <c r="GT166" s="86">
        <f t="shared" si="218"/>
        <v>7.6098596514912566E-301</v>
      </c>
      <c r="GU166" s="86">
        <f t="shared" si="218"/>
        <v>0</v>
      </c>
      <c r="GV166" s="86">
        <f t="shared" si="218"/>
        <v>0</v>
      </c>
      <c r="GW166" s="86">
        <f t="shared" si="218"/>
        <v>9.1925893425140957E-225</v>
      </c>
      <c r="GX166" s="86">
        <f t="shared" si="218"/>
        <v>6.551920489547681E-267</v>
      </c>
      <c r="GY166" s="86">
        <f t="shared" si="218"/>
        <v>4.4183978031856463E-278</v>
      </c>
      <c r="GZ166" s="86">
        <f t="shared" si="218"/>
        <v>5.0052132760168062E-267</v>
      </c>
      <c r="HA166" s="86">
        <f t="shared" si="218"/>
        <v>4.4089682754994888E-294</v>
      </c>
      <c r="HC166" s="86">
        <f t="shared" si="182"/>
        <v>1.8336914609141701E-80</v>
      </c>
      <c r="HD166" s="86">
        <f t="shared" si="182"/>
        <v>1.9243363900309041E-116</v>
      </c>
      <c r="HE166" s="86">
        <f t="shared" si="182"/>
        <v>1.4366734572879032E-113</v>
      </c>
      <c r="HF166" s="86">
        <f t="shared" si="181"/>
        <v>8.0522593228275396E-148</v>
      </c>
      <c r="HG166" s="86">
        <f t="shared" si="181"/>
        <v>2.5137703659850697E-185</v>
      </c>
      <c r="HH166" s="86">
        <f t="shared" si="181"/>
        <v>1.0284140046623727E-143</v>
      </c>
      <c r="HI166" s="86">
        <f t="shared" si="181"/>
        <v>2.3329177537156573E-211</v>
      </c>
      <c r="HJ166" s="86">
        <f t="shared" si="181"/>
        <v>3.210961681811887E-243</v>
      </c>
      <c r="HK166" s="86">
        <f t="shared" si="181"/>
        <v>5.5611757676595803E-239</v>
      </c>
      <c r="HL166" s="86">
        <f t="shared" si="162"/>
        <v>6.3941205524257018E-244</v>
      </c>
      <c r="HM166" s="86">
        <f t="shared" si="162"/>
        <v>5.3031150649657941E-137</v>
      </c>
      <c r="HN166" s="86">
        <f t="shared" si="162"/>
        <v>2.980846144851462E-192</v>
      </c>
      <c r="HO166" s="86">
        <f t="shared" si="162"/>
        <v>6.1581180320191553E-156</v>
      </c>
      <c r="HP166" s="86">
        <f t="shared" si="162"/>
        <v>4.7937666236691237E-174</v>
      </c>
      <c r="HQ166" s="86">
        <f t="shared" si="162"/>
        <v>4.8183574162043189E-191</v>
      </c>
      <c r="HS166" s="86">
        <f t="shared" si="219"/>
        <v>0</v>
      </c>
      <c r="HT166" s="86">
        <f t="shared" si="219"/>
        <v>7.2684639309253429E-8</v>
      </c>
      <c r="HU166" s="86">
        <f t="shared" si="219"/>
        <v>8.7990577751206104E-11</v>
      </c>
      <c r="HV166" s="86">
        <f t="shared" si="219"/>
        <v>6.0066550375426407E-11</v>
      </c>
      <c r="HW166" s="86">
        <f t="shared" si="219"/>
        <v>5.4491706808132919E-12</v>
      </c>
      <c r="HX166" s="86">
        <f t="shared" si="219"/>
        <v>6.0581671836537566E-12</v>
      </c>
      <c r="HY166" s="86">
        <f t="shared" si="219"/>
        <v>3.5460935080901173E-14</v>
      </c>
      <c r="HZ166" s="86">
        <f t="shared" si="219"/>
        <v>1.1975369412839991E-16</v>
      </c>
      <c r="IA166" s="86">
        <f t="shared" si="219"/>
        <v>3.1450535176586816E-17</v>
      </c>
      <c r="IB166" s="86">
        <f t="shared" si="219"/>
        <v>3.8817418654380521E-14</v>
      </c>
      <c r="IC166" s="86">
        <f t="shared" si="219"/>
        <v>1.113407092619215E-12</v>
      </c>
      <c r="ID166" s="86">
        <f t="shared" si="219"/>
        <v>7.1638072378810563E-11</v>
      </c>
      <c r="IE166" s="86">
        <f t="shared" si="219"/>
        <v>5.9787872120804312E-9</v>
      </c>
      <c r="IF166" s="86">
        <f t="shared" si="219"/>
        <v>3.2917947624397338E-10</v>
      </c>
      <c r="IG166" s="86">
        <f t="shared" si="219"/>
        <v>2.3144658804070872E-10</v>
      </c>
      <c r="II166" s="86">
        <f t="shared" si="220"/>
        <v>0</v>
      </c>
      <c r="IJ166" s="86">
        <f t="shared" si="220"/>
        <v>5.8652129496902508E-3</v>
      </c>
      <c r="IK166" s="86">
        <f t="shared" si="220"/>
        <v>4.3413405305245463E-2</v>
      </c>
      <c r="IL166" s="86">
        <f t="shared" si="220"/>
        <v>3.4917484568248391E-2</v>
      </c>
      <c r="IM166" s="86">
        <f t="shared" si="220"/>
        <v>4.4567977887879848E-2</v>
      </c>
      <c r="IN166" s="86">
        <f t="shared" si="220"/>
        <v>1.8850302006832916E-2</v>
      </c>
      <c r="IO166" s="86">
        <f t="shared" si="220"/>
        <v>9.5421341612327848E-2</v>
      </c>
      <c r="IP166" s="86">
        <f t="shared" si="220"/>
        <v>0.28923614302606421</v>
      </c>
      <c r="IQ166" s="86">
        <f t="shared" si="220"/>
        <v>0.29715993758916986</v>
      </c>
      <c r="IR166" s="86">
        <f t="shared" si="220"/>
        <v>0.11147504415490581</v>
      </c>
      <c r="IS166" s="86">
        <f t="shared" si="220"/>
        <v>2.9334796813864722E-2</v>
      </c>
      <c r="IT166" s="86">
        <f t="shared" si="220"/>
        <v>7.8939955774003367E-3</v>
      </c>
      <c r="IU166" s="86">
        <f t="shared" si="220"/>
        <v>6.6019182079465116E-3</v>
      </c>
      <c r="IV166" s="86">
        <f t="shared" si="220"/>
        <v>4.730570548768989E-4</v>
      </c>
      <c r="IW166" s="86">
        <f t="shared" si="220"/>
        <v>2.994621827623821E-2</v>
      </c>
      <c r="IY166" s="86">
        <f t="shared" si="221"/>
        <v>1.8336914609141701E-80</v>
      </c>
      <c r="IZ166" s="86">
        <f t="shared" si="221"/>
        <v>5.8652856343295598E-3</v>
      </c>
      <c r="JA166" s="86">
        <f t="shared" si="221"/>
        <v>4.3413405393236043E-2</v>
      </c>
      <c r="JB166" s="86">
        <f t="shared" si="221"/>
        <v>3.491748462831494E-2</v>
      </c>
      <c r="JC166" s="86">
        <f t="shared" si="221"/>
        <v>4.4567977893329017E-2</v>
      </c>
      <c r="JD166" s="86">
        <f t="shared" si="221"/>
        <v>1.8850302012891083E-2</v>
      </c>
      <c r="JE166" s="86">
        <f t="shared" si="221"/>
        <v>9.5421341612363306E-2</v>
      </c>
      <c r="JF166" s="86">
        <f t="shared" si="221"/>
        <v>0.28923614302606432</v>
      </c>
      <c r="JG166" s="86">
        <f t="shared" si="221"/>
        <v>0.29715993758916992</v>
      </c>
      <c r="JH166" s="86">
        <f t="shared" si="221"/>
        <v>0.11147504415494462</v>
      </c>
      <c r="JI166" s="86">
        <f t="shared" si="221"/>
        <v>2.933479681497813E-2</v>
      </c>
      <c r="JJ166" s="86">
        <f t="shared" si="221"/>
        <v>7.893995649038409E-3</v>
      </c>
      <c r="JK166" s="86">
        <f t="shared" si="221"/>
        <v>6.6019241867337234E-3</v>
      </c>
      <c r="JL166" s="86">
        <f t="shared" si="221"/>
        <v>4.7305738405637517E-4</v>
      </c>
      <c r="JM166" s="86">
        <f t="shared" si="221"/>
        <v>2.9946218507684797E-2</v>
      </c>
    </row>
    <row r="167" spans="2:273" x14ac:dyDescent="0.25">
      <c r="B167" s="2">
        <v>140</v>
      </c>
      <c r="C167" s="37">
        <v>56.655999999999999</v>
      </c>
      <c r="D167" s="37">
        <v>57.738</v>
      </c>
      <c r="E167" s="37">
        <v>56.517000000000003</v>
      </c>
      <c r="F167" s="37">
        <v>55.637999999999998</v>
      </c>
      <c r="G167" s="37">
        <v>55.069000000000003</v>
      </c>
      <c r="H167" s="37">
        <v>55</v>
      </c>
      <c r="I167" s="37">
        <v>55.948</v>
      </c>
      <c r="J167" s="37">
        <v>57.585999999999999</v>
      </c>
      <c r="K167" s="37">
        <v>64.483000000000004</v>
      </c>
      <c r="L167" s="37">
        <v>59.552</v>
      </c>
      <c r="M167" s="37">
        <v>56.033999999999999</v>
      </c>
      <c r="N167" s="37">
        <v>55.585999999999999</v>
      </c>
      <c r="O167" s="37">
        <v>52.482999999999997</v>
      </c>
      <c r="P167" s="37">
        <v>54.546999999999997</v>
      </c>
      <c r="Q167" s="37">
        <v>68.382000000000005</v>
      </c>
      <c r="S167" s="4">
        <f t="shared" si="222"/>
        <v>56.247160967038347</v>
      </c>
      <c r="T167" s="4">
        <f t="shared" si="222"/>
        <v>58.069110041059794</v>
      </c>
      <c r="U167" s="4">
        <f t="shared" si="222"/>
        <v>56.539460094318549</v>
      </c>
      <c r="V167" s="4">
        <f t="shared" si="222"/>
        <v>55.504301437306331</v>
      </c>
      <c r="W167" s="4">
        <f t="shared" si="222"/>
        <v>55.246419338235434</v>
      </c>
      <c r="X167" s="4">
        <f t="shared" si="222"/>
        <v>54.712374808134925</v>
      </c>
      <c r="Y167" s="4">
        <f t="shared" si="222"/>
        <v>55.468826829982369</v>
      </c>
      <c r="Z167" s="4">
        <f t="shared" si="222"/>
        <v>58.484578851249431</v>
      </c>
      <c r="AA167" s="4">
        <f t="shared" si="222"/>
        <v>65.113223374904351</v>
      </c>
      <c r="AB167" s="4">
        <f t="shared" si="222"/>
        <v>60.293196071379064</v>
      </c>
      <c r="AC167" s="4">
        <f t="shared" si="222"/>
        <v>55.442559068386245</v>
      </c>
      <c r="AD167" s="4">
        <f t="shared" si="222"/>
        <v>54.061180619102615</v>
      </c>
      <c r="AE167" s="4">
        <f t="shared" si="222"/>
        <v>53.366335467284905</v>
      </c>
      <c r="AF167" s="4">
        <f t="shared" si="222"/>
        <v>54.535266445502209</v>
      </c>
      <c r="AG167" s="4">
        <f t="shared" si="222"/>
        <v>68.14451750990095</v>
      </c>
      <c r="AI167" s="4">
        <f t="shared" si="223"/>
        <v>0.40883903296165158</v>
      </c>
      <c r="AJ167" s="4">
        <f t="shared" si="223"/>
        <v>-0.33111004105979447</v>
      </c>
      <c r="AK167" s="4">
        <f t="shared" si="223"/>
        <v>-2.2460094318546453E-2</v>
      </c>
      <c r="AL167" s="4">
        <f t="shared" si="223"/>
        <v>0.13369856269366664</v>
      </c>
      <c r="AM167" s="4">
        <f t="shared" si="223"/>
        <v>-0.17741933823543121</v>
      </c>
      <c r="AN167" s="4">
        <f t="shared" si="223"/>
        <v>0.28762519186507518</v>
      </c>
      <c r="AO167" s="4">
        <f t="shared" si="223"/>
        <v>0.47917317001763138</v>
      </c>
      <c r="AP167" s="4">
        <f t="shared" si="223"/>
        <v>-0.89857885124943238</v>
      </c>
      <c r="AQ167" s="4">
        <f t="shared" si="223"/>
        <v>-0.63022337490434666</v>
      </c>
      <c r="AR167" s="4">
        <f t="shared" si="223"/>
        <v>-0.74119607137906485</v>
      </c>
      <c r="AS167" s="4">
        <f t="shared" si="223"/>
        <v>0.59144093161375366</v>
      </c>
      <c r="AT167" s="4">
        <f t="shared" si="223"/>
        <v>1.5248193808973838</v>
      </c>
      <c r="AU167" s="4">
        <f t="shared" si="223"/>
        <v>-0.8833354672849083</v>
      </c>
      <c r="AV167" s="4">
        <f t="shared" si="223"/>
        <v>1.1733554497787679E-2</v>
      </c>
      <c r="AW167" s="4">
        <f t="shared" si="223"/>
        <v>0.23748249009905464</v>
      </c>
      <c r="AY167" s="2">
        <f t="shared" si="215"/>
        <v>56.247160967038347</v>
      </c>
      <c r="AZ167" s="2">
        <f t="shared" si="215"/>
        <v>57.957923692979811</v>
      </c>
      <c r="BA167" s="2">
        <f t="shared" si="215"/>
        <v>55.445630515086044</v>
      </c>
      <c r="BB167" s="2">
        <f t="shared" si="215"/>
        <v>53.938696572282616</v>
      </c>
      <c r="BC167" s="2">
        <f t="shared" si="215"/>
        <v>52.945517271059352</v>
      </c>
      <c r="BD167" s="2">
        <f t="shared" si="215"/>
        <v>53.448976461837844</v>
      </c>
      <c r="BE167" s="2">
        <f t="shared" si="215"/>
        <v>50.051375351777381</v>
      </c>
      <c r="BF167" s="2">
        <f t="shared" si="215"/>
        <v>47.914923503041962</v>
      </c>
      <c r="BG167" s="2">
        <f t="shared" si="215"/>
        <v>51.780496635087687</v>
      </c>
      <c r="BH167" s="2">
        <f t="shared" si="215"/>
        <v>52.509208479057762</v>
      </c>
      <c r="BI167" s="2">
        <f t="shared" si="215"/>
        <v>52.063853591845046</v>
      </c>
      <c r="BJ167" s="2">
        <f t="shared" si="215"/>
        <v>52.66689317694351</v>
      </c>
      <c r="BK167" s="2">
        <f t="shared" si="215"/>
        <v>52.459983372705224</v>
      </c>
      <c r="BL167" s="2">
        <f t="shared" si="215"/>
        <v>54.332018075424585</v>
      </c>
      <c r="BM167" s="2">
        <f t="shared" si="215"/>
        <v>57.219226947546169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56.655999999999999</v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>
        <f t="shared" si="216"/>
        <v>54.546999999999997</v>
      </c>
      <c r="CS167" s="2" t="str">
        <f t="shared" si="216"/>
        <v/>
      </c>
      <c r="CU167" s="2">
        <f t="shared" si="198"/>
        <v>56.655999999999999</v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>
        <f t="shared" si="211"/>
        <v>54.546999999999997</v>
      </c>
      <c r="DI167" s="2" t="str">
        <f t="shared" si="212"/>
        <v/>
      </c>
      <c r="DK167" s="2">
        <f t="shared" si="224"/>
        <v>88.031690619136953</v>
      </c>
      <c r="DL167" s="2">
        <f t="shared" si="224"/>
        <v>93.278797909407658</v>
      </c>
      <c r="DM167" s="2">
        <f t="shared" si="224"/>
        <v>90.690178542510097</v>
      </c>
      <c r="DN167" s="2">
        <f t="shared" si="224"/>
        <v>88.43769974833134</v>
      </c>
      <c r="DO167" s="2">
        <f t="shared" si="224"/>
        <v>91.36034708392603</v>
      </c>
      <c r="DP167" s="2">
        <f t="shared" si="224"/>
        <v>90.372372549019616</v>
      </c>
      <c r="DQ167" s="2">
        <f t="shared" si="224"/>
        <v>86.963401680672263</v>
      </c>
      <c r="DR167" s="2">
        <f t="shared" si="224"/>
        <v>81.89891031321622</v>
      </c>
      <c r="DS167" s="2">
        <f t="shared" si="224"/>
        <v>83.511768382352955</v>
      </c>
      <c r="DT167" s="2">
        <f t="shared" si="224"/>
        <v>95.201838095238088</v>
      </c>
      <c r="DU167" s="2">
        <f t="shared" si="224"/>
        <v>104.66454354838713</v>
      </c>
      <c r="DV167" s="2">
        <f t="shared" si="224"/>
        <v>97.071820168067205</v>
      </c>
      <c r="DW167" s="2">
        <f t="shared" si="224"/>
        <v>84.145864646022574</v>
      </c>
      <c r="DX167" s="2">
        <f t="shared" si="224"/>
        <v>89.340804889228437</v>
      </c>
      <c r="DY167" s="2">
        <f t="shared" si="224"/>
        <v>77.669836188357436</v>
      </c>
      <c r="EA167" s="2">
        <f t="shared" si="214"/>
        <v>56.244015179316087</v>
      </c>
      <c r="EB167" s="2">
        <f t="shared" si="214"/>
        <v>57.881775556260074</v>
      </c>
      <c r="EC167" s="2">
        <f t="shared" si="214"/>
        <v>55.261901888093817</v>
      </c>
      <c r="ED167" s="2">
        <f t="shared" si="214"/>
        <v>53.935331430840627</v>
      </c>
      <c r="EE167" s="2">
        <f t="shared" si="214"/>
        <v>53.107017543202005</v>
      </c>
      <c r="EF167" s="2">
        <f t="shared" si="214"/>
        <v>53.651780140068446</v>
      </c>
      <c r="EG167" s="2">
        <f t="shared" si="214"/>
        <v>49.80516175911854</v>
      </c>
      <c r="EH167" s="2">
        <f t="shared" si="214"/>
        <v>47.833138449802405</v>
      </c>
      <c r="EI167" s="2">
        <f t="shared" si="214"/>
        <v>51.764365376919613</v>
      </c>
      <c r="EJ167" s="2">
        <f t="shared" si="214"/>
        <v>52.031933558558563</v>
      </c>
      <c r="EK167" s="2">
        <f t="shared" si="213"/>
        <v>50.74139024043432</v>
      </c>
      <c r="EL167" s="2">
        <f t="shared" si="180"/>
        <v>52.750582727642097</v>
      </c>
      <c r="EM167" s="2">
        <f t="shared" si="180"/>
        <v>53.302925691877547</v>
      </c>
      <c r="EN167" s="2">
        <f t="shared" si="180"/>
        <v>54.903073571127351</v>
      </c>
      <c r="EO167" s="2">
        <f t="shared" si="180"/>
        <v>57.495228275837079</v>
      </c>
      <c r="EQ167" s="2">
        <f t="shared" si="225"/>
        <v>56.244015179316087</v>
      </c>
      <c r="ER167" s="2">
        <f t="shared" si="225"/>
        <v>58.129534969226043</v>
      </c>
      <c r="ES167" s="2">
        <f t="shared" si="225"/>
        <v>55.760849955182394</v>
      </c>
      <c r="ET167" s="2">
        <f t="shared" si="225"/>
        <v>53.932883618646784</v>
      </c>
      <c r="EU167" s="2">
        <f t="shared" si="225"/>
        <v>52.650145069774567</v>
      </c>
      <c r="EV167" s="2">
        <f t="shared" si="225"/>
        <v>53.049261980118708</v>
      </c>
      <c r="EW167" s="2">
        <f t="shared" si="225"/>
        <v>50.41321059080424</v>
      </c>
      <c r="EX167" s="2">
        <f t="shared" si="225"/>
        <v>48.007004908883331</v>
      </c>
      <c r="EY167" s="2">
        <f t="shared" si="225"/>
        <v>51.791554287803287</v>
      </c>
      <c r="EZ167" s="2">
        <f t="shared" si="225"/>
        <v>53.209615937317913</v>
      </c>
      <c r="FA167" s="2">
        <f t="shared" si="225"/>
        <v>54.392766526341035</v>
      </c>
      <c r="FB167" s="2">
        <f t="shared" si="225"/>
        <v>52.471663356924367</v>
      </c>
      <c r="FC167" s="2">
        <f t="shared" si="225"/>
        <v>50.544164369036494</v>
      </c>
      <c r="FD167" s="2">
        <f t="shared" si="225"/>
        <v>52.366922794428284</v>
      </c>
      <c r="FE167" s="2">
        <f t="shared" si="225"/>
        <v>56.360221533366243</v>
      </c>
      <c r="FG167" s="2">
        <f t="shared" si="226"/>
        <v>0.99990103750341186</v>
      </c>
      <c r="FH167" s="2">
        <f t="shared" si="226"/>
        <v>0.99988442890545137</v>
      </c>
      <c r="FI167" s="2">
        <f t="shared" si="226"/>
        <v>0.99987909768387317</v>
      </c>
      <c r="FJ167" s="2">
        <f t="shared" si="226"/>
        <v>0.9998774196485446</v>
      </c>
      <c r="FK167" s="2">
        <f t="shared" si="226"/>
        <v>0.99988089602097063</v>
      </c>
      <c r="FL167" s="2">
        <f t="shared" si="226"/>
        <v>0.99986853863846004</v>
      </c>
      <c r="FM167" s="2">
        <f t="shared" si="226"/>
        <v>0.99988174575211219</v>
      </c>
      <c r="FN167" s="2">
        <f t="shared" si="226"/>
        <v>0.99987227459363381</v>
      </c>
      <c r="FO167" s="2">
        <f t="shared" si="226"/>
        <v>0.99987448668689982</v>
      </c>
      <c r="FP167" s="2">
        <f t="shared" si="226"/>
        <v>0.99987534009448209</v>
      </c>
      <c r="FQ167" s="2">
        <f t="shared" si="226"/>
        <v>0.99986276269680519</v>
      </c>
      <c r="FR167" s="2">
        <f t="shared" si="226"/>
        <v>0.99986276162213461</v>
      </c>
      <c r="FS167" s="2">
        <f t="shared" si="226"/>
        <v>0.99988807586521944</v>
      </c>
      <c r="FT167" s="2">
        <f t="shared" si="226"/>
        <v>0.99985053047830796</v>
      </c>
      <c r="FU167" s="2">
        <f t="shared" si="226"/>
        <v>0.99984963635729185</v>
      </c>
      <c r="FW167" s="2">
        <f t="shared" si="217"/>
        <v>0</v>
      </c>
      <c r="FX167" s="2">
        <f t="shared" si="217"/>
        <v>0.29083562654596978</v>
      </c>
      <c r="FY167" s="2">
        <f t="shared" si="217"/>
        <v>0.35964718199113083</v>
      </c>
      <c r="FZ167" s="2">
        <f t="shared" si="217"/>
        <v>0.35303811075955133</v>
      </c>
      <c r="GA167" s="2">
        <f t="shared" si="217"/>
        <v>0.36346334165489425</v>
      </c>
      <c r="GB167" s="2">
        <f t="shared" si="217"/>
        <v>0.34460540960717678</v>
      </c>
      <c r="GC167" s="2">
        <f t="shared" si="217"/>
        <v>0.39769745511012</v>
      </c>
      <c r="GD167" s="2">
        <f t="shared" si="217"/>
        <v>0.44536473046299047</v>
      </c>
      <c r="GE167" s="2">
        <f t="shared" si="217"/>
        <v>0.44674597252155662</v>
      </c>
      <c r="GF167" s="2">
        <f t="shared" si="217"/>
        <v>0.40069663331088695</v>
      </c>
      <c r="GG167" s="2">
        <f t="shared" si="217"/>
        <v>0.36015545380703495</v>
      </c>
      <c r="GH167" s="2">
        <f t="shared" si="217"/>
        <v>0.321856905093728</v>
      </c>
      <c r="GI167" s="2">
        <f t="shared" si="217"/>
        <v>0.30680232516715711</v>
      </c>
      <c r="GJ167" s="2">
        <f t="shared" si="217"/>
        <v>0.22719583245007283</v>
      </c>
      <c r="GK167" s="2">
        <f t="shared" si="217"/>
        <v>0.24584422751481405</v>
      </c>
      <c r="GM167" s="86">
        <f t="shared" si="218"/>
        <v>6.1453293118221661E-153</v>
      </c>
      <c r="GN167" s="86">
        <f t="shared" si="218"/>
        <v>1.3570705950119561E-202</v>
      </c>
      <c r="GO167" s="86">
        <f t="shared" si="218"/>
        <v>4.976712674912012E-208</v>
      </c>
      <c r="GP167" s="86">
        <f t="shared" si="218"/>
        <v>1.7961071564273075E-209</v>
      </c>
      <c r="GQ167" s="86">
        <f t="shared" si="218"/>
        <v>4.5591861304184591E-282</v>
      </c>
      <c r="GR167" s="86">
        <f t="shared" si="218"/>
        <v>6.5914356318015666E-239</v>
      </c>
      <c r="GS167" s="86">
        <f t="shared" si="218"/>
        <v>7.1210664819483937E-285</v>
      </c>
      <c r="GT167" s="86">
        <f t="shared" si="218"/>
        <v>0</v>
      </c>
      <c r="GU167" s="86">
        <f t="shared" si="218"/>
        <v>0</v>
      </c>
      <c r="GV167" s="86">
        <f t="shared" si="218"/>
        <v>0</v>
      </c>
      <c r="GW167" s="86">
        <f t="shared" si="218"/>
        <v>2.7517330583993264E-230</v>
      </c>
      <c r="GX167" s="86">
        <f t="shared" si="218"/>
        <v>1.3616802113177645E-273</v>
      </c>
      <c r="GY167" s="86">
        <f t="shared" si="218"/>
        <v>5.1713270049509876E-285</v>
      </c>
      <c r="GZ167" s="86">
        <f t="shared" si="218"/>
        <v>8.964463520508373E-274</v>
      </c>
      <c r="HA167" s="86">
        <f t="shared" si="218"/>
        <v>2.1705408686741219E-301</v>
      </c>
      <c r="HC167" s="86">
        <f t="shared" si="182"/>
        <v>2.4105662269258175E-83</v>
      </c>
      <c r="HD167" s="86">
        <f t="shared" si="182"/>
        <v>1.3664966360371218E-120</v>
      </c>
      <c r="HE167" s="86">
        <f t="shared" si="182"/>
        <v>1.5420878602174652E-117</v>
      </c>
      <c r="HF167" s="86">
        <f t="shared" si="181"/>
        <v>5.570527195692217E-153</v>
      </c>
      <c r="HG167" s="86">
        <f t="shared" si="181"/>
        <v>1.0162425582959894E-191</v>
      </c>
      <c r="HH167" s="86">
        <f t="shared" si="181"/>
        <v>1.0811156356589391E-148</v>
      </c>
      <c r="HI167" s="86">
        <f t="shared" si="181"/>
        <v>1.6601154672001011E-218</v>
      </c>
      <c r="HJ167" s="86">
        <f t="shared" si="181"/>
        <v>2.177190510731983E-251</v>
      </c>
      <c r="HK167" s="86">
        <f t="shared" si="181"/>
        <v>6.3497490074411202E-247</v>
      </c>
      <c r="HL167" s="86">
        <f t="shared" si="162"/>
        <v>3.3722301886323124E-252</v>
      </c>
      <c r="HM167" s="86">
        <f t="shared" si="162"/>
        <v>1.1896804216480761E-141</v>
      </c>
      <c r="HN167" s="86">
        <f t="shared" si="162"/>
        <v>5.810890779141394E-199</v>
      </c>
      <c r="HO167" s="86">
        <f t="shared" si="162"/>
        <v>2.0978501386209756E-161</v>
      </c>
      <c r="HP167" s="86">
        <f t="shared" si="162"/>
        <v>2.2611009143768263E-180</v>
      </c>
      <c r="HQ167" s="86">
        <f t="shared" si="162"/>
        <v>1.071179490877054E-197</v>
      </c>
      <c r="HS167" s="86">
        <f t="shared" si="219"/>
        <v>0</v>
      </c>
      <c r="HT167" s="86">
        <f t="shared" si="219"/>
        <v>1.3796610368861498E-8</v>
      </c>
      <c r="HU167" s="86">
        <f t="shared" si="219"/>
        <v>1.0432372168293743E-11</v>
      </c>
      <c r="HV167" s="86">
        <f t="shared" si="219"/>
        <v>6.9780283404013563E-12</v>
      </c>
      <c r="HW167" s="86">
        <f t="shared" si="219"/>
        <v>5.4449792091200219E-13</v>
      </c>
      <c r="HX167" s="86">
        <f t="shared" si="219"/>
        <v>5.5631619552105965E-13</v>
      </c>
      <c r="HY167" s="86">
        <f t="shared" si="219"/>
        <v>2.3991904933241081E-15</v>
      </c>
      <c r="HZ167" s="86">
        <f t="shared" si="219"/>
        <v>5.8611476471124071E-18</v>
      </c>
      <c r="IA167" s="86">
        <f t="shared" si="219"/>
        <v>1.4534062667813126E-18</v>
      </c>
      <c r="IB167" s="86">
        <f t="shared" si="219"/>
        <v>2.7963060133502522E-15</v>
      </c>
      <c r="IC167" s="86">
        <f t="shared" si="219"/>
        <v>8.9363016524965321E-14</v>
      </c>
      <c r="ID167" s="86">
        <f t="shared" si="219"/>
        <v>7.5251377712584156E-12</v>
      </c>
      <c r="IE167" s="86">
        <f t="shared" si="219"/>
        <v>8.8494811988926195E-10</v>
      </c>
      <c r="IF167" s="86">
        <f t="shared" si="219"/>
        <v>2.1885037917618188E-11</v>
      </c>
      <c r="IG167" s="86">
        <f t="shared" si="219"/>
        <v>1.8829887895918143E-11</v>
      </c>
      <c r="II167" s="86">
        <f t="shared" si="220"/>
        <v>0</v>
      </c>
      <c r="IJ167" s="86">
        <f t="shared" si="220"/>
        <v>1.251844839303516E-2</v>
      </c>
      <c r="IK167" s="86">
        <f t="shared" si="220"/>
        <v>8.156507388179314E-2</v>
      </c>
      <c r="IL167" s="86">
        <f t="shared" si="220"/>
        <v>6.7112428155963286E-2</v>
      </c>
      <c r="IM167" s="86">
        <f t="shared" si="220"/>
        <v>8.4493787049275015E-2</v>
      </c>
      <c r="IN167" s="86">
        <f t="shared" si="220"/>
        <v>3.9959619085573377E-2</v>
      </c>
      <c r="IO167" s="86">
        <f t="shared" si="220"/>
        <v>0.17215516750831214</v>
      </c>
      <c r="IP167" s="86">
        <f t="shared" si="220"/>
        <v>0.43494594572156653</v>
      </c>
      <c r="IQ167" s="86">
        <f t="shared" si="220"/>
        <v>0.4435017611836683</v>
      </c>
      <c r="IR167" s="86">
        <f t="shared" si="220"/>
        <v>0.19485190484559331</v>
      </c>
      <c r="IS167" s="86">
        <f t="shared" si="220"/>
        <v>6.0382831815222623E-2</v>
      </c>
      <c r="IT167" s="86">
        <f t="shared" si="220"/>
        <v>1.8060982770091098E-2</v>
      </c>
      <c r="IU167" s="86">
        <f t="shared" si="220"/>
        <v>1.4666198772560876E-2</v>
      </c>
      <c r="IV167" s="86">
        <f t="shared" si="220"/>
        <v>1.1500762378532086E-3</v>
      </c>
      <c r="IW167" s="86">
        <f t="shared" si="220"/>
        <v>4.4859147538875516E-2</v>
      </c>
      <c r="IY167" s="86">
        <f t="shared" si="221"/>
        <v>2.4105662269258175E-83</v>
      </c>
      <c r="IZ167" s="86">
        <f t="shared" si="221"/>
        <v>1.2518462189645528E-2</v>
      </c>
      <c r="JA167" s="86">
        <f t="shared" si="221"/>
        <v>8.1565073892225518E-2</v>
      </c>
      <c r="JB167" s="86">
        <f t="shared" si="221"/>
        <v>6.7112428162941315E-2</v>
      </c>
      <c r="JC167" s="86">
        <f t="shared" si="221"/>
        <v>8.449378704981951E-2</v>
      </c>
      <c r="JD167" s="86">
        <f t="shared" si="221"/>
        <v>3.9959619086129695E-2</v>
      </c>
      <c r="JE167" s="86">
        <f t="shared" si="221"/>
        <v>0.17215516750831453</v>
      </c>
      <c r="JF167" s="86">
        <f t="shared" si="221"/>
        <v>0.43494594572156653</v>
      </c>
      <c r="JG167" s="86">
        <f t="shared" si="221"/>
        <v>0.4435017611836683</v>
      </c>
      <c r="JH167" s="86">
        <f t="shared" si="221"/>
        <v>0.19485190484559611</v>
      </c>
      <c r="JI167" s="86">
        <f t="shared" si="221"/>
        <v>6.0382831815311989E-2</v>
      </c>
      <c r="JJ167" s="86">
        <f t="shared" si="221"/>
        <v>1.8060982777616235E-2</v>
      </c>
      <c r="JK167" s="86">
        <f t="shared" si="221"/>
        <v>1.4666199657508996E-2</v>
      </c>
      <c r="JL167" s="86">
        <f t="shared" si="221"/>
        <v>1.1500762597382464E-3</v>
      </c>
      <c r="JM167" s="86">
        <f t="shared" si="221"/>
        <v>4.4859147557705405E-2</v>
      </c>
    </row>
    <row r="168" spans="2:273" x14ac:dyDescent="0.25">
      <c r="B168" s="2">
        <v>141</v>
      </c>
      <c r="C168" s="37">
        <v>54.82</v>
      </c>
      <c r="D168" s="37">
        <v>58.655999999999999</v>
      </c>
      <c r="E168" s="37">
        <v>57.378999999999998</v>
      </c>
      <c r="F168" s="37">
        <v>56.121000000000002</v>
      </c>
      <c r="G168" s="37">
        <v>56.655000000000001</v>
      </c>
      <c r="H168" s="37">
        <v>55.482999999999997</v>
      </c>
      <c r="I168" s="37">
        <v>57.81</v>
      </c>
      <c r="J168" s="37">
        <v>58.103000000000002</v>
      </c>
      <c r="K168" s="37">
        <v>63.552</v>
      </c>
      <c r="L168" s="37">
        <v>63.569000000000003</v>
      </c>
      <c r="M168" s="37">
        <v>58.896999999999998</v>
      </c>
      <c r="N168" s="37">
        <v>56.155000000000001</v>
      </c>
      <c r="O168" s="37">
        <v>53.466000000000001</v>
      </c>
      <c r="P168" s="37">
        <v>53.359000000000002</v>
      </c>
      <c r="Q168" s="37">
        <v>71.581999999999994</v>
      </c>
      <c r="S168" s="4">
        <f t="shared" si="222"/>
        <v>56.184004069615362</v>
      </c>
      <c r="T168" s="4">
        <f t="shared" si="222"/>
        <v>58.089723805169072</v>
      </c>
      <c r="U168" s="4">
        <f t="shared" si="222"/>
        <v>57.062993013213237</v>
      </c>
      <c r="V168" s="4">
        <f t="shared" si="222"/>
        <v>56.339526273879763</v>
      </c>
      <c r="W168" s="4">
        <f t="shared" si="222"/>
        <v>56.443445438566606</v>
      </c>
      <c r="X168" s="4">
        <f t="shared" si="222"/>
        <v>55.575277346442519</v>
      </c>
      <c r="Y168" s="4">
        <f t="shared" si="222"/>
        <v>57.701928327365088</v>
      </c>
      <c r="Z168" s="4">
        <f t="shared" si="222"/>
        <v>58.866195002563778</v>
      </c>
      <c r="AA168" s="4">
        <f t="shared" si="222"/>
        <v>65.482015585938825</v>
      </c>
      <c r="AB168" s="4">
        <f t="shared" si="222"/>
        <v>63.242882818718655</v>
      </c>
      <c r="AC168" s="4">
        <f t="shared" si="222"/>
        <v>57.530564783007179</v>
      </c>
      <c r="AD168" s="4">
        <f t="shared" si="222"/>
        <v>55.174427981401536</v>
      </c>
      <c r="AE168" s="4">
        <f t="shared" si="222"/>
        <v>54.013768650714901</v>
      </c>
      <c r="AF168" s="4">
        <f t="shared" si="222"/>
        <v>54.639831570617545</v>
      </c>
      <c r="AG168" s="4">
        <f t="shared" si="222"/>
        <v>72.120529908977119</v>
      </c>
      <c r="AI168" s="4">
        <f t="shared" si="223"/>
        <v>-1.3640040696153619</v>
      </c>
      <c r="AJ168" s="4">
        <f t="shared" si="223"/>
        <v>0.56627619483092673</v>
      </c>
      <c r="AK168" s="4">
        <f t="shared" si="223"/>
        <v>0.31600698678676054</v>
      </c>
      <c r="AL168" s="4">
        <f t="shared" si="223"/>
        <v>-0.21852627387976042</v>
      </c>
      <c r="AM168" s="4">
        <f t="shared" si="223"/>
        <v>0.21155456143339535</v>
      </c>
      <c r="AN168" s="4">
        <f t="shared" si="223"/>
        <v>-9.2277346442521946E-2</v>
      </c>
      <c r="AO168" s="4">
        <f t="shared" si="223"/>
        <v>0.1080716726349138</v>
      </c>
      <c r="AP168" s="4">
        <f t="shared" si="223"/>
        <v>-0.76319500256377637</v>
      </c>
      <c r="AQ168" s="4">
        <f t="shared" si="223"/>
        <v>-1.9300155859388255</v>
      </c>
      <c r="AR168" s="4">
        <f t="shared" si="223"/>
        <v>0.32611718128134726</v>
      </c>
      <c r="AS168" s="4">
        <f t="shared" si="223"/>
        <v>1.3664352169928193</v>
      </c>
      <c r="AT168" s="4">
        <f t="shared" si="223"/>
        <v>0.98057201859846543</v>
      </c>
      <c r="AU168" s="4">
        <f t="shared" si="223"/>
        <v>-0.54776865071490022</v>
      </c>
      <c r="AV168" s="4">
        <f t="shared" si="223"/>
        <v>-1.2808315706175435</v>
      </c>
      <c r="AW168" s="4">
        <f t="shared" si="223"/>
        <v>-0.53852990897712516</v>
      </c>
      <c r="AY168" s="2">
        <f t="shared" si="215"/>
        <v>56.184004069615362</v>
      </c>
      <c r="AZ168" s="2">
        <f t="shared" si="215"/>
        <v>57.884871539435551</v>
      </c>
      <c r="BA168" s="2">
        <f t="shared" si="215"/>
        <v>55.35595723392381</v>
      </c>
      <c r="BB168" s="2">
        <f t="shared" si="215"/>
        <v>53.832803812224967</v>
      </c>
      <c r="BC168" s="2">
        <f t="shared" si="215"/>
        <v>52.840979898905843</v>
      </c>
      <c r="BD168" s="2">
        <f t="shared" si="215"/>
        <v>53.360802186808996</v>
      </c>
      <c r="BE168" s="2">
        <f t="shared" si="215"/>
        <v>49.943751111046048</v>
      </c>
      <c r="BF168" s="2">
        <f t="shared" si="215"/>
        <v>47.785034267479659</v>
      </c>
      <c r="BG168" s="2">
        <f t="shared" si="215"/>
        <v>51.696668137490775</v>
      </c>
      <c r="BH168" s="2">
        <f t="shared" si="215"/>
        <v>52.434588111517954</v>
      </c>
      <c r="BI168" s="2">
        <f t="shared" si="215"/>
        <v>51.849160640119962</v>
      </c>
      <c r="BJ168" s="2">
        <f t="shared" si="215"/>
        <v>52.508456096796102</v>
      </c>
      <c r="BK168" s="2">
        <f t="shared" si="215"/>
        <v>52.303483189916548</v>
      </c>
      <c r="BL168" s="2">
        <f t="shared" si="215"/>
        <v>54.202957349283459</v>
      </c>
      <c r="BM168" s="2">
        <f t="shared" si="215"/>
        <v>57.119353032102538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54.82</v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>
        <f t="shared" si="216"/>
        <v>53.359000000000002</v>
      </c>
      <c r="CS168" s="2" t="str">
        <f t="shared" si="216"/>
        <v/>
      </c>
      <c r="CU168" s="2">
        <f t="shared" si="198"/>
        <v>54.82</v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>
        <f t="shared" si="211"/>
        <v>53.359000000000002</v>
      </c>
      <c r="DI168" s="2" t="str">
        <f t="shared" si="212"/>
        <v/>
      </c>
      <c r="DK168" s="2">
        <f t="shared" si="224"/>
        <v>88.189898217636014</v>
      </c>
      <c r="DL168" s="2">
        <f t="shared" si="224"/>
        <v>93.472261672473863</v>
      </c>
      <c r="DM168" s="2">
        <f t="shared" si="224"/>
        <v>90.879305870445322</v>
      </c>
      <c r="DN168" s="2">
        <f t="shared" si="224"/>
        <v>88.605560126928566</v>
      </c>
      <c r="DO168" s="2">
        <f t="shared" si="224"/>
        <v>91.563823138928399</v>
      </c>
      <c r="DP168" s="2">
        <f t="shared" si="224"/>
        <v>90.58374845938377</v>
      </c>
      <c r="DQ168" s="2">
        <f t="shared" si="224"/>
        <v>87.16237731092437</v>
      </c>
      <c r="DR168" s="2">
        <f t="shared" si="224"/>
        <v>82.044364705882373</v>
      </c>
      <c r="DS168" s="2">
        <f t="shared" si="224"/>
        <v>83.675461229946535</v>
      </c>
      <c r="DT168" s="2">
        <f t="shared" si="224"/>
        <v>95.409242857142843</v>
      </c>
      <c r="DU168" s="2">
        <f t="shared" si="224"/>
        <v>104.95091290322583</v>
      </c>
      <c r="DV168" s="2">
        <f t="shared" si="224"/>
        <v>97.345129411764688</v>
      </c>
      <c r="DW168" s="2">
        <f t="shared" si="224"/>
        <v>84.306490863332996</v>
      </c>
      <c r="DX168" s="2">
        <f t="shared" si="224"/>
        <v>89.568355385790696</v>
      </c>
      <c r="DY168" s="2">
        <f t="shared" si="224"/>
        <v>77.774699592139413</v>
      </c>
      <c r="EA168" s="2">
        <f t="shared" si="214"/>
        <v>56.181115095913256</v>
      </c>
      <c r="EB168" s="2">
        <f t="shared" si="214"/>
        <v>57.80124231831342</v>
      </c>
      <c r="EC168" s="2">
        <f t="shared" si="214"/>
        <v>55.156211110153187</v>
      </c>
      <c r="ED168" s="2">
        <f t="shared" si="214"/>
        <v>53.829841335222852</v>
      </c>
      <c r="EE168" s="2">
        <f t="shared" si="214"/>
        <v>53.017078108482956</v>
      </c>
      <c r="EF168" s="2">
        <f t="shared" si="214"/>
        <v>53.583028374952463</v>
      </c>
      <c r="EG168" s="2">
        <f t="shared" si="214"/>
        <v>49.677370915653498</v>
      </c>
      <c r="EH168" s="2">
        <f t="shared" si="214"/>
        <v>47.697228740433189</v>
      </c>
      <c r="EI168" s="2">
        <f t="shared" si="214"/>
        <v>51.683592616677501</v>
      </c>
      <c r="EJ168" s="2">
        <f t="shared" si="214"/>
        <v>51.918615475994294</v>
      </c>
      <c r="EK168" s="2">
        <f t="shared" si="213"/>
        <v>50.410091836866584</v>
      </c>
      <c r="EL168" s="2">
        <f t="shared" si="180"/>
        <v>52.601068642499214</v>
      </c>
      <c r="EM168" s="2">
        <f t="shared" si="180"/>
        <v>53.226621921499664</v>
      </c>
      <c r="EN168" s="2">
        <f t="shared" si="180"/>
        <v>54.832809191385053</v>
      </c>
      <c r="EO168" s="2">
        <f t="shared" si="180"/>
        <v>57.422704015074643</v>
      </c>
      <c r="EQ168" s="2">
        <f t="shared" si="225"/>
        <v>56.181115095913256</v>
      </c>
      <c r="ER168" s="2">
        <f t="shared" si="225"/>
        <v>58.058726698281227</v>
      </c>
      <c r="ES168" s="2">
        <f t="shared" si="225"/>
        <v>55.669977199545777</v>
      </c>
      <c r="ET168" s="2">
        <f t="shared" si="225"/>
        <v>53.827369564195742</v>
      </c>
      <c r="EU168" s="2">
        <f t="shared" si="225"/>
        <v>52.548838649491387</v>
      </c>
      <c r="EV168" s="2">
        <f t="shared" si="225"/>
        <v>52.963214167169227</v>
      </c>
      <c r="EW168" s="2">
        <f t="shared" si="225"/>
        <v>50.30205323265875</v>
      </c>
      <c r="EX168" s="2">
        <f t="shared" si="225"/>
        <v>47.876216131547608</v>
      </c>
      <c r="EY168" s="2">
        <f t="shared" si="225"/>
        <v>51.70363787864212</v>
      </c>
      <c r="EZ168" s="2">
        <f t="shared" si="225"/>
        <v>53.126712587466479</v>
      </c>
      <c r="FA168" s="2">
        <f t="shared" si="225"/>
        <v>54.162937764827213</v>
      </c>
      <c r="FB168" s="2">
        <f t="shared" si="225"/>
        <v>52.314131752456788</v>
      </c>
      <c r="FC168" s="2">
        <f t="shared" si="225"/>
        <v>50.391532742280702</v>
      </c>
      <c r="FD168" s="2">
        <f t="shared" si="225"/>
        <v>52.229609655587204</v>
      </c>
      <c r="FE168" s="2">
        <f t="shared" si="225"/>
        <v>56.26006890470164</v>
      </c>
      <c r="FG168" s="2">
        <f t="shared" si="226"/>
        <v>0.9999097443445093</v>
      </c>
      <c r="FH168" s="2">
        <f t="shared" si="226"/>
        <v>0.99989459683721027</v>
      </c>
      <c r="FI168" s="2">
        <f t="shared" si="226"/>
        <v>0.99988973460417552</v>
      </c>
      <c r="FJ168" s="2">
        <f t="shared" si="226"/>
        <v>0.99988820418497981</v>
      </c>
      <c r="FK168" s="2">
        <f t="shared" si="226"/>
        <v>0.99989137474173739</v>
      </c>
      <c r="FL168" s="2">
        <f t="shared" si="226"/>
        <v>0.99988010442646602</v>
      </c>
      <c r="FM168" s="2">
        <f t="shared" si="226"/>
        <v>0.99989214972193441</v>
      </c>
      <c r="FN168" s="2">
        <f t="shared" si="226"/>
        <v>0.99988351173578527</v>
      </c>
      <c r="FO168" s="2">
        <f t="shared" si="226"/>
        <v>0.99988552923377572</v>
      </c>
      <c r="FP168" s="2">
        <f t="shared" si="226"/>
        <v>0.99988630756787411</v>
      </c>
      <c r="FQ168" s="2">
        <f t="shared" si="226"/>
        <v>0.99987483658052456</v>
      </c>
      <c r="FR168" s="2">
        <f t="shared" si="226"/>
        <v>0.9998748356003897</v>
      </c>
      <c r="FS168" s="2">
        <f t="shared" si="226"/>
        <v>0.99989792297062863</v>
      </c>
      <c r="FT168" s="2">
        <f t="shared" si="226"/>
        <v>0.99986368038322904</v>
      </c>
      <c r="FU168" s="2">
        <f t="shared" si="226"/>
        <v>0.99986286491365706</v>
      </c>
      <c r="FW168" s="2">
        <f t="shared" si="217"/>
        <v>0</v>
      </c>
      <c r="FX168" s="2">
        <f t="shared" si="217"/>
        <v>0.31019117692599224</v>
      </c>
      <c r="FY168" s="2">
        <f t="shared" si="217"/>
        <v>0.38112111061729775</v>
      </c>
      <c r="FZ168" s="2">
        <f t="shared" si="217"/>
        <v>0.3743481143574296</v>
      </c>
      <c r="GA168" s="2">
        <f t="shared" si="217"/>
        <v>0.38502812236179706</v>
      </c>
      <c r="GB168" s="2">
        <f t="shared" si="217"/>
        <v>0.36569411906483218</v>
      </c>
      <c r="GC168" s="2">
        <f t="shared" si="217"/>
        <v>0.41995334250405181</v>
      </c>
      <c r="GD168" s="2">
        <f t="shared" si="217"/>
        <v>0.46821448301647978</v>
      </c>
      <c r="GE168" s="2">
        <f t="shared" si="217"/>
        <v>0.46960658916692966</v>
      </c>
      <c r="GF168" s="2">
        <f t="shared" si="217"/>
        <v>0.4230024850397005</v>
      </c>
      <c r="GG168" s="2">
        <f t="shared" si="217"/>
        <v>0.3816416434569761</v>
      </c>
      <c r="GH168" s="2">
        <f t="shared" si="217"/>
        <v>0.34228052444180035</v>
      </c>
      <c r="GI168" s="2">
        <f t="shared" si="217"/>
        <v>0.32673091170033092</v>
      </c>
      <c r="GJ168" s="2">
        <f t="shared" si="217"/>
        <v>0.2437719313178397</v>
      </c>
      <c r="GK168" s="2">
        <f t="shared" si="217"/>
        <v>0.26331731504702333</v>
      </c>
      <c r="GM168" s="86">
        <f t="shared" si="218"/>
        <v>8.8581871014557703E-157</v>
      </c>
      <c r="GN168" s="86">
        <f t="shared" si="218"/>
        <v>1.1450641598259024E-207</v>
      </c>
      <c r="GO168" s="86">
        <f t="shared" si="218"/>
        <v>3.3756583851428873E-213</v>
      </c>
      <c r="GP168" s="86">
        <f t="shared" si="218"/>
        <v>1.158985543171118E-214</v>
      </c>
      <c r="GQ168" s="86">
        <f t="shared" si="218"/>
        <v>5.1601987653088342E-289</v>
      </c>
      <c r="GR168" s="86">
        <f t="shared" si="218"/>
        <v>8.1828486850350418E-245</v>
      </c>
      <c r="GS168" s="86">
        <f t="shared" si="218"/>
        <v>8.1057957206167883E-292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7.0504737021372123E-236</v>
      </c>
      <c r="GX168" s="86">
        <f t="shared" si="218"/>
        <v>2.3368695198857201E-280</v>
      </c>
      <c r="GY168" s="86">
        <f t="shared" si="218"/>
        <v>4.9668310629517236E-292</v>
      </c>
      <c r="GZ168" s="86">
        <f t="shared" si="218"/>
        <v>1.3210228074262299E-280</v>
      </c>
      <c r="HA168" s="86">
        <f t="shared" si="218"/>
        <v>0</v>
      </c>
      <c r="HC168" s="86">
        <f t="shared" si="182"/>
        <v>2.8138948058217692E-86</v>
      </c>
      <c r="HD168" s="86">
        <f t="shared" si="182"/>
        <v>8.1914247604251257E-125</v>
      </c>
      <c r="HE168" s="86">
        <f t="shared" si="182"/>
        <v>1.4117680058699834E-121</v>
      </c>
      <c r="HF168" s="86">
        <f t="shared" si="181"/>
        <v>3.1361891075998183E-158</v>
      </c>
      <c r="HG168" s="86">
        <f t="shared" si="181"/>
        <v>3.1937359025873508E-198</v>
      </c>
      <c r="HH168" s="86">
        <f t="shared" si="181"/>
        <v>9.329994926194429E-154</v>
      </c>
      <c r="HI168" s="86">
        <f t="shared" si="181"/>
        <v>8.9656853263919261E-226</v>
      </c>
      <c r="HJ168" s="86">
        <f t="shared" si="181"/>
        <v>1.0796942981127535E-259</v>
      </c>
      <c r="HK168" s="86">
        <f t="shared" si="181"/>
        <v>5.3653634687986097E-255</v>
      </c>
      <c r="HL168" s="86">
        <f t="shared" si="162"/>
        <v>1.2911296079701642E-260</v>
      </c>
      <c r="HM168" s="86">
        <f t="shared" si="162"/>
        <v>2.2277582678991554E-146</v>
      </c>
      <c r="HN168" s="86">
        <f t="shared" si="162"/>
        <v>8.6709100515366649E-206</v>
      </c>
      <c r="HO168" s="86">
        <f t="shared" si="162"/>
        <v>5.7401524028628085E-167</v>
      </c>
      <c r="HP168" s="86">
        <f t="shared" si="162"/>
        <v>8.2031123129372316E-187</v>
      </c>
      <c r="HQ168" s="86">
        <f t="shared" si="162"/>
        <v>1.8280095540329354E-204</v>
      </c>
      <c r="HS168" s="86">
        <f t="shared" si="219"/>
        <v>0</v>
      </c>
      <c r="HT168" s="86">
        <f t="shared" si="219"/>
        <v>2.4106048336947616E-9</v>
      </c>
      <c r="HU168" s="86">
        <f t="shared" si="219"/>
        <v>1.1227722705499403E-12</v>
      </c>
      <c r="HV168" s="86">
        <f t="shared" si="219"/>
        <v>7.3566205069383135E-13</v>
      </c>
      <c r="HW168" s="86">
        <f t="shared" si="219"/>
        <v>4.9188425035357184E-14</v>
      </c>
      <c r="HX168" s="86">
        <f t="shared" si="219"/>
        <v>4.5826462308216909E-14</v>
      </c>
      <c r="HY168" s="86">
        <f t="shared" si="219"/>
        <v>1.4464198331098967E-16</v>
      </c>
      <c r="HZ168" s="86">
        <f t="shared" si="219"/>
        <v>2.5384827869606371E-19</v>
      </c>
      <c r="IA168" s="86">
        <f t="shared" si="219"/>
        <v>5.9419959489990461E-20</v>
      </c>
      <c r="IB168" s="86">
        <f t="shared" si="219"/>
        <v>1.8037740812928581E-16</v>
      </c>
      <c r="IC168" s="86">
        <f t="shared" si="219"/>
        <v>6.4012463817573142E-15</v>
      </c>
      <c r="ID168" s="86">
        <f t="shared" si="219"/>
        <v>7.1031408194134181E-13</v>
      </c>
      <c r="IE168" s="86">
        <f t="shared" si="219"/>
        <v>1.1913087520811934E-10</v>
      </c>
      <c r="IF168" s="86">
        <f t="shared" si="219"/>
        <v>1.2346726169009857E-12</v>
      </c>
      <c r="IG168" s="86">
        <f t="shared" si="219"/>
        <v>1.3329948034472995E-12</v>
      </c>
      <c r="II168" s="86">
        <f t="shared" si="220"/>
        <v>0</v>
      </c>
      <c r="IJ168" s="86">
        <f t="shared" si="220"/>
        <v>2.5146664890492092E-2</v>
      </c>
      <c r="IK168" s="86">
        <f t="shared" si="220"/>
        <v>0.14321894986357822</v>
      </c>
      <c r="IL168" s="86">
        <f t="shared" si="220"/>
        <v>0.12050538752922133</v>
      </c>
      <c r="IM168" s="86">
        <f t="shared" si="220"/>
        <v>0.14930673799293101</v>
      </c>
      <c r="IN168" s="86">
        <f t="shared" si="220"/>
        <v>7.8429005981646843E-2</v>
      </c>
      <c r="IO168" s="86">
        <f t="shared" si="220"/>
        <v>0.28559156310753625</v>
      </c>
      <c r="IP168" s="86">
        <f t="shared" si="220"/>
        <v>0.55297531308493475</v>
      </c>
      <c r="IQ168" s="86">
        <f t="shared" si="220"/>
        <v>0.55699441501744928</v>
      </c>
      <c r="IR168" s="86">
        <f t="shared" si="220"/>
        <v>0.31353133041539122</v>
      </c>
      <c r="IS168" s="86">
        <f t="shared" si="220"/>
        <v>0.11476647097347467</v>
      </c>
      <c r="IT168" s="86">
        <f t="shared" si="220"/>
        <v>3.8250382075359982E-2</v>
      </c>
      <c r="IU168" s="86">
        <f t="shared" si="220"/>
        <v>3.0406626301596476E-2</v>
      </c>
      <c r="IV168" s="86">
        <f t="shared" si="220"/>
        <v>2.6436116996777195E-3</v>
      </c>
      <c r="IW168" s="86">
        <f t="shared" si="220"/>
        <v>6.5599835624221225E-2</v>
      </c>
      <c r="IY168" s="86">
        <f t="shared" si="221"/>
        <v>2.8138948058217692E-86</v>
      </c>
      <c r="IZ168" s="86">
        <f t="shared" si="221"/>
        <v>2.5146667301096926E-2</v>
      </c>
      <c r="JA168" s="86">
        <f t="shared" si="221"/>
        <v>0.14321894986470099</v>
      </c>
      <c r="JB168" s="86">
        <f t="shared" si="221"/>
        <v>0.12050538752995699</v>
      </c>
      <c r="JC168" s="86">
        <f t="shared" si="221"/>
        <v>0.14930673799298019</v>
      </c>
      <c r="JD168" s="86">
        <f t="shared" si="221"/>
        <v>7.8429005981692668E-2</v>
      </c>
      <c r="JE168" s="86">
        <f t="shared" si="221"/>
        <v>0.28559156310753642</v>
      </c>
      <c r="JF168" s="86">
        <f t="shared" si="221"/>
        <v>0.55297531308493475</v>
      </c>
      <c r="JG168" s="86">
        <f t="shared" si="221"/>
        <v>0.55699441501744928</v>
      </c>
      <c r="JH168" s="86">
        <f t="shared" si="221"/>
        <v>0.31353133041539138</v>
      </c>
      <c r="JI168" s="86">
        <f t="shared" si="221"/>
        <v>0.11476647097348107</v>
      </c>
      <c r="JJ168" s="86">
        <f t="shared" si="221"/>
        <v>3.8250382076070295E-2</v>
      </c>
      <c r="JK168" s="86">
        <f t="shared" si="221"/>
        <v>3.0406626420727351E-2</v>
      </c>
      <c r="JL168" s="86">
        <f t="shared" si="221"/>
        <v>2.6436117009123921E-3</v>
      </c>
      <c r="JM168" s="86">
        <f t="shared" si="221"/>
        <v>6.5599835625554215E-2</v>
      </c>
    </row>
    <row r="169" spans="2:273" x14ac:dyDescent="0.25">
      <c r="B169" s="2">
        <v>142</v>
      </c>
      <c r="C169" s="37">
        <v>55.966999999999999</v>
      </c>
      <c r="D169" s="37">
        <v>58.295000000000002</v>
      </c>
      <c r="E169" s="37">
        <v>56.844999999999999</v>
      </c>
      <c r="F169" s="37">
        <v>58</v>
      </c>
      <c r="G169" s="37">
        <v>59.430999999999997</v>
      </c>
      <c r="H169" s="37">
        <v>56.292999999999999</v>
      </c>
      <c r="I169" s="37">
        <v>59.292999999999999</v>
      </c>
      <c r="J169" s="37">
        <v>56.137999999999998</v>
      </c>
      <c r="K169" s="37">
        <v>60.621000000000002</v>
      </c>
      <c r="L169" s="37">
        <v>63.552</v>
      </c>
      <c r="M169" s="37">
        <v>62.81</v>
      </c>
      <c r="N169" s="37">
        <v>59.414000000000001</v>
      </c>
      <c r="O169" s="37">
        <v>54.930999999999997</v>
      </c>
      <c r="P169" s="37">
        <v>55.469000000000001</v>
      </c>
      <c r="Q169" s="37">
        <v>75.344999999999999</v>
      </c>
      <c r="S169" s="4">
        <f t="shared" si="222"/>
        <v>56.120868009198013</v>
      </c>
      <c r="T169" s="4">
        <f t="shared" si="222"/>
        <v>58.165516606377757</v>
      </c>
      <c r="U169" s="4">
        <f t="shared" si="222"/>
        <v>57.724994227269967</v>
      </c>
      <c r="V169" s="4">
        <f t="shared" si="222"/>
        <v>57.434251091884157</v>
      </c>
      <c r="W169" s="4">
        <f t="shared" si="222"/>
        <v>57.920120558297903</v>
      </c>
      <c r="X169" s="4">
        <f t="shared" si="222"/>
        <v>56.829250009138278</v>
      </c>
      <c r="Y169" s="4">
        <f t="shared" si="222"/>
        <v>59.673228396956134</v>
      </c>
      <c r="Z169" s="4">
        <f t="shared" si="222"/>
        <v>56.444067665540835</v>
      </c>
      <c r="AA169" s="4">
        <f t="shared" si="222"/>
        <v>62.330248636024471</v>
      </c>
      <c r="AB169" s="4">
        <f t="shared" si="222"/>
        <v>65.61115117177836</v>
      </c>
      <c r="AC169" s="4">
        <f t="shared" si="222"/>
        <v>60.349948523676403</v>
      </c>
      <c r="AD169" s="4">
        <f t="shared" si="222"/>
        <v>57.029714112565586</v>
      </c>
      <c r="AE169" s="4">
        <f t="shared" si="222"/>
        <v>55.13302310584794</v>
      </c>
      <c r="AF169" s="4">
        <f t="shared" si="222"/>
        <v>54.954038085846364</v>
      </c>
      <c r="AG169" s="4">
        <f t="shared" si="222"/>
        <v>77.062438100932752</v>
      </c>
      <c r="AI169" s="4">
        <f t="shared" si="223"/>
        <v>-0.15386800919801402</v>
      </c>
      <c r="AJ169" s="4">
        <f t="shared" si="223"/>
        <v>0.12948339362224459</v>
      </c>
      <c r="AK169" s="4">
        <f t="shared" si="223"/>
        <v>-0.87999422726996812</v>
      </c>
      <c r="AL169" s="4">
        <f t="shared" si="223"/>
        <v>0.56574890811584311</v>
      </c>
      <c r="AM169" s="4">
        <f t="shared" si="223"/>
        <v>1.5108794417020945</v>
      </c>
      <c r="AN169" s="4">
        <f t="shared" si="223"/>
        <v>-0.53625000913827847</v>
      </c>
      <c r="AO169" s="4">
        <f t="shared" si="223"/>
        <v>-0.38022839695613442</v>
      </c>
      <c r="AP169" s="4">
        <f t="shared" si="223"/>
        <v>-0.3060676655408372</v>
      </c>
      <c r="AQ169" s="4">
        <f t="shared" si="223"/>
        <v>-1.7092486360244692</v>
      </c>
      <c r="AR169" s="4">
        <f t="shared" si="223"/>
        <v>-2.0591511717783604</v>
      </c>
      <c r="AS169" s="4">
        <f t="shared" si="223"/>
        <v>2.4600514763235992</v>
      </c>
      <c r="AT169" s="4">
        <f t="shared" si="223"/>
        <v>2.3842858874344159</v>
      </c>
      <c r="AU169" s="4">
        <f t="shared" si="223"/>
        <v>-0.20202310584794247</v>
      </c>
      <c r="AV169" s="4">
        <f t="shared" si="223"/>
        <v>0.51496191415363768</v>
      </c>
      <c r="AW169" s="4">
        <f t="shared" si="223"/>
        <v>-1.7174381009327533</v>
      </c>
      <c r="AY169" s="2">
        <f t="shared" si="215"/>
        <v>56.120868009198013</v>
      </c>
      <c r="AZ169" s="2">
        <f t="shared" si="215"/>
        <v>57.81240634939806</v>
      </c>
      <c r="BA169" s="2">
        <f t="shared" si="215"/>
        <v>55.267198921371303</v>
      </c>
      <c r="BB169" s="2">
        <f t="shared" si="215"/>
        <v>53.726936142343106</v>
      </c>
      <c r="BC169" s="2">
        <f t="shared" si="215"/>
        <v>52.735760699876408</v>
      </c>
      <c r="BD169" s="2">
        <f t="shared" si="215"/>
        <v>53.271593534086023</v>
      </c>
      <c r="BE169" s="2">
        <f t="shared" si="215"/>
        <v>49.837106934490166</v>
      </c>
      <c r="BF169" s="2">
        <f t="shared" si="215"/>
        <v>47.65543164997554</v>
      </c>
      <c r="BG169" s="2">
        <f t="shared" si="215"/>
        <v>51.612540593892376</v>
      </c>
      <c r="BH169" s="2">
        <f t="shared" si="215"/>
        <v>52.361754182775712</v>
      </c>
      <c r="BI169" s="2">
        <f t="shared" si="215"/>
        <v>51.640695903222202</v>
      </c>
      <c r="BJ169" s="2">
        <f t="shared" si="215"/>
        <v>52.349551816774124</v>
      </c>
      <c r="BK169" s="2">
        <f t="shared" si="215"/>
        <v>52.142082717469734</v>
      </c>
      <c r="BL169" s="2">
        <f t="shared" si="215"/>
        <v>54.069568421082558</v>
      </c>
      <c r="BM169" s="2">
        <f t="shared" si="215"/>
        <v>57.017606524969054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55.966999999999999</v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>
        <f t="shared" si="216"/>
        <v>55.469000000000001</v>
      </c>
      <c r="CS169" s="2" t="str">
        <f t="shared" si="216"/>
        <v/>
      </c>
      <c r="CU169" s="2">
        <f t="shared" si="198"/>
        <v>55.966999999999999</v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>
        <f t="shared" si="211"/>
        <v>55.469000000000001</v>
      </c>
      <c r="DI169" s="2" t="str">
        <f t="shared" si="212"/>
        <v/>
      </c>
      <c r="DK169" s="2">
        <f t="shared" si="224"/>
        <v>88.348105816135075</v>
      </c>
      <c r="DL169" s="2">
        <f t="shared" si="224"/>
        <v>93.665725435540068</v>
      </c>
      <c r="DM169" s="2">
        <f t="shared" si="224"/>
        <v>91.068433198380546</v>
      </c>
      <c r="DN169" s="2">
        <f t="shared" si="224"/>
        <v>88.773420505525792</v>
      </c>
      <c r="DO169" s="2">
        <f t="shared" si="224"/>
        <v>91.767299193930768</v>
      </c>
      <c r="DP169" s="2">
        <f t="shared" si="224"/>
        <v>90.79512436974791</v>
      </c>
      <c r="DQ169" s="2">
        <f t="shared" si="224"/>
        <v>87.361352941176463</v>
      </c>
      <c r="DR169" s="2">
        <f t="shared" si="224"/>
        <v>82.189819098548526</v>
      </c>
      <c r="DS169" s="2">
        <f t="shared" si="224"/>
        <v>83.839154077540115</v>
      </c>
      <c r="DT169" s="2">
        <f t="shared" si="224"/>
        <v>95.616647619047598</v>
      </c>
      <c r="DU169" s="2">
        <f t="shared" si="224"/>
        <v>105.23728225806454</v>
      </c>
      <c r="DV169" s="2">
        <f t="shared" si="224"/>
        <v>97.618438655462171</v>
      </c>
      <c r="DW169" s="2">
        <f t="shared" si="224"/>
        <v>84.467117080643433</v>
      </c>
      <c r="DX169" s="2">
        <f t="shared" si="224"/>
        <v>89.795905882352955</v>
      </c>
      <c r="DY169" s="2">
        <f t="shared" si="224"/>
        <v>77.87956299592139</v>
      </c>
      <c r="EA169" s="2">
        <f t="shared" si="214"/>
        <v>56.118215012510419</v>
      </c>
      <c r="EB169" s="2">
        <f t="shared" si="214"/>
        <v>57.72070908036676</v>
      </c>
      <c r="EC169" s="2">
        <f t="shared" si="214"/>
        <v>55.050520332212557</v>
      </c>
      <c r="ED169" s="2">
        <f t="shared" si="214"/>
        <v>53.72435123960507</v>
      </c>
      <c r="EE169" s="2">
        <f t="shared" si="214"/>
        <v>52.927138673763913</v>
      </c>
      <c r="EF169" s="2">
        <f t="shared" si="214"/>
        <v>53.514276609836479</v>
      </c>
      <c r="EG169" s="2">
        <f t="shared" si="214"/>
        <v>49.549580072188448</v>
      </c>
      <c r="EH169" s="2">
        <f t="shared" si="214"/>
        <v>47.561319031063974</v>
      </c>
      <c r="EI169" s="2">
        <f t="shared" si="214"/>
        <v>51.602819856435396</v>
      </c>
      <c r="EJ169" s="2">
        <f t="shared" si="214"/>
        <v>51.805297393430024</v>
      </c>
      <c r="EK169" s="2">
        <f t="shared" si="213"/>
        <v>50.078793433298856</v>
      </c>
      <c r="EL169" s="2">
        <f t="shared" si="180"/>
        <v>52.451554557356332</v>
      </c>
      <c r="EM169" s="2">
        <f t="shared" si="180"/>
        <v>53.15031815112178</v>
      </c>
      <c r="EN169" s="2">
        <f t="shared" si="180"/>
        <v>54.762544811642748</v>
      </c>
      <c r="EO169" s="2">
        <f t="shared" si="180"/>
        <v>57.350179754312215</v>
      </c>
      <c r="EQ169" s="2">
        <f t="shared" si="225"/>
        <v>56.118215012510419</v>
      </c>
      <c r="ER169" s="2">
        <f t="shared" si="225"/>
        <v>57.987918427336403</v>
      </c>
      <c r="ES169" s="2">
        <f t="shared" si="225"/>
        <v>55.579104443909159</v>
      </c>
      <c r="ET169" s="2">
        <f t="shared" si="225"/>
        <v>53.721855509744699</v>
      </c>
      <c r="EU169" s="2">
        <f t="shared" si="225"/>
        <v>52.447532229208193</v>
      </c>
      <c r="EV169" s="2">
        <f t="shared" si="225"/>
        <v>52.877166354219739</v>
      </c>
      <c r="EW169" s="2">
        <f t="shared" si="225"/>
        <v>50.190895874513245</v>
      </c>
      <c r="EX169" s="2">
        <f t="shared" si="225"/>
        <v>47.745427354211884</v>
      </c>
      <c r="EY169" s="2">
        <f t="shared" si="225"/>
        <v>51.615721469480953</v>
      </c>
      <c r="EZ169" s="2">
        <f t="shared" si="225"/>
        <v>53.043809237615051</v>
      </c>
      <c r="FA169" s="2">
        <f t="shared" si="225"/>
        <v>53.93310900331339</v>
      </c>
      <c r="FB169" s="2">
        <f t="shared" si="225"/>
        <v>52.156600147989209</v>
      </c>
      <c r="FC169" s="2">
        <f t="shared" si="225"/>
        <v>50.238901115524918</v>
      </c>
      <c r="FD169" s="2">
        <f t="shared" si="225"/>
        <v>52.092296516746124</v>
      </c>
      <c r="FE169" s="2">
        <f t="shared" si="225"/>
        <v>56.159916276037038</v>
      </c>
      <c r="FG169" s="2">
        <f t="shared" si="226"/>
        <v>0.99991768521017477</v>
      </c>
      <c r="FH169" s="2">
        <f t="shared" si="226"/>
        <v>0.99990387028149408</v>
      </c>
      <c r="FI169" s="2">
        <f t="shared" si="226"/>
        <v>0.99989943578811213</v>
      </c>
      <c r="FJ169" s="2">
        <f t="shared" si="226"/>
        <v>0.99989804000194482</v>
      </c>
      <c r="FK169" s="2">
        <f t="shared" si="226"/>
        <v>0.99990093164015659</v>
      </c>
      <c r="FL169" s="2">
        <f t="shared" si="226"/>
        <v>0.99989065278378653</v>
      </c>
      <c r="FM169" s="2">
        <f t="shared" si="226"/>
        <v>0.9999016384439593</v>
      </c>
      <c r="FN169" s="2">
        <f t="shared" si="226"/>
        <v>0.99989376035145339</v>
      </c>
      <c r="FO169" s="2">
        <f t="shared" si="226"/>
        <v>0.99989560036888148</v>
      </c>
      <c r="FP169" s="2">
        <f t="shared" si="226"/>
        <v>0.99989631023226688</v>
      </c>
      <c r="FQ169" s="2">
        <f t="shared" si="226"/>
        <v>0.99988584834759264</v>
      </c>
      <c r="FR169" s="2">
        <f t="shared" si="226"/>
        <v>0.99988584745367937</v>
      </c>
      <c r="FS169" s="2">
        <f t="shared" si="226"/>
        <v>0.99990690380660463</v>
      </c>
      <c r="FT169" s="2">
        <f t="shared" si="226"/>
        <v>0.99987567354063589</v>
      </c>
      <c r="FU169" s="2">
        <f t="shared" si="226"/>
        <v>0.99987492980565207</v>
      </c>
      <c r="FW169" s="2">
        <f t="shared" si="217"/>
        <v>0</v>
      </c>
      <c r="FX169" s="2">
        <f t="shared" si="217"/>
        <v>0.33023502256979426</v>
      </c>
      <c r="FY169" s="2">
        <f t="shared" si="217"/>
        <v>0.40307014801043684</v>
      </c>
      <c r="FZ169" s="2">
        <f t="shared" si="217"/>
        <v>0.39615677635977598</v>
      </c>
      <c r="GA169" s="2">
        <f t="shared" si="217"/>
        <v>0.40705417348415157</v>
      </c>
      <c r="GB169" s="2">
        <f t="shared" si="217"/>
        <v>0.38731072133221522</v>
      </c>
      <c r="GC169" s="2">
        <f t="shared" si="217"/>
        <v>0.44253959820864808</v>
      </c>
      <c r="GD169" s="2">
        <f t="shared" si="217"/>
        <v>0.49119832112120515</v>
      </c>
      <c r="GE169" s="2">
        <f t="shared" si="217"/>
        <v>0.49259546331449322</v>
      </c>
      <c r="GF169" s="2">
        <f t="shared" si="217"/>
        <v>0.44562674407033526</v>
      </c>
      <c r="GG169" s="2">
        <f t="shared" si="217"/>
        <v>0.4036011086849946</v>
      </c>
      <c r="GH169" s="2">
        <f t="shared" si="217"/>
        <v>0.36330582628447966</v>
      </c>
      <c r="GI169" s="2">
        <f t="shared" si="217"/>
        <v>0.34730541727919328</v>
      </c>
      <c r="GJ169" s="2">
        <f t="shared" si="217"/>
        <v>0.26114873498261487</v>
      </c>
      <c r="GK169" s="2">
        <f t="shared" si="217"/>
        <v>0.2815686185555224</v>
      </c>
      <c r="GM169" s="86">
        <f t="shared" si="218"/>
        <v>1.1428918033796608E-160</v>
      </c>
      <c r="GN169" s="86">
        <f t="shared" si="218"/>
        <v>8.3520631425791522E-213</v>
      </c>
      <c r="GO169" s="86">
        <f t="shared" si="218"/>
        <v>1.9762666193539967E-218</v>
      </c>
      <c r="GP169" s="86">
        <f t="shared" si="218"/>
        <v>6.4536086220364899E-220</v>
      </c>
      <c r="GQ169" s="86">
        <f t="shared" si="218"/>
        <v>4.8021657623908202E-296</v>
      </c>
      <c r="GR169" s="86">
        <f t="shared" si="218"/>
        <v>8.5941915297335621E-251</v>
      </c>
      <c r="GS169" s="86">
        <f t="shared" si="218"/>
        <v>7.6020234505990831E-299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1.546223689457307E-241</v>
      </c>
      <c r="GX169" s="86">
        <f t="shared" si="218"/>
        <v>3.3116545448358407E-287</v>
      </c>
      <c r="GY169" s="86">
        <f t="shared" si="218"/>
        <v>3.9146721226621346E-299</v>
      </c>
      <c r="GZ169" s="86">
        <f t="shared" si="218"/>
        <v>1.6016918782400451E-287</v>
      </c>
      <c r="HA169" s="86">
        <f t="shared" si="218"/>
        <v>0</v>
      </c>
      <c r="HC169" s="86">
        <f t="shared" si="182"/>
        <v>2.9166745428330561E-89</v>
      </c>
      <c r="HD169" s="86">
        <f t="shared" si="182"/>
        <v>4.1450433939327639E-129</v>
      </c>
      <c r="HE169" s="86">
        <f t="shared" si="182"/>
        <v>1.1023421504851162E-125</v>
      </c>
      <c r="HF169" s="86">
        <f t="shared" si="181"/>
        <v>1.4369157858617206E-163</v>
      </c>
      <c r="HG169" s="86">
        <f t="shared" si="181"/>
        <v>7.8023667672520308E-205</v>
      </c>
      <c r="HH169" s="86">
        <f t="shared" si="181"/>
        <v>6.6098497045852135E-159</v>
      </c>
      <c r="HI169" s="86">
        <f t="shared" si="181"/>
        <v>3.6747783401249311E-233</v>
      </c>
      <c r="HJ169" s="86">
        <f t="shared" si="181"/>
        <v>3.9160160495525606E-268</v>
      </c>
      <c r="HK169" s="86">
        <f t="shared" si="181"/>
        <v>3.3549860358725387E-263</v>
      </c>
      <c r="HL169" s="86">
        <f t="shared" si="162"/>
        <v>3.5886805804680697E-269</v>
      </c>
      <c r="HM169" s="86">
        <f t="shared" si="162"/>
        <v>3.4820929701087932E-151</v>
      </c>
      <c r="HN169" s="86">
        <f t="shared" si="162"/>
        <v>9.9037853752204532E-213</v>
      </c>
      <c r="HO169" s="86">
        <f t="shared" si="162"/>
        <v>1.2615096521422609E-172</v>
      </c>
      <c r="HP169" s="86">
        <f t="shared" si="162"/>
        <v>2.2890128988508508E-193</v>
      </c>
      <c r="HQ169" s="86">
        <f t="shared" si="162"/>
        <v>2.39465762881689E-211</v>
      </c>
      <c r="HS169" s="86">
        <f t="shared" si="219"/>
        <v>0</v>
      </c>
      <c r="HT169" s="86">
        <f t="shared" si="219"/>
        <v>3.8765145862743516E-10</v>
      </c>
      <c r="HU169" s="86">
        <f t="shared" si="219"/>
        <v>1.0967303940039216E-13</v>
      </c>
      <c r="HV169" s="86">
        <f t="shared" si="219"/>
        <v>7.0373366424097612E-14</v>
      </c>
      <c r="HW169" s="86">
        <f t="shared" si="219"/>
        <v>4.0167314949476005E-15</v>
      </c>
      <c r="HX169" s="86">
        <f t="shared" si="219"/>
        <v>3.3857953054371871E-15</v>
      </c>
      <c r="HY169" s="86">
        <f t="shared" si="219"/>
        <v>7.7693302162239915E-18</v>
      </c>
      <c r="HZ169" s="86">
        <f t="shared" si="219"/>
        <v>9.7278214279925955E-21</v>
      </c>
      <c r="IA169" s="86">
        <f t="shared" si="219"/>
        <v>2.1489096618179902E-21</v>
      </c>
      <c r="IB169" s="86">
        <f t="shared" si="219"/>
        <v>1.0417573704732518E-17</v>
      </c>
      <c r="IC169" s="86">
        <f t="shared" si="219"/>
        <v>4.0917646546545837E-16</v>
      </c>
      <c r="ID169" s="86">
        <f t="shared" si="219"/>
        <v>6.0239440260040542E-14</v>
      </c>
      <c r="IE169" s="86">
        <f t="shared" si="219"/>
        <v>1.4583457894005405E-11</v>
      </c>
      <c r="IF169" s="86">
        <f t="shared" si="219"/>
        <v>5.909944896408772E-14</v>
      </c>
      <c r="IG169" s="86">
        <f t="shared" si="219"/>
        <v>8.2100672858152734E-14</v>
      </c>
      <c r="II169" s="86">
        <f t="shared" si="220"/>
        <v>0</v>
      </c>
      <c r="IJ169" s="86">
        <f t="shared" si="220"/>
        <v>4.7579601272193649E-2</v>
      </c>
      <c r="IK169" s="86">
        <f t="shared" si="220"/>
        <v>0.23477073175051766</v>
      </c>
      <c r="IL169" s="86">
        <f t="shared" si="220"/>
        <v>0.20213459457777261</v>
      </c>
      <c r="IM169" s="86">
        <f t="shared" si="220"/>
        <v>0.24554797341209864</v>
      </c>
      <c r="IN169" s="86">
        <f t="shared" si="220"/>
        <v>0.14268825073852059</v>
      </c>
      <c r="IO169" s="86">
        <f t="shared" si="220"/>
        <v>0.42691344840795814</v>
      </c>
      <c r="IP169" s="86">
        <f t="shared" si="220"/>
        <v>0.54653877479966873</v>
      </c>
      <c r="IQ169" s="86">
        <f t="shared" si="220"/>
        <v>0.54072787296177449</v>
      </c>
      <c r="IR169" s="86">
        <f t="shared" si="220"/>
        <v>0.45327409340397651</v>
      </c>
      <c r="IS169" s="86">
        <f t="shared" si="220"/>
        <v>0.20146071641549151</v>
      </c>
      <c r="IT169" s="86">
        <f t="shared" si="220"/>
        <v>7.5080080023818621E-2</v>
      </c>
      <c r="IU169" s="86">
        <f t="shared" si="220"/>
        <v>5.8892770488141538E-2</v>
      </c>
      <c r="IV169" s="86">
        <f t="shared" si="220"/>
        <v>5.7477288928138954E-3</v>
      </c>
      <c r="IW169" s="86">
        <f t="shared" si="220"/>
        <v>9.3671218906296386E-2</v>
      </c>
      <c r="IY169" s="86">
        <f t="shared" si="221"/>
        <v>2.9166745428330561E-89</v>
      </c>
      <c r="IZ169" s="86">
        <f t="shared" si="221"/>
        <v>4.7579601659845108E-2</v>
      </c>
      <c r="JA169" s="86">
        <f t="shared" si="221"/>
        <v>0.23477073175062732</v>
      </c>
      <c r="JB169" s="86">
        <f t="shared" si="221"/>
        <v>0.20213459457784297</v>
      </c>
      <c r="JC169" s="86">
        <f t="shared" si="221"/>
        <v>0.24554797341210266</v>
      </c>
      <c r="JD169" s="86">
        <f t="shared" si="221"/>
        <v>0.14268825073852398</v>
      </c>
      <c r="JE169" s="86">
        <f t="shared" si="221"/>
        <v>0.42691344840795814</v>
      </c>
      <c r="JF169" s="86">
        <f t="shared" si="221"/>
        <v>0.54653877479966873</v>
      </c>
      <c r="JG169" s="86">
        <f t="shared" si="221"/>
        <v>0.54072787296177449</v>
      </c>
      <c r="JH169" s="86">
        <f t="shared" si="221"/>
        <v>0.45327409340397651</v>
      </c>
      <c r="JI169" s="86">
        <f t="shared" si="221"/>
        <v>0.20146071641549193</v>
      </c>
      <c r="JJ169" s="86">
        <f t="shared" si="221"/>
        <v>7.5080080023878865E-2</v>
      </c>
      <c r="JK169" s="86">
        <f t="shared" si="221"/>
        <v>5.8892770502724998E-2</v>
      </c>
      <c r="JL169" s="86">
        <f t="shared" si="221"/>
        <v>5.7477288928729948E-3</v>
      </c>
      <c r="JM169" s="86">
        <f t="shared" si="221"/>
        <v>9.3671218906378487E-2</v>
      </c>
    </row>
    <row r="170" spans="2:273" x14ac:dyDescent="0.25">
      <c r="B170" s="2">
        <v>143</v>
      </c>
      <c r="C170" s="37">
        <v>55.540999999999997</v>
      </c>
      <c r="D170" s="37">
        <v>58.951000000000001</v>
      </c>
      <c r="E170" s="37">
        <v>58</v>
      </c>
      <c r="F170" s="37">
        <v>58.344999999999999</v>
      </c>
      <c r="G170" s="37">
        <v>59.171999999999997</v>
      </c>
      <c r="H170" s="37">
        <v>59.171999999999997</v>
      </c>
      <c r="I170" s="37">
        <v>58.585999999999999</v>
      </c>
      <c r="J170" s="37">
        <v>52.328000000000003</v>
      </c>
      <c r="K170" s="37">
        <v>57.671999999999997</v>
      </c>
      <c r="L170" s="37">
        <v>64.844999999999999</v>
      </c>
      <c r="M170" s="37">
        <v>63.085999999999999</v>
      </c>
      <c r="N170" s="37">
        <v>59.930999999999997</v>
      </c>
      <c r="O170" s="37">
        <v>55.966000000000001</v>
      </c>
      <c r="P170" s="37">
        <v>55.780999999999999</v>
      </c>
      <c r="Q170" s="37">
        <v>83.927000000000007</v>
      </c>
      <c r="S170" s="4">
        <f t="shared" si="222"/>
        <v>56.057751107479817</v>
      </c>
      <c r="T170" s="4">
        <f t="shared" si="222"/>
        <v>58.309957291564189</v>
      </c>
      <c r="U170" s="4">
        <f t="shared" si="222"/>
        <v>58.407574370575517</v>
      </c>
      <c r="V170" s="4">
        <f t="shared" si="222"/>
        <v>58.647532576791605</v>
      </c>
      <c r="W170" s="4">
        <f t="shared" si="222"/>
        <v>59.396874844099173</v>
      </c>
      <c r="X170" s="4">
        <f t="shared" si="222"/>
        <v>58.403379094599771</v>
      </c>
      <c r="Y170" s="4">
        <f t="shared" si="222"/>
        <v>60.190522097689481</v>
      </c>
      <c r="Z170" s="4">
        <f t="shared" si="222"/>
        <v>52.352598179459228</v>
      </c>
      <c r="AA170" s="4">
        <f t="shared" si="222"/>
        <v>57.26676477263095</v>
      </c>
      <c r="AB170" s="4">
        <f t="shared" si="222"/>
        <v>65.837989126455909</v>
      </c>
      <c r="AC170" s="4">
        <f t="shared" si="222"/>
        <v>63.497532283691271</v>
      </c>
      <c r="AD170" s="4">
        <f t="shared" si="222"/>
        <v>59.730686893045977</v>
      </c>
      <c r="AE170" s="4">
        <f t="shared" si="222"/>
        <v>56.822593768464401</v>
      </c>
      <c r="AF170" s="4">
        <f t="shared" si="222"/>
        <v>55.618124525460381</v>
      </c>
      <c r="AG170" s="4">
        <f t="shared" si="222"/>
        <v>82.976381989214261</v>
      </c>
      <c r="AI170" s="4">
        <f t="shared" si="223"/>
        <v>-0.51675110747981989</v>
      </c>
      <c r="AJ170" s="4">
        <f t="shared" si="223"/>
        <v>0.6410427084358119</v>
      </c>
      <c r="AK170" s="4">
        <f t="shared" si="223"/>
        <v>-0.40757437057551726</v>
      </c>
      <c r="AL170" s="4">
        <f t="shared" si="223"/>
        <v>-0.30253257679160583</v>
      </c>
      <c r="AM170" s="4">
        <f t="shared" si="223"/>
        <v>-0.22487484409917613</v>
      </c>
      <c r="AN170" s="4">
        <f t="shared" si="223"/>
        <v>0.76862090540022621</v>
      </c>
      <c r="AO170" s="4">
        <f t="shared" si="223"/>
        <v>-1.6045220976894825</v>
      </c>
      <c r="AP170" s="4">
        <f t="shared" si="223"/>
        <v>-2.4598179459225378E-2</v>
      </c>
      <c r="AQ170" s="4">
        <f t="shared" si="223"/>
        <v>0.40523522736904738</v>
      </c>
      <c r="AR170" s="4">
        <f t="shared" si="223"/>
        <v>-0.99298912645591031</v>
      </c>
      <c r="AS170" s="4">
        <f t="shared" si="223"/>
        <v>-0.41153228369127248</v>
      </c>
      <c r="AT170" s="4">
        <f t="shared" si="223"/>
        <v>0.20031310695402027</v>
      </c>
      <c r="AU170" s="4">
        <f t="shared" si="223"/>
        <v>-0.85659376846439983</v>
      </c>
      <c r="AV170" s="4">
        <f t="shared" si="223"/>
        <v>0.16287547453961793</v>
      </c>
      <c r="AW170" s="4">
        <f t="shared" si="223"/>
        <v>0.95061801078574604</v>
      </c>
      <c r="AY170" s="2">
        <f t="shared" si="215"/>
        <v>56.057751107479817</v>
      </c>
      <c r="AZ170" s="2">
        <f t="shared" si="215"/>
        <v>57.740531692473489</v>
      </c>
      <c r="BA170" s="2">
        <f t="shared" si="215"/>
        <v>55.179331088046155</v>
      </c>
      <c r="BB170" s="2">
        <f t="shared" si="215"/>
        <v>53.621091553320781</v>
      </c>
      <c r="BC170" s="2">
        <f t="shared" si="215"/>
        <v>52.629881435848738</v>
      </c>
      <c r="BD170" s="2">
        <f t="shared" si="215"/>
        <v>53.18136954927688</v>
      </c>
      <c r="BE170" s="2">
        <f t="shared" si="215"/>
        <v>49.731397787272385</v>
      </c>
      <c r="BF170" s="2">
        <f t="shared" si="215"/>
        <v>47.526097189044577</v>
      </c>
      <c r="BG170" s="2">
        <f t="shared" si="215"/>
        <v>51.528108634991035</v>
      </c>
      <c r="BH170" s="2">
        <f t="shared" si="215"/>
        <v>52.290617678026223</v>
      </c>
      <c r="BI170" s="2">
        <f t="shared" si="215"/>
        <v>51.438283265884266</v>
      </c>
      <c r="BJ170" s="2">
        <f t="shared" si="215"/>
        <v>52.190182918926148</v>
      </c>
      <c r="BK170" s="2">
        <f t="shared" si="215"/>
        <v>51.975809667528608</v>
      </c>
      <c r="BL170" s="2">
        <f t="shared" si="215"/>
        <v>53.9317411216133</v>
      </c>
      <c r="BM170" s="2">
        <f t="shared" si="215"/>
        <v>56.913957119188495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55.540999999999997</v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>
        <f t="shared" si="198"/>
        <v>55.540999999999997</v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88.506313414634135</v>
      </c>
      <c r="DL170" s="2">
        <f t="shared" si="224"/>
        <v>93.859189198606259</v>
      </c>
      <c r="DM170" s="2">
        <f t="shared" si="224"/>
        <v>91.257560526315757</v>
      </c>
      <c r="DN170" s="2">
        <f t="shared" si="224"/>
        <v>88.941280884123003</v>
      </c>
      <c r="DO170" s="2">
        <f t="shared" si="224"/>
        <v>91.970775248933137</v>
      </c>
      <c r="DP170" s="2">
        <f t="shared" si="224"/>
        <v>91.00650028011205</v>
      </c>
      <c r="DQ170" s="2">
        <f t="shared" si="224"/>
        <v>87.56032857142857</v>
      </c>
      <c r="DR170" s="2">
        <f t="shared" si="224"/>
        <v>82.335273491214693</v>
      </c>
      <c r="DS170" s="2">
        <f t="shared" si="224"/>
        <v>84.002846925133696</v>
      </c>
      <c r="DT170" s="2">
        <f t="shared" si="224"/>
        <v>95.824052380952367</v>
      </c>
      <c r="DU170" s="2">
        <f t="shared" si="224"/>
        <v>105.52365161290325</v>
      </c>
      <c r="DV170" s="2">
        <f t="shared" si="224"/>
        <v>97.89174789915964</v>
      </c>
      <c r="DW170" s="2">
        <f t="shared" si="224"/>
        <v>84.627743297953856</v>
      </c>
      <c r="DX170" s="2">
        <f t="shared" si="224"/>
        <v>90.023456378915228</v>
      </c>
      <c r="DY170" s="2">
        <f t="shared" si="224"/>
        <v>77.984426399703381</v>
      </c>
      <c r="EA170" s="2">
        <f t="shared" si="214"/>
        <v>56.055314929107581</v>
      </c>
      <c r="EB170" s="2">
        <f t="shared" si="214"/>
        <v>57.640175842420106</v>
      </c>
      <c r="EC170" s="2">
        <f t="shared" si="214"/>
        <v>54.944829554271934</v>
      </c>
      <c r="ED170" s="2">
        <f t="shared" si="214"/>
        <v>53.618861143987289</v>
      </c>
      <c r="EE170" s="2">
        <f t="shared" si="214"/>
        <v>52.837199239044864</v>
      </c>
      <c r="EF170" s="2">
        <f t="shared" si="214"/>
        <v>53.445524844720495</v>
      </c>
      <c r="EG170" s="2">
        <f t="shared" si="214"/>
        <v>49.421789228723398</v>
      </c>
      <c r="EH170" s="2">
        <f t="shared" si="214"/>
        <v>47.425409321694758</v>
      </c>
      <c r="EI170" s="2">
        <f t="shared" si="214"/>
        <v>51.52204709619329</v>
      </c>
      <c r="EJ170" s="2">
        <f t="shared" si="214"/>
        <v>51.691979310865747</v>
      </c>
      <c r="EK170" s="2">
        <f t="shared" si="213"/>
        <v>49.74749502973112</v>
      </c>
      <c r="EL170" s="2">
        <f t="shared" si="180"/>
        <v>52.302040472213449</v>
      </c>
      <c r="EM170" s="2">
        <f t="shared" si="180"/>
        <v>53.07401438074389</v>
      </c>
      <c r="EN170" s="2">
        <f t="shared" si="180"/>
        <v>54.692280431900443</v>
      </c>
      <c r="EO170" s="2">
        <f t="shared" si="180"/>
        <v>57.277655493549787</v>
      </c>
      <c r="EQ170" s="2">
        <f t="shared" si="225"/>
        <v>56.055314929107581</v>
      </c>
      <c r="ER170" s="2">
        <f t="shared" si="225"/>
        <v>57.917110156391587</v>
      </c>
      <c r="ES170" s="2">
        <f t="shared" si="225"/>
        <v>55.488231688272549</v>
      </c>
      <c r="ET170" s="2">
        <f t="shared" si="225"/>
        <v>53.616341455293664</v>
      </c>
      <c r="EU170" s="2">
        <f t="shared" si="225"/>
        <v>52.346225808925006</v>
      </c>
      <c r="EV170" s="2">
        <f t="shared" si="225"/>
        <v>52.791118541270258</v>
      </c>
      <c r="EW170" s="2">
        <f t="shared" si="225"/>
        <v>50.079738516367755</v>
      </c>
      <c r="EX170" s="2">
        <f t="shared" si="225"/>
        <v>47.61463857687616</v>
      </c>
      <c r="EY170" s="2">
        <f t="shared" si="225"/>
        <v>51.527805060319785</v>
      </c>
      <c r="EZ170" s="2">
        <f t="shared" si="225"/>
        <v>52.960905887763616</v>
      </c>
      <c r="FA170" s="2">
        <f t="shared" si="225"/>
        <v>53.703280241799575</v>
      </c>
      <c r="FB170" s="2">
        <f t="shared" si="225"/>
        <v>51.999068543521631</v>
      </c>
      <c r="FC170" s="2">
        <f t="shared" si="225"/>
        <v>50.086269488769133</v>
      </c>
      <c r="FD170" s="2">
        <f t="shared" si="225"/>
        <v>51.954983377905045</v>
      </c>
      <c r="FE170" s="2">
        <f t="shared" si="225"/>
        <v>56.059763647372435</v>
      </c>
      <c r="FG170" s="2">
        <f t="shared" si="226"/>
        <v>0.99992492747570416</v>
      </c>
      <c r="FH170" s="2">
        <f t="shared" si="226"/>
        <v>0.99991232791317519</v>
      </c>
      <c r="FI170" s="2">
        <f t="shared" si="226"/>
        <v>0.99990828353714833</v>
      </c>
      <c r="FJ170" s="2">
        <f t="shared" si="226"/>
        <v>0.99990701054234965</v>
      </c>
      <c r="FK170" s="2">
        <f t="shared" si="226"/>
        <v>0.99990964779439062</v>
      </c>
      <c r="FL170" s="2">
        <f t="shared" si="226"/>
        <v>0.99990027319405139</v>
      </c>
      <c r="FM170" s="2">
        <f t="shared" si="226"/>
        <v>0.9999102924183183</v>
      </c>
      <c r="FN170" s="2">
        <f t="shared" si="226"/>
        <v>0.99990310738320998</v>
      </c>
      <c r="FO170" s="2">
        <f t="shared" si="226"/>
        <v>0.99990478553015161</v>
      </c>
      <c r="FP170" s="2">
        <f t="shared" si="226"/>
        <v>0.99990543294510748</v>
      </c>
      <c r="FQ170" s="2">
        <f t="shared" si="226"/>
        <v>0.99989589140999624</v>
      </c>
      <c r="FR170" s="2">
        <f t="shared" si="226"/>
        <v>0.99989589059472117</v>
      </c>
      <c r="FS170" s="2">
        <f t="shared" si="226"/>
        <v>0.99991509456702155</v>
      </c>
      <c r="FT170" s="2">
        <f t="shared" si="226"/>
        <v>0.9998866116810432</v>
      </c>
      <c r="FU170" s="2">
        <f t="shared" si="226"/>
        <v>0.99988593337179155</v>
      </c>
      <c r="FW170" s="2">
        <f t="shared" si="217"/>
        <v>0</v>
      </c>
      <c r="FX170" s="2">
        <f t="shared" si="217"/>
        <v>0.35091517615152484</v>
      </c>
      <c r="FY170" s="2">
        <f t="shared" si="217"/>
        <v>0.42541433694980474</v>
      </c>
      <c r="FZ170" s="2">
        <f t="shared" si="217"/>
        <v>0.4183863362608663</v>
      </c>
      <c r="GA170" s="2">
        <f t="shared" si="217"/>
        <v>0.42946032344464635</v>
      </c>
      <c r="GB170" s="2">
        <f t="shared" si="217"/>
        <v>0.40938042641037936</v>
      </c>
      <c r="GC170" s="2">
        <f t="shared" si="217"/>
        <v>0.46536602161531232</v>
      </c>
      <c r="GD170" s="2">
        <f t="shared" si="217"/>
        <v>0.51421942746311611</v>
      </c>
      <c r="GE170" s="2">
        <f t="shared" si="217"/>
        <v>0.51561569272746577</v>
      </c>
      <c r="GF170" s="2">
        <f t="shared" si="217"/>
        <v>0.4684785848186851</v>
      </c>
      <c r="GG170" s="2">
        <f t="shared" si="217"/>
        <v>0.42595372822438476</v>
      </c>
      <c r="GH170" s="2">
        <f t="shared" si="217"/>
        <v>0.38486691198696965</v>
      </c>
      <c r="GI170" s="2">
        <f t="shared" si="217"/>
        <v>0.36846646418444706</v>
      </c>
      <c r="GJ170" s="2">
        <f t="shared" si="217"/>
        <v>0.27930671675498137</v>
      </c>
      <c r="GK170" s="2">
        <f t="shared" si="217"/>
        <v>0.30056882887311903</v>
      </c>
      <c r="GM170" s="86">
        <f t="shared" si="218"/>
        <v>1.3198492599484929E-164</v>
      </c>
      <c r="GN170" s="86">
        <f t="shared" si="218"/>
        <v>5.2661432641174719E-218</v>
      </c>
      <c r="GO170" s="86">
        <f t="shared" si="218"/>
        <v>9.9862429837881344E-224</v>
      </c>
      <c r="GP170" s="86">
        <f t="shared" si="218"/>
        <v>3.1010195004702195E-225</v>
      </c>
      <c r="GQ170" s="86">
        <f t="shared" si="218"/>
        <v>3.6744973960107306E-303</v>
      </c>
      <c r="GR170" s="86">
        <f t="shared" si="218"/>
        <v>7.6362473867441416E-257</v>
      </c>
      <c r="GS170" s="86">
        <f t="shared" si="218"/>
        <v>5.8741388547851662E-306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2.902464444481039E-247</v>
      </c>
      <c r="GX170" s="86">
        <f t="shared" si="218"/>
        <v>3.8752994563798549E-294</v>
      </c>
      <c r="GY170" s="86">
        <f t="shared" si="218"/>
        <v>2.5319113001403386E-306</v>
      </c>
      <c r="GZ170" s="86">
        <f t="shared" si="218"/>
        <v>1.5978230715395671E-294</v>
      </c>
      <c r="HA170" s="86">
        <f t="shared" si="218"/>
        <v>0</v>
      </c>
      <c r="HC170" s="86">
        <f t="shared" si="182"/>
        <v>2.6844479003122059E-92</v>
      </c>
      <c r="HD170" s="86">
        <f t="shared" si="182"/>
        <v>1.7705701950739008E-133</v>
      </c>
      <c r="HE170" s="86">
        <f t="shared" si="182"/>
        <v>7.3411527258175111E-130</v>
      </c>
      <c r="HF170" s="86">
        <f t="shared" si="181"/>
        <v>5.3577132096031068E-169</v>
      </c>
      <c r="HG170" s="86">
        <f t="shared" si="181"/>
        <v>1.4817521067728524E-211</v>
      </c>
      <c r="HH170" s="86">
        <f t="shared" si="181"/>
        <v>3.8441356783166094E-164</v>
      </c>
      <c r="HI170" s="86">
        <f t="shared" si="181"/>
        <v>1.1430825064161021E-240</v>
      </c>
      <c r="HJ170" s="86">
        <f t="shared" si="181"/>
        <v>1.0387805092292152E-276</v>
      </c>
      <c r="HK170" s="86">
        <f t="shared" si="181"/>
        <v>1.552486261235084E-271</v>
      </c>
      <c r="HL170" s="86">
        <f t="shared" si="162"/>
        <v>7.2411641040855344E-278</v>
      </c>
      <c r="HM170" s="86">
        <f t="shared" si="162"/>
        <v>4.5430075705322215E-156</v>
      </c>
      <c r="HN170" s="86">
        <f t="shared" si="162"/>
        <v>8.6586122645803352E-220</v>
      </c>
      <c r="HO170" s="86">
        <f t="shared" ref="HO170:HQ227" si="227" xml:space="preserve"> _xlfn.NORM.DIST($B170, O$8, ABS(O$12), TRUE) * _xlfn.NORM.DIST(($B170 - O$8)*O$16, 0, ABS(O$12), TRUE) * 2</f>
        <v>2.226751836483042E-178</v>
      </c>
      <c r="HP170" s="86">
        <f t="shared" si="227"/>
        <v>4.912744208369537E-200</v>
      </c>
      <c r="HQ170" s="86">
        <f t="shared" si="227"/>
        <v>2.4079814794154787E-218</v>
      </c>
      <c r="HS170" s="86">
        <f t="shared" si="219"/>
        <v>0</v>
      </c>
      <c r="HT170" s="86">
        <f t="shared" si="219"/>
        <v>5.7366423062008342E-11</v>
      </c>
      <c r="HU170" s="86">
        <f t="shared" si="219"/>
        <v>9.7219064890228294E-15</v>
      </c>
      <c r="HV170" s="86">
        <f t="shared" si="219"/>
        <v>6.1075532574898705E-15</v>
      </c>
      <c r="HW170" s="86">
        <f t="shared" si="219"/>
        <v>2.9646537183349434E-16</v>
      </c>
      <c r="HX170" s="86">
        <f t="shared" si="219"/>
        <v>2.2433500577129911E-16</v>
      </c>
      <c r="HY170" s="86">
        <f t="shared" si="219"/>
        <v>3.717771233492739E-19</v>
      </c>
      <c r="HZ170" s="86">
        <f t="shared" si="219"/>
        <v>3.2980985810812723E-22</v>
      </c>
      <c r="IA170" s="86">
        <f t="shared" si="219"/>
        <v>6.8738999362790006E-23</v>
      </c>
      <c r="IB170" s="86">
        <f t="shared" si="219"/>
        <v>5.3863055697253202E-19</v>
      </c>
      <c r="IC170" s="86">
        <f t="shared" si="219"/>
        <v>2.3336695547560925E-17</v>
      </c>
      <c r="ID170" s="86">
        <f t="shared" si="219"/>
        <v>4.5892549359977332E-15</v>
      </c>
      <c r="IE170" s="86">
        <f t="shared" si="219"/>
        <v>1.6231519133517116E-12</v>
      </c>
      <c r="IF170" s="86">
        <f t="shared" si="219"/>
        <v>2.3997741318322876E-15</v>
      </c>
      <c r="IG170" s="86">
        <f t="shared" si="219"/>
        <v>4.3989529554708187E-15</v>
      </c>
      <c r="II170" s="86">
        <f t="shared" si="220"/>
        <v>0</v>
      </c>
      <c r="IJ170" s="86">
        <f t="shared" si="220"/>
        <v>8.4871527838700986E-2</v>
      </c>
      <c r="IK170" s="86">
        <f t="shared" si="220"/>
        <v>0.35597630641597799</v>
      </c>
      <c r="IL170" s="86">
        <f t="shared" si="220"/>
        <v>0.31495956903994415</v>
      </c>
      <c r="IM170" s="86">
        <f t="shared" si="220"/>
        <v>0.37166837259725383</v>
      </c>
      <c r="IN170" s="86">
        <f t="shared" si="220"/>
        <v>0.24034261553697497</v>
      </c>
      <c r="IO170" s="86">
        <f t="shared" si="220"/>
        <v>0.5466581399784195</v>
      </c>
      <c r="IP170" s="86">
        <f t="shared" si="220"/>
        <v>0.38654388415720059</v>
      </c>
      <c r="IQ170" s="86">
        <f t="shared" si="220"/>
        <v>0.37377127621603856</v>
      </c>
      <c r="IR170" s="86">
        <f t="shared" si="220"/>
        <v>0.5581459860375223</v>
      </c>
      <c r="IS170" s="86">
        <f t="shared" si="220"/>
        <v>0.32439535609818443</v>
      </c>
      <c r="IT170" s="86">
        <f t="shared" si="220"/>
        <v>0.13674749997213731</v>
      </c>
      <c r="IU170" s="86">
        <f t="shared" si="220"/>
        <v>0.10667719781922569</v>
      </c>
      <c r="IV170" s="86">
        <f t="shared" si="220"/>
        <v>1.1824624759764923E-2</v>
      </c>
      <c r="IW170" s="86">
        <f t="shared" si="220"/>
        <v>0.13063145632511891</v>
      </c>
      <c r="IY170" s="86">
        <f t="shared" si="221"/>
        <v>2.6844479003122059E-92</v>
      </c>
      <c r="IZ170" s="86">
        <f t="shared" si="221"/>
        <v>8.4871527896067403E-2</v>
      </c>
      <c r="JA170" s="86">
        <f t="shared" si="221"/>
        <v>0.35597630641598771</v>
      </c>
      <c r="JB170" s="86">
        <f t="shared" si="221"/>
        <v>0.31495956903995026</v>
      </c>
      <c r="JC170" s="86">
        <f t="shared" si="221"/>
        <v>0.3716683725972541</v>
      </c>
      <c r="JD170" s="86">
        <f t="shared" si="221"/>
        <v>0.2403426155369752</v>
      </c>
      <c r="JE170" s="86">
        <f t="shared" si="221"/>
        <v>0.5466581399784195</v>
      </c>
      <c r="JF170" s="86">
        <f t="shared" si="221"/>
        <v>0.38654388415720059</v>
      </c>
      <c r="JG170" s="86">
        <f t="shared" si="221"/>
        <v>0.37377127621603856</v>
      </c>
      <c r="JH170" s="86">
        <f t="shared" si="221"/>
        <v>0.5581459860375223</v>
      </c>
      <c r="JI170" s="86">
        <f t="shared" si="221"/>
        <v>0.32439535609818443</v>
      </c>
      <c r="JJ170" s="86">
        <f t="shared" si="221"/>
        <v>0.13674749997214189</v>
      </c>
      <c r="JK170" s="86">
        <f t="shared" si="221"/>
        <v>0.10667719782084883</v>
      </c>
      <c r="JL170" s="86">
        <f t="shared" si="221"/>
        <v>1.1824624759767323E-2</v>
      </c>
      <c r="JM170" s="86">
        <f t="shared" si="221"/>
        <v>0.1306314563251233</v>
      </c>
    </row>
    <row r="171" spans="2:273" x14ac:dyDescent="0.25">
      <c r="B171" s="2">
        <v>144</v>
      </c>
      <c r="C171" s="37">
        <v>56.097999999999999</v>
      </c>
      <c r="D171" s="37">
        <v>59.753999999999998</v>
      </c>
      <c r="E171" s="37">
        <v>57.517000000000003</v>
      </c>
      <c r="F171" s="37">
        <v>59.569000000000003</v>
      </c>
      <c r="G171" s="37">
        <v>59.603000000000002</v>
      </c>
      <c r="H171" s="37">
        <v>59.533999999999999</v>
      </c>
      <c r="I171" s="37">
        <v>57.344999999999999</v>
      </c>
      <c r="J171" s="37">
        <v>49.259</v>
      </c>
      <c r="K171" s="37">
        <v>56.223999999999997</v>
      </c>
      <c r="L171" s="37">
        <v>64.344999999999999</v>
      </c>
      <c r="M171" s="37">
        <v>64.793000000000006</v>
      </c>
      <c r="N171" s="37">
        <v>64.483000000000004</v>
      </c>
      <c r="O171" s="37">
        <v>59.533999999999999</v>
      </c>
      <c r="P171" s="37">
        <v>56.844000000000001</v>
      </c>
      <c r="Q171" s="37">
        <v>91.308999999999997</v>
      </c>
      <c r="S171" s="4">
        <f t="shared" si="222"/>
        <v>55.994651820133214</v>
      </c>
      <c r="T171" s="4">
        <f t="shared" si="222"/>
        <v>58.527948544849679</v>
      </c>
      <c r="U171" s="4">
        <f t="shared" si="222"/>
        <v>58.845563705532989</v>
      </c>
      <c r="V171" s="4">
        <f t="shared" si="222"/>
        <v>59.619695756013662</v>
      </c>
      <c r="W171" s="4">
        <f t="shared" si="222"/>
        <v>60.261216938241326</v>
      </c>
      <c r="X171" s="4">
        <f t="shared" si="222"/>
        <v>59.996455112752905</v>
      </c>
      <c r="Y171" s="4">
        <f t="shared" si="222"/>
        <v>58.232183947585753</v>
      </c>
      <c r="Z171" s="4">
        <f t="shared" si="222"/>
        <v>49.111620811232193</v>
      </c>
      <c r="AA171" s="4">
        <f t="shared" si="222"/>
        <v>53.422845529985644</v>
      </c>
      <c r="AB171" s="4">
        <f t="shared" si="222"/>
        <v>62.909939840853852</v>
      </c>
      <c r="AC171" s="4">
        <f t="shared" si="222"/>
        <v>65.872222003216379</v>
      </c>
      <c r="AD171" s="4">
        <f t="shared" si="222"/>
        <v>63.149836186041469</v>
      </c>
      <c r="AE171" s="4">
        <f t="shared" si="222"/>
        <v>59.074926959667508</v>
      </c>
      <c r="AF171" s="4">
        <f t="shared" si="222"/>
        <v>56.816572351974742</v>
      </c>
      <c r="AG171" s="4">
        <f t="shared" si="222"/>
        <v>89.7692501415615</v>
      </c>
      <c r="AI171" s="4">
        <f t="shared" si="223"/>
        <v>0.10334817986678502</v>
      </c>
      <c r="AJ171" s="4">
        <f t="shared" si="223"/>
        <v>1.2260514551503192</v>
      </c>
      <c r="AK171" s="4">
        <f t="shared" si="223"/>
        <v>-1.3285637055329858</v>
      </c>
      <c r="AL171" s="4">
        <f t="shared" si="223"/>
        <v>-5.0695756013659832E-2</v>
      </c>
      <c r="AM171" s="4">
        <f t="shared" si="223"/>
        <v>-0.6582169382413241</v>
      </c>
      <c r="AN171" s="4">
        <f t="shared" si="223"/>
        <v>-0.46245511275290596</v>
      </c>
      <c r="AO171" s="4">
        <f t="shared" si="223"/>
        <v>-0.88718394758575414</v>
      </c>
      <c r="AP171" s="4">
        <f t="shared" si="223"/>
        <v>0.14737918876780753</v>
      </c>
      <c r="AQ171" s="4">
        <f t="shared" si="223"/>
        <v>2.8011544700143531</v>
      </c>
      <c r="AR171" s="4">
        <f t="shared" si="223"/>
        <v>1.4350601591461469</v>
      </c>
      <c r="AS171" s="4">
        <f t="shared" si="223"/>
        <v>-1.0792220032163726</v>
      </c>
      <c r="AT171" s="4">
        <f t="shared" si="223"/>
        <v>1.3331638139585351</v>
      </c>
      <c r="AU171" s="4">
        <f t="shared" si="223"/>
        <v>0.45907304033249119</v>
      </c>
      <c r="AV171" s="4">
        <f t="shared" si="223"/>
        <v>2.7427648025259543E-2</v>
      </c>
      <c r="AW171" s="4">
        <f t="shared" si="223"/>
        <v>1.5397498584384977</v>
      </c>
      <c r="AY171" s="2">
        <f t="shared" si="215"/>
        <v>55.994651820133214</v>
      </c>
      <c r="AZ171" s="2">
        <f t="shared" si="215"/>
        <v>57.669246731306998</v>
      </c>
      <c r="BA171" s="2">
        <f t="shared" si="215"/>
        <v>55.09232115655864</v>
      </c>
      <c r="BB171" s="2">
        <f t="shared" si="215"/>
        <v>53.515268230118224</v>
      </c>
      <c r="BC171" s="2">
        <f t="shared" si="215"/>
        <v>52.523370803891368</v>
      </c>
      <c r="BD171" s="2">
        <f t="shared" si="215"/>
        <v>53.090159400522523</v>
      </c>
      <c r="BE171" s="2">
        <f t="shared" si="215"/>
        <v>49.62657011788346</v>
      </c>
      <c r="BF171" s="2">
        <f t="shared" si="215"/>
        <v>47.397010488897877</v>
      </c>
      <c r="BG171" s="2">
        <f t="shared" si="215"/>
        <v>51.4433698234335</v>
      </c>
      <c r="BH171" s="2">
        <f t="shared" si="215"/>
        <v>52.221073849486373</v>
      </c>
      <c r="BI171" s="2">
        <f t="shared" si="215"/>
        <v>51.241688878897634</v>
      </c>
      <c r="BJ171" s="2">
        <f t="shared" si="215"/>
        <v>52.030356818979769</v>
      </c>
      <c r="BK171" s="2">
        <f t="shared" si="215"/>
        <v>51.804736152720963</v>
      </c>
      <c r="BL171" s="2">
        <f t="shared" si="215"/>
        <v>53.789395109625531</v>
      </c>
      <c r="BM171" s="2">
        <f t="shared" si="215"/>
        <v>56.808389128491406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56.097999999999999</v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>
        <f t="shared" si="198"/>
        <v>56.097999999999999</v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88.664521013133196</v>
      </c>
      <c r="DL171" s="2">
        <f t="shared" si="224"/>
        <v>94.052652961672464</v>
      </c>
      <c r="DM171" s="2">
        <f t="shared" si="224"/>
        <v>91.446687854250982</v>
      </c>
      <c r="DN171" s="2">
        <f t="shared" si="224"/>
        <v>89.109141262720229</v>
      </c>
      <c r="DO171" s="2">
        <f t="shared" si="224"/>
        <v>92.174251303935506</v>
      </c>
      <c r="DP171" s="2">
        <f t="shared" si="224"/>
        <v>91.217876190476204</v>
      </c>
      <c r="DQ171" s="2">
        <f t="shared" si="224"/>
        <v>87.759304201680663</v>
      </c>
      <c r="DR171" s="2">
        <f t="shared" si="224"/>
        <v>82.480727883880846</v>
      </c>
      <c r="DS171" s="2">
        <f t="shared" si="224"/>
        <v>84.16653977272729</v>
      </c>
      <c r="DT171" s="2">
        <f t="shared" si="224"/>
        <v>96.031457142857136</v>
      </c>
      <c r="DU171" s="2">
        <f t="shared" si="224"/>
        <v>105.81002096774196</v>
      </c>
      <c r="DV171" s="2">
        <f t="shared" si="224"/>
        <v>98.165057142857123</v>
      </c>
      <c r="DW171" s="2">
        <f t="shared" si="224"/>
        <v>84.788369515264293</v>
      </c>
      <c r="DX171" s="2">
        <f t="shared" si="224"/>
        <v>90.251006875477486</v>
      </c>
      <c r="DY171" s="2">
        <f t="shared" si="224"/>
        <v>78.089289803485357</v>
      </c>
      <c r="EA171" s="2">
        <f t="shared" si="214"/>
        <v>55.992414845704744</v>
      </c>
      <c r="EB171" s="2">
        <f t="shared" si="214"/>
        <v>57.559642604473453</v>
      </c>
      <c r="EC171" s="2">
        <f t="shared" si="214"/>
        <v>54.839138776331303</v>
      </c>
      <c r="ED171" s="2">
        <f t="shared" si="214"/>
        <v>53.513371048369514</v>
      </c>
      <c r="EE171" s="2">
        <f t="shared" si="214"/>
        <v>52.747259804325822</v>
      </c>
      <c r="EF171" s="2">
        <f t="shared" si="214"/>
        <v>53.376773079604504</v>
      </c>
      <c r="EG171" s="2">
        <f t="shared" si="214"/>
        <v>49.293998385258355</v>
      </c>
      <c r="EH171" s="2">
        <f t="shared" si="214"/>
        <v>47.289499612325542</v>
      </c>
      <c r="EI171" s="2">
        <f t="shared" si="214"/>
        <v>51.441274335951178</v>
      </c>
      <c r="EJ171" s="2">
        <f t="shared" si="214"/>
        <v>51.578661228301478</v>
      </c>
      <c r="EK171" s="2">
        <f t="shared" si="213"/>
        <v>49.416196626163384</v>
      </c>
      <c r="EL171" s="2">
        <f t="shared" si="180"/>
        <v>52.152526387070566</v>
      </c>
      <c r="EM171" s="2">
        <f t="shared" si="180"/>
        <v>52.997710610366006</v>
      </c>
      <c r="EN171" s="2">
        <f t="shared" si="180"/>
        <v>54.622016052158138</v>
      </c>
      <c r="EO171" s="2">
        <f t="shared" si="180"/>
        <v>57.205131232787359</v>
      </c>
      <c r="EQ171" s="2">
        <f t="shared" si="225"/>
        <v>55.992414845704744</v>
      </c>
      <c r="ER171" s="2">
        <f t="shared" si="225"/>
        <v>57.846301885446763</v>
      </c>
      <c r="ES171" s="2">
        <f t="shared" si="225"/>
        <v>55.397358932635932</v>
      </c>
      <c r="ET171" s="2">
        <f t="shared" si="225"/>
        <v>53.510827400842622</v>
      </c>
      <c r="EU171" s="2">
        <f t="shared" si="225"/>
        <v>52.244919388641819</v>
      </c>
      <c r="EV171" s="2">
        <f t="shared" si="225"/>
        <v>52.705070728320777</v>
      </c>
      <c r="EW171" s="2">
        <f t="shared" si="225"/>
        <v>49.96858115822225</v>
      </c>
      <c r="EX171" s="2">
        <f t="shared" si="225"/>
        <v>47.483849799540437</v>
      </c>
      <c r="EY171" s="2">
        <f t="shared" si="225"/>
        <v>51.439888651158618</v>
      </c>
      <c r="EZ171" s="2">
        <f t="shared" si="225"/>
        <v>52.878002537912181</v>
      </c>
      <c r="FA171" s="2">
        <f t="shared" si="225"/>
        <v>53.473451480285753</v>
      </c>
      <c r="FB171" s="2">
        <f t="shared" si="225"/>
        <v>51.841536939054059</v>
      </c>
      <c r="FC171" s="2">
        <f t="shared" si="225"/>
        <v>49.933637862013342</v>
      </c>
      <c r="FD171" s="2">
        <f t="shared" si="225"/>
        <v>51.817670239063965</v>
      </c>
      <c r="FE171" s="2">
        <f t="shared" si="225"/>
        <v>55.959611018707832</v>
      </c>
      <c r="FG171" s="2">
        <f t="shared" si="226"/>
        <v>0.9999315325918382</v>
      </c>
      <c r="FH171" s="2">
        <f t="shared" si="226"/>
        <v>0.99992004148969138</v>
      </c>
      <c r="FI171" s="2">
        <f t="shared" si="226"/>
        <v>0.99991635291669534</v>
      </c>
      <c r="FJ171" s="2">
        <f t="shared" si="226"/>
        <v>0.99991519191277189</v>
      </c>
      <c r="FK171" s="2">
        <f t="shared" si="226"/>
        <v>0.99991759715402073</v>
      </c>
      <c r="FL171" s="2">
        <f t="shared" si="226"/>
        <v>0.99990904727390151</v>
      </c>
      <c r="FM171" s="2">
        <f t="shared" si="226"/>
        <v>0.99991818506734442</v>
      </c>
      <c r="FN171" s="2">
        <f t="shared" si="226"/>
        <v>0.99991163212985368</v>
      </c>
      <c r="FO171" s="2">
        <f t="shared" si="226"/>
        <v>0.99991316264392516</v>
      </c>
      <c r="FP171" s="2">
        <f t="shared" si="226"/>
        <v>0.99991375310324226</v>
      </c>
      <c r="FQ171" s="2">
        <f t="shared" si="226"/>
        <v>0.99990505096767279</v>
      </c>
      <c r="FR171" s="2">
        <f t="shared" si="226"/>
        <v>0.99990505022411946</v>
      </c>
      <c r="FS171" s="2">
        <f t="shared" si="226"/>
        <v>0.99992256474630337</v>
      </c>
      <c r="FT171" s="2">
        <f t="shared" si="226"/>
        <v>0.99989658759231537</v>
      </c>
      <c r="FU171" s="2">
        <f t="shared" si="226"/>
        <v>0.99989596895454425</v>
      </c>
      <c r="FW171" s="2">
        <f t="shared" si="217"/>
        <v>0</v>
      </c>
      <c r="FX171" s="2">
        <f t="shared" si="217"/>
        <v>0.37217075172470587</v>
      </c>
      <c r="FY171" s="2">
        <f t="shared" si="217"/>
        <v>0.44806742052420317</v>
      </c>
      <c r="FZ171" s="2">
        <f t="shared" si="217"/>
        <v>0.44095238224751043</v>
      </c>
      <c r="GA171" s="2">
        <f t="shared" si="217"/>
        <v>0.45215931199392656</v>
      </c>
      <c r="GB171" s="2">
        <f t="shared" si="217"/>
        <v>0.43182137149608851</v>
      </c>
      <c r="GC171" s="2">
        <f t="shared" si="217"/>
        <v>0.48833843587906778</v>
      </c>
      <c r="GD171" s="2">
        <f t="shared" si="217"/>
        <v>0.53718035561608357</v>
      </c>
      <c r="GE171" s="2">
        <f t="shared" si="217"/>
        <v>0.53856984580033596</v>
      </c>
      <c r="GF171" s="2">
        <f t="shared" si="217"/>
        <v>0.49146340592864723</v>
      </c>
      <c r="GG171" s="2">
        <f t="shared" si="217"/>
        <v>0.44861310889416628</v>
      </c>
      <c r="GH171" s="2">
        <f t="shared" si="217"/>
        <v>0.40688984266448747</v>
      </c>
      <c r="GI171" s="2">
        <f t="shared" si="217"/>
        <v>0.3901461465055735</v>
      </c>
      <c r="GJ171" s="2">
        <f t="shared" si="217"/>
        <v>0.29821765145800089</v>
      </c>
      <c r="GK171" s="2">
        <f t="shared" si="217"/>
        <v>0.3202795913194687</v>
      </c>
      <c r="GM171" s="86">
        <f t="shared" si="218"/>
        <v>1.3642718545196817E-168</v>
      </c>
      <c r="GN171" s="86">
        <f t="shared" si="218"/>
        <v>2.8702846546823249E-223</v>
      </c>
      <c r="GO171" s="86">
        <f t="shared" si="218"/>
        <v>4.3553870208874075E-229</v>
      </c>
      <c r="GP171" s="86">
        <f t="shared" si="218"/>
        <v>1.2858257871512186E-230</v>
      </c>
      <c r="GQ171" s="86">
        <f t="shared" si="218"/>
        <v>0</v>
      </c>
      <c r="GR171" s="86">
        <f t="shared" si="218"/>
        <v>5.740211711232788E-263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4.6633781621485684E-253</v>
      </c>
      <c r="GX171" s="86">
        <f t="shared" si="218"/>
        <v>3.7446712141105356E-301</v>
      </c>
      <c r="GY171" s="86">
        <f t="shared" si="218"/>
        <v>0</v>
      </c>
      <c r="GZ171" s="86">
        <f t="shared" si="218"/>
        <v>1.3114686891105466E-301</v>
      </c>
      <c r="HA171" s="86">
        <f t="shared" si="218"/>
        <v>0</v>
      </c>
      <c r="HC171" s="86">
        <f t="shared" si="182"/>
        <v>2.1938386053028313E-95</v>
      </c>
      <c r="HD171" s="86">
        <f t="shared" si="182"/>
        <v>6.3842155258280924E-138</v>
      </c>
      <c r="HE171" s="86">
        <f t="shared" si="182"/>
        <v>4.1696823855614292E-134</v>
      </c>
      <c r="HF171" s="86">
        <f t="shared" si="181"/>
        <v>1.625709040961444E-174</v>
      </c>
      <c r="HG171" s="86">
        <f t="shared" si="181"/>
        <v>2.1874737754595907E-218</v>
      </c>
      <c r="HH171" s="86">
        <f t="shared" si="181"/>
        <v>1.8352659005685735E-169</v>
      </c>
      <c r="HI171" s="86">
        <f t="shared" si="181"/>
        <v>2.6984804226504957E-248</v>
      </c>
      <c r="HJ171" s="86">
        <f t="shared" si="181"/>
        <v>2.0152798262044296E-285</v>
      </c>
      <c r="HK171" s="86">
        <f t="shared" si="181"/>
        <v>5.3162690909649394E-280</v>
      </c>
      <c r="HL171" s="86">
        <f t="shared" si="181"/>
        <v>1.0606865364994866E-286</v>
      </c>
      <c r="HM171" s="86">
        <f t="shared" si="181"/>
        <v>4.9473631077130838E-161</v>
      </c>
      <c r="HN171" s="86">
        <f t="shared" si="181"/>
        <v>5.7943143725075639E-227</v>
      </c>
      <c r="HO171" s="86">
        <f t="shared" si="227"/>
        <v>3.1569175615037743E-184</v>
      </c>
      <c r="HP171" s="86">
        <f t="shared" si="227"/>
        <v>8.1096494598983938E-207</v>
      </c>
      <c r="HQ171" s="86">
        <f t="shared" si="227"/>
        <v>1.8586763773068018E-225</v>
      </c>
      <c r="HS171" s="86">
        <f t="shared" si="219"/>
        <v>0</v>
      </c>
      <c r="HT171" s="86">
        <f t="shared" si="219"/>
        <v>7.8111934292138696E-12</v>
      </c>
      <c r="HU171" s="86">
        <f t="shared" si="219"/>
        <v>7.8197996763905325E-16</v>
      </c>
      <c r="HV171" s="86">
        <f t="shared" si="219"/>
        <v>4.8084512699356738E-16</v>
      </c>
      <c r="HW171" s="86">
        <f t="shared" si="219"/>
        <v>1.9775147262833665E-17</v>
      </c>
      <c r="HX171" s="86">
        <f t="shared" si="219"/>
        <v>1.3328264751721532E-17</v>
      </c>
      <c r="HY171" s="86">
        <f t="shared" si="219"/>
        <v>1.5846997319350594E-20</v>
      </c>
      <c r="HZ171" s="86">
        <f t="shared" si="219"/>
        <v>9.8918946397533872E-24</v>
      </c>
      <c r="IA171" s="86">
        <f t="shared" si="219"/>
        <v>1.9446895129211427E-24</v>
      </c>
      <c r="IB171" s="86">
        <f t="shared" si="219"/>
        <v>2.4929470183905884E-20</v>
      </c>
      <c r="IC171" s="86">
        <f t="shared" si="219"/>
        <v>1.1874077030521288E-18</v>
      </c>
      <c r="ID171" s="86">
        <f t="shared" si="219"/>
        <v>3.1403422104414081E-16</v>
      </c>
      <c r="IE171" s="86">
        <f t="shared" si="219"/>
        <v>1.6423238293322372E-13</v>
      </c>
      <c r="IF171" s="86">
        <f t="shared" si="219"/>
        <v>8.2648973326731662E-17</v>
      </c>
      <c r="IG171" s="86">
        <f t="shared" si="219"/>
        <v>2.0501222544721851E-16</v>
      </c>
      <c r="II171" s="86">
        <f t="shared" si="220"/>
        <v>0</v>
      </c>
      <c r="IJ171" s="86">
        <f t="shared" si="220"/>
        <v>0.14282906284787461</v>
      </c>
      <c r="IK171" s="86">
        <f t="shared" si="220"/>
        <v>0.48561992983701024</v>
      </c>
      <c r="IL171" s="86">
        <f t="shared" si="220"/>
        <v>0.44646604530690759</v>
      </c>
      <c r="IM171" s="86">
        <f t="shared" si="220"/>
        <v>0.50142438663184974</v>
      </c>
      <c r="IN171" s="86">
        <f t="shared" si="220"/>
        <v>0.37051453700861448</v>
      </c>
      <c r="IO171" s="86">
        <f t="shared" si="220"/>
        <v>0.55554279228994785</v>
      </c>
      <c r="IP171" s="86">
        <f t="shared" si="220"/>
        <v>0.18399264373199253</v>
      </c>
      <c r="IQ171" s="86">
        <f t="shared" si="220"/>
        <v>0.17325634123874348</v>
      </c>
      <c r="IR171" s="86">
        <f t="shared" si="220"/>
        <v>0.54377553565565862</v>
      </c>
      <c r="IS171" s="86">
        <f t="shared" si="220"/>
        <v>0.4661566037304618</v>
      </c>
      <c r="IT171" s="86">
        <f t="shared" si="220"/>
        <v>0.23091766320970283</v>
      </c>
      <c r="IU171" s="86">
        <f t="shared" si="220"/>
        <v>0.18079157003179758</v>
      </c>
      <c r="IV171" s="86">
        <f t="shared" si="220"/>
        <v>2.3024097692263323E-2</v>
      </c>
      <c r="IW171" s="86">
        <f t="shared" si="220"/>
        <v>0.17791619669007311</v>
      </c>
      <c r="IY171" s="86">
        <f t="shared" si="221"/>
        <v>2.1938386053028313E-95</v>
      </c>
      <c r="IZ171" s="86">
        <f t="shared" si="221"/>
        <v>0.14282906285568581</v>
      </c>
      <c r="JA171" s="86">
        <f t="shared" si="221"/>
        <v>0.48561992983701102</v>
      </c>
      <c r="JB171" s="86">
        <f t="shared" si="221"/>
        <v>0.44646604530690809</v>
      </c>
      <c r="JC171" s="86">
        <f t="shared" si="221"/>
        <v>0.50142438663184974</v>
      </c>
      <c r="JD171" s="86">
        <f t="shared" si="221"/>
        <v>0.37051453700861448</v>
      </c>
      <c r="JE171" s="86">
        <f t="shared" si="221"/>
        <v>0.55554279228994785</v>
      </c>
      <c r="JF171" s="86">
        <f t="shared" si="221"/>
        <v>0.18399264373199253</v>
      </c>
      <c r="JG171" s="86">
        <f t="shared" si="221"/>
        <v>0.17325634123874348</v>
      </c>
      <c r="JH171" s="86">
        <f t="shared" si="221"/>
        <v>0.54377553565565862</v>
      </c>
      <c r="JI171" s="86">
        <f t="shared" si="221"/>
        <v>0.4661566037304618</v>
      </c>
      <c r="JJ171" s="86">
        <f t="shared" si="221"/>
        <v>0.23091766320970314</v>
      </c>
      <c r="JK171" s="86">
        <f t="shared" si="221"/>
        <v>0.18079157003196181</v>
      </c>
      <c r="JL171" s="86">
        <f t="shared" si="221"/>
        <v>2.3024097692263407E-2</v>
      </c>
      <c r="JM171" s="86">
        <f t="shared" si="221"/>
        <v>0.1779161966900733</v>
      </c>
    </row>
    <row r="172" spans="2:273" x14ac:dyDescent="0.25">
      <c r="B172" s="2">
        <v>145</v>
      </c>
      <c r="C172" s="37">
        <v>54.540999999999997</v>
      </c>
      <c r="D172" s="37">
        <v>59.738</v>
      </c>
      <c r="E172" s="37">
        <v>59.878999999999998</v>
      </c>
      <c r="F172" s="37">
        <v>59.81</v>
      </c>
      <c r="G172" s="37">
        <v>59.378999999999998</v>
      </c>
      <c r="H172" s="37">
        <v>61.328000000000003</v>
      </c>
      <c r="I172" s="37">
        <v>56.378999999999998</v>
      </c>
      <c r="J172" s="37">
        <v>48.533999999999999</v>
      </c>
      <c r="K172" s="37">
        <v>55.259</v>
      </c>
      <c r="L172" s="37">
        <v>59.723999999999997</v>
      </c>
      <c r="M172" s="37">
        <v>64.759</v>
      </c>
      <c r="N172" s="37">
        <v>66.569000000000003</v>
      </c>
      <c r="O172" s="37">
        <v>62.378999999999998</v>
      </c>
      <c r="P172" s="37">
        <v>59.344000000000001</v>
      </c>
      <c r="Q172" s="37">
        <v>99.963999999999999</v>
      </c>
      <c r="S172" s="4">
        <f t="shared" si="222"/>
        <v>55.93156872623296</v>
      </c>
      <c r="T172" s="4">
        <f t="shared" si="222"/>
        <v>58.806802697584622</v>
      </c>
      <c r="U172" s="4">
        <f t="shared" si="222"/>
        <v>58.66739226979184</v>
      </c>
      <c r="V172" s="4">
        <f t="shared" si="222"/>
        <v>59.746988934880392</v>
      </c>
      <c r="W172" s="4">
        <f t="shared" si="222"/>
        <v>59.721022720119016</v>
      </c>
      <c r="X172" s="4">
        <f t="shared" si="222"/>
        <v>60.920121174338831</v>
      </c>
      <c r="Y172" s="4">
        <f t="shared" si="222"/>
        <v>54.567019027161791</v>
      </c>
      <c r="Z172" s="4">
        <f t="shared" si="222"/>
        <v>47.644686396868288</v>
      </c>
      <c r="AA172" s="4">
        <f t="shared" si="222"/>
        <v>51.779141639115217</v>
      </c>
      <c r="AB172" s="4">
        <f t="shared" si="222"/>
        <v>58.185793739463435</v>
      </c>
      <c r="AC172" s="4">
        <f t="shared" si="222"/>
        <v>65.66619081417339</v>
      </c>
      <c r="AD172" s="4">
        <f t="shared" si="222"/>
        <v>66.694166337190921</v>
      </c>
      <c r="AE172" s="4">
        <f t="shared" si="222"/>
        <v>61.669334161375843</v>
      </c>
      <c r="AF172" s="4">
        <f t="shared" si="222"/>
        <v>58.754483606867595</v>
      </c>
      <c r="AG172" s="4">
        <f t="shared" si="222"/>
        <v>97.204320567262528</v>
      </c>
      <c r="AI172" s="4">
        <f t="shared" si="223"/>
        <v>-1.3905687262329636</v>
      </c>
      <c r="AJ172" s="4">
        <f t="shared" si="223"/>
        <v>0.93119730241537724</v>
      </c>
      <c r="AK172" s="4">
        <f t="shared" si="223"/>
        <v>1.2116077302081578</v>
      </c>
      <c r="AL172" s="4">
        <f t="shared" si="223"/>
        <v>6.3011065119610521E-2</v>
      </c>
      <c r="AM172" s="4">
        <f t="shared" si="223"/>
        <v>-0.34202272011901869</v>
      </c>
      <c r="AN172" s="4">
        <f t="shared" si="223"/>
        <v>0.40787882566117162</v>
      </c>
      <c r="AO172" s="4">
        <f t="shared" si="223"/>
        <v>1.8119809728382066</v>
      </c>
      <c r="AP172" s="4">
        <f t="shared" si="223"/>
        <v>0.88931360313171126</v>
      </c>
      <c r="AQ172" s="4">
        <f t="shared" si="223"/>
        <v>3.4798583608847835</v>
      </c>
      <c r="AR172" s="4">
        <f t="shared" si="223"/>
        <v>1.5382062605365618</v>
      </c>
      <c r="AS172" s="4">
        <f t="shared" si="223"/>
        <v>-0.90719081417338998</v>
      </c>
      <c r="AT172" s="4">
        <f t="shared" si="223"/>
        <v>-0.12516633719091885</v>
      </c>
      <c r="AU172" s="4">
        <f t="shared" si="223"/>
        <v>0.70966583862415433</v>
      </c>
      <c r="AV172" s="4">
        <f t="shared" si="223"/>
        <v>0.58951639313240634</v>
      </c>
      <c r="AW172" s="4">
        <f t="shared" si="223"/>
        <v>2.759679432737471</v>
      </c>
      <c r="AY172" s="2">
        <f t="shared" si="215"/>
        <v>55.93156872623296</v>
      </c>
      <c r="AZ172" s="2">
        <f t="shared" si="215"/>
        <v>57.598545914996585</v>
      </c>
      <c r="BA172" s="2">
        <f t="shared" si="215"/>
        <v>55.00612870167074</v>
      </c>
      <c r="BB172" s="2">
        <f t="shared" si="215"/>
        <v>53.409464536610187</v>
      </c>
      <c r="BC172" s="2">
        <f t="shared" si="215"/>
        <v>52.416264105327699</v>
      </c>
      <c r="BD172" s="2">
        <f t="shared" si="215"/>
        <v>52.998002209989238</v>
      </c>
      <c r="BE172" s="2">
        <f t="shared" si="215"/>
        <v>49.522562571277987</v>
      </c>
      <c r="BF172" s="2">
        <f t="shared" si="215"/>
        <v>47.268149518238374</v>
      </c>
      <c r="BG172" s="2">
        <f t="shared" si="215"/>
        <v>51.358324646127372</v>
      </c>
      <c r="BH172" s="2">
        <f t="shared" si="215"/>
        <v>52.153003676948686</v>
      </c>
      <c r="BI172" s="2">
        <f t="shared" si="215"/>
        <v>51.050623203451735</v>
      </c>
      <c r="BJ172" s="2">
        <f t="shared" si="215"/>
        <v>51.870085799167356</v>
      </c>
      <c r="BK172" s="2">
        <f t="shared" si="215"/>
        <v>51.628979816638775</v>
      </c>
      <c r="BL172" s="2">
        <f t="shared" si="215"/>
        <v>53.642483692960013</v>
      </c>
      <c r="BM172" s="2">
        <f t="shared" si="215"/>
        <v>56.700902863469807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54.540999999999997</v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>
        <f t="shared" si="198"/>
        <v>54.540999999999997</v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88.822728611632257</v>
      </c>
      <c r="DL172" s="2">
        <f t="shared" si="224"/>
        <v>94.24611672473867</v>
      </c>
      <c r="DM172" s="2">
        <f t="shared" si="224"/>
        <v>91.635815182186207</v>
      </c>
      <c r="DN172" s="2">
        <f t="shared" si="224"/>
        <v>89.27700164131744</v>
      </c>
      <c r="DO172" s="2">
        <f t="shared" si="224"/>
        <v>92.377727358937875</v>
      </c>
      <c r="DP172" s="2">
        <f t="shared" si="224"/>
        <v>91.429252100840344</v>
      </c>
      <c r="DQ172" s="2">
        <f t="shared" si="224"/>
        <v>87.958279831932771</v>
      </c>
      <c r="DR172" s="2">
        <f t="shared" si="224"/>
        <v>82.626182276546999</v>
      </c>
      <c r="DS172" s="2">
        <f t="shared" si="224"/>
        <v>84.330232620320871</v>
      </c>
      <c r="DT172" s="2">
        <f t="shared" si="224"/>
        <v>96.23886190476189</v>
      </c>
      <c r="DU172" s="2">
        <f t="shared" si="224"/>
        <v>106.09639032258067</v>
      </c>
      <c r="DV172" s="2">
        <f t="shared" si="224"/>
        <v>98.438366386554605</v>
      </c>
      <c r="DW172" s="2">
        <f t="shared" si="224"/>
        <v>84.948995732574716</v>
      </c>
      <c r="DX172" s="2">
        <f t="shared" si="224"/>
        <v>90.478557372039745</v>
      </c>
      <c r="DY172" s="2">
        <f t="shared" si="224"/>
        <v>78.194153207267334</v>
      </c>
      <c r="EA172" s="2">
        <f t="shared" si="214"/>
        <v>55.929514762301906</v>
      </c>
      <c r="EB172" s="2">
        <f t="shared" si="214"/>
        <v>57.479109366526799</v>
      </c>
      <c r="EC172" s="2">
        <f t="shared" si="214"/>
        <v>54.73344799839068</v>
      </c>
      <c r="ED172" s="2">
        <f t="shared" si="214"/>
        <v>53.407880952751739</v>
      </c>
      <c r="EE172" s="2">
        <f t="shared" si="214"/>
        <v>52.657320369606772</v>
      </c>
      <c r="EF172" s="2">
        <f t="shared" si="214"/>
        <v>53.308021314488528</v>
      </c>
      <c r="EG172" s="2">
        <f t="shared" si="214"/>
        <v>49.166207541793312</v>
      </c>
      <c r="EH172" s="2">
        <f t="shared" si="214"/>
        <v>47.153589902956327</v>
      </c>
      <c r="EI172" s="2">
        <f t="shared" si="214"/>
        <v>51.360501575709065</v>
      </c>
      <c r="EJ172" s="2">
        <f t="shared" si="214"/>
        <v>51.465343145737208</v>
      </c>
      <c r="EK172" s="2">
        <f t="shared" si="213"/>
        <v>49.084898222595648</v>
      </c>
      <c r="EL172" s="2">
        <f t="shared" si="180"/>
        <v>52.003012301927683</v>
      </c>
      <c r="EM172" s="2">
        <f t="shared" si="180"/>
        <v>52.921406839988123</v>
      </c>
      <c r="EN172" s="2">
        <f t="shared" si="180"/>
        <v>54.551751672415833</v>
      </c>
      <c r="EO172" s="2">
        <f t="shared" si="180"/>
        <v>57.132606972024931</v>
      </c>
      <c r="EQ172" s="2">
        <f t="shared" si="225"/>
        <v>55.929514762301906</v>
      </c>
      <c r="ER172" s="2">
        <f t="shared" si="225"/>
        <v>57.775493614501947</v>
      </c>
      <c r="ES172" s="2">
        <f t="shared" si="225"/>
        <v>55.306486176999314</v>
      </c>
      <c r="ET172" s="2">
        <f t="shared" si="225"/>
        <v>53.40531334639158</v>
      </c>
      <c r="EU172" s="2">
        <f t="shared" si="225"/>
        <v>52.143612968358632</v>
      </c>
      <c r="EV172" s="2">
        <f t="shared" si="225"/>
        <v>52.619022915371289</v>
      </c>
      <c r="EW172" s="2">
        <f t="shared" si="225"/>
        <v>49.857423800076759</v>
      </c>
      <c r="EX172" s="2">
        <f t="shared" si="225"/>
        <v>47.353061022204713</v>
      </c>
      <c r="EY172" s="2">
        <f t="shared" si="225"/>
        <v>51.351972241997451</v>
      </c>
      <c r="EZ172" s="2">
        <f t="shared" si="225"/>
        <v>52.795099188060746</v>
      </c>
      <c r="FA172" s="2">
        <f t="shared" si="225"/>
        <v>53.243622718771938</v>
      </c>
      <c r="FB172" s="2">
        <f t="shared" si="225"/>
        <v>51.68400533458648</v>
      </c>
      <c r="FC172" s="2">
        <f t="shared" si="225"/>
        <v>49.78100623525755</v>
      </c>
      <c r="FD172" s="2">
        <f t="shared" si="225"/>
        <v>51.680357100222885</v>
      </c>
      <c r="FE172" s="2">
        <f t="shared" si="225"/>
        <v>55.859458390043223</v>
      </c>
      <c r="FG172" s="2">
        <f t="shared" si="226"/>
        <v>0.99993755660543049</v>
      </c>
      <c r="FH172" s="2">
        <f t="shared" si="226"/>
        <v>0.99992707645884749</v>
      </c>
      <c r="FI172" s="2">
        <f t="shared" si="226"/>
        <v>0.99992371239186606</v>
      </c>
      <c r="FJ172" s="2">
        <f t="shared" si="226"/>
        <v>0.99992265352800869</v>
      </c>
      <c r="FK172" s="2">
        <f t="shared" si="226"/>
        <v>0.9999248471663732</v>
      </c>
      <c r="FL172" s="2">
        <f t="shared" si="226"/>
        <v>0.99991704946408821</v>
      </c>
      <c r="FM172" s="2">
        <f t="shared" si="226"/>
        <v>0.99992538335744463</v>
      </c>
      <c r="FN172" s="2">
        <f t="shared" si="226"/>
        <v>0.99991940691793113</v>
      </c>
      <c r="FO172" s="2">
        <f t="shared" si="226"/>
        <v>0.99992080278487294</v>
      </c>
      <c r="FP172" s="2">
        <f t="shared" si="226"/>
        <v>0.99992134129837162</v>
      </c>
      <c r="FQ172" s="2">
        <f t="shared" si="226"/>
        <v>0.99991340472987222</v>
      </c>
      <c r="FR172" s="2">
        <f t="shared" si="226"/>
        <v>0.99991340405173224</v>
      </c>
      <c r="FS172" s="2">
        <f t="shared" si="226"/>
        <v>0.9999293777280982</v>
      </c>
      <c r="FT172" s="2">
        <f t="shared" si="226"/>
        <v>0.99990568590508766</v>
      </c>
      <c r="FU172" s="2">
        <f t="shared" si="226"/>
        <v>0.99990512169043633</v>
      </c>
      <c r="FW172" s="2">
        <f t="shared" si="217"/>
        <v>0</v>
      </c>
      <c r="FX172" s="2">
        <f t="shared" si="217"/>
        <v>0.39393243363404734</v>
      </c>
      <c r="FY172" s="2">
        <f t="shared" si="217"/>
        <v>0.470938098065949</v>
      </c>
      <c r="FZ172" s="2">
        <f t="shared" si="217"/>
        <v>0.46376504542086655</v>
      </c>
      <c r="GA172" s="2">
        <f t="shared" si="217"/>
        <v>0.47505907998245972</v>
      </c>
      <c r="GB172" s="2">
        <f t="shared" si="217"/>
        <v>0.45454573105523782</v>
      </c>
      <c r="GC172" s="2">
        <f t="shared" si="217"/>
        <v>0.5113602162229216</v>
      </c>
      <c r="GD172" s="2">
        <f t="shared" si="217"/>
        <v>0.55998467424546949</v>
      </c>
      <c r="GE172" s="2">
        <f t="shared" si="217"/>
        <v>0.56136160523260303</v>
      </c>
      <c r="GF172" s="2">
        <f t="shared" si="217"/>
        <v>0.51448437351194876</v>
      </c>
      <c r="GG172" s="2">
        <f t="shared" si="217"/>
        <v>0.47148784611727379</v>
      </c>
      <c r="GH172" s="2">
        <f t="shared" si="217"/>
        <v>0.42929349606948058</v>
      </c>
      <c r="GI172" s="2">
        <f t="shared" si="217"/>
        <v>0.41226870307253483</v>
      </c>
      <c r="GJ172" s="2">
        <f t="shared" si="217"/>
        <v>0.31784429505327666</v>
      </c>
      <c r="GK172" s="2">
        <f t="shared" si="217"/>
        <v>0.34065339945133705</v>
      </c>
      <c r="GM172" s="86">
        <f t="shared" si="218"/>
        <v>1.2622150603515351E-172</v>
      </c>
      <c r="GN172" s="86">
        <f t="shared" si="218"/>
        <v>1.3523501925840346E-228</v>
      </c>
      <c r="GO172" s="86">
        <f t="shared" si="218"/>
        <v>1.639524611048117E-234</v>
      </c>
      <c r="GP172" s="86">
        <f t="shared" si="218"/>
        <v>4.6008076017348252E-236</v>
      </c>
      <c r="GQ172" s="86">
        <f t="shared" si="218"/>
        <v>0</v>
      </c>
      <c r="GR172" s="86">
        <f t="shared" si="218"/>
        <v>3.6504579393862938E-269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6.413160833979052E-259</v>
      </c>
      <c r="GX172" s="86">
        <f t="shared" si="218"/>
        <v>0</v>
      </c>
      <c r="GY172" s="86">
        <f t="shared" si="218"/>
        <v>0</v>
      </c>
      <c r="GZ172" s="86">
        <f t="shared" si="218"/>
        <v>0</v>
      </c>
      <c r="HA172" s="86">
        <f t="shared" si="218"/>
        <v>0</v>
      </c>
      <c r="HC172" s="86">
        <f t="shared" si="182"/>
        <v>1.5919633009634871E-98</v>
      </c>
      <c r="HD172" s="86">
        <f t="shared" si="182"/>
        <v>1.9431590204328323E-142</v>
      </c>
      <c r="HE172" s="86">
        <f t="shared" si="182"/>
        <v>2.0198952606276155E-138</v>
      </c>
      <c r="HF172" s="86">
        <f t="shared" si="181"/>
        <v>4.0143729021394383E-180</v>
      </c>
      <c r="HG172" s="86">
        <f t="shared" si="181"/>
        <v>2.5102947652486569E-225</v>
      </c>
      <c r="HH172" s="86">
        <f t="shared" si="181"/>
        <v>7.1926486317875261E-175</v>
      </c>
      <c r="HI172" s="86">
        <f t="shared" si="181"/>
        <v>4.8345146159465957E-256</v>
      </c>
      <c r="HJ172" s="86">
        <f t="shared" si="181"/>
        <v>2.8594063544821613E-294</v>
      </c>
      <c r="HK172" s="86">
        <f t="shared" si="181"/>
        <v>1.3471783630767476E-288</v>
      </c>
      <c r="HL172" s="86">
        <f t="shared" si="181"/>
        <v>1.127891770313348E-295</v>
      </c>
      <c r="HM172" s="86">
        <f t="shared" si="181"/>
        <v>4.4970522399001742E-166</v>
      </c>
      <c r="HN172" s="86">
        <f t="shared" si="181"/>
        <v>2.9679654843157785E-234</v>
      </c>
      <c r="HO172" s="86">
        <f t="shared" si="227"/>
        <v>3.5946873505791753E-190</v>
      </c>
      <c r="HP172" s="86">
        <f t="shared" si="227"/>
        <v>1.0296222749461576E-213</v>
      </c>
      <c r="HQ172" s="86">
        <f t="shared" si="227"/>
        <v>1.1012646600277045E-232</v>
      </c>
      <c r="HS172" s="86">
        <f t="shared" si="219"/>
        <v>0</v>
      </c>
      <c r="HT172" s="86">
        <f t="shared" si="219"/>
        <v>9.7851322591863383E-13</v>
      </c>
      <c r="HU172" s="86">
        <f t="shared" si="219"/>
        <v>5.7067219314750801E-17</v>
      </c>
      <c r="HV172" s="86">
        <f t="shared" si="219"/>
        <v>3.4338172342736563E-17</v>
      </c>
      <c r="HW172" s="86">
        <f t="shared" si="219"/>
        <v>1.1919772511975508E-18</v>
      </c>
      <c r="HX172" s="86">
        <f t="shared" si="219"/>
        <v>7.0997639478907333E-19</v>
      </c>
      <c r="HY172" s="86">
        <f t="shared" si="219"/>
        <v>6.0163951163827907E-22</v>
      </c>
      <c r="HZ172" s="86">
        <f t="shared" si="219"/>
        <v>2.6243877124159943E-25</v>
      </c>
      <c r="IA172" s="86">
        <f t="shared" si="219"/>
        <v>4.8654796740577711E-26</v>
      </c>
      <c r="IB172" s="86">
        <f t="shared" si="219"/>
        <v>1.0327485323314961E-21</v>
      </c>
      <c r="IC172" s="86">
        <f t="shared" si="219"/>
        <v>5.3894759360607794E-20</v>
      </c>
      <c r="ID172" s="86">
        <f t="shared" si="219"/>
        <v>1.9298963694014371E-17</v>
      </c>
      <c r="IE172" s="86">
        <f t="shared" si="219"/>
        <v>1.5104404281927713E-14</v>
      </c>
      <c r="IF172" s="86">
        <f t="shared" si="219"/>
        <v>2.4138499285069244E-18</v>
      </c>
      <c r="IG172" s="86">
        <f t="shared" si="219"/>
        <v>8.3096189469110778E-18</v>
      </c>
      <c r="II172" s="86">
        <f t="shared" si="220"/>
        <v>0</v>
      </c>
      <c r="IJ172" s="86">
        <f t="shared" si="220"/>
        <v>0.22656956973228345</v>
      </c>
      <c r="IK172" s="86">
        <f t="shared" si="220"/>
        <v>0.56664880058690048</v>
      </c>
      <c r="IL172" s="86">
        <f t="shared" si="220"/>
        <v>0.55101084157725622</v>
      </c>
      <c r="IM172" s="86">
        <f t="shared" si="220"/>
        <v>0.57005014742290316</v>
      </c>
      <c r="IN172" s="86">
        <f t="shared" si="220"/>
        <v>0.50471465885737865</v>
      </c>
      <c r="IO172" s="86">
        <f t="shared" si="220"/>
        <v>0.41465987518782366</v>
      </c>
      <c r="IP172" s="86">
        <f t="shared" si="220"/>
        <v>5.6763096811904418E-2</v>
      </c>
      <c r="IQ172" s="86">
        <f t="shared" si="220"/>
        <v>5.1926179462815761E-2</v>
      </c>
      <c r="IR172" s="86">
        <f t="shared" si="220"/>
        <v>0.39048434843457058</v>
      </c>
      <c r="IS172" s="86">
        <f t="shared" si="220"/>
        <v>0.56382157558450552</v>
      </c>
      <c r="IT172" s="86">
        <f t="shared" si="220"/>
        <v>0.35793278681383461</v>
      </c>
      <c r="IU172" s="86">
        <f t="shared" si="220"/>
        <v>0.28564082142369979</v>
      </c>
      <c r="IV172" s="86">
        <f t="shared" si="220"/>
        <v>4.2426553536682975E-2</v>
      </c>
      <c r="IW172" s="86">
        <f t="shared" si="220"/>
        <v>0.23649252109946869</v>
      </c>
      <c r="IY172" s="86">
        <f t="shared" si="221"/>
        <v>1.5919633009634871E-98</v>
      </c>
      <c r="IZ172" s="86">
        <f t="shared" si="221"/>
        <v>0.22656956973326198</v>
      </c>
      <c r="JA172" s="86">
        <f t="shared" si="221"/>
        <v>0.56664880058690059</v>
      </c>
      <c r="JB172" s="86">
        <f t="shared" si="221"/>
        <v>0.55101084157725622</v>
      </c>
      <c r="JC172" s="86">
        <f t="shared" si="221"/>
        <v>0.57005014742290316</v>
      </c>
      <c r="JD172" s="86">
        <f t="shared" si="221"/>
        <v>0.50471465885737865</v>
      </c>
      <c r="JE172" s="86">
        <f t="shared" si="221"/>
        <v>0.41465987518782366</v>
      </c>
      <c r="JF172" s="86">
        <f t="shared" si="221"/>
        <v>5.6763096811904418E-2</v>
      </c>
      <c r="JG172" s="86">
        <f t="shared" si="221"/>
        <v>5.1926179462815761E-2</v>
      </c>
      <c r="JH172" s="86">
        <f t="shared" si="221"/>
        <v>0.39048434843457058</v>
      </c>
      <c r="JI172" s="86">
        <f t="shared" si="221"/>
        <v>0.56382157558450552</v>
      </c>
      <c r="JJ172" s="86">
        <f t="shared" si="221"/>
        <v>0.35793278681383461</v>
      </c>
      <c r="JK172" s="86">
        <f t="shared" si="221"/>
        <v>0.28564082142371489</v>
      </c>
      <c r="JL172" s="86">
        <f t="shared" si="221"/>
        <v>4.2426553536682975E-2</v>
      </c>
      <c r="JM172" s="86">
        <f t="shared" si="221"/>
        <v>0.23649252109946869</v>
      </c>
    </row>
    <row r="173" spans="2:273" x14ac:dyDescent="0.25">
      <c r="B173" s="2">
        <v>146</v>
      </c>
      <c r="C173" s="37">
        <v>56.213000000000001</v>
      </c>
      <c r="D173" s="37">
        <v>58.786999999999999</v>
      </c>
      <c r="E173" s="37">
        <v>58.259</v>
      </c>
      <c r="F173" s="37">
        <v>57.759</v>
      </c>
      <c r="G173" s="37">
        <v>58.171999999999997</v>
      </c>
      <c r="H173" s="37">
        <v>59.5</v>
      </c>
      <c r="I173" s="37">
        <v>53.603000000000002</v>
      </c>
      <c r="J173" s="37">
        <v>46.482999999999997</v>
      </c>
      <c r="K173" s="37">
        <v>56.033999999999999</v>
      </c>
      <c r="L173" s="37">
        <v>56.914000000000001</v>
      </c>
      <c r="M173" s="37">
        <v>60.430999999999997</v>
      </c>
      <c r="N173" s="37">
        <v>67.828000000000003</v>
      </c>
      <c r="O173" s="37">
        <v>65.016999999999996</v>
      </c>
      <c r="P173" s="37">
        <v>61.094000000000001</v>
      </c>
      <c r="Q173" s="37">
        <v>105.6</v>
      </c>
      <c r="S173" s="4">
        <f t="shared" si="222"/>
        <v>55.868500518502316</v>
      </c>
      <c r="T173" s="4">
        <f t="shared" si="222"/>
        <v>59.101445362441595</v>
      </c>
      <c r="U173" s="4">
        <f t="shared" si="222"/>
        <v>57.726261426947829</v>
      </c>
      <c r="V173" s="4">
        <f t="shared" si="222"/>
        <v>58.578748178152999</v>
      </c>
      <c r="W173" s="4">
        <f t="shared" si="222"/>
        <v>57.616355331964769</v>
      </c>
      <c r="X173" s="4">
        <f t="shared" si="222"/>
        <v>60.280421851533148</v>
      </c>
      <c r="Y173" s="4">
        <f t="shared" si="222"/>
        <v>51.39284952712346</v>
      </c>
      <c r="Z173" s="4">
        <f t="shared" si="222"/>
        <v>47.189161556690173</v>
      </c>
      <c r="AA173" s="4">
        <f t="shared" si="222"/>
        <v>51.326593989892579</v>
      </c>
      <c r="AB173" s="4">
        <f t="shared" si="222"/>
        <v>54.383519196007107</v>
      </c>
      <c r="AC173" s="4">
        <f t="shared" si="222"/>
        <v>61.936322671326565</v>
      </c>
      <c r="AD173" s="4">
        <f t="shared" si="222"/>
        <v>68.965227655399829</v>
      </c>
      <c r="AE173" s="4">
        <f t="shared" si="222"/>
        <v>63.987151733463897</v>
      </c>
      <c r="AF173" s="4">
        <f t="shared" si="222"/>
        <v>61.598698879751304</v>
      </c>
      <c r="AG173" s="4">
        <f t="shared" si="222"/>
        <v>104.83018013923765</v>
      </c>
      <c r="AI173" s="4">
        <f t="shared" si="223"/>
        <v>0.34449948149768517</v>
      </c>
      <c r="AJ173" s="4">
        <f t="shared" si="223"/>
        <v>-0.31444536244159593</v>
      </c>
      <c r="AK173" s="4">
        <f t="shared" si="223"/>
        <v>0.5327385730521712</v>
      </c>
      <c r="AL173" s="4">
        <f t="shared" si="223"/>
        <v>-0.81974817815299872</v>
      </c>
      <c r="AM173" s="4">
        <f t="shared" si="223"/>
        <v>0.55564466803522805</v>
      </c>
      <c r="AN173" s="4">
        <f t="shared" si="223"/>
        <v>-0.78042185153314847</v>
      </c>
      <c r="AO173" s="4">
        <f t="shared" si="223"/>
        <v>2.210150472876542</v>
      </c>
      <c r="AP173" s="4">
        <f t="shared" si="223"/>
        <v>-0.70616155669017644</v>
      </c>
      <c r="AQ173" s="4">
        <f t="shared" si="223"/>
        <v>4.7074060101074195</v>
      </c>
      <c r="AR173" s="4">
        <f t="shared" si="223"/>
        <v>2.5304808039928943</v>
      </c>
      <c r="AS173" s="4">
        <f t="shared" si="223"/>
        <v>-1.5053226713265673</v>
      </c>
      <c r="AT173" s="4">
        <f t="shared" si="223"/>
        <v>-1.1372276553998262</v>
      </c>
      <c r="AU173" s="4">
        <f t="shared" si="223"/>
        <v>1.0298482665360993</v>
      </c>
      <c r="AV173" s="4">
        <f t="shared" si="223"/>
        <v>-0.50469887975130234</v>
      </c>
      <c r="AW173" s="4">
        <f t="shared" si="223"/>
        <v>0.76981986076233966</v>
      </c>
      <c r="AY173" s="2">
        <f t="shared" si="215"/>
        <v>55.868500518502316</v>
      </c>
      <c r="AZ173" s="2">
        <f t="shared" si="215"/>
        <v>57.528418776240599</v>
      </c>
      <c r="BA173" s="2">
        <f t="shared" si="215"/>
        <v>54.920705904221919</v>
      </c>
      <c r="BB173" s="2">
        <f t="shared" si="215"/>
        <v>53.303679000560905</v>
      </c>
      <c r="BC173" s="2">
        <f t="shared" si="215"/>
        <v>52.308602741540042</v>
      </c>
      <c r="BD173" s="2">
        <f t="shared" si="215"/>
        <v>52.904946630881895</v>
      </c>
      <c r="BE173" s="2">
        <f t="shared" si="215"/>
        <v>49.419306916742244</v>
      </c>
      <c r="BF173" s="2">
        <f t="shared" si="215"/>
        <v>47.139490953143081</v>
      </c>
      <c r="BG173" s="2">
        <f t="shared" si="215"/>
        <v>51.272976437680398</v>
      </c>
      <c r="BH173" s="2">
        <f t="shared" si="215"/>
        <v>52.086275718879435</v>
      </c>
      <c r="BI173" s="2">
        <f t="shared" si="215"/>
        <v>50.864744552723359</v>
      </c>
      <c r="BJ173" s="2">
        <f t="shared" si="215"/>
        <v>51.70938692608302</v>
      </c>
      <c r="BK173" s="2">
        <f t="shared" si="215"/>
        <v>51.448703881638366</v>
      </c>
      <c r="BL173" s="2">
        <f t="shared" si="215"/>
        <v>53.490997223716747</v>
      </c>
      <c r="BM173" s="2">
        <f t="shared" si="215"/>
        <v>56.591515742229475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56.213000000000001</v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>
        <f t="shared" si="198"/>
        <v>56.213000000000001</v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>
        <f t="shared" si="206"/>
        <v>56.033999999999999</v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88.980936210131318</v>
      </c>
      <c r="DL173" s="2">
        <f t="shared" si="224"/>
        <v>94.439580487804875</v>
      </c>
      <c r="DM173" s="2">
        <f t="shared" si="224"/>
        <v>91.824942510121431</v>
      </c>
      <c r="DN173" s="2">
        <f t="shared" si="224"/>
        <v>89.444862019914666</v>
      </c>
      <c r="DO173" s="2">
        <f t="shared" si="224"/>
        <v>92.581203413940244</v>
      </c>
      <c r="DP173" s="2">
        <f t="shared" si="224"/>
        <v>91.640628011204498</v>
      </c>
      <c r="DQ173" s="2">
        <f t="shared" si="224"/>
        <v>88.157255462184864</v>
      </c>
      <c r="DR173" s="2">
        <f t="shared" si="224"/>
        <v>82.771636669213166</v>
      </c>
      <c r="DS173" s="2">
        <f t="shared" si="224"/>
        <v>84.493925467914451</v>
      </c>
      <c r="DT173" s="2">
        <f t="shared" si="224"/>
        <v>96.446266666666645</v>
      </c>
      <c r="DU173" s="2">
        <f t="shared" si="224"/>
        <v>106.38275967741939</v>
      </c>
      <c r="DV173" s="2">
        <f t="shared" si="224"/>
        <v>98.711675630252074</v>
      </c>
      <c r="DW173" s="2">
        <f t="shared" si="224"/>
        <v>85.109621949885138</v>
      </c>
      <c r="DX173" s="2">
        <f t="shared" si="224"/>
        <v>90.706107868602004</v>
      </c>
      <c r="DY173" s="2">
        <f t="shared" si="224"/>
        <v>78.299016611049311</v>
      </c>
      <c r="EA173" s="2">
        <f t="shared" si="214"/>
        <v>55.866614678899076</v>
      </c>
      <c r="EB173" s="2">
        <f t="shared" si="214"/>
        <v>57.398576128580139</v>
      </c>
      <c r="EC173" s="2">
        <f t="shared" si="214"/>
        <v>54.62775722045005</v>
      </c>
      <c r="ED173" s="2">
        <f t="shared" si="214"/>
        <v>53.302390857133958</v>
      </c>
      <c r="EE173" s="2">
        <f t="shared" si="214"/>
        <v>52.567380934887723</v>
      </c>
      <c r="EF173" s="2">
        <f t="shared" si="214"/>
        <v>53.239269549372537</v>
      </c>
      <c r="EG173" s="2">
        <f t="shared" si="214"/>
        <v>49.038416698328263</v>
      </c>
      <c r="EH173" s="2">
        <f t="shared" si="214"/>
        <v>47.017680193587111</v>
      </c>
      <c r="EI173" s="2">
        <f t="shared" si="214"/>
        <v>51.27972881546696</v>
      </c>
      <c r="EJ173" s="2">
        <f t="shared" si="214"/>
        <v>51.352025063172931</v>
      </c>
      <c r="EK173" s="2">
        <f t="shared" si="213"/>
        <v>48.753599819027912</v>
      </c>
      <c r="EL173" s="2">
        <f t="shared" si="180"/>
        <v>51.8534982167848</v>
      </c>
      <c r="EM173" s="2">
        <f t="shared" si="180"/>
        <v>52.845103069610232</v>
      </c>
      <c r="EN173" s="2">
        <f t="shared" si="180"/>
        <v>54.481487292673535</v>
      </c>
      <c r="EO173" s="2">
        <f t="shared" si="180"/>
        <v>57.060082711262496</v>
      </c>
      <c r="EQ173" s="2">
        <f t="shared" si="225"/>
        <v>55.866614678899076</v>
      </c>
      <c r="ER173" s="2">
        <f t="shared" si="225"/>
        <v>57.704685343557131</v>
      </c>
      <c r="ES173" s="2">
        <f t="shared" si="225"/>
        <v>55.215613421362704</v>
      </c>
      <c r="ET173" s="2">
        <f t="shared" si="225"/>
        <v>53.299799291940538</v>
      </c>
      <c r="EU173" s="2">
        <f t="shared" si="225"/>
        <v>52.042306548075445</v>
      </c>
      <c r="EV173" s="2">
        <f t="shared" si="225"/>
        <v>52.532975102421808</v>
      </c>
      <c r="EW173" s="2">
        <f t="shared" si="225"/>
        <v>49.746266441931255</v>
      </c>
      <c r="EX173" s="2">
        <f t="shared" si="225"/>
        <v>47.222272244868989</v>
      </c>
      <c r="EY173" s="2">
        <f t="shared" si="225"/>
        <v>51.264055832836284</v>
      </c>
      <c r="EZ173" s="2">
        <f t="shared" si="225"/>
        <v>52.712195838209311</v>
      </c>
      <c r="FA173" s="2">
        <f t="shared" si="225"/>
        <v>53.013793957258116</v>
      </c>
      <c r="FB173" s="2">
        <f t="shared" si="225"/>
        <v>51.526473730118909</v>
      </c>
      <c r="FC173" s="2">
        <f t="shared" si="225"/>
        <v>49.628374608501758</v>
      </c>
      <c r="FD173" s="2">
        <f t="shared" si="225"/>
        <v>51.543043961381805</v>
      </c>
      <c r="FE173" s="2">
        <f t="shared" si="225"/>
        <v>55.75930576137862</v>
      </c>
      <c r="FG173" s="2">
        <f t="shared" si="226"/>
        <v>0.99994305063440714</v>
      </c>
      <c r="FH173" s="2">
        <f t="shared" si="226"/>
        <v>0.99993349251328068</v>
      </c>
      <c r="FI173" s="2">
        <f t="shared" si="226"/>
        <v>0.99993042440744839</v>
      </c>
      <c r="FJ173" s="2">
        <f t="shared" si="226"/>
        <v>0.99992945869907846</v>
      </c>
      <c r="FK173" s="2">
        <f t="shared" si="226"/>
        <v>0.99993145934788974</v>
      </c>
      <c r="FL173" s="2">
        <f t="shared" si="226"/>
        <v>0.99992434765995064</v>
      </c>
      <c r="FM173" s="2">
        <f t="shared" si="226"/>
        <v>0.9999319483664032</v>
      </c>
      <c r="FN173" s="2">
        <f t="shared" si="226"/>
        <v>0.99992649771434805</v>
      </c>
      <c r="FO173" s="2">
        <f t="shared" si="226"/>
        <v>0.99992777077802819</v>
      </c>
      <c r="FP173" s="2">
        <f t="shared" si="226"/>
        <v>0.99992826191499784</v>
      </c>
      <c r="FQ173" s="2">
        <f t="shared" si="226"/>
        <v>0.99992102357324997</v>
      </c>
      <c r="FR173" s="2">
        <f t="shared" si="226"/>
        <v>0.99992102295476959</v>
      </c>
      <c r="FS173" s="2">
        <f t="shared" si="226"/>
        <v>0.99993559132229048</v>
      </c>
      <c r="FT173" s="2">
        <f t="shared" si="226"/>
        <v>0.99991398380932039</v>
      </c>
      <c r="FU173" s="2">
        <f t="shared" si="226"/>
        <v>0.99991346923087654</v>
      </c>
      <c r="FW173" s="2">
        <f t="shared" si="217"/>
        <v>0</v>
      </c>
      <c r="FX173" s="2">
        <f t="shared" si="217"/>
        <v>0.41612319173253376</v>
      </c>
      <c r="FY173" s="2">
        <f t="shared" si="217"/>
        <v>0.49393145315689563</v>
      </c>
      <c r="FZ173" s="2">
        <f t="shared" si="217"/>
        <v>0.48673037845890083</v>
      </c>
      <c r="GA173" s="2">
        <f t="shared" si="217"/>
        <v>0.49806422366458819</v>
      </c>
      <c r="GB173" s="2">
        <f t="shared" si="217"/>
        <v>0.47746102574536775</v>
      </c>
      <c r="GC173" s="2">
        <f t="shared" si="217"/>
        <v>0.534333904829141</v>
      </c>
      <c r="GD173" s="2">
        <f t="shared" si="217"/>
        <v>0.58253857511651452</v>
      </c>
      <c r="GE173" s="2">
        <f t="shared" si="217"/>
        <v>0.58389737198295522</v>
      </c>
      <c r="GF173" s="2">
        <f t="shared" si="217"/>
        <v>0.53744404348761921</v>
      </c>
      <c r="GG173" s="2">
        <f t="shared" si="217"/>
        <v>0.49448295552285809</v>
      </c>
      <c r="GH173" s="2">
        <f t="shared" si="217"/>
        <v>0.45199065246082831</v>
      </c>
      <c r="GI173" s="2">
        <f t="shared" si="217"/>
        <v>0.43475143142420319</v>
      </c>
      <c r="GJ173" s="2">
        <f t="shared" si="217"/>
        <v>0.33814025346228693</v>
      </c>
      <c r="GK173" s="2">
        <f t="shared" si="217"/>
        <v>0.36163370696315666</v>
      </c>
      <c r="GM173" s="86">
        <f t="shared" si="218"/>
        <v>1.0452500136613703E-176</v>
      </c>
      <c r="GN173" s="86">
        <f t="shared" si="218"/>
        <v>5.507871717878697E-234</v>
      </c>
      <c r="GO173" s="86">
        <f t="shared" si="218"/>
        <v>5.3268967320375398E-240</v>
      </c>
      <c r="GP173" s="86">
        <f t="shared" si="218"/>
        <v>1.4205578238423138E-241</v>
      </c>
      <c r="GQ173" s="86">
        <f t="shared" si="218"/>
        <v>0</v>
      </c>
      <c r="GR173" s="86">
        <f t="shared" si="218"/>
        <v>1.9639793306609666E-275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7.5488374819264842E-265</v>
      </c>
      <c r="GX173" s="86">
        <f t="shared" si="218"/>
        <v>0</v>
      </c>
      <c r="GY173" s="86">
        <f t="shared" si="218"/>
        <v>0</v>
      </c>
      <c r="GZ173" s="86">
        <f t="shared" si="218"/>
        <v>0</v>
      </c>
      <c r="HA173" s="86">
        <f t="shared" si="218"/>
        <v>0</v>
      </c>
      <c r="HC173" s="86">
        <f t="shared" si="182"/>
        <v>1.0257376559279201E-101</v>
      </c>
      <c r="HD173" s="86">
        <f t="shared" si="182"/>
        <v>4.9924282702733209E-147</v>
      </c>
      <c r="HE173" s="86">
        <f t="shared" si="182"/>
        <v>8.345230711280512E-143</v>
      </c>
      <c r="HF173" s="86">
        <f t="shared" si="181"/>
        <v>8.0667877674516232E-186</v>
      </c>
      <c r="HG173" s="86">
        <f t="shared" si="181"/>
        <v>2.2393282915759371E-232</v>
      </c>
      <c r="HH173" s="86">
        <f t="shared" si="181"/>
        <v>2.314007813721288E-180</v>
      </c>
      <c r="HI173" s="86">
        <f t="shared" si="181"/>
        <v>6.5731750559071867E-264</v>
      </c>
      <c r="HJ173" s="86">
        <f t="shared" si="181"/>
        <v>2.9671685807329492E-303</v>
      </c>
      <c r="HK173" s="86">
        <f t="shared" si="181"/>
        <v>2.5262664378574605E-297</v>
      </c>
      <c r="HL173" s="86">
        <f t="shared" si="181"/>
        <v>8.7065536861911504E-305</v>
      </c>
      <c r="HM173" s="86">
        <f t="shared" si="181"/>
        <v>3.411949920411409E-171</v>
      </c>
      <c r="HN173" s="86">
        <f t="shared" si="181"/>
        <v>1.1636307203797484E-241</v>
      </c>
      <c r="HO173" s="86">
        <f t="shared" si="227"/>
        <v>3.2874709287004504E-196</v>
      </c>
      <c r="HP173" s="86">
        <f t="shared" si="227"/>
        <v>1.005420632290573E-220</v>
      </c>
      <c r="HQ173" s="86">
        <f t="shared" si="227"/>
        <v>5.0085664980225376E-240</v>
      </c>
      <c r="HS173" s="86">
        <f t="shared" si="219"/>
        <v>0</v>
      </c>
      <c r="HT173" s="86">
        <f t="shared" si="219"/>
        <v>1.1276037680862913E-13</v>
      </c>
      <c r="HU173" s="86">
        <f t="shared" si="219"/>
        <v>3.7781867496965231E-18</v>
      </c>
      <c r="HV173" s="86">
        <f t="shared" si="219"/>
        <v>2.2240395096321001E-18</v>
      </c>
      <c r="HW173" s="86">
        <f t="shared" si="219"/>
        <v>6.4920323316537323E-20</v>
      </c>
      <c r="HX173" s="86">
        <f t="shared" si="219"/>
        <v>3.3905183927340828E-20</v>
      </c>
      <c r="HY173" s="86">
        <f t="shared" si="219"/>
        <v>2.0342974085805683E-23</v>
      </c>
      <c r="HZ173" s="86">
        <f t="shared" si="219"/>
        <v>6.158533467138485E-27</v>
      </c>
      <c r="IA173" s="86">
        <f t="shared" si="219"/>
        <v>1.076462197230802E-27</v>
      </c>
      <c r="IB173" s="86">
        <f t="shared" si="219"/>
        <v>3.8291382712463892E-23</v>
      </c>
      <c r="IC173" s="86">
        <f t="shared" si="219"/>
        <v>2.1819175020444907E-21</v>
      </c>
      <c r="ID173" s="86">
        <f t="shared" si="219"/>
        <v>1.0650429477117829E-18</v>
      </c>
      <c r="IE173" s="86">
        <f t="shared" si="219"/>
        <v>1.2625343411104979E-15</v>
      </c>
      <c r="IF173" s="86">
        <f t="shared" si="219"/>
        <v>5.9774740628794549E-20</v>
      </c>
      <c r="IG173" s="86">
        <f t="shared" si="219"/>
        <v>2.9288560241563281E-19</v>
      </c>
      <c r="II173" s="86">
        <f t="shared" si="220"/>
        <v>0</v>
      </c>
      <c r="IJ173" s="86">
        <f t="shared" si="220"/>
        <v>0.3364822590983183</v>
      </c>
      <c r="IK173" s="86">
        <f t="shared" si="220"/>
        <v>0.53135433915798491</v>
      </c>
      <c r="IL173" s="86">
        <f t="shared" si="220"/>
        <v>0.55714361669534285</v>
      </c>
      <c r="IM173" s="86">
        <f t="shared" si="220"/>
        <v>0.51109573050076262</v>
      </c>
      <c r="IN173" s="86">
        <f t="shared" si="220"/>
        <v>0.57052372496407711</v>
      </c>
      <c r="IO173" s="86">
        <f t="shared" si="220"/>
        <v>0.21424871921460883</v>
      </c>
      <c r="IP173" s="86">
        <f t="shared" si="220"/>
        <v>1.1123239802617089E-2</v>
      </c>
      <c r="IQ173" s="86">
        <f t="shared" si="220"/>
        <v>9.8692743111787658E-3</v>
      </c>
      <c r="IR173" s="86">
        <f t="shared" si="220"/>
        <v>0.19606663601865695</v>
      </c>
      <c r="IS173" s="86">
        <f t="shared" si="220"/>
        <v>0.53092025127068931</v>
      </c>
      <c r="IT173" s="86">
        <f t="shared" si="220"/>
        <v>0.49325214121678024</v>
      </c>
      <c r="IU173" s="86">
        <f t="shared" si="220"/>
        <v>0.41410650868528159</v>
      </c>
      <c r="IV173" s="86">
        <f t="shared" si="220"/>
        <v>7.3922734382668803E-2</v>
      </c>
      <c r="IW173" s="86">
        <f t="shared" si="220"/>
        <v>0.30615749224933186</v>
      </c>
      <c r="IY173" s="86">
        <f t="shared" si="221"/>
        <v>1.0257376559279201E-101</v>
      </c>
      <c r="IZ173" s="86">
        <f t="shared" si="221"/>
        <v>0.33648225909843105</v>
      </c>
      <c r="JA173" s="86">
        <f t="shared" si="221"/>
        <v>0.53135433915798491</v>
      </c>
      <c r="JB173" s="86">
        <f t="shared" si="221"/>
        <v>0.55714361669534285</v>
      </c>
      <c r="JC173" s="86">
        <f t="shared" si="221"/>
        <v>0.51109573050076262</v>
      </c>
      <c r="JD173" s="86">
        <f t="shared" si="221"/>
        <v>0.57052372496407711</v>
      </c>
      <c r="JE173" s="86">
        <f t="shared" si="221"/>
        <v>0.21424871921460883</v>
      </c>
      <c r="JF173" s="86">
        <f t="shared" si="221"/>
        <v>1.1123239802617089E-2</v>
      </c>
      <c r="JG173" s="86">
        <f t="shared" si="221"/>
        <v>9.8692743111787658E-3</v>
      </c>
      <c r="JH173" s="86">
        <f t="shared" si="221"/>
        <v>0.19606663601865695</v>
      </c>
      <c r="JI173" s="86">
        <f t="shared" si="221"/>
        <v>0.53092025127068931</v>
      </c>
      <c r="JJ173" s="86">
        <f t="shared" si="221"/>
        <v>0.49325214121678024</v>
      </c>
      <c r="JK173" s="86">
        <f t="shared" si="221"/>
        <v>0.41410650868528287</v>
      </c>
      <c r="JL173" s="86">
        <f t="shared" si="221"/>
        <v>7.3922734382668803E-2</v>
      </c>
      <c r="JM173" s="86">
        <f t="shared" si="221"/>
        <v>0.30615749224933186</v>
      </c>
    </row>
    <row r="174" spans="2:273" x14ac:dyDescent="0.25">
      <c r="B174" s="2">
        <v>147</v>
      </c>
      <c r="C174" s="37">
        <v>55.671999999999997</v>
      </c>
      <c r="D174" s="37">
        <v>59.753999999999998</v>
      </c>
      <c r="E174" s="37">
        <v>57.155000000000001</v>
      </c>
      <c r="F174" s="37">
        <v>57.241</v>
      </c>
      <c r="G174" s="37">
        <v>54.81</v>
      </c>
      <c r="H174" s="37">
        <v>58.052</v>
      </c>
      <c r="I174" s="37">
        <v>50.207000000000001</v>
      </c>
      <c r="J174" s="37">
        <v>47.533999999999999</v>
      </c>
      <c r="K174" s="37">
        <v>57.862000000000002</v>
      </c>
      <c r="L174" s="37">
        <v>54.759</v>
      </c>
      <c r="M174" s="37">
        <v>58.671999999999997</v>
      </c>
      <c r="N174" s="37">
        <v>66.31</v>
      </c>
      <c r="O174" s="37">
        <v>63.033999999999999</v>
      </c>
      <c r="P174" s="37">
        <v>65.5</v>
      </c>
      <c r="Q174" s="37">
        <v>112.545</v>
      </c>
      <c r="S174" s="4">
        <f t="shared" si="222"/>
        <v>55.805445994319385</v>
      </c>
      <c r="T174" s="4">
        <f t="shared" si="222"/>
        <v>59.312613135814473</v>
      </c>
      <c r="U174" s="4">
        <f t="shared" si="222"/>
        <v>56.424735133931485</v>
      </c>
      <c r="V174" s="4">
        <f t="shared" si="222"/>
        <v>56.498728193963991</v>
      </c>
      <c r="W174" s="4">
        <f t="shared" si="222"/>
        <v>54.988924868378476</v>
      </c>
      <c r="X174" s="4">
        <f t="shared" si="222"/>
        <v>57.964959443085384</v>
      </c>
      <c r="Y174" s="4">
        <f t="shared" si="222"/>
        <v>49.809596642076379</v>
      </c>
      <c r="Z174" s="4">
        <f t="shared" si="222"/>
        <v>47.014875890314165</v>
      </c>
      <c r="AA174" s="4">
        <f t="shared" si="222"/>
        <v>51.191354145726436</v>
      </c>
      <c r="AB174" s="4">
        <f t="shared" si="222"/>
        <v>52.587929194176716</v>
      </c>
      <c r="AC174" s="4">
        <f t="shared" si="222"/>
        <v>56.568014583646708</v>
      </c>
      <c r="AD174" s="4">
        <f t="shared" si="222"/>
        <v>68.018540624805766</v>
      </c>
      <c r="AE174" s="4">
        <f t="shared" si="222"/>
        <v>64.870785375874178</v>
      </c>
      <c r="AF174" s="4">
        <f t="shared" si="222"/>
        <v>65.374775736404459</v>
      </c>
      <c r="AG174" s="4">
        <f t="shared" si="222"/>
        <v>111.88014979942838</v>
      </c>
      <c r="AI174" s="4">
        <f t="shared" si="223"/>
        <v>-0.13344599431938775</v>
      </c>
      <c r="AJ174" s="4">
        <f t="shared" si="223"/>
        <v>0.44138686418552453</v>
      </c>
      <c r="AK174" s="4">
        <f t="shared" si="223"/>
        <v>0.73026486606851648</v>
      </c>
      <c r="AL174" s="4">
        <f t="shared" si="223"/>
        <v>0.74227180603600829</v>
      </c>
      <c r="AM174" s="4">
        <f t="shared" si="223"/>
        <v>-0.17892486837847343</v>
      </c>
      <c r="AN174" s="4">
        <f t="shared" si="223"/>
        <v>8.7040556914615763E-2</v>
      </c>
      <c r="AO174" s="4">
        <f t="shared" si="223"/>
        <v>0.39740335792362202</v>
      </c>
      <c r="AP174" s="4">
        <f t="shared" si="223"/>
        <v>0.51912410968583345</v>
      </c>
      <c r="AQ174" s="4">
        <f t="shared" si="223"/>
        <v>6.670645854273566</v>
      </c>
      <c r="AR174" s="4">
        <f t="shared" si="223"/>
        <v>2.1710708058232839</v>
      </c>
      <c r="AS174" s="4">
        <f t="shared" si="223"/>
        <v>2.1039854163532894</v>
      </c>
      <c r="AT174" s="4">
        <f t="shared" si="223"/>
        <v>-1.7085406248057637</v>
      </c>
      <c r="AU174" s="4">
        <f t="shared" si="223"/>
        <v>-1.8367853758741788</v>
      </c>
      <c r="AV174" s="4">
        <f t="shared" si="223"/>
        <v>0.12522426359554117</v>
      </c>
      <c r="AW174" s="4">
        <f t="shared" si="223"/>
        <v>0.66485020057162103</v>
      </c>
      <c r="AY174" s="2">
        <f t="shared" si="215"/>
        <v>55.805445994319385</v>
      </c>
      <c r="AZ174" s="2">
        <f t="shared" si="215"/>
        <v>57.458849846577905</v>
      </c>
      <c r="BA174" s="2">
        <f t="shared" si="215"/>
        <v>54.835998209040682</v>
      </c>
      <c r="BB174" s="2">
        <f t="shared" si="215"/>
        <v>53.197910298945409</v>
      </c>
      <c r="BC174" s="2">
        <f t="shared" si="215"/>
        <v>52.200433548700488</v>
      </c>
      <c r="BD174" s="2">
        <f t="shared" si="215"/>
        <v>52.8110501739298</v>
      </c>
      <c r="BE174" s="2">
        <f t="shared" si="215"/>
        <v>49.316729159312672</v>
      </c>
      <c r="BF174" s="2">
        <f t="shared" si="215"/>
        <v>47.011010550826384</v>
      </c>
      <c r="BG174" s="2">
        <f t="shared" si="215"/>
        <v>51.187331238164433</v>
      </c>
      <c r="BH174" s="2">
        <f t="shared" si="215"/>
        <v>52.020748291094776</v>
      </c>
      <c r="BI174" s="2">
        <f t="shared" si="215"/>
        <v>50.683664051802168</v>
      </c>
      <c r="BJ174" s="2">
        <f t="shared" si="215"/>
        <v>51.548281849506949</v>
      </c>
      <c r="BK174" s="2">
        <f t="shared" si="215"/>
        <v>51.264116042246968</v>
      </c>
      <c r="BL174" s="2">
        <f t="shared" si="215"/>
        <v>53.334965899868862</v>
      </c>
      <c r="BM174" s="2">
        <f t="shared" si="215"/>
        <v>56.480263068901735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55.671999999999997</v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>
        <f t="shared" si="198"/>
        <v>55.671999999999997</v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>
        <f t="shared" si="205"/>
        <v>47.533999999999999</v>
      </c>
      <c r="DC174" s="2">
        <f t="shared" si="206"/>
        <v>57.862000000000002</v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89.139143808630379</v>
      </c>
      <c r="DL174" s="2">
        <f t="shared" si="224"/>
        <v>94.63304425087108</v>
      </c>
      <c r="DM174" s="2">
        <f t="shared" si="224"/>
        <v>92.014069838056656</v>
      </c>
      <c r="DN174" s="2">
        <f t="shared" si="224"/>
        <v>89.612722398511892</v>
      </c>
      <c r="DO174" s="2">
        <f t="shared" si="224"/>
        <v>92.784679468942613</v>
      </c>
      <c r="DP174" s="2">
        <f t="shared" si="224"/>
        <v>91.852003921568638</v>
      </c>
      <c r="DQ174" s="2">
        <f t="shared" si="224"/>
        <v>88.356231092436971</v>
      </c>
      <c r="DR174" s="2">
        <f t="shared" si="224"/>
        <v>82.917091061879319</v>
      </c>
      <c r="DS174" s="2">
        <f t="shared" si="224"/>
        <v>84.657618315508032</v>
      </c>
      <c r="DT174" s="2">
        <f t="shared" si="224"/>
        <v>96.653671428571414</v>
      </c>
      <c r="DU174" s="2">
        <f t="shared" si="224"/>
        <v>106.6691290322581</v>
      </c>
      <c r="DV174" s="2">
        <f t="shared" si="224"/>
        <v>98.984984873949557</v>
      </c>
      <c r="DW174" s="2">
        <f t="shared" si="224"/>
        <v>85.270248167195575</v>
      </c>
      <c r="DX174" s="2">
        <f t="shared" si="224"/>
        <v>90.933658365164263</v>
      </c>
      <c r="DY174" s="2">
        <f t="shared" si="224"/>
        <v>78.403880014831287</v>
      </c>
      <c r="EA174" s="2">
        <f t="shared" si="214"/>
        <v>55.803714595496238</v>
      </c>
      <c r="EB174" s="2">
        <f t="shared" si="214"/>
        <v>57.318042890633485</v>
      </c>
      <c r="EC174" s="2">
        <f t="shared" si="214"/>
        <v>54.522066442509427</v>
      </c>
      <c r="ED174" s="2">
        <f t="shared" si="214"/>
        <v>53.196900761516183</v>
      </c>
      <c r="EE174" s="2">
        <f t="shared" si="214"/>
        <v>52.47744150016868</v>
      </c>
      <c r="EF174" s="2">
        <f t="shared" si="214"/>
        <v>53.170517784256553</v>
      </c>
      <c r="EG174" s="2">
        <f t="shared" si="214"/>
        <v>48.91062585486322</v>
      </c>
      <c r="EH174" s="2">
        <f t="shared" si="214"/>
        <v>46.881770484217896</v>
      </c>
      <c r="EI174" s="2">
        <f t="shared" si="214"/>
        <v>51.198956055224848</v>
      </c>
      <c r="EJ174" s="2">
        <f t="shared" si="214"/>
        <v>51.238706980608669</v>
      </c>
      <c r="EK174" s="2">
        <f t="shared" si="213"/>
        <v>48.422301415460176</v>
      </c>
      <c r="EL174" s="2">
        <f t="shared" si="180"/>
        <v>51.703984131641917</v>
      </c>
      <c r="EM174" s="2">
        <f t="shared" si="180"/>
        <v>52.768799299232349</v>
      </c>
      <c r="EN174" s="2">
        <f t="shared" si="180"/>
        <v>54.411222912931223</v>
      </c>
      <c r="EO174" s="2">
        <f t="shared" si="180"/>
        <v>56.987558450500067</v>
      </c>
      <c r="EQ174" s="2">
        <f t="shared" si="225"/>
        <v>55.803714595496238</v>
      </c>
      <c r="ER174" s="2">
        <f t="shared" si="225"/>
        <v>57.633877072612307</v>
      </c>
      <c r="ES174" s="2">
        <f t="shared" si="225"/>
        <v>55.124740665726087</v>
      </c>
      <c r="ET174" s="2">
        <f t="shared" si="225"/>
        <v>53.194285237489495</v>
      </c>
      <c r="EU174" s="2">
        <f t="shared" si="225"/>
        <v>51.941000127792258</v>
      </c>
      <c r="EV174" s="2">
        <f t="shared" si="225"/>
        <v>52.44692728947232</v>
      </c>
      <c r="EW174" s="2">
        <f t="shared" si="225"/>
        <v>49.635109083785764</v>
      </c>
      <c r="EX174" s="2">
        <f t="shared" si="225"/>
        <v>47.091483467533266</v>
      </c>
      <c r="EY174" s="2">
        <f t="shared" si="225"/>
        <v>51.176139423675117</v>
      </c>
      <c r="EZ174" s="2">
        <f t="shared" si="225"/>
        <v>52.629292488357876</v>
      </c>
      <c r="FA174" s="2">
        <f t="shared" si="225"/>
        <v>52.783965195744301</v>
      </c>
      <c r="FB174" s="2">
        <f t="shared" si="225"/>
        <v>51.36894212565133</v>
      </c>
      <c r="FC174" s="2">
        <f t="shared" si="225"/>
        <v>49.475742981745974</v>
      </c>
      <c r="FD174" s="2">
        <f t="shared" si="225"/>
        <v>51.405730822540725</v>
      </c>
      <c r="FE174" s="2">
        <f t="shared" si="225"/>
        <v>55.659153132714017</v>
      </c>
      <c r="FG174" s="2">
        <f t="shared" si="226"/>
        <v>0.99994806130102387</v>
      </c>
      <c r="FH174" s="2">
        <f t="shared" si="226"/>
        <v>0.99993934409625906</v>
      </c>
      <c r="FI174" s="2">
        <f t="shared" si="226"/>
        <v>0.99993654591697889</v>
      </c>
      <c r="FJ174" s="2">
        <f t="shared" si="226"/>
        <v>0.9999356651696194</v>
      </c>
      <c r="FK174" s="2">
        <f t="shared" si="226"/>
        <v>0.99993748980535035</v>
      </c>
      <c r="FL174" s="2">
        <f t="shared" si="226"/>
        <v>0.99993100378657318</v>
      </c>
      <c r="FM174" s="2">
        <f t="shared" si="226"/>
        <v>0.99993793580089541</v>
      </c>
      <c r="FN174" s="2">
        <f t="shared" si="226"/>
        <v>0.99993296468522352</v>
      </c>
      <c r="FO174" s="2">
        <f t="shared" si="226"/>
        <v>0.99993412574798701</v>
      </c>
      <c r="FP174" s="2">
        <f t="shared" si="226"/>
        <v>0.99993457367590111</v>
      </c>
      <c r="FQ174" s="2">
        <f t="shared" si="226"/>
        <v>0.99992797214222384</v>
      </c>
      <c r="FR174" s="2">
        <f t="shared" si="226"/>
        <v>0.99992797157815516</v>
      </c>
      <c r="FS174" s="2">
        <f t="shared" si="226"/>
        <v>0.99994125825487523</v>
      </c>
      <c r="FT174" s="2">
        <f t="shared" si="226"/>
        <v>0.99992155170800479</v>
      </c>
      <c r="FU174" s="2">
        <f t="shared" si="226"/>
        <v>0.99992108239976119</v>
      </c>
      <c r="FW174" s="2">
        <f t="shared" si="217"/>
        <v>0</v>
      </c>
      <c r="FX174" s="2">
        <f t="shared" si="217"/>
        <v>0.43865923550702512</v>
      </c>
      <c r="FY174" s="2">
        <f t="shared" si="217"/>
        <v>0.51695050797479813</v>
      </c>
      <c r="FZ174" s="2">
        <f t="shared" si="217"/>
        <v>0.50975187585957182</v>
      </c>
      <c r="GA174" s="2">
        <f t="shared" si="217"/>
        <v>0.52107756626061885</v>
      </c>
      <c r="GB174" s="2">
        <f t="shared" si="217"/>
        <v>0.50047159133556796</v>
      </c>
      <c r="GC174" s="2">
        <f t="shared" si="217"/>
        <v>0.55716285545009236</v>
      </c>
      <c r="GD174" s="2">
        <f t="shared" si="217"/>
        <v>0.60475238845738311</v>
      </c>
      <c r="GE174" s="2">
        <f t="shared" si="217"/>
        <v>0.60608777329921215</v>
      </c>
      <c r="GF174" s="2">
        <f t="shared" si="217"/>
        <v>0.56024600570171956</v>
      </c>
      <c r="GG174" s="2">
        <f t="shared" si="217"/>
        <v>0.51750142969054469</v>
      </c>
      <c r="GH174" s="2">
        <f t="shared" si="217"/>
        <v>0.47488928300575689</v>
      </c>
      <c r="GI174" s="2">
        <f t="shared" si="217"/>
        <v>0.45750582545790203</v>
      </c>
      <c r="GJ174" s="2">
        <f t="shared" si="217"/>
        <v>0.35905006677388629</v>
      </c>
      <c r="GK174" s="2">
        <f t="shared" si="217"/>
        <v>0.38315527609481487</v>
      </c>
      <c r="GM174" s="86">
        <f t="shared" si="218"/>
        <v>7.7474713169306355E-181</v>
      </c>
      <c r="GN174" s="86">
        <f t="shared" si="218"/>
        <v>1.9391326569543612E-239</v>
      </c>
      <c r="GO174" s="86">
        <f t="shared" si="218"/>
        <v>1.4938066844541953E-245</v>
      </c>
      <c r="GP174" s="86">
        <f t="shared" si="218"/>
        <v>3.7849078338513763E-247</v>
      </c>
      <c r="GQ174" s="86">
        <f t="shared" si="218"/>
        <v>0</v>
      </c>
      <c r="GR174" s="86">
        <f t="shared" si="218"/>
        <v>8.9391300988752787E-282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7.6054197387802856E-271</v>
      </c>
      <c r="GX174" s="86">
        <f t="shared" si="218"/>
        <v>0</v>
      </c>
      <c r="GY174" s="86">
        <f t="shared" si="218"/>
        <v>0</v>
      </c>
      <c r="GZ174" s="86">
        <f t="shared" si="218"/>
        <v>0</v>
      </c>
      <c r="HA174" s="86">
        <f t="shared" si="218"/>
        <v>0</v>
      </c>
      <c r="HC174" s="86">
        <f t="shared" si="182"/>
        <v>5.8682794118432833E-105</v>
      </c>
      <c r="HD174" s="86">
        <f t="shared" si="182"/>
        <v>1.0827157707115997E-151</v>
      </c>
      <c r="HE174" s="86">
        <f t="shared" si="182"/>
        <v>2.940546784189928E-147</v>
      </c>
      <c r="HF174" s="86">
        <f t="shared" si="181"/>
        <v>1.3191319291335022E-191</v>
      </c>
      <c r="HG174" s="86">
        <f t="shared" si="181"/>
        <v>1.5528116003018902E-239</v>
      </c>
      <c r="HH174" s="86">
        <f t="shared" si="181"/>
        <v>6.1111598710820608E-186</v>
      </c>
      <c r="HI174" s="86">
        <f t="shared" si="181"/>
        <v>6.7823965766830666E-272</v>
      </c>
      <c r="HJ174" s="86">
        <f t="shared" si="181"/>
        <v>0</v>
      </c>
      <c r="HK174" s="86">
        <f t="shared" si="181"/>
        <v>3.5056310363939389E-306</v>
      </c>
      <c r="HL174" s="86">
        <f t="shared" si="181"/>
        <v>0</v>
      </c>
      <c r="HM174" s="86">
        <f t="shared" si="181"/>
        <v>2.1607017689970314E-176</v>
      </c>
      <c r="HN174" s="86">
        <f t="shared" si="181"/>
        <v>3.4919476360575757E-249</v>
      </c>
      <c r="HO174" s="86">
        <f t="shared" si="227"/>
        <v>2.4146948317098783E-202</v>
      </c>
      <c r="HP174" s="86">
        <f t="shared" si="227"/>
        <v>7.5510606401300909E-228</v>
      </c>
      <c r="HQ174" s="86">
        <f t="shared" si="227"/>
        <v>1.7485002335411132E-247</v>
      </c>
      <c r="HS174" s="86">
        <f t="shared" si="219"/>
        <v>0</v>
      </c>
      <c r="HT174" s="86">
        <f t="shared" si="219"/>
        <v>1.1952039540002289E-14</v>
      </c>
      <c r="HU174" s="86">
        <f t="shared" si="219"/>
        <v>2.2690728415486596E-19</v>
      </c>
      <c r="HV174" s="86">
        <f t="shared" si="219"/>
        <v>1.3063646822555899E-19</v>
      </c>
      <c r="HW174" s="86">
        <f t="shared" si="219"/>
        <v>3.1946509430531429E-21</v>
      </c>
      <c r="HX174" s="86">
        <f t="shared" si="219"/>
        <v>1.4514511639860442E-21</v>
      </c>
      <c r="HY174" s="86">
        <f t="shared" si="219"/>
        <v>6.1255962214507779E-25</v>
      </c>
      <c r="HZ174" s="86">
        <f t="shared" si="219"/>
        <v>1.2781988720272716E-28</v>
      </c>
      <c r="IA174" s="86">
        <f t="shared" si="219"/>
        <v>2.1059195534365681E-29</v>
      </c>
      <c r="IB174" s="86">
        <f t="shared" si="219"/>
        <v>1.2705772535829368E-24</v>
      </c>
      <c r="IC174" s="86">
        <f t="shared" si="219"/>
        <v>7.8784023191139428E-23</v>
      </c>
      <c r="ID174" s="86">
        <f t="shared" si="219"/>
        <v>5.2775804147254544E-20</v>
      </c>
      <c r="IE174" s="86">
        <f t="shared" si="219"/>
        <v>9.5902985647494167E-17</v>
      </c>
      <c r="IF174" s="86">
        <f t="shared" si="219"/>
        <v>1.2548550317245858E-21</v>
      </c>
      <c r="IG174" s="86">
        <f t="shared" si="219"/>
        <v>8.9759007680031197E-21</v>
      </c>
      <c r="II174" s="86">
        <f t="shared" si="220"/>
        <v>0</v>
      </c>
      <c r="IJ174" s="86">
        <f t="shared" si="220"/>
        <v>0.45857495366971546</v>
      </c>
      <c r="IK174" s="86">
        <f t="shared" si="220"/>
        <v>0.37826844139635379</v>
      </c>
      <c r="IL174" s="86">
        <f t="shared" si="220"/>
        <v>0.43449797503429988</v>
      </c>
      <c r="IM174" s="86">
        <f t="shared" si="220"/>
        <v>0.34102034941279313</v>
      </c>
      <c r="IN174" s="86">
        <f t="shared" si="220"/>
        <v>0.4970656523539399</v>
      </c>
      <c r="IO174" s="86">
        <f t="shared" si="220"/>
        <v>7.3802766051609167E-2</v>
      </c>
      <c r="IP174" s="86">
        <f t="shared" si="220"/>
        <v>1.3717836127076449E-3</v>
      </c>
      <c r="IQ174" s="86">
        <f t="shared" si="220"/>
        <v>1.1792010533929534E-3</v>
      </c>
      <c r="IR174" s="86">
        <f t="shared" si="220"/>
        <v>6.6591227931814573E-2</v>
      </c>
      <c r="IS174" s="86">
        <f t="shared" si="220"/>
        <v>0.36202214107544634</v>
      </c>
      <c r="IT174" s="86">
        <f t="shared" si="220"/>
        <v>0.56946507667672797</v>
      </c>
      <c r="IU174" s="86">
        <f t="shared" si="220"/>
        <v>0.53076317240217763</v>
      </c>
      <c r="IV174" s="86">
        <f t="shared" si="220"/>
        <v>0.12152553590831108</v>
      </c>
      <c r="IW174" s="86">
        <f t="shared" si="220"/>
        <v>0.384246862841017</v>
      </c>
      <c r="IY174" s="86">
        <f t="shared" si="221"/>
        <v>5.8682794118432833E-105</v>
      </c>
      <c r="IZ174" s="86">
        <f t="shared" si="221"/>
        <v>0.45857495366972739</v>
      </c>
      <c r="JA174" s="86">
        <f t="shared" si="221"/>
        <v>0.37826844139635379</v>
      </c>
      <c r="JB174" s="86">
        <f t="shared" si="221"/>
        <v>0.43449797503429988</v>
      </c>
      <c r="JC174" s="86">
        <f t="shared" si="221"/>
        <v>0.34102034941279313</v>
      </c>
      <c r="JD174" s="86">
        <f t="shared" si="221"/>
        <v>0.4970656523539399</v>
      </c>
      <c r="JE174" s="86">
        <f t="shared" si="221"/>
        <v>7.3802766051609167E-2</v>
      </c>
      <c r="JF174" s="86">
        <f t="shared" si="221"/>
        <v>1.3717836127076449E-3</v>
      </c>
      <c r="JG174" s="86">
        <f t="shared" si="221"/>
        <v>1.1792010533929534E-3</v>
      </c>
      <c r="JH174" s="86">
        <f t="shared" si="221"/>
        <v>6.6591227931814573E-2</v>
      </c>
      <c r="JI174" s="86">
        <f t="shared" si="221"/>
        <v>0.36202214107544634</v>
      </c>
      <c r="JJ174" s="86">
        <f t="shared" si="221"/>
        <v>0.56946507667672797</v>
      </c>
      <c r="JK174" s="86">
        <f t="shared" si="221"/>
        <v>0.53076317240217774</v>
      </c>
      <c r="JL174" s="86">
        <f t="shared" si="221"/>
        <v>0.12152553590831108</v>
      </c>
      <c r="JM174" s="86">
        <f t="shared" si="221"/>
        <v>0.384246862841017</v>
      </c>
    </row>
    <row r="175" spans="2:273" x14ac:dyDescent="0.25">
      <c r="B175" s="2">
        <v>148</v>
      </c>
      <c r="C175" s="37">
        <v>57.148000000000003</v>
      </c>
      <c r="D175" s="37">
        <v>58.82</v>
      </c>
      <c r="E175" s="37">
        <v>56.914000000000001</v>
      </c>
      <c r="F175" s="37">
        <v>54.723999999999997</v>
      </c>
      <c r="G175" s="37">
        <v>51.637999999999998</v>
      </c>
      <c r="H175" s="37">
        <v>56.085999999999999</v>
      </c>
      <c r="I175" s="37">
        <v>49.121000000000002</v>
      </c>
      <c r="J175" s="37">
        <v>46.171999999999997</v>
      </c>
      <c r="K175" s="37">
        <v>57.292999999999999</v>
      </c>
      <c r="L175" s="37">
        <v>54.585999999999999</v>
      </c>
      <c r="M175" s="37">
        <v>54.033999999999999</v>
      </c>
      <c r="N175" s="37">
        <v>62.930999999999997</v>
      </c>
      <c r="O175" s="37">
        <v>63.292999999999999</v>
      </c>
      <c r="P175" s="37">
        <v>70.233999999999995</v>
      </c>
      <c r="Q175" s="37">
        <v>115.164</v>
      </c>
      <c r="S175" s="4">
        <f t="shared" si="222"/>
        <v>55.742404047425417</v>
      </c>
      <c r="T175" s="4">
        <f t="shared" si="222"/>
        <v>59.290289822523008</v>
      </c>
      <c r="U175" s="4">
        <f t="shared" si="222"/>
        <v>55.386395115454953</v>
      </c>
      <c r="V175" s="4">
        <f t="shared" si="222"/>
        <v>54.566482531430168</v>
      </c>
      <c r="W175" s="4">
        <f t="shared" si="222"/>
        <v>53.102793567284102</v>
      </c>
      <c r="X175" s="4">
        <f t="shared" si="222"/>
        <v>55.240616579649469</v>
      </c>
      <c r="Y175" s="4">
        <f t="shared" si="222"/>
        <v>49.291105209955575</v>
      </c>
      <c r="Z175" s="4">
        <f t="shared" si="222"/>
        <v>46.882858933070999</v>
      </c>
      <c r="AA175" s="4">
        <f t="shared" si="222"/>
        <v>51.101573325551371</v>
      </c>
      <c r="AB175" s="4">
        <f t="shared" si="222"/>
        <v>52.044761131368674</v>
      </c>
      <c r="AC175" s="4">
        <f t="shared" si="222"/>
        <v>52.576493991736655</v>
      </c>
      <c r="AD175" s="4">
        <f t="shared" si="222"/>
        <v>63.328156457865717</v>
      </c>
      <c r="AE175" s="4">
        <f t="shared" si="222"/>
        <v>63.165306056812526</v>
      </c>
      <c r="AF175" s="4">
        <f t="shared" si="222"/>
        <v>69.830431836873174</v>
      </c>
      <c r="AG175" s="4">
        <f t="shared" si="222"/>
        <v>117.1981876326153</v>
      </c>
      <c r="AI175" s="4">
        <f t="shared" si="223"/>
        <v>1.4055959525745862</v>
      </c>
      <c r="AJ175" s="4">
        <f t="shared" si="223"/>
        <v>-0.47028982252300722</v>
      </c>
      <c r="AK175" s="4">
        <f t="shared" si="223"/>
        <v>1.5276048845450489</v>
      </c>
      <c r="AL175" s="4">
        <f t="shared" si="223"/>
        <v>0.15751746856982862</v>
      </c>
      <c r="AM175" s="4">
        <f t="shared" si="223"/>
        <v>-1.4647935672841044</v>
      </c>
      <c r="AN175" s="4">
        <f t="shared" si="223"/>
        <v>0.84538342035052949</v>
      </c>
      <c r="AO175" s="4">
        <f t="shared" si="223"/>
        <v>-0.17010520995557243</v>
      </c>
      <c r="AP175" s="4">
        <f t="shared" si="223"/>
        <v>-0.71085893307100179</v>
      </c>
      <c r="AQ175" s="4">
        <f t="shared" si="223"/>
        <v>6.1914266744486284</v>
      </c>
      <c r="AR175" s="4">
        <f t="shared" si="223"/>
        <v>2.541238868631325</v>
      </c>
      <c r="AS175" s="4">
        <f t="shared" si="223"/>
        <v>1.4575060082633442</v>
      </c>
      <c r="AT175" s="4">
        <f t="shared" si="223"/>
        <v>-0.3971564578657194</v>
      </c>
      <c r="AU175" s="4">
        <f t="shared" si="223"/>
        <v>0.12769394318747374</v>
      </c>
      <c r="AV175" s="4">
        <f t="shared" si="223"/>
        <v>0.40356816312682042</v>
      </c>
      <c r="AW175" s="4">
        <f t="shared" si="223"/>
        <v>-2.0341876326152999</v>
      </c>
      <c r="AY175" s="2">
        <f t="shared" si="215"/>
        <v>55.742404047425417</v>
      </c>
      <c r="AZ175" s="2">
        <f t="shared" si="215"/>
        <v>57.389818699588204</v>
      </c>
      <c r="BA175" s="2">
        <f t="shared" si="215"/>
        <v>54.75194516702318</v>
      </c>
      <c r="BB175" s="2">
        <f t="shared" si="215"/>
        <v>53.092157243661433</v>
      </c>
      <c r="BC175" s="2">
        <f t="shared" si="215"/>
        <v>52.09180799174213</v>
      </c>
      <c r="BD175" s="2">
        <f t="shared" si="215"/>
        <v>52.716378299556041</v>
      </c>
      <c r="BE175" s="2">
        <f t="shared" si="215"/>
        <v>49.2147507946611</v>
      </c>
      <c r="BF175" s="2">
        <f t="shared" si="215"/>
        <v>46.882683539966081</v>
      </c>
      <c r="BG175" s="2">
        <f t="shared" si="215"/>
        <v>51.101397591447004</v>
      </c>
      <c r="BH175" s="2">
        <f t="shared" si="215"/>
        <v>51.956271894225068</v>
      </c>
      <c r="BI175" s="2">
        <f t="shared" si="215"/>
        <v>50.506951866640151</v>
      </c>
      <c r="BJ175" s="2">
        <f t="shared" si="215"/>
        <v>51.3867964836884</v>
      </c>
      <c r="BK175" s="2">
        <f t="shared" si="215"/>
        <v>51.075466183228627</v>
      </c>
      <c r="BL175" s="2">
        <f t="shared" si="215"/>
        <v>53.174461812740162</v>
      </c>
      <c r="BM175" s="2">
        <f t="shared" si="215"/>
        <v>56.367198421789986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57.148000000000003</v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>
        <f t="shared" si="198"/>
        <v>57.148000000000003</v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>
        <f t="shared" si="205"/>
        <v>46.171999999999997</v>
      </c>
      <c r="DC175" s="2">
        <f t="shared" si="206"/>
        <v>57.292999999999999</v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89.29735140712944</v>
      </c>
      <c r="DL175" s="2">
        <f t="shared" si="224"/>
        <v>94.826508013937271</v>
      </c>
      <c r="DM175" s="2">
        <f t="shared" si="224"/>
        <v>92.203197165991881</v>
      </c>
      <c r="DN175" s="2">
        <f t="shared" si="224"/>
        <v>89.780582777109117</v>
      </c>
      <c r="DO175" s="2">
        <f t="shared" si="224"/>
        <v>92.988155523944982</v>
      </c>
      <c r="DP175" s="2">
        <f t="shared" si="224"/>
        <v>92.063379831932792</v>
      </c>
      <c r="DQ175" s="2">
        <f t="shared" si="224"/>
        <v>88.555206722689064</v>
      </c>
      <c r="DR175" s="2">
        <f t="shared" si="224"/>
        <v>83.062545454545472</v>
      </c>
      <c r="DS175" s="2">
        <f t="shared" si="224"/>
        <v>84.821311163101626</v>
      </c>
      <c r="DT175" s="2">
        <f t="shared" si="224"/>
        <v>96.861076190476183</v>
      </c>
      <c r="DU175" s="2">
        <f t="shared" si="224"/>
        <v>106.95549838709681</v>
      </c>
      <c r="DV175" s="2">
        <f t="shared" si="224"/>
        <v>99.25829411764704</v>
      </c>
      <c r="DW175" s="2">
        <f t="shared" si="224"/>
        <v>85.430874384505998</v>
      </c>
      <c r="DX175" s="2">
        <f t="shared" si="224"/>
        <v>91.161208861726521</v>
      </c>
      <c r="DY175" s="2">
        <f t="shared" si="224"/>
        <v>78.508743418613278</v>
      </c>
      <c r="EA175" s="2">
        <f t="shared" si="214"/>
        <v>55.740814512093401</v>
      </c>
      <c r="EB175" s="2">
        <f t="shared" si="214"/>
        <v>57.237509652686825</v>
      </c>
      <c r="EC175" s="2">
        <f t="shared" si="214"/>
        <v>54.416375664568797</v>
      </c>
      <c r="ED175" s="2">
        <f t="shared" si="214"/>
        <v>53.091410665898401</v>
      </c>
      <c r="EE175" s="2">
        <f t="shared" si="214"/>
        <v>52.387502065449631</v>
      </c>
      <c r="EF175" s="2">
        <f t="shared" si="214"/>
        <v>53.10176601914057</v>
      </c>
      <c r="EG175" s="2">
        <f t="shared" si="214"/>
        <v>48.782835011398177</v>
      </c>
      <c r="EH175" s="2">
        <f t="shared" si="214"/>
        <v>46.74586077484868</v>
      </c>
      <c r="EI175" s="2">
        <f t="shared" si="214"/>
        <v>51.118183294982742</v>
      </c>
      <c r="EJ175" s="2">
        <f t="shared" si="214"/>
        <v>51.125388898044392</v>
      </c>
      <c r="EK175" s="2">
        <f t="shared" si="213"/>
        <v>48.09100301189244</v>
      </c>
      <c r="EL175" s="2">
        <f t="shared" si="180"/>
        <v>51.554470046499034</v>
      </c>
      <c r="EM175" s="2">
        <f t="shared" si="180"/>
        <v>52.692495528854465</v>
      </c>
      <c r="EN175" s="2">
        <f t="shared" si="180"/>
        <v>54.340958533188925</v>
      </c>
      <c r="EO175" s="2">
        <f t="shared" si="180"/>
        <v>56.915034189737639</v>
      </c>
      <c r="EQ175" s="2">
        <f t="shared" si="225"/>
        <v>55.740814512093401</v>
      </c>
      <c r="ER175" s="2">
        <f t="shared" si="225"/>
        <v>57.563068801667491</v>
      </c>
      <c r="ES175" s="2">
        <f t="shared" si="225"/>
        <v>55.033867910089469</v>
      </c>
      <c r="ET175" s="2">
        <f t="shared" si="225"/>
        <v>53.08877118303846</v>
      </c>
      <c r="EU175" s="2">
        <f t="shared" si="225"/>
        <v>51.83969370750907</v>
      </c>
      <c r="EV175" s="2">
        <f t="shared" si="225"/>
        <v>52.36087947652284</v>
      </c>
      <c r="EW175" s="2">
        <f t="shared" si="225"/>
        <v>49.523951725640259</v>
      </c>
      <c r="EX175" s="2">
        <f t="shared" si="225"/>
        <v>46.960694690197542</v>
      </c>
      <c r="EY175" s="2">
        <f t="shared" si="225"/>
        <v>51.08822301451395</v>
      </c>
      <c r="EZ175" s="2">
        <f t="shared" si="225"/>
        <v>52.546389138506449</v>
      </c>
      <c r="FA175" s="2">
        <f t="shared" si="225"/>
        <v>52.554136434230479</v>
      </c>
      <c r="FB175" s="2">
        <f t="shared" si="225"/>
        <v>51.211410521183751</v>
      </c>
      <c r="FC175" s="2">
        <f t="shared" si="225"/>
        <v>49.323111354990182</v>
      </c>
      <c r="FD175" s="2">
        <f t="shared" si="225"/>
        <v>51.268417683699646</v>
      </c>
      <c r="FE175" s="2">
        <f t="shared" si="225"/>
        <v>55.559000504049415</v>
      </c>
      <c r="FG175" s="2">
        <f t="shared" si="226"/>
        <v>0.999952631127074</v>
      </c>
      <c r="FH175" s="2">
        <f t="shared" si="226"/>
        <v>0.99994468086307564</v>
      </c>
      <c r="FI175" s="2">
        <f t="shared" si="226"/>
        <v>0.99994212886537315</v>
      </c>
      <c r="FJ175" s="2">
        <f t="shared" si="226"/>
        <v>0.99994132560520266</v>
      </c>
      <c r="FK175" s="2">
        <f t="shared" si="226"/>
        <v>0.9999429897113401</v>
      </c>
      <c r="FL175" s="2">
        <f t="shared" si="226"/>
        <v>0.99993707432346346</v>
      </c>
      <c r="FM175" s="2">
        <f t="shared" si="226"/>
        <v>0.99994339646857011</v>
      </c>
      <c r="FN175" s="2">
        <f t="shared" si="226"/>
        <v>0.9999388627056931</v>
      </c>
      <c r="FO175" s="2">
        <f t="shared" si="226"/>
        <v>0.99993992161990219</v>
      </c>
      <c r="FP175" s="2">
        <f t="shared" si="226"/>
        <v>0.99994033013973471</v>
      </c>
      <c r="FQ175" s="2">
        <f t="shared" si="226"/>
        <v>0.99993430939664707</v>
      </c>
      <c r="FR175" s="2">
        <f t="shared" si="226"/>
        <v>0.9999343088822038</v>
      </c>
      <c r="FS175" s="2">
        <f t="shared" si="226"/>
        <v>0.99994642661482214</v>
      </c>
      <c r="FT175" s="2">
        <f t="shared" si="226"/>
        <v>0.99992845381351669</v>
      </c>
      <c r="FU175" s="2">
        <f t="shared" si="226"/>
        <v>0.99992802579338502</v>
      </c>
      <c r="FW175" s="2">
        <f t="shared" si="217"/>
        <v>0</v>
      </c>
      <c r="FX175" s="2">
        <f t="shared" si="217"/>
        <v>0.46145118767066068</v>
      </c>
      <c r="FY175" s="2">
        <f t="shared" si="217"/>
        <v>0.53989785076417607</v>
      </c>
      <c r="FZ175" s="2">
        <f t="shared" si="217"/>
        <v>0.53273208458735422</v>
      </c>
      <c r="GA175" s="2">
        <f t="shared" si="217"/>
        <v>0.54400179252702108</v>
      </c>
      <c r="GB175" s="2">
        <f t="shared" si="217"/>
        <v>0.52348015948882909</v>
      </c>
      <c r="GC175" s="2">
        <f t="shared" si="217"/>
        <v>0.57975284906389368</v>
      </c>
      <c r="GD175" s="2">
        <f t="shared" si="217"/>
        <v>0.62654195479009445</v>
      </c>
      <c r="GE175" s="2">
        <f t="shared" si="217"/>
        <v>0.62784902437342371</v>
      </c>
      <c r="GF175" s="2">
        <f t="shared" si="217"/>
        <v>0.58279649118251875</v>
      </c>
      <c r="GG175" s="2">
        <f t="shared" si="217"/>
        <v>0.54044586667697359</v>
      </c>
      <c r="GH175" s="2">
        <f t="shared" si="217"/>
        <v>0.49789400303065767</v>
      </c>
      <c r="GI175" s="2">
        <f t="shared" si="217"/>
        <v>0.4804389074902724</v>
      </c>
      <c r="GJ175" s="2">
        <f t="shared" si="217"/>
        <v>0.38050952817745465</v>
      </c>
      <c r="GK175" s="2">
        <f t="shared" si="217"/>
        <v>0.4051447717233092</v>
      </c>
      <c r="GM175" s="86">
        <f t="shared" si="218"/>
        <v>5.1398610290217299E-185</v>
      </c>
      <c r="GN175" s="86">
        <f t="shared" si="218"/>
        <v>5.901452676718067E-245</v>
      </c>
      <c r="GO175" s="86">
        <f t="shared" si="218"/>
        <v>3.6155717419912201E-251</v>
      </c>
      <c r="GP175" s="86">
        <f t="shared" si="218"/>
        <v>8.7020573049775699E-253</v>
      </c>
      <c r="GQ175" s="86">
        <f t="shared" si="218"/>
        <v>0</v>
      </c>
      <c r="GR175" s="86">
        <f t="shared" si="218"/>
        <v>3.4420809936183411E-288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6.5584351840806973E-277</v>
      </c>
      <c r="GX175" s="86">
        <f t="shared" si="218"/>
        <v>0</v>
      </c>
      <c r="GY175" s="86">
        <f t="shared" si="218"/>
        <v>0</v>
      </c>
      <c r="GZ175" s="86">
        <f t="shared" si="218"/>
        <v>0</v>
      </c>
      <c r="HA175" s="86">
        <f t="shared" si="218"/>
        <v>0</v>
      </c>
      <c r="HC175" s="86">
        <f t="shared" si="182"/>
        <v>2.9809386825132715E-108</v>
      </c>
      <c r="HD175" s="86">
        <f t="shared" si="182"/>
        <v>1.9820419594739368E-156</v>
      </c>
      <c r="HE175" s="86">
        <f t="shared" si="182"/>
        <v>8.8367967668780493E-152</v>
      </c>
      <c r="HF175" s="86">
        <f t="shared" si="181"/>
        <v>1.7554049705846325E-197</v>
      </c>
      <c r="HG175" s="86">
        <f t="shared" si="181"/>
        <v>8.3699841735901863E-247</v>
      </c>
      <c r="HH175" s="86">
        <f t="shared" si="181"/>
        <v>1.3248362022057596E-191</v>
      </c>
      <c r="HI175" s="86">
        <f t="shared" si="181"/>
        <v>5.3109706626264918E-280</v>
      </c>
      <c r="HJ175" s="86">
        <f t="shared" si="181"/>
        <v>0</v>
      </c>
      <c r="HK175" s="86">
        <f t="shared" si="181"/>
        <v>0</v>
      </c>
      <c r="HL175" s="86">
        <f t="shared" si="181"/>
        <v>0</v>
      </c>
      <c r="HM175" s="86">
        <f t="shared" si="181"/>
        <v>1.1420930875164971E-181</v>
      </c>
      <c r="HN175" s="86">
        <f t="shared" si="181"/>
        <v>8.0207189986290644E-257</v>
      </c>
      <c r="HO175" s="86">
        <f t="shared" si="227"/>
        <v>1.4244883140633693E-208</v>
      </c>
      <c r="HP175" s="86">
        <f t="shared" si="227"/>
        <v>4.3616908827512973E-235</v>
      </c>
      <c r="HQ175" s="86">
        <f t="shared" si="227"/>
        <v>4.6853851303353462E-255</v>
      </c>
      <c r="HS175" s="86">
        <f t="shared" si="219"/>
        <v>0</v>
      </c>
      <c r="HT175" s="86">
        <f t="shared" si="219"/>
        <v>1.165151694517642E-15</v>
      </c>
      <c r="HU175" s="86">
        <f t="shared" si="219"/>
        <v>1.2360838645493081E-20</v>
      </c>
      <c r="HV175" s="86">
        <f t="shared" si="219"/>
        <v>6.9584040899981272E-21</v>
      </c>
      <c r="HW175" s="86">
        <f t="shared" si="219"/>
        <v>1.4202503742183107E-22</v>
      </c>
      <c r="HX175" s="86">
        <f t="shared" si="219"/>
        <v>5.5695317723054599E-23</v>
      </c>
      <c r="HY175" s="86">
        <f t="shared" si="219"/>
        <v>1.6425106990619977E-26</v>
      </c>
      <c r="HZ175" s="86">
        <f t="shared" si="219"/>
        <v>2.3461994993994082E-30</v>
      </c>
      <c r="IA175" s="86">
        <f t="shared" si="219"/>
        <v>3.6427487068594362E-31</v>
      </c>
      <c r="IB175" s="86">
        <f t="shared" si="219"/>
        <v>3.772820332002516E-26</v>
      </c>
      <c r="IC175" s="86">
        <f t="shared" si="219"/>
        <v>2.5369531545288241E-24</v>
      </c>
      <c r="ID175" s="86">
        <f t="shared" si="219"/>
        <v>2.348008783660392E-21</v>
      </c>
      <c r="IE175" s="86">
        <f t="shared" si="219"/>
        <v>6.6195632549443695E-18</v>
      </c>
      <c r="IF175" s="86">
        <f t="shared" si="219"/>
        <v>2.232940350966322E-23</v>
      </c>
      <c r="IG175" s="86">
        <f t="shared" si="219"/>
        <v>2.3915104324160501E-22</v>
      </c>
      <c r="II175" s="86">
        <f t="shared" si="220"/>
        <v>0</v>
      </c>
      <c r="IJ175" s="86">
        <f t="shared" si="220"/>
        <v>0.5524352065566045</v>
      </c>
      <c r="IK175" s="86">
        <f t="shared" si="220"/>
        <v>0.19603472815259018</v>
      </c>
      <c r="IL175" s="86">
        <f t="shared" si="220"/>
        <v>0.24930754570637531</v>
      </c>
      <c r="IM175" s="86">
        <f t="shared" si="220"/>
        <v>0.16247993580045939</v>
      </c>
      <c r="IN175" s="86">
        <f t="shared" si="220"/>
        <v>0.31329327029231063</v>
      </c>
      <c r="IO175" s="86">
        <f t="shared" si="220"/>
        <v>1.6598728391056399E-2</v>
      </c>
      <c r="IP175" s="86">
        <f t="shared" si="220"/>
        <v>1.0614163295931089E-4</v>
      </c>
      <c r="IQ175" s="86">
        <f t="shared" si="220"/>
        <v>8.8321204057555287E-5</v>
      </c>
      <c r="IR175" s="86">
        <f t="shared" si="220"/>
        <v>1.5018785371714638E-2</v>
      </c>
      <c r="IS175" s="86">
        <f t="shared" si="220"/>
        <v>0.16964301015417013</v>
      </c>
      <c r="IT175" s="86">
        <f t="shared" si="220"/>
        <v>0.51238306219497942</v>
      </c>
      <c r="IU175" s="86">
        <f t="shared" si="220"/>
        <v>0.56843954677677477</v>
      </c>
      <c r="IV175" s="86">
        <f t="shared" si="220"/>
        <v>0.1877565472672407</v>
      </c>
      <c r="IW175" s="86">
        <f t="shared" si="220"/>
        <v>0.46381430862028195</v>
      </c>
      <c r="IY175" s="86">
        <f t="shared" si="221"/>
        <v>2.9809386825132715E-108</v>
      </c>
      <c r="IZ175" s="86">
        <f t="shared" si="221"/>
        <v>0.55243520655660561</v>
      </c>
      <c r="JA175" s="86">
        <f t="shared" si="221"/>
        <v>0.19603472815259018</v>
      </c>
      <c r="JB175" s="86">
        <f t="shared" si="221"/>
        <v>0.24930754570637531</v>
      </c>
      <c r="JC175" s="86">
        <f t="shared" si="221"/>
        <v>0.16247993580045939</v>
      </c>
      <c r="JD175" s="86">
        <f t="shared" si="221"/>
        <v>0.31329327029231063</v>
      </c>
      <c r="JE175" s="86">
        <f t="shared" si="221"/>
        <v>1.6598728391056399E-2</v>
      </c>
      <c r="JF175" s="86">
        <f t="shared" si="221"/>
        <v>1.0614163295931089E-4</v>
      </c>
      <c r="JG175" s="86">
        <f t="shared" si="221"/>
        <v>8.8321204057555287E-5</v>
      </c>
      <c r="JH175" s="86">
        <f t="shared" si="221"/>
        <v>1.5018785371714638E-2</v>
      </c>
      <c r="JI175" s="86">
        <f t="shared" si="221"/>
        <v>0.16964301015417013</v>
      </c>
      <c r="JJ175" s="86">
        <f t="shared" si="221"/>
        <v>0.51238306219497942</v>
      </c>
      <c r="JK175" s="86">
        <f t="shared" si="221"/>
        <v>0.56843954677677477</v>
      </c>
      <c r="JL175" s="86">
        <f t="shared" si="221"/>
        <v>0.1877565472672407</v>
      </c>
      <c r="JM175" s="86">
        <f t="shared" si="221"/>
        <v>0.46381430862028195</v>
      </c>
    </row>
    <row r="176" spans="2:273" x14ac:dyDescent="0.25">
      <c r="B176" s="2">
        <v>149</v>
      </c>
      <c r="C176" s="37">
        <v>55.59</v>
      </c>
      <c r="D176" s="37">
        <v>58.279000000000003</v>
      </c>
      <c r="E176" s="37">
        <v>54.362000000000002</v>
      </c>
      <c r="F176" s="37">
        <v>54.171999999999997</v>
      </c>
      <c r="G176" s="37">
        <v>52.396999999999998</v>
      </c>
      <c r="H176" s="37">
        <v>54.671999999999997</v>
      </c>
      <c r="I176" s="37">
        <v>48.878999999999998</v>
      </c>
      <c r="J176" s="37">
        <v>46.637999999999998</v>
      </c>
      <c r="K176" s="37">
        <v>57</v>
      </c>
      <c r="L176" s="37">
        <v>52.448</v>
      </c>
      <c r="M176" s="37">
        <v>51.896999999999998</v>
      </c>
      <c r="N176" s="37">
        <v>59.792999999999999</v>
      </c>
      <c r="O176" s="37">
        <v>59.328000000000003</v>
      </c>
      <c r="P176" s="37">
        <v>73.968999999999994</v>
      </c>
      <c r="Q176" s="37">
        <v>117.127</v>
      </c>
      <c r="S176" s="4">
        <f t="shared" si="222"/>
        <v>55.679373660281421</v>
      </c>
      <c r="T176" s="4">
        <f t="shared" si="222"/>
        <v>58.930763078534106</v>
      </c>
      <c r="U176" s="4">
        <f t="shared" si="222"/>
        <v>54.841460723556651</v>
      </c>
      <c r="V176" s="4">
        <f t="shared" si="222"/>
        <v>53.439526962610657</v>
      </c>
      <c r="W176" s="4">
        <f t="shared" si="222"/>
        <v>52.22786186815113</v>
      </c>
      <c r="X176" s="4">
        <f t="shared" si="222"/>
        <v>53.445366190302785</v>
      </c>
      <c r="Y176" s="4">
        <f t="shared" si="222"/>
        <v>49.120495240319819</v>
      </c>
      <c r="Z176" s="4">
        <f t="shared" si="222"/>
        <v>46.754489617855462</v>
      </c>
      <c r="AA176" s="4">
        <f t="shared" si="222"/>
        <v>51.015190728668969</v>
      </c>
      <c r="AB176" s="4">
        <f t="shared" si="222"/>
        <v>51.9012725096932</v>
      </c>
      <c r="AC176" s="4">
        <f t="shared" si="222"/>
        <v>50.797321238454089</v>
      </c>
      <c r="AD176" s="4">
        <f t="shared" si="222"/>
        <v>57.364464123194992</v>
      </c>
      <c r="AE176" s="4">
        <f t="shared" si="222"/>
        <v>59.132100435094799</v>
      </c>
      <c r="AF176" s="4">
        <f t="shared" si="222"/>
        <v>74.321215036410706</v>
      </c>
      <c r="AG176" s="4">
        <f t="shared" si="222"/>
        <v>119.34210230613873</v>
      </c>
      <c r="AI176" s="4">
        <f t="shared" si="223"/>
        <v>-8.9373660281417244E-2</v>
      </c>
      <c r="AJ176" s="4">
        <f t="shared" si="223"/>
        <v>-0.65176307853410265</v>
      </c>
      <c r="AK176" s="4">
        <f t="shared" si="223"/>
        <v>-0.47946072355664882</v>
      </c>
      <c r="AL176" s="4">
        <f t="shared" si="223"/>
        <v>0.73247303738934022</v>
      </c>
      <c r="AM176" s="4">
        <f t="shared" si="223"/>
        <v>0.16913813184886806</v>
      </c>
      <c r="AN176" s="4">
        <f t="shared" si="223"/>
        <v>1.226633809697212</v>
      </c>
      <c r="AO176" s="4">
        <f t="shared" si="223"/>
        <v>-0.24149524031982139</v>
      </c>
      <c r="AP176" s="4">
        <f t="shared" si="223"/>
        <v>-0.11648961785546419</v>
      </c>
      <c r="AQ176" s="4">
        <f t="shared" si="223"/>
        <v>5.9848092713310308</v>
      </c>
      <c r="AR176" s="4">
        <f t="shared" si="223"/>
        <v>0.54672749030680023</v>
      </c>
      <c r="AS176" s="4">
        <f t="shared" si="223"/>
        <v>1.0996787615459098</v>
      </c>
      <c r="AT176" s="4">
        <f t="shared" si="223"/>
        <v>2.4285358768050074</v>
      </c>
      <c r="AU176" s="4">
        <f t="shared" si="223"/>
        <v>0.19589956490520422</v>
      </c>
      <c r="AV176" s="4">
        <f t="shared" si="223"/>
        <v>-0.35221503641071195</v>
      </c>
      <c r="AW176" s="4">
        <f t="shared" si="223"/>
        <v>-2.215102306138732</v>
      </c>
      <c r="AY176" s="2">
        <f t="shared" si="215"/>
        <v>55.679373660281421</v>
      </c>
      <c r="AZ176" s="2">
        <f t="shared" si="215"/>
        <v>57.321300126453139</v>
      </c>
      <c r="BA176" s="2">
        <f t="shared" si="215"/>
        <v>54.668481432463636</v>
      </c>
      <c r="BB176" s="2">
        <f t="shared" si="215"/>
        <v>52.986418767705189</v>
      </c>
      <c r="BC176" s="2">
        <f t="shared" si="215"/>
        <v>51.982781244954424</v>
      </c>
      <c r="BD176" s="2">
        <f t="shared" si="215"/>
        <v>52.621003303664857</v>
      </c>
      <c r="BE176" s="2">
        <f t="shared" si="215"/>
        <v>49.113290160893385</v>
      </c>
      <c r="BF176" s="2">
        <f t="shared" si="215"/>
        <v>46.754485013046164</v>
      </c>
      <c r="BG176" s="2">
        <f t="shared" si="215"/>
        <v>51.015186292902875</v>
      </c>
      <c r="BH176" s="2">
        <f t="shared" si="215"/>
        <v>51.8926918001671</v>
      </c>
      <c r="BI176" s="2">
        <f t="shared" si="215"/>
        <v>50.334144489607993</v>
      </c>
      <c r="BJ176" s="2">
        <f t="shared" si="215"/>
        <v>51.224960578344245</v>
      </c>
      <c r="BK176" s="2">
        <f t="shared" si="215"/>
        <v>50.883042956814272</v>
      </c>
      <c r="BL176" s="2">
        <f t="shared" si="215"/>
        <v>53.009600097485574</v>
      </c>
      <c r="BM176" s="2">
        <f t="shared" si="215"/>
        <v>56.252393605876726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>
        <f t="shared" si="216"/>
        <v>55.59</v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>
        <f t="shared" si="198"/>
        <v>55.59</v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>
        <f t="shared" si="204"/>
        <v>48.878999999999998</v>
      </c>
      <c r="DB176" s="2">
        <f t="shared" si="205"/>
        <v>46.637999999999998</v>
      </c>
      <c r="DC176" s="2">
        <f t="shared" si="206"/>
        <v>57</v>
      </c>
      <c r="DD176" s="2">
        <f t="shared" si="207"/>
        <v>52.448</v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89.455559005628515</v>
      </c>
      <c r="DL176" s="2">
        <f t="shared" si="224"/>
        <v>95.019971777003477</v>
      </c>
      <c r="DM176" s="2">
        <f t="shared" si="224"/>
        <v>92.392324493927106</v>
      </c>
      <c r="DN176" s="2">
        <f t="shared" si="224"/>
        <v>89.948443155706329</v>
      </c>
      <c r="DO176" s="2">
        <f t="shared" si="224"/>
        <v>93.191631578947366</v>
      </c>
      <c r="DP176" s="2">
        <f t="shared" si="224"/>
        <v>92.274755742296932</v>
      </c>
      <c r="DQ176" s="2">
        <f t="shared" si="224"/>
        <v>88.754182352941172</v>
      </c>
      <c r="DR176" s="2">
        <f t="shared" si="224"/>
        <v>83.207999847211639</v>
      </c>
      <c r="DS176" s="2">
        <f t="shared" si="224"/>
        <v>84.985004010695206</v>
      </c>
      <c r="DT176" s="2">
        <f t="shared" si="224"/>
        <v>97.068480952380938</v>
      </c>
      <c r="DU176" s="2">
        <f t="shared" si="224"/>
        <v>107.24186774193552</v>
      </c>
      <c r="DV176" s="2">
        <f t="shared" si="224"/>
        <v>99.531603361344509</v>
      </c>
      <c r="DW176" s="2">
        <f t="shared" si="224"/>
        <v>85.591500601816421</v>
      </c>
      <c r="DX176" s="2">
        <f t="shared" si="224"/>
        <v>91.38875935828878</v>
      </c>
      <c r="DY176" s="2">
        <f t="shared" si="224"/>
        <v>78.613606822395255</v>
      </c>
      <c r="EA176" s="2">
        <f t="shared" si="214"/>
        <v>55.677914428690571</v>
      </c>
      <c r="EB176" s="2">
        <f t="shared" si="214"/>
        <v>57.156976414740171</v>
      </c>
      <c r="EC176" s="2">
        <f t="shared" si="214"/>
        <v>54.310684886628167</v>
      </c>
      <c r="ED176" s="2">
        <f t="shared" si="214"/>
        <v>52.985920570280626</v>
      </c>
      <c r="EE176" s="2">
        <f t="shared" si="214"/>
        <v>52.297562630730589</v>
      </c>
      <c r="EF176" s="2">
        <f t="shared" si="214"/>
        <v>53.033014254024586</v>
      </c>
      <c r="EG176" s="2">
        <f t="shared" si="214"/>
        <v>48.655044167933127</v>
      </c>
      <c r="EH176" s="2">
        <f t="shared" si="214"/>
        <v>46.609951065479464</v>
      </c>
      <c r="EI176" s="2">
        <f t="shared" si="214"/>
        <v>51.03741053474063</v>
      </c>
      <c r="EJ176" s="2">
        <f t="shared" si="214"/>
        <v>51.012070815480122</v>
      </c>
      <c r="EK176" s="2">
        <f t="shared" si="213"/>
        <v>47.759704608324704</v>
      </c>
      <c r="EL176" s="2">
        <f t="shared" si="180"/>
        <v>51.404955961356151</v>
      </c>
      <c r="EM176" s="2">
        <f t="shared" si="180"/>
        <v>52.616191758476575</v>
      </c>
      <c r="EN176" s="2">
        <f t="shared" si="180"/>
        <v>54.27069415344662</v>
      </c>
      <c r="EO176" s="2">
        <f t="shared" si="180"/>
        <v>56.842509928975211</v>
      </c>
      <c r="EQ176" s="2">
        <f t="shared" si="225"/>
        <v>55.677914428690571</v>
      </c>
      <c r="ER176" s="2">
        <f t="shared" si="225"/>
        <v>57.492260530722668</v>
      </c>
      <c r="ES176" s="2">
        <f t="shared" si="225"/>
        <v>54.942995154452859</v>
      </c>
      <c r="ET176" s="2">
        <f t="shared" si="225"/>
        <v>52.983257128587418</v>
      </c>
      <c r="EU176" s="2">
        <f t="shared" si="225"/>
        <v>51.738387287225883</v>
      </c>
      <c r="EV176" s="2">
        <f t="shared" si="225"/>
        <v>52.274831663573352</v>
      </c>
      <c r="EW176" s="2">
        <f t="shared" si="225"/>
        <v>49.412794367494762</v>
      </c>
      <c r="EX176" s="2">
        <f t="shared" si="225"/>
        <v>46.829905912861818</v>
      </c>
      <c r="EY176" s="2">
        <f t="shared" si="225"/>
        <v>51.000306605352783</v>
      </c>
      <c r="EZ176" s="2">
        <f t="shared" si="225"/>
        <v>52.463485788655014</v>
      </c>
      <c r="FA176" s="2">
        <f t="shared" si="225"/>
        <v>52.324307672716657</v>
      </c>
      <c r="FB176" s="2">
        <f t="shared" si="225"/>
        <v>51.053878916716172</v>
      </c>
      <c r="FC176" s="2">
        <f t="shared" si="225"/>
        <v>49.170479728234397</v>
      </c>
      <c r="FD176" s="2">
        <f t="shared" si="225"/>
        <v>51.131104544858566</v>
      </c>
      <c r="FE176" s="2">
        <f t="shared" si="225"/>
        <v>55.458847875384812</v>
      </c>
      <c r="FG176" s="2">
        <f t="shared" si="226"/>
        <v>0.99995679889438338</v>
      </c>
      <c r="FH176" s="2">
        <f t="shared" si="226"/>
        <v>0.99994954810192738</v>
      </c>
      <c r="FI176" s="2">
        <f t="shared" si="226"/>
        <v>0.99994722062918018</v>
      </c>
      <c r="FJ176" s="2">
        <f t="shared" si="226"/>
        <v>0.99994648803968533</v>
      </c>
      <c r="FK176" s="2">
        <f t="shared" si="226"/>
        <v>0.99994800573796927</v>
      </c>
      <c r="FL176" s="2">
        <f t="shared" si="226"/>
        <v>0.99994261078317359</v>
      </c>
      <c r="FM176" s="2">
        <f t="shared" si="226"/>
        <v>0.99994837670868042</v>
      </c>
      <c r="FN176" s="2">
        <f t="shared" si="226"/>
        <v>0.99994424182495667</v>
      </c>
      <c r="FO176" s="2">
        <f t="shared" si="226"/>
        <v>0.99994520757649363</v>
      </c>
      <c r="FP176" s="2">
        <f t="shared" si="226"/>
        <v>0.99994558015493462</v>
      </c>
      <c r="FQ176" s="2">
        <f t="shared" si="226"/>
        <v>0.99994008911140975</v>
      </c>
      <c r="FR176" s="2">
        <f t="shared" si="226"/>
        <v>0.9999400886422265</v>
      </c>
      <c r="FS176" s="2">
        <f t="shared" si="226"/>
        <v>0.99995114026169807</v>
      </c>
      <c r="FT176" s="2">
        <f t="shared" si="226"/>
        <v>0.99993474869163679</v>
      </c>
      <c r="FU176" s="2">
        <f t="shared" si="226"/>
        <v>0.99993435832770772</v>
      </c>
      <c r="FW176" s="2">
        <f t="shared" si="217"/>
        <v>0</v>
      </c>
      <c r="FX176" s="2">
        <f t="shared" si="217"/>
        <v>0.48440544597318669</v>
      </c>
      <c r="FY176" s="2">
        <f t="shared" si="217"/>
        <v>0.56267727880048946</v>
      </c>
      <c r="FZ176" s="2">
        <f t="shared" si="217"/>
        <v>0.55557424851310477</v>
      </c>
      <c r="GA176" s="2">
        <f t="shared" si="217"/>
        <v>0.56674108827169845</v>
      </c>
      <c r="GB176" s="2">
        <f t="shared" si="217"/>
        <v>0.54638949560170647</v>
      </c>
      <c r="GC176" s="2">
        <f t="shared" si="217"/>
        <v>0.60201362366116751</v>
      </c>
      <c r="GD176" s="2">
        <f t="shared" si="217"/>
        <v>0.64782981076468804</v>
      </c>
      <c r="GE176" s="2">
        <f t="shared" si="217"/>
        <v>0.64910410174519328</v>
      </c>
      <c r="GF176" s="2">
        <f t="shared" si="217"/>
        <v>0.60500588612657946</v>
      </c>
      <c r="GG176" s="2">
        <f t="shared" si="217"/>
        <v>0.56322011262925675</v>
      </c>
      <c r="GH176" s="2">
        <f t="shared" si="217"/>
        <v>0.52090764290858904</v>
      </c>
      <c r="GI176" s="2">
        <f t="shared" si="217"/>
        <v>0.50345471455456758</v>
      </c>
      <c r="GJ176" s="2">
        <f t="shared" si="217"/>
        <v>0.40244624801386397</v>
      </c>
      <c r="GK176" s="2">
        <f t="shared" si="217"/>
        <v>0.42752159949116925</v>
      </c>
      <c r="GM176" s="86">
        <f t="shared" si="218"/>
        <v>3.0520599567421293E-189</v>
      </c>
      <c r="GN176" s="86">
        <f t="shared" si="218"/>
        <v>1.5525183374733362E-250</v>
      </c>
      <c r="GO176" s="86">
        <f t="shared" si="218"/>
        <v>7.5530221314086977E-257</v>
      </c>
      <c r="GP176" s="86">
        <f t="shared" si="218"/>
        <v>1.7264640598503958E-258</v>
      </c>
      <c r="GQ176" s="86">
        <f t="shared" si="218"/>
        <v>0</v>
      </c>
      <c r="GR176" s="86">
        <f t="shared" si="218"/>
        <v>1.1212775815578147E-294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4.8407205249304281E-283</v>
      </c>
      <c r="GX176" s="86">
        <f t="shared" si="218"/>
        <v>0</v>
      </c>
      <c r="GY176" s="86">
        <f t="shared" si="218"/>
        <v>0</v>
      </c>
      <c r="GZ176" s="86">
        <f t="shared" si="218"/>
        <v>0</v>
      </c>
      <c r="HA176" s="86">
        <f t="shared" si="218"/>
        <v>0</v>
      </c>
      <c r="HC176" s="86">
        <f t="shared" si="182"/>
        <v>1.3444967900384137E-111</v>
      </c>
      <c r="HD176" s="86">
        <f t="shared" si="182"/>
        <v>3.0626949799743971E-161</v>
      </c>
      <c r="HE176" s="86">
        <f t="shared" si="182"/>
        <v>2.2648299105905151E-156</v>
      </c>
      <c r="HF176" s="86">
        <f t="shared" si="181"/>
        <v>1.9009244432793892E-203</v>
      </c>
      <c r="HG176" s="86">
        <f t="shared" si="181"/>
        <v>3.5069730654898921E-254</v>
      </c>
      <c r="HH176" s="86">
        <f t="shared" si="181"/>
        <v>2.3576398043593493E-197</v>
      </c>
      <c r="HI176" s="86">
        <f t="shared" si="181"/>
        <v>3.1560550729823824E-288</v>
      </c>
      <c r="HJ176" s="86">
        <f t="shared" si="181"/>
        <v>0</v>
      </c>
      <c r="HK176" s="86">
        <f t="shared" si="181"/>
        <v>0</v>
      </c>
      <c r="HL176" s="86">
        <f t="shared" si="181"/>
        <v>0</v>
      </c>
      <c r="HM176" s="86">
        <f t="shared" si="181"/>
        <v>5.0387154859012234E-187</v>
      </c>
      <c r="HN176" s="86">
        <f t="shared" si="181"/>
        <v>1.4100966445075216E-264</v>
      </c>
      <c r="HO176" s="86">
        <f t="shared" si="227"/>
        <v>6.7491449163889487E-215</v>
      </c>
      <c r="HP176" s="86">
        <f t="shared" si="227"/>
        <v>1.9376939932785056E-242</v>
      </c>
      <c r="HQ176" s="86">
        <f t="shared" si="227"/>
        <v>9.6371634928584648E-263</v>
      </c>
      <c r="HS176" s="86">
        <f t="shared" si="219"/>
        <v>0</v>
      </c>
      <c r="HT176" s="86">
        <f t="shared" si="219"/>
        <v>1.0445779918259937E-16</v>
      </c>
      <c r="HU176" s="86">
        <f t="shared" si="219"/>
        <v>6.1073270706726178E-22</v>
      </c>
      <c r="HV176" s="86">
        <f t="shared" si="219"/>
        <v>3.3608400428678059E-22</v>
      </c>
      <c r="HW176" s="86">
        <f t="shared" si="219"/>
        <v>5.7039629847584193E-24</v>
      </c>
      <c r="HX176" s="86">
        <f t="shared" si="219"/>
        <v>1.9155073874238129E-24</v>
      </c>
      <c r="HY176" s="86">
        <f t="shared" si="219"/>
        <v>3.9216309186642496E-28</v>
      </c>
      <c r="HZ176" s="86">
        <f t="shared" si="219"/>
        <v>3.8084886358248889E-32</v>
      </c>
      <c r="IA176" s="86">
        <f t="shared" si="219"/>
        <v>5.5710597071827393E-33</v>
      </c>
      <c r="IB176" s="86">
        <f t="shared" si="219"/>
        <v>1.0024671343378106E-27</v>
      </c>
      <c r="IC176" s="86">
        <f t="shared" si="219"/>
        <v>7.2850193451442604E-26</v>
      </c>
      <c r="ID176" s="86">
        <f t="shared" si="219"/>
        <v>9.3783782561496647E-23</v>
      </c>
      <c r="IE176" s="86">
        <f t="shared" si="219"/>
        <v>4.1514297565214478E-19</v>
      </c>
      <c r="IF176" s="86">
        <f t="shared" si="219"/>
        <v>3.3675437414342321E-25</v>
      </c>
      <c r="IG176" s="86">
        <f t="shared" si="219"/>
        <v>5.539055106042531E-24</v>
      </c>
      <c r="II176" s="86">
        <f t="shared" si="220"/>
        <v>0</v>
      </c>
      <c r="IJ176" s="86">
        <f t="shared" si="220"/>
        <v>0.56010348699177515</v>
      </c>
      <c r="IK176" s="86">
        <f t="shared" si="220"/>
        <v>7.1995595131490647E-2</v>
      </c>
      <c r="IL176" s="86">
        <f t="shared" si="220"/>
        <v>0.10199471040048844</v>
      </c>
      <c r="IM176" s="86">
        <f t="shared" si="220"/>
        <v>5.3878491955163657E-2</v>
      </c>
      <c r="IN176" s="86">
        <f t="shared" si="220"/>
        <v>0.13672132348541158</v>
      </c>
      <c r="IO176" s="86">
        <f t="shared" si="220"/>
        <v>2.4128430783111805E-3</v>
      </c>
      <c r="IP176" s="86">
        <f t="shared" si="220"/>
        <v>5.1518347254783695E-6</v>
      </c>
      <c r="IQ176" s="86">
        <f t="shared" si="220"/>
        <v>4.1466196833371045E-6</v>
      </c>
      <c r="IR176" s="86">
        <f t="shared" si="220"/>
        <v>2.2293299687325937E-3</v>
      </c>
      <c r="IS176" s="86">
        <f t="shared" si="220"/>
        <v>5.2906006782052283E-2</v>
      </c>
      <c r="IT176" s="86">
        <f t="shared" si="220"/>
        <v>0.33708461484984142</v>
      </c>
      <c r="IU176" s="86">
        <f t="shared" si="220"/>
        <v>0.47887671406337778</v>
      </c>
      <c r="IV176" s="86">
        <f t="shared" si="220"/>
        <v>0.27101272223848316</v>
      </c>
      <c r="IW176" s="86">
        <f t="shared" si="220"/>
        <v>0.53226424315514864</v>
      </c>
      <c r="IY176" s="86">
        <f t="shared" si="221"/>
        <v>1.3444967900384137E-111</v>
      </c>
      <c r="IZ176" s="86">
        <f t="shared" si="221"/>
        <v>0.56010348699177526</v>
      </c>
      <c r="JA176" s="86">
        <f t="shared" si="221"/>
        <v>7.1995595131490647E-2</v>
      </c>
      <c r="JB176" s="86">
        <f t="shared" si="221"/>
        <v>0.10199471040048844</v>
      </c>
      <c r="JC176" s="86">
        <f t="shared" si="221"/>
        <v>5.3878491955163657E-2</v>
      </c>
      <c r="JD176" s="86">
        <f t="shared" si="221"/>
        <v>0.13672132348541158</v>
      </c>
      <c r="JE176" s="86">
        <f t="shared" si="221"/>
        <v>2.4128430783111805E-3</v>
      </c>
      <c r="JF176" s="86">
        <f t="shared" si="221"/>
        <v>5.1518347254783695E-6</v>
      </c>
      <c r="JG176" s="86">
        <f t="shared" si="221"/>
        <v>4.1466196833371045E-6</v>
      </c>
      <c r="JH176" s="86">
        <f t="shared" si="221"/>
        <v>2.2293299687325937E-3</v>
      </c>
      <c r="JI176" s="86">
        <f t="shared" si="221"/>
        <v>5.2906006782052283E-2</v>
      </c>
      <c r="JJ176" s="86">
        <f t="shared" si="221"/>
        <v>0.33708461484984142</v>
      </c>
      <c r="JK176" s="86">
        <f t="shared" si="221"/>
        <v>0.47887671406337778</v>
      </c>
      <c r="JL176" s="86">
        <f t="shared" si="221"/>
        <v>0.27101272223848316</v>
      </c>
      <c r="JM176" s="86">
        <f t="shared" si="221"/>
        <v>0.53226424315514864</v>
      </c>
    </row>
    <row r="177" spans="2:273" x14ac:dyDescent="0.25">
      <c r="B177" s="2">
        <v>150</v>
      </c>
      <c r="C177" s="37">
        <v>55.197000000000003</v>
      </c>
      <c r="D177" s="37">
        <v>57.066000000000003</v>
      </c>
      <c r="E177" s="37">
        <v>54.844999999999999</v>
      </c>
      <c r="F177" s="37">
        <v>52.741</v>
      </c>
      <c r="G177" s="37">
        <v>51.585999999999999</v>
      </c>
      <c r="H177" s="37">
        <v>52.292999999999999</v>
      </c>
      <c r="I177" s="37">
        <v>50.069000000000003</v>
      </c>
      <c r="J177" s="37">
        <v>45.792999999999999</v>
      </c>
      <c r="K177" s="37">
        <v>56.121000000000002</v>
      </c>
      <c r="L177" s="37">
        <v>51.223999999999997</v>
      </c>
      <c r="M177" s="37">
        <v>51.241</v>
      </c>
      <c r="N177" s="37">
        <v>55.448</v>
      </c>
      <c r="O177" s="37">
        <v>56.19</v>
      </c>
      <c r="P177" s="37">
        <v>78.531000000000006</v>
      </c>
      <c r="Q177" s="37">
        <v>115.527</v>
      </c>
      <c r="S177" s="4">
        <f t="shared" si="222"/>
        <v>55.616353897023046</v>
      </c>
      <c r="T177" s="4">
        <f t="shared" si="222"/>
        <v>58.32265819675704</v>
      </c>
      <c r="U177" s="4">
        <f t="shared" si="222"/>
        <v>54.617052531341564</v>
      </c>
      <c r="V177" s="4">
        <f t="shared" si="222"/>
        <v>52.974189658802025</v>
      </c>
      <c r="W177" s="4">
        <f t="shared" si="222"/>
        <v>51.912320520962247</v>
      </c>
      <c r="X177" s="4">
        <f t="shared" si="222"/>
        <v>52.698674101472527</v>
      </c>
      <c r="Y177" s="4">
        <f t="shared" si="222"/>
        <v>49.012673106168911</v>
      </c>
      <c r="Z177" s="4">
        <f t="shared" si="222"/>
        <v>46.626390376385373</v>
      </c>
      <c r="AA177" s="4">
        <f t="shared" si="222"/>
        <v>50.928710161605267</v>
      </c>
      <c r="AB177" s="4">
        <f t="shared" si="222"/>
        <v>51.830362274843552</v>
      </c>
      <c r="AC177" s="4">
        <f t="shared" si="222"/>
        <v>50.22908611378292</v>
      </c>
      <c r="AD177" s="4">
        <f t="shared" si="222"/>
        <v>53.190093033382716</v>
      </c>
      <c r="AE177" s="4">
        <f t="shared" si="222"/>
        <v>54.780992887411003</v>
      </c>
      <c r="AF177" s="4">
        <f t="shared" si="222"/>
        <v>77.832203677940697</v>
      </c>
      <c r="AG177" s="4">
        <f t="shared" si="222"/>
        <v>117.02724812928022</v>
      </c>
      <c r="AI177" s="4">
        <f t="shared" si="223"/>
        <v>-0.41935389702304349</v>
      </c>
      <c r="AJ177" s="4">
        <f t="shared" si="223"/>
        <v>-1.2566581967570372</v>
      </c>
      <c r="AK177" s="4">
        <f t="shared" si="223"/>
        <v>0.22794746865843507</v>
      </c>
      <c r="AL177" s="4">
        <f t="shared" si="223"/>
        <v>-0.23318965880202569</v>
      </c>
      <c r="AM177" s="4">
        <f t="shared" si="223"/>
        <v>-0.32632052096224839</v>
      </c>
      <c r="AN177" s="4">
        <f t="shared" si="223"/>
        <v>-0.40567410147252758</v>
      </c>
      <c r="AO177" s="4">
        <f t="shared" si="223"/>
        <v>1.0563268938310912</v>
      </c>
      <c r="AP177" s="4">
        <f t="shared" si="223"/>
        <v>-0.83339037638537405</v>
      </c>
      <c r="AQ177" s="4">
        <f t="shared" si="223"/>
        <v>5.1922898383947356</v>
      </c>
      <c r="AR177" s="4">
        <f t="shared" si="223"/>
        <v>-0.60636227484355487</v>
      </c>
      <c r="AS177" s="4">
        <f t="shared" si="223"/>
        <v>1.01191388621708</v>
      </c>
      <c r="AT177" s="4">
        <f t="shared" si="223"/>
        <v>2.2579069666172842</v>
      </c>
      <c r="AU177" s="4">
        <f t="shared" si="223"/>
        <v>1.4090071125889949</v>
      </c>
      <c r="AV177" s="4">
        <f t="shared" si="223"/>
        <v>0.69879632205930875</v>
      </c>
      <c r="AW177" s="4">
        <f t="shared" si="223"/>
        <v>-1.500248129280223</v>
      </c>
      <c r="AY177" s="2">
        <f t="shared" si="215"/>
        <v>55.616353897023046</v>
      </c>
      <c r="AZ177" s="2">
        <f t="shared" si="215"/>
        <v>57.253264442182484</v>
      </c>
      <c r="BA177" s="2">
        <f t="shared" si="215"/>
        <v>54.585537879283692</v>
      </c>
      <c r="BB177" s="2">
        <f t="shared" si="215"/>
        <v>52.880693911905013</v>
      </c>
      <c r="BC177" s="2">
        <f t="shared" si="215"/>
        <v>51.873411192043562</v>
      </c>
      <c r="BD177" s="2">
        <f t="shared" si="215"/>
        <v>52.525003035250798</v>
      </c>
      <c r="BE177" s="2">
        <f t="shared" si="215"/>
        <v>49.012263837139557</v>
      </c>
      <c r="BF177" s="2">
        <f t="shared" si="215"/>
        <v>46.626390306806691</v>
      </c>
      <c r="BG177" s="2">
        <f t="shared" si="215"/>
        <v>50.928710097245094</v>
      </c>
      <c r="BH177" s="2">
        <f t="shared" si="215"/>
        <v>51.829850702303141</v>
      </c>
      <c r="BI177" s="2">
        <f t="shared" si="215"/>
        <v>50.164752818406669</v>
      </c>
      <c r="BJ177" s="2">
        <f t="shared" si="215"/>
        <v>51.062807192175647</v>
      </c>
      <c r="BK177" s="2">
        <f t="shared" si="215"/>
        <v>50.687169309788558</v>
      </c>
      <c r="BL177" s="2">
        <f t="shared" si="215"/>
        <v>52.840539072306427</v>
      </c>
      <c r="BM177" s="2">
        <f t="shared" si="215"/>
        <v>56.135938141486186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>
        <f t="shared" si="216"/>
        <v>55.197000000000003</v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>
        <f t="shared" si="198"/>
        <v>55.197000000000003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>
        <f t="shared" si="204"/>
        <v>50.069000000000003</v>
      </c>
      <c r="DB177" s="2">
        <f t="shared" si="205"/>
        <v>45.792999999999999</v>
      </c>
      <c r="DC177" s="2">
        <f t="shared" si="206"/>
        <v>56.121000000000002</v>
      </c>
      <c r="DD177" s="2">
        <f t="shared" si="207"/>
        <v>51.223999999999997</v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89.613766604127562</v>
      </c>
      <c r="DL177" s="2">
        <f t="shared" si="224"/>
        <v>95.213435540069682</v>
      </c>
      <c r="DM177" s="2">
        <f t="shared" si="224"/>
        <v>92.581451821862316</v>
      </c>
      <c r="DN177" s="2">
        <f t="shared" si="224"/>
        <v>90.116303534303555</v>
      </c>
      <c r="DO177" s="2">
        <f t="shared" si="224"/>
        <v>93.395107633949735</v>
      </c>
      <c r="DP177" s="2">
        <f t="shared" si="224"/>
        <v>92.486131652661072</v>
      </c>
      <c r="DQ177" s="2">
        <f t="shared" si="224"/>
        <v>88.953157983193279</v>
      </c>
      <c r="DR177" s="2">
        <f t="shared" si="224"/>
        <v>83.353454239877792</v>
      </c>
      <c r="DS177" s="2">
        <f t="shared" si="224"/>
        <v>85.148696858288787</v>
      </c>
      <c r="DT177" s="2">
        <f t="shared" si="224"/>
        <v>97.275885714285693</v>
      </c>
      <c r="DU177" s="2">
        <f t="shared" si="224"/>
        <v>107.52823709677423</v>
      </c>
      <c r="DV177" s="2">
        <f t="shared" si="224"/>
        <v>99.804912605042006</v>
      </c>
      <c r="DW177" s="2">
        <f t="shared" si="224"/>
        <v>85.752126819126858</v>
      </c>
      <c r="DX177" s="2">
        <f t="shared" si="224"/>
        <v>91.616309854851039</v>
      </c>
      <c r="DY177" s="2">
        <f t="shared" si="224"/>
        <v>78.718470226177232</v>
      </c>
      <c r="EA177" s="2">
        <f t="shared" si="214"/>
        <v>55.615014345287733</v>
      </c>
      <c r="EB177" s="2">
        <f t="shared" si="214"/>
        <v>57.076443176793518</v>
      </c>
      <c r="EC177" s="2">
        <f t="shared" si="214"/>
        <v>54.204994108687544</v>
      </c>
      <c r="ED177" s="2">
        <f t="shared" si="214"/>
        <v>52.880430474662845</v>
      </c>
      <c r="EE177" s="2">
        <f t="shared" si="214"/>
        <v>52.207623196011539</v>
      </c>
      <c r="EF177" s="2">
        <f t="shared" si="214"/>
        <v>52.964262488908602</v>
      </c>
      <c r="EG177" s="2">
        <f t="shared" si="214"/>
        <v>48.527253324468084</v>
      </c>
      <c r="EH177" s="2">
        <f t="shared" si="214"/>
        <v>46.474041356110249</v>
      </c>
      <c r="EI177" s="2">
        <f t="shared" si="214"/>
        <v>50.956637774498525</v>
      </c>
      <c r="EJ177" s="2">
        <f t="shared" si="214"/>
        <v>50.898752732915852</v>
      </c>
      <c r="EK177" s="2">
        <f t="shared" si="213"/>
        <v>47.428406204756968</v>
      </c>
      <c r="EL177" s="2">
        <f t="shared" si="180"/>
        <v>51.255441876213268</v>
      </c>
      <c r="EM177" s="2">
        <f t="shared" si="180"/>
        <v>52.539887988098691</v>
      </c>
      <c r="EN177" s="2">
        <f t="shared" si="180"/>
        <v>54.200429773704315</v>
      </c>
      <c r="EO177" s="2">
        <f t="shared" si="180"/>
        <v>56.769985668212783</v>
      </c>
      <c r="EQ177" s="2">
        <f t="shared" si="225"/>
        <v>55.615014345287733</v>
      </c>
      <c r="ER177" s="2">
        <f t="shared" si="225"/>
        <v>57.421452259777851</v>
      </c>
      <c r="ES177" s="2">
        <f t="shared" si="225"/>
        <v>54.852122398816242</v>
      </c>
      <c r="ET177" s="2">
        <f t="shared" si="225"/>
        <v>52.877743074136376</v>
      </c>
      <c r="EU177" s="2">
        <f t="shared" si="225"/>
        <v>51.637080866942696</v>
      </c>
      <c r="EV177" s="2">
        <f t="shared" si="225"/>
        <v>52.188783850623871</v>
      </c>
      <c r="EW177" s="2">
        <f t="shared" si="225"/>
        <v>49.301637009349264</v>
      </c>
      <c r="EX177" s="2">
        <f t="shared" si="225"/>
        <v>46.699117135526095</v>
      </c>
      <c r="EY177" s="2">
        <f t="shared" si="225"/>
        <v>50.912390196191616</v>
      </c>
      <c r="EZ177" s="2">
        <f t="shared" si="225"/>
        <v>52.380582438803579</v>
      </c>
      <c r="FA177" s="2">
        <f t="shared" si="225"/>
        <v>52.094478911202842</v>
      </c>
      <c r="FB177" s="2">
        <f t="shared" si="225"/>
        <v>50.896347312248594</v>
      </c>
      <c r="FC177" s="2">
        <f t="shared" si="225"/>
        <v>49.017848101478606</v>
      </c>
      <c r="FD177" s="2">
        <f t="shared" si="225"/>
        <v>50.993791406017486</v>
      </c>
      <c r="FE177" s="2">
        <f t="shared" si="225"/>
        <v>55.35869524672021</v>
      </c>
      <c r="FG177" s="2">
        <f t="shared" si="226"/>
        <v>0.99996059997363695</v>
      </c>
      <c r="FH177" s="2">
        <f t="shared" si="226"/>
        <v>0.99995398711783035</v>
      </c>
      <c r="FI177" s="2">
        <f t="shared" si="226"/>
        <v>0.99995186441817563</v>
      </c>
      <c r="FJ177" s="2">
        <f t="shared" si="226"/>
        <v>0.99995119628236695</v>
      </c>
      <c r="FK177" s="2">
        <f t="shared" si="226"/>
        <v>0.99995258045250246</v>
      </c>
      <c r="FL177" s="2">
        <f t="shared" si="226"/>
        <v>0.99994766014789538</v>
      </c>
      <c r="FM177" s="2">
        <f t="shared" si="226"/>
        <v>0.99995291878489678</v>
      </c>
      <c r="FN177" s="2">
        <f t="shared" si="226"/>
        <v>0.99994914769049048</v>
      </c>
      <c r="FO177" s="2">
        <f t="shared" si="226"/>
        <v>0.99995002847492787</v>
      </c>
      <c r="FP177" s="2">
        <f t="shared" si="226"/>
        <v>0.99995036827376993</v>
      </c>
      <c r="FQ177" s="2">
        <f t="shared" si="226"/>
        <v>0.99994536033217674</v>
      </c>
      <c r="FR177" s="2">
        <f t="shared" si="226"/>
        <v>0.99994535990427202</v>
      </c>
      <c r="FS177" s="2">
        <f t="shared" si="226"/>
        <v>0.99995543919748797</v>
      </c>
      <c r="FT177" s="2">
        <f t="shared" si="226"/>
        <v>0.99994048975781802</v>
      </c>
      <c r="FU177" s="2">
        <f t="shared" si="226"/>
        <v>0.99994013373758306</v>
      </c>
      <c r="FW177" s="2">
        <f t="shared" si="217"/>
        <v>0</v>
      </c>
      <c r="FX177" s="2">
        <f t="shared" si="217"/>
        <v>0.50742569134332371</v>
      </c>
      <c r="FY177" s="2">
        <f t="shared" si="217"/>
        <v>0.58519539827327383</v>
      </c>
      <c r="FZ177" s="2">
        <f t="shared" si="217"/>
        <v>0.57818392798293738</v>
      </c>
      <c r="GA177" s="2">
        <f t="shared" si="217"/>
        <v>0.58920272645016558</v>
      </c>
      <c r="GB177" s="2">
        <f t="shared" si="217"/>
        <v>0.56910403543919574</v>
      </c>
      <c r="GC177" s="2">
        <f t="shared" si="217"/>
        <v>0.62386026641640491</v>
      </c>
      <c r="GD177" s="2">
        <f t="shared" si="217"/>
        <v>0.66854615706977172</v>
      </c>
      <c r="GE177" s="2">
        <f t="shared" si="217"/>
        <v>0.66978369721480802</v>
      </c>
      <c r="GF177" s="2">
        <f t="shared" si="217"/>
        <v>0.62679010181092776</v>
      </c>
      <c r="GG177" s="2">
        <f t="shared" si="217"/>
        <v>0.58573085993237517</v>
      </c>
      <c r="GH177" s="2">
        <f t="shared" si="217"/>
        <v>0.54383288237411853</v>
      </c>
      <c r="GI177" s="2">
        <f t="shared" si="217"/>
        <v>0.52645588977274238</v>
      </c>
      <c r="GJ177" s="2">
        <f t="shared" si="217"/>
        <v>0.42478046268296882</v>
      </c>
      <c r="GK177" s="2">
        <f t="shared" si="217"/>
        <v>0.4501989744894917</v>
      </c>
      <c r="GM177" s="86">
        <f t="shared" si="218"/>
        <v>1.6221228942746119E-193</v>
      </c>
      <c r="GN177" s="86">
        <f t="shared" si="218"/>
        <v>3.5305282355864207E-256</v>
      </c>
      <c r="GO177" s="86">
        <f t="shared" si="218"/>
        <v>1.3618349855502814E-262</v>
      </c>
      <c r="GP177" s="86">
        <f t="shared" si="218"/>
        <v>2.9557036918665678E-264</v>
      </c>
      <c r="GQ177" s="86">
        <f t="shared" si="218"/>
        <v>0</v>
      </c>
      <c r="GR177" s="86">
        <f t="shared" si="218"/>
        <v>3.0900834323513748E-301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3.0580977782930008E-289</v>
      </c>
      <c r="GX177" s="86">
        <f t="shared" si="218"/>
        <v>0</v>
      </c>
      <c r="GY177" s="86">
        <f t="shared" si="218"/>
        <v>0</v>
      </c>
      <c r="GZ177" s="86">
        <f t="shared" si="218"/>
        <v>0</v>
      </c>
      <c r="HA177" s="86">
        <f t="shared" si="218"/>
        <v>0</v>
      </c>
      <c r="HC177" s="86">
        <f t="shared" si="182"/>
        <v>5.3842821324815318E-115</v>
      </c>
      <c r="HD177" s="86">
        <f t="shared" si="182"/>
        <v>3.9946992094953186E-166</v>
      </c>
      <c r="HE177" s="86">
        <f t="shared" si="182"/>
        <v>4.9504801978286788E-161</v>
      </c>
      <c r="HF177" s="86">
        <f t="shared" si="181"/>
        <v>1.6751276645191144E-209</v>
      </c>
      <c r="HG177" s="86">
        <f t="shared" si="181"/>
        <v>1.1421925665684174E-261</v>
      </c>
      <c r="HH177" s="86">
        <f t="shared" si="181"/>
        <v>3.4440273302456354E-203</v>
      </c>
      <c r="HI177" s="86">
        <f t="shared" si="181"/>
        <v>1.4232871188342527E-296</v>
      </c>
      <c r="HJ177" s="86">
        <f t="shared" si="181"/>
        <v>0</v>
      </c>
      <c r="HK177" s="86">
        <f t="shared" si="181"/>
        <v>0</v>
      </c>
      <c r="HL177" s="86">
        <f t="shared" si="181"/>
        <v>0</v>
      </c>
      <c r="HM177" s="86">
        <f t="shared" si="181"/>
        <v>1.8554408395457834E-192</v>
      </c>
      <c r="HN177" s="86">
        <f t="shared" si="181"/>
        <v>1.8974553021093259E-272</v>
      </c>
      <c r="HO177" s="86">
        <f t="shared" si="227"/>
        <v>2.5682003098838844E-221</v>
      </c>
      <c r="HP177" s="86">
        <f t="shared" si="227"/>
        <v>6.6205742978019589E-250</v>
      </c>
      <c r="HQ177" s="86">
        <f t="shared" si="227"/>
        <v>1.5215092767545152E-270</v>
      </c>
      <c r="HS177" s="86">
        <f t="shared" si="219"/>
        <v>0</v>
      </c>
      <c r="HT177" s="86">
        <f t="shared" si="219"/>
        <v>8.6115949811493126E-18</v>
      </c>
      <c r="HU177" s="86">
        <f t="shared" si="219"/>
        <v>2.736718654644259E-23</v>
      </c>
      <c r="HV177" s="86">
        <f t="shared" si="219"/>
        <v>1.4718088300995407E-23</v>
      </c>
      <c r="HW177" s="86">
        <f t="shared" si="219"/>
        <v>2.0693444003053571E-25</v>
      </c>
      <c r="HX177" s="86">
        <f t="shared" si="219"/>
        <v>5.9043160519893241E-26</v>
      </c>
      <c r="HY177" s="86">
        <f t="shared" si="219"/>
        <v>8.3367926573736487E-30</v>
      </c>
      <c r="HZ177" s="86">
        <f t="shared" si="219"/>
        <v>5.4668789787194368E-34</v>
      </c>
      <c r="IA177" s="86">
        <f t="shared" si="219"/>
        <v>7.5326228230479505E-35</v>
      </c>
      <c r="IB177" s="86">
        <f t="shared" si="219"/>
        <v>2.3833581089705385E-29</v>
      </c>
      <c r="IC177" s="86">
        <f t="shared" si="219"/>
        <v>1.8653707517797816E-27</v>
      </c>
      <c r="ID177" s="86">
        <f t="shared" si="219"/>
        <v>3.3626998897346449E-24</v>
      </c>
      <c r="IE177" s="86">
        <f t="shared" si="219"/>
        <v>2.3653942255163088E-20</v>
      </c>
      <c r="IF177" s="86">
        <f t="shared" si="219"/>
        <v>4.303799926311058E-27</v>
      </c>
      <c r="IG177" s="86">
        <f t="shared" si="219"/>
        <v>1.1151339371209944E-25</v>
      </c>
      <c r="II177" s="86">
        <f t="shared" si="220"/>
        <v>0</v>
      </c>
      <c r="IJ177" s="86">
        <f t="shared" si="220"/>
        <v>0.45537260064129426</v>
      </c>
      <c r="IK177" s="86">
        <f t="shared" si="220"/>
        <v>1.8450078766584416E-2</v>
      </c>
      <c r="IL177" s="86">
        <f t="shared" si="220"/>
        <v>2.9202244138406351E-2</v>
      </c>
      <c r="IM177" s="86">
        <f t="shared" si="220"/>
        <v>1.2258204095422307E-2</v>
      </c>
      <c r="IN177" s="86">
        <f t="shared" si="220"/>
        <v>4.0237538841965168E-2</v>
      </c>
      <c r="IO177" s="86">
        <f t="shared" si="220"/>
        <v>2.2582394389680129E-4</v>
      </c>
      <c r="IP177" s="86">
        <f t="shared" si="220"/>
        <v>1.5697977154536887E-7</v>
      </c>
      <c r="IQ177" s="86">
        <f t="shared" si="220"/>
        <v>1.2212703670882678E-7</v>
      </c>
      <c r="IR177" s="86">
        <f t="shared" si="220"/>
        <v>2.1705386509032005E-4</v>
      </c>
      <c r="IS177" s="86">
        <f t="shared" si="220"/>
        <v>1.0792280758638726E-2</v>
      </c>
      <c r="IT177" s="86">
        <f t="shared" si="220"/>
        <v>0.15498638471153883</v>
      </c>
      <c r="IU177" s="86">
        <f t="shared" si="220"/>
        <v>0.30187730067137841</v>
      </c>
      <c r="IV177" s="86">
        <f t="shared" si="220"/>
        <v>0.36270272692959488</v>
      </c>
      <c r="IW177" s="86">
        <f t="shared" si="220"/>
        <v>0.57253399268941252</v>
      </c>
      <c r="IY177" s="86">
        <f t="shared" si="221"/>
        <v>5.3842821324815318E-115</v>
      </c>
      <c r="IZ177" s="86">
        <f t="shared" si="221"/>
        <v>0.45537260064129426</v>
      </c>
      <c r="JA177" s="86">
        <f t="shared" si="221"/>
        <v>1.8450078766584416E-2</v>
      </c>
      <c r="JB177" s="86">
        <f t="shared" si="221"/>
        <v>2.9202244138406351E-2</v>
      </c>
      <c r="JC177" s="86">
        <f t="shared" si="221"/>
        <v>1.2258204095422307E-2</v>
      </c>
      <c r="JD177" s="86">
        <f t="shared" si="221"/>
        <v>4.0237538841965168E-2</v>
      </c>
      <c r="JE177" s="86">
        <f t="shared" si="221"/>
        <v>2.2582394389680129E-4</v>
      </c>
      <c r="JF177" s="86">
        <f t="shared" si="221"/>
        <v>1.5697977154536887E-7</v>
      </c>
      <c r="JG177" s="86">
        <f t="shared" si="221"/>
        <v>1.2212703670882678E-7</v>
      </c>
      <c r="JH177" s="86">
        <f t="shared" si="221"/>
        <v>2.1705386509032005E-4</v>
      </c>
      <c r="JI177" s="86">
        <f t="shared" si="221"/>
        <v>1.0792280758638726E-2</v>
      </c>
      <c r="JJ177" s="86">
        <f t="shared" si="221"/>
        <v>0.15498638471153883</v>
      </c>
      <c r="JK177" s="86">
        <f t="shared" si="221"/>
        <v>0.30187730067137841</v>
      </c>
      <c r="JL177" s="86">
        <f t="shared" si="221"/>
        <v>0.36270272692959488</v>
      </c>
      <c r="JM177" s="86">
        <f t="shared" si="221"/>
        <v>0.57253399268941252</v>
      </c>
    </row>
    <row r="178" spans="2:273" x14ac:dyDescent="0.25">
      <c r="B178" s="2">
        <v>151</v>
      </c>
      <c r="C178" s="37">
        <v>56.917999999999999</v>
      </c>
      <c r="D178" s="37">
        <v>57.984000000000002</v>
      </c>
      <c r="E178" s="37">
        <v>55.533999999999999</v>
      </c>
      <c r="F178" s="37">
        <v>52.259</v>
      </c>
      <c r="G178" s="37">
        <v>51.052</v>
      </c>
      <c r="H178" s="37">
        <v>52.017000000000003</v>
      </c>
      <c r="I178" s="37">
        <v>49.621000000000002</v>
      </c>
      <c r="J178" s="37">
        <v>46.207000000000001</v>
      </c>
      <c r="K178" s="37">
        <v>55.19</v>
      </c>
      <c r="L178" s="37">
        <v>54.137999999999998</v>
      </c>
      <c r="M178" s="37">
        <v>52.137999999999998</v>
      </c>
      <c r="N178" s="37">
        <v>53.155000000000001</v>
      </c>
      <c r="O178" s="37">
        <v>52.103000000000002</v>
      </c>
      <c r="P178" s="37">
        <v>77.578000000000003</v>
      </c>
      <c r="Q178" s="37">
        <v>111.10899999999999</v>
      </c>
      <c r="S178" s="4">
        <f t="shared" si="222"/>
        <v>55.553343896968094</v>
      </c>
      <c r="T178" s="4">
        <f t="shared" si="222"/>
        <v>57.720036563461214</v>
      </c>
      <c r="U178" s="4">
        <f t="shared" si="222"/>
        <v>54.506825368297335</v>
      </c>
      <c r="V178" s="4">
        <f t="shared" si="222"/>
        <v>52.787726693720657</v>
      </c>
      <c r="W178" s="4">
        <f t="shared" si="222"/>
        <v>51.767748190200543</v>
      </c>
      <c r="X178" s="4">
        <f t="shared" si="222"/>
        <v>52.451563566108867</v>
      </c>
      <c r="Y178" s="4">
        <f t="shared" si="222"/>
        <v>48.911601922495912</v>
      </c>
      <c r="Z178" s="4">
        <f t="shared" si="222"/>
        <v>46.498375358897434</v>
      </c>
      <c r="AA178" s="4">
        <f t="shared" si="222"/>
        <v>50.841983398932086</v>
      </c>
      <c r="AB178" s="4">
        <f t="shared" si="222"/>
        <v>51.767609949906991</v>
      </c>
      <c r="AC178" s="4">
        <f t="shared" si="222"/>
        <v>50.003727960063877</v>
      </c>
      <c r="AD178" s="4">
        <f t="shared" si="222"/>
        <v>51.380448358364369</v>
      </c>
      <c r="AE178" s="4">
        <f t="shared" si="222"/>
        <v>51.90853851249399</v>
      </c>
      <c r="AF178" s="4">
        <f t="shared" si="222"/>
        <v>79.251723584069481</v>
      </c>
      <c r="AG178" s="4">
        <f t="shared" si="222"/>
        <v>109.84794516633647</v>
      </c>
      <c r="AI178" s="4">
        <f t="shared" si="223"/>
        <v>1.3646561030319049</v>
      </c>
      <c r="AJ178" s="4">
        <f t="shared" si="223"/>
        <v>0.26396343653878773</v>
      </c>
      <c r="AK178" s="4">
        <f t="shared" si="223"/>
        <v>1.027174631702664</v>
      </c>
      <c r="AL178" s="4">
        <f t="shared" si="223"/>
        <v>-0.52872669372065673</v>
      </c>
      <c r="AM178" s="4">
        <f t="shared" si="223"/>
        <v>-0.71574819020054292</v>
      </c>
      <c r="AN178" s="4">
        <f t="shared" si="223"/>
        <v>-0.4345635661088636</v>
      </c>
      <c r="AO178" s="4">
        <f t="shared" si="223"/>
        <v>0.70939807750409045</v>
      </c>
      <c r="AP178" s="4">
        <f t="shared" si="223"/>
        <v>-0.29137535889743305</v>
      </c>
      <c r="AQ178" s="4">
        <f t="shared" si="223"/>
        <v>4.3480166010679113</v>
      </c>
      <c r="AR178" s="4">
        <f t="shared" si="223"/>
        <v>2.3703900500930075</v>
      </c>
      <c r="AS178" s="4">
        <f t="shared" si="223"/>
        <v>2.1342720399361212</v>
      </c>
      <c r="AT178" s="4">
        <f t="shared" si="223"/>
        <v>1.7745516416356324</v>
      </c>
      <c r="AU178" s="4">
        <f t="shared" si="223"/>
        <v>0.19446148750601111</v>
      </c>
      <c r="AV178" s="4">
        <f t="shared" si="223"/>
        <v>-1.673723584069478</v>
      </c>
      <c r="AW178" s="4">
        <f t="shared" si="223"/>
        <v>1.2610548336635219</v>
      </c>
      <c r="AY178" s="2">
        <f t="shared" ref="AY178:BM194" si="228">IF(OR($B178 &lt; C$230, $B178 &gt; C$233), #N/A, ((1-FG178)*DK178) + (FG178 - FW178)*EA178 + (FW178*EQ178))</f>
        <v>55.553343896968094</v>
      </c>
      <c r="AZ178" s="2">
        <f t="shared" si="228"/>
        <v>57.185677914514251</v>
      </c>
      <c r="BA178" s="2">
        <f t="shared" si="228"/>
        <v>54.503042794599338</v>
      </c>
      <c r="BB178" s="2">
        <f t="shared" si="228"/>
        <v>52.774981812318252</v>
      </c>
      <c r="BC178" s="2">
        <f t="shared" si="228"/>
        <v>51.763757381926126</v>
      </c>
      <c r="BD178" s="2">
        <f t="shared" si="228"/>
        <v>52.428459492041867</v>
      </c>
      <c r="BE178" s="2">
        <f t="shared" si="228"/>
        <v>48.911588038341137</v>
      </c>
      <c r="BF178" s="2">
        <f t="shared" si="228"/>
        <v>46.498375358294638</v>
      </c>
      <c r="BG178" s="2">
        <f t="shared" si="228"/>
        <v>50.841983398397275</v>
      </c>
      <c r="BH178" s="2">
        <f t="shared" si="228"/>
        <v>51.767591334690408</v>
      </c>
      <c r="BI178" s="2">
        <f t="shared" si="228"/>
        <v>49.998270730423215</v>
      </c>
      <c r="BJ178" s="2">
        <f t="shared" si="228"/>
        <v>50.900372086594288</v>
      </c>
      <c r="BK178" s="2">
        <f t="shared" si="228"/>
        <v>50.488197103754572</v>
      </c>
      <c r="BL178" s="2">
        <f t="shared" si="228"/>
        <v>52.667479290749455</v>
      </c>
      <c r="BM178" s="2">
        <f t="shared" si="228"/>
        <v>56.017938281203215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>
        <f t="shared" ref="CE178:CS194" si="229">IF(AND(IY178 &lt; $CS$22, $B178 &gt; C$231, $B178 &lt; C$232), C178, "")</f>
        <v>56.917999999999999</v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56.917999999999999</v>
      </c>
      <c r="CV178" s="2" t="str">
        <f t="shared" si="199"/>
        <v/>
      </c>
      <c r="CW178" s="2">
        <f t="shared" si="200"/>
        <v>55.533999999999999</v>
      </c>
      <c r="CX178" s="2">
        <f t="shared" si="201"/>
        <v>52.259</v>
      </c>
      <c r="CY178" s="2">
        <f t="shared" si="202"/>
        <v>51.052</v>
      </c>
      <c r="CZ178" s="2">
        <f t="shared" si="203"/>
        <v>52.017000000000003</v>
      </c>
      <c r="DA178" s="2">
        <f t="shared" si="204"/>
        <v>49.621000000000002</v>
      </c>
      <c r="DB178" s="2">
        <f t="shared" si="205"/>
        <v>46.207000000000001</v>
      </c>
      <c r="DC178" s="2">
        <f t="shared" si="206"/>
        <v>55.19</v>
      </c>
      <c r="DD178" s="2">
        <f t="shared" si="207"/>
        <v>54.137999999999998</v>
      </c>
      <c r="DE178" s="2">
        <f t="shared" si="208"/>
        <v>52.137999999999998</v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89.771974202626637</v>
      </c>
      <c r="DL178" s="2">
        <f t="shared" si="224"/>
        <v>95.406899303135887</v>
      </c>
      <c r="DM178" s="2">
        <f t="shared" si="224"/>
        <v>92.770579149797541</v>
      </c>
      <c r="DN178" s="2">
        <f t="shared" si="224"/>
        <v>90.284163912900766</v>
      </c>
      <c r="DO178" s="2">
        <f t="shared" si="224"/>
        <v>93.598583688952104</v>
      </c>
      <c r="DP178" s="2">
        <f t="shared" si="224"/>
        <v>92.697507563025226</v>
      </c>
      <c r="DQ178" s="2">
        <f t="shared" si="224"/>
        <v>89.152133613445372</v>
      </c>
      <c r="DR178" s="2">
        <f t="shared" si="224"/>
        <v>83.498908632543944</v>
      </c>
      <c r="DS178" s="2">
        <f t="shared" si="224"/>
        <v>85.312389705882367</v>
      </c>
      <c r="DT178" s="2">
        <f t="shared" si="224"/>
        <v>97.483290476190462</v>
      </c>
      <c r="DU178" s="2">
        <f t="shared" si="224"/>
        <v>107.81460645161293</v>
      </c>
      <c r="DV178" s="2">
        <f t="shared" si="224"/>
        <v>100.07822184873947</v>
      </c>
      <c r="DW178" s="2">
        <f t="shared" si="224"/>
        <v>85.91275303643728</v>
      </c>
      <c r="DX178" s="2">
        <f t="shared" si="224"/>
        <v>91.843860351413312</v>
      </c>
      <c r="DY178" s="2">
        <f t="shared" si="224"/>
        <v>78.823333629959208</v>
      </c>
      <c r="DZ178" s="5"/>
      <c r="EA178" s="2">
        <f t="shared" si="214"/>
        <v>55.552114261884896</v>
      </c>
      <c r="EB178" s="2">
        <f t="shared" si="214"/>
        <v>56.995909938846864</v>
      </c>
      <c r="EC178" s="2">
        <f t="shared" si="214"/>
        <v>54.099303330746913</v>
      </c>
      <c r="ED178" s="2">
        <f t="shared" si="214"/>
        <v>52.77494037904507</v>
      </c>
      <c r="EE178" s="2">
        <f t="shared" si="214"/>
        <v>52.117683761292497</v>
      </c>
      <c r="EF178" s="2">
        <f t="shared" si="214"/>
        <v>52.895510723792619</v>
      </c>
      <c r="EG178" s="2">
        <f t="shared" si="214"/>
        <v>48.399462481003042</v>
      </c>
      <c r="EH178" s="2">
        <f t="shared" si="214"/>
        <v>46.338131646741033</v>
      </c>
      <c r="EI178" s="2">
        <f t="shared" si="214"/>
        <v>50.875865014256412</v>
      </c>
      <c r="EJ178" s="2">
        <f t="shared" si="214"/>
        <v>50.785434650351576</v>
      </c>
      <c r="EK178" s="2">
        <f t="shared" si="213"/>
        <v>47.097107801189239</v>
      </c>
      <c r="EL178" s="2">
        <f t="shared" si="180"/>
        <v>51.105927791070386</v>
      </c>
      <c r="EM178" s="2">
        <f t="shared" si="180"/>
        <v>52.463584217720808</v>
      </c>
      <c r="EN178" s="2">
        <f t="shared" si="180"/>
        <v>54.13016539396201</v>
      </c>
      <c r="EO178" s="2">
        <f t="shared" si="180"/>
        <v>56.697461407450348</v>
      </c>
      <c r="EP178" s="5"/>
      <c r="EQ178" s="2">
        <f t="shared" si="225"/>
        <v>55.552114261884896</v>
      </c>
      <c r="ER178" s="2">
        <f t="shared" si="225"/>
        <v>57.350643988833028</v>
      </c>
      <c r="ES178" s="2">
        <f t="shared" si="225"/>
        <v>54.761249643179625</v>
      </c>
      <c r="ET178" s="2">
        <f t="shared" si="225"/>
        <v>52.772229019685334</v>
      </c>
      <c r="EU178" s="2">
        <f t="shared" si="225"/>
        <v>51.535774446659502</v>
      </c>
      <c r="EV178" s="2">
        <f t="shared" si="225"/>
        <v>52.10273603767439</v>
      </c>
      <c r="EW178" s="2">
        <f t="shared" si="225"/>
        <v>49.190479651203766</v>
      </c>
      <c r="EX178" s="2">
        <f t="shared" si="225"/>
        <v>46.568328358190371</v>
      </c>
      <c r="EY178" s="2">
        <f t="shared" si="225"/>
        <v>50.824473787030449</v>
      </c>
      <c r="EZ178" s="2">
        <f t="shared" si="225"/>
        <v>52.297679088952144</v>
      </c>
      <c r="FA178" s="2">
        <f t="shared" si="225"/>
        <v>51.86465014968902</v>
      </c>
      <c r="FB178" s="2">
        <f t="shared" si="225"/>
        <v>50.738815707781015</v>
      </c>
      <c r="FC178" s="2">
        <f t="shared" si="225"/>
        <v>48.865216474722814</v>
      </c>
      <c r="FD178" s="2">
        <f t="shared" si="225"/>
        <v>50.856478267176406</v>
      </c>
      <c r="FE178" s="2">
        <f t="shared" si="225"/>
        <v>55.258542618055607</v>
      </c>
      <c r="FG178" s="2">
        <f t="shared" si="226"/>
        <v>0.99996406662431314</v>
      </c>
      <c r="FH178" s="2">
        <f t="shared" si="226"/>
        <v>0.99995803558281271</v>
      </c>
      <c r="FI178" s="2">
        <f t="shared" si="226"/>
        <v>0.99995609964168153</v>
      </c>
      <c r="FJ178" s="2">
        <f t="shared" si="226"/>
        <v>0.99995549028938424</v>
      </c>
      <c r="FK178" s="2">
        <f t="shared" si="226"/>
        <v>0.99995675267823947</v>
      </c>
      <c r="FL178" s="2">
        <f t="shared" si="226"/>
        <v>0.99995226526771563</v>
      </c>
      <c r="FM178" s="2">
        <f t="shared" si="226"/>
        <v>0.99995706124361616</v>
      </c>
      <c r="FN178" s="2">
        <f t="shared" si="226"/>
        <v>0.99995362193500459</v>
      </c>
      <c r="FO178" s="2">
        <f t="shared" si="226"/>
        <v>0.999954425227085</v>
      </c>
      <c r="FP178" s="2">
        <f t="shared" si="226"/>
        <v>0.99995473513002808</v>
      </c>
      <c r="FQ178" s="2">
        <f t="shared" si="226"/>
        <v>0.99995016779110812</v>
      </c>
      <c r="FR178" s="2">
        <f t="shared" si="226"/>
        <v>0.99995016740085063</v>
      </c>
      <c r="FS178" s="2">
        <f t="shared" si="226"/>
        <v>0.99995935990575413</v>
      </c>
      <c r="FT178" s="2">
        <f t="shared" si="226"/>
        <v>0.99994572572988338</v>
      </c>
      <c r="FU178" s="2">
        <f t="shared" si="226"/>
        <v>0.99994540103215945</v>
      </c>
      <c r="FV178" s="5"/>
      <c r="FW178" s="2">
        <f t="shared" ref="FW178:GK194" si="230">POWER(10,($B178-C$232)/C$229)/(1+POWER(10,($B178-C$232)/C$229))</f>
        <v>0</v>
      </c>
      <c r="FX178" s="2">
        <f t="shared" si="230"/>
        <v>0.5304144919058823</v>
      </c>
      <c r="FY178" s="2">
        <f t="shared" si="230"/>
        <v>0.60736312512987956</v>
      </c>
      <c r="FZ178" s="2">
        <f t="shared" si="230"/>
        <v>0.60047053736494649</v>
      </c>
      <c r="GA178" s="2">
        <f t="shared" si="230"/>
        <v>0.61129854471708178</v>
      </c>
      <c r="GB178" s="2">
        <f t="shared" si="230"/>
        <v>0.591531462376087</v>
      </c>
      <c r="GC178" s="2">
        <f t="shared" si="230"/>
        <v>0.64521442460072287</v>
      </c>
      <c r="GD178" s="2">
        <f t="shared" si="230"/>
        <v>0.68862958825615594</v>
      </c>
      <c r="GE178" s="2">
        <f t="shared" si="230"/>
        <v>0.6898269328355594</v>
      </c>
      <c r="GF178" s="2">
        <f t="shared" si="230"/>
        <v>0.648071758077574</v>
      </c>
      <c r="GG178" s="2">
        <f t="shared" si="230"/>
        <v>0.6078891450371291</v>
      </c>
      <c r="GH178" s="2">
        <f t="shared" si="230"/>
        <v>0.56657389021801241</v>
      </c>
      <c r="GI178" s="2">
        <f t="shared" si="230"/>
        <v>0.54934532335834474</v>
      </c>
      <c r="GJ178" s="2">
        <f t="shared" si="230"/>
        <v>0.44742607639416354</v>
      </c>
      <c r="GK178" s="2">
        <f t="shared" si="230"/>
        <v>0.47308519497434304</v>
      </c>
      <c r="GL178" s="5"/>
      <c r="GM178" s="86">
        <f t="shared" ref="GM178:HA194" si="231" xml:space="preserve"> _xlfn.NORM.DIST($B178, C$7, ABS(C$11), TRUE) * _xlfn.NORM.DIST(($B178 - C$7)*C$15, 0, ABS(C$11), TRUE) * 2</f>
        <v>7.7165330768818254E-198</v>
      </c>
      <c r="GN178" s="86">
        <f t="shared" si="231"/>
        <v>6.9401133290503834E-262</v>
      </c>
      <c r="GO178" s="86">
        <f t="shared" si="231"/>
        <v>2.1192733672586006E-268</v>
      </c>
      <c r="GP178" s="86">
        <f t="shared" si="231"/>
        <v>4.3664733264540891E-270</v>
      </c>
      <c r="GQ178" s="86">
        <f t="shared" si="231"/>
        <v>0</v>
      </c>
      <c r="GR178" s="86">
        <f t="shared" si="231"/>
        <v>7.2042887355941249E-308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1.6535722816075673E-295</v>
      </c>
      <c r="GX178" s="86">
        <f t="shared" si="231"/>
        <v>0</v>
      </c>
      <c r="GY178" s="86">
        <f t="shared" si="231"/>
        <v>0</v>
      </c>
      <c r="GZ178" s="86">
        <f t="shared" si="231"/>
        <v>0</v>
      </c>
      <c r="HA178" s="86">
        <f t="shared" si="231"/>
        <v>0</v>
      </c>
      <c r="HC178" s="86">
        <f t="shared" si="182"/>
        <v>1.9144945880478198E-118</v>
      </c>
      <c r="HD178" s="86">
        <f t="shared" si="182"/>
        <v>4.3979562504598508E-171</v>
      </c>
      <c r="HE178" s="86">
        <f t="shared" si="182"/>
        <v>9.2284180817637455E-166</v>
      </c>
      <c r="HF178" s="86">
        <f t="shared" si="181"/>
        <v>1.2012231750130937E-215</v>
      </c>
      <c r="HG178" s="86">
        <f t="shared" si="181"/>
        <v>2.8916294350440983E-269</v>
      </c>
      <c r="HH178" s="86">
        <f t="shared" si="181"/>
        <v>4.1297793855323627E-209</v>
      </c>
      <c r="HI178" s="86">
        <f t="shared" si="181"/>
        <v>4.870966918854087E-305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5.7027026546040357E-198</v>
      </c>
      <c r="HN178" s="86">
        <f t="shared" si="181"/>
        <v>1.954242934371981E-280</v>
      </c>
      <c r="HO178" s="86">
        <f t="shared" si="227"/>
        <v>7.8486776959334032E-228</v>
      </c>
      <c r="HP178" s="86">
        <f t="shared" si="227"/>
        <v>1.7397354677032249E-257</v>
      </c>
      <c r="HQ178" s="86">
        <f t="shared" si="227"/>
        <v>1.8438206216766383E-278</v>
      </c>
      <c r="HS178" s="86">
        <f t="shared" ref="HS178:IG194" si="232" xml:space="preserve"> _xlfn.NORM.DIST($B178, C$9, ABS(C$13), TRUE) * _xlfn.NORM.DIST(($B178 - C$9)*C$17, 0, ABS(C$13), TRUE) * 2</f>
        <v>0</v>
      </c>
      <c r="HT178" s="86">
        <f t="shared" si="232"/>
        <v>6.5279982949012766E-19</v>
      </c>
      <c r="HU178" s="86">
        <f t="shared" si="232"/>
        <v>1.1121395169912599E-24</v>
      </c>
      <c r="HV178" s="86">
        <f t="shared" si="232"/>
        <v>5.8437965883384509E-25</v>
      </c>
      <c r="HW178" s="86">
        <f t="shared" si="232"/>
        <v>6.7812437349759987E-27</v>
      </c>
      <c r="HX178" s="86">
        <f t="shared" si="232"/>
        <v>1.6309857899184523E-27</v>
      </c>
      <c r="HY178" s="86">
        <f t="shared" si="232"/>
        <v>1.5779100754075469E-31</v>
      </c>
      <c r="HZ178" s="86">
        <f t="shared" si="232"/>
        <v>6.9391292619948464E-36</v>
      </c>
      <c r="IA178" s="86">
        <f t="shared" si="232"/>
        <v>9.0039857835206545E-37</v>
      </c>
      <c r="IB178" s="86">
        <f t="shared" si="232"/>
        <v>5.0699274155926448E-31</v>
      </c>
      <c r="IC178" s="86">
        <f t="shared" si="232"/>
        <v>4.2588313581507297E-29</v>
      </c>
      <c r="ID178" s="86">
        <f t="shared" si="232"/>
        <v>1.0823126410317845E-25</v>
      </c>
      <c r="IE178" s="86">
        <f t="shared" si="232"/>
        <v>1.2243800576382941E-21</v>
      </c>
      <c r="IF178" s="86">
        <f t="shared" si="232"/>
        <v>4.6606728813725935E-29</v>
      </c>
      <c r="IG178" s="86">
        <f t="shared" si="232"/>
        <v>1.9512311843195926E-27</v>
      </c>
      <c r="II178" s="86">
        <f t="shared" ref="II178:IW194" si="233" xml:space="preserve"> _xlfn.NORM.DIST($B178, C$10, ABS(C$14), TRUE) * _xlfn.NORM.DIST(($B178 - C$10)*C$18, 0, ABS(C$14), TRUE) * 2</f>
        <v>0</v>
      </c>
      <c r="IJ178" s="86">
        <f t="shared" si="233"/>
        <v>0.28560541250401278</v>
      </c>
      <c r="IK178" s="86">
        <f t="shared" si="233"/>
        <v>3.2732243091150143E-3</v>
      </c>
      <c r="IL178" s="86">
        <f t="shared" si="233"/>
        <v>5.7935025244275204E-3</v>
      </c>
      <c r="IM178" s="86">
        <f t="shared" si="233"/>
        <v>1.9002906280573516E-3</v>
      </c>
      <c r="IN178" s="86">
        <f t="shared" si="233"/>
        <v>7.8748109903448871E-3</v>
      </c>
      <c r="IO178" s="86">
        <f t="shared" si="233"/>
        <v>1.3599625686876885E-5</v>
      </c>
      <c r="IP178" s="86">
        <f t="shared" si="233"/>
        <v>3.0046192476845574E-9</v>
      </c>
      <c r="IQ178" s="86">
        <f t="shared" si="233"/>
        <v>2.2576848633234886E-9</v>
      </c>
      <c r="IR178" s="86">
        <f t="shared" si="233"/>
        <v>1.3854358774795436E-5</v>
      </c>
      <c r="IS178" s="86">
        <f t="shared" si="233"/>
        <v>1.4284409899720217E-3</v>
      </c>
      <c r="IT178" s="86">
        <f t="shared" si="233"/>
        <v>4.8447835035318382E-2</v>
      </c>
      <c r="IU178" s="86">
        <f t="shared" si="233"/>
        <v>0.13755297659282609</v>
      </c>
      <c r="IV178" s="86">
        <f t="shared" si="233"/>
        <v>0.44625094607110932</v>
      </c>
      <c r="IW178" s="86">
        <f t="shared" si="233"/>
        <v>0.56859614577951201</v>
      </c>
      <c r="IY178" s="86">
        <f t="shared" ref="IY178:JM194" si="234">GM178+HC178+HS178+II178</f>
        <v>1.9144945880478198E-118</v>
      </c>
      <c r="IZ178" s="86">
        <f t="shared" si="234"/>
        <v>0.28560541250401278</v>
      </c>
      <c r="JA178" s="86">
        <f t="shared" si="234"/>
        <v>3.2732243091150143E-3</v>
      </c>
      <c r="JB178" s="86">
        <f t="shared" si="234"/>
        <v>5.7935025244275204E-3</v>
      </c>
      <c r="JC178" s="86">
        <f t="shared" si="234"/>
        <v>1.9002906280573516E-3</v>
      </c>
      <c r="JD178" s="86">
        <f t="shared" si="234"/>
        <v>7.8748109903448871E-3</v>
      </c>
      <c r="JE178" s="86">
        <f t="shared" si="234"/>
        <v>1.3599625686876885E-5</v>
      </c>
      <c r="JF178" s="86">
        <f t="shared" si="234"/>
        <v>3.0046192476845574E-9</v>
      </c>
      <c r="JG178" s="86">
        <f t="shared" si="234"/>
        <v>2.2576848633234886E-9</v>
      </c>
      <c r="JH178" s="86">
        <f t="shared" si="234"/>
        <v>1.3854358774795436E-5</v>
      </c>
      <c r="JI178" s="86">
        <f t="shared" si="234"/>
        <v>1.4284409899720217E-3</v>
      </c>
      <c r="JJ178" s="86">
        <f t="shared" si="234"/>
        <v>4.8447835035318382E-2</v>
      </c>
      <c r="JK178" s="86">
        <f t="shared" si="234"/>
        <v>0.13755297659282609</v>
      </c>
      <c r="JL178" s="86">
        <f t="shared" si="234"/>
        <v>0.44625094607110932</v>
      </c>
      <c r="JM178" s="86">
        <f t="shared" si="234"/>
        <v>0.56859614577951201</v>
      </c>
    </row>
    <row r="179" spans="2:273" x14ac:dyDescent="0.25">
      <c r="B179" s="2">
        <v>152</v>
      </c>
      <c r="C179" s="37">
        <v>53.475000000000001</v>
      </c>
      <c r="D179" s="37">
        <v>57.720999999999997</v>
      </c>
      <c r="E179" s="37">
        <v>53.982999999999997</v>
      </c>
      <c r="F179" s="37">
        <v>51.776000000000003</v>
      </c>
      <c r="G179" s="37">
        <v>51.414000000000001</v>
      </c>
      <c r="H179" s="37">
        <v>51.759</v>
      </c>
      <c r="I179" s="37">
        <v>48.966000000000001</v>
      </c>
      <c r="J179" s="37">
        <v>46.31</v>
      </c>
      <c r="K179" s="37">
        <v>53.171999999999997</v>
      </c>
      <c r="L179" s="37">
        <v>53.069000000000003</v>
      </c>
      <c r="M179" s="37">
        <v>52.017000000000003</v>
      </c>
      <c r="N179" s="37">
        <v>52.585999999999999</v>
      </c>
      <c r="O179" s="37">
        <v>48.276000000000003</v>
      </c>
      <c r="P179" s="37">
        <v>78.358999999999995</v>
      </c>
      <c r="Q179" s="37">
        <v>100.92700000000001</v>
      </c>
      <c r="S179" s="4">
        <f t="shared" si="222"/>
        <v>55.490342868633753</v>
      </c>
      <c r="T179" s="4">
        <f t="shared" si="222"/>
        <v>57.313170694523173</v>
      </c>
      <c r="U179" s="4">
        <f t="shared" si="222"/>
        <v>54.4212193718609</v>
      </c>
      <c r="V179" s="4">
        <f t="shared" si="222"/>
        <v>52.6704170896571</v>
      </c>
      <c r="W179" s="4">
        <f t="shared" si="222"/>
        <v>51.65414201828478</v>
      </c>
      <c r="X179" s="4">
        <f t="shared" si="222"/>
        <v>52.333371550987607</v>
      </c>
      <c r="Y179" s="4">
        <f t="shared" si="222"/>
        <v>48.811180237951717</v>
      </c>
      <c r="Z179" s="4">
        <f t="shared" si="222"/>
        <v>46.370417026027731</v>
      </c>
      <c r="AA179" s="4">
        <f t="shared" si="222"/>
        <v>50.75502189374069</v>
      </c>
      <c r="AB179" s="4">
        <f t="shared" si="222"/>
        <v>51.70575938275217</v>
      </c>
      <c r="AC179" s="4">
        <f t="shared" si="222"/>
        <v>49.834463605705928</v>
      </c>
      <c r="AD179" s="4">
        <f t="shared" si="222"/>
        <v>50.806715130380752</v>
      </c>
      <c r="AE179" s="4">
        <f t="shared" si="222"/>
        <v>50.621876062761324</v>
      </c>
      <c r="AF179" s="4">
        <f t="shared" si="222"/>
        <v>77.871421122705584</v>
      </c>
      <c r="AG179" s="4">
        <f t="shared" si="222"/>
        <v>98.829733880559971</v>
      </c>
      <c r="AI179" s="4">
        <f t="shared" si="223"/>
        <v>-2.015342868633752</v>
      </c>
      <c r="AJ179" s="4">
        <f t="shared" si="223"/>
        <v>0.40782930547682383</v>
      </c>
      <c r="AK179" s="4">
        <f t="shared" si="223"/>
        <v>-0.4382193718609031</v>
      </c>
      <c r="AL179" s="4">
        <f t="shared" si="223"/>
        <v>-0.89441708965709665</v>
      </c>
      <c r="AM179" s="4">
        <f t="shared" si="223"/>
        <v>-0.24014201828477866</v>
      </c>
      <c r="AN179" s="4">
        <f t="shared" si="223"/>
        <v>-0.57437155098760684</v>
      </c>
      <c r="AO179" s="4">
        <f t="shared" si="223"/>
        <v>0.15481976204828385</v>
      </c>
      <c r="AP179" s="4">
        <f t="shared" si="223"/>
        <v>-6.0417026027728582E-2</v>
      </c>
      <c r="AQ179" s="4">
        <f t="shared" si="223"/>
        <v>2.4169781062593074</v>
      </c>
      <c r="AR179" s="4">
        <f t="shared" si="223"/>
        <v>1.3632406172478326</v>
      </c>
      <c r="AS179" s="4">
        <f t="shared" si="223"/>
        <v>2.1825363942940754</v>
      </c>
      <c r="AT179" s="4">
        <f t="shared" si="223"/>
        <v>1.7792848696192465</v>
      </c>
      <c r="AU179" s="4">
        <f t="shared" si="223"/>
        <v>-2.3458760627613202</v>
      </c>
      <c r="AV179" s="4">
        <f t="shared" si="223"/>
        <v>0.48757887729441052</v>
      </c>
      <c r="AW179" s="4">
        <f t="shared" si="223"/>
        <v>2.0972661194400359</v>
      </c>
      <c r="AY179" s="2">
        <f t="shared" si="228"/>
        <v>55.490342868633753</v>
      </c>
      <c r="AZ179" s="2">
        <f t="shared" si="228"/>
        <v>57.11850330148016</v>
      </c>
      <c r="BA179" s="2">
        <f t="shared" si="228"/>
        <v>54.420923105450271</v>
      </c>
      <c r="BB179" s="2">
        <f t="shared" si="228"/>
        <v>52.669281688397703</v>
      </c>
      <c r="BC179" s="2">
        <f t="shared" si="228"/>
        <v>51.65387997769659</v>
      </c>
      <c r="BD179" s="2">
        <f t="shared" si="228"/>
        <v>52.331457345531319</v>
      </c>
      <c r="BE179" s="2">
        <f t="shared" si="228"/>
        <v>48.811179958173298</v>
      </c>
      <c r="BF179" s="2">
        <f t="shared" si="228"/>
        <v>46.370417026024747</v>
      </c>
      <c r="BG179" s="2">
        <f t="shared" si="228"/>
        <v>50.755021893738153</v>
      </c>
      <c r="BH179" s="2">
        <f t="shared" si="228"/>
        <v>51.705758971410127</v>
      </c>
      <c r="BI179" s="2">
        <f t="shared" si="228"/>
        <v>49.83418383853811</v>
      </c>
      <c r="BJ179" s="2">
        <f t="shared" si="228"/>
        <v>50.737693061199934</v>
      </c>
      <c r="BK179" s="2">
        <f t="shared" si="228"/>
        <v>50.286501016820353</v>
      </c>
      <c r="BL179" s="2">
        <f t="shared" si="228"/>
        <v>52.490661478180968</v>
      </c>
      <c r="BM179" s="2">
        <f t="shared" si="228"/>
        <v>55.89851556940819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>
        <f t="shared" si="229"/>
        <v>53.475000000000001</v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53.475000000000001</v>
      </c>
      <c r="CV179" s="2" t="str">
        <f t="shared" si="199"/>
        <v/>
      </c>
      <c r="CW179" s="2">
        <f t="shared" si="200"/>
        <v>53.982999999999997</v>
      </c>
      <c r="CX179" s="2">
        <f t="shared" si="201"/>
        <v>51.776000000000003</v>
      </c>
      <c r="CY179" s="2">
        <f t="shared" si="202"/>
        <v>51.414000000000001</v>
      </c>
      <c r="CZ179" s="2">
        <f t="shared" si="203"/>
        <v>51.759</v>
      </c>
      <c r="DA179" s="2">
        <f t="shared" si="204"/>
        <v>48.966000000000001</v>
      </c>
      <c r="DB179" s="2">
        <f t="shared" si="205"/>
        <v>46.31</v>
      </c>
      <c r="DC179" s="2">
        <f t="shared" si="206"/>
        <v>53.171999999999997</v>
      </c>
      <c r="DD179" s="2">
        <f t="shared" si="207"/>
        <v>53.069000000000003</v>
      </c>
      <c r="DE179" s="2">
        <f t="shared" si="208"/>
        <v>52.017000000000003</v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89.930181801125698</v>
      </c>
      <c r="DL179" s="2">
        <f t="shared" si="224"/>
        <v>95.600363066202078</v>
      </c>
      <c r="DM179" s="2">
        <f t="shared" si="224"/>
        <v>92.959706477732766</v>
      </c>
      <c r="DN179" s="2">
        <f t="shared" si="224"/>
        <v>90.452024291497992</v>
      </c>
      <c r="DO179" s="2">
        <f t="shared" si="224"/>
        <v>93.802059743954473</v>
      </c>
      <c r="DP179" s="2">
        <f t="shared" si="224"/>
        <v>92.908883473389366</v>
      </c>
      <c r="DQ179" s="2">
        <f t="shared" si="224"/>
        <v>89.351109243697465</v>
      </c>
      <c r="DR179" s="2">
        <f t="shared" si="224"/>
        <v>83.644363025210112</v>
      </c>
      <c r="DS179" s="2">
        <f t="shared" si="224"/>
        <v>85.476082553475948</v>
      </c>
      <c r="DT179" s="2">
        <f t="shared" si="224"/>
        <v>97.69069523809523</v>
      </c>
      <c r="DU179" s="2">
        <f t="shared" si="224"/>
        <v>108.10097580645164</v>
      </c>
      <c r="DV179" s="2">
        <f t="shared" si="224"/>
        <v>100.35153109243694</v>
      </c>
      <c r="DW179" s="2">
        <f t="shared" si="224"/>
        <v>86.073379253747703</v>
      </c>
      <c r="DX179" s="2">
        <f t="shared" si="224"/>
        <v>92.071410847975571</v>
      </c>
      <c r="DY179" s="2">
        <f t="shared" si="224"/>
        <v>78.928197033741199</v>
      </c>
      <c r="EA179" s="2">
        <f t="shared" si="214"/>
        <v>55.489214178482058</v>
      </c>
      <c r="EB179" s="2">
        <f t="shared" si="214"/>
        <v>56.915376700900204</v>
      </c>
      <c r="EC179" s="2">
        <f t="shared" si="214"/>
        <v>53.99361255280629</v>
      </c>
      <c r="ED179" s="2">
        <f t="shared" si="214"/>
        <v>52.669450283427295</v>
      </c>
      <c r="EE179" s="2">
        <f t="shared" si="214"/>
        <v>52.027744326573448</v>
      </c>
      <c r="EF179" s="2">
        <f t="shared" si="214"/>
        <v>52.826758958676635</v>
      </c>
      <c r="EG179" s="2">
        <f t="shared" si="214"/>
        <v>48.271671637537992</v>
      </c>
      <c r="EH179" s="2">
        <f t="shared" si="214"/>
        <v>46.202221937371817</v>
      </c>
      <c r="EI179" s="2">
        <f t="shared" si="214"/>
        <v>50.795092254014307</v>
      </c>
      <c r="EJ179" s="2">
        <f t="shared" si="214"/>
        <v>50.672116567787306</v>
      </c>
      <c r="EK179" s="2">
        <f t="shared" si="213"/>
        <v>46.765809397621503</v>
      </c>
      <c r="EL179" s="2">
        <f t="shared" si="180"/>
        <v>50.956413705927503</v>
      </c>
      <c r="EM179" s="2">
        <f t="shared" si="180"/>
        <v>52.387280447342917</v>
      </c>
      <c r="EN179" s="2">
        <f t="shared" si="180"/>
        <v>54.059901014219705</v>
      </c>
      <c r="EO179" s="2">
        <f t="shared" si="180"/>
        <v>56.62493714668792</v>
      </c>
      <c r="EQ179" s="2">
        <f t="shared" si="225"/>
        <v>55.489214178482058</v>
      </c>
      <c r="ER179" s="2">
        <f t="shared" si="225"/>
        <v>57.279835717888211</v>
      </c>
      <c r="ES179" s="2">
        <f t="shared" si="225"/>
        <v>54.670376887543014</v>
      </c>
      <c r="ET179" s="2">
        <f t="shared" si="225"/>
        <v>52.666714965234291</v>
      </c>
      <c r="EU179" s="2">
        <f t="shared" si="225"/>
        <v>51.434468026376322</v>
      </c>
      <c r="EV179" s="2">
        <f t="shared" si="225"/>
        <v>52.016688224724902</v>
      </c>
      <c r="EW179" s="2">
        <f t="shared" si="225"/>
        <v>49.079322293058269</v>
      </c>
      <c r="EX179" s="2">
        <f t="shared" si="225"/>
        <v>46.437539580854647</v>
      </c>
      <c r="EY179" s="2">
        <f t="shared" si="225"/>
        <v>50.736557377869282</v>
      </c>
      <c r="EZ179" s="2">
        <f t="shared" si="225"/>
        <v>52.214775739100716</v>
      </c>
      <c r="FA179" s="2">
        <f t="shared" si="225"/>
        <v>51.634821388175205</v>
      </c>
      <c r="FB179" s="2">
        <f t="shared" si="225"/>
        <v>50.581284103313443</v>
      </c>
      <c r="FC179" s="2">
        <f t="shared" si="225"/>
        <v>48.712584847967022</v>
      </c>
      <c r="FD179" s="2">
        <f t="shared" si="225"/>
        <v>50.719165128335327</v>
      </c>
      <c r="FE179" s="2">
        <f t="shared" si="225"/>
        <v>55.158389989390997</v>
      </c>
      <c r="FG179" s="2">
        <f t="shared" si="226"/>
        <v>0.99996722826826301</v>
      </c>
      <c r="FH179" s="2">
        <f t="shared" si="226"/>
        <v>0.99996172785534132</v>
      </c>
      <c r="FI179" s="2">
        <f t="shared" si="226"/>
        <v>0.99995996224270589</v>
      </c>
      <c r="FJ179" s="2">
        <f t="shared" si="226"/>
        <v>0.99995940650248261</v>
      </c>
      <c r="FK179" s="2">
        <f t="shared" si="226"/>
        <v>0.9999605578236922</v>
      </c>
      <c r="FL179" s="2">
        <f t="shared" si="226"/>
        <v>0.99995646522389081</v>
      </c>
      <c r="FM179" s="2">
        <f t="shared" si="226"/>
        <v>0.99996083924079449</v>
      </c>
      <c r="FN179" s="2">
        <f t="shared" si="226"/>
        <v>0.99995770252940974</v>
      </c>
      <c r="FO179" s="2">
        <f t="shared" si="226"/>
        <v>0.99995843514642169</v>
      </c>
      <c r="FP179" s="2">
        <f t="shared" si="226"/>
        <v>0.99995871778352408</v>
      </c>
      <c r="FQ179" s="2">
        <f t="shared" si="226"/>
        <v>0.99995455228606722</v>
      </c>
      <c r="FR179" s="2">
        <f t="shared" si="226"/>
        <v>0.99995455193014504</v>
      </c>
      <c r="FS179" s="2">
        <f t="shared" si="226"/>
        <v>0.99996293566099748</v>
      </c>
      <c r="FT179" s="2">
        <f t="shared" si="226"/>
        <v>0.99995050104097094</v>
      </c>
      <c r="FU179" s="2">
        <f t="shared" si="226"/>
        <v>0.9999502049102903</v>
      </c>
      <c r="FW179" s="2">
        <f t="shared" si="230"/>
        <v>0</v>
      </c>
      <c r="FX179" s="2">
        <f t="shared" si="230"/>
        <v>0.55327494666514421</v>
      </c>
      <c r="FY179" s="2">
        <f t="shared" si="230"/>
        <v>0.62909703685603147</v>
      </c>
      <c r="FZ179" s="2">
        <f t="shared" si="230"/>
        <v>0.62234874836376475</v>
      </c>
      <c r="GA179" s="2">
        <f t="shared" si="230"/>
        <v>0.63294626578866497</v>
      </c>
      <c r="GB179" s="2">
        <f t="shared" si="230"/>
        <v>0.61358417065300153</v>
      </c>
      <c r="GC179" s="2">
        <f t="shared" si="230"/>
        <v>0.66600530191410312</v>
      </c>
      <c r="GD179" s="2">
        <f t="shared" si="230"/>
        <v>0.70802757636652069</v>
      </c>
      <c r="GE179" s="2">
        <f t="shared" si="230"/>
        <v>0.70918182959940401</v>
      </c>
      <c r="GF179" s="2">
        <f t="shared" si="230"/>
        <v>0.66878114859381477</v>
      </c>
      <c r="GG179" s="2">
        <f t="shared" si="230"/>
        <v>0.6296116961238003</v>
      </c>
      <c r="GH179" s="2">
        <f t="shared" si="230"/>
        <v>0.58903791098667357</v>
      </c>
      <c r="GI179" s="2">
        <f t="shared" si="230"/>
        <v>0.57202778479539929</v>
      </c>
      <c r="GJ179" s="2">
        <f t="shared" si="230"/>
        <v>0.47029191168481532</v>
      </c>
      <c r="GK179" s="2">
        <f t="shared" si="230"/>
        <v>0.49608508426526238</v>
      </c>
      <c r="GM179" s="86">
        <f t="shared" si="231"/>
        <v>3.2855438877317539E-202</v>
      </c>
      <c r="GN179" s="86">
        <f t="shared" si="231"/>
        <v>1.1792779538871249E-267</v>
      </c>
      <c r="GO179" s="86">
        <f t="shared" si="231"/>
        <v>2.8464730994635518E-274</v>
      </c>
      <c r="GP179" s="86">
        <f t="shared" si="231"/>
        <v>5.5662941033360698E-276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7.6528706900352732E-302</v>
      </c>
      <c r="GX179" s="86">
        <f t="shared" si="231"/>
        <v>0</v>
      </c>
      <c r="GY179" s="86">
        <f t="shared" si="231"/>
        <v>0</v>
      </c>
      <c r="GZ179" s="86">
        <f t="shared" si="231"/>
        <v>0</v>
      </c>
      <c r="HA179" s="86">
        <f t="shared" si="231"/>
        <v>0</v>
      </c>
      <c r="HC179" s="86">
        <f t="shared" si="182"/>
        <v>6.0441591164135289E-122</v>
      </c>
      <c r="HD179" s="86">
        <f t="shared" si="182"/>
        <v>4.0869694233207628E-176</v>
      </c>
      <c r="HE179" s="86">
        <f t="shared" si="182"/>
        <v>1.4671438627240168E-170</v>
      </c>
      <c r="HF179" s="86">
        <f t="shared" si="181"/>
        <v>7.0095406676393259E-222</v>
      </c>
      <c r="HG179" s="86">
        <f t="shared" si="181"/>
        <v>5.6903603595867206E-277</v>
      </c>
      <c r="HH179" s="86">
        <f t="shared" si="181"/>
        <v>4.0649538883320618E-215</v>
      </c>
      <c r="HI179" s="86">
        <f t="shared" si="181"/>
        <v>0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1.4629119669868221E-203</v>
      </c>
      <c r="HN179" s="86">
        <f t="shared" si="181"/>
        <v>1.5405195388593492E-288</v>
      </c>
      <c r="HO179" s="86">
        <f t="shared" si="227"/>
        <v>1.9264106047671845E-234</v>
      </c>
      <c r="HP179" s="86">
        <f t="shared" si="227"/>
        <v>3.5159679878863712E-265</v>
      </c>
      <c r="HQ179" s="86">
        <f t="shared" si="227"/>
        <v>1.7150578512250161E-286</v>
      </c>
      <c r="HS179" s="86">
        <f t="shared" si="232"/>
        <v>0</v>
      </c>
      <c r="HT179" s="86">
        <f t="shared" si="232"/>
        <v>4.5499042263944114E-20</v>
      </c>
      <c r="HU179" s="86">
        <f t="shared" si="232"/>
        <v>4.0984072316507668E-26</v>
      </c>
      <c r="HV179" s="86">
        <f t="shared" si="232"/>
        <v>2.1035642560186502E-26</v>
      </c>
      <c r="HW179" s="86">
        <f t="shared" si="232"/>
        <v>2.0071720812870364E-28</v>
      </c>
      <c r="HX179" s="86">
        <f t="shared" si="232"/>
        <v>4.0374016490593301E-29</v>
      </c>
      <c r="HY179" s="86">
        <f t="shared" si="232"/>
        <v>2.6588603469337071E-33</v>
      </c>
      <c r="HZ179" s="86">
        <f t="shared" si="232"/>
        <v>7.7880813991591946E-38</v>
      </c>
      <c r="IA179" s="86">
        <f t="shared" si="232"/>
        <v>9.51448862534632E-39</v>
      </c>
      <c r="IB179" s="86">
        <f t="shared" si="232"/>
        <v>9.6491125356489303E-33</v>
      </c>
      <c r="IC179" s="86">
        <f t="shared" si="232"/>
        <v>8.6692859460918501E-31</v>
      </c>
      <c r="ID179" s="86">
        <f t="shared" si="232"/>
        <v>3.1267702333253665E-27</v>
      </c>
      <c r="IE179" s="86">
        <f t="shared" si="232"/>
        <v>5.757155342798246E-23</v>
      </c>
      <c r="IF179" s="86">
        <f t="shared" si="232"/>
        <v>4.2762421607880639E-31</v>
      </c>
      <c r="IG179" s="86">
        <f t="shared" si="232"/>
        <v>2.9671980904290939E-29</v>
      </c>
      <c r="II179" s="86">
        <f t="shared" si="233"/>
        <v>0</v>
      </c>
      <c r="IJ179" s="86">
        <f t="shared" si="233"/>
        <v>0.1345230287272115</v>
      </c>
      <c r="IK179" s="86">
        <f t="shared" si="233"/>
        <v>4.0068826160856582E-4</v>
      </c>
      <c r="IL179" s="86">
        <f t="shared" si="233"/>
        <v>7.9288239051846789E-4</v>
      </c>
      <c r="IM179" s="86">
        <f t="shared" si="233"/>
        <v>2.00199035278937E-4</v>
      </c>
      <c r="IN179" s="86">
        <f t="shared" si="233"/>
        <v>1.0183425660217336E-3</v>
      </c>
      <c r="IO179" s="86">
        <f t="shared" si="233"/>
        <v>5.2730163477249311E-7</v>
      </c>
      <c r="IP179" s="86">
        <f t="shared" si="233"/>
        <v>3.6125831101212301E-11</v>
      </c>
      <c r="IQ179" s="86">
        <f t="shared" si="233"/>
        <v>2.6196932889049955E-11</v>
      </c>
      <c r="IR179" s="86">
        <f t="shared" si="233"/>
        <v>5.8006588643836166E-7</v>
      </c>
      <c r="IS179" s="86">
        <f t="shared" si="233"/>
        <v>1.2233456829845526E-4</v>
      </c>
      <c r="IT179" s="86">
        <f t="shared" si="233"/>
        <v>1.0142984984802626E-2</v>
      </c>
      <c r="IU179" s="86">
        <f t="shared" si="233"/>
        <v>4.4350667605374698E-2</v>
      </c>
      <c r="IV179" s="86">
        <f t="shared" si="233"/>
        <v>0.50049079197102164</v>
      </c>
      <c r="IW179" s="86">
        <f t="shared" si="233"/>
        <v>0.51393223752882944</v>
      </c>
      <c r="IY179" s="86">
        <f t="shared" si="234"/>
        <v>6.0441591164135289E-122</v>
      </c>
      <c r="IZ179" s="86">
        <f t="shared" si="234"/>
        <v>0.1345230287272115</v>
      </c>
      <c r="JA179" s="86">
        <f t="shared" si="234"/>
        <v>4.0068826160856582E-4</v>
      </c>
      <c r="JB179" s="86">
        <f t="shared" si="234"/>
        <v>7.9288239051846789E-4</v>
      </c>
      <c r="JC179" s="86">
        <f t="shared" si="234"/>
        <v>2.00199035278937E-4</v>
      </c>
      <c r="JD179" s="86">
        <f t="shared" si="234"/>
        <v>1.0183425660217336E-3</v>
      </c>
      <c r="JE179" s="86">
        <f t="shared" si="234"/>
        <v>5.2730163477249311E-7</v>
      </c>
      <c r="JF179" s="86">
        <f t="shared" si="234"/>
        <v>3.6125831101212301E-11</v>
      </c>
      <c r="JG179" s="86">
        <f t="shared" si="234"/>
        <v>2.6196932889049955E-11</v>
      </c>
      <c r="JH179" s="86">
        <f t="shared" si="234"/>
        <v>5.8006588643836166E-7</v>
      </c>
      <c r="JI179" s="86">
        <f t="shared" si="234"/>
        <v>1.2233456829845526E-4</v>
      </c>
      <c r="JJ179" s="86">
        <f t="shared" si="234"/>
        <v>1.0142984984802626E-2</v>
      </c>
      <c r="JK179" s="86">
        <f t="shared" si="234"/>
        <v>4.4350667605374698E-2</v>
      </c>
      <c r="JL179" s="86">
        <f t="shared" si="234"/>
        <v>0.50049079197102164</v>
      </c>
      <c r="JM179" s="86">
        <f t="shared" si="234"/>
        <v>0.51393223752882944</v>
      </c>
    </row>
    <row r="180" spans="2:273" x14ac:dyDescent="0.25">
      <c r="B180" s="2">
        <v>153</v>
      </c>
      <c r="C180" s="37">
        <v>55.048999999999999</v>
      </c>
      <c r="D180" s="37">
        <v>58.279000000000003</v>
      </c>
      <c r="E180" s="37">
        <v>53.378999999999998</v>
      </c>
      <c r="F180" s="37">
        <v>53.103000000000002</v>
      </c>
      <c r="G180" s="37">
        <v>49.844999999999999</v>
      </c>
      <c r="H180" s="37">
        <v>52.378999999999998</v>
      </c>
      <c r="I180" s="37">
        <v>48.362000000000002</v>
      </c>
      <c r="J180" s="37">
        <v>45.171999999999997</v>
      </c>
      <c r="K180" s="37">
        <v>52.414000000000001</v>
      </c>
      <c r="L180" s="37">
        <v>52.759</v>
      </c>
      <c r="M180" s="37">
        <v>50.207000000000001</v>
      </c>
      <c r="N180" s="37">
        <v>51.103000000000002</v>
      </c>
      <c r="O180" s="37">
        <v>47.155000000000001</v>
      </c>
      <c r="P180" s="37">
        <v>73.391000000000005</v>
      </c>
      <c r="Q180" s="37">
        <v>87.563999999999993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55.427350084224166</v>
      </c>
      <c r="T180" s="4">
        <f t="shared" si="235"/>
        <v>57.102305832490231</v>
      </c>
      <c r="U180" s="4">
        <f t="shared" si="235"/>
        <v>54.339120638371838</v>
      </c>
      <c r="V180" s="4">
        <f t="shared" si="235"/>
        <v>52.563658452750261</v>
      </c>
      <c r="W180" s="4">
        <f t="shared" si="235"/>
        <v>51.543849681125963</v>
      </c>
      <c r="X180" s="4">
        <f t="shared" si="235"/>
        <v>52.234180316075353</v>
      </c>
      <c r="Y180" s="4">
        <f t="shared" si="235"/>
        <v>48.710959020556757</v>
      </c>
      <c r="Z180" s="4">
        <f t="shared" si="235"/>
        <v>46.242493368188747</v>
      </c>
      <c r="AA180" s="4">
        <f t="shared" si="235"/>
        <v>50.667842244725541</v>
      </c>
      <c r="AB180" s="4">
        <f t="shared" si="235"/>
        <v>51.644203733552494</v>
      </c>
      <c r="AC180" s="4">
        <f t="shared" si="235"/>
        <v>49.671986724279542</v>
      </c>
      <c r="AD180" s="4">
        <f t="shared" si="235"/>
        <v>50.581041228098648</v>
      </c>
      <c r="AE180" s="4">
        <f t="shared" si="235"/>
        <v>50.135415802626966</v>
      </c>
      <c r="AF180" s="4">
        <f t="shared" si="235"/>
        <v>73.842017505991919</v>
      </c>
      <c r="AG180" s="4">
        <f t="shared" si="235"/>
        <v>86.256632596162277</v>
      </c>
      <c r="AI180" s="4">
        <f t="shared" ref="AI180:AW196" si="236">IF(OR($B180 &lt; C$230, $B180 &gt; C$233), 0, C180-S180)</f>
        <v>-0.37835008422416649</v>
      </c>
      <c r="AJ180" s="4">
        <f t="shared" si="236"/>
        <v>1.1766941675097726</v>
      </c>
      <c r="AK180" s="4">
        <f t="shared" si="236"/>
        <v>-0.96012063837184058</v>
      </c>
      <c r="AL180" s="4">
        <f t="shared" si="236"/>
        <v>0.53934154724974093</v>
      </c>
      <c r="AM180" s="4">
        <f t="shared" si="236"/>
        <v>-1.6988496811259637</v>
      </c>
      <c r="AN180" s="4">
        <f t="shared" si="236"/>
        <v>0.14481968392464495</v>
      </c>
      <c r="AO180" s="4">
        <f t="shared" si="236"/>
        <v>-0.34895902055675521</v>
      </c>
      <c r="AP180" s="4">
        <f t="shared" si="236"/>
        <v>-1.0704933681887496</v>
      </c>
      <c r="AQ180" s="4">
        <f t="shared" si="236"/>
        <v>1.74615775527446</v>
      </c>
      <c r="AR180" s="4">
        <f t="shared" si="236"/>
        <v>1.114796266447506</v>
      </c>
      <c r="AS180" s="4">
        <f t="shared" si="236"/>
        <v>0.53501327572045909</v>
      </c>
      <c r="AT180" s="4">
        <f t="shared" si="236"/>
        <v>0.5219587719013532</v>
      </c>
      <c r="AU180" s="4">
        <f t="shared" si="236"/>
        <v>-2.9804158026269647</v>
      </c>
      <c r="AV180" s="4">
        <f t="shared" si="236"/>
        <v>-0.45101750599191348</v>
      </c>
      <c r="AW180" s="4">
        <f t="shared" si="236"/>
        <v>1.3073674038377163</v>
      </c>
      <c r="AY180" s="2">
        <f t="shared" si="228"/>
        <v>55.427350084224166</v>
      </c>
      <c r="AZ180" s="2">
        <f t="shared" si="228"/>
        <v>57.051700478356466</v>
      </c>
      <c r="BA180" s="2">
        <f t="shared" si="228"/>
        <v>54.339105594617884</v>
      </c>
      <c r="BB180" s="2">
        <f t="shared" si="228"/>
        <v>52.563592832026032</v>
      </c>
      <c r="BC180" s="2">
        <f t="shared" si="228"/>
        <v>51.543838735110519</v>
      </c>
      <c r="BD180" s="2">
        <f t="shared" si="228"/>
        <v>52.234082448692433</v>
      </c>
      <c r="BE180" s="2">
        <f t="shared" si="228"/>
        <v>48.71095901722078</v>
      </c>
      <c r="BF180" s="2">
        <f t="shared" si="228"/>
        <v>46.24249336818874</v>
      </c>
      <c r="BG180" s="2">
        <f t="shared" si="228"/>
        <v>50.667842244725534</v>
      </c>
      <c r="BH180" s="2">
        <f t="shared" si="228"/>
        <v>51.644203728052794</v>
      </c>
      <c r="BI180" s="2">
        <f t="shared" si="228"/>
        <v>49.671978117541499</v>
      </c>
      <c r="BJ180" s="2">
        <f t="shared" si="228"/>
        <v>50.574809255067109</v>
      </c>
      <c r="BK180" s="2">
        <f t="shared" si="228"/>
        <v>50.082471948632467</v>
      </c>
      <c r="BL180" s="2">
        <f t="shared" si="228"/>
        <v>52.310363375520879</v>
      </c>
      <c r="BM180" s="2">
        <f t="shared" si="228"/>
        <v>55.77780498141972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>
        <f t="shared" si="229"/>
        <v>55.048999999999999</v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55.048999999999999</v>
      </c>
      <c r="CV180" s="2" t="str">
        <f t="shared" si="199"/>
        <v/>
      </c>
      <c r="CW180" s="2">
        <f t="shared" si="200"/>
        <v>53.378999999999998</v>
      </c>
      <c r="CX180" s="2">
        <f t="shared" si="201"/>
        <v>53.103000000000002</v>
      </c>
      <c r="CY180" s="2">
        <f t="shared" si="202"/>
        <v>49.844999999999999</v>
      </c>
      <c r="CZ180" s="2">
        <f t="shared" si="203"/>
        <v>52.378999999999998</v>
      </c>
      <c r="DA180" s="2">
        <f t="shared" si="204"/>
        <v>48.362000000000002</v>
      </c>
      <c r="DB180" s="2">
        <f t="shared" si="205"/>
        <v>45.171999999999997</v>
      </c>
      <c r="DC180" s="2">
        <f t="shared" si="206"/>
        <v>52.414000000000001</v>
      </c>
      <c r="DD180" s="2">
        <f t="shared" si="207"/>
        <v>52.759</v>
      </c>
      <c r="DE180" s="2">
        <f t="shared" si="208"/>
        <v>50.207000000000001</v>
      </c>
      <c r="DF180" s="2">
        <f t="shared" si="209"/>
        <v>51.103000000000002</v>
      </c>
      <c r="DG180" s="2">
        <f t="shared" si="210"/>
        <v>47.155000000000001</v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90.088389399624759</v>
      </c>
      <c r="DL180" s="2">
        <f t="shared" si="237"/>
        <v>95.793826829268284</v>
      </c>
      <c r="DM180" s="2">
        <f t="shared" si="237"/>
        <v>93.148833805667991</v>
      </c>
      <c r="DN180" s="2">
        <f t="shared" si="237"/>
        <v>90.619884670095217</v>
      </c>
      <c r="DO180" s="2">
        <f t="shared" si="237"/>
        <v>94.005535798956842</v>
      </c>
      <c r="DP180" s="2">
        <f t="shared" si="237"/>
        <v>93.120259383753506</v>
      </c>
      <c r="DQ180" s="2">
        <f t="shared" si="237"/>
        <v>89.550084873949572</v>
      </c>
      <c r="DR180" s="2">
        <f t="shared" si="237"/>
        <v>83.789817417876264</v>
      </c>
      <c r="DS180" s="2">
        <f t="shared" si="237"/>
        <v>85.639775401069528</v>
      </c>
      <c r="DT180" s="2">
        <f t="shared" si="237"/>
        <v>97.898099999999985</v>
      </c>
      <c r="DU180" s="2">
        <f t="shared" si="237"/>
        <v>108.38734516129036</v>
      </c>
      <c r="DV180" s="2">
        <f t="shared" si="237"/>
        <v>100.62484033613444</v>
      </c>
      <c r="DW180" s="2">
        <f t="shared" si="237"/>
        <v>86.23400547105814</v>
      </c>
      <c r="DX180" s="2">
        <f t="shared" si="237"/>
        <v>92.29896134453783</v>
      </c>
      <c r="DY180" s="2">
        <f t="shared" si="237"/>
        <v>79.033060437523176</v>
      </c>
      <c r="EA180" s="2">
        <f t="shared" si="214"/>
        <v>55.426314095079221</v>
      </c>
      <c r="EB180" s="2">
        <f t="shared" si="214"/>
        <v>56.83484346295355</v>
      </c>
      <c r="EC180" s="2">
        <f t="shared" si="214"/>
        <v>53.88792177486566</v>
      </c>
      <c r="ED180" s="2">
        <f t="shared" si="214"/>
        <v>52.563960187809514</v>
      </c>
      <c r="EE180" s="2">
        <f t="shared" si="214"/>
        <v>51.937804891854398</v>
      </c>
      <c r="EF180" s="2">
        <f t="shared" si="214"/>
        <v>52.758007193560651</v>
      </c>
      <c r="EG180" s="2">
        <f t="shared" si="214"/>
        <v>48.143880794072942</v>
      </c>
      <c r="EH180" s="2">
        <f t="shared" si="214"/>
        <v>46.066312228002595</v>
      </c>
      <c r="EI180" s="2">
        <f t="shared" si="214"/>
        <v>50.714319493772194</v>
      </c>
      <c r="EJ180" s="2">
        <f t="shared" si="214"/>
        <v>50.558798485223036</v>
      </c>
      <c r="EK180" s="2">
        <f t="shared" si="213"/>
        <v>46.434510994053767</v>
      </c>
      <c r="EL180" s="2">
        <f t="shared" si="180"/>
        <v>50.80689962078462</v>
      </c>
      <c r="EM180" s="2">
        <f t="shared" si="180"/>
        <v>52.310976676965034</v>
      </c>
      <c r="EN180" s="2">
        <f t="shared" si="180"/>
        <v>53.989636634477407</v>
      </c>
      <c r="EO180" s="2">
        <f t="shared" si="180"/>
        <v>56.552412885925492</v>
      </c>
      <c r="EQ180" s="2">
        <f t="shared" ref="EQ180:FE196" si="238">CU$228*$B180+CU$229</f>
        <v>55.426314095079221</v>
      </c>
      <c r="ER180" s="2">
        <f t="shared" si="238"/>
        <v>57.209027446943395</v>
      </c>
      <c r="ES180" s="2">
        <f t="shared" si="238"/>
        <v>54.579504131906397</v>
      </c>
      <c r="ET180" s="2">
        <f t="shared" si="238"/>
        <v>52.561200910783256</v>
      </c>
      <c r="EU180" s="2">
        <f t="shared" si="238"/>
        <v>51.333161606093128</v>
      </c>
      <c r="EV180" s="2">
        <f t="shared" si="238"/>
        <v>51.930640411775421</v>
      </c>
      <c r="EW180" s="2">
        <f t="shared" si="238"/>
        <v>48.968164934912771</v>
      </c>
      <c r="EX180" s="2">
        <f t="shared" si="238"/>
        <v>46.306750803518923</v>
      </c>
      <c r="EY180" s="2">
        <f t="shared" si="238"/>
        <v>50.648640968708115</v>
      </c>
      <c r="EZ180" s="2">
        <f t="shared" si="238"/>
        <v>52.131872389249281</v>
      </c>
      <c r="FA180" s="2">
        <f t="shared" si="238"/>
        <v>51.404992626661382</v>
      </c>
      <c r="FB180" s="2">
        <f t="shared" si="238"/>
        <v>50.423752498845865</v>
      </c>
      <c r="FC180" s="2">
        <f t="shared" si="238"/>
        <v>48.559953221211238</v>
      </c>
      <c r="FD180" s="2">
        <f t="shared" si="238"/>
        <v>50.581851989494247</v>
      </c>
      <c r="FE180" s="2">
        <f t="shared" si="238"/>
        <v>55.058237360726395</v>
      </c>
      <c r="FG180" s="2">
        <f t="shared" ref="FG180:FU196" si="239">POWER(10,($B180-C$231)/C$229)/(1+POWER(10,($B180-C$231)/C$229))</f>
        <v>0.99997011173924688</v>
      </c>
      <c r="FH180" s="2">
        <f t="shared" si="239"/>
        <v>0.99996509527168309</v>
      </c>
      <c r="FI180" s="2">
        <f t="shared" si="239"/>
        <v>0.99996348500272603</v>
      </c>
      <c r="FJ180" s="2">
        <f t="shared" si="239"/>
        <v>0.9999629781580226</v>
      </c>
      <c r="FK180" s="2">
        <f t="shared" si="239"/>
        <v>0.9999640281828398</v>
      </c>
      <c r="FL180" s="2">
        <f t="shared" si="239"/>
        <v>0.9999602956602085</v>
      </c>
      <c r="FM180" s="2">
        <f t="shared" si="239"/>
        <v>0.99996428484006261</v>
      </c>
      <c r="FN180" s="2">
        <f t="shared" si="239"/>
        <v>0.99996142410477573</v>
      </c>
      <c r="FO180" s="2">
        <f t="shared" si="239"/>
        <v>0.99996209226436206</v>
      </c>
      <c r="FP180" s="2">
        <f t="shared" si="239"/>
        <v>0.99996235003434197</v>
      </c>
      <c r="FQ180" s="2">
        <f t="shared" si="239"/>
        <v>0.99995855102651887</v>
      </c>
      <c r="FR180" s="2">
        <f t="shared" si="239"/>
        <v>0.99995855070191131</v>
      </c>
      <c r="FS180" s="2">
        <f t="shared" si="239"/>
        <v>0.9999661968108351</v>
      </c>
      <c r="FT180" s="2">
        <f t="shared" si="239"/>
        <v>0.99995485621621061</v>
      </c>
      <c r="FU180" s="2">
        <f t="shared" si="239"/>
        <v>0.99995458613946053</v>
      </c>
      <c r="FW180" s="2">
        <f t="shared" si="230"/>
        <v>0</v>
      </c>
      <c r="FX180" s="2">
        <f t="shared" si="230"/>
        <v>0.57591231023630596</v>
      </c>
      <c r="FY180" s="2">
        <f t="shared" si="230"/>
        <v>0.65032053388538491</v>
      </c>
      <c r="FZ180" s="2">
        <f t="shared" si="230"/>
        <v>0.64373971481195569</v>
      </c>
      <c r="GA180" s="2">
        <f t="shared" si="230"/>
        <v>0.65407062111091341</v>
      </c>
      <c r="GB180" s="2">
        <f t="shared" si="230"/>
        <v>0.63518056684603674</v>
      </c>
      <c r="GC180" s="2">
        <f t="shared" si="230"/>
        <v>0.68617041857734207</v>
      </c>
      <c r="GD180" s="2">
        <f t="shared" si="230"/>
        <v>0.72669671173700845</v>
      </c>
      <c r="GE180" s="2">
        <f t="shared" si="230"/>
        <v>0.72780553384220081</v>
      </c>
      <c r="GF180" s="2">
        <f t="shared" si="230"/>
        <v>0.688856967863964</v>
      </c>
      <c r="GG180" s="2">
        <f t="shared" si="230"/>
        <v>0.65082208953062071</v>
      </c>
      <c r="GH180" s="2">
        <f t="shared" si="230"/>
        <v>0.6111367435243833</v>
      </c>
      <c r="GI180" s="2">
        <f t="shared" si="230"/>
        <v>0.59441148827577062</v>
      </c>
      <c r="GJ180" s="2">
        <f t="shared" si="230"/>
        <v>0.49328313316484917</v>
      </c>
      <c r="GK180" s="2">
        <f t="shared" si="230"/>
        <v>0.51910155428035221</v>
      </c>
      <c r="GM180" s="86">
        <f t="shared" si="231"/>
        <v>1.2520963562869611E-206</v>
      </c>
      <c r="GN180" s="86">
        <f t="shared" si="231"/>
        <v>1.7321575882027318E-273</v>
      </c>
      <c r="GO180" s="86">
        <f t="shared" si="231"/>
        <v>3.2997700843418699E-280</v>
      </c>
      <c r="GP180" s="86">
        <f t="shared" si="231"/>
        <v>6.1230217005893362E-282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0</v>
      </c>
      <c r="HA180" s="86">
        <f t="shared" si="231"/>
        <v>0</v>
      </c>
      <c r="HC180" s="86">
        <f t="shared" si="182"/>
        <v>1.6942218811916597E-125</v>
      </c>
      <c r="HD180" s="86">
        <f t="shared" si="182"/>
        <v>3.2057734980475257E-181</v>
      </c>
      <c r="HE180" s="86">
        <f t="shared" si="182"/>
        <v>1.9892119922536464E-175</v>
      </c>
      <c r="HF180" s="86">
        <f t="shared" si="181"/>
        <v>3.3284568128317175E-228</v>
      </c>
      <c r="HG180" s="86">
        <f t="shared" si="181"/>
        <v>8.7041878413476313E-285</v>
      </c>
      <c r="HH180" s="86">
        <f t="shared" si="181"/>
        <v>3.2843572656397241E-221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3.1322550442787509E-209</v>
      </c>
      <c r="HN180" s="86">
        <f t="shared" si="181"/>
        <v>9.2946917374243719E-297</v>
      </c>
      <c r="HO180" s="86">
        <f t="shared" si="227"/>
        <v>3.7973743010704933E-241</v>
      </c>
      <c r="HP180" s="86">
        <f t="shared" si="227"/>
        <v>5.4648460807504094E-273</v>
      </c>
      <c r="HQ180" s="86">
        <f t="shared" si="227"/>
        <v>1.2244819608552824E-294</v>
      </c>
      <c r="HS180" s="86">
        <f t="shared" si="232"/>
        <v>0</v>
      </c>
      <c r="HT180" s="86">
        <f t="shared" si="232"/>
        <v>2.9155784618458365E-21</v>
      </c>
      <c r="HU180" s="86">
        <f t="shared" si="232"/>
        <v>1.3695445292780954E-27</v>
      </c>
      <c r="HV180" s="86">
        <f t="shared" si="232"/>
        <v>6.8645528455436196E-28</v>
      </c>
      <c r="HW180" s="86">
        <f t="shared" si="232"/>
        <v>5.3658492635970791E-30</v>
      </c>
      <c r="HX180" s="86">
        <f t="shared" si="232"/>
        <v>8.9557769377494714E-31</v>
      </c>
      <c r="HY180" s="86">
        <f t="shared" si="232"/>
        <v>3.9885915821298578E-35</v>
      </c>
      <c r="HZ180" s="86">
        <f t="shared" si="232"/>
        <v>7.7285618501145177E-40</v>
      </c>
      <c r="IA180" s="86">
        <f t="shared" si="232"/>
        <v>8.8875377902268155E-41</v>
      </c>
      <c r="IB180" s="86">
        <f t="shared" si="232"/>
        <v>1.6429626174167389E-34</v>
      </c>
      <c r="IC180" s="86">
        <f t="shared" si="232"/>
        <v>1.573339718571125E-32</v>
      </c>
      <c r="ID180" s="86">
        <f t="shared" si="232"/>
        <v>8.1076380672992971E-29</v>
      </c>
      <c r="IE180" s="86">
        <f t="shared" si="232"/>
        <v>2.4589695553137295E-24</v>
      </c>
      <c r="IF180" s="86">
        <f t="shared" si="232"/>
        <v>3.3239645581484671E-33</v>
      </c>
      <c r="IG180" s="86">
        <f t="shared" si="232"/>
        <v>3.9211124586025115E-31</v>
      </c>
      <c r="II180" s="86">
        <f t="shared" si="233"/>
        <v>0</v>
      </c>
      <c r="IJ180" s="86">
        <f t="shared" si="233"/>
        <v>4.6787618838904872E-2</v>
      </c>
      <c r="IK180" s="86">
        <f t="shared" si="233"/>
        <v>3.3818598669399055E-5</v>
      </c>
      <c r="IL180" s="86">
        <f t="shared" si="233"/>
        <v>7.4751878965380531E-5</v>
      </c>
      <c r="IM180" s="86">
        <f t="shared" si="233"/>
        <v>1.4328349907197139E-5</v>
      </c>
      <c r="IN180" s="86">
        <f t="shared" si="233"/>
        <v>8.6836718808704013E-5</v>
      </c>
      <c r="IO180" s="86">
        <f t="shared" si="233"/>
        <v>1.3172078682734703E-8</v>
      </c>
      <c r="IP180" s="86">
        <f t="shared" si="233"/>
        <v>2.7272535519069292E-13</v>
      </c>
      <c r="IQ180" s="86">
        <f t="shared" si="233"/>
        <v>1.9070284270608331E-13</v>
      </c>
      <c r="IR180" s="86">
        <f t="shared" si="233"/>
        <v>1.5940901924976567E-8</v>
      </c>
      <c r="IS180" s="86">
        <f t="shared" si="233"/>
        <v>6.7778733114475987E-6</v>
      </c>
      <c r="IT180" s="86">
        <f t="shared" si="233"/>
        <v>1.41225180047573E-3</v>
      </c>
      <c r="IU180" s="86">
        <f t="shared" si="233"/>
        <v>9.9999998507212737E-3</v>
      </c>
      <c r="IV180" s="86">
        <f t="shared" si="233"/>
        <v>0.50783076808773397</v>
      </c>
      <c r="IW180" s="86">
        <f t="shared" si="233"/>
        <v>0.41754487920951022</v>
      </c>
      <c r="IY180" s="86">
        <f t="shared" si="234"/>
        <v>1.6942218811916597E-125</v>
      </c>
      <c r="IZ180" s="86">
        <f t="shared" si="234"/>
        <v>4.6787618838904872E-2</v>
      </c>
      <c r="JA180" s="86">
        <f t="shared" si="234"/>
        <v>3.3818598669399055E-5</v>
      </c>
      <c r="JB180" s="86">
        <f t="shared" si="234"/>
        <v>7.4751878965380531E-5</v>
      </c>
      <c r="JC180" s="86">
        <f t="shared" si="234"/>
        <v>1.4328349907197139E-5</v>
      </c>
      <c r="JD180" s="86">
        <f t="shared" si="234"/>
        <v>8.6836718808704013E-5</v>
      </c>
      <c r="JE180" s="86">
        <f t="shared" si="234"/>
        <v>1.3172078682734703E-8</v>
      </c>
      <c r="JF180" s="86">
        <f t="shared" si="234"/>
        <v>2.7272535519069292E-13</v>
      </c>
      <c r="JG180" s="86">
        <f t="shared" si="234"/>
        <v>1.9070284270608331E-13</v>
      </c>
      <c r="JH180" s="86">
        <f t="shared" si="234"/>
        <v>1.5940901924976567E-8</v>
      </c>
      <c r="JI180" s="86">
        <f t="shared" si="234"/>
        <v>6.7778733114475987E-6</v>
      </c>
      <c r="JJ180" s="86">
        <f t="shared" si="234"/>
        <v>1.41225180047573E-3</v>
      </c>
      <c r="JK180" s="86">
        <f t="shared" si="234"/>
        <v>9.9999998507212737E-3</v>
      </c>
      <c r="JL180" s="86">
        <f t="shared" si="234"/>
        <v>0.50783076808773397</v>
      </c>
      <c r="JM180" s="86">
        <f t="shared" si="234"/>
        <v>0.41754487920951022</v>
      </c>
    </row>
    <row r="181" spans="2:273" x14ac:dyDescent="0.25">
      <c r="B181" s="2">
        <v>154</v>
      </c>
      <c r="C181" s="37">
        <v>56.426000000000002</v>
      </c>
      <c r="D181" s="37">
        <v>57.197000000000003</v>
      </c>
      <c r="E181" s="37">
        <v>53.621000000000002</v>
      </c>
      <c r="F181" s="37">
        <v>53.276000000000003</v>
      </c>
      <c r="G181" s="37">
        <v>51.569000000000003</v>
      </c>
      <c r="H181" s="37">
        <v>51.466000000000001</v>
      </c>
      <c r="I181" s="37">
        <v>49.396999999999998</v>
      </c>
      <c r="J181" s="37">
        <v>46.637999999999998</v>
      </c>
      <c r="K181" s="37">
        <v>51.948</v>
      </c>
      <c r="L181" s="37">
        <v>51.759</v>
      </c>
      <c r="M181" s="37">
        <v>50.741</v>
      </c>
      <c r="N181" s="37">
        <v>50.414000000000001</v>
      </c>
      <c r="O181" s="37">
        <v>46.707000000000001</v>
      </c>
      <c r="P181" s="37">
        <v>69.438000000000002</v>
      </c>
      <c r="Q181" s="37">
        <v>74.182000000000002</v>
      </c>
      <c r="S181" s="4">
        <f t="shared" si="235"/>
        <v>55.364364874552223</v>
      </c>
      <c r="T181" s="4">
        <f t="shared" si="235"/>
        <v>56.994478488602248</v>
      </c>
      <c r="U181" s="4">
        <f t="shared" si="235"/>
        <v>54.25751855709801</v>
      </c>
      <c r="V181" s="4">
        <f t="shared" si="235"/>
        <v>52.457917045319768</v>
      </c>
      <c r="W181" s="4">
        <f t="shared" si="235"/>
        <v>51.433692333348382</v>
      </c>
      <c r="X181" s="4">
        <f t="shared" si="235"/>
        <v>52.136423446783546</v>
      </c>
      <c r="Y181" s="4">
        <f t="shared" si="235"/>
        <v>48.610847980820999</v>
      </c>
      <c r="Z181" s="4">
        <f t="shared" si="235"/>
        <v>46.114583872486108</v>
      </c>
      <c r="AA181" s="4">
        <f t="shared" si="235"/>
        <v>50.580461744947755</v>
      </c>
      <c r="AB181" s="4">
        <f t="shared" si="235"/>
        <v>51.58278260182135</v>
      </c>
      <c r="AC181" s="4">
        <f t="shared" si="235"/>
        <v>49.511148269711569</v>
      </c>
      <c r="AD181" s="4">
        <f t="shared" si="235"/>
        <v>50.412110456776325</v>
      </c>
      <c r="AE181" s="4">
        <f t="shared" si="235"/>
        <v>49.882032231942731</v>
      </c>
      <c r="AF181" s="4">
        <f t="shared" si="235"/>
        <v>68.213281431568532</v>
      </c>
      <c r="AG181" s="4">
        <f t="shared" si="235"/>
        <v>74.70538686650265</v>
      </c>
      <c r="AI181" s="4">
        <f t="shared" si="236"/>
        <v>1.0616351254477792</v>
      </c>
      <c r="AJ181" s="4">
        <f t="shared" si="236"/>
        <v>0.20252151139775521</v>
      </c>
      <c r="AK181" s="4">
        <f t="shared" si="236"/>
        <v>-0.63651855709800742</v>
      </c>
      <c r="AL181" s="4">
        <f t="shared" si="236"/>
        <v>0.81808295468023573</v>
      </c>
      <c r="AM181" s="4">
        <f t="shared" si="236"/>
        <v>0.1353076666516202</v>
      </c>
      <c r="AN181" s="4">
        <f t="shared" si="236"/>
        <v>-0.67042344678354482</v>
      </c>
      <c r="AO181" s="4">
        <f t="shared" si="236"/>
        <v>0.78615201917899924</v>
      </c>
      <c r="AP181" s="4">
        <f t="shared" si="236"/>
        <v>0.52341612751389022</v>
      </c>
      <c r="AQ181" s="4">
        <f t="shared" si="236"/>
        <v>1.3675382550522457</v>
      </c>
      <c r="AR181" s="4">
        <f t="shared" si="236"/>
        <v>0.17621739817865034</v>
      </c>
      <c r="AS181" s="4">
        <f t="shared" si="236"/>
        <v>1.2298517302884306</v>
      </c>
      <c r="AT181" s="4">
        <f t="shared" si="236"/>
        <v>1.8895432236760712E-3</v>
      </c>
      <c r="AU181" s="4">
        <f t="shared" si="236"/>
        <v>-3.1750322319427298</v>
      </c>
      <c r="AV181" s="4">
        <f t="shared" si="236"/>
        <v>1.2247185684314701</v>
      </c>
      <c r="AW181" s="4">
        <f t="shared" si="236"/>
        <v>-0.52338686650264776</v>
      </c>
      <c r="AY181" s="2">
        <f t="shared" si="228"/>
        <v>55.364364874552223</v>
      </c>
      <c r="AZ181" s="2">
        <f t="shared" si="228"/>
        <v>56.985227130605978</v>
      </c>
      <c r="BA181" s="2">
        <f t="shared" si="228"/>
        <v>54.257518064145074</v>
      </c>
      <c r="BB181" s="2">
        <f t="shared" si="228"/>
        <v>52.457914597499823</v>
      </c>
      <c r="BC181" s="2">
        <f t="shared" si="228"/>
        <v>51.433692043745239</v>
      </c>
      <c r="BD181" s="2">
        <f t="shared" si="228"/>
        <v>52.136420378370502</v>
      </c>
      <c r="BE181" s="2">
        <f t="shared" si="228"/>
        <v>48.61084798079753</v>
      </c>
      <c r="BF181" s="2">
        <f t="shared" si="228"/>
        <v>46.114583872486108</v>
      </c>
      <c r="BG181" s="2">
        <f t="shared" si="228"/>
        <v>50.580461744947755</v>
      </c>
      <c r="BH181" s="2">
        <f t="shared" si="228"/>
        <v>51.582782601776977</v>
      </c>
      <c r="BI181" s="2">
        <f t="shared" si="228"/>
        <v>49.511148111599397</v>
      </c>
      <c r="BJ181" s="2">
        <f t="shared" si="228"/>
        <v>50.411760438913774</v>
      </c>
      <c r="BK181" s="2">
        <f t="shared" si="228"/>
        <v>49.876510170603879</v>
      </c>
      <c r="BL181" s="2">
        <f t="shared" si="228"/>
        <v>52.126895566931509</v>
      </c>
      <c r="BM181" s="2">
        <f t="shared" si="228"/>
        <v>55.655952700517048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>
        <f t="shared" si="229"/>
        <v>56.426000000000002</v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56.426000000000002</v>
      </c>
      <c r="CV181" s="2" t="str">
        <f t="shared" si="199"/>
        <v/>
      </c>
      <c r="CW181" s="2">
        <f t="shared" si="200"/>
        <v>53.621000000000002</v>
      </c>
      <c r="CX181" s="2">
        <f t="shared" si="201"/>
        <v>53.276000000000003</v>
      </c>
      <c r="CY181" s="2">
        <f t="shared" si="202"/>
        <v>51.569000000000003</v>
      </c>
      <c r="CZ181" s="2">
        <f t="shared" si="203"/>
        <v>51.466000000000001</v>
      </c>
      <c r="DA181" s="2">
        <f t="shared" si="204"/>
        <v>49.396999999999998</v>
      </c>
      <c r="DB181" s="2">
        <f t="shared" si="205"/>
        <v>46.637999999999998</v>
      </c>
      <c r="DC181" s="2">
        <f t="shared" si="206"/>
        <v>51.948</v>
      </c>
      <c r="DD181" s="2">
        <f t="shared" si="207"/>
        <v>51.759</v>
      </c>
      <c r="DE181" s="2">
        <f t="shared" si="208"/>
        <v>50.741</v>
      </c>
      <c r="DF181" s="2">
        <f t="shared" si="209"/>
        <v>50.414000000000001</v>
      </c>
      <c r="DG181" s="2">
        <f t="shared" si="210"/>
        <v>46.707000000000001</v>
      </c>
      <c r="DH181" s="2" t="str">
        <f t="shared" si="211"/>
        <v/>
      </c>
      <c r="DI181" s="2" t="str">
        <f t="shared" si="212"/>
        <v/>
      </c>
      <c r="DK181" s="2">
        <f t="shared" si="237"/>
        <v>90.24659699812382</v>
      </c>
      <c r="DL181" s="2">
        <f t="shared" si="237"/>
        <v>95.987290592334489</v>
      </c>
      <c r="DM181" s="2">
        <f t="shared" si="237"/>
        <v>93.337961133603216</v>
      </c>
      <c r="DN181" s="2">
        <f t="shared" si="237"/>
        <v>90.787745048692443</v>
      </c>
      <c r="DO181" s="2">
        <f t="shared" si="237"/>
        <v>94.209011853959211</v>
      </c>
      <c r="DP181" s="2">
        <f t="shared" si="237"/>
        <v>93.33163529411766</v>
      </c>
      <c r="DQ181" s="2">
        <f t="shared" si="237"/>
        <v>89.74906050420168</v>
      </c>
      <c r="DR181" s="2">
        <f t="shared" si="237"/>
        <v>83.935271810542417</v>
      </c>
      <c r="DS181" s="2">
        <f t="shared" si="237"/>
        <v>85.803468248663108</v>
      </c>
      <c r="DT181" s="2">
        <f t="shared" si="237"/>
        <v>98.10550476190474</v>
      </c>
      <c r="DU181" s="2">
        <f t="shared" si="237"/>
        <v>108.67371451612905</v>
      </c>
      <c r="DV181" s="2">
        <f t="shared" si="237"/>
        <v>100.89814957983191</v>
      </c>
      <c r="DW181" s="2">
        <f t="shared" si="237"/>
        <v>86.394631688368563</v>
      </c>
      <c r="DX181" s="2">
        <f t="shared" si="237"/>
        <v>92.526511841100103</v>
      </c>
      <c r="DY181" s="2">
        <f t="shared" si="237"/>
        <v>79.137923841305152</v>
      </c>
      <c r="EA181" s="2">
        <f t="shared" si="214"/>
        <v>55.36341401167639</v>
      </c>
      <c r="EB181" s="2">
        <f t="shared" si="214"/>
        <v>56.754310225006897</v>
      </c>
      <c r="EC181" s="2">
        <f t="shared" si="214"/>
        <v>53.782230996925037</v>
      </c>
      <c r="ED181" s="2">
        <f t="shared" si="214"/>
        <v>52.458470092191732</v>
      </c>
      <c r="EE181" s="2">
        <f t="shared" si="214"/>
        <v>51.847865457135356</v>
      </c>
      <c r="EF181" s="2">
        <f t="shared" si="214"/>
        <v>52.689255428444667</v>
      </c>
      <c r="EG181" s="2">
        <f t="shared" si="214"/>
        <v>48.016089950607899</v>
      </c>
      <c r="EH181" s="2">
        <f t="shared" si="214"/>
        <v>45.930402518633379</v>
      </c>
      <c r="EI181" s="2">
        <f t="shared" si="214"/>
        <v>50.633546733530089</v>
      </c>
      <c r="EJ181" s="2">
        <f t="shared" si="214"/>
        <v>50.44548040265876</v>
      </c>
      <c r="EK181" s="2">
        <f t="shared" si="213"/>
        <v>46.103212590486031</v>
      </c>
      <c r="EL181" s="2">
        <f t="shared" si="180"/>
        <v>50.657385535641737</v>
      </c>
      <c r="EM181" s="2">
        <f t="shared" si="180"/>
        <v>52.23467290658715</v>
      </c>
      <c r="EN181" s="2">
        <f t="shared" si="180"/>
        <v>53.919372254735102</v>
      </c>
      <c r="EO181" s="2">
        <f t="shared" si="180"/>
        <v>56.479888625163063</v>
      </c>
      <c r="EQ181" s="2">
        <f t="shared" si="238"/>
        <v>55.36341401167639</v>
      </c>
      <c r="ER181" s="2">
        <f t="shared" si="238"/>
        <v>57.138219175998572</v>
      </c>
      <c r="ES181" s="2">
        <f t="shared" si="238"/>
        <v>54.48863137626978</v>
      </c>
      <c r="ET181" s="2">
        <f t="shared" si="238"/>
        <v>52.455686856332207</v>
      </c>
      <c r="EU181" s="2">
        <f t="shared" si="238"/>
        <v>51.231855185809941</v>
      </c>
      <c r="EV181" s="2">
        <f t="shared" si="238"/>
        <v>51.84459259882594</v>
      </c>
      <c r="EW181" s="2">
        <f t="shared" si="238"/>
        <v>48.857007576767273</v>
      </c>
      <c r="EX181" s="2">
        <f t="shared" si="238"/>
        <v>46.1759620261832</v>
      </c>
      <c r="EY181" s="2">
        <f t="shared" si="238"/>
        <v>50.560724559546948</v>
      </c>
      <c r="EZ181" s="2">
        <f t="shared" si="238"/>
        <v>52.048969039397846</v>
      </c>
      <c r="FA181" s="2">
        <f t="shared" si="238"/>
        <v>51.175163865147567</v>
      </c>
      <c r="FB181" s="2">
        <f t="shared" si="238"/>
        <v>50.266220894378293</v>
      </c>
      <c r="FC181" s="2">
        <f t="shared" si="238"/>
        <v>48.407321594455453</v>
      </c>
      <c r="FD181" s="2">
        <f t="shared" si="238"/>
        <v>50.444538850653167</v>
      </c>
      <c r="FE181" s="2">
        <f t="shared" si="238"/>
        <v>54.958084732061792</v>
      </c>
      <c r="FG181" s="2">
        <f t="shared" si="239"/>
        <v>0.99997274151053805</v>
      </c>
      <c r="FH181" s="2">
        <f t="shared" si="239"/>
        <v>0.99996816641166164</v>
      </c>
      <c r="FI181" s="2">
        <f t="shared" si="239"/>
        <v>0.99996669781968972</v>
      </c>
      <c r="FJ181" s="2">
        <f t="shared" si="239"/>
        <v>0.99996623556883535</v>
      </c>
      <c r="FK181" s="2">
        <f t="shared" si="239"/>
        <v>0.99996719320900085</v>
      </c>
      <c r="FL181" s="2">
        <f t="shared" si="239"/>
        <v>0.99996378908523598</v>
      </c>
      <c r="FM181" s="2">
        <f t="shared" si="239"/>
        <v>0.99996742728464649</v>
      </c>
      <c r="FN181" s="2">
        <f t="shared" si="239"/>
        <v>0.99996481824600147</v>
      </c>
      <c r="FO181" s="2">
        <f t="shared" si="239"/>
        <v>0.99996542761888763</v>
      </c>
      <c r="FP181" s="2">
        <f t="shared" si="239"/>
        <v>0.9999656627094663</v>
      </c>
      <c r="FQ181" s="2">
        <f t="shared" si="239"/>
        <v>0.99996219794903862</v>
      </c>
      <c r="FR181" s="2">
        <f t="shared" si="239"/>
        <v>0.99996219765299088</v>
      </c>
      <c r="FS181" s="2">
        <f t="shared" si="239"/>
        <v>0.99996917103338179</v>
      </c>
      <c r="FT181" s="2">
        <f t="shared" si="239"/>
        <v>0.99995882821631354</v>
      </c>
      <c r="FU181" s="2">
        <f t="shared" si="239"/>
        <v>0.99995858190142728</v>
      </c>
      <c r="FW181" s="2">
        <f t="shared" si="230"/>
        <v>0</v>
      </c>
      <c r="FX181" s="2">
        <f t="shared" si="230"/>
        <v>0.59823554116029032</v>
      </c>
      <c r="FY181" s="2">
        <f t="shared" si="230"/>
        <v>0.67096478006194504</v>
      </c>
      <c r="FZ181" s="2">
        <f t="shared" si="230"/>
        <v>0.66457208484076602</v>
      </c>
      <c r="GA181" s="2">
        <f t="shared" si="230"/>
        <v>0.67460424932900809</v>
      </c>
      <c r="GB181" s="2">
        <f t="shared" si="230"/>
        <v>0.65624617112309402</v>
      </c>
      <c r="GC181" s="2">
        <f t="shared" si="230"/>
        <v>0.70565612559352531</v>
      </c>
      <c r="GD181" s="2">
        <f t="shared" si="230"/>
        <v>0.74460271449053139</v>
      </c>
      <c r="GE181" s="2">
        <f t="shared" si="230"/>
        <v>0.7456643154490773</v>
      </c>
      <c r="GF181" s="2">
        <f t="shared" si="230"/>
        <v>0.70824679202247365</v>
      </c>
      <c r="GG181" s="2">
        <f t="shared" si="230"/>
        <v>0.67145168464540361</v>
      </c>
      <c r="GH181" s="2">
        <f t="shared" si="230"/>
        <v>0.63278806265533205</v>
      </c>
      <c r="GI181" s="2">
        <f t="shared" si="230"/>
        <v>0.61640953751335714</v>
      </c>
      <c r="GJ181" s="2">
        <f t="shared" si="230"/>
        <v>0.51630279900494669</v>
      </c>
      <c r="GK181" s="2">
        <f t="shared" si="230"/>
        <v>0.54203723694059758</v>
      </c>
      <c r="GM181" s="86">
        <f t="shared" si="231"/>
        <v>4.2708325281395109E-211</v>
      </c>
      <c r="GN181" s="86">
        <f t="shared" si="231"/>
        <v>2.1992728946511769E-279</v>
      </c>
      <c r="GO181" s="86">
        <f t="shared" si="231"/>
        <v>3.3015333651394871E-286</v>
      </c>
      <c r="GP181" s="86">
        <f t="shared" si="231"/>
        <v>5.8120412310634504E-288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0</v>
      </c>
      <c r="HC181" s="86">
        <f t="shared" si="182"/>
        <v>4.2165251323617211E-129</v>
      </c>
      <c r="HD181" s="86">
        <f t="shared" si="182"/>
        <v>2.1224753535135359E-186</v>
      </c>
      <c r="HE181" s="86">
        <f t="shared" si="182"/>
        <v>2.3001168171111119E-180</v>
      </c>
      <c r="HF181" s="86">
        <f t="shared" si="181"/>
        <v>1.2861195847642532E-234</v>
      </c>
      <c r="HG181" s="86">
        <f t="shared" si="181"/>
        <v>1.0349174689783945E-292</v>
      </c>
      <c r="HH181" s="86">
        <f t="shared" si="181"/>
        <v>2.1782551682758842E-227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5.5975142765616569E-215</v>
      </c>
      <c r="HN181" s="86">
        <f t="shared" si="181"/>
        <v>4.2921950638368973E-305</v>
      </c>
      <c r="HO181" s="86">
        <f t="shared" si="227"/>
        <v>6.0117049916579184E-248</v>
      </c>
      <c r="HP181" s="86">
        <f t="shared" si="227"/>
        <v>6.5325025971357723E-281</v>
      </c>
      <c r="HQ181" s="86">
        <f t="shared" si="227"/>
        <v>6.7102251770383987E-303</v>
      </c>
      <c r="HS181" s="86">
        <f t="shared" si="232"/>
        <v>0</v>
      </c>
      <c r="HT181" s="86">
        <f t="shared" si="232"/>
        <v>1.717608073862377E-22</v>
      </c>
      <c r="HU181" s="86">
        <f t="shared" si="232"/>
        <v>4.1497567002191022E-29</v>
      </c>
      <c r="HV181" s="86">
        <f t="shared" si="232"/>
        <v>2.0306962508611908E-29</v>
      </c>
      <c r="HW181" s="86">
        <f t="shared" si="232"/>
        <v>1.2955448308842029E-31</v>
      </c>
      <c r="HX181" s="86">
        <f t="shared" si="232"/>
        <v>1.7800581617771377E-32</v>
      </c>
      <c r="HY181" s="86">
        <f t="shared" si="232"/>
        <v>5.3264347013350417E-37</v>
      </c>
      <c r="HZ181" s="86">
        <f t="shared" si="232"/>
        <v>6.7809979062665548E-42</v>
      </c>
      <c r="IA181" s="86">
        <f t="shared" si="232"/>
        <v>7.3385010927123173E-43</v>
      </c>
      <c r="IB181" s="86">
        <f t="shared" si="232"/>
        <v>2.5026815194408888E-36</v>
      </c>
      <c r="IC181" s="86">
        <f t="shared" si="232"/>
        <v>2.5455895424123378E-34</v>
      </c>
      <c r="ID181" s="86">
        <f t="shared" si="232"/>
        <v>1.8868020880958961E-30</v>
      </c>
      <c r="IE181" s="86">
        <f t="shared" si="232"/>
        <v>9.5395638684466699E-26</v>
      </c>
      <c r="IF181" s="86">
        <f t="shared" si="232"/>
        <v>2.1887575817498771E-35</v>
      </c>
      <c r="IG181" s="86">
        <f t="shared" si="232"/>
        <v>4.5026540547694998E-33</v>
      </c>
      <c r="II181" s="86">
        <f t="shared" si="233"/>
        <v>0</v>
      </c>
      <c r="IJ181" s="86">
        <f t="shared" si="233"/>
        <v>1.1900585440307346E-2</v>
      </c>
      <c r="IK181" s="86">
        <f t="shared" si="233"/>
        <v>1.9686624928538751E-6</v>
      </c>
      <c r="IL181" s="86">
        <f t="shared" si="233"/>
        <v>4.855482328042359E-6</v>
      </c>
      <c r="IM181" s="86">
        <f t="shared" si="233"/>
        <v>6.970183713223494E-7</v>
      </c>
      <c r="IN181" s="86">
        <f t="shared" si="233"/>
        <v>4.8829133635458303E-6</v>
      </c>
      <c r="IO181" s="86">
        <f t="shared" si="233"/>
        <v>2.1203648457156943E-10</v>
      </c>
      <c r="IP181" s="86">
        <f t="shared" si="233"/>
        <v>1.2917506181060014E-15</v>
      </c>
      <c r="IQ181" s="86">
        <f t="shared" si="233"/>
        <v>8.7024885635339166E-16</v>
      </c>
      <c r="IR181" s="86">
        <f t="shared" si="233"/>
        <v>2.8760288614743703E-10</v>
      </c>
      <c r="IS181" s="86">
        <f t="shared" si="233"/>
        <v>2.4310211393368938E-7</v>
      </c>
      <c r="IT181" s="86">
        <f t="shared" si="233"/>
        <v>1.3045154485188517E-4</v>
      </c>
      <c r="IU181" s="86">
        <f t="shared" si="233"/>
        <v>1.567822681132915E-3</v>
      </c>
      <c r="IV181" s="86">
        <f t="shared" si="233"/>
        <v>0.46335019852107573</v>
      </c>
      <c r="IW181" s="86">
        <f t="shared" si="233"/>
        <v>0.30186611036290084</v>
      </c>
      <c r="IY181" s="86">
        <f t="shared" si="234"/>
        <v>4.2165251323617211E-129</v>
      </c>
      <c r="IZ181" s="86">
        <f t="shared" si="234"/>
        <v>1.1900585440307346E-2</v>
      </c>
      <c r="JA181" s="86">
        <f t="shared" si="234"/>
        <v>1.9686624928538751E-6</v>
      </c>
      <c r="JB181" s="86">
        <f t="shared" si="234"/>
        <v>4.855482328042359E-6</v>
      </c>
      <c r="JC181" s="86">
        <f t="shared" si="234"/>
        <v>6.970183713223494E-7</v>
      </c>
      <c r="JD181" s="86">
        <f t="shared" si="234"/>
        <v>4.8829133635458303E-6</v>
      </c>
      <c r="JE181" s="86">
        <f t="shared" si="234"/>
        <v>2.1203648457156943E-10</v>
      </c>
      <c r="JF181" s="86">
        <f t="shared" si="234"/>
        <v>1.2917506181060014E-15</v>
      </c>
      <c r="JG181" s="86">
        <f t="shared" si="234"/>
        <v>8.7024885635339166E-16</v>
      </c>
      <c r="JH181" s="86">
        <f t="shared" si="234"/>
        <v>2.8760288614743703E-10</v>
      </c>
      <c r="JI181" s="86">
        <f t="shared" si="234"/>
        <v>2.4310211393368938E-7</v>
      </c>
      <c r="JJ181" s="86">
        <f t="shared" si="234"/>
        <v>1.3045154485188517E-4</v>
      </c>
      <c r="JK181" s="86">
        <f t="shared" si="234"/>
        <v>1.567822681132915E-3</v>
      </c>
      <c r="JL181" s="86">
        <f t="shared" si="234"/>
        <v>0.46335019852107573</v>
      </c>
      <c r="JM181" s="86">
        <f t="shared" si="234"/>
        <v>0.30186611036290084</v>
      </c>
    </row>
    <row r="182" spans="2:273" x14ac:dyDescent="0.25">
      <c r="B182" s="2">
        <v>155</v>
      </c>
      <c r="C182" s="37">
        <v>54.902000000000001</v>
      </c>
      <c r="D182" s="37">
        <v>57.606999999999999</v>
      </c>
      <c r="E182" s="37">
        <v>55.155000000000001</v>
      </c>
      <c r="F182" s="37">
        <v>52.552</v>
      </c>
      <c r="G182" s="37">
        <v>50.430999999999997</v>
      </c>
      <c r="H182" s="37">
        <v>51.671999999999997</v>
      </c>
      <c r="I182" s="37">
        <v>48.482999999999997</v>
      </c>
      <c r="J182" s="37">
        <v>46.069000000000003</v>
      </c>
      <c r="K182" s="37">
        <v>50.723999999999997</v>
      </c>
      <c r="L182" s="37">
        <v>51.69</v>
      </c>
      <c r="M182" s="37">
        <v>51.81</v>
      </c>
      <c r="N182" s="37">
        <v>51.741</v>
      </c>
      <c r="O182" s="37">
        <v>47.723999999999997</v>
      </c>
      <c r="P182" s="37">
        <v>63.219000000000001</v>
      </c>
      <c r="Q182" s="37">
        <v>63.817999999999998</v>
      </c>
      <c r="S182" s="4">
        <f t="shared" si="235"/>
        <v>55.30138662436152</v>
      </c>
      <c r="T182" s="4">
        <f t="shared" si="235"/>
        <v>56.920217068889706</v>
      </c>
      <c r="U182" s="4">
        <f t="shared" si="235"/>
        <v>54.176090420482794</v>
      </c>
      <c r="V182" s="4">
        <f t="shared" si="235"/>
        <v>52.352246451239012</v>
      </c>
      <c r="W182" s="4">
        <f t="shared" si="235"/>
        <v>51.323496063937306</v>
      </c>
      <c r="X182" s="4">
        <f t="shared" si="235"/>
        <v>52.0385551187982</v>
      </c>
      <c r="Y182" s="4">
        <f t="shared" si="235"/>
        <v>48.510773919463745</v>
      </c>
      <c r="Z182" s="4">
        <f t="shared" si="235"/>
        <v>45.986669634785898</v>
      </c>
      <c r="AA182" s="4">
        <f t="shared" si="235"/>
        <v>50.492898005195684</v>
      </c>
      <c r="AB182" s="4">
        <f t="shared" si="235"/>
        <v>51.521361203172134</v>
      </c>
      <c r="AC182" s="4">
        <f t="shared" si="235"/>
        <v>49.35120447171029</v>
      </c>
      <c r="AD182" s="4">
        <f t="shared" si="235"/>
        <v>50.248598472402136</v>
      </c>
      <c r="AE182" s="4">
        <f t="shared" si="235"/>
        <v>49.669395948990008</v>
      </c>
      <c r="AF182" s="4">
        <f t="shared" si="235"/>
        <v>62.444211260209684</v>
      </c>
      <c r="AG182" s="4">
        <f t="shared" si="235"/>
        <v>65.922130443334197</v>
      </c>
      <c r="AI182" s="4">
        <f t="shared" si="236"/>
        <v>-0.39938662436151873</v>
      </c>
      <c r="AJ182" s="4">
        <f t="shared" si="236"/>
        <v>0.68678293111029376</v>
      </c>
      <c r="AK182" s="4">
        <f t="shared" si="236"/>
        <v>0.97890957951720736</v>
      </c>
      <c r="AL182" s="4">
        <f t="shared" si="236"/>
        <v>0.19975354876098805</v>
      </c>
      <c r="AM182" s="4">
        <f t="shared" si="236"/>
        <v>-0.89249606393730829</v>
      </c>
      <c r="AN182" s="4">
        <f t="shared" si="236"/>
        <v>-0.36655511879820324</v>
      </c>
      <c r="AO182" s="4">
        <f t="shared" si="236"/>
        <v>-2.7773919463747632E-2</v>
      </c>
      <c r="AP182" s="4">
        <f t="shared" si="236"/>
        <v>8.2330365214104972E-2</v>
      </c>
      <c r="AQ182" s="4">
        <f t="shared" si="236"/>
        <v>0.23110199480431248</v>
      </c>
      <c r="AR182" s="4">
        <f t="shared" si="236"/>
        <v>0.16863879682786376</v>
      </c>
      <c r="AS182" s="4">
        <f t="shared" si="236"/>
        <v>2.4587955282897127</v>
      </c>
      <c r="AT182" s="4">
        <f t="shared" si="236"/>
        <v>1.4924015275978633</v>
      </c>
      <c r="AU182" s="4">
        <f t="shared" si="236"/>
        <v>-1.9453959489900114</v>
      </c>
      <c r="AV182" s="4">
        <f t="shared" si="236"/>
        <v>0.77478873979031704</v>
      </c>
      <c r="AW182" s="4">
        <f t="shared" si="236"/>
        <v>-2.1041304433341992</v>
      </c>
      <c r="AY182" s="2">
        <f t="shared" si="228"/>
        <v>55.30138662436152</v>
      </c>
      <c r="AZ182" s="2">
        <f t="shared" si="228"/>
        <v>56.919039486764405</v>
      </c>
      <c r="BA182" s="2">
        <f t="shared" si="228"/>
        <v>54.176090410093622</v>
      </c>
      <c r="BB182" s="2">
        <f t="shared" si="228"/>
        <v>52.352246392522048</v>
      </c>
      <c r="BC182" s="2">
        <f t="shared" si="228"/>
        <v>51.323496059099824</v>
      </c>
      <c r="BD182" s="2">
        <f t="shared" si="228"/>
        <v>52.038555060062464</v>
      </c>
      <c r="BE182" s="2">
        <f t="shared" si="228"/>
        <v>48.510773919463645</v>
      </c>
      <c r="BF182" s="2">
        <f t="shared" si="228"/>
        <v>45.986669634785898</v>
      </c>
      <c r="BG182" s="2">
        <f t="shared" si="228"/>
        <v>50.492898005195684</v>
      </c>
      <c r="BH182" s="2">
        <f t="shared" si="228"/>
        <v>51.521361203171921</v>
      </c>
      <c r="BI182" s="2">
        <f t="shared" si="228"/>
        <v>49.351204469981859</v>
      </c>
      <c r="BJ182" s="2">
        <f t="shared" si="228"/>
        <v>50.248586322710061</v>
      </c>
      <c r="BK182" s="2">
        <f t="shared" si="228"/>
        <v>49.669018468117414</v>
      </c>
      <c r="BL182" s="2">
        <f t="shared" si="228"/>
        <v>51.940596419339244</v>
      </c>
      <c r="BM182" s="2">
        <f t="shared" si="228"/>
        <v>55.53311360935723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>
        <f t="shared" si="229"/>
        <v>54.902000000000001</v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54.902000000000001</v>
      </c>
      <c r="CV182" s="2">
        <f t="shared" si="199"/>
        <v>57.606999999999999</v>
      </c>
      <c r="CW182" s="2">
        <f t="shared" si="200"/>
        <v>55.155000000000001</v>
      </c>
      <c r="CX182" s="2">
        <f t="shared" si="201"/>
        <v>52.552</v>
      </c>
      <c r="CY182" s="2">
        <f t="shared" si="202"/>
        <v>50.430999999999997</v>
      </c>
      <c r="CZ182" s="2">
        <f t="shared" si="203"/>
        <v>51.671999999999997</v>
      </c>
      <c r="DA182" s="2">
        <f t="shared" si="204"/>
        <v>48.482999999999997</v>
      </c>
      <c r="DB182" s="2">
        <f t="shared" si="205"/>
        <v>46.069000000000003</v>
      </c>
      <c r="DC182" s="2">
        <f t="shared" si="206"/>
        <v>50.723999999999997</v>
      </c>
      <c r="DD182" s="2">
        <f t="shared" si="207"/>
        <v>51.69</v>
      </c>
      <c r="DE182" s="2">
        <f t="shared" si="208"/>
        <v>51.81</v>
      </c>
      <c r="DF182" s="2">
        <f t="shared" si="209"/>
        <v>51.741</v>
      </c>
      <c r="DG182" s="2">
        <f t="shared" si="210"/>
        <v>47.723999999999997</v>
      </c>
      <c r="DH182" s="2" t="str">
        <f t="shared" si="211"/>
        <v/>
      </c>
      <c r="DI182" s="2" t="str">
        <f t="shared" si="212"/>
        <v/>
      </c>
      <c r="DK182" s="2">
        <f t="shared" si="237"/>
        <v>90.404804596622881</v>
      </c>
      <c r="DL182" s="2">
        <f t="shared" si="237"/>
        <v>96.180754355400694</v>
      </c>
      <c r="DM182" s="2">
        <f t="shared" si="237"/>
        <v>93.52708846153844</v>
      </c>
      <c r="DN182" s="2">
        <f t="shared" si="237"/>
        <v>90.955605427289655</v>
      </c>
      <c r="DO182" s="2">
        <f t="shared" si="237"/>
        <v>94.41248790896158</v>
      </c>
      <c r="DP182" s="2">
        <f t="shared" si="237"/>
        <v>93.543011204481815</v>
      </c>
      <c r="DQ182" s="2">
        <f t="shared" si="237"/>
        <v>89.948036134453773</v>
      </c>
      <c r="DR182" s="2">
        <f t="shared" si="237"/>
        <v>84.080726203208584</v>
      </c>
      <c r="DS182" s="2">
        <f t="shared" si="237"/>
        <v>85.967161096256703</v>
      </c>
      <c r="DT182" s="2">
        <f t="shared" si="237"/>
        <v>98.312909523809509</v>
      </c>
      <c r="DU182" s="2">
        <f t="shared" si="237"/>
        <v>108.96008387096776</v>
      </c>
      <c r="DV182" s="2">
        <f t="shared" si="237"/>
        <v>101.17145882352939</v>
      </c>
      <c r="DW182" s="2">
        <f t="shared" si="237"/>
        <v>86.555257905678985</v>
      </c>
      <c r="DX182" s="2">
        <f t="shared" si="237"/>
        <v>92.754062337662361</v>
      </c>
      <c r="DY182" s="2">
        <f t="shared" si="237"/>
        <v>79.242787245087129</v>
      </c>
      <c r="EA182" s="2">
        <f t="shared" si="214"/>
        <v>55.300513928273553</v>
      </c>
      <c r="EB182" s="2">
        <f t="shared" si="214"/>
        <v>56.673776987060236</v>
      </c>
      <c r="EC182" s="2">
        <f t="shared" si="214"/>
        <v>53.676540218984407</v>
      </c>
      <c r="ED182" s="2">
        <f t="shared" si="214"/>
        <v>52.352979996573957</v>
      </c>
      <c r="EE182" s="2">
        <f t="shared" si="214"/>
        <v>51.757926022416306</v>
      </c>
      <c r="EF182" s="2">
        <f t="shared" si="214"/>
        <v>52.620503663328684</v>
      </c>
      <c r="EG182" s="2">
        <f t="shared" si="214"/>
        <v>47.888299107142856</v>
      </c>
      <c r="EH182" s="2">
        <f t="shared" si="214"/>
        <v>45.794492809264163</v>
      </c>
      <c r="EI182" s="2">
        <f t="shared" si="214"/>
        <v>50.552773973287977</v>
      </c>
      <c r="EJ182" s="2">
        <f t="shared" si="214"/>
        <v>50.33216232009449</v>
      </c>
      <c r="EK182" s="2">
        <f t="shared" si="213"/>
        <v>45.771914186918295</v>
      </c>
      <c r="EL182" s="2">
        <f t="shared" si="180"/>
        <v>50.507871450498854</v>
      </c>
      <c r="EM182" s="2">
        <f t="shared" si="180"/>
        <v>52.158369136209259</v>
      </c>
      <c r="EN182" s="2">
        <f t="shared" si="180"/>
        <v>53.849107874992796</v>
      </c>
      <c r="EO182" s="2">
        <f t="shared" si="180"/>
        <v>56.407364364400635</v>
      </c>
      <c r="EQ182" s="2">
        <f t="shared" si="238"/>
        <v>55.300513928273553</v>
      </c>
      <c r="ER182" s="2">
        <f t="shared" si="238"/>
        <v>57.067410905053755</v>
      </c>
      <c r="ES182" s="2">
        <f t="shared" si="238"/>
        <v>54.397758620633169</v>
      </c>
      <c r="ET182" s="2">
        <f t="shared" si="238"/>
        <v>52.350172801881172</v>
      </c>
      <c r="EU182" s="2">
        <f t="shared" si="238"/>
        <v>51.130548765526754</v>
      </c>
      <c r="EV182" s="2">
        <f t="shared" si="238"/>
        <v>51.758544785876452</v>
      </c>
      <c r="EW182" s="2">
        <f t="shared" si="238"/>
        <v>48.745850218621776</v>
      </c>
      <c r="EX182" s="2">
        <f t="shared" si="238"/>
        <v>46.045173248847476</v>
      </c>
      <c r="EY182" s="2">
        <f t="shared" si="238"/>
        <v>50.472808150385781</v>
      </c>
      <c r="EZ182" s="2">
        <f t="shared" si="238"/>
        <v>51.966065689546411</v>
      </c>
      <c r="FA182" s="2">
        <f t="shared" si="238"/>
        <v>50.945335103633745</v>
      </c>
      <c r="FB182" s="2">
        <f t="shared" si="238"/>
        <v>50.108689289910714</v>
      </c>
      <c r="FC182" s="2">
        <f t="shared" si="238"/>
        <v>48.254689967699662</v>
      </c>
      <c r="FD182" s="2">
        <f t="shared" si="238"/>
        <v>50.307225711812087</v>
      </c>
      <c r="FE182" s="2">
        <f t="shared" si="238"/>
        <v>54.857932103397189</v>
      </c>
      <c r="FG182" s="2">
        <f t="shared" si="239"/>
        <v>0.99997513990252052</v>
      </c>
      <c r="FH182" s="2">
        <f t="shared" si="239"/>
        <v>0.99997096734105906</v>
      </c>
      <c r="FI182" s="2">
        <f t="shared" si="239"/>
        <v>0.99996962796158573</v>
      </c>
      <c r="FJ182" s="2">
        <f t="shared" si="239"/>
        <v>0.99996920638130826</v>
      </c>
      <c r="FK182" s="2">
        <f t="shared" si="239"/>
        <v>0.99997007976463526</v>
      </c>
      <c r="FL182" s="2">
        <f t="shared" si="239"/>
        <v>0.99996697514800947</v>
      </c>
      <c r="FM182" s="2">
        <f t="shared" si="239"/>
        <v>0.99997029324538944</v>
      </c>
      <c r="FN182" s="2">
        <f t="shared" si="239"/>
        <v>0.99996791375967931</v>
      </c>
      <c r="FO182" s="2">
        <f t="shared" si="239"/>
        <v>0.99996846951776752</v>
      </c>
      <c r="FP182" s="2">
        <f t="shared" si="239"/>
        <v>0.99996868392422367</v>
      </c>
      <c r="FQ182" s="2">
        <f t="shared" si="239"/>
        <v>0.9999655240051003</v>
      </c>
      <c r="FR182" s="2">
        <f t="shared" si="239"/>
        <v>0.99996552373509984</v>
      </c>
      <c r="FS182" s="2">
        <f t="shared" si="239"/>
        <v>0.99997188357200906</v>
      </c>
      <c r="FT182" s="2">
        <f t="shared" si="239"/>
        <v>0.99996245075097379</v>
      </c>
      <c r="FU182" s="2">
        <f t="shared" si="239"/>
        <v>0.99996222610749508</v>
      </c>
      <c r="FW182" s="2">
        <f t="shared" si="230"/>
        <v>0</v>
      </c>
      <c r="FX182" s="2">
        <f t="shared" si="230"/>
        <v>0.62015872094757374</v>
      </c>
      <c r="FY182" s="2">
        <f t="shared" si="230"/>
        <v>0.69096940342609425</v>
      </c>
      <c r="FZ182" s="2">
        <f t="shared" si="230"/>
        <v>0.68478277793148579</v>
      </c>
      <c r="GA182" s="2">
        <f t="shared" si="230"/>
        <v>0.69448835300100065</v>
      </c>
      <c r="GB182" s="2">
        <f t="shared" si="230"/>
        <v>0.67671449100328551</v>
      </c>
      <c r="GC182" s="2">
        <f t="shared" si="230"/>
        <v>0.72441787517781764</v>
      </c>
      <c r="GD182" s="2">
        <f t="shared" si="230"/>
        <v>0.76172023853747339</v>
      </c>
      <c r="GE182" s="2">
        <f t="shared" si="230"/>
        <v>0.76273336011113513</v>
      </c>
      <c r="GF182" s="2">
        <f t="shared" si="230"/>
        <v>0.72690731690001631</v>
      </c>
      <c r="GG182" s="2">
        <f t="shared" si="230"/>
        <v>0.69144031882077928</v>
      </c>
      <c r="GH182" s="2">
        <f t="shared" si="230"/>
        <v>0.65391654442489588</v>
      </c>
      <c r="GI182" s="2">
        <f t="shared" si="230"/>
        <v>0.63794120321850889</v>
      </c>
      <c r="GJ182" s="2">
        <f t="shared" si="230"/>
        <v>0.53925348712386689</v>
      </c>
      <c r="GK182" s="2">
        <f t="shared" si="230"/>
        <v>0.56479612557302861</v>
      </c>
      <c r="GM182" s="86">
        <f t="shared" si="231"/>
        <v>1.3038587970706537E-215</v>
      </c>
      <c r="GN182" s="86">
        <f t="shared" si="231"/>
        <v>2.4137388124386205E-285</v>
      </c>
      <c r="GO182" s="86">
        <f t="shared" si="231"/>
        <v>2.8510318302642392E-292</v>
      </c>
      <c r="GP182" s="86">
        <f t="shared" si="231"/>
        <v>4.7605131973068102E-294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0</v>
      </c>
      <c r="HC182" s="86">
        <f t="shared" si="182"/>
        <v>9.3172248837000298E-133</v>
      </c>
      <c r="HD182" s="86">
        <f t="shared" si="182"/>
        <v>1.1861193066109627E-191</v>
      </c>
      <c r="HE182" s="86">
        <f t="shared" si="182"/>
        <v>2.2681762868598691E-185</v>
      </c>
      <c r="HF182" s="86">
        <f t="shared" si="181"/>
        <v>4.0439193535203858E-241</v>
      </c>
      <c r="HG182" s="86">
        <f t="shared" si="181"/>
        <v>9.5646676293446132E-301</v>
      </c>
      <c r="HH182" s="86">
        <f t="shared" si="181"/>
        <v>1.1858462824841066E-233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8.3489194421328899E-221</v>
      </c>
      <c r="HN182" s="86">
        <f t="shared" si="181"/>
        <v>0</v>
      </c>
      <c r="HO182" s="86">
        <f t="shared" si="227"/>
        <v>7.6434468284360924E-255</v>
      </c>
      <c r="HP182" s="86">
        <f t="shared" si="227"/>
        <v>6.0054741719864397E-289</v>
      </c>
      <c r="HQ182" s="86">
        <f t="shared" si="227"/>
        <v>0</v>
      </c>
      <c r="HS182" s="86">
        <f t="shared" si="232"/>
        <v>0</v>
      </c>
      <c r="HT182" s="86">
        <f t="shared" si="232"/>
        <v>9.3020525705002401E-24</v>
      </c>
      <c r="HU182" s="86">
        <f t="shared" si="232"/>
        <v>1.1400825662508811E-30</v>
      </c>
      <c r="HV182" s="86">
        <f t="shared" si="232"/>
        <v>5.4454768050196797E-31</v>
      </c>
      <c r="HW182" s="86">
        <f t="shared" si="232"/>
        <v>2.8249415514878186E-33</v>
      </c>
      <c r="HX182" s="86">
        <f t="shared" si="232"/>
        <v>3.1701249074556443E-34</v>
      </c>
      <c r="HY182" s="86">
        <f t="shared" si="232"/>
        <v>6.3318443207984087E-39</v>
      </c>
      <c r="HZ182" s="86">
        <f t="shared" si="232"/>
        <v>5.2601780931497077E-44</v>
      </c>
      <c r="IA182" s="86">
        <f t="shared" si="232"/>
        <v>5.3561018074749674E-45</v>
      </c>
      <c r="IB182" s="86">
        <f t="shared" si="232"/>
        <v>3.4103996984099543E-38</v>
      </c>
      <c r="IC182" s="86">
        <f t="shared" si="232"/>
        <v>3.6716635332055872E-36</v>
      </c>
      <c r="ID182" s="86">
        <f t="shared" si="232"/>
        <v>3.9406888867972415E-32</v>
      </c>
      <c r="IE182" s="86">
        <f t="shared" si="232"/>
        <v>3.3613414278054517E-27</v>
      </c>
      <c r="IF182" s="86">
        <f t="shared" si="232"/>
        <v>1.2208321157657593E-37</v>
      </c>
      <c r="IG182" s="86">
        <f t="shared" si="232"/>
        <v>4.4926070629046678E-35</v>
      </c>
      <c r="II182" s="86">
        <f t="shared" si="233"/>
        <v>0</v>
      </c>
      <c r="IJ182" s="86">
        <f t="shared" si="233"/>
        <v>2.2027846112377481E-3</v>
      </c>
      <c r="IK182" s="86">
        <f t="shared" si="233"/>
        <v>7.9086482466794403E-8</v>
      </c>
      <c r="IL182" s="86">
        <f t="shared" si="233"/>
        <v>2.1741390104208931E-7</v>
      </c>
      <c r="IM182" s="86">
        <f t="shared" si="233"/>
        <v>2.3059500811386785E-8</v>
      </c>
      <c r="IN182" s="86">
        <f t="shared" si="233"/>
        <v>1.8117881500882063E-7</v>
      </c>
      <c r="IO182" s="86">
        <f t="shared" si="233"/>
        <v>2.1989160019602333E-12</v>
      </c>
      <c r="IP182" s="86">
        <f t="shared" si="233"/>
        <v>3.8353316735596982E-18</v>
      </c>
      <c r="IQ182" s="86">
        <f t="shared" si="233"/>
        <v>2.4873317519671146E-18</v>
      </c>
      <c r="IR182" s="86">
        <f t="shared" si="233"/>
        <v>3.4057838155187793E-12</v>
      </c>
      <c r="IS182" s="86">
        <f t="shared" si="233"/>
        <v>5.6478976556059155E-9</v>
      </c>
      <c r="IT182" s="86">
        <f t="shared" si="233"/>
        <v>7.9928620822462745E-6</v>
      </c>
      <c r="IU182" s="86">
        <f t="shared" si="233"/>
        <v>1.7056257228769127E-4</v>
      </c>
      <c r="IV182" s="86">
        <f t="shared" si="233"/>
        <v>0.37851218126806507</v>
      </c>
      <c r="IW182" s="86">
        <f t="shared" si="233"/>
        <v>0.19269084534747322</v>
      </c>
      <c r="IY182" s="86">
        <f t="shared" si="234"/>
        <v>9.3172248837000298E-133</v>
      </c>
      <c r="IZ182" s="86">
        <f t="shared" si="234"/>
        <v>2.2027846112377481E-3</v>
      </c>
      <c r="JA182" s="86">
        <f t="shared" si="234"/>
        <v>7.9086482466794403E-8</v>
      </c>
      <c r="JB182" s="86">
        <f t="shared" si="234"/>
        <v>2.1741390104208931E-7</v>
      </c>
      <c r="JC182" s="86">
        <f t="shared" si="234"/>
        <v>2.3059500811386785E-8</v>
      </c>
      <c r="JD182" s="86">
        <f t="shared" si="234"/>
        <v>1.8117881500882063E-7</v>
      </c>
      <c r="JE182" s="86">
        <f t="shared" si="234"/>
        <v>2.1989160019602333E-12</v>
      </c>
      <c r="JF182" s="86">
        <f t="shared" si="234"/>
        <v>3.8353316735596982E-18</v>
      </c>
      <c r="JG182" s="86">
        <f t="shared" si="234"/>
        <v>2.4873317519671146E-18</v>
      </c>
      <c r="JH182" s="86">
        <f t="shared" si="234"/>
        <v>3.4057838155187793E-12</v>
      </c>
      <c r="JI182" s="86">
        <f t="shared" si="234"/>
        <v>5.6478976556059155E-9</v>
      </c>
      <c r="JJ182" s="86">
        <f t="shared" si="234"/>
        <v>7.9928620822462745E-6</v>
      </c>
      <c r="JK182" s="86">
        <f t="shared" si="234"/>
        <v>1.7056257228769127E-4</v>
      </c>
      <c r="JL182" s="86">
        <f t="shared" si="234"/>
        <v>0.37851218126806507</v>
      </c>
      <c r="JM182" s="86">
        <f t="shared" si="234"/>
        <v>0.19269084534747322</v>
      </c>
    </row>
    <row r="183" spans="2:273" x14ac:dyDescent="0.25">
      <c r="B183" s="2">
        <v>156</v>
      </c>
      <c r="C183" s="37">
        <v>55.344000000000001</v>
      </c>
      <c r="D183" s="37">
        <v>55.066000000000003</v>
      </c>
      <c r="E183" s="37">
        <v>54.844999999999999</v>
      </c>
      <c r="F183" s="37">
        <v>52.362000000000002</v>
      </c>
      <c r="G183" s="37">
        <v>49.982999999999997</v>
      </c>
      <c r="H183" s="37">
        <v>52</v>
      </c>
      <c r="I183" s="37">
        <v>48.637999999999998</v>
      </c>
      <c r="J183" s="37">
        <v>45.292999999999999</v>
      </c>
      <c r="K183" s="37">
        <v>51.328000000000003</v>
      </c>
      <c r="L183" s="37">
        <v>51.930999999999997</v>
      </c>
      <c r="M183" s="37">
        <v>51.603000000000002</v>
      </c>
      <c r="N183" s="37">
        <v>49.362000000000002</v>
      </c>
      <c r="O183" s="37">
        <v>47.603000000000002</v>
      </c>
      <c r="P183" s="37">
        <v>57.811999999999998</v>
      </c>
      <c r="Q183" s="37">
        <v>59.636000000000003</v>
      </c>
      <c r="S183" s="4">
        <f t="shared" si="235"/>
        <v>55.238414768017712</v>
      </c>
      <c r="T183" s="4">
        <f t="shared" si="235"/>
        <v>56.853196708974195</v>
      </c>
      <c r="U183" s="4">
        <f t="shared" si="235"/>
        <v>54.094755578852904</v>
      </c>
      <c r="V183" s="4">
        <f t="shared" si="235"/>
        <v>52.246587671137945</v>
      </c>
      <c r="W183" s="4">
        <f t="shared" si="235"/>
        <v>51.213303947810438</v>
      </c>
      <c r="X183" s="4">
        <f t="shared" si="235"/>
        <v>51.940567516712683</v>
      </c>
      <c r="Y183" s="4">
        <f t="shared" si="235"/>
        <v>48.410668994612017</v>
      </c>
      <c r="Z183" s="4">
        <f t="shared" si="235"/>
        <v>45.858733486291626</v>
      </c>
      <c r="AA183" s="4">
        <f t="shared" si="235"/>
        <v>50.405168663358396</v>
      </c>
      <c r="AB183" s="4">
        <f t="shared" si="235"/>
        <v>51.459815150875258</v>
      </c>
      <c r="AC183" s="4">
        <f t="shared" si="235"/>
        <v>49.191680606736682</v>
      </c>
      <c r="AD183" s="4">
        <f t="shared" si="235"/>
        <v>50.085326160814411</v>
      </c>
      <c r="AE183" s="4">
        <f t="shared" si="235"/>
        <v>49.460412329309108</v>
      </c>
      <c r="AF183" s="4">
        <f t="shared" si="235"/>
        <v>57.708236779737263</v>
      </c>
      <c r="AG183" s="4">
        <f t="shared" si="235"/>
        <v>60.319256751797035</v>
      </c>
      <c r="AI183" s="4">
        <f t="shared" si="236"/>
        <v>0.10558523198228897</v>
      </c>
      <c r="AJ183" s="4">
        <f t="shared" si="236"/>
        <v>-1.7871967089741929</v>
      </c>
      <c r="AK183" s="4">
        <f t="shared" si="236"/>
        <v>0.75024442114709444</v>
      </c>
      <c r="AL183" s="4">
        <f t="shared" si="236"/>
        <v>0.11541232886205677</v>
      </c>
      <c r="AM183" s="4">
        <f t="shared" si="236"/>
        <v>-1.2303039478104409</v>
      </c>
      <c r="AN183" s="4">
        <f t="shared" si="236"/>
        <v>5.9432483287316984E-2</v>
      </c>
      <c r="AO183" s="4">
        <f t="shared" si="236"/>
        <v>0.22733100538798112</v>
      </c>
      <c r="AP183" s="4">
        <f t="shared" si="236"/>
        <v>-0.56573348629162723</v>
      </c>
      <c r="AQ183" s="4">
        <f t="shared" si="236"/>
        <v>0.92283133664160744</v>
      </c>
      <c r="AR183" s="4">
        <f t="shared" si="236"/>
        <v>0.47118484912473946</v>
      </c>
      <c r="AS183" s="4">
        <f t="shared" si="236"/>
        <v>2.4113193932633195</v>
      </c>
      <c r="AT183" s="4">
        <f t="shared" si="236"/>
        <v>-0.72332616081440904</v>
      </c>
      <c r="AU183" s="4">
        <f t="shared" si="236"/>
        <v>-1.8574123293091063</v>
      </c>
      <c r="AV183" s="4">
        <f t="shared" si="236"/>
        <v>0.10376322026273499</v>
      </c>
      <c r="AW183" s="4">
        <f t="shared" si="236"/>
        <v>-0.68325675179703182</v>
      </c>
      <c r="AY183" s="2">
        <f t="shared" si="228"/>
        <v>55.238414768017712</v>
      </c>
      <c r="AZ183" s="2">
        <f t="shared" si="228"/>
        <v>56.853093064199001</v>
      </c>
      <c r="BA183" s="2">
        <f t="shared" si="228"/>
        <v>54.094755578712423</v>
      </c>
      <c r="BB183" s="2">
        <f t="shared" si="228"/>
        <v>52.246587670234682</v>
      </c>
      <c r="BC183" s="2">
        <f t="shared" si="228"/>
        <v>51.213303947759542</v>
      </c>
      <c r="BD183" s="2">
        <f t="shared" si="228"/>
        <v>51.940567516028423</v>
      </c>
      <c r="BE183" s="2">
        <f t="shared" si="228"/>
        <v>48.410668994612017</v>
      </c>
      <c r="BF183" s="2">
        <f t="shared" si="228"/>
        <v>45.858733486291626</v>
      </c>
      <c r="BG183" s="2">
        <f t="shared" si="228"/>
        <v>50.405168663358396</v>
      </c>
      <c r="BH183" s="2">
        <f t="shared" si="228"/>
        <v>51.459815150875258</v>
      </c>
      <c r="BI183" s="2">
        <f t="shared" si="228"/>
        <v>49.19168060672547</v>
      </c>
      <c r="BJ183" s="2">
        <f t="shared" si="228"/>
        <v>50.085325901351702</v>
      </c>
      <c r="BK183" s="2">
        <f t="shared" si="228"/>
        <v>49.460395511597625</v>
      </c>
      <c r="BL183" s="2">
        <f t="shared" si="228"/>
        <v>51.751826306393966</v>
      </c>
      <c r="BM183" s="2">
        <f t="shared" si="228"/>
        <v>55.409448586054999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>
        <f t="shared" si="229"/>
        <v>55.344000000000001</v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55.344000000000001</v>
      </c>
      <c r="CV183" s="2">
        <f t="shared" si="199"/>
        <v>55.066000000000003</v>
      </c>
      <c r="CW183" s="2">
        <f t="shared" si="200"/>
        <v>54.844999999999999</v>
      </c>
      <c r="CX183" s="2">
        <f t="shared" si="201"/>
        <v>52.362000000000002</v>
      </c>
      <c r="CY183" s="2">
        <f t="shared" si="202"/>
        <v>49.982999999999997</v>
      </c>
      <c r="CZ183" s="2">
        <f t="shared" si="203"/>
        <v>52</v>
      </c>
      <c r="DA183" s="2">
        <f t="shared" si="204"/>
        <v>48.637999999999998</v>
      </c>
      <c r="DB183" s="2">
        <f t="shared" si="205"/>
        <v>45.292999999999999</v>
      </c>
      <c r="DC183" s="2">
        <f t="shared" si="206"/>
        <v>51.328000000000003</v>
      </c>
      <c r="DD183" s="2">
        <f t="shared" si="207"/>
        <v>51.930999999999997</v>
      </c>
      <c r="DE183" s="2">
        <f t="shared" si="208"/>
        <v>51.603000000000002</v>
      </c>
      <c r="DF183" s="2">
        <f t="shared" si="209"/>
        <v>49.362000000000002</v>
      </c>
      <c r="DG183" s="2">
        <f t="shared" si="210"/>
        <v>47.603000000000002</v>
      </c>
      <c r="DH183" s="2" t="str">
        <f t="shared" si="211"/>
        <v/>
      </c>
      <c r="DI183" s="2" t="str">
        <f t="shared" si="212"/>
        <v/>
      </c>
      <c r="DK183" s="2">
        <f t="shared" si="237"/>
        <v>90.563012195121942</v>
      </c>
      <c r="DL183" s="2">
        <f t="shared" si="237"/>
        <v>96.374218118466899</v>
      </c>
      <c r="DM183" s="2">
        <f t="shared" si="237"/>
        <v>93.716215789473665</v>
      </c>
      <c r="DN183" s="2">
        <f t="shared" si="237"/>
        <v>91.12346580588688</v>
      </c>
      <c r="DO183" s="2">
        <f t="shared" si="237"/>
        <v>94.615963963963964</v>
      </c>
      <c r="DP183" s="2">
        <f t="shared" si="237"/>
        <v>93.754387114845954</v>
      </c>
      <c r="DQ183" s="2">
        <f t="shared" si="237"/>
        <v>90.14701176470588</v>
      </c>
      <c r="DR183" s="2">
        <f t="shared" si="237"/>
        <v>84.226180595874737</v>
      </c>
      <c r="DS183" s="2">
        <f t="shared" si="237"/>
        <v>86.130853943850283</v>
      </c>
      <c r="DT183" s="2">
        <f t="shared" si="237"/>
        <v>98.520314285714278</v>
      </c>
      <c r="DU183" s="2">
        <f t="shared" si="237"/>
        <v>109.24645322580648</v>
      </c>
      <c r="DV183" s="2">
        <f t="shared" si="237"/>
        <v>101.44476806722687</v>
      </c>
      <c r="DW183" s="2">
        <f t="shared" si="237"/>
        <v>86.715884122989422</v>
      </c>
      <c r="DX183" s="2">
        <f t="shared" si="237"/>
        <v>92.98161283422462</v>
      </c>
      <c r="DY183" s="2">
        <f t="shared" si="237"/>
        <v>79.34765064886912</v>
      </c>
      <c r="EA183" s="2">
        <f t="shared" si="214"/>
        <v>55.237613844870715</v>
      </c>
      <c r="EB183" s="2">
        <f t="shared" si="214"/>
        <v>56.593243749113583</v>
      </c>
      <c r="EC183" s="2">
        <f t="shared" si="214"/>
        <v>53.570849441043777</v>
      </c>
      <c r="ED183" s="2">
        <f t="shared" si="214"/>
        <v>52.247489900956182</v>
      </c>
      <c r="EE183" s="2">
        <f t="shared" si="214"/>
        <v>51.667986587697264</v>
      </c>
      <c r="EF183" s="2">
        <f t="shared" si="214"/>
        <v>52.5517518982127</v>
      </c>
      <c r="EG183" s="2">
        <f t="shared" si="214"/>
        <v>47.760508263677806</v>
      </c>
      <c r="EH183" s="2">
        <f t="shared" si="214"/>
        <v>45.658583099894948</v>
      </c>
      <c r="EI183" s="2">
        <f t="shared" si="214"/>
        <v>50.472001213045871</v>
      </c>
      <c r="EJ183" s="2">
        <f t="shared" si="214"/>
        <v>50.21884423753022</v>
      </c>
      <c r="EK183" s="2">
        <f t="shared" si="213"/>
        <v>45.440615783350559</v>
      </c>
      <c r="EL183" s="2">
        <f t="shared" si="180"/>
        <v>50.358357365355971</v>
      </c>
      <c r="EM183" s="2">
        <f t="shared" si="180"/>
        <v>52.082065365831376</v>
      </c>
      <c r="EN183" s="2">
        <f t="shared" si="180"/>
        <v>53.778843495250491</v>
      </c>
      <c r="EO183" s="2">
        <f t="shared" si="180"/>
        <v>56.3348401036382</v>
      </c>
      <c r="EQ183" s="2">
        <f t="shared" si="238"/>
        <v>55.237613844870715</v>
      </c>
      <c r="ER183" s="2">
        <f t="shared" si="238"/>
        <v>56.996602634108932</v>
      </c>
      <c r="ES183" s="2">
        <f t="shared" si="238"/>
        <v>54.306885864996552</v>
      </c>
      <c r="ET183" s="2">
        <f t="shared" si="238"/>
        <v>52.24465874743013</v>
      </c>
      <c r="EU183" s="2">
        <f t="shared" si="238"/>
        <v>51.029242345243567</v>
      </c>
      <c r="EV183" s="2">
        <f t="shared" si="238"/>
        <v>51.672496972926972</v>
      </c>
      <c r="EW183" s="2">
        <f t="shared" si="238"/>
        <v>48.634692860476278</v>
      </c>
      <c r="EX183" s="2">
        <f t="shared" si="238"/>
        <v>45.914384471511745</v>
      </c>
      <c r="EY183" s="2">
        <f t="shared" si="238"/>
        <v>50.384891741224614</v>
      </c>
      <c r="EZ183" s="2">
        <f t="shared" si="238"/>
        <v>51.883162339694977</v>
      </c>
      <c r="FA183" s="2">
        <f t="shared" si="238"/>
        <v>50.715506342119923</v>
      </c>
      <c r="FB183" s="2">
        <f t="shared" si="238"/>
        <v>49.951157685443135</v>
      </c>
      <c r="FC183" s="2">
        <f t="shared" si="238"/>
        <v>48.10205834094387</v>
      </c>
      <c r="FD183" s="2">
        <f t="shared" si="238"/>
        <v>50.169912572971008</v>
      </c>
      <c r="FE183" s="2">
        <f t="shared" si="238"/>
        <v>54.757779474732587</v>
      </c>
      <c r="FG183" s="2">
        <f t="shared" si="239"/>
        <v>0.99997732727203648</v>
      </c>
      <c r="FH183" s="2">
        <f t="shared" si="239"/>
        <v>0.99997352183271049</v>
      </c>
      <c r="FI183" s="2">
        <f t="shared" si="239"/>
        <v>0.99997230029772788</v>
      </c>
      <c r="FJ183" s="2">
        <f t="shared" si="239"/>
        <v>0.99997191580987588</v>
      </c>
      <c r="FK183" s="2">
        <f t="shared" si="239"/>
        <v>0.99997271234919227</v>
      </c>
      <c r="FL183" s="2">
        <f t="shared" si="239"/>
        <v>0.99996988088949557</v>
      </c>
      <c r="FM183" s="2">
        <f t="shared" si="239"/>
        <v>0.9999729070469755</v>
      </c>
      <c r="FN183" s="2">
        <f t="shared" si="239"/>
        <v>0.99997073691841654</v>
      </c>
      <c r="FO183" s="2">
        <f t="shared" si="239"/>
        <v>0.99997124377865432</v>
      </c>
      <c r="FP183" s="2">
        <f t="shared" si="239"/>
        <v>0.99997143932074761</v>
      </c>
      <c r="FQ183" s="2">
        <f t="shared" si="239"/>
        <v>0.99996855742357238</v>
      </c>
      <c r="FR183" s="2">
        <f t="shared" si="239"/>
        <v>0.99996855717732747</v>
      </c>
      <c r="FS183" s="2">
        <f t="shared" si="239"/>
        <v>0.99997435744947005</v>
      </c>
      <c r="FT183" s="2">
        <f t="shared" si="239"/>
        <v>0.99996575456473402</v>
      </c>
      <c r="FU183" s="2">
        <f t="shared" si="239"/>
        <v>0.99996554968608864</v>
      </c>
      <c r="FW183" s="2">
        <f t="shared" si="230"/>
        <v>0</v>
      </c>
      <c r="FX183" s="2">
        <f t="shared" si="230"/>
        <v>0.64160229864309581</v>
      </c>
      <c r="FY183" s="2">
        <f t="shared" si="230"/>
        <v>0.71028295062573066</v>
      </c>
      <c r="FZ183" s="2">
        <f t="shared" si="230"/>
        <v>0.70431751641968388</v>
      </c>
      <c r="GA183" s="2">
        <f t="shared" si="230"/>
        <v>0.71367310896788172</v>
      </c>
      <c r="GB183" s="2">
        <f t="shared" si="230"/>
        <v>0.69652765232839253</v>
      </c>
      <c r="GC183" s="2">
        <f t="shared" si="230"/>
        <v>0.74242025970586656</v>
      </c>
      <c r="GD183" s="2">
        <f t="shared" si="230"/>
        <v>0.77803249602127111</v>
      </c>
      <c r="GE183" s="2">
        <f t="shared" si="230"/>
        <v>0.77899638386935022</v>
      </c>
      <c r="GF183" s="2">
        <f t="shared" si="230"/>
        <v>0.74480436698925157</v>
      </c>
      <c r="GG183" s="2">
        <f t="shared" si="230"/>
        <v>0.71073675589759577</v>
      </c>
      <c r="GH183" s="2">
        <f t="shared" si="230"/>
        <v>0.67445476630957135</v>
      </c>
      <c r="GI183" s="2">
        <f t="shared" si="230"/>
        <v>0.658932996168618</v>
      </c>
      <c r="GJ183" s="2">
        <f t="shared" si="230"/>
        <v>0.56203893852171927</v>
      </c>
      <c r="GK183" s="2">
        <f t="shared" si="230"/>
        <v>0.58728516783351925</v>
      </c>
      <c r="GM183" s="86">
        <f t="shared" si="231"/>
        <v>3.5627944188133792E-220</v>
      </c>
      <c r="GN183" s="86">
        <f t="shared" si="231"/>
        <v>2.2899174251154254E-291</v>
      </c>
      <c r="GO183" s="86">
        <f t="shared" si="231"/>
        <v>2.1249161284096668E-298</v>
      </c>
      <c r="GP183" s="86">
        <f t="shared" si="231"/>
        <v>3.3646512219523226E-300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1.827946638514706E-136</v>
      </c>
      <c r="HD183" s="86">
        <f t="shared" si="182"/>
        <v>5.5948392849109206E-197</v>
      </c>
      <c r="HE183" s="86">
        <f t="shared" si="182"/>
        <v>1.9074779795728626E-190</v>
      </c>
      <c r="HF183" s="86">
        <f t="shared" si="181"/>
        <v>1.0346752840874438E-247</v>
      </c>
      <c r="HG183" s="86">
        <f t="shared" si="181"/>
        <v>0</v>
      </c>
      <c r="HH183" s="86">
        <f t="shared" si="181"/>
        <v>5.2991609106976457E-240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1.0393460904596687E-226</v>
      </c>
      <c r="HN183" s="86">
        <f t="shared" si="181"/>
        <v>0</v>
      </c>
      <c r="HO183" s="86">
        <f t="shared" si="227"/>
        <v>7.8046942715734019E-262</v>
      </c>
      <c r="HP183" s="86">
        <f t="shared" si="227"/>
        <v>4.2459864199744737E-297</v>
      </c>
      <c r="HQ183" s="86">
        <f t="shared" si="227"/>
        <v>0</v>
      </c>
      <c r="HS183" s="86">
        <f t="shared" si="232"/>
        <v>0</v>
      </c>
      <c r="HT183" s="86">
        <f t="shared" si="232"/>
        <v>4.6309395384611582E-25</v>
      </c>
      <c r="HU183" s="86">
        <f t="shared" si="232"/>
        <v>2.8398821708210027E-32</v>
      </c>
      <c r="HV183" s="86">
        <f t="shared" si="232"/>
        <v>1.3236356178273417E-32</v>
      </c>
      <c r="HW183" s="86">
        <f t="shared" si="232"/>
        <v>5.5628037078224338E-35</v>
      </c>
      <c r="HX183" s="86">
        <f t="shared" si="232"/>
        <v>5.0583964516750346E-36</v>
      </c>
      <c r="HY183" s="86">
        <f t="shared" si="232"/>
        <v>6.7001609410567767E-41</v>
      </c>
      <c r="HZ183" s="86">
        <f t="shared" si="232"/>
        <v>3.6074927132861933E-46</v>
      </c>
      <c r="IA183" s="86">
        <f t="shared" si="232"/>
        <v>3.4553538347591502E-47</v>
      </c>
      <c r="IB183" s="86">
        <f t="shared" si="232"/>
        <v>4.1573072209915218E-40</v>
      </c>
      <c r="IC183" s="86">
        <f t="shared" si="232"/>
        <v>4.7209490464635054E-38</v>
      </c>
      <c r="ID183" s="86">
        <f t="shared" si="232"/>
        <v>7.3860714293629807E-34</v>
      </c>
      <c r="IE183" s="86">
        <f t="shared" si="232"/>
        <v>1.0756866151404996E-28</v>
      </c>
      <c r="IF183" s="86">
        <f t="shared" si="232"/>
        <v>5.7677144629577692E-40</v>
      </c>
      <c r="IG183" s="86">
        <f t="shared" si="232"/>
        <v>3.8947098950730304E-37</v>
      </c>
      <c r="II183" s="86">
        <f t="shared" si="233"/>
        <v>0</v>
      </c>
      <c r="IJ183" s="86">
        <f t="shared" si="233"/>
        <v>2.9612451043907711E-4</v>
      </c>
      <c r="IK183" s="86">
        <f t="shared" si="233"/>
        <v>2.1933024128289532E-9</v>
      </c>
      <c r="IL183" s="86">
        <f t="shared" si="233"/>
        <v>6.7139672405328733E-9</v>
      </c>
      <c r="IM183" s="86">
        <f t="shared" si="233"/>
        <v>5.1893744119839284E-10</v>
      </c>
      <c r="IN183" s="86">
        <f t="shared" si="233"/>
        <v>4.4382343590979387E-9</v>
      </c>
      <c r="IO183" s="86">
        <f t="shared" si="233"/>
        <v>1.4681760937867796E-14</v>
      </c>
      <c r="IP183" s="86">
        <f t="shared" si="233"/>
        <v>7.132479892213365E-21</v>
      </c>
      <c r="IQ183" s="86">
        <f t="shared" si="233"/>
        <v>4.4490960797248631E-21</v>
      </c>
      <c r="IR183" s="86">
        <f t="shared" si="233"/>
        <v>2.6456906616419547E-14</v>
      </c>
      <c r="IS183" s="86">
        <f t="shared" si="233"/>
        <v>8.5003213163553916E-11</v>
      </c>
      <c r="IT183" s="86">
        <f t="shared" si="233"/>
        <v>3.2504125832278304E-7</v>
      </c>
      <c r="IU183" s="86">
        <f t="shared" si="233"/>
        <v>1.2872538629346271E-5</v>
      </c>
      <c r="IV183" s="86">
        <f t="shared" si="233"/>
        <v>0.2761142845246814</v>
      </c>
      <c r="IW183" s="86">
        <f t="shared" si="233"/>
        <v>0.10797861939387139</v>
      </c>
      <c r="IY183" s="86">
        <f t="shared" si="234"/>
        <v>1.827946638514706E-136</v>
      </c>
      <c r="IZ183" s="86">
        <f t="shared" si="234"/>
        <v>2.9612451043907711E-4</v>
      </c>
      <c r="JA183" s="86">
        <f t="shared" si="234"/>
        <v>2.1933024128289532E-9</v>
      </c>
      <c r="JB183" s="86">
        <f t="shared" si="234"/>
        <v>6.7139672405328733E-9</v>
      </c>
      <c r="JC183" s="86">
        <f t="shared" si="234"/>
        <v>5.1893744119839284E-10</v>
      </c>
      <c r="JD183" s="86">
        <f t="shared" si="234"/>
        <v>4.4382343590979387E-9</v>
      </c>
      <c r="JE183" s="86">
        <f t="shared" si="234"/>
        <v>1.4681760937867796E-14</v>
      </c>
      <c r="JF183" s="86">
        <f t="shared" si="234"/>
        <v>7.132479892213365E-21</v>
      </c>
      <c r="JG183" s="86">
        <f t="shared" si="234"/>
        <v>4.4490960797248631E-21</v>
      </c>
      <c r="JH183" s="86">
        <f t="shared" si="234"/>
        <v>2.6456906616419547E-14</v>
      </c>
      <c r="JI183" s="86">
        <f t="shared" si="234"/>
        <v>8.5003213163553916E-11</v>
      </c>
      <c r="JJ183" s="86">
        <f t="shared" si="234"/>
        <v>3.2504125832278304E-7</v>
      </c>
      <c r="JK183" s="86">
        <f t="shared" si="234"/>
        <v>1.2872538629346271E-5</v>
      </c>
      <c r="JL183" s="86">
        <f t="shared" si="234"/>
        <v>0.2761142845246814</v>
      </c>
      <c r="JM183" s="86">
        <f t="shared" si="234"/>
        <v>0.10797861939387139</v>
      </c>
    </row>
    <row r="184" spans="2:273" x14ac:dyDescent="0.25">
      <c r="B184" s="2">
        <v>157</v>
      </c>
      <c r="C184" s="37">
        <v>54.77</v>
      </c>
      <c r="D184" s="37">
        <v>56.048999999999999</v>
      </c>
      <c r="E184" s="37">
        <v>54.017000000000003</v>
      </c>
      <c r="F184" s="37">
        <v>51.621000000000002</v>
      </c>
      <c r="G184" s="37">
        <v>51.033999999999999</v>
      </c>
      <c r="H184" s="37">
        <v>50.966000000000001</v>
      </c>
      <c r="I184" s="37">
        <v>46.828000000000003</v>
      </c>
      <c r="J184" s="37">
        <v>44.396999999999998</v>
      </c>
      <c r="K184" s="37">
        <v>50.707000000000001</v>
      </c>
      <c r="L184" s="37">
        <v>52.621000000000002</v>
      </c>
      <c r="M184" s="37">
        <v>52.759</v>
      </c>
      <c r="N184" s="37">
        <v>48.723999999999997</v>
      </c>
      <c r="O184" s="37">
        <v>47.19</v>
      </c>
      <c r="P184" s="37">
        <v>53.405999999999999</v>
      </c>
      <c r="Q184" s="37">
        <v>56.564</v>
      </c>
      <c r="S184" s="4">
        <f t="shared" si="235"/>
        <v>55.175448785540382</v>
      </c>
      <c r="T184" s="4">
        <f t="shared" si="235"/>
        <v>56.787349678132522</v>
      </c>
      <c r="U184" s="4">
        <f t="shared" si="235"/>
        <v>54.013450381922723</v>
      </c>
      <c r="V184" s="4">
        <f t="shared" si="235"/>
        <v>52.140937922303834</v>
      </c>
      <c r="W184" s="4">
        <f t="shared" si="235"/>
        <v>51.103165260923298</v>
      </c>
      <c r="X184" s="4">
        <f t="shared" si="235"/>
        <v>51.842534769115971</v>
      </c>
      <c r="Y184" s="4">
        <f t="shared" si="235"/>
        <v>48.310471060756981</v>
      </c>
      <c r="Z184" s="4">
        <f t="shared" si="235"/>
        <v>45.730760071033366</v>
      </c>
      <c r="AA184" s="4">
        <f t="shared" si="235"/>
        <v>50.317291124984166</v>
      </c>
      <c r="AB184" s="4">
        <f t="shared" si="235"/>
        <v>51.398031117236172</v>
      </c>
      <c r="AC184" s="4">
        <f t="shared" si="235"/>
        <v>49.032138335585742</v>
      </c>
      <c r="AD184" s="4">
        <f t="shared" si="235"/>
        <v>49.922016861297678</v>
      </c>
      <c r="AE184" s="4">
        <f t="shared" si="235"/>
        <v>49.251030156503674</v>
      </c>
      <c r="AF184" s="4">
        <f t="shared" si="235"/>
        <v>54.479603908419136</v>
      </c>
      <c r="AG184" s="4">
        <f t="shared" si="235"/>
        <v>57.28508186340197</v>
      </c>
      <c r="AI184" s="4">
        <f t="shared" si="236"/>
        <v>-0.40544878554037922</v>
      </c>
      <c r="AJ184" s="4">
        <f t="shared" si="236"/>
        <v>-0.73834967813252206</v>
      </c>
      <c r="AK184" s="4">
        <f t="shared" si="236"/>
        <v>3.5496180772796038E-3</v>
      </c>
      <c r="AL184" s="4">
        <f t="shared" si="236"/>
        <v>-0.51993792230383207</v>
      </c>
      <c r="AM184" s="4">
        <f t="shared" si="236"/>
        <v>-6.9165260923298888E-2</v>
      </c>
      <c r="AN184" s="4">
        <f t="shared" si="236"/>
        <v>-0.87653476911597039</v>
      </c>
      <c r="AO184" s="4">
        <f t="shared" si="236"/>
        <v>-1.4824710607569784</v>
      </c>
      <c r="AP184" s="4">
        <f t="shared" si="236"/>
        <v>-1.3337600710333675</v>
      </c>
      <c r="AQ184" s="4">
        <f t="shared" si="236"/>
        <v>0.38970887501583462</v>
      </c>
      <c r="AR184" s="4">
        <f t="shared" si="236"/>
        <v>1.2229688827638299</v>
      </c>
      <c r="AS184" s="4">
        <f t="shared" si="236"/>
        <v>3.7268616644142583</v>
      </c>
      <c r="AT184" s="4">
        <f t="shared" si="236"/>
        <v>-1.1980168612976811</v>
      </c>
      <c r="AU184" s="4">
        <f t="shared" si="236"/>
        <v>-2.0610301565036764</v>
      </c>
      <c r="AV184" s="4">
        <f t="shared" si="236"/>
        <v>-1.0736039084191376</v>
      </c>
      <c r="AW184" s="4">
        <f t="shared" si="236"/>
        <v>-0.72108186340197022</v>
      </c>
      <c r="AY184" s="2">
        <f t="shared" si="228"/>
        <v>55.175448785540382</v>
      </c>
      <c r="AZ184" s="2">
        <f t="shared" si="228"/>
        <v>56.787343401284666</v>
      </c>
      <c r="BA184" s="2">
        <f t="shared" si="228"/>
        <v>54.013450381921508</v>
      </c>
      <c r="BB184" s="2">
        <f t="shared" si="228"/>
        <v>52.140937922294938</v>
      </c>
      <c r="BC184" s="2">
        <f t="shared" si="228"/>
        <v>51.103165260922964</v>
      </c>
      <c r="BD184" s="2">
        <f t="shared" si="228"/>
        <v>51.842534769111133</v>
      </c>
      <c r="BE184" s="2">
        <f t="shared" si="228"/>
        <v>48.310471060756981</v>
      </c>
      <c r="BF184" s="2">
        <f t="shared" si="228"/>
        <v>45.730760071033366</v>
      </c>
      <c r="BG184" s="2">
        <f t="shared" si="228"/>
        <v>50.317291124984166</v>
      </c>
      <c r="BH184" s="2">
        <f t="shared" si="228"/>
        <v>51.398031117236172</v>
      </c>
      <c r="BI184" s="2">
        <f t="shared" si="228"/>
        <v>49.032138335585699</v>
      </c>
      <c r="BJ184" s="2">
        <f t="shared" si="228"/>
        <v>49.922016857899905</v>
      </c>
      <c r="BK184" s="2">
        <f t="shared" si="228"/>
        <v>49.251029670115898</v>
      </c>
      <c r="BL184" s="2">
        <f t="shared" si="228"/>
        <v>51.560961324182045</v>
      </c>
      <c r="BM184" s="2">
        <f t="shared" si="228"/>
        <v>55.285121703400037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>
        <f t="shared" si="229"/>
        <v>54.77</v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54.77</v>
      </c>
      <c r="CV184" s="2">
        <f t="shared" si="199"/>
        <v>56.048999999999999</v>
      </c>
      <c r="CW184" s="2">
        <f t="shared" si="200"/>
        <v>54.017000000000003</v>
      </c>
      <c r="CX184" s="2">
        <f t="shared" si="201"/>
        <v>51.621000000000002</v>
      </c>
      <c r="CY184" s="2">
        <f t="shared" si="202"/>
        <v>51.033999999999999</v>
      </c>
      <c r="CZ184" s="2">
        <f t="shared" si="203"/>
        <v>50.966000000000001</v>
      </c>
      <c r="DA184" s="2">
        <f t="shared" si="204"/>
        <v>46.828000000000003</v>
      </c>
      <c r="DB184" s="2">
        <f t="shared" si="205"/>
        <v>44.396999999999998</v>
      </c>
      <c r="DC184" s="2">
        <f t="shared" si="206"/>
        <v>50.707000000000001</v>
      </c>
      <c r="DD184" s="2">
        <f t="shared" si="207"/>
        <v>52.621000000000002</v>
      </c>
      <c r="DE184" s="2">
        <f t="shared" si="208"/>
        <v>52.759</v>
      </c>
      <c r="DF184" s="2">
        <f t="shared" si="209"/>
        <v>48.723999999999997</v>
      </c>
      <c r="DG184" s="2">
        <f t="shared" si="210"/>
        <v>47.19</v>
      </c>
      <c r="DH184" s="2" t="str">
        <f t="shared" si="211"/>
        <v/>
      </c>
      <c r="DI184" s="2" t="str">
        <f t="shared" si="212"/>
        <v/>
      </c>
      <c r="DK184" s="2">
        <f t="shared" si="237"/>
        <v>90.721219793621003</v>
      </c>
      <c r="DL184" s="2">
        <f t="shared" si="237"/>
        <v>96.56768188153309</v>
      </c>
      <c r="DM184" s="2">
        <f t="shared" si="237"/>
        <v>93.905343117408876</v>
      </c>
      <c r="DN184" s="2">
        <f t="shared" si="237"/>
        <v>91.291326184484092</v>
      </c>
      <c r="DO184" s="2">
        <f t="shared" si="237"/>
        <v>94.819440018966333</v>
      </c>
      <c r="DP184" s="2">
        <f t="shared" si="237"/>
        <v>93.965763025210094</v>
      </c>
      <c r="DQ184" s="2">
        <f t="shared" si="237"/>
        <v>90.345987394957973</v>
      </c>
      <c r="DR184" s="2">
        <f t="shared" si="237"/>
        <v>84.37163498854089</v>
      </c>
      <c r="DS184" s="2">
        <f t="shared" si="237"/>
        <v>86.294546791443864</v>
      </c>
      <c r="DT184" s="2">
        <f t="shared" si="237"/>
        <v>98.727719047619033</v>
      </c>
      <c r="DU184" s="2">
        <f t="shared" si="237"/>
        <v>109.53282258064519</v>
      </c>
      <c r="DV184" s="2">
        <f t="shared" si="237"/>
        <v>101.71807731092434</v>
      </c>
      <c r="DW184" s="2">
        <f t="shared" si="237"/>
        <v>86.876510340299845</v>
      </c>
      <c r="DX184" s="2">
        <f t="shared" si="237"/>
        <v>93.209163330786879</v>
      </c>
      <c r="DY184" s="2">
        <f t="shared" si="237"/>
        <v>79.452514052651097</v>
      </c>
      <c r="EA184" s="2">
        <f t="shared" si="214"/>
        <v>55.174713761467885</v>
      </c>
      <c r="EB184" s="2">
        <f t="shared" si="214"/>
        <v>56.512710511166929</v>
      </c>
      <c r="EC184" s="2">
        <f t="shared" si="214"/>
        <v>53.465158663103153</v>
      </c>
      <c r="ED184" s="2">
        <f t="shared" si="214"/>
        <v>52.141999805338401</v>
      </c>
      <c r="EE184" s="2">
        <f t="shared" si="214"/>
        <v>51.578047152978215</v>
      </c>
      <c r="EF184" s="2">
        <f t="shared" si="214"/>
        <v>52.483000133096709</v>
      </c>
      <c r="EG184" s="2">
        <f t="shared" si="214"/>
        <v>47.632717420212764</v>
      </c>
      <c r="EH184" s="2">
        <f t="shared" si="214"/>
        <v>45.522673390525732</v>
      </c>
      <c r="EI184" s="2">
        <f t="shared" si="214"/>
        <v>50.391228452803759</v>
      </c>
      <c r="EJ184" s="2">
        <f t="shared" si="214"/>
        <v>50.105526154965943</v>
      </c>
      <c r="EK184" s="2">
        <f t="shared" si="213"/>
        <v>45.109317379782823</v>
      </c>
      <c r="EL184" s="2">
        <f t="shared" si="180"/>
        <v>50.208843280213088</v>
      </c>
      <c r="EM184" s="2">
        <f t="shared" si="180"/>
        <v>52.005761595453492</v>
      </c>
      <c r="EN184" s="2">
        <f t="shared" si="180"/>
        <v>53.708579115508186</v>
      </c>
      <c r="EO184" s="2">
        <f t="shared" si="180"/>
        <v>56.262315842875779</v>
      </c>
      <c r="EQ184" s="2">
        <f t="shared" si="238"/>
        <v>55.174713761467885</v>
      </c>
      <c r="ER184" s="2">
        <f t="shared" si="238"/>
        <v>56.925794363164115</v>
      </c>
      <c r="ES184" s="2">
        <f t="shared" si="238"/>
        <v>54.216013109359935</v>
      </c>
      <c r="ET184" s="2">
        <f t="shared" si="238"/>
        <v>52.139144692979087</v>
      </c>
      <c r="EU184" s="2">
        <f t="shared" si="238"/>
        <v>50.92793592496038</v>
      </c>
      <c r="EV184" s="2">
        <f t="shared" si="238"/>
        <v>51.586449159977491</v>
      </c>
      <c r="EW184" s="2">
        <f t="shared" si="238"/>
        <v>48.52353550233078</v>
      </c>
      <c r="EX184" s="2">
        <f t="shared" si="238"/>
        <v>45.783595694176022</v>
      </c>
      <c r="EY184" s="2">
        <f t="shared" si="238"/>
        <v>50.296975332063447</v>
      </c>
      <c r="EZ184" s="2">
        <f t="shared" si="238"/>
        <v>51.800258989843542</v>
      </c>
      <c r="FA184" s="2">
        <f t="shared" si="238"/>
        <v>50.485677580606108</v>
      </c>
      <c r="FB184" s="2">
        <f t="shared" si="238"/>
        <v>49.793626080975557</v>
      </c>
      <c r="FC184" s="2">
        <f t="shared" si="238"/>
        <v>47.949426714188078</v>
      </c>
      <c r="FD184" s="2">
        <f t="shared" si="238"/>
        <v>50.032599434129928</v>
      </c>
      <c r="FE184" s="2">
        <f t="shared" si="238"/>
        <v>54.657626846067984</v>
      </c>
      <c r="FG184" s="2">
        <f t="shared" si="239"/>
        <v>0.99997932218508823</v>
      </c>
      <c r="FH184" s="2">
        <f t="shared" si="239"/>
        <v>0.99997585156816482</v>
      </c>
      <c r="FI184" s="2">
        <f t="shared" si="239"/>
        <v>0.99997473750970933</v>
      </c>
      <c r="FJ184" s="2">
        <f t="shared" si="239"/>
        <v>0.99997438685089957</v>
      </c>
      <c r="FK184" s="2">
        <f t="shared" si="239"/>
        <v>0.99997511330692945</v>
      </c>
      <c r="FL184" s="2">
        <f t="shared" si="239"/>
        <v>0.99997253097195093</v>
      </c>
      <c r="FM184" s="2">
        <f t="shared" si="239"/>
        <v>0.99997529087426784</v>
      </c>
      <c r="FN184" s="2">
        <f t="shared" si="239"/>
        <v>0.99997331168368497</v>
      </c>
      <c r="FO184" s="2">
        <f t="shared" si="239"/>
        <v>0.99997377394807574</v>
      </c>
      <c r="FP184" s="2">
        <f t="shared" si="239"/>
        <v>0.9999739522854838</v>
      </c>
      <c r="FQ184" s="2">
        <f t="shared" si="239"/>
        <v>0.99997132395014543</v>
      </c>
      <c r="FR184" s="2">
        <f t="shared" si="239"/>
        <v>0.99997132372556619</v>
      </c>
      <c r="FS184" s="2">
        <f t="shared" si="239"/>
        <v>0.99997661366320223</v>
      </c>
      <c r="FT184" s="2">
        <f t="shared" si="239"/>
        <v>0.99996876769772891</v>
      </c>
      <c r="FU184" s="2">
        <f t="shared" si="239"/>
        <v>0.99996858084505413</v>
      </c>
      <c r="FW184" s="2">
        <f t="shared" si="230"/>
        <v>0</v>
      </c>
      <c r="FX184" s="2">
        <f t="shared" si="230"/>
        <v>0.6624941257055027</v>
      </c>
      <c r="FY184" s="2">
        <f t="shared" si="230"/>
        <v>0.7288630996054184</v>
      </c>
      <c r="FZ184" s="2">
        <f t="shared" si="230"/>
        <v>0.72313111267367758</v>
      </c>
      <c r="GA184" s="2">
        <f t="shared" si="230"/>
        <v>0.73211783894061722</v>
      </c>
      <c r="GB184" s="2">
        <f t="shared" si="230"/>
        <v>0.71563678407574416</v>
      </c>
      <c r="GC184" s="2">
        <f t="shared" si="230"/>
        <v>0.7596368400796949</v>
      </c>
      <c r="GD184" s="2">
        <f t="shared" si="230"/>
        <v>0.79353073399772356</v>
      </c>
      <c r="GE184" s="2">
        <f t="shared" si="230"/>
        <v>0.79444510189643414</v>
      </c>
      <c r="GF184" s="2">
        <f t="shared" si="230"/>
        <v>0.76191269720921406</v>
      </c>
      <c r="GG184" s="2">
        <f t="shared" si="230"/>
        <v>0.72929889324668218</v>
      </c>
      <c r="GH184" s="2">
        <f t="shared" si="230"/>
        <v>0.69434386574915985</v>
      </c>
      <c r="GI184" s="2">
        <f t="shared" si="230"/>
        <v>0.67931951011710123</v>
      </c>
      <c r="GJ184" s="2">
        <f t="shared" si="230"/>
        <v>0.58456565916233716</v>
      </c>
      <c r="GK184" s="2">
        <f t="shared" si="230"/>
        <v>0.60941575461157849</v>
      </c>
      <c r="GM184" s="86">
        <f t="shared" si="231"/>
        <v>8.7134899037844924E-225</v>
      </c>
      <c r="GN184" s="86">
        <f t="shared" si="231"/>
        <v>1.8778753562678886E-297</v>
      </c>
      <c r="GO184" s="86">
        <f t="shared" si="231"/>
        <v>1.3668910133877934E-304</v>
      </c>
      <c r="GP184" s="86">
        <f t="shared" si="231"/>
        <v>2.0520434221232978E-306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3.1840741496935473E-140</v>
      </c>
      <c r="HD184" s="86">
        <f t="shared" si="182"/>
        <v>2.2275019772633771E-202</v>
      </c>
      <c r="HE184" s="86">
        <f t="shared" si="182"/>
        <v>1.3680308571587157E-195</v>
      </c>
      <c r="HF184" s="86">
        <f t="shared" si="181"/>
        <v>2.154189744778785E-254</v>
      </c>
      <c r="HG184" s="86">
        <f t="shared" si="181"/>
        <v>0</v>
      </c>
      <c r="HH184" s="86">
        <f t="shared" si="181"/>
        <v>1.9437605254088689E-246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1.079898476609427E-232</v>
      </c>
      <c r="HN184" s="86">
        <f t="shared" si="181"/>
        <v>0</v>
      </c>
      <c r="HO184" s="86">
        <f t="shared" si="227"/>
        <v>6.4002275619667774E-269</v>
      </c>
      <c r="HP184" s="86">
        <f t="shared" si="227"/>
        <v>2.3087191955167554E-305</v>
      </c>
      <c r="HQ184" s="86">
        <f t="shared" si="227"/>
        <v>0</v>
      </c>
      <c r="HS184" s="86">
        <f t="shared" si="232"/>
        <v>0</v>
      </c>
      <c r="HT184" s="86">
        <f t="shared" si="232"/>
        <v>2.1192236981589741E-26</v>
      </c>
      <c r="HU184" s="86">
        <f t="shared" si="232"/>
        <v>6.4135589867282926E-34</v>
      </c>
      <c r="HV184" s="86">
        <f t="shared" si="232"/>
        <v>2.9162661444344385E-34</v>
      </c>
      <c r="HW184" s="86">
        <f t="shared" si="232"/>
        <v>9.8921481555322979E-37</v>
      </c>
      <c r="HX184" s="86">
        <f t="shared" si="232"/>
        <v>7.2314931886441281E-38</v>
      </c>
      <c r="HY184" s="86">
        <f t="shared" si="232"/>
        <v>6.3108452471184717E-43</v>
      </c>
      <c r="HZ184" s="86">
        <f t="shared" si="232"/>
        <v>2.1872371903974154E-48</v>
      </c>
      <c r="IA184" s="86">
        <f t="shared" si="232"/>
        <v>1.9702715511854349E-49</v>
      </c>
      <c r="IB184" s="86">
        <f t="shared" si="232"/>
        <v>4.533279587477372E-42</v>
      </c>
      <c r="IC184" s="86">
        <f t="shared" si="232"/>
        <v>5.4109341152444161E-40</v>
      </c>
      <c r="ID184" s="86">
        <f t="shared" si="232"/>
        <v>1.2423202212122728E-35</v>
      </c>
      <c r="IE184" s="86">
        <f t="shared" si="232"/>
        <v>3.126293561855665E-30</v>
      </c>
      <c r="IF184" s="86">
        <f t="shared" si="232"/>
        <v>2.3078947605912217E-42</v>
      </c>
      <c r="IG184" s="86">
        <f t="shared" si="232"/>
        <v>2.9334374928142869E-39</v>
      </c>
      <c r="II184" s="86">
        <f t="shared" si="233"/>
        <v>0</v>
      </c>
      <c r="IJ184" s="86">
        <f t="shared" si="233"/>
        <v>2.8900701231432903E-5</v>
      </c>
      <c r="IK184" s="86">
        <f t="shared" si="233"/>
        <v>4.1990367376145249E-11</v>
      </c>
      <c r="IL184" s="86">
        <f t="shared" si="233"/>
        <v>1.4300352180654647E-10</v>
      </c>
      <c r="IM184" s="86">
        <f t="shared" si="233"/>
        <v>7.9427238955374165E-12</v>
      </c>
      <c r="IN184" s="86">
        <f t="shared" si="233"/>
        <v>7.1782250166312859E-11</v>
      </c>
      <c r="IO184" s="86">
        <f t="shared" si="233"/>
        <v>6.306410089385994E-17</v>
      </c>
      <c r="IP184" s="86">
        <f t="shared" si="233"/>
        <v>8.3018692331474203E-24</v>
      </c>
      <c r="IQ184" s="86">
        <f t="shared" si="233"/>
        <v>4.9767357936719665E-24</v>
      </c>
      <c r="IR184" s="86">
        <f t="shared" si="233"/>
        <v>1.3472442375198545E-16</v>
      </c>
      <c r="IS184" s="86">
        <f t="shared" si="233"/>
        <v>8.2847387068759588E-13</v>
      </c>
      <c r="IT184" s="86">
        <f t="shared" si="233"/>
        <v>8.7780630870870236E-9</v>
      </c>
      <c r="IU184" s="86">
        <f t="shared" si="233"/>
        <v>6.7429764686775855E-7</v>
      </c>
      <c r="IV184" s="86">
        <f t="shared" si="233"/>
        <v>0.17966332529413345</v>
      </c>
      <c r="IW184" s="86">
        <f t="shared" si="233"/>
        <v>5.2899039949579257E-2</v>
      </c>
      <c r="IY184" s="86">
        <f t="shared" si="234"/>
        <v>3.1840741496935473E-140</v>
      </c>
      <c r="IZ184" s="86">
        <f t="shared" si="234"/>
        <v>2.8900701231432903E-5</v>
      </c>
      <c r="JA184" s="86">
        <f t="shared" si="234"/>
        <v>4.1990367376145249E-11</v>
      </c>
      <c r="JB184" s="86">
        <f t="shared" si="234"/>
        <v>1.4300352180654647E-10</v>
      </c>
      <c r="JC184" s="86">
        <f t="shared" si="234"/>
        <v>7.9427238955374165E-12</v>
      </c>
      <c r="JD184" s="86">
        <f t="shared" si="234"/>
        <v>7.1782250166312859E-11</v>
      </c>
      <c r="JE184" s="86">
        <f t="shared" si="234"/>
        <v>6.306410089385994E-17</v>
      </c>
      <c r="JF184" s="86">
        <f t="shared" si="234"/>
        <v>8.3018692331474203E-24</v>
      </c>
      <c r="JG184" s="86">
        <f t="shared" si="234"/>
        <v>4.9767357936719665E-24</v>
      </c>
      <c r="JH184" s="86">
        <f t="shared" si="234"/>
        <v>1.3472442375198545E-16</v>
      </c>
      <c r="JI184" s="86">
        <f t="shared" si="234"/>
        <v>8.2847387068759588E-13</v>
      </c>
      <c r="JJ184" s="86">
        <f t="shared" si="234"/>
        <v>8.7780630870870236E-9</v>
      </c>
      <c r="JK184" s="86">
        <f t="shared" si="234"/>
        <v>6.7429764686775855E-7</v>
      </c>
      <c r="JL184" s="86">
        <f t="shared" si="234"/>
        <v>0.17966332529413345</v>
      </c>
      <c r="JM184" s="86">
        <f t="shared" si="234"/>
        <v>5.2899039949579257E-2</v>
      </c>
    </row>
    <row r="185" spans="2:273" x14ac:dyDescent="0.25">
      <c r="B185" s="2">
        <v>158</v>
      </c>
      <c r="C185" s="37">
        <v>55.738</v>
      </c>
      <c r="D185" s="37">
        <v>55.720999999999997</v>
      </c>
      <c r="E185" s="37">
        <v>53.878999999999998</v>
      </c>
      <c r="F185" s="37">
        <v>51.207000000000001</v>
      </c>
      <c r="G185" s="37">
        <v>50.585999999999999</v>
      </c>
      <c r="H185" s="37">
        <v>52.137999999999998</v>
      </c>
      <c r="I185" s="37">
        <v>48.223999999999997</v>
      </c>
      <c r="J185" s="37">
        <v>46.223999999999997</v>
      </c>
      <c r="K185" s="37">
        <v>47.085999999999999</v>
      </c>
      <c r="L185" s="37">
        <v>51.414000000000001</v>
      </c>
      <c r="M185" s="37">
        <v>50.569000000000003</v>
      </c>
      <c r="N185" s="37">
        <v>48.896999999999998</v>
      </c>
      <c r="O185" s="37">
        <v>48.171999999999997</v>
      </c>
      <c r="P185" s="37">
        <v>50.405999999999999</v>
      </c>
      <c r="Q185" s="37">
        <v>54.2</v>
      </c>
      <c r="S185" s="4">
        <f t="shared" si="235"/>
        <v>55.112488198948782</v>
      </c>
      <c r="T185" s="4">
        <f t="shared" si="235"/>
        <v>56.721747012298657</v>
      </c>
      <c r="U185" s="4">
        <f t="shared" si="235"/>
        <v>53.932116158194937</v>
      </c>
      <c r="V185" s="4">
        <f t="shared" si="235"/>
        <v>52.035296672970404</v>
      </c>
      <c r="W185" s="4">
        <f t="shared" si="235"/>
        <v>50.993125444614847</v>
      </c>
      <c r="X185" s="4">
        <f t="shared" si="235"/>
        <v>51.744528925038438</v>
      </c>
      <c r="Y185" s="4">
        <f t="shared" si="235"/>
        <v>48.210124084750319</v>
      </c>
      <c r="Z185" s="4">
        <f t="shared" si="235"/>
        <v>45.602735877261871</v>
      </c>
      <c r="AA185" s="4">
        <f t="shared" si="235"/>
        <v>50.229282338367895</v>
      </c>
      <c r="AB185" s="4">
        <f t="shared" si="235"/>
        <v>51.335907529162228</v>
      </c>
      <c r="AC185" s="4">
        <f t="shared" si="235"/>
        <v>48.872172389945618</v>
      </c>
      <c r="AD185" s="4">
        <f t="shared" si="235"/>
        <v>49.758695039919935</v>
      </c>
      <c r="AE185" s="4">
        <f t="shared" si="235"/>
        <v>49.041293456296891</v>
      </c>
      <c r="AF185" s="4">
        <f t="shared" si="235"/>
        <v>52.5990856204225</v>
      </c>
      <c r="AG185" s="4">
        <f t="shared" si="235"/>
        <v>55.859565574141243</v>
      </c>
      <c r="AI185" s="4">
        <f t="shared" si="236"/>
        <v>0.62551180105121773</v>
      </c>
      <c r="AJ185" s="4">
        <f t="shared" si="236"/>
        <v>-1.0007470122986604</v>
      </c>
      <c r="AK185" s="4">
        <f t="shared" si="236"/>
        <v>-5.3116158194939089E-2</v>
      </c>
      <c r="AL185" s="4">
        <f t="shared" si="236"/>
        <v>-0.82829667297040288</v>
      </c>
      <c r="AM185" s="4">
        <f t="shared" si="236"/>
        <v>-0.40712544461484867</v>
      </c>
      <c r="AN185" s="4">
        <f t="shared" si="236"/>
        <v>0.39347107496156042</v>
      </c>
      <c r="AO185" s="4">
        <f t="shared" si="236"/>
        <v>1.3875915249677462E-2</v>
      </c>
      <c r="AP185" s="4">
        <f t="shared" si="236"/>
        <v>0.62126412273812548</v>
      </c>
      <c r="AQ185" s="4">
        <f t="shared" si="236"/>
        <v>-3.1432823383678965</v>
      </c>
      <c r="AR185" s="4">
        <f t="shared" si="236"/>
        <v>7.8092470837773931E-2</v>
      </c>
      <c r="AS185" s="4">
        <f t="shared" si="236"/>
        <v>1.6968276100543846</v>
      </c>
      <c r="AT185" s="4">
        <f t="shared" si="236"/>
        <v>-0.86169503991993679</v>
      </c>
      <c r="AU185" s="4">
        <f t="shared" si="236"/>
        <v>-0.86929345629689436</v>
      </c>
      <c r="AV185" s="4">
        <f t="shared" si="236"/>
        <v>-2.1930856204225009</v>
      </c>
      <c r="AW185" s="4">
        <f t="shared" si="236"/>
        <v>-1.6595655741412401</v>
      </c>
      <c r="AY185" s="2">
        <f t="shared" si="228"/>
        <v>55.112488198948782</v>
      </c>
      <c r="AZ185" s="2">
        <f t="shared" si="228"/>
        <v>56.721746751667403</v>
      </c>
      <c r="BA185" s="2">
        <f t="shared" si="228"/>
        <v>53.93211615819493</v>
      </c>
      <c r="BB185" s="2">
        <f t="shared" si="228"/>
        <v>52.035296672970347</v>
      </c>
      <c r="BC185" s="2">
        <f t="shared" si="228"/>
        <v>50.993125444614847</v>
      </c>
      <c r="BD185" s="2">
        <f t="shared" si="228"/>
        <v>51.744528925038416</v>
      </c>
      <c r="BE185" s="2">
        <f t="shared" si="228"/>
        <v>48.210124084750319</v>
      </c>
      <c r="BF185" s="2">
        <f t="shared" si="228"/>
        <v>45.602735877261871</v>
      </c>
      <c r="BG185" s="2">
        <f t="shared" si="228"/>
        <v>50.229282338367895</v>
      </c>
      <c r="BH185" s="2">
        <f t="shared" si="228"/>
        <v>51.335907529162228</v>
      </c>
      <c r="BI185" s="2">
        <f t="shared" si="228"/>
        <v>48.872172389945618</v>
      </c>
      <c r="BJ185" s="2">
        <f t="shared" si="228"/>
        <v>49.758695039892714</v>
      </c>
      <c r="BK185" s="2">
        <f t="shared" si="228"/>
        <v>49.041293447192032</v>
      </c>
      <c r="BL185" s="2">
        <f t="shared" si="228"/>
        <v>51.368386728018315</v>
      </c>
      <c r="BM185" s="2">
        <f t="shared" si="228"/>
        <v>55.160297431807408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>
        <f t="shared" si="229"/>
        <v>55.738</v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55.738</v>
      </c>
      <c r="CV185" s="2">
        <f t="shared" si="199"/>
        <v>55.720999999999997</v>
      </c>
      <c r="CW185" s="2">
        <f t="shared" si="200"/>
        <v>53.878999999999998</v>
      </c>
      <c r="CX185" s="2">
        <f t="shared" si="201"/>
        <v>51.207000000000001</v>
      </c>
      <c r="CY185" s="2">
        <f t="shared" si="202"/>
        <v>50.585999999999999</v>
      </c>
      <c r="CZ185" s="2">
        <f t="shared" si="203"/>
        <v>52.137999999999998</v>
      </c>
      <c r="DA185" s="2">
        <f t="shared" si="204"/>
        <v>48.223999999999997</v>
      </c>
      <c r="DB185" s="2">
        <f t="shared" si="205"/>
        <v>46.223999999999997</v>
      </c>
      <c r="DC185" s="2">
        <f t="shared" si="206"/>
        <v>47.085999999999999</v>
      </c>
      <c r="DD185" s="2">
        <f t="shared" si="207"/>
        <v>51.414000000000001</v>
      </c>
      <c r="DE185" s="2">
        <f t="shared" si="208"/>
        <v>50.569000000000003</v>
      </c>
      <c r="DF185" s="2">
        <f t="shared" si="209"/>
        <v>48.896999999999998</v>
      </c>
      <c r="DG185" s="2">
        <f t="shared" si="210"/>
        <v>48.171999999999997</v>
      </c>
      <c r="DH185" s="2" t="str">
        <f t="shared" si="211"/>
        <v/>
      </c>
      <c r="DI185" s="2" t="str">
        <f t="shared" si="212"/>
        <v/>
      </c>
      <c r="DK185" s="2">
        <f t="shared" si="237"/>
        <v>90.879427392120064</v>
      </c>
      <c r="DL185" s="2">
        <f t="shared" si="237"/>
        <v>96.761145644599296</v>
      </c>
      <c r="DM185" s="2">
        <f t="shared" si="237"/>
        <v>94.094470445344101</v>
      </c>
      <c r="DN185" s="2">
        <f t="shared" si="237"/>
        <v>91.459186563081317</v>
      </c>
      <c r="DO185" s="2">
        <f t="shared" si="237"/>
        <v>95.022916073968702</v>
      </c>
      <c r="DP185" s="2">
        <f t="shared" si="237"/>
        <v>94.177138935574249</v>
      </c>
      <c r="DQ185" s="2">
        <f t="shared" si="237"/>
        <v>90.54496302521008</v>
      </c>
      <c r="DR185" s="2">
        <f t="shared" si="237"/>
        <v>84.517089381207057</v>
      </c>
      <c r="DS185" s="2">
        <f t="shared" si="237"/>
        <v>86.458239639037444</v>
      </c>
      <c r="DT185" s="2">
        <f t="shared" si="237"/>
        <v>98.935123809523787</v>
      </c>
      <c r="DU185" s="2">
        <f t="shared" si="237"/>
        <v>109.8191919354839</v>
      </c>
      <c r="DV185" s="2">
        <f t="shared" si="237"/>
        <v>101.99138655462183</v>
      </c>
      <c r="DW185" s="2">
        <f t="shared" si="237"/>
        <v>87.037136557610268</v>
      </c>
      <c r="DX185" s="2">
        <f t="shared" si="237"/>
        <v>93.436713827349138</v>
      </c>
      <c r="DY185" s="2">
        <f t="shared" si="237"/>
        <v>79.557377456433073</v>
      </c>
      <c r="EA185" s="2">
        <f t="shared" si="214"/>
        <v>55.111813678065047</v>
      </c>
      <c r="EB185" s="2">
        <f t="shared" si="214"/>
        <v>56.432177273220276</v>
      </c>
      <c r="EC185" s="2">
        <f t="shared" si="214"/>
        <v>53.35946788516253</v>
      </c>
      <c r="ED185" s="2">
        <f t="shared" si="214"/>
        <v>52.036509709720619</v>
      </c>
      <c r="EE185" s="2">
        <f t="shared" si="214"/>
        <v>51.488107718259172</v>
      </c>
      <c r="EF185" s="2">
        <f t="shared" ref="EF185:EO227" si="240">CJ$228*$B185+CJ$229</f>
        <v>52.414248367980733</v>
      </c>
      <c r="EG185" s="2">
        <f t="shared" si="240"/>
        <v>47.504926576747721</v>
      </c>
      <c r="EH185" s="2">
        <f t="shared" si="240"/>
        <v>45.386763681156516</v>
      </c>
      <c r="EI185" s="2">
        <f t="shared" si="240"/>
        <v>50.310455692561654</v>
      </c>
      <c r="EJ185" s="2">
        <f t="shared" si="240"/>
        <v>49.992208072401681</v>
      </c>
      <c r="EK185" s="2">
        <f t="shared" si="213"/>
        <v>44.778018976215087</v>
      </c>
      <c r="EL185" s="2">
        <f t="shared" si="180"/>
        <v>50.059329195070205</v>
      </c>
      <c r="EM185" s="2">
        <f t="shared" si="180"/>
        <v>51.929457825075602</v>
      </c>
      <c r="EN185" s="2">
        <f t="shared" si="180"/>
        <v>53.638314735765881</v>
      </c>
      <c r="EO185" s="2">
        <f t="shared" si="180"/>
        <v>56.189791582113344</v>
      </c>
      <c r="EQ185" s="2">
        <f t="shared" si="238"/>
        <v>55.111813678065047</v>
      </c>
      <c r="ER185" s="2">
        <f t="shared" si="238"/>
        <v>56.854986092219292</v>
      </c>
      <c r="ES185" s="2">
        <f t="shared" si="238"/>
        <v>54.125140353723324</v>
      </c>
      <c r="ET185" s="2">
        <f t="shared" si="238"/>
        <v>52.033630638528052</v>
      </c>
      <c r="EU185" s="2">
        <f t="shared" si="238"/>
        <v>50.826629504677193</v>
      </c>
      <c r="EV185" s="2">
        <f t="shared" si="238"/>
        <v>51.500401347028003</v>
      </c>
      <c r="EW185" s="2">
        <f t="shared" si="238"/>
        <v>48.412378144185283</v>
      </c>
      <c r="EX185" s="2">
        <f t="shared" si="238"/>
        <v>45.652806916840298</v>
      </c>
      <c r="EY185" s="2">
        <f t="shared" si="238"/>
        <v>50.20905892290228</v>
      </c>
      <c r="EZ185" s="2">
        <f t="shared" si="238"/>
        <v>51.717355639992114</v>
      </c>
      <c r="FA185" s="2">
        <f t="shared" si="238"/>
        <v>50.255848819092286</v>
      </c>
      <c r="FB185" s="2">
        <f t="shared" si="238"/>
        <v>49.636094476507978</v>
      </c>
      <c r="FC185" s="2">
        <f t="shared" si="238"/>
        <v>47.796795087432294</v>
      </c>
      <c r="FD185" s="2">
        <f t="shared" si="238"/>
        <v>49.895286295288848</v>
      </c>
      <c r="FE185" s="2">
        <f t="shared" si="238"/>
        <v>54.557474217403382</v>
      </c>
      <c r="FG185" s="2">
        <f t="shared" si="239"/>
        <v>0.9999811415743548</v>
      </c>
      <c r="FH185" s="2">
        <f t="shared" si="239"/>
        <v>0.999977976321617</v>
      </c>
      <c r="FI185" s="2">
        <f t="shared" si="239"/>
        <v>0.99997696028381244</v>
      </c>
      <c r="FJ185" s="2">
        <f t="shared" si="239"/>
        <v>0.99997664047774548</v>
      </c>
      <c r="FK185" s="2">
        <f t="shared" si="239"/>
        <v>0.99997730301646293</v>
      </c>
      <c r="FL185" s="2">
        <f t="shared" si="239"/>
        <v>0.99997494788812236</v>
      </c>
      <c r="FM185" s="2">
        <f t="shared" si="239"/>
        <v>0.99997746496050699</v>
      </c>
      <c r="FN185" s="2">
        <f t="shared" si="239"/>
        <v>0.99997565990907911</v>
      </c>
      <c r="FO185" s="2">
        <f t="shared" si="239"/>
        <v>0.99997608150117701</v>
      </c>
      <c r="FP185" s="2">
        <f t="shared" si="239"/>
        <v>0.99997624414757436</v>
      </c>
      <c r="FQ185" s="2">
        <f t="shared" si="239"/>
        <v>0.99997384706571413</v>
      </c>
      <c r="FR185" s="2">
        <f t="shared" si="239"/>
        <v>0.99997384686089441</v>
      </c>
      <c r="FS185" s="2">
        <f t="shared" si="239"/>
        <v>0.99997867136345864</v>
      </c>
      <c r="FT185" s="2">
        <f t="shared" si="239"/>
        <v>0.99997151572351295</v>
      </c>
      <c r="FU185" s="2">
        <f t="shared" si="239"/>
        <v>0.99997134531090881</v>
      </c>
      <c r="FW185" s="2">
        <f t="shared" si="230"/>
        <v>0</v>
      </c>
      <c r="FX185" s="2">
        <f t="shared" si="230"/>
        <v>0.68277025749283304</v>
      </c>
      <c r="FY185" s="2">
        <f t="shared" si="230"/>
        <v>0.74667664518371524</v>
      </c>
      <c r="FZ185" s="2">
        <f t="shared" si="230"/>
        <v>0.74118752362740492</v>
      </c>
      <c r="GA185" s="2">
        <f t="shared" si="230"/>
        <v>0.74979095651106742</v>
      </c>
      <c r="GB185" s="2">
        <f t="shared" si="230"/>
        <v>0.73400216466191814</v>
      </c>
      <c r="GC185" s="2">
        <f t="shared" si="230"/>
        <v>0.77604979081145875</v>
      </c>
      <c r="GD185" s="2">
        <f t="shared" si="230"/>
        <v>0.80821359681409677</v>
      </c>
      <c r="GE185" s="2">
        <f t="shared" si="230"/>
        <v>0.80907858501936225</v>
      </c>
      <c r="GF185" s="2">
        <f t="shared" si="230"/>
        <v>0.77821561546307272</v>
      </c>
      <c r="GG185" s="2">
        <f t="shared" si="230"/>
        <v>0.74709374215587399</v>
      </c>
      <c r="GH185" s="2">
        <f t="shared" si="230"/>
        <v>0.71353395232686923</v>
      </c>
      <c r="GI185" s="2">
        <f t="shared" si="230"/>
        <v>0.69904402081707095</v>
      </c>
      <c r="GJ185" s="2">
        <f t="shared" si="230"/>
        <v>0.60674442432545184</v>
      </c>
      <c r="GK185" s="2">
        <f t="shared" si="230"/>
        <v>0.63110505560113139</v>
      </c>
      <c r="GM185" s="86">
        <f t="shared" si="231"/>
        <v>1.907364454601495E-229</v>
      </c>
      <c r="GN185" s="86">
        <f t="shared" si="231"/>
        <v>1.3311595857546235E-303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4.9242866035571458E-144</v>
      </c>
      <c r="HD185" s="86">
        <f t="shared" si="182"/>
        <v>7.4854451857204817E-208</v>
      </c>
      <c r="HE185" s="86">
        <f t="shared" si="182"/>
        <v>8.3672701498932716E-201</v>
      </c>
      <c r="HF185" s="86">
        <f t="shared" si="181"/>
        <v>3.6495561039536775E-261</v>
      </c>
      <c r="HG185" s="86">
        <f t="shared" si="181"/>
        <v>0</v>
      </c>
      <c r="HH185" s="86">
        <f t="shared" si="181"/>
        <v>5.8523906149074735E-253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9.3647576845200708E-239</v>
      </c>
      <c r="HN185" s="86">
        <f t="shared" si="181"/>
        <v>0</v>
      </c>
      <c r="HO185" s="86">
        <f t="shared" si="227"/>
        <v>4.2150789305058383E-276</v>
      </c>
      <c r="HP185" s="86">
        <f t="shared" si="227"/>
        <v>0</v>
      </c>
      <c r="HQ185" s="86">
        <f t="shared" si="227"/>
        <v>0</v>
      </c>
      <c r="HS185" s="86">
        <f t="shared" si="232"/>
        <v>0</v>
      </c>
      <c r="HT185" s="86">
        <f t="shared" si="232"/>
        <v>8.9142541530146517E-28</v>
      </c>
      <c r="HU185" s="86">
        <f t="shared" si="232"/>
        <v>1.3131615711572526E-35</v>
      </c>
      <c r="HV185" s="86">
        <f t="shared" si="232"/>
        <v>5.8236833619926184E-36</v>
      </c>
      <c r="HW185" s="86">
        <f t="shared" si="232"/>
        <v>1.5884973807852297E-38</v>
      </c>
      <c r="HX185" s="86">
        <f t="shared" si="232"/>
        <v>9.2620515087691383E-40</v>
      </c>
      <c r="HY185" s="86">
        <f t="shared" si="232"/>
        <v>5.2908325797397201E-45</v>
      </c>
      <c r="HZ185" s="86">
        <f t="shared" si="232"/>
        <v>1.1723568178851816E-50</v>
      </c>
      <c r="IA185" s="86">
        <f t="shared" si="232"/>
        <v>9.9297419363629895E-52</v>
      </c>
      <c r="IB185" s="86">
        <f t="shared" si="232"/>
        <v>4.42174599911277E-44</v>
      </c>
      <c r="IC185" s="86">
        <f t="shared" si="232"/>
        <v>5.5281186549415342E-42</v>
      </c>
      <c r="ID185" s="86">
        <f t="shared" si="232"/>
        <v>1.8750666278913855E-37</v>
      </c>
      <c r="IE185" s="86">
        <f t="shared" si="232"/>
        <v>8.2514032790131747E-32</v>
      </c>
      <c r="IF185" s="86">
        <f t="shared" si="232"/>
        <v>7.8211342610760383E-45</v>
      </c>
      <c r="IG185" s="86">
        <f t="shared" si="232"/>
        <v>1.9194800183340589E-41</v>
      </c>
      <c r="II185" s="86">
        <f t="shared" si="233"/>
        <v>0</v>
      </c>
      <c r="IJ185" s="86">
        <f t="shared" si="233"/>
        <v>2.0484057750528291E-6</v>
      </c>
      <c r="IK185" s="86">
        <f t="shared" si="233"/>
        <v>5.5476170456522396E-13</v>
      </c>
      <c r="IL185" s="86">
        <f t="shared" si="233"/>
        <v>2.1002785902347577E-12</v>
      </c>
      <c r="IM185" s="86">
        <f t="shared" si="233"/>
        <v>8.2644392853099004E-14</v>
      </c>
      <c r="IN185" s="86">
        <f t="shared" si="233"/>
        <v>7.6625669665390793E-13</v>
      </c>
      <c r="IO185" s="86">
        <f t="shared" si="233"/>
        <v>1.741327186662151E-19</v>
      </c>
      <c r="IP185" s="86">
        <f t="shared" si="233"/>
        <v>6.0442215159490648E-27</v>
      </c>
      <c r="IQ185" s="86">
        <f t="shared" si="233"/>
        <v>3.4792546298601946E-27</v>
      </c>
      <c r="IR185" s="86">
        <f t="shared" si="233"/>
        <v>4.4938424337680114E-19</v>
      </c>
      <c r="IS185" s="86">
        <f t="shared" si="233"/>
        <v>5.2255483956532922E-15</v>
      </c>
      <c r="IT185" s="86">
        <f t="shared" si="233"/>
        <v>1.5745132834919737E-10</v>
      </c>
      <c r="IU185" s="86">
        <f t="shared" si="233"/>
        <v>2.4528403912136435E-8</v>
      </c>
      <c r="IV185" s="86">
        <f t="shared" si="233"/>
        <v>0.10429253823935417</v>
      </c>
      <c r="IW185" s="86">
        <f t="shared" si="233"/>
        <v>2.2591587950625998E-2</v>
      </c>
      <c r="IY185" s="86">
        <f t="shared" si="234"/>
        <v>4.9242866035571458E-144</v>
      </c>
      <c r="IZ185" s="86">
        <f t="shared" si="234"/>
        <v>2.0484057750528291E-6</v>
      </c>
      <c r="JA185" s="86">
        <f t="shared" si="234"/>
        <v>5.5476170456522396E-13</v>
      </c>
      <c r="JB185" s="86">
        <f t="shared" si="234"/>
        <v>2.1002785902347577E-12</v>
      </c>
      <c r="JC185" s="86">
        <f t="shared" si="234"/>
        <v>8.2644392853099004E-14</v>
      </c>
      <c r="JD185" s="86">
        <f t="shared" si="234"/>
        <v>7.6625669665390793E-13</v>
      </c>
      <c r="JE185" s="86">
        <f t="shared" si="234"/>
        <v>1.741327186662151E-19</v>
      </c>
      <c r="JF185" s="86">
        <f t="shared" si="234"/>
        <v>6.0442215159490648E-27</v>
      </c>
      <c r="JG185" s="86">
        <f t="shared" si="234"/>
        <v>3.4792546298601946E-27</v>
      </c>
      <c r="JH185" s="86">
        <f t="shared" si="234"/>
        <v>4.4938424337680114E-19</v>
      </c>
      <c r="JI185" s="86">
        <f t="shared" si="234"/>
        <v>5.2255483956532922E-15</v>
      </c>
      <c r="JJ185" s="86">
        <f t="shared" si="234"/>
        <v>1.5745132834919737E-10</v>
      </c>
      <c r="JK185" s="86">
        <f t="shared" si="234"/>
        <v>2.4528403912136435E-8</v>
      </c>
      <c r="JL185" s="86">
        <f t="shared" si="234"/>
        <v>0.10429253823935417</v>
      </c>
      <c r="JM185" s="86">
        <f t="shared" si="234"/>
        <v>2.2591587950625998E-2</v>
      </c>
    </row>
    <row r="186" spans="2:273" x14ac:dyDescent="0.25">
      <c r="B186" s="2">
        <v>159</v>
      </c>
      <c r="C186" s="37">
        <v>54.115000000000002</v>
      </c>
      <c r="D186" s="37">
        <v>56.639000000000003</v>
      </c>
      <c r="E186" s="37">
        <v>54</v>
      </c>
      <c r="F186" s="37">
        <v>52.585999999999999</v>
      </c>
      <c r="G186" s="37">
        <v>50.033999999999999</v>
      </c>
      <c r="H186" s="37">
        <v>51.637999999999998</v>
      </c>
      <c r="I186" s="37">
        <v>47.223999999999997</v>
      </c>
      <c r="J186" s="37">
        <v>45.759</v>
      </c>
      <c r="K186" s="37">
        <v>48.552</v>
      </c>
      <c r="L186" s="37">
        <v>51.5</v>
      </c>
      <c r="M186" s="37">
        <v>49</v>
      </c>
      <c r="N186" s="37">
        <v>49.430999999999997</v>
      </c>
      <c r="O186" s="37">
        <v>45.914000000000001</v>
      </c>
      <c r="P186" s="37">
        <v>51.219000000000001</v>
      </c>
      <c r="Q186" s="37">
        <v>54.655000000000001</v>
      </c>
      <c r="S186" s="4">
        <f t="shared" si="235"/>
        <v>55.049532568897241</v>
      </c>
      <c r="T186" s="4">
        <f t="shared" si="235"/>
        <v>56.656260727062786</v>
      </c>
      <c r="U186" s="4">
        <f t="shared" si="235"/>
        <v>53.850699272942194</v>
      </c>
      <c r="V186" s="4">
        <f t="shared" si="235"/>
        <v>51.92966347420311</v>
      </c>
      <c r="W186" s="4">
        <f t="shared" si="235"/>
        <v>50.883225488276011</v>
      </c>
      <c r="X186" s="4">
        <f t="shared" si="235"/>
        <v>51.646616446120994</v>
      </c>
      <c r="Y186" s="4">
        <f t="shared" si="235"/>
        <v>48.10957838960249</v>
      </c>
      <c r="Z186" s="4">
        <f t="shared" si="235"/>
        <v>45.474649227625385</v>
      </c>
      <c r="AA186" s="4">
        <f t="shared" si="235"/>
        <v>50.141158606152317</v>
      </c>
      <c r="AB186" s="4">
        <f t="shared" si="235"/>
        <v>51.273354941818624</v>
      </c>
      <c r="AC186" s="4">
        <f t="shared" si="235"/>
        <v>48.711413794016856</v>
      </c>
      <c r="AD186" s="4">
        <f t="shared" si="235"/>
        <v>49.595394019723656</v>
      </c>
      <c r="AE186" s="4">
        <f t="shared" si="235"/>
        <v>48.831538677080793</v>
      </c>
      <c r="AF186" s="4">
        <f t="shared" si="235"/>
        <v>51.619612798843818</v>
      </c>
      <c r="AG186" s="4">
        <f t="shared" si="235"/>
        <v>55.244325156375957</v>
      </c>
      <c r="AI186" s="4">
        <f t="shared" si="236"/>
        <v>-0.93453256889723946</v>
      </c>
      <c r="AJ186" s="4">
        <f t="shared" si="236"/>
        <v>-1.7260727062783587E-2</v>
      </c>
      <c r="AK186" s="4">
        <f t="shared" si="236"/>
        <v>0.14930072705780617</v>
      </c>
      <c r="AL186" s="4">
        <f t="shared" si="236"/>
        <v>0.65633652579688828</v>
      </c>
      <c r="AM186" s="4">
        <f t="shared" si="236"/>
        <v>-0.84922548827601219</v>
      </c>
      <c r="AN186" s="4">
        <f t="shared" si="236"/>
        <v>-8.6164461209961019E-3</v>
      </c>
      <c r="AO186" s="4">
        <f t="shared" si="236"/>
        <v>-0.88557838960249313</v>
      </c>
      <c r="AP186" s="4">
        <f t="shared" si="236"/>
        <v>0.2843507723746157</v>
      </c>
      <c r="AQ186" s="4">
        <f t="shared" si="236"/>
        <v>-1.5891586061523171</v>
      </c>
      <c r="AR186" s="4">
        <f t="shared" si="236"/>
        <v>0.2266450581813757</v>
      </c>
      <c r="AS186" s="4">
        <f t="shared" si="236"/>
        <v>0.28858620598314388</v>
      </c>
      <c r="AT186" s="4">
        <f t="shared" si="236"/>
        <v>-0.16439401972365886</v>
      </c>
      <c r="AU186" s="4">
        <f t="shared" si="236"/>
        <v>-2.9175386770807918</v>
      </c>
      <c r="AV186" s="4">
        <f t="shared" si="236"/>
        <v>-0.40061279884381662</v>
      </c>
      <c r="AW186" s="4">
        <f t="shared" si="236"/>
        <v>-0.58932515637595628</v>
      </c>
      <c r="AY186" s="2">
        <f t="shared" si="228"/>
        <v>55.049532568897241</v>
      </c>
      <c r="AZ186" s="2">
        <f t="shared" si="228"/>
        <v>56.656260719662399</v>
      </c>
      <c r="BA186" s="2">
        <f t="shared" si="228"/>
        <v>53.850699272942194</v>
      </c>
      <c r="BB186" s="2">
        <f t="shared" si="228"/>
        <v>51.92966347420311</v>
      </c>
      <c r="BC186" s="2">
        <f t="shared" si="228"/>
        <v>50.883225488276011</v>
      </c>
      <c r="BD186" s="2">
        <f t="shared" si="228"/>
        <v>51.646616446120994</v>
      </c>
      <c r="BE186" s="2">
        <f t="shared" si="228"/>
        <v>48.10957838960249</v>
      </c>
      <c r="BF186" s="2">
        <f t="shared" si="228"/>
        <v>45.474649227625385</v>
      </c>
      <c r="BG186" s="2">
        <f t="shared" si="228"/>
        <v>50.141158606152317</v>
      </c>
      <c r="BH186" s="2">
        <f t="shared" si="228"/>
        <v>51.273354941818624</v>
      </c>
      <c r="BI186" s="2">
        <f t="shared" si="228"/>
        <v>48.711413794016856</v>
      </c>
      <c r="BJ186" s="2">
        <f t="shared" si="228"/>
        <v>49.595394019723521</v>
      </c>
      <c r="BK186" s="2">
        <f t="shared" si="228"/>
        <v>48.831538676970716</v>
      </c>
      <c r="BL186" s="2">
        <f t="shared" si="228"/>
        <v>51.174490327447366</v>
      </c>
      <c r="BM186" s="2">
        <f t="shared" si="228"/>
        <v>55.035137942659134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>
        <f t="shared" si="229"/>
        <v>54.115000000000002</v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54.115000000000002</v>
      </c>
      <c r="CV186" s="2">
        <f t="shared" si="199"/>
        <v>56.639000000000003</v>
      </c>
      <c r="CW186" s="2">
        <f t="shared" si="200"/>
        <v>54</v>
      </c>
      <c r="CX186" s="2">
        <f t="shared" si="201"/>
        <v>52.585999999999999</v>
      </c>
      <c r="CY186" s="2">
        <f t="shared" si="202"/>
        <v>50.033999999999999</v>
      </c>
      <c r="CZ186" s="2">
        <f t="shared" si="203"/>
        <v>51.637999999999998</v>
      </c>
      <c r="DA186" s="2">
        <f t="shared" si="204"/>
        <v>47.223999999999997</v>
      </c>
      <c r="DB186" s="2">
        <f t="shared" si="205"/>
        <v>45.759</v>
      </c>
      <c r="DC186" s="2">
        <f t="shared" si="206"/>
        <v>48.552</v>
      </c>
      <c r="DD186" s="2">
        <f t="shared" si="207"/>
        <v>51.5</v>
      </c>
      <c r="DE186" s="2">
        <f t="shared" si="208"/>
        <v>49</v>
      </c>
      <c r="DF186" s="2">
        <f t="shared" si="209"/>
        <v>49.430999999999997</v>
      </c>
      <c r="DG186" s="2">
        <f t="shared" si="210"/>
        <v>45.914000000000001</v>
      </c>
      <c r="DH186" s="2" t="str">
        <f t="shared" si="211"/>
        <v/>
      </c>
      <c r="DI186" s="2">
        <f t="shared" si="212"/>
        <v>54.655000000000001</v>
      </c>
      <c r="DK186" s="2">
        <f t="shared" si="237"/>
        <v>91.037634990619125</v>
      </c>
      <c r="DL186" s="2">
        <f t="shared" si="237"/>
        <v>96.954609407665501</v>
      </c>
      <c r="DM186" s="2">
        <f t="shared" si="237"/>
        <v>94.283597773279325</v>
      </c>
      <c r="DN186" s="2">
        <f t="shared" si="237"/>
        <v>91.627046941678543</v>
      </c>
      <c r="DO186" s="2">
        <f t="shared" si="237"/>
        <v>95.226392128971071</v>
      </c>
      <c r="DP186" s="2">
        <f t="shared" si="237"/>
        <v>94.388514845938388</v>
      </c>
      <c r="DQ186" s="2">
        <f t="shared" si="237"/>
        <v>90.743938655462188</v>
      </c>
      <c r="DR186" s="2">
        <f t="shared" si="237"/>
        <v>84.66254377387321</v>
      </c>
      <c r="DS186" s="2">
        <f t="shared" si="237"/>
        <v>86.621932486631039</v>
      </c>
      <c r="DT186" s="2">
        <f t="shared" si="237"/>
        <v>99.142528571428556</v>
      </c>
      <c r="DU186" s="2">
        <f t="shared" si="237"/>
        <v>110.10556129032261</v>
      </c>
      <c r="DV186" s="2">
        <f t="shared" si="237"/>
        <v>102.26469579831931</v>
      </c>
      <c r="DW186" s="2">
        <f t="shared" si="237"/>
        <v>87.197762774920704</v>
      </c>
      <c r="DX186" s="2">
        <f t="shared" si="237"/>
        <v>93.664264323911397</v>
      </c>
      <c r="DY186" s="2">
        <f t="shared" si="237"/>
        <v>79.66224086021505</v>
      </c>
      <c r="EA186" s="2">
        <f t="shared" ref="EA186:EE227" si="241">CE$228*$B186+CE$229</f>
        <v>55.04891359466221</v>
      </c>
      <c r="EB186" s="2">
        <f t="shared" si="241"/>
        <v>56.351644035273615</v>
      </c>
      <c r="EC186" s="2">
        <f t="shared" si="241"/>
        <v>53.2537771072219</v>
      </c>
      <c r="ED186" s="2">
        <f t="shared" si="241"/>
        <v>51.931019614102844</v>
      </c>
      <c r="EE186" s="2">
        <f t="shared" si="241"/>
        <v>51.398168283540123</v>
      </c>
      <c r="EF186" s="2">
        <f t="shared" si="240"/>
        <v>52.345496602864742</v>
      </c>
      <c r="EG186" s="2">
        <f t="shared" si="240"/>
        <v>47.377135733282671</v>
      </c>
      <c r="EH186" s="2">
        <f t="shared" si="240"/>
        <v>45.250853971787301</v>
      </c>
      <c r="EI186" s="2">
        <f t="shared" si="240"/>
        <v>50.229682932319541</v>
      </c>
      <c r="EJ186" s="2">
        <f t="shared" si="240"/>
        <v>49.878889989837404</v>
      </c>
      <c r="EK186" s="2">
        <f t="shared" si="213"/>
        <v>44.446720572647351</v>
      </c>
      <c r="EL186" s="2">
        <f t="shared" si="180"/>
        <v>49.909815109927322</v>
      </c>
      <c r="EM186" s="2">
        <f t="shared" si="180"/>
        <v>51.853154054697718</v>
      </c>
      <c r="EN186" s="2">
        <f t="shared" si="180"/>
        <v>53.568050356023576</v>
      </c>
      <c r="EO186" s="2">
        <f t="shared" si="180"/>
        <v>56.117267321350916</v>
      </c>
      <c r="EQ186" s="2">
        <f t="shared" si="238"/>
        <v>55.04891359466221</v>
      </c>
      <c r="ER186" s="2">
        <f t="shared" si="238"/>
        <v>56.784177821274476</v>
      </c>
      <c r="ES186" s="2">
        <f t="shared" si="238"/>
        <v>54.034267598086707</v>
      </c>
      <c r="ET186" s="2">
        <f t="shared" si="238"/>
        <v>51.928116584077003</v>
      </c>
      <c r="EU186" s="2">
        <f t="shared" si="238"/>
        <v>50.725323084394006</v>
      </c>
      <c r="EV186" s="2">
        <f t="shared" si="238"/>
        <v>51.414353534078522</v>
      </c>
      <c r="EW186" s="2">
        <f t="shared" si="238"/>
        <v>48.301220786039785</v>
      </c>
      <c r="EX186" s="2">
        <f t="shared" si="238"/>
        <v>45.522018139504574</v>
      </c>
      <c r="EY186" s="2">
        <f t="shared" si="238"/>
        <v>50.121142513741113</v>
      </c>
      <c r="EZ186" s="2">
        <f t="shared" si="238"/>
        <v>51.634452290140679</v>
      </c>
      <c r="FA186" s="2">
        <f t="shared" si="238"/>
        <v>50.026020057578471</v>
      </c>
      <c r="FB186" s="2">
        <f t="shared" si="238"/>
        <v>49.478562872040406</v>
      </c>
      <c r="FC186" s="2">
        <f t="shared" si="238"/>
        <v>47.644163460676502</v>
      </c>
      <c r="FD186" s="2">
        <f t="shared" si="238"/>
        <v>49.757973156447768</v>
      </c>
      <c r="FE186" s="2">
        <f t="shared" si="238"/>
        <v>54.457321588738779</v>
      </c>
      <c r="FG186" s="2">
        <f t="shared" si="239"/>
        <v>0.99998280088285929</v>
      </c>
      <c r="FH186" s="2">
        <f t="shared" si="239"/>
        <v>0.99997991412766885</v>
      </c>
      <c r="FI186" s="2">
        <f t="shared" si="239"/>
        <v>0.99997898748650382</v>
      </c>
      <c r="FJ186" s="2">
        <f t="shared" si="239"/>
        <v>0.99997869581871335</v>
      </c>
      <c r="FK186" s="2">
        <f t="shared" si="239"/>
        <v>0.99997930006365399</v>
      </c>
      <c r="FL186" s="2">
        <f t="shared" si="239"/>
        <v>0.99997715215205496</v>
      </c>
      <c r="FM186" s="2">
        <f t="shared" si="239"/>
        <v>0.9999794477589653</v>
      </c>
      <c r="FN186" s="2">
        <f t="shared" si="239"/>
        <v>0.99997780152570759</v>
      </c>
      <c r="FO186" s="2">
        <f t="shared" si="239"/>
        <v>0.99997818602390331</v>
      </c>
      <c r="FP186" s="2">
        <f t="shared" si="239"/>
        <v>0.99997833435980288</v>
      </c>
      <c r="FQ186" s="2">
        <f t="shared" si="239"/>
        <v>0.99997614818556313</v>
      </c>
      <c r="FR186" s="2">
        <f t="shared" si="239"/>
        <v>0.99997614799876444</v>
      </c>
      <c r="FS186" s="2">
        <f t="shared" si="239"/>
        <v>0.99998054801578029</v>
      </c>
      <c r="FT186" s="2">
        <f t="shared" si="239"/>
        <v>0.99997402196598362</v>
      </c>
      <c r="FU186" s="2">
        <f t="shared" si="239"/>
        <v>0.99997386654706011</v>
      </c>
      <c r="FW186" s="2">
        <f t="shared" si="230"/>
        <v>0</v>
      </c>
      <c r="FX186" s="2">
        <f t="shared" si="230"/>
        <v>0.70237550971208584</v>
      </c>
      <c r="FY186" s="2">
        <f t="shared" si="230"/>
        <v>0.763699280178738</v>
      </c>
      <c r="FZ186" s="2">
        <f t="shared" si="230"/>
        <v>0.75845969303625593</v>
      </c>
      <c r="GA186" s="2">
        <f t="shared" si="230"/>
        <v>0.76666971446406051</v>
      </c>
      <c r="GB186" s="2">
        <f t="shared" si="230"/>
        <v>0.75159314684475531</v>
      </c>
      <c r="GC186" s="2">
        <f t="shared" si="230"/>
        <v>0.79164939325724459</v>
      </c>
      <c r="GD186" s="2">
        <f t="shared" si="230"/>
        <v>0.82208640740328243</v>
      </c>
      <c r="GE186" s="2">
        <f t="shared" si="230"/>
        <v>0.82290253712783012</v>
      </c>
      <c r="GF186" s="2">
        <f t="shared" si="230"/>
        <v>0.79370445780944665</v>
      </c>
      <c r="GG186" s="2">
        <f t="shared" si="230"/>
        <v>0.76409720438894779</v>
      </c>
      <c r="GH186" s="2">
        <f t="shared" si="230"/>
        <v>0.73198428008029504</v>
      </c>
      <c r="GI186" s="2">
        <f t="shared" si="230"/>
        <v>0.71805883928350789</v>
      </c>
      <c r="GJ186" s="2">
        <f t="shared" si="230"/>
        <v>0.6284916351965768</v>
      </c>
      <c r="GK186" s="2">
        <f t="shared" si="230"/>
        <v>0.65227716116110257</v>
      </c>
      <c r="GM186" s="86">
        <f t="shared" si="231"/>
        <v>3.7369257387231101E-234</v>
      </c>
      <c r="GN186" s="86">
        <f t="shared" si="231"/>
        <v>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6.7614807422151384E-148</v>
      </c>
      <c r="HD186" s="86">
        <f t="shared" si="182"/>
        <v>2.1231668407648305E-213</v>
      </c>
      <c r="HE186" s="86">
        <f t="shared" si="182"/>
        <v>4.3643664856102497E-206</v>
      </c>
      <c r="HF186" s="86">
        <f t="shared" si="181"/>
        <v>5.0311857064547416E-268</v>
      </c>
      <c r="HG186" s="86">
        <f t="shared" si="181"/>
        <v>0</v>
      </c>
      <c r="HH186" s="86">
        <f t="shared" si="181"/>
        <v>1.4463612697519914E-259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6.7779624312550816E-245</v>
      </c>
      <c r="HN186" s="86">
        <f t="shared" si="181"/>
        <v>0</v>
      </c>
      <c r="HO186" s="86">
        <f t="shared" si="227"/>
        <v>2.2293834178427715E-283</v>
      </c>
      <c r="HP186" s="86">
        <f t="shared" si="227"/>
        <v>0</v>
      </c>
      <c r="HQ186" s="86">
        <f t="shared" si="227"/>
        <v>0</v>
      </c>
      <c r="HS186" s="86">
        <f t="shared" si="232"/>
        <v>0</v>
      </c>
      <c r="HT186" s="86">
        <f t="shared" si="232"/>
        <v>3.4464988759808442E-29</v>
      </c>
      <c r="HU186" s="86">
        <f t="shared" si="232"/>
        <v>2.4374970998150007E-37</v>
      </c>
      <c r="HV186" s="86">
        <f t="shared" si="232"/>
        <v>1.054063951366786E-37</v>
      </c>
      <c r="HW186" s="86">
        <f t="shared" si="232"/>
        <v>2.3033968271032566E-40</v>
      </c>
      <c r="HX186" s="86">
        <f t="shared" si="232"/>
        <v>1.062764402504705E-41</v>
      </c>
      <c r="HY186" s="86">
        <f t="shared" si="232"/>
        <v>3.9480487881458519E-47</v>
      </c>
      <c r="HZ186" s="86">
        <f t="shared" si="232"/>
        <v>5.5550268939067674E-53</v>
      </c>
      <c r="IA186" s="86">
        <f t="shared" si="232"/>
        <v>4.4230044920632435E-54</v>
      </c>
      <c r="IB186" s="86">
        <f t="shared" si="232"/>
        <v>3.8578399038336739E-46</v>
      </c>
      <c r="IC186" s="86">
        <f t="shared" si="232"/>
        <v>5.0342101899532628E-44</v>
      </c>
      <c r="ID186" s="86">
        <f t="shared" si="232"/>
        <v>2.5395016183174734E-39</v>
      </c>
      <c r="IE186" s="86">
        <f t="shared" si="232"/>
        <v>1.9777181321491519E-33</v>
      </c>
      <c r="IF186" s="86">
        <f t="shared" si="232"/>
        <v>2.2446256340064652E-47</v>
      </c>
      <c r="IG186" s="86">
        <f t="shared" si="232"/>
        <v>1.0911311469714296E-43</v>
      </c>
      <c r="II186" s="86">
        <f t="shared" si="233"/>
        <v>0</v>
      </c>
      <c r="IJ186" s="86">
        <f t="shared" si="233"/>
        <v>1.0548677819111845E-7</v>
      </c>
      <c r="IK186" s="86">
        <f t="shared" si="233"/>
        <v>5.055159901609374E-15</v>
      </c>
      <c r="IL186" s="86">
        <f t="shared" si="233"/>
        <v>2.1259559425673405E-14</v>
      </c>
      <c r="IM186" s="86">
        <f t="shared" si="233"/>
        <v>5.8422376975113614E-16</v>
      </c>
      <c r="IN186" s="86">
        <f t="shared" si="233"/>
        <v>5.3952607424769829E-15</v>
      </c>
      <c r="IO186" s="86">
        <f t="shared" si="233"/>
        <v>3.0886044369572362E-22</v>
      </c>
      <c r="IP186" s="86">
        <f t="shared" si="233"/>
        <v>2.7511129384396126E-30</v>
      </c>
      <c r="IQ186" s="86">
        <f t="shared" si="233"/>
        <v>1.5194045070424256E-30</v>
      </c>
      <c r="IR186" s="86">
        <f t="shared" si="233"/>
        <v>9.8119993832962519E-22</v>
      </c>
      <c r="IS186" s="86">
        <f t="shared" si="233"/>
        <v>2.1313703135442177E-17</v>
      </c>
      <c r="IT186" s="86">
        <f t="shared" si="233"/>
        <v>1.8752492055626673E-12</v>
      </c>
      <c r="IU186" s="86">
        <f t="shared" si="233"/>
        <v>6.1974277762341689E-10</v>
      </c>
      <c r="IV186" s="86">
        <f t="shared" si="233"/>
        <v>5.4065474579833322E-2</v>
      </c>
      <c r="IW186" s="86">
        <f t="shared" si="233"/>
        <v>8.3947643092212743E-3</v>
      </c>
      <c r="IY186" s="86">
        <f t="shared" si="234"/>
        <v>6.7614807422151384E-148</v>
      </c>
      <c r="IZ186" s="86">
        <f t="shared" si="234"/>
        <v>1.0548677819111845E-7</v>
      </c>
      <c r="JA186" s="86">
        <f t="shared" si="234"/>
        <v>5.055159901609374E-15</v>
      </c>
      <c r="JB186" s="86">
        <f t="shared" si="234"/>
        <v>2.1259559425673405E-14</v>
      </c>
      <c r="JC186" s="86">
        <f t="shared" si="234"/>
        <v>5.8422376975113614E-16</v>
      </c>
      <c r="JD186" s="86">
        <f t="shared" si="234"/>
        <v>5.3952607424769829E-15</v>
      </c>
      <c r="JE186" s="86">
        <f t="shared" si="234"/>
        <v>3.0886044369572362E-22</v>
      </c>
      <c r="JF186" s="86">
        <f t="shared" si="234"/>
        <v>2.7511129384396126E-30</v>
      </c>
      <c r="JG186" s="86">
        <f t="shared" si="234"/>
        <v>1.5194045070424256E-30</v>
      </c>
      <c r="JH186" s="86">
        <f t="shared" si="234"/>
        <v>9.8119993832962519E-22</v>
      </c>
      <c r="JI186" s="86">
        <f t="shared" si="234"/>
        <v>2.1313703135442177E-17</v>
      </c>
      <c r="JJ186" s="86">
        <f t="shared" si="234"/>
        <v>1.8752492055626673E-12</v>
      </c>
      <c r="JK186" s="86">
        <f t="shared" si="234"/>
        <v>6.1974277762341689E-10</v>
      </c>
      <c r="JL186" s="86">
        <f t="shared" si="234"/>
        <v>5.4065474579833322E-2</v>
      </c>
      <c r="JM186" s="86">
        <f t="shared" si="234"/>
        <v>8.3947643092212743E-3</v>
      </c>
    </row>
    <row r="187" spans="2:273" x14ac:dyDescent="0.25">
      <c r="B187" s="2">
        <v>160</v>
      </c>
      <c r="C187" s="37">
        <v>54.966999999999999</v>
      </c>
      <c r="D187" s="37">
        <v>56.048999999999999</v>
      </c>
      <c r="E187" s="37">
        <v>54.430999999999997</v>
      </c>
      <c r="F187" s="37">
        <v>51.362000000000002</v>
      </c>
      <c r="G187" s="37">
        <v>50</v>
      </c>
      <c r="H187" s="37">
        <v>51.328000000000003</v>
      </c>
      <c r="I187" s="37">
        <v>48.171999999999997</v>
      </c>
      <c r="J187" s="37">
        <v>45.223999999999997</v>
      </c>
      <c r="K187" s="37">
        <v>47.137999999999998</v>
      </c>
      <c r="L187" s="37">
        <v>51.966000000000001</v>
      </c>
      <c r="M187" s="37">
        <v>48.792999999999999</v>
      </c>
      <c r="N187" s="37">
        <v>49.517000000000003</v>
      </c>
      <c r="O187" s="37">
        <v>46.621000000000002</v>
      </c>
      <c r="P187" s="37">
        <v>50.203000000000003</v>
      </c>
      <c r="Q187" s="37">
        <v>54.381999999999998</v>
      </c>
      <c r="S187" s="4">
        <f t="shared" si="235"/>
        <v>54.986581491577283</v>
      </c>
      <c r="T187" s="4">
        <f t="shared" si="235"/>
        <v>56.590844820260131</v>
      </c>
      <c r="U187" s="4">
        <f t="shared" si="235"/>
        <v>53.769151459832081</v>
      </c>
      <c r="V187" s="4">
        <f t="shared" si="235"/>
        <v>51.824037901573156</v>
      </c>
      <c r="W187" s="4">
        <f t="shared" si="235"/>
        <v>50.773501707526933</v>
      </c>
      <c r="X187" s="4">
        <f t="shared" si="235"/>
        <v>51.548857619831828</v>
      </c>
      <c r="Y187" s="4">
        <f t="shared" si="235"/>
        <v>48.008790736593667</v>
      </c>
      <c r="Z187" s="4">
        <f t="shared" si="235"/>
        <v>45.34649023386541</v>
      </c>
      <c r="AA187" s="4">
        <f t="shared" si="235"/>
        <v>50.052935433760119</v>
      </c>
      <c r="AB187" s="4">
        <f t="shared" si="235"/>
        <v>51.210296113547294</v>
      </c>
      <c r="AC187" s="4">
        <f t="shared" si="235"/>
        <v>48.549532103142795</v>
      </c>
      <c r="AD187" s="4">
        <f t="shared" si="235"/>
        <v>49.43214474542571</v>
      </c>
      <c r="AE187" s="4">
        <f t="shared" si="235"/>
        <v>48.622092573600902</v>
      </c>
      <c r="AF187" s="4">
        <f t="shared" si="235"/>
        <v>51.11738709290178</v>
      </c>
      <c r="AG187" s="4">
        <f t="shared" si="235"/>
        <v>54.963208474697424</v>
      </c>
      <c r="AI187" s="4">
        <f t="shared" si="236"/>
        <v>-1.9581491577284282E-2</v>
      </c>
      <c r="AJ187" s="4">
        <f t="shared" si="236"/>
        <v>-0.54184482026013114</v>
      </c>
      <c r="AK187" s="4">
        <f t="shared" si="236"/>
        <v>0.66184854016791661</v>
      </c>
      <c r="AL187" s="4">
        <f t="shared" si="236"/>
        <v>-0.46203790157315439</v>
      </c>
      <c r="AM187" s="4">
        <f t="shared" si="236"/>
        <v>-0.77350170752693259</v>
      </c>
      <c r="AN187" s="4">
        <f t="shared" si="236"/>
        <v>-0.2208576198318255</v>
      </c>
      <c r="AO187" s="4">
        <f t="shared" si="236"/>
        <v>0.1632092634063298</v>
      </c>
      <c r="AP187" s="4">
        <f t="shared" si="236"/>
        <v>-0.12249023386541324</v>
      </c>
      <c r="AQ187" s="4">
        <f t="shared" si="236"/>
        <v>-2.914935433760121</v>
      </c>
      <c r="AR187" s="4">
        <f t="shared" si="236"/>
        <v>0.75570388645270725</v>
      </c>
      <c r="AS187" s="4">
        <f t="shared" si="236"/>
        <v>0.24346789685720438</v>
      </c>
      <c r="AT187" s="4">
        <f t="shared" si="236"/>
        <v>8.4855254574293326E-2</v>
      </c>
      <c r="AU187" s="4">
        <f t="shared" si="236"/>
        <v>-2.0010925736009</v>
      </c>
      <c r="AV187" s="4">
        <f t="shared" si="236"/>
        <v>-0.91438709290177655</v>
      </c>
      <c r="AW187" s="4">
        <f t="shared" si="236"/>
        <v>-0.58120847469742642</v>
      </c>
      <c r="AY187" s="2">
        <f t="shared" si="228"/>
        <v>54.986581491577283</v>
      </c>
      <c r="AZ187" s="2">
        <f t="shared" si="228"/>
        <v>56.590844820116729</v>
      </c>
      <c r="BA187" s="2">
        <f t="shared" si="228"/>
        <v>53.769151459832081</v>
      </c>
      <c r="BB187" s="2">
        <f t="shared" si="228"/>
        <v>51.824037901573156</v>
      </c>
      <c r="BC187" s="2">
        <f t="shared" si="228"/>
        <v>50.773501707526933</v>
      </c>
      <c r="BD187" s="2">
        <f t="shared" si="228"/>
        <v>51.548857619831828</v>
      </c>
      <c r="BE187" s="2">
        <f t="shared" si="228"/>
        <v>48.008790736593667</v>
      </c>
      <c r="BF187" s="2">
        <f t="shared" si="228"/>
        <v>45.34649023386541</v>
      </c>
      <c r="BG187" s="2">
        <f t="shared" si="228"/>
        <v>50.052935433760119</v>
      </c>
      <c r="BH187" s="2">
        <f t="shared" si="228"/>
        <v>51.210296113547294</v>
      </c>
      <c r="BI187" s="2">
        <f t="shared" si="228"/>
        <v>48.549532103142795</v>
      </c>
      <c r="BJ187" s="2">
        <f t="shared" si="228"/>
        <v>49.43214474542571</v>
      </c>
      <c r="BK187" s="2">
        <f t="shared" si="228"/>
        <v>48.622092573600042</v>
      </c>
      <c r="BL187" s="2">
        <f t="shared" si="228"/>
        <v>50.979656070004133</v>
      </c>
      <c r="BM187" s="2">
        <f t="shared" si="228"/>
        <v>54.909800599267044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>
        <f t="shared" si="229"/>
        <v>54.966999999999999</v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54.966999999999999</v>
      </c>
      <c r="CV187" s="2">
        <f t="shared" si="199"/>
        <v>56.048999999999999</v>
      </c>
      <c r="CW187" s="2">
        <f t="shared" si="200"/>
        <v>54.430999999999997</v>
      </c>
      <c r="CX187" s="2">
        <f t="shared" si="201"/>
        <v>51.362000000000002</v>
      </c>
      <c r="CY187" s="2">
        <f t="shared" si="202"/>
        <v>50</v>
      </c>
      <c r="CZ187" s="2">
        <f t="shared" si="203"/>
        <v>51.328000000000003</v>
      </c>
      <c r="DA187" s="2">
        <f t="shared" si="204"/>
        <v>48.171999999999997</v>
      </c>
      <c r="DB187" s="2">
        <f t="shared" si="205"/>
        <v>45.223999999999997</v>
      </c>
      <c r="DC187" s="2">
        <f t="shared" si="206"/>
        <v>47.137999999999998</v>
      </c>
      <c r="DD187" s="2">
        <f t="shared" si="207"/>
        <v>51.966000000000001</v>
      </c>
      <c r="DE187" s="2">
        <f t="shared" si="208"/>
        <v>48.792999999999999</v>
      </c>
      <c r="DF187" s="2">
        <f t="shared" si="209"/>
        <v>49.517000000000003</v>
      </c>
      <c r="DG187" s="2">
        <f t="shared" si="210"/>
        <v>46.621000000000002</v>
      </c>
      <c r="DH187" s="2" t="str">
        <f t="shared" si="211"/>
        <v/>
      </c>
      <c r="DI187" s="2">
        <f t="shared" si="212"/>
        <v>54.381999999999998</v>
      </c>
      <c r="DK187" s="2">
        <f t="shared" si="237"/>
        <v>91.195842589118186</v>
      </c>
      <c r="DL187" s="2">
        <f t="shared" si="237"/>
        <v>97.148073170731706</v>
      </c>
      <c r="DM187" s="2">
        <f t="shared" si="237"/>
        <v>94.47272510121455</v>
      </c>
      <c r="DN187" s="2">
        <f t="shared" si="237"/>
        <v>91.794907320275769</v>
      </c>
      <c r="DO187" s="2">
        <f t="shared" si="237"/>
        <v>95.42986818397344</v>
      </c>
      <c r="DP187" s="2">
        <f t="shared" si="237"/>
        <v>94.599890756302528</v>
      </c>
      <c r="DQ187" s="2">
        <f t="shared" si="237"/>
        <v>90.942914285714281</v>
      </c>
      <c r="DR187" s="2">
        <f t="shared" si="237"/>
        <v>84.807998166539363</v>
      </c>
      <c r="DS187" s="2">
        <f t="shared" si="237"/>
        <v>86.785625334224619</v>
      </c>
      <c r="DT187" s="2">
        <f t="shared" si="237"/>
        <v>99.349933333333325</v>
      </c>
      <c r="DU187" s="2">
        <f t="shared" si="237"/>
        <v>110.39193064516132</v>
      </c>
      <c r="DV187" s="2">
        <f t="shared" si="237"/>
        <v>102.53800504201678</v>
      </c>
      <c r="DW187" s="2">
        <f t="shared" si="237"/>
        <v>87.358388992231127</v>
      </c>
      <c r="DX187" s="2">
        <f t="shared" si="237"/>
        <v>93.891814820473655</v>
      </c>
      <c r="DY187" s="2">
        <f t="shared" si="237"/>
        <v>79.767104263997027</v>
      </c>
      <c r="EA187" s="2">
        <f t="shared" si="241"/>
        <v>54.986013511259372</v>
      </c>
      <c r="EB187" s="2">
        <f t="shared" si="241"/>
        <v>56.271110797326962</v>
      </c>
      <c r="EC187" s="2">
        <f t="shared" si="241"/>
        <v>53.14808632928127</v>
      </c>
      <c r="ED187" s="2">
        <f t="shared" si="241"/>
        <v>51.82552951848507</v>
      </c>
      <c r="EE187" s="2">
        <f t="shared" si="241"/>
        <v>51.308228848821074</v>
      </c>
      <c r="EF187" s="2">
        <f t="shared" si="240"/>
        <v>52.276744837748758</v>
      </c>
      <c r="EG187" s="2">
        <f t="shared" si="240"/>
        <v>47.249344889817628</v>
      </c>
      <c r="EH187" s="2">
        <f t="shared" si="240"/>
        <v>45.114944262418085</v>
      </c>
      <c r="EI187" s="2">
        <f t="shared" si="240"/>
        <v>50.148910172077436</v>
      </c>
      <c r="EJ187" s="2">
        <f t="shared" si="240"/>
        <v>49.765571907273134</v>
      </c>
      <c r="EK187" s="2">
        <f t="shared" si="213"/>
        <v>44.115422169079622</v>
      </c>
      <c r="EL187" s="2">
        <f t="shared" si="180"/>
        <v>49.76030102478444</v>
      </c>
      <c r="EM187" s="2">
        <f t="shared" si="180"/>
        <v>51.776850284319835</v>
      </c>
      <c r="EN187" s="2">
        <f t="shared" si="180"/>
        <v>53.497785976281278</v>
      </c>
      <c r="EO187" s="2">
        <f t="shared" si="180"/>
        <v>56.044743060588488</v>
      </c>
      <c r="EQ187" s="2">
        <f t="shared" si="238"/>
        <v>54.986013511259372</v>
      </c>
      <c r="ER187" s="2">
        <f t="shared" si="238"/>
        <v>56.713369550329659</v>
      </c>
      <c r="ES187" s="2">
        <f t="shared" si="238"/>
        <v>53.94339484245009</v>
      </c>
      <c r="ET187" s="2">
        <f t="shared" si="238"/>
        <v>51.822602529625968</v>
      </c>
      <c r="EU187" s="2">
        <f t="shared" si="238"/>
        <v>50.624016664110819</v>
      </c>
      <c r="EV187" s="2">
        <f t="shared" si="238"/>
        <v>51.328305721129041</v>
      </c>
      <c r="EW187" s="2">
        <f t="shared" si="238"/>
        <v>48.190063427894287</v>
      </c>
      <c r="EX187" s="2">
        <f t="shared" si="238"/>
        <v>45.391229362168851</v>
      </c>
      <c r="EY187" s="2">
        <f t="shared" si="238"/>
        <v>50.033226104579946</v>
      </c>
      <c r="EZ187" s="2">
        <f t="shared" si="238"/>
        <v>51.551548940289244</v>
      </c>
      <c r="FA187" s="2">
        <f t="shared" si="238"/>
        <v>49.796191296064649</v>
      </c>
      <c r="FB187" s="2">
        <f t="shared" si="238"/>
        <v>49.321031267572828</v>
      </c>
      <c r="FC187" s="2">
        <f t="shared" si="238"/>
        <v>47.491531833920718</v>
      </c>
      <c r="FD187" s="2">
        <f t="shared" si="238"/>
        <v>49.620660017606689</v>
      </c>
      <c r="FE187" s="2">
        <f t="shared" si="238"/>
        <v>54.357168960074176</v>
      </c>
      <c r="FG187" s="2">
        <f t="shared" si="239"/>
        <v>0.99998431419500244</v>
      </c>
      <c r="FH187" s="2">
        <f t="shared" si="239"/>
        <v>0.99998168143434096</v>
      </c>
      <c r="FI187" s="2">
        <f t="shared" si="239"/>
        <v>0.99998083632449808</v>
      </c>
      <c r="FJ187" s="2">
        <f t="shared" si="239"/>
        <v>0.9999805703193213</v>
      </c>
      <c r="FK187" s="2">
        <f t="shared" si="239"/>
        <v>0.99998112139929352</v>
      </c>
      <c r="FL187" s="2">
        <f t="shared" si="239"/>
        <v>0.99997916247312724</v>
      </c>
      <c r="FM187" s="2">
        <f t="shared" si="239"/>
        <v>0.99998125609950728</v>
      </c>
      <c r="FN187" s="2">
        <f t="shared" si="239"/>
        <v>0.99997975471128453</v>
      </c>
      <c r="FO187" s="2">
        <f t="shared" si="239"/>
        <v>0.99998010537916482</v>
      </c>
      <c r="FP187" s="2">
        <f t="shared" si="239"/>
        <v>0.99998024066363056</v>
      </c>
      <c r="FQ187" s="2">
        <f t="shared" si="239"/>
        <v>0.99997824684104186</v>
      </c>
      <c r="FR187" s="2">
        <f t="shared" si="239"/>
        <v>0.99997824667067869</v>
      </c>
      <c r="FS187" s="2">
        <f t="shared" si="239"/>
        <v>0.99998225954918074</v>
      </c>
      <c r="FT187" s="2">
        <f t="shared" si="239"/>
        <v>0.99997630769723644</v>
      </c>
      <c r="FU187" s="2">
        <f t="shared" si="239"/>
        <v>0.99997616595284355</v>
      </c>
      <c r="FW187" s="2">
        <f t="shared" si="230"/>
        <v>0</v>
      </c>
      <c r="FX187" s="2">
        <f t="shared" si="230"/>
        <v>0.72126376991940666</v>
      </c>
      <c r="FY187" s="2">
        <f t="shared" si="230"/>
        <v>0.7799152005952249</v>
      </c>
      <c r="FZ187" s="2">
        <f t="shared" si="230"/>
        <v>0.77492920838242108</v>
      </c>
      <c r="GA187" s="2">
        <f t="shared" si="230"/>
        <v>0.78273978171327407</v>
      </c>
      <c r="GB187" s="2">
        <f t="shared" si="230"/>
        <v>0.76838788577670092</v>
      </c>
      <c r="GC187" s="2">
        <f t="shared" si="230"/>
        <v>0.80643341036965066</v>
      </c>
      <c r="GD187" s="2">
        <f t="shared" si="230"/>
        <v>0.83516039887488458</v>
      </c>
      <c r="GE187" s="2">
        <f t="shared" si="230"/>
        <v>0.83592852469691803</v>
      </c>
      <c r="GF187" s="2">
        <f t="shared" si="230"/>
        <v>0.80837794972084354</v>
      </c>
      <c r="GG187" s="2">
        <f t="shared" si="230"/>
        <v>0.78029367354199541</v>
      </c>
      <c r="GH187" s="2">
        <f t="shared" si="230"/>
        <v>0.74966319608568355</v>
      </c>
      <c r="GI187" s="2">
        <f t="shared" si="230"/>
        <v>0.73632542826856506</v>
      </c>
      <c r="GJ187" s="2">
        <f t="shared" si="230"/>
        <v>0.64973048610974793</v>
      </c>
      <c r="GK187" s="2">
        <f t="shared" si="230"/>
        <v>0.6728640009650324</v>
      </c>
      <c r="GM187" s="86">
        <f t="shared" si="231"/>
        <v>6.5529002235368691E-239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8.242834742345038E-152</v>
      </c>
      <c r="HD187" s="86">
        <f t="shared" si="182"/>
        <v>5.0829465612677007E-219</v>
      </c>
      <c r="HE187" s="86">
        <f t="shared" si="182"/>
        <v>1.9413606397251528E-211</v>
      </c>
      <c r="HF187" s="86">
        <f t="shared" si="181"/>
        <v>5.6438172616203921E-275</v>
      </c>
      <c r="HG187" s="86">
        <f t="shared" si="181"/>
        <v>0</v>
      </c>
      <c r="HH187" s="86">
        <f t="shared" si="181"/>
        <v>2.9340756323743386E-266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4.0943876729775555E-251</v>
      </c>
      <c r="HN187" s="86">
        <f t="shared" si="242"/>
        <v>0</v>
      </c>
      <c r="HO187" s="86">
        <f t="shared" si="227"/>
        <v>9.4695783617886805E-291</v>
      </c>
      <c r="HP187" s="86">
        <f t="shared" si="227"/>
        <v>0</v>
      </c>
      <c r="HQ187" s="86">
        <f t="shared" si="227"/>
        <v>0</v>
      </c>
      <c r="HS187" s="86">
        <f t="shared" si="232"/>
        <v>0</v>
      </c>
      <c r="HT187" s="86">
        <f t="shared" si="232"/>
        <v>1.224733845888889E-30</v>
      </c>
      <c r="HU187" s="86">
        <f t="shared" si="232"/>
        <v>4.1017050526211334E-39</v>
      </c>
      <c r="HV187" s="86">
        <f t="shared" si="232"/>
        <v>1.7291091898680065E-39</v>
      </c>
      <c r="HW187" s="86">
        <f t="shared" si="232"/>
        <v>3.0159602714096693E-42</v>
      </c>
      <c r="HX187" s="86">
        <f t="shared" si="232"/>
        <v>1.0924582527309693E-43</v>
      </c>
      <c r="HY187" s="86">
        <f t="shared" si="232"/>
        <v>2.622114440835249E-49</v>
      </c>
      <c r="HZ187" s="86">
        <f t="shared" si="232"/>
        <v>2.3268295913773626E-55</v>
      </c>
      <c r="IA187" s="86">
        <f t="shared" si="232"/>
        <v>1.7412225159614309E-56</v>
      </c>
      <c r="IB187" s="86">
        <f t="shared" si="232"/>
        <v>3.0105978233549467E-48</v>
      </c>
      <c r="IC187" s="86">
        <f t="shared" si="232"/>
        <v>4.0862208634881141E-46</v>
      </c>
      <c r="ID187" s="86">
        <f t="shared" si="232"/>
        <v>3.0861390801326505E-41</v>
      </c>
      <c r="IE187" s="86">
        <f t="shared" si="232"/>
        <v>4.3045235749879497E-35</v>
      </c>
      <c r="IF187" s="86">
        <f t="shared" si="232"/>
        <v>5.4553067406979435E-50</v>
      </c>
      <c r="IG187" s="86">
        <f t="shared" si="232"/>
        <v>5.388152773838016E-46</v>
      </c>
      <c r="II187" s="86">
        <f t="shared" si="233"/>
        <v>0</v>
      </c>
      <c r="IJ187" s="86">
        <f t="shared" si="233"/>
        <v>3.9480342402016521E-9</v>
      </c>
      <c r="IK187" s="86">
        <f t="shared" si="233"/>
        <v>3.1751844435685768E-17</v>
      </c>
      <c r="IL187" s="86">
        <f t="shared" si="233"/>
        <v>1.4822338089450925E-16</v>
      </c>
      <c r="IM187" s="86">
        <f t="shared" si="233"/>
        <v>2.8040354321695022E-18</v>
      </c>
      <c r="IN187" s="86">
        <f t="shared" si="233"/>
        <v>2.5039022144916539E-17</v>
      </c>
      <c r="IO187" s="86">
        <f t="shared" si="233"/>
        <v>3.5168923597523939E-25</v>
      </c>
      <c r="IP187" s="86">
        <f t="shared" si="233"/>
        <v>7.8251117446575499E-34</v>
      </c>
      <c r="IQ187" s="86">
        <f t="shared" si="233"/>
        <v>4.1430352318506717E-34</v>
      </c>
      <c r="IR187" s="86">
        <f t="shared" si="233"/>
        <v>1.4015439995565658E-24</v>
      </c>
      <c r="IS187" s="86">
        <f t="shared" si="233"/>
        <v>5.6173246600920715E-20</v>
      </c>
      <c r="IT187" s="86">
        <f t="shared" si="233"/>
        <v>1.4821369079685453E-14</v>
      </c>
      <c r="IU187" s="86">
        <f t="shared" si="233"/>
        <v>1.0874716944882159E-11</v>
      </c>
      <c r="IV187" s="86">
        <f t="shared" si="233"/>
        <v>2.5069070294491649E-2</v>
      </c>
      <c r="IW187" s="86">
        <f t="shared" si="233"/>
        <v>2.7109156225210902E-3</v>
      </c>
      <c r="IY187" s="86">
        <f t="shared" si="234"/>
        <v>8.242834742345038E-152</v>
      </c>
      <c r="IZ187" s="86">
        <f t="shared" si="234"/>
        <v>3.9480342402016521E-9</v>
      </c>
      <c r="JA187" s="86">
        <f t="shared" si="234"/>
        <v>3.1751844435685768E-17</v>
      </c>
      <c r="JB187" s="86">
        <f t="shared" si="234"/>
        <v>1.4822338089450925E-16</v>
      </c>
      <c r="JC187" s="86">
        <f t="shared" si="234"/>
        <v>2.8040354321695022E-18</v>
      </c>
      <c r="JD187" s="86">
        <f t="shared" si="234"/>
        <v>2.5039022144916539E-17</v>
      </c>
      <c r="JE187" s="86">
        <f t="shared" si="234"/>
        <v>3.5168923597523939E-25</v>
      </c>
      <c r="JF187" s="86">
        <f t="shared" si="234"/>
        <v>7.8251117446575499E-34</v>
      </c>
      <c r="JG187" s="86">
        <f t="shared" si="234"/>
        <v>4.1430352318506717E-34</v>
      </c>
      <c r="JH187" s="86">
        <f t="shared" si="234"/>
        <v>1.4015439995565658E-24</v>
      </c>
      <c r="JI187" s="86">
        <f t="shared" si="234"/>
        <v>5.6173246600920715E-20</v>
      </c>
      <c r="JJ187" s="86">
        <f t="shared" si="234"/>
        <v>1.4821369079685453E-14</v>
      </c>
      <c r="JK187" s="86">
        <f t="shared" si="234"/>
        <v>1.0874716944882159E-11</v>
      </c>
      <c r="JL187" s="86">
        <f t="shared" si="234"/>
        <v>2.5069070294491649E-2</v>
      </c>
      <c r="JM187" s="86">
        <f t="shared" si="234"/>
        <v>2.7109156225210902E-3</v>
      </c>
    </row>
    <row r="188" spans="2:273" x14ac:dyDescent="0.25">
      <c r="B188" s="2">
        <v>161</v>
      </c>
      <c r="C188" s="37">
        <v>55.23</v>
      </c>
      <c r="D188" s="37">
        <v>56.704999999999998</v>
      </c>
      <c r="E188" s="37">
        <v>52.930999999999997</v>
      </c>
      <c r="F188" s="37">
        <v>51.585999999999999</v>
      </c>
      <c r="G188" s="37">
        <v>50.585999999999999</v>
      </c>
      <c r="H188" s="37">
        <v>51.517000000000003</v>
      </c>
      <c r="I188" s="37">
        <v>48.137999999999998</v>
      </c>
      <c r="J188" s="37">
        <v>46.344999999999999</v>
      </c>
      <c r="K188" s="37">
        <v>47.671999999999997</v>
      </c>
      <c r="L188" s="37">
        <v>51.69</v>
      </c>
      <c r="M188" s="37">
        <v>51.033999999999999</v>
      </c>
      <c r="N188" s="37">
        <v>48.259</v>
      </c>
      <c r="O188" s="37">
        <v>46.344999999999999</v>
      </c>
      <c r="P188" s="37">
        <v>49.811999999999998</v>
      </c>
      <c r="Q188" s="37">
        <v>56.182000000000002</v>
      </c>
      <c r="S188" s="4">
        <f t="shared" si="235"/>
        <v>54.923634595865721</v>
      </c>
      <c r="T188" s="4">
        <f t="shared" si="235"/>
        <v>56.525460950873232</v>
      </c>
      <c r="U188" s="4">
        <f t="shared" si="235"/>
        <v>53.687430010787722</v>
      </c>
      <c r="V188" s="4">
        <f t="shared" si="235"/>
        <v>51.718419551073211</v>
      </c>
      <c r="W188" s="4">
        <f t="shared" si="235"/>
        <v>50.663985652021474</v>
      </c>
      <c r="X188" s="4">
        <f t="shared" si="235"/>
        <v>51.45130621732973</v>
      </c>
      <c r="Y188" s="4">
        <f t="shared" si="235"/>
        <v>47.907724263773524</v>
      </c>
      <c r="Z188" s="4">
        <f t="shared" si="235"/>
        <v>45.218250722205624</v>
      </c>
      <c r="AA188" s="4">
        <f t="shared" si="235"/>
        <v>49.964627413569509</v>
      </c>
      <c r="AB188" s="4">
        <f t="shared" si="235"/>
        <v>51.146665818027628</v>
      </c>
      <c r="AC188" s="4">
        <f t="shared" si="235"/>
        <v>48.386236574670768</v>
      </c>
      <c r="AD188" s="4">
        <f t="shared" si="235"/>
        <v>49.268975283731521</v>
      </c>
      <c r="AE188" s="4">
        <f t="shared" si="235"/>
        <v>48.413254680955028</v>
      </c>
      <c r="AF188" s="4">
        <f t="shared" si="235"/>
        <v>50.820641252885011</v>
      </c>
      <c r="AG188" s="4">
        <f t="shared" si="235"/>
        <v>54.79605008170212</v>
      </c>
      <c r="AI188" s="4">
        <f t="shared" si="236"/>
        <v>0.30636540413427582</v>
      </c>
      <c r="AJ188" s="4">
        <f t="shared" si="236"/>
        <v>0.17953904912676677</v>
      </c>
      <c r="AK188" s="4">
        <f t="shared" si="236"/>
        <v>-0.75643001078772443</v>
      </c>
      <c r="AL188" s="4">
        <f t="shared" si="236"/>
        <v>-0.13241955107321246</v>
      </c>
      <c r="AM188" s="4">
        <f t="shared" si="236"/>
        <v>-7.7985652021475005E-2</v>
      </c>
      <c r="AN188" s="4">
        <f t="shared" si="236"/>
        <v>6.5693782670273038E-2</v>
      </c>
      <c r="AO188" s="4">
        <f t="shared" si="236"/>
        <v>0.23027573622647424</v>
      </c>
      <c r="AP188" s="4">
        <f t="shared" si="236"/>
        <v>1.1267492777943744</v>
      </c>
      <c r="AQ188" s="4">
        <f t="shared" si="236"/>
        <v>-2.2926274135695124</v>
      </c>
      <c r="AR188" s="4">
        <f t="shared" si="236"/>
        <v>0.54333418197236938</v>
      </c>
      <c r="AS188" s="4">
        <f t="shared" si="236"/>
        <v>2.6477634253292308</v>
      </c>
      <c r="AT188" s="4">
        <f t="shared" si="236"/>
        <v>-1.0099752837315208</v>
      </c>
      <c r="AU188" s="4">
        <f t="shared" si="236"/>
        <v>-2.0682546809550288</v>
      </c>
      <c r="AV188" s="4">
        <f t="shared" si="236"/>
        <v>-1.0086412528850133</v>
      </c>
      <c r="AW188" s="4">
        <f t="shared" si="236"/>
        <v>1.3859499182978823</v>
      </c>
      <c r="AY188" s="2">
        <f t="shared" si="228"/>
        <v>54.923634595865721</v>
      </c>
      <c r="AZ188" s="2">
        <f t="shared" si="228"/>
        <v>56.525460950871341</v>
      </c>
      <c r="BA188" s="2">
        <f t="shared" si="228"/>
        <v>53.687430010787722</v>
      </c>
      <c r="BB188" s="2">
        <f t="shared" si="228"/>
        <v>51.718419551073211</v>
      </c>
      <c r="BC188" s="2">
        <f t="shared" si="228"/>
        <v>50.663985652021474</v>
      </c>
      <c r="BD188" s="2">
        <f t="shared" si="228"/>
        <v>51.45130621732973</v>
      </c>
      <c r="BE188" s="2">
        <f t="shared" si="228"/>
        <v>47.907724263773524</v>
      </c>
      <c r="BF188" s="2">
        <f t="shared" si="228"/>
        <v>45.218250722205624</v>
      </c>
      <c r="BG188" s="2">
        <f t="shared" si="228"/>
        <v>49.964627413569509</v>
      </c>
      <c r="BH188" s="2">
        <f t="shared" si="228"/>
        <v>51.146665818027628</v>
      </c>
      <c r="BI188" s="2">
        <f t="shared" si="228"/>
        <v>48.386236574670768</v>
      </c>
      <c r="BJ188" s="2">
        <f t="shared" si="228"/>
        <v>49.268975283731521</v>
      </c>
      <c r="BK188" s="2">
        <f t="shared" si="228"/>
        <v>48.413254680955021</v>
      </c>
      <c r="BL188" s="2">
        <f t="shared" si="228"/>
        <v>50.784258024441016</v>
      </c>
      <c r="BM188" s="2">
        <f t="shared" si="228"/>
        <v>54.784435708792728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>
        <f t="shared" si="229"/>
        <v>55.23</v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55.23</v>
      </c>
      <c r="CV188" s="2">
        <f t="shared" si="199"/>
        <v>56.704999999999998</v>
      </c>
      <c r="CW188" s="2">
        <f t="shared" si="200"/>
        <v>52.930999999999997</v>
      </c>
      <c r="CX188" s="2">
        <f t="shared" si="201"/>
        <v>51.585999999999999</v>
      </c>
      <c r="CY188" s="2">
        <f t="shared" si="202"/>
        <v>50.585999999999999</v>
      </c>
      <c r="CZ188" s="2">
        <f t="shared" si="203"/>
        <v>51.517000000000003</v>
      </c>
      <c r="DA188" s="2">
        <f t="shared" si="204"/>
        <v>48.137999999999998</v>
      </c>
      <c r="DB188" s="2">
        <f t="shared" si="205"/>
        <v>46.344999999999999</v>
      </c>
      <c r="DC188" s="2">
        <f t="shared" si="206"/>
        <v>47.671999999999997</v>
      </c>
      <c r="DD188" s="2">
        <f t="shared" si="207"/>
        <v>51.69</v>
      </c>
      <c r="DE188" s="2">
        <f t="shared" si="208"/>
        <v>51.033999999999999</v>
      </c>
      <c r="DF188" s="2">
        <f t="shared" si="209"/>
        <v>48.259</v>
      </c>
      <c r="DG188" s="2">
        <f t="shared" si="210"/>
        <v>46.344999999999999</v>
      </c>
      <c r="DH188" s="2" t="str">
        <f t="shared" si="211"/>
        <v/>
      </c>
      <c r="DI188" s="2">
        <f t="shared" si="212"/>
        <v>56.182000000000002</v>
      </c>
      <c r="DK188" s="2">
        <f t="shared" si="237"/>
        <v>91.354050187617247</v>
      </c>
      <c r="DL188" s="2">
        <f t="shared" si="237"/>
        <v>97.341536933797897</v>
      </c>
      <c r="DM188" s="2">
        <f t="shared" si="237"/>
        <v>94.661852429149775</v>
      </c>
      <c r="DN188" s="2">
        <f t="shared" si="237"/>
        <v>91.96276769887298</v>
      </c>
      <c r="DO188" s="2">
        <f t="shared" si="237"/>
        <v>95.633344238975809</v>
      </c>
      <c r="DP188" s="2">
        <f t="shared" si="237"/>
        <v>94.811266666666683</v>
      </c>
      <c r="DQ188" s="2">
        <f t="shared" si="237"/>
        <v>91.141889915966374</v>
      </c>
      <c r="DR188" s="2">
        <f t="shared" si="237"/>
        <v>84.95345255920553</v>
      </c>
      <c r="DS188" s="2">
        <f t="shared" si="237"/>
        <v>86.949318181818199</v>
      </c>
      <c r="DT188" s="2">
        <f t="shared" si="237"/>
        <v>99.55733809523808</v>
      </c>
      <c r="DU188" s="2">
        <f t="shared" si="237"/>
        <v>110.67830000000004</v>
      </c>
      <c r="DV188" s="2">
        <f t="shared" si="237"/>
        <v>102.81131428571426</v>
      </c>
      <c r="DW188" s="2">
        <f t="shared" si="237"/>
        <v>87.51901520954155</v>
      </c>
      <c r="DX188" s="2">
        <f t="shared" si="237"/>
        <v>94.119365317035914</v>
      </c>
      <c r="DY188" s="2">
        <f t="shared" si="237"/>
        <v>79.871967667779018</v>
      </c>
      <c r="EA188" s="2">
        <f t="shared" si="241"/>
        <v>54.923113427856535</v>
      </c>
      <c r="EB188" s="2">
        <f t="shared" si="241"/>
        <v>56.190577559380301</v>
      </c>
      <c r="EC188" s="2">
        <f t="shared" si="241"/>
        <v>53.042395551340647</v>
      </c>
      <c r="ED188" s="2">
        <f t="shared" si="241"/>
        <v>51.720039422867288</v>
      </c>
      <c r="EE188" s="2">
        <f t="shared" si="241"/>
        <v>51.218289414102031</v>
      </c>
      <c r="EF188" s="2">
        <f t="shared" si="240"/>
        <v>52.207993072632775</v>
      </c>
      <c r="EG188" s="2">
        <f t="shared" si="240"/>
        <v>47.121554046352585</v>
      </c>
      <c r="EH188" s="2">
        <f t="shared" si="240"/>
        <v>44.979034553048862</v>
      </c>
      <c r="EI188" s="2">
        <f t="shared" si="240"/>
        <v>50.068137411835323</v>
      </c>
      <c r="EJ188" s="2">
        <f t="shared" si="240"/>
        <v>49.652253824708865</v>
      </c>
      <c r="EK188" s="2">
        <f t="shared" si="213"/>
        <v>43.784123765511886</v>
      </c>
      <c r="EL188" s="2">
        <f t="shared" si="180"/>
        <v>49.610786939641557</v>
      </c>
      <c r="EM188" s="2">
        <f t="shared" si="180"/>
        <v>51.700546513941944</v>
      </c>
      <c r="EN188" s="2">
        <f t="shared" si="180"/>
        <v>53.427521596538973</v>
      </c>
      <c r="EO188" s="2">
        <f t="shared" si="180"/>
        <v>55.972218799826059</v>
      </c>
      <c r="EQ188" s="2">
        <f t="shared" si="238"/>
        <v>54.923113427856535</v>
      </c>
      <c r="ER188" s="2">
        <f t="shared" si="238"/>
        <v>56.642561279384836</v>
      </c>
      <c r="ES188" s="2">
        <f t="shared" si="238"/>
        <v>53.852522086813472</v>
      </c>
      <c r="ET188" s="2">
        <f t="shared" si="238"/>
        <v>51.717088475174926</v>
      </c>
      <c r="EU188" s="2">
        <f t="shared" si="238"/>
        <v>50.522710243827632</v>
      </c>
      <c r="EV188" s="2">
        <f t="shared" si="238"/>
        <v>51.242257908179553</v>
      </c>
      <c r="EW188" s="2">
        <f t="shared" si="238"/>
        <v>48.078906069748783</v>
      </c>
      <c r="EX188" s="2">
        <f t="shared" si="238"/>
        <v>45.260440584833127</v>
      </c>
      <c r="EY188" s="2">
        <f t="shared" si="238"/>
        <v>49.945309695418779</v>
      </c>
      <c r="EZ188" s="2">
        <f t="shared" si="238"/>
        <v>51.468645590437809</v>
      </c>
      <c r="FA188" s="2">
        <f t="shared" si="238"/>
        <v>49.566362534550834</v>
      </c>
      <c r="FB188" s="2">
        <f t="shared" si="238"/>
        <v>49.163499663105256</v>
      </c>
      <c r="FC188" s="2">
        <f t="shared" si="238"/>
        <v>47.338900207164926</v>
      </c>
      <c r="FD188" s="2">
        <f t="shared" si="238"/>
        <v>49.483346878765602</v>
      </c>
      <c r="FE188" s="2">
        <f t="shared" si="238"/>
        <v>54.257016331409574</v>
      </c>
      <c r="FG188" s="2">
        <f t="shared" si="239"/>
        <v>0.99998569435607376</v>
      </c>
      <c r="FH188" s="2">
        <f t="shared" si="239"/>
        <v>0.99998329324262902</v>
      </c>
      <c r="FI188" s="2">
        <f t="shared" si="239"/>
        <v>0.99998252249074993</v>
      </c>
      <c r="FJ188" s="2">
        <f t="shared" si="239"/>
        <v>0.99998227989032151</v>
      </c>
      <c r="FK188" s="2">
        <f t="shared" si="239"/>
        <v>0.9999827824829236</v>
      </c>
      <c r="FL188" s="2">
        <f t="shared" si="239"/>
        <v>0.99998099591478307</v>
      </c>
      <c r="FM188" s="2">
        <f t="shared" si="239"/>
        <v>0.99998290533138534</v>
      </c>
      <c r="FN188" s="2">
        <f t="shared" si="239"/>
        <v>0.99998153604435458</v>
      </c>
      <c r="FO188" s="2">
        <f t="shared" si="239"/>
        <v>0.99998185585839194</v>
      </c>
      <c r="FP188" s="2">
        <f t="shared" si="239"/>
        <v>0.99998197923972154</v>
      </c>
      <c r="FQ188" s="2">
        <f t="shared" si="239"/>
        <v>0.99998016084526697</v>
      </c>
      <c r="FR188" s="2">
        <f t="shared" si="239"/>
        <v>0.99998016068989337</v>
      </c>
      <c r="FS188" s="2">
        <f t="shared" si="239"/>
        <v>0.99998382049130208</v>
      </c>
      <c r="FT188" s="2">
        <f t="shared" si="239"/>
        <v>0.99997839231802554</v>
      </c>
      <c r="FU188" s="2">
        <f t="shared" si="239"/>
        <v>0.99997826304506221</v>
      </c>
      <c r="FW188" s="2">
        <f t="shared" si="230"/>
        <v>0</v>
      </c>
      <c r="FX188" s="2">
        <f t="shared" si="230"/>
        <v>0.73939807476658326</v>
      </c>
      <c r="FY188" s="2">
        <f t="shared" si="230"/>
        <v>0.79531656697119357</v>
      </c>
      <c r="FZ188" s="2">
        <f t="shared" si="230"/>
        <v>0.79058580364638464</v>
      </c>
      <c r="GA188" s="2">
        <f t="shared" si="230"/>
        <v>0.79799468236876514</v>
      </c>
      <c r="GB188" s="2">
        <f t="shared" si="230"/>
        <v>0.7843728999697609</v>
      </c>
      <c r="GC188" s="2">
        <f t="shared" si="230"/>
        <v>0.82040637630939017</v>
      </c>
      <c r="GD188" s="2">
        <f t="shared" si="230"/>
        <v>0.84745192476390185</v>
      </c>
      <c r="GE188" s="2">
        <f t="shared" si="230"/>
        <v>0.84817318657196539</v>
      </c>
      <c r="GF188" s="2">
        <f t="shared" si="230"/>
        <v>0.8222414866316462</v>
      </c>
      <c r="GG188" s="2">
        <f t="shared" si="230"/>
        <v>0.79567549335402332</v>
      </c>
      <c r="GH188" s="2">
        <f t="shared" si="230"/>
        <v>0.76654788914404182</v>
      </c>
      <c r="GI188" s="2">
        <f t="shared" si="230"/>
        <v>0.75381430014261319</v>
      </c>
      <c r="GJ188" s="2">
        <f t="shared" si="230"/>
        <v>0.67039191154512123</v>
      </c>
      <c r="GK188" s="2">
        <f t="shared" si="230"/>
        <v>0.69280602184217022</v>
      </c>
      <c r="GM188" s="86">
        <f t="shared" si="231"/>
        <v>1.0284662657762639E-243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8.9216600996314515E-156</v>
      </c>
      <c r="HD188" s="86">
        <f t="shared" si="182"/>
        <v>1.0270934410454441E-224</v>
      </c>
      <c r="HE188" s="86">
        <f t="shared" si="182"/>
        <v>7.3643929351099866E-217</v>
      </c>
      <c r="HF188" s="86">
        <f t="shared" si="182"/>
        <v>5.1516456507106389E-282</v>
      </c>
      <c r="HG188" s="86">
        <f t="shared" si="182"/>
        <v>0</v>
      </c>
      <c r="HH188" s="86">
        <f t="shared" si="182"/>
        <v>4.8855678499282846E-273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2.0642591407568897E-257</v>
      </c>
      <c r="HN188" s="86">
        <f t="shared" si="242"/>
        <v>0</v>
      </c>
      <c r="HO188" s="86">
        <f t="shared" si="227"/>
        <v>3.2302897103019016E-298</v>
      </c>
      <c r="HP188" s="86">
        <f t="shared" si="227"/>
        <v>0</v>
      </c>
      <c r="HQ188" s="86">
        <f t="shared" si="227"/>
        <v>0</v>
      </c>
      <c r="HS188" s="86">
        <f t="shared" si="232"/>
        <v>0</v>
      </c>
      <c r="HT188" s="86">
        <f t="shared" si="232"/>
        <v>4.0000213033535883E-32</v>
      </c>
      <c r="HU188" s="86">
        <f t="shared" si="232"/>
        <v>6.2570191112227884E-41</v>
      </c>
      <c r="HV188" s="86">
        <f t="shared" si="232"/>
        <v>2.5707071717719527E-41</v>
      </c>
      <c r="HW188" s="86">
        <f t="shared" si="232"/>
        <v>3.5657104026297908E-44</v>
      </c>
      <c r="HX188" s="86">
        <f t="shared" si="232"/>
        <v>1.0060024715502959E-45</v>
      </c>
      <c r="HY188" s="86">
        <f t="shared" si="232"/>
        <v>1.5499611193298497E-51</v>
      </c>
      <c r="HZ188" s="86">
        <f t="shared" si="232"/>
        <v>8.6155966469560036E-58</v>
      </c>
      <c r="IA188" s="86">
        <f t="shared" si="232"/>
        <v>6.0581388033379774E-59</v>
      </c>
      <c r="IB188" s="86">
        <f t="shared" si="232"/>
        <v>2.1014020421963462E-50</v>
      </c>
      <c r="IC188" s="86">
        <f t="shared" si="232"/>
        <v>2.9562237524913418E-48</v>
      </c>
      <c r="ID188" s="86">
        <f t="shared" si="232"/>
        <v>3.3651560818522235E-43</v>
      </c>
      <c r="IE188" s="86">
        <f t="shared" si="232"/>
        <v>8.5073933245001237E-37</v>
      </c>
      <c r="IF188" s="86">
        <f t="shared" si="232"/>
        <v>1.1227360680832608E-52</v>
      </c>
      <c r="IG188" s="86">
        <f t="shared" si="232"/>
        <v>2.3113020766823533E-48</v>
      </c>
      <c r="II188" s="86">
        <f t="shared" si="233"/>
        <v>0</v>
      </c>
      <c r="IJ188" s="86">
        <f t="shared" si="233"/>
        <v>1.0739191656586156E-10</v>
      </c>
      <c r="IK188" s="86">
        <f t="shared" si="233"/>
        <v>1.3738748019282638E-19</v>
      </c>
      <c r="IL188" s="86">
        <f t="shared" si="233"/>
        <v>7.113736275758247E-19</v>
      </c>
      <c r="IM188" s="86">
        <f t="shared" si="233"/>
        <v>9.1318440071935114E-21</v>
      </c>
      <c r="IN188" s="86">
        <f t="shared" si="233"/>
        <v>7.653844155762545E-20</v>
      </c>
      <c r="IO188" s="86">
        <f t="shared" si="233"/>
        <v>2.5694657747360619E-28</v>
      </c>
      <c r="IP188" s="86">
        <f t="shared" si="233"/>
        <v>1.3903582994526944E-37</v>
      </c>
      <c r="IQ188" s="86">
        <f t="shared" si="233"/>
        <v>7.0512061256332598E-38</v>
      </c>
      <c r="IR188" s="86">
        <f t="shared" si="233"/>
        <v>1.3090162883916174E-27</v>
      </c>
      <c r="IS188" s="86">
        <f t="shared" si="233"/>
        <v>9.5597417408691772E-23</v>
      </c>
      <c r="IT188" s="86">
        <f t="shared" si="233"/>
        <v>7.7683836847361037E-17</v>
      </c>
      <c r="IU188" s="86">
        <f t="shared" si="233"/>
        <v>1.3246766463776987E-13</v>
      </c>
      <c r="IV188" s="86">
        <f t="shared" si="233"/>
        <v>1.0415095494422972E-2</v>
      </c>
      <c r="IW188" s="86">
        <f t="shared" si="233"/>
        <v>7.6028136357121601E-4</v>
      </c>
      <c r="IY188" s="86">
        <f t="shared" si="234"/>
        <v>8.9216600996314515E-156</v>
      </c>
      <c r="IZ188" s="86">
        <f t="shared" si="234"/>
        <v>1.0739191656586156E-10</v>
      </c>
      <c r="JA188" s="86">
        <f t="shared" si="234"/>
        <v>1.3738748019282638E-19</v>
      </c>
      <c r="JB188" s="86">
        <f t="shared" si="234"/>
        <v>7.113736275758247E-19</v>
      </c>
      <c r="JC188" s="86">
        <f t="shared" si="234"/>
        <v>9.1318440071935114E-21</v>
      </c>
      <c r="JD188" s="86">
        <f t="shared" si="234"/>
        <v>7.653844155762545E-20</v>
      </c>
      <c r="JE188" s="86">
        <f t="shared" si="234"/>
        <v>2.5694657747360619E-28</v>
      </c>
      <c r="JF188" s="86">
        <f t="shared" si="234"/>
        <v>1.3903582994526944E-37</v>
      </c>
      <c r="JG188" s="86">
        <f t="shared" si="234"/>
        <v>7.0512061256332598E-38</v>
      </c>
      <c r="JH188" s="86">
        <f t="shared" si="234"/>
        <v>1.3090162883916174E-27</v>
      </c>
      <c r="JI188" s="86">
        <f t="shared" si="234"/>
        <v>9.5597417408691772E-23</v>
      </c>
      <c r="JJ188" s="86">
        <f t="shared" si="234"/>
        <v>7.7683836847361037E-17</v>
      </c>
      <c r="JK188" s="86">
        <f t="shared" si="234"/>
        <v>1.3246766463776987E-13</v>
      </c>
      <c r="JL188" s="86">
        <f t="shared" si="234"/>
        <v>1.0415095494422972E-2</v>
      </c>
      <c r="JM188" s="86">
        <f t="shared" si="234"/>
        <v>7.6028136357121601E-4</v>
      </c>
    </row>
    <row r="189" spans="2:273" x14ac:dyDescent="0.25">
      <c r="B189" s="2">
        <v>162</v>
      </c>
      <c r="C189" s="37">
        <v>54.048999999999999</v>
      </c>
      <c r="D189" s="37">
        <v>53.524999999999999</v>
      </c>
      <c r="E189" s="37">
        <v>53.862000000000002</v>
      </c>
      <c r="F189" s="37">
        <v>52.621000000000002</v>
      </c>
      <c r="G189" s="37">
        <v>49.792999999999999</v>
      </c>
      <c r="H189" s="37">
        <v>49.671999999999997</v>
      </c>
      <c r="I189" s="37">
        <v>47.069000000000003</v>
      </c>
      <c r="J189" s="37">
        <v>44.533999999999999</v>
      </c>
      <c r="K189" s="37">
        <v>47.344999999999999</v>
      </c>
      <c r="L189" s="37">
        <v>51.430999999999997</v>
      </c>
      <c r="M189" s="37">
        <v>49.552</v>
      </c>
      <c r="N189" s="37">
        <v>48.396999999999998</v>
      </c>
      <c r="O189" s="37">
        <v>46.378999999999998</v>
      </c>
      <c r="P189" s="37">
        <v>49.780999999999999</v>
      </c>
      <c r="Q189" s="37">
        <v>56.326999999999998</v>
      </c>
      <c r="S189" s="4">
        <f t="shared" si="235"/>
        <v>54.860691540699463</v>
      </c>
      <c r="T189" s="4">
        <f t="shared" si="235"/>
        <v>56.460073770894219</v>
      </c>
      <c r="U189" s="4">
        <f t="shared" si="235"/>
        <v>53.605497827372091</v>
      </c>
      <c r="V189" s="4">
        <f t="shared" si="235"/>
        <v>51.612808036599674</v>
      </c>
      <c r="W189" s="4">
        <f t="shared" si="235"/>
        <v>50.554704125596778</v>
      </c>
      <c r="X189" s="4">
        <f t="shared" si="235"/>
        <v>51.354009329969358</v>
      </c>
      <c r="Y189" s="4">
        <f t="shared" si="235"/>
        <v>47.806348301772871</v>
      </c>
      <c r="Z189" s="4">
        <f t="shared" si="235"/>
        <v>45.08992413568037</v>
      </c>
      <c r="AA189" s="4">
        <f t="shared" si="235"/>
        <v>49.876248142639064</v>
      </c>
      <c r="AB189" s="4">
        <f t="shared" si="235"/>
        <v>51.08241043436734</v>
      </c>
      <c r="AC189" s="4">
        <f t="shared" si="235"/>
        <v>48.221276365109304</v>
      </c>
      <c r="AD189" s="4">
        <f t="shared" si="235"/>
        <v>49.105910653259564</v>
      </c>
      <c r="AE189" s="4">
        <f t="shared" si="235"/>
        <v>48.205294726950363</v>
      </c>
      <c r="AF189" s="4">
        <f t="shared" si="235"/>
        <v>50.596846319509766</v>
      </c>
      <c r="AG189" s="4">
        <f t="shared" si="235"/>
        <v>54.661332540503658</v>
      </c>
      <c r="AI189" s="4">
        <f t="shared" si="236"/>
        <v>-0.81169154069946359</v>
      </c>
      <c r="AJ189" s="4">
        <f t="shared" si="236"/>
        <v>-2.9350737708942205</v>
      </c>
      <c r="AK189" s="4">
        <f t="shared" si="236"/>
        <v>0.25650217262791131</v>
      </c>
      <c r="AL189" s="4">
        <f t="shared" si="236"/>
        <v>1.0081919634003285</v>
      </c>
      <c r="AM189" s="4">
        <f t="shared" si="236"/>
        <v>-0.76170412559677914</v>
      </c>
      <c r="AN189" s="4">
        <f t="shared" si="236"/>
        <v>-1.682009329969361</v>
      </c>
      <c r="AO189" s="4">
        <f t="shared" si="236"/>
        <v>-0.73734830177286881</v>
      </c>
      <c r="AP189" s="4">
        <f t="shared" si="236"/>
        <v>-0.55592413568037102</v>
      </c>
      <c r="AQ189" s="4">
        <f t="shared" si="236"/>
        <v>-2.5312481426390647</v>
      </c>
      <c r="AR189" s="4">
        <f t="shared" si="236"/>
        <v>0.34858956563265764</v>
      </c>
      <c r="AS189" s="4">
        <f t="shared" si="236"/>
        <v>1.3307236348906955</v>
      </c>
      <c r="AT189" s="4">
        <f t="shared" si="236"/>
        <v>-0.70891065325956504</v>
      </c>
      <c r="AU189" s="4">
        <f t="shared" si="236"/>
        <v>-1.8262947269503655</v>
      </c>
      <c r="AV189" s="4">
        <f t="shared" si="236"/>
        <v>-0.81584631950976672</v>
      </c>
      <c r="AW189" s="4">
        <f t="shared" si="236"/>
        <v>1.6656674594963405</v>
      </c>
      <c r="AY189" s="2">
        <f t="shared" si="228"/>
        <v>54.860691540699463</v>
      </c>
      <c r="AZ189" s="2">
        <f t="shared" si="228"/>
        <v>56.460073770894205</v>
      </c>
      <c r="BA189" s="2">
        <f t="shared" si="228"/>
        <v>53.605497827372091</v>
      </c>
      <c r="BB189" s="2">
        <f t="shared" si="228"/>
        <v>51.612808036599674</v>
      </c>
      <c r="BC189" s="2">
        <f t="shared" si="228"/>
        <v>50.554704125596778</v>
      </c>
      <c r="BD189" s="2">
        <f t="shared" si="228"/>
        <v>51.354009329969358</v>
      </c>
      <c r="BE189" s="2">
        <f t="shared" si="228"/>
        <v>47.806348301772871</v>
      </c>
      <c r="BF189" s="2">
        <f t="shared" si="228"/>
        <v>45.08992413568037</v>
      </c>
      <c r="BG189" s="2">
        <f t="shared" si="228"/>
        <v>49.876248142639064</v>
      </c>
      <c r="BH189" s="2">
        <f t="shared" si="228"/>
        <v>51.08241043436734</v>
      </c>
      <c r="BI189" s="2">
        <f t="shared" si="228"/>
        <v>48.221276365109304</v>
      </c>
      <c r="BJ189" s="2">
        <f t="shared" si="228"/>
        <v>49.105910653259564</v>
      </c>
      <c r="BK189" s="2">
        <f t="shared" si="228"/>
        <v>48.205294726950363</v>
      </c>
      <c r="BL189" s="2">
        <f t="shared" si="228"/>
        <v>50.588654943258071</v>
      </c>
      <c r="BM189" s="2">
        <f t="shared" si="228"/>
        <v>54.659184591433203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>
        <f t="shared" si="229"/>
        <v>54.048999999999999</v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54.048999999999999</v>
      </c>
      <c r="CV189" s="2">
        <f t="shared" si="199"/>
        <v>53.524999999999999</v>
      </c>
      <c r="CW189" s="2">
        <f t="shared" si="200"/>
        <v>53.862000000000002</v>
      </c>
      <c r="CX189" s="2">
        <f t="shared" si="201"/>
        <v>52.621000000000002</v>
      </c>
      <c r="CY189" s="2">
        <f t="shared" si="202"/>
        <v>49.792999999999999</v>
      </c>
      <c r="CZ189" s="2">
        <f t="shared" si="203"/>
        <v>49.671999999999997</v>
      </c>
      <c r="DA189" s="2">
        <f t="shared" si="204"/>
        <v>47.069000000000003</v>
      </c>
      <c r="DB189" s="2">
        <f t="shared" si="205"/>
        <v>44.533999999999999</v>
      </c>
      <c r="DC189" s="2">
        <f t="shared" si="206"/>
        <v>47.344999999999999</v>
      </c>
      <c r="DD189" s="2">
        <f t="shared" si="207"/>
        <v>51.430999999999997</v>
      </c>
      <c r="DE189" s="2">
        <f t="shared" si="208"/>
        <v>49.552</v>
      </c>
      <c r="DF189" s="2">
        <f t="shared" si="209"/>
        <v>48.396999999999998</v>
      </c>
      <c r="DG189" s="2">
        <f t="shared" si="210"/>
        <v>46.378999999999998</v>
      </c>
      <c r="DH189" s="2">
        <f t="shared" si="211"/>
        <v>49.780999999999999</v>
      </c>
      <c r="DI189" s="2">
        <f t="shared" si="212"/>
        <v>56.326999999999998</v>
      </c>
      <c r="DK189" s="2">
        <f t="shared" si="237"/>
        <v>91.512257786116322</v>
      </c>
      <c r="DL189" s="2">
        <f t="shared" si="237"/>
        <v>97.535000696864103</v>
      </c>
      <c r="DM189" s="2">
        <f t="shared" si="237"/>
        <v>94.850979757085</v>
      </c>
      <c r="DN189" s="2">
        <f t="shared" si="237"/>
        <v>92.130628077470206</v>
      </c>
      <c r="DO189" s="2">
        <f t="shared" si="237"/>
        <v>95.836820293978178</v>
      </c>
      <c r="DP189" s="2">
        <f t="shared" si="237"/>
        <v>95.022642577030823</v>
      </c>
      <c r="DQ189" s="2">
        <f t="shared" si="237"/>
        <v>91.340865546218481</v>
      </c>
      <c r="DR189" s="2">
        <f t="shared" si="237"/>
        <v>85.098906951871683</v>
      </c>
      <c r="DS189" s="2">
        <f t="shared" si="237"/>
        <v>87.11301102941178</v>
      </c>
      <c r="DT189" s="2">
        <f t="shared" si="237"/>
        <v>99.764742857142835</v>
      </c>
      <c r="DU189" s="2">
        <f t="shared" si="237"/>
        <v>110.96466935483875</v>
      </c>
      <c r="DV189" s="2">
        <f t="shared" si="237"/>
        <v>103.08462352941174</v>
      </c>
      <c r="DW189" s="2">
        <f t="shared" si="237"/>
        <v>87.679641426851987</v>
      </c>
      <c r="DX189" s="2">
        <f t="shared" si="237"/>
        <v>94.346915813598187</v>
      </c>
      <c r="DY189" s="2">
        <f t="shared" si="237"/>
        <v>79.976831071560994</v>
      </c>
      <c r="EA189" s="2">
        <f t="shared" si="241"/>
        <v>54.860213344453705</v>
      </c>
      <c r="EB189" s="2">
        <f t="shared" si="241"/>
        <v>56.110044321433648</v>
      </c>
      <c r="EC189" s="2">
        <f t="shared" si="241"/>
        <v>52.936704773400017</v>
      </c>
      <c r="ED189" s="2">
        <f t="shared" si="241"/>
        <v>51.614549327249506</v>
      </c>
      <c r="EE189" s="2">
        <f t="shared" si="241"/>
        <v>51.128349979382982</v>
      </c>
      <c r="EF189" s="2">
        <f t="shared" si="240"/>
        <v>52.139241307516791</v>
      </c>
      <c r="EG189" s="2">
        <f t="shared" si="240"/>
        <v>46.993763202887536</v>
      </c>
      <c r="EH189" s="2">
        <f t="shared" si="240"/>
        <v>44.843124843679647</v>
      </c>
      <c r="EI189" s="2">
        <f t="shared" si="240"/>
        <v>49.987364651593218</v>
      </c>
      <c r="EJ189" s="2">
        <f t="shared" si="240"/>
        <v>49.538935742144588</v>
      </c>
      <c r="EK189" s="2">
        <f t="shared" si="213"/>
        <v>43.45282536194415</v>
      </c>
      <c r="EL189" s="2">
        <f t="shared" si="180"/>
        <v>49.461272854498674</v>
      </c>
      <c r="EM189" s="2">
        <f t="shared" si="180"/>
        <v>51.624242743564061</v>
      </c>
      <c r="EN189" s="2">
        <f t="shared" si="180"/>
        <v>53.357257216796668</v>
      </c>
      <c r="EO189" s="2">
        <f t="shared" si="180"/>
        <v>55.899694539063631</v>
      </c>
      <c r="EQ189" s="2">
        <f t="shared" si="238"/>
        <v>54.860213344453705</v>
      </c>
      <c r="ER189" s="2">
        <f t="shared" si="238"/>
        <v>56.57175300844002</v>
      </c>
      <c r="ES189" s="2">
        <f t="shared" si="238"/>
        <v>53.761649331176855</v>
      </c>
      <c r="ET189" s="2">
        <f t="shared" si="238"/>
        <v>51.611574420723883</v>
      </c>
      <c r="EU189" s="2">
        <f t="shared" si="238"/>
        <v>50.421403823544438</v>
      </c>
      <c r="EV189" s="2">
        <f t="shared" si="238"/>
        <v>51.156210095230072</v>
      </c>
      <c r="EW189" s="2">
        <f t="shared" si="238"/>
        <v>47.967748711603292</v>
      </c>
      <c r="EX189" s="2">
        <f t="shared" si="238"/>
        <v>45.129651807497396</v>
      </c>
      <c r="EY189" s="2">
        <f t="shared" si="238"/>
        <v>49.857393286257611</v>
      </c>
      <c r="EZ189" s="2">
        <f t="shared" si="238"/>
        <v>51.385742240586382</v>
      </c>
      <c r="FA189" s="2">
        <f t="shared" si="238"/>
        <v>49.336533773037011</v>
      </c>
      <c r="FB189" s="2">
        <f t="shared" si="238"/>
        <v>49.005968058637677</v>
      </c>
      <c r="FC189" s="2">
        <f t="shared" si="238"/>
        <v>47.186268580409134</v>
      </c>
      <c r="FD189" s="2">
        <f t="shared" si="238"/>
        <v>49.346033739924522</v>
      </c>
      <c r="FE189" s="2">
        <f t="shared" si="238"/>
        <v>54.156863702744971</v>
      </c>
      <c r="FG189" s="2">
        <f t="shared" si="239"/>
        <v>0.99998695308125263</v>
      </c>
      <c r="FH189" s="2">
        <f t="shared" si="239"/>
        <v>0.99998476323378893</v>
      </c>
      <c r="FI189" s="2">
        <f t="shared" si="239"/>
        <v>0.99998406029760634</v>
      </c>
      <c r="FJ189" s="2">
        <f t="shared" si="239"/>
        <v>0.99998383904270083</v>
      </c>
      <c r="FK189" s="2">
        <f t="shared" si="239"/>
        <v>0.99998429741401085</v>
      </c>
      <c r="FL189" s="2">
        <f t="shared" si="239"/>
        <v>0.99998266803930846</v>
      </c>
      <c r="FM189" s="2">
        <f t="shared" si="239"/>
        <v>0.99998440945347777</v>
      </c>
      <c r="FN189" s="2">
        <f t="shared" si="239"/>
        <v>0.99998316064495629</v>
      </c>
      <c r="FO189" s="2">
        <f t="shared" si="239"/>
        <v>0.99998345231976438</v>
      </c>
      <c r="FP189" s="2">
        <f t="shared" si="239"/>
        <v>0.99998356484523254</v>
      </c>
      <c r="FQ189" s="2">
        <f t="shared" si="239"/>
        <v>0.99998190644425522</v>
      </c>
      <c r="FR189" s="2">
        <f t="shared" si="239"/>
        <v>0.99998190630255224</v>
      </c>
      <c r="FS189" s="2">
        <f t="shared" si="239"/>
        <v>0.99998524409168521</v>
      </c>
      <c r="FT189" s="2">
        <f t="shared" si="239"/>
        <v>0.99998029352235918</v>
      </c>
      <c r="FU189" s="2">
        <f t="shared" si="239"/>
        <v>0.99998017562356578</v>
      </c>
      <c r="FW189" s="2">
        <f t="shared" si="230"/>
        <v>0</v>
      </c>
      <c r="FX189" s="2">
        <f t="shared" si="230"/>
        <v>0.75675047257696182</v>
      </c>
      <c r="FY189" s="2">
        <f t="shared" si="230"/>
        <v>0.80990285541532203</v>
      </c>
      <c r="FZ189" s="2">
        <f t="shared" si="230"/>
        <v>0.80542674124522085</v>
      </c>
      <c r="GA189" s="2">
        <f t="shared" si="230"/>
        <v>0.81243513051499494</v>
      </c>
      <c r="GB189" s="2">
        <f t="shared" si="230"/>
        <v>0.79954249788694287</v>
      </c>
      <c r="GC189" s="2">
        <f t="shared" si="230"/>
        <v>0.83357883259848731</v>
      </c>
      <c r="GD189" s="2">
        <f t="shared" si="230"/>
        <v>0.85898167248855906</v>
      </c>
      <c r="GE189" s="2">
        <f t="shared" si="230"/>
        <v>0.85965744831909929</v>
      </c>
      <c r="GF189" s="2">
        <f t="shared" si="230"/>
        <v>0.83530636512871037</v>
      </c>
      <c r="GG189" s="2">
        <f t="shared" si="230"/>
        <v>0.81024230651276552</v>
      </c>
      <c r="GH189" s="2">
        <f t="shared" si="230"/>
        <v>0.78262396785985977</v>
      </c>
      <c r="GI189" s="2">
        <f t="shared" si="230"/>
        <v>0.7705047215371873</v>
      </c>
      <c r="GJ189" s="2">
        <f t="shared" si="230"/>
        <v>0.69041529381174194</v>
      </c>
      <c r="GK189" s="2">
        <f t="shared" si="230"/>
        <v>0.71205261921450758</v>
      </c>
      <c r="GM189" s="86">
        <f t="shared" si="231"/>
        <v>1.444718002682959E-248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8.5732828358835959E-160</v>
      </c>
      <c r="HD189" s="86">
        <f t="shared" si="182"/>
        <v>1.751723237632728E-230</v>
      </c>
      <c r="HE189" s="86">
        <f t="shared" si="182"/>
        <v>2.3823831939682089E-222</v>
      </c>
      <c r="HF189" s="86">
        <f t="shared" si="182"/>
        <v>3.8263763843295379E-289</v>
      </c>
      <c r="HG189" s="86">
        <f t="shared" si="182"/>
        <v>0</v>
      </c>
      <c r="HH189" s="86">
        <f t="shared" si="182"/>
        <v>6.6773826907479799E-280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8.686068465132671E-264</v>
      </c>
      <c r="HN189" s="86">
        <f t="shared" si="242"/>
        <v>0</v>
      </c>
      <c r="HO189" s="86">
        <f t="shared" si="227"/>
        <v>8.8494334453861056E-306</v>
      </c>
      <c r="HP189" s="86">
        <f t="shared" si="227"/>
        <v>0</v>
      </c>
      <c r="HQ189" s="86">
        <f t="shared" si="227"/>
        <v>0</v>
      </c>
      <c r="HS189" s="86">
        <f t="shared" si="232"/>
        <v>0</v>
      </c>
      <c r="HT189" s="86">
        <f t="shared" si="232"/>
        <v>1.2006802940245096E-33</v>
      </c>
      <c r="HU189" s="86">
        <f t="shared" si="232"/>
        <v>8.6525157997351302E-43</v>
      </c>
      <c r="HV189" s="86">
        <f t="shared" si="232"/>
        <v>3.4637518995586948E-43</v>
      </c>
      <c r="HW189" s="86">
        <f t="shared" si="232"/>
        <v>3.8064475326287857E-46</v>
      </c>
      <c r="HX189" s="86">
        <f t="shared" si="232"/>
        <v>8.2986735121457156E-48</v>
      </c>
      <c r="HY189" s="86">
        <f t="shared" si="232"/>
        <v>8.1541758964683151E-54</v>
      </c>
      <c r="HZ189" s="86">
        <f t="shared" si="232"/>
        <v>2.8199371386807659E-60</v>
      </c>
      <c r="IA189" s="86">
        <f t="shared" si="232"/>
        <v>1.8627877892907265E-61</v>
      </c>
      <c r="IB189" s="86">
        <f t="shared" si="232"/>
        <v>1.3119093040065478E-52</v>
      </c>
      <c r="IC189" s="86">
        <f t="shared" si="232"/>
        <v>1.9061934669985338E-50</v>
      </c>
      <c r="ID189" s="86">
        <f t="shared" si="232"/>
        <v>3.2923500796253221E-45</v>
      </c>
      <c r="IE189" s="86">
        <f t="shared" si="232"/>
        <v>1.5267439302013547E-38</v>
      </c>
      <c r="IF189" s="86">
        <f t="shared" si="232"/>
        <v>1.9566040431274214E-55</v>
      </c>
      <c r="IG189" s="86">
        <f t="shared" si="232"/>
        <v>8.6121741857756606E-51</v>
      </c>
      <c r="II189" s="86">
        <f t="shared" si="233"/>
        <v>0</v>
      </c>
      <c r="IJ189" s="86">
        <f t="shared" si="233"/>
        <v>2.1226012792212022E-12</v>
      </c>
      <c r="IK189" s="86">
        <f t="shared" si="233"/>
        <v>4.0929028177637939E-22</v>
      </c>
      <c r="IL189" s="86">
        <f t="shared" si="233"/>
        <v>2.3488234762807194E-21</v>
      </c>
      <c r="IM189" s="86">
        <f t="shared" si="233"/>
        <v>2.0168154098697345E-23</v>
      </c>
      <c r="IN189" s="86">
        <f t="shared" si="233"/>
        <v>1.539995634621155E-22</v>
      </c>
      <c r="IO189" s="86">
        <f t="shared" si="233"/>
        <v>1.2039859626776556E-31</v>
      </c>
      <c r="IP189" s="86">
        <f t="shared" si="233"/>
        <v>1.5426977072525059E-41</v>
      </c>
      <c r="IQ189" s="86">
        <f t="shared" si="233"/>
        <v>7.4881217948519637E-42</v>
      </c>
      <c r="IR189" s="86">
        <f t="shared" si="233"/>
        <v>7.9907192049812369E-31</v>
      </c>
      <c r="IS189" s="86">
        <f t="shared" si="233"/>
        <v>1.0499105956488271E-25</v>
      </c>
      <c r="IT189" s="86">
        <f t="shared" si="233"/>
        <v>2.6982335839414293E-19</v>
      </c>
      <c r="IU189" s="86">
        <f t="shared" si="233"/>
        <v>1.1195513037133047E-15</v>
      </c>
      <c r="IV189" s="86">
        <f t="shared" si="233"/>
        <v>3.8832967903503321E-3</v>
      </c>
      <c r="IW189" s="86">
        <f t="shared" si="233"/>
        <v>1.8511515431611118E-4</v>
      </c>
      <c r="IY189" s="86">
        <f t="shared" si="234"/>
        <v>8.5732828358835959E-160</v>
      </c>
      <c r="IZ189" s="86">
        <f t="shared" si="234"/>
        <v>2.1226012792212022E-12</v>
      </c>
      <c r="JA189" s="86">
        <f t="shared" si="234"/>
        <v>4.0929028177637939E-22</v>
      </c>
      <c r="JB189" s="86">
        <f t="shared" si="234"/>
        <v>2.3488234762807194E-21</v>
      </c>
      <c r="JC189" s="86">
        <f t="shared" si="234"/>
        <v>2.0168154098697345E-23</v>
      </c>
      <c r="JD189" s="86">
        <f t="shared" si="234"/>
        <v>1.539995634621155E-22</v>
      </c>
      <c r="JE189" s="86">
        <f t="shared" si="234"/>
        <v>1.2039859626776556E-31</v>
      </c>
      <c r="JF189" s="86">
        <f t="shared" si="234"/>
        <v>1.5426977072525059E-41</v>
      </c>
      <c r="JG189" s="86">
        <f t="shared" si="234"/>
        <v>7.4881217948519637E-42</v>
      </c>
      <c r="JH189" s="86">
        <f t="shared" si="234"/>
        <v>7.9907192049812369E-31</v>
      </c>
      <c r="JI189" s="86">
        <f t="shared" si="234"/>
        <v>1.0499105956488271E-25</v>
      </c>
      <c r="JJ189" s="86">
        <f t="shared" si="234"/>
        <v>2.6982335839414293E-19</v>
      </c>
      <c r="JK189" s="86">
        <f t="shared" si="234"/>
        <v>1.1195513037133047E-15</v>
      </c>
      <c r="JL189" s="86">
        <f t="shared" si="234"/>
        <v>3.8832967903503321E-3</v>
      </c>
      <c r="JM189" s="86">
        <f t="shared" si="234"/>
        <v>1.8511515431611118E-4</v>
      </c>
    </row>
    <row r="190" spans="2:273" x14ac:dyDescent="0.25">
      <c r="B190" s="2">
        <v>163</v>
      </c>
      <c r="C190" s="37">
        <v>54.015999999999998</v>
      </c>
      <c r="D190" s="37">
        <v>56.164000000000001</v>
      </c>
      <c r="E190" s="37">
        <v>53.896999999999998</v>
      </c>
      <c r="F190" s="37">
        <v>51.792999999999999</v>
      </c>
      <c r="G190" s="37">
        <v>49.896999999999998</v>
      </c>
      <c r="H190" s="37">
        <v>50.466000000000001</v>
      </c>
      <c r="I190" s="37">
        <v>48.344999999999999</v>
      </c>
      <c r="J190" s="37">
        <v>47.137999999999998</v>
      </c>
      <c r="K190" s="37">
        <v>44.862000000000002</v>
      </c>
      <c r="L190" s="37">
        <v>50.707000000000001</v>
      </c>
      <c r="M190" s="37">
        <v>49.723999999999997</v>
      </c>
      <c r="N190" s="37">
        <v>49.533999999999999</v>
      </c>
      <c r="O190" s="37">
        <v>45.603000000000002</v>
      </c>
      <c r="P190" s="37">
        <v>49.530999999999999</v>
      </c>
      <c r="Q190" s="37">
        <v>54.326999999999998</v>
      </c>
      <c r="S190" s="4">
        <f t="shared" si="235"/>
        <v>54.797752012659139</v>
      </c>
      <c r="T190" s="4">
        <f t="shared" si="235"/>
        <v>56.394650981878968</v>
      </c>
      <c r="U190" s="4">
        <f t="shared" si="235"/>
        <v>53.523323349873742</v>
      </c>
      <c r="V190" s="4">
        <f t="shared" si="235"/>
        <v>51.507202988057109</v>
      </c>
      <c r="W190" s="4">
        <f t="shared" si="235"/>
        <v>50.445679303420405</v>
      </c>
      <c r="X190" s="4">
        <f t="shared" si="235"/>
        <v>51.257007366451013</v>
      </c>
      <c r="Y190" s="4">
        <f t="shared" si="235"/>
        <v>47.704638089198895</v>
      </c>
      <c r="Z190" s="4">
        <f t="shared" si="235"/>
        <v>44.96150541942378</v>
      </c>
      <c r="AA190" s="4">
        <f t="shared" si="235"/>
        <v>49.787810170981466</v>
      </c>
      <c r="AB190" s="4">
        <f t="shared" si="235"/>
        <v>51.017487357749602</v>
      </c>
      <c r="AC190" s="4">
        <f t="shared" si="235"/>
        <v>48.054439873526221</v>
      </c>
      <c r="AD190" s="4">
        <f t="shared" si="235"/>
        <v>48.942972742325523</v>
      </c>
      <c r="AE190" s="4">
        <f t="shared" si="235"/>
        <v>47.998451349030475</v>
      </c>
      <c r="AF190" s="4">
        <f t="shared" si="235"/>
        <v>50.394755206279292</v>
      </c>
      <c r="AG190" s="4">
        <f t="shared" si="235"/>
        <v>54.534515401969436</v>
      </c>
      <c r="AI190" s="4">
        <f t="shared" si="236"/>
        <v>-0.78175201265914041</v>
      </c>
      <c r="AJ190" s="4">
        <f t="shared" si="236"/>
        <v>-0.23065098187896638</v>
      </c>
      <c r="AK190" s="4">
        <f t="shared" si="236"/>
        <v>0.3736766501262565</v>
      </c>
      <c r="AL190" s="4">
        <f t="shared" si="236"/>
        <v>0.28579701194288987</v>
      </c>
      <c r="AM190" s="4">
        <f t="shared" si="236"/>
        <v>-0.54867930342040694</v>
      </c>
      <c r="AN190" s="4">
        <f t="shared" si="236"/>
        <v>-0.79100736645101222</v>
      </c>
      <c r="AO190" s="4">
        <f t="shared" si="236"/>
        <v>0.64036191080110427</v>
      </c>
      <c r="AP190" s="4">
        <f t="shared" si="236"/>
        <v>2.1764945805762181</v>
      </c>
      <c r="AQ190" s="4">
        <f t="shared" si="236"/>
        <v>-4.9258101709814639</v>
      </c>
      <c r="AR190" s="4">
        <f t="shared" si="236"/>
        <v>-0.31048735774960079</v>
      </c>
      <c r="AS190" s="4">
        <f t="shared" si="236"/>
        <v>1.6695601264737761</v>
      </c>
      <c r="AT190" s="4">
        <f t="shared" si="236"/>
        <v>0.59102725767447595</v>
      </c>
      <c r="AU190" s="4">
        <f t="shared" si="236"/>
        <v>-2.3954513490304734</v>
      </c>
      <c r="AV190" s="4">
        <f t="shared" si="236"/>
        <v>-0.86375520627929347</v>
      </c>
      <c r="AW190" s="4">
        <f t="shared" si="236"/>
        <v>-0.20751540196943807</v>
      </c>
      <c r="AY190" s="2">
        <f t="shared" si="228"/>
        <v>54.797752012659139</v>
      </c>
      <c r="AZ190" s="2">
        <f t="shared" si="228"/>
        <v>56.394650981878968</v>
      </c>
      <c r="BA190" s="2">
        <f t="shared" si="228"/>
        <v>53.523323349873742</v>
      </c>
      <c r="BB190" s="2">
        <f t="shared" si="228"/>
        <v>51.507202988057109</v>
      </c>
      <c r="BC190" s="2">
        <f t="shared" si="228"/>
        <v>50.445679303420405</v>
      </c>
      <c r="BD190" s="2">
        <f t="shared" si="228"/>
        <v>51.257007366451013</v>
      </c>
      <c r="BE190" s="2">
        <f t="shared" si="228"/>
        <v>47.704638089198895</v>
      </c>
      <c r="BF190" s="2">
        <f t="shared" si="228"/>
        <v>44.96150541942378</v>
      </c>
      <c r="BG190" s="2">
        <f t="shared" si="228"/>
        <v>49.787810170981466</v>
      </c>
      <c r="BH190" s="2">
        <f t="shared" si="228"/>
        <v>51.017487357749602</v>
      </c>
      <c r="BI190" s="2">
        <f t="shared" si="228"/>
        <v>48.054439873526221</v>
      </c>
      <c r="BJ190" s="2">
        <f t="shared" si="228"/>
        <v>48.942972742325523</v>
      </c>
      <c r="BK190" s="2">
        <f t="shared" si="228"/>
        <v>47.998451349030475</v>
      </c>
      <c r="BL190" s="2">
        <f t="shared" si="228"/>
        <v>50.393185545509539</v>
      </c>
      <c r="BM190" s="2">
        <f t="shared" si="228"/>
        <v>54.534178004504099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>
        <f t="shared" si="229"/>
        <v>54.015999999999998</v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54.015999999999998</v>
      </c>
      <c r="CV190" s="2">
        <f t="shared" si="199"/>
        <v>56.164000000000001</v>
      </c>
      <c r="CW190" s="2">
        <f t="shared" si="200"/>
        <v>53.896999999999998</v>
      </c>
      <c r="CX190" s="2">
        <f t="shared" si="201"/>
        <v>51.792999999999999</v>
      </c>
      <c r="CY190" s="2">
        <f t="shared" si="202"/>
        <v>49.896999999999998</v>
      </c>
      <c r="CZ190" s="2">
        <f t="shared" si="203"/>
        <v>50.466000000000001</v>
      </c>
      <c r="DA190" s="2">
        <f t="shared" si="204"/>
        <v>48.344999999999999</v>
      </c>
      <c r="DB190" s="2">
        <f t="shared" si="205"/>
        <v>47.137999999999998</v>
      </c>
      <c r="DC190" s="2">
        <f t="shared" si="206"/>
        <v>44.862000000000002</v>
      </c>
      <c r="DD190" s="2">
        <f t="shared" si="207"/>
        <v>50.707000000000001</v>
      </c>
      <c r="DE190" s="2">
        <f t="shared" si="208"/>
        <v>49.723999999999997</v>
      </c>
      <c r="DF190" s="2">
        <f t="shared" si="209"/>
        <v>49.533999999999999</v>
      </c>
      <c r="DG190" s="2">
        <f t="shared" si="210"/>
        <v>45.603000000000002</v>
      </c>
      <c r="DH190" s="2">
        <f t="shared" si="211"/>
        <v>49.530999999999999</v>
      </c>
      <c r="DI190" s="2">
        <f t="shared" si="212"/>
        <v>54.326999999999998</v>
      </c>
      <c r="DK190" s="2">
        <f t="shared" si="237"/>
        <v>91.670465384615369</v>
      </c>
      <c r="DL190" s="2">
        <f t="shared" si="237"/>
        <v>97.728464459930308</v>
      </c>
      <c r="DM190" s="2">
        <f t="shared" si="237"/>
        <v>95.040107085020225</v>
      </c>
      <c r="DN190" s="2">
        <f t="shared" si="237"/>
        <v>92.298488456067417</v>
      </c>
      <c r="DO190" s="2">
        <f t="shared" si="237"/>
        <v>96.040296348980547</v>
      </c>
      <c r="DP190" s="2">
        <f t="shared" si="237"/>
        <v>95.234018487394962</v>
      </c>
      <c r="DQ190" s="2">
        <f t="shared" si="237"/>
        <v>91.539841176470588</v>
      </c>
      <c r="DR190" s="2">
        <f t="shared" si="237"/>
        <v>85.244361344537836</v>
      </c>
      <c r="DS190" s="2">
        <f t="shared" si="237"/>
        <v>87.27670387700536</v>
      </c>
      <c r="DT190" s="2">
        <f t="shared" si="237"/>
        <v>99.972147619047604</v>
      </c>
      <c r="DU190" s="2">
        <f t="shared" si="237"/>
        <v>111.25103870967746</v>
      </c>
      <c r="DV190" s="2">
        <f t="shared" si="237"/>
        <v>103.35793277310921</v>
      </c>
      <c r="DW190" s="2">
        <f t="shared" si="237"/>
        <v>87.84026764416241</v>
      </c>
      <c r="DX190" s="2">
        <f t="shared" si="237"/>
        <v>94.574466310160446</v>
      </c>
      <c r="DY190" s="2">
        <f t="shared" si="237"/>
        <v>80.081694475342971</v>
      </c>
      <c r="EA190" s="2">
        <f t="shared" si="241"/>
        <v>54.797313261050867</v>
      </c>
      <c r="EB190" s="2">
        <f t="shared" si="241"/>
        <v>56.029511083486994</v>
      </c>
      <c r="EC190" s="2">
        <f t="shared" si="241"/>
        <v>52.831013995459386</v>
      </c>
      <c r="ED190" s="2">
        <f t="shared" si="241"/>
        <v>51.509059231631731</v>
      </c>
      <c r="EE190" s="2">
        <f t="shared" si="241"/>
        <v>51.03841054466394</v>
      </c>
      <c r="EF190" s="2">
        <f t="shared" si="240"/>
        <v>52.070489542400807</v>
      </c>
      <c r="EG190" s="2">
        <f t="shared" si="240"/>
        <v>46.865972359422486</v>
      </c>
      <c r="EH190" s="2">
        <f t="shared" si="240"/>
        <v>44.707215134310431</v>
      </c>
      <c r="EI190" s="2">
        <f t="shared" si="240"/>
        <v>49.906591891351106</v>
      </c>
      <c r="EJ190" s="2">
        <f t="shared" si="240"/>
        <v>49.425617659580318</v>
      </c>
      <c r="EK190" s="2">
        <f t="shared" si="213"/>
        <v>43.121526958376414</v>
      </c>
      <c r="EL190" s="2">
        <f t="shared" si="180"/>
        <v>49.311758769355791</v>
      </c>
      <c r="EM190" s="2">
        <f t="shared" si="180"/>
        <v>51.547938973186177</v>
      </c>
      <c r="EN190" s="2">
        <f t="shared" si="180"/>
        <v>53.286992837054363</v>
      </c>
      <c r="EO190" s="2">
        <f t="shared" si="180"/>
        <v>55.827170278301196</v>
      </c>
      <c r="EQ190" s="2">
        <f t="shared" si="238"/>
        <v>54.797313261050867</v>
      </c>
      <c r="ER190" s="2">
        <f t="shared" si="238"/>
        <v>56.500944737495196</v>
      </c>
      <c r="ES190" s="2">
        <f t="shared" si="238"/>
        <v>53.670776575540245</v>
      </c>
      <c r="ET190" s="2">
        <f t="shared" si="238"/>
        <v>51.506060366272848</v>
      </c>
      <c r="EU190" s="2">
        <f t="shared" si="238"/>
        <v>50.320097403261258</v>
      </c>
      <c r="EV190" s="2">
        <f t="shared" si="238"/>
        <v>51.070162282280592</v>
      </c>
      <c r="EW190" s="2">
        <f t="shared" si="238"/>
        <v>47.856591353457787</v>
      </c>
      <c r="EX190" s="2">
        <f t="shared" si="238"/>
        <v>44.998863030161672</v>
      </c>
      <c r="EY190" s="2">
        <f t="shared" si="238"/>
        <v>49.769476877096444</v>
      </c>
      <c r="EZ190" s="2">
        <f t="shared" si="238"/>
        <v>51.302838890734947</v>
      </c>
      <c r="FA190" s="2">
        <f t="shared" si="238"/>
        <v>49.106705011523189</v>
      </c>
      <c r="FB190" s="2">
        <f t="shared" si="238"/>
        <v>48.848436454170098</v>
      </c>
      <c r="FC190" s="2">
        <f t="shared" si="238"/>
        <v>47.033636953653343</v>
      </c>
      <c r="FD190" s="2">
        <f t="shared" si="238"/>
        <v>49.208720601083442</v>
      </c>
      <c r="FE190" s="2">
        <f t="shared" si="238"/>
        <v>54.056711074080368</v>
      </c>
      <c r="FG190" s="2">
        <f t="shared" si="239"/>
        <v>0.99998810105502234</v>
      </c>
      <c r="FH190" s="2">
        <f t="shared" si="239"/>
        <v>0.99998610388542863</v>
      </c>
      <c r="FI190" s="2">
        <f t="shared" si="239"/>
        <v>0.99998546279825218</v>
      </c>
      <c r="FJ190" s="2">
        <f t="shared" si="239"/>
        <v>0.99998526101081009</v>
      </c>
      <c r="FK190" s="2">
        <f t="shared" si="239"/>
        <v>0.99998567905158531</v>
      </c>
      <c r="FL190" s="2">
        <f t="shared" si="239"/>
        <v>0.99998419303987596</v>
      </c>
      <c r="FM190" s="2">
        <f t="shared" si="239"/>
        <v>0.99998578123307491</v>
      </c>
      <c r="FN190" s="2">
        <f t="shared" si="239"/>
        <v>0.99998464230291717</v>
      </c>
      <c r="FO190" s="2">
        <f t="shared" si="239"/>
        <v>0.99998490831428521</v>
      </c>
      <c r="FP190" s="2">
        <f t="shared" si="239"/>
        <v>0.99998501093902969</v>
      </c>
      <c r="FQ190" s="2">
        <f t="shared" si="239"/>
        <v>0.99998349845476719</v>
      </c>
      <c r="FR190" s="2">
        <f t="shared" si="239"/>
        <v>0.99998349832553213</v>
      </c>
      <c r="FS190" s="2">
        <f t="shared" si="239"/>
        <v>0.9999865424341996</v>
      </c>
      <c r="FT190" s="2">
        <f t="shared" si="239"/>
        <v>0.99998202744762243</v>
      </c>
      <c r="FU190" s="2">
        <f t="shared" si="239"/>
        <v>0.99998191992227081</v>
      </c>
      <c r="FW190" s="2">
        <f t="shared" si="230"/>
        <v>0</v>
      </c>
      <c r="FX190" s="2">
        <f t="shared" si="230"/>
        <v>0.77330169761703305</v>
      </c>
      <c r="FY190" s="2">
        <f t="shared" si="230"/>
        <v>0.82368013140799812</v>
      </c>
      <c r="FZ190" s="2">
        <f t="shared" si="230"/>
        <v>0.81945610653717993</v>
      </c>
      <c r="GA190" s="2">
        <f t="shared" si="230"/>
        <v>0.82606829351610189</v>
      </c>
      <c r="GB190" s="2">
        <f t="shared" si="230"/>
        <v>0.81389810373936811</v>
      </c>
      <c r="GC190" s="2">
        <f t="shared" si="230"/>
        <v>0.84596653960199475</v>
      </c>
      <c r="GD190" s="2">
        <f t="shared" si="230"/>
        <v>0.86977390034260971</v>
      </c>
      <c r="GE190" s="2">
        <f t="shared" si="230"/>
        <v>0.87040576120416491</v>
      </c>
      <c r="GF190" s="2">
        <f t="shared" si="230"/>
        <v>0.84758899310511004</v>
      </c>
      <c r="GG190" s="2">
        <f t="shared" si="230"/>
        <v>0.8240003269972922</v>
      </c>
      <c r="GH190" s="2">
        <f t="shared" si="230"/>
        <v>0.7978849006047718</v>
      </c>
      <c r="GI190" s="2">
        <f t="shared" si="230"/>
        <v>0.78638425501805809</v>
      </c>
      <c r="GJ190" s="2">
        <f t="shared" si="230"/>
        <v>0.70974892438372117</v>
      </c>
      <c r="GK190" s="2">
        <f t="shared" si="230"/>
        <v>0.73056232778269647</v>
      </c>
      <c r="GM190" s="86">
        <f t="shared" si="231"/>
        <v>1.8164013268729641E-253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7.3144082108683029E-164</v>
      </c>
      <c r="HD190" s="86">
        <f t="shared" si="182"/>
        <v>2.5216241339506247E-236</v>
      </c>
      <c r="HE190" s="86">
        <f t="shared" si="182"/>
        <v>6.5724680902271385E-228</v>
      </c>
      <c r="HF190" s="86">
        <f t="shared" si="182"/>
        <v>2.3125777561077972E-296</v>
      </c>
      <c r="HG190" s="86">
        <f t="shared" si="182"/>
        <v>0</v>
      </c>
      <c r="HH190" s="86">
        <f t="shared" si="182"/>
        <v>7.4910599467598412E-287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3.0504537322720219E-270</v>
      </c>
      <c r="HN190" s="86">
        <f t="shared" si="242"/>
        <v>0</v>
      </c>
      <c r="HO190" s="86">
        <f t="shared" si="227"/>
        <v>0</v>
      </c>
      <c r="HP190" s="86">
        <f t="shared" si="227"/>
        <v>0</v>
      </c>
      <c r="HQ190" s="86">
        <f t="shared" si="227"/>
        <v>0</v>
      </c>
      <c r="HS190" s="86">
        <f t="shared" si="232"/>
        <v>0</v>
      </c>
      <c r="HT190" s="86">
        <f t="shared" si="232"/>
        <v>3.3122666587145E-35</v>
      </c>
      <c r="HU190" s="86">
        <f t="shared" si="232"/>
        <v>1.0846235433615292E-44</v>
      </c>
      <c r="HV190" s="86">
        <f t="shared" si="232"/>
        <v>4.2295568555427006E-45</v>
      </c>
      <c r="HW190" s="86">
        <f t="shared" si="232"/>
        <v>3.6689124093526574E-48</v>
      </c>
      <c r="HX190" s="86">
        <f t="shared" si="232"/>
        <v>6.1323021258006831E-50</v>
      </c>
      <c r="HY190" s="86">
        <f t="shared" si="232"/>
        <v>3.8178614809435131E-56</v>
      </c>
      <c r="HZ190" s="86">
        <f t="shared" si="232"/>
        <v>8.1586493366804932E-63</v>
      </c>
      <c r="IA190" s="86">
        <f t="shared" si="232"/>
        <v>5.0619572371793831E-64</v>
      </c>
      <c r="IB190" s="86">
        <f t="shared" si="232"/>
        <v>7.3253389648624986E-55</v>
      </c>
      <c r="IC190" s="86">
        <f t="shared" si="232"/>
        <v>1.09547078425813E-52</v>
      </c>
      <c r="ID190" s="86">
        <f t="shared" si="232"/>
        <v>2.8900610533365147E-47</v>
      </c>
      <c r="IE190" s="86">
        <f t="shared" si="232"/>
        <v>2.4878405939841481E-40</v>
      </c>
      <c r="IF190" s="86">
        <f t="shared" si="232"/>
        <v>2.8872191663493643E-58</v>
      </c>
      <c r="IG190" s="86">
        <f t="shared" si="232"/>
        <v>2.7873702540396586E-53</v>
      </c>
      <c r="II190" s="86">
        <f t="shared" si="233"/>
        <v>0</v>
      </c>
      <c r="IJ190" s="86">
        <f t="shared" si="233"/>
        <v>3.0471725822781988E-14</v>
      </c>
      <c r="IK190" s="86">
        <f t="shared" si="233"/>
        <v>8.3909965558554679E-25</v>
      </c>
      <c r="IL190" s="86">
        <f t="shared" si="233"/>
        <v>5.3328157717047931E-24</v>
      </c>
      <c r="IM190" s="86">
        <f t="shared" si="233"/>
        <v>3.019263658188818E-26</v>
      </c>
      <c r="IN190" s="86">
        <f t="shared" si="233"/>
        <v>2.0384252767327077E-25</v>
      </c>
      <c r="IO190" s="86">
        <f t="shared" si="233"/>
        <v>3.6168655307547107E-35</v>
      </c>
      <c r="IP190" s="86">
        <f t="shared" si="233"/>
        <v>1.0686516266671518E-45</v>
      </c>
      <c r="IQ190" s="86">
        <f t="shared" si="233"/>
        <v>4.9605684003271837E-46</v>
      </c>
      <c r="IR190" s="86">
        <f t="shared" si="233"/>
        <v>3.1869189883832921E-34</v>
      </c>
      <c r="IS190" s="86">
        <f t="shared" si="233"/>
        <v>7.4375650217525965E-29</v>
      </c>
      <c r="IT190" s="86">
        <f t="shared" si="233"/>
        <v>6.2066047501175494E-22</v>
      </c>
      <c r="IU190" s="86">
        <f t="shared" si="233"/>
        <v>6.5608365203847124E-18</v>
      </c>
      <c r="IV190" s="86">
        <f t="shared" si="233"/>
        <v>1.3011237420214716E-3</v>
      </c>
      <c r="IW190" s="86">
        <f t="shared" si="233"/>
        <v>3.9127003192872351E-5</v>
      </c>
      <c r="IY190" s="86">
        <f t="shared" si="234"/>
        <v>7.3144082108683029E-164</v>
      </c>
      <c r="IZ190" s="86">
        <f t="shared" si="234"/>
        <v>3.0471725822781988E-14</v>
      </c>
      <c r="JA190" s="86">
        <f t="shared" si="234"/>
        <v>8.3909965558554679E-25</v>
      </c>
      <c r="JB190" s="86">
        <f t="shared" si="234"/>
        <v>5.3328157717047931E-24</v>
      </c>
      <c r="JC190" s="86">
        <f t="shared" si="234"/>
        <v>3.019263658188818E-26</v>
      </c>
      <c r="JD190" s="86">
        <f t="shared" si="234"/>
        <v>2.0384252767327077E-25</v>
      </c>
      <c r="JE190" s="86">
        <f t="shared" si="234"/>
        <v>3.6168655307547107E-35</v>
      </c>
      <c r="JF190" s="86">
        <f t="shared" si="234"/>
        <v>1.0686516266671518E-45</v>
      </c>
      <c r="JG190" s="86">
        <f t="shared" si="234"/>
        <v>4.9605684003271837E-46</v>
      </c>
      <c r="JH190" s="86">
        <f t="shared" si="234"/>
        <v>3.1869189883832921E-34</v>
      </c>
      <c r="JI190" s="86">
        <f t="shared" si="234"/>
        <v>7.4375650217525965E-29</v>
      </c>
      <c r="JJ190" s="86">
        <f t="shared" si="234"/>
        <v>6.2066047501175494E-22</v>
      </c>
      <c r="JK190" s="86">
        <f t="shared" si="234"/>
        <v>6.5608365203847124E-18</v>
      </c>
      <c r="JL190" s="86">
        <f t="shared" si="234"/>
        <v>1.3011237420214716E-3</v>
      </c>
      <c r="JM190" s="86">
        <f t="shared" si="234"/>
        <v>3.9127003192872351E-5</v>
      </c>
    </row>
    <row r="191" spans="2:273" x14ac:dyDescent="0.25">
      <c r="B191" s="2">
        <v>164</v>
      </c>
      <c r="C191" s="37">
        <v>54.41</v>
      </c>
      <c r="D191" s="37">
        <v>55.622999999999998</v>
      </c>
      <c r="E191" s="37">
        <v>54.430999999999997</v>
      </c>
      <c r="F191" s="37">
        <v>52.223999999999997</v>
      </c>
      <c r="G191" s="37">
        <v>51.414000000000001</v>
      </c>
      <c r="H191" s="37">
        <v>50.948</v>
      </c>
      <c r="I191" s="37">
        <v>47.362000000000002</v>
      </c>
      <c r="J191" s="37">
        <v>45.517000000000003</v>
      </c>
      <c r="K191" s="37">
        <v>45.378999999999998</v>
      </c>
      <c r="L191" s="37">
        <v>52.033999999999999</v>
      </c>
      <c r="M191" s="37">
        <v>49.81</v>
      </c>
      <c r="N191" s="37">
        <v>49.671999999999997</v>
      </c>
      <c r="O191" s="37">
        <v>44.707000000000001</v>
      </c>
      <c r="P191" s="37">
        <v>49.030999999999999</v>
      </c>
      <c r="Q191" s="37">
        <v>54.618000000000002</v>
      </c>
      <c r="S191" s="4">
        <f t="shared" si="235"/>
        <v>54.734815723745236</v>
      </c>
      <c r="T191" s="4">
        <f t="shared" si="235"/>
        <v>56.329163515332056</v>
      </c>
      <c r="U191" s="4">
        <f t="shared" si="235"/>
        <v>53.440880382620293</v>
      </c>
      <c r="V191" s="4">
        <f t="shared" si="235"/>
        <v>51.401604049975006</v>
      </c>
      <c r="W191" s="4">
        <f t="shared" si="235"/>
        <v>50.336928929481076</v>
      </c>
      <c r="X191" s="4">
        <f t="shared" si="235"/>
        <v>51.160334189568871</v>
      </c>
      <c r="Y191" s="4">
        <f t="shared" si="235"/>
        <v>47.602574409958798</v>
      </c>
      <c r="Z191" s="4">
        <f t="shared" si="235"/>
        <v>44.832990894491715</v>
      </c>
      <c r="AA191" s="4">
        <f t="shared" si="235"/>
        <v>49.699324976864709</v>
      </c>
      <c r="AB191" s="4">
        <f t="shared" si="235"/>
        <v>50.951864272876868</v>
      </c>
      <c r="AC191" s="4">
        <f t="shared" si="235"/>
        <v>47.885553365625029</v>
      </c>
      <c r="AD191" s="4">
        <f t="shared" si="235"/>
        <v>48.780180303276502</v>
      </c>
      <c r="AE191" s="4">
        <f t="shared" si="235"/>
        <v>47.792931626680428</v>
      </c>
      <c r="AF191" s="4">
        <f t="shared" si="235"/>
        <v>50.19842033683021</v>
      </c>
      <c r="AG191" s="4">
        <f t="shared" si="235"/>
        <v>54.409579908302788</v>
      </c>
      <c r="AI191" s="4">
        <f t="shared" si="236"/>
        <v>-0.32481572374523893</v>
      </c>
      <c r="AJ191" s="4">
        <f t="shared" si="236"/>
        <v>-0.70616351533205801</v>
      </c>
      <c r="AK191" s="4">
        <f t="shared" si="236"/>
        <v>0.99011961737970466</v>
      </c>
      <c r="AL191" s="4">
        <f t="shared" si="236"/>
        <v>0.82239595002499044</v>
      </c>
      <c r="AM191" s="4">
        <f t="shared" si="236"/>
        <v>1.0770710705189259</v>
      </c>
      <c r="AN191" s="4">
        <f t="shared" si="236"/>
        <v>-0.21233418956887107</v>
      </c>
      <c r="AO191" s="4">
        <f t="shared" si="236"/>
        <v>-0.24057440995879631</v>
      </c>
      <c r="AP191" s="4">
        <f t="shared" si="236"/>
        <v>0.68400910550828797</v>
      </c>
      <c r="AQ191" s="4">
        <f t="shared" si="236"/>
        <v>-4.3203249768647112</v>
      </c>
      <c r="AR191" s="4">
        <f t="shared" si="236"/>
        <v>1.0821357271231307</v>
      </c>
      <c r="AS191" s="4">
        <f t="shared" si="236"/>
        <v>1.9244466343749735</v>
      </c>
      <c r="AT191" s="4">
        <f t="shared" si="236"/>
        <v>0.89181969672349481</v>
      </c>
      <c r="AU191" s="4">
        <f t="shared" si="236"/>
        <v>-3.0859316266804271</v>
      </c>
      <c r="AV191" s="4">
        <f t="shared" si="236"/>
        <v>-1.1674203368302116</v>
      </c>
      <c r="AW191" s="4">
        <f t="shared" si="236"/>
        <v>0.20842009169721365</v>
      </c>
      <c r="AY191" s="2">
        <f t="shared" si="228"/>
        <v>54.734815723745236</v>
      </c>
      <c r="AZ191" s="2">
        <f t="shared" si="228"/>
        <v>56.329163515332056</v>
      </c>
      <c r="BA191" s="2">
        <f t="shared" si="228"/>
        <v>53.440880382620293</v>
      </c>
      <c r="BB191" s="2">
        <f t="shared" si="228"/>
        <v>51.401604049975006</v>
      </c>
      <c r="BC191" s="2">
        <f t="shared" si="228"/>
        <v>50.336928929481076</v>
      </c>
      <c r="BD191" s="2">
        <f t="shared" si="228"/>
        <v>51.160334189568871</v>
      </c>
      <c r="BE191" s="2">
        <f t="shared" si="228"/>
        <v>47.602574409958798</v>
      </c>
      <c r="BF191" s="2">
        <f t="shared" si="228"/>
        <v>44.832990894491715</v>
      </c>
      <c r="BG191" s="2">
        <f t="shared" si="228"/>
        <v>49.699324976864709</v>
      </c>
      <c r="BH191" s="2">
        <f t="shared" si="228"/>
        <v>50.951864272876868</v>
      </c>
      <c r="BI191" s="2">
        <f t="shared" si="228"/>
        <v>47.885553365625029</v>
      </c>
      <c r="BJ191" s="2">
        <f t="shared" si="228"/>
        <v>48.780180303276502</v>
      </c>
      <c r="BK191" s="2">
        <f t="shared" si="228"/>
        <v>47.792931626680428</v>
      </c>
      <c r="BL191" s="2">
        <f t="shared" si="228"/>
        <v>50.198164617455035</v>
      </c>
      <c r="BM191" s="2">
        <f t="shared" si="228"/>
        <v>54.409534940187406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>
        <f t="shared" si="229"/>
        <v>54.41</v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54.41</v>
      </c>
      <c r="CV191" s="2">
        <f t="shared" si="199"/>
        <v>55.622999999999998</v>
      </c>
      <c r="CW191" s="2">
        <f t="shared" si="200"/>
        <v>54.430999999999997</v>
      </c>
      <c r="CX191" s="2">
        <f t="shared" si="201"/>
        <v>52.223999999999997</v>
      </c>
      <c r="CY191" s="2">
        <f t="shared" si="202"/>
        <v>51.414000000000001</v>
      </c>
      <c r="CZ191" s="2">
        <f t="shared" si="203"/>
        <v>50.948</v>
      </c>
      <c r="DA191" s="2">
        <f t="shared" si="204"/>
        <v>47.362000000000002</v>
      </c>
      <c r="DB191" s="2">
        <f t="shared" si="205"/>
        <v>45.517000000000003</v>
      </c>
      <c r="DC191" s="2">
        <f t="shared" si="206"/>
        <v>45.378999999999998</v>
      </c>
      <c r="DD191" s="2">
        <f t="shared" si="207"/>
        <v>52.033999999999999</v>
      </c>
      <c r="DE191" s="2">
        <f t="shared" si="208"/>
        <v>49.81</v>
      </c>
      <c r="DF191" s="2">
        <f t="shared" si="209"/>
        <v>49.671999999999997</v>
      </c>
      <c r="DG191" s="2">
        <f t="shared" si="210"/>
        <v>44.707000000000001</v>
      </c>
      <c r="DH191" s="2">
        <f t="shared" si="211"/>
        <v>49.030999999999999</v>
      </c>
      <c r="DI191" s="2">
        <f t="shared" si="212"/>
        <v>54.618000000000002</v>
      </c>
      <c r="DK191" s="2">
        <f t="shared" si="237"/>
        <v>91.828672983114444</v>
      </c>
      <c r="DL191" s="2">
        <f t="shared" si="237"/>
        <v>97.921928222996513</v>
      </c>
      <c r="DM191" s="2">
        <f t="shared" si="237"/>
        <v>95.229234412955435</v>
      </c>
      <c r="DN191" s="2">
        <f t="shared" si="237"/>
        <v>92.466348834664643</v>
      </c>
      <c r="DO191" s="2">
        <f t="shared" si="237"/>
        <v>96.243772403982916</v>
      </c>
      <c r="DP191" s="2">
        <f t="shared" si="237"/>
        <v>95.445394397759117</v>
      </c>
      <c r="DQ191" s="2">
        <f t="shared" si="237"/>
        <v>91.738816806722681</v>
      </c>
      <c r="DR191" s="2">
        <f t="shared" si="237"/>
        <v>85.389815737204003</v>
      </c>
      <c r="DS191" s="2">
        <f t="shared" si="237"/>
        <v>87.440396724598941</v>
      </c>
      <c r="DT191" s="2">
        <f t="shared" si="237"/>
        <v>100.17955238095237</v>
      </c>
      <c r="DU191" s="2">
        <f t="shared" si="237"/>
        <v>111.53740806451617</v>
      </c>
      <c r="DV191" s="2">
        <f t="shared" si="237"/>
        <v>103.63124201680671</v>
      </c>
      <c r="DW191" s="2">
        <f t="shared" si="237"/>
        <v>88.000893861472846</v>
      </c>
      <c r="DX191" s="2">
        <f t="shared" si="237"/>
        <v>94.802016806722705</v>
      </c>
      <c r="DY191" s="2">
        <f t="shared" si="237"/>
        <v>80.186557879124962</v>
      </c>
      <c r="EA191" s="2">
        <f t="shared" si="241"/>
        <v>54.73441317764803</v>
      </c>
      <c r="EB191" s="2">
        <f t="shared" si="241"/>
        <v>55.948977845540341</v>
      </c>
      <c r="EC191" s="2">
        <f t="shared" si="241"/>
        <v>52.725323217518763</v>
      </c>
      <c r="ED191" s="2">
        <f t="shared" si="241"/>
        <v>51.403569136013957</v>
      </c>
      <c r="EE191" s="2">
        <f t="shared" si="241"/>
        <v>50.94847110994489</v>
      </c>
      <c r="EF191" s="2">
        <f t="shared" si="240"/>
        <v>52.001737777284823</v>
      </c>
      <c r="EG191" s="2">
        <f t="shared" si="240"/>
        <v>46.73818151595745</v>
      </c>
      <c r="EH191" s="2">
        <f t="shared" si="240"/>
        <v>44.571305424941215</v>
      </c>
      <c r="EI191" s="2">
        <f t="shared" si="240"/>
        <v>49.825819131109</v>
      </c>
      <c r="EJ191" s="2">
        <f t="shared" si="240"/>
        <v>49.312299577016049</v>
      </c>
      <c r="EK191" s="2">
        <f t="shared" si="213"/>
        <v>42.790228554808678</v>
      </c>
      <c r="EL191" s="2">
        <f t="shared" si="180"/>
        <v>49.162244684212908</v>
      </c>
      <c r="EM191" s="2">
        <f t="shared" si="180"/>
        <v>51.471635202808287</v>
      </c>
      <c r="EN191" s="2">
        <f t="shared" si="180"/>
        <v>53.216728457312058</v>
      </c>
      <c r="EO191" s="2">
        <f t="shared" si="180"/>
        <v>55.754646017538768</v>
      </c>
      <c r="EQ191" s="2">
        <f t="shared" si="238"/>
        <v>54.73441317764803</v>
      </c>
      <c r="ER191" s="2">
        <f t="shared" si="238"/>
        <v>56.43013646655038</v>
      </c>
      <c r="ES191" s="2">
        <f t="shared" si="238"/>
        <v>53.579903819903627</v>
      </c>
      <c r="ET191" s="2">
        <f t="shared" si="238"/>
        <v>51.400546311821799</v>
      </c>
      <c r="EU191" s="2">
        <f t="shared" si="238"/>
        <v>50.218790982978064</v>
      </c>
      <c r="EV191" s="2">
        <f t="shared" si="238"/>
        <v>50.984114469331104</v>
      </c>
      <c r="EW191" s="2">
        <f t="shared" si="238"/>
        <v>47.745433995312297</v>
      </c>
      <c r="EX191" s="2">
        <f t="shared" si="238"/>
        <v>44.868074252825949</v>
      </c>
      <c r="EY191" s="2">
        <f t="shared" si="238"/>
        <v>49.681560467935277</v>
      </c>
      <c r="EZ191" s="2">
        <f t="shared" si="238"/>
        <v>51.219935540883512</v>
      </c>
      <c r="FA191" s="2">
        <f t="shared" si="238"/>
        <v>48.876876250009374</v>
      </c>
      <c r="FB191" s="2">
        <f t="shared" si="238"/>
        <v>48.69090484970252</v>
      </c>
      <c r="FC191" s="2">
        <f t="shared" si="238"/>
        <v>46.881005326897558</v>
      </c>
      <c r="FD191" s="2">
        <f t="shared" si="238"/>
        <v>49.071407462242362</v>
      </c>
      <c r="FE191" s="2">
        <f t="shared" si="238"/>
        <v>53.956558445415766</v>
      </c>
      <c r="FG191" s="2">
        <f t="shared" si="239"/>
        <v>0.99998914802184169</v>
      </c>
      <c r="FH191" s="2">
        <f t="shared" si="239"/>
        <v>0.99998732657739009</v>
      </c>
      <c r="FI191" s="2">
        <f t="shared" si="239"/>
        <v>0.99998674189747339</v>
      </c>
      <c r="FJ191" s="2">
        <f t="shared" si="239"/>
        <v>0.99998655786466495</v>
      </c>
      <c r="FK191" s="2">
        <f t="shared" si="239"/>
        <v>0.99998693912335812</v>
      </c>
      <c r="FL191" s="2">
        <f t="shared" si="239"/>
        <v>0.99998558386097913</v>
      </c>
      <c r="FM191" s="2">
        <f t="shared" si="239"/>
        <v>0.99998703231421826</v>
      </c>
      <c r="FN191" s="2">
        <f t="shared" si="239"/>
        <v>0.99998599359486584</v>
      </c>
      <c r="FO191" s="2">
        <f t="shared" si="239"/>
        <v>0.99998623620076699</v>
      </c>
      <c r="FP191" s="2">
        <f t="shared" si="239"/>
        <v>0.99998632979589397</v>
      </c>
      <c r="FQ191" s="2">
        <f t="shared" si="239"/>
        <v>0.9999849503900301</v>
      </c>
      <c r="FR191" s="2">
        <f t="shared" si="239"/>
        <v>0.99998495027216605</v>
      </c>
      <c r="FS191" s="2">
        <f t="shared" si="239"/>
        <v>0.99998772653958545</v>
      </c>
      <c r="FT191" s="2">
        <f t="shared" si="239"/>
        <v>0.99998360881149984</v>
      </c>
      <c r="FU191" s="2">
        <f t="shared" si="239"/>
        <v>0.99998351074690273</v>
      </c>
      <c r="FW191" s="2">
        <f t="shared" si="230"/>
        <v>0</v>
      </c>
      <c r="FX191" s="2">
        <f t="shared" si="230"/>
        <v>0.7890406869494293</v>
      </c>
      <c r="FY191" s="2">
        <f t="shared" si="230"/>
        <v>0.83666027744345317</v>
      </c>
      <c r="FZ191" s="2">
        <f t="shared" si="230"/>
        <v>0.83268404673589769</v>
      </c>
      <c r="GA191" s="2">
        <f t="shared" si="230"/>
        <v>0.83890701443525184</v>
      </c>
      <c r="GB191" s="2">
        <f t="shared" si="230"/>
        <v>0.82744751513460912</v>
      </c>
      <c r="GC191" s="2">
        <f t="shared" si="230"/>
        <v>0.85758968839292149</v>
      </c>
      <c r="GD191" s="2">
        <f t="shared" si="230"/>
        <v>0.8798557140223402</v>
      </c>
      <c r="GE191" s="2">
        <f t="shared" si="230"/>
        <v>0.88044538154056162</v>
      </c>
      <c r="GF191" s="2">
        <f t="shared" si="230"/>
        <v>0.85911010338162175</v>
      </c>
      <c r="GG191" s="2">
        <f t="shared" si="230"/>
        <v>0.83696156697142754</v>
      </c>
      <c r="GH191" s="2">
        <f t="shared" si="230"/>
        <v>0.81233135094422104</v>
      </c>
      <c r="GI191" s="2">
        <f t="shared" si="230"/>
        <v>0.80144817072800467</v>
      </c>
      <c r="GJ191" s="2">
        <f t="shared" si="230"/>
        <v>0.72835022323920884</v>
      </c>
      <c r="GK191" s="2">
        <f t="shared" si="230"/>
        <v>0.74830278691101526</v>
      </c>
      <c r="GM191" s="86">
        <f t="shared" si="231"/>
        <v>2.0439741942334469E-258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5.5403861750298449E-168</v>
      </c>
      <c r="HD191" s="86">
        <f t="shared" si="182"/>
        <v>3.0637463632350927E-242</v>
      </c>
      <c r="HE191" s="86">
        <f t="shared" si="182"/>
        <v>1.5462720229949279E-233</v>
      </c>
      <c r="HF191" s="86">
        <f t="shared" si="182"/>
        <v>1.1372875953197601E-303</v>
      </c>
      <c r="HG191" s="86">
        <f t="shared" si="182"/>
        <v>0</v>
      </c>
      <c r="HH191" s="86">
        <f t="shared" si="182"/>
        <v>6.8980198697635929E-294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8.9410030276455072E-277</v>
      </c>
      <c r="HN191" s="86">
        <f t="shared" si="242"/>
        <v>0</v>
      </c>
      <c r="HO191" s="86">
        <f t="shared" si="227"/>
        <v>0</v>
      </c>
      <c r="HP191" s="86">
        <f t="shared" si="227"/>
        <v>0</v>
      </c>
      <c r="HQ191" s="86">
        <f t="shared" si="227"/>
        <v>0</v>
      </c>
      <c r="HS191" s="86">
        <f t="shared" si="232"/>
        <v>0</v>
      </c>
      <c r="HT191" s="86">
        <f t="shared" si="232"/>
        <v>8.3974059152774734E-37</v>
      </c>
      <c r="HU191" s="86">
        <f t="shared" si="232"/>
        <v>1.2324458595453032E-46</v>
      </c>
      <c r="HV191" s="86">
        <f t="shared" si="232"/>
        <v>4.6804484415800383E-47</v>
      </c>
      <c r="HW191" s="86">
        <f t="shared" si="232"/>
        <v>3.1929311001640408E-50</v>
      </c>
      <c r="HX191" s="86">
        <f t="shared" si="232"/>
        <v>4.059140611115512E-52</v>
      </c>
      <c r="HY191" s="86">
        <f t="shared" si="232"/>
        <v>1.5908614906165887E-58</v>
      </c>
      <c r="HZ191" s="86">
        <f t="shared" si="232"/>
        <v>2.0864783323024076E-65</v>
      </c>
      <c r="IA191" s="86">
        <f t="shared" si="232"/>
        <v>1.2156168087616704E-66</v>
      </c>
      <c r="IB191" s="86">
        <f t="shared" si="232"/>
        <v>3.6582420878621534E-57</v>
      </c>
      <c r="IC191" s="86">
        <f t="shared" si="232"/>
        <v>5.6108589605907031E-55</v>
      </c>
      <c r="ID191" s="86">
        <f t="shared" si="232"/>
        <v>2.2761353651577443E-49</v>
      </c>
      <c r="IE191" s="86">
        <f t="shared" si="232"/>
        <v>3.6809059199562278E-42</v>
      </c>
      <c r="IF191" s="86">
        <f t="shared" si="232"/>
        <v>3.6073972058189583E-61</v>
      </c>
      <c r="IG191" s="86">
        <f t="shared" si="232"/>
        <v>7.8359147117629737E-56</v>
      </c>
      <c r="II191" s="86">
        <f t="shared" si="233"/>
        <v>0</v>
      </c>
      <c r="IJ191" s="86">
        <f t="shared" si="233"/>
        <v>3.1757691329808687E-16</v>
      </c>
      <c r="IK191" s="86">
        <f t="shared" si="233"/>
        <v>1.1833537001187853E-27</v>
      </c>
      <c r="IL191" s="86">
        <f t="shared" si="233"/>
        <v>8.3220138456615973E-27</v>
      </c>
      <c r="IM191" s="86">
        <f t="shared" si="233"/>
        <v>3.0625824934463328E-29</v>
      </c>
      <c r="IN191" s="86">
        <f t="shared" si="233"/>
        <v>1.7741876555587436E-28</v>
      </c>
      <c r="IO191" s="86">
        <f t="shared" si="233"/>
        <v>6.9636578226222298E-39</v>
      </c>
      <c r="IP191" s="86">
        <f t="shared" si="233"/>
        <v>4.6205315206212402E-50</v>
      </c>
      <c r="IQ191" s="86">
        <f t="shared" si="233"/>
        <v>2.0494586212712058E-50</v>
      </c>
      <c r="IR191" s="86">
        <f t="shared" si="233"/>
        <v>8.3016743147436359E-38</v>
      </c>
      <c r="IS191" s="86">
        <f t="shared" si="233"/>
        <v>3.3970205774947346E-32</v>
      </c>
      <c r="IT191" s="86">
        <f t="shared" si="233"/>
        <v>9.4495100698691902E-25</v>
      </c>
      <c r="IU191" s="86">
        <f t="shared" si="233"/>
        <v>2.6644405351292364E-20</v>
      </c>
      <c r="IV191" s="86">
        <f t="shared" si="233"/>
        <v>3.9210992977918422E-4</v>
      </c>
      <c r="IW191" s="86">
        <f t="shared" si="233"/>
        <v>7.179486362932003E-6</v>
      </c>
      <c r="IY191" s="86">
        <f t="shared" si="234"/>
        <v>5.5403861750298449E-168</v>
      </c>
      <c r="IZ191" s="86">
        <f t="shared" si="234"/>
        <v>3.1757691329808687E-16</v>
      </c>
      <c r="JA191" s="86">
        <f t="shared" si="234"/>
        <v>1.1833537001187853E-27</v>
      </c>
      <c r="JB191" s="86">
        <f t="shared" si="234"/>
        <v>8.3220138456615973E-27</v>
      </c>
      <c r="JC191" s="86">
        <f t="shared" si="234"/>
        <v>3.0625824934463328E-29</v>
      </c>
      <c r="JD191" s="86">
        <f t="shared" si="234"/>
        <v>1.7741876555587436E-28</v>
      </c>
      <c r="JE191" s="86">
        <f t="shared" si="234"/>
        <v>6.9636578226222298E-39</v>
      </c>
      <c r="JF191" s="86">
        <f t="shared" si="234"/>
        <v>4.6205315206212421E-50</v>
      </c>
      <c r="JG191" s="86">
        <f t="shared" si="234"/>
        <v>2.049458621271206E-50</v>
      </c>
      <c r="JH191" s="86">
        <f t="shared" si="234"/>
        <v>8.3016743147436359E-38</v>
      </c>
      <c r="JI191" s="86">
        <f t="shared" si="234"/>
        <v>3.3970205774947346E-32</v>
      </c>
      <c r="JJ191" s="86">
        <f t="shared" si="234"/>
        <v>9.4495100698691902E-25</v>
      </c>
      <c r="JK191" s="86">
        <f t="shared" si="234"/>
        <v>2.6644405351292364E-20</v>
      </c>
      <c r="JL191" s="86">
        <f t="shared" si="234"/>
        <v>3.9210992977918422E-4</v>
      </c>
      <c r="JM191" s="86">
        <f t="shared" si="234"/>
        <v>7.179486362932003E-6</v>
      </c>
    </row>
    <row r="192" spans="2:273" x14ac:dyDescent="0.25">
      <c r="B192" s="2">
        <v>165</v>
      </c>
      <c r="C192" s="37">
        <v>53.951000000000001</v>
      </c>
      <c r="D192" s="37">
        <v>55.540999999999997</v>
      </c>
      <c r="E192" s="37">
        <v>53.259</v>
      </c>
      <c r="F192" s="37">
        <v>50.430999999999997</v>
      </c>
      <c r="G192" s="37">
        <v>49.776000000000003</v>
      </c>
      <c r="H192" s="37">
        <v>50.671999999999997</v>
      </c>
      <c r="I192" s="37">
        <v>48.171999999999997</v>
      </c>
      <c r="J192" s="37">
        <v>43.878999999999998</v>
      </c>
      <c r="K192" s="37">
        <v>45.862000000000002</v>
      </c>
      <c r="L192" s="37">
        <v>51.19</v>
      </c>
      <c r="M192" s="37">
        <v>49.328000000000003</v>
      </c>
      <c r="N192" s="37">
        <v>47.792999999999999</v>
      </c>
      <c r="O192" s="37">
        <v>46.723999999999997</v>
      </c>
      <c r="P192" s="37">
        <v>49.078000000000003</v>
      </c>
      <c r="Q192" s="37">
        <v>54.036000000000001</v>
      </c>
      <c r="S192" s="4">
        <f t="shared" si="235"/>
        <v>54.671882409331474</v>
      </c>
      <c r="T192" s="4">
        <f t="shared" si="235"/>
        <v>56.263585630703233</v>
      </c>
      <c r="U192" s="4">
        <f t="shared" si="235"/>
        <v>53.358147835006193</v>
      </c>
      <c r="V192" s="4">
        <f t="shared" si="235"/>
        <v>51.296010880538958</v>
      </c>
      <c r="W192" s="4">
        <f t="shared" si="235"/>
        <v>50.228466577432968</v>
      </c>
      <c r="X192" s="4">
        <f t="shared" si="235"/>
        <v>51.064017369444443</v>
      </c>
      <c r="Y192" s="4">
        <f t="shared" si="235"/>
        <v>47.500143173898657</v>
      </c>
      <c r="Z192" s="4">
        <f t="shared" si="235"/>
        <v>44.70437812518626</v>
      </c>
      <c r="AA192" s="4">
        <f t="shared" si="235"/>
        <v>49.610802965349798</v>
      </c>
      <c r="AB192" s="4">
        <f t="shared" si="235"/>
        <v>50.885518330219625</v>
      </c>
      <c r="AC192" s="4">
        <f t="shared" si="235"/>
        <v>47.714479018574295</v>
      </c>
      <c r="AD192" s="4">
        <f t="shared" si="235"/>
        <v>48.617549013456738</v>
      </c>
      <c r="AE192" s="4">
        <f t="shared" si="235"/>
        <v>47.588911333829813</v>
      </c>
      <c r="AF192" s="4">
        <f t="shared" si="235"/>
        <v>50.003915370160229</v>
      </c>
      <c r="AG192" s="4">
        <f t="shared" si="235"/>
        <v>54.28536687895059</v>
      </c>
      <c r="AI192" s="4">
        <f t="shared" si="236"/>
        <v>-0.72088240933147318</v>
      </c>
      <c r="AJ192" s="4">
        <f t="shared" si="236"/>
        <v>-0.72258563070323589</v>
      </c>
      <c r="AK192" s="4">
        <f t="shared" si="236"/>
        <v>-9.9147835006192508E-2</v>
      </c>
      <c r="AL192" s="4">
        <f t="shared" si="236"/>
        <v>-0.86501088053896069</v>
      </c>
      <c r="AM192" s="4">
        <f t="shared" si="236"/>
        <v>-0.45246657743296481</v>
      </c>
      <c r="AN192" s="4">
        <f t="shared" si="236"/>
        <v>-0.39201736944444576</v>
      </c>
      <c r="AO192" s="4">
        <f t="shared" si="236"/>
        <v>0.67185682610134023</v>
      </c>
      <c r="AP192" s="4">
        <f t="shared" si="236"/>
        <v>-0.82537812518626197</v>
      </c>
      <c r="AQ192" s="4">
        <f t="shared" si="236"/>
        <v>-3.7488029653497961</v>
      </c>
      <c r="AR192" s="4">
        <f t="shared" si="236"/>
        <v>0.3044816697803725</v>
      </c>
      <c r="AS192" s="4">
        <f t="shared" si="236"/>
        <v>1.6135209814257081</v>
      </c>
      <c r="AT192" s="4">
        <f t="shared" si="236"/>
        <v>-0.82454901345673903</v>
      </c>
      <c r="AU192" s="4">
        <f t="shared" si="236"/>
        <v>-0.86491133382981644</v>
      </c>
      <c r="AV192" s="4">
        <f t="shared" si="236"/>
        <v>-0.92591537016022585</v>
      </c>
      <c r="AW192" s="4">
        <f t="shared" si="236"/>
        <v>-0.24936687895058895</v>
      </c>
      <c r="AY192" s="2">
        <f t="shared" si="228"/>
        <v>54.671882409331474</v>
      </c>
      <c r="AZ192" s="2">
        <f t="shared" si="228"/>
        <v>56.263585630703233</v>
      </c>
      <c r="BA192" s="2">
        <f t="shared" si="228"/>
        <v>53.358147835006193</v>
      </c>
      <c r="BB192" s="2">
        <f t="shared" si="228"/>
        <v>51.296010880538958</v>
      </c>
      <c r="BC192" s="2">
        <f t="shared" si="228"/>
        <v>50.228466577432968</v>
      </c>
      <c r="BD192" s="2">
        <f t="shared" si="228"/>
        <v>51.064017369444443</v>
      </c>
      <c r="BE192" s="2">
        <f t="shared" si="228"/>
        <v>47.500143173898657</v>
      </c>
      <c r="BF192" s="2">
        <f t="shared" si="228"/>
        <v>44.70437812518626</v>
      </c>
      <c r="BG192" s="2">
        <f t="shared" si="228"/>
        <v>49.610802965349798</v>
      </c>
      <c r="BH192" s="2">
        <f t="shared" si="228"/>
        <v>50.885518330219625</v>
      </c>
      <c r="BI192" s="2">
        <f t="shared" si="228"/>
        <v>47.714479018574295</v>
      </c>
      <c r="BJ192" s="2">
        <f t="shared" si="228"/>
        <v>48.617549013456738</v>
      </c>
      <c r="BK192" s="2">
        <f t="shared" si="228"/>
        <v>47.588911333829813</v>
      </c>
      <c r="BL192" s="2">
        <f t="shared" si="228"/>
        <v>50.003879984149393</v>
      </c>
      <c r="BM192" s="2">
        <f t="shared" si="228"/>
        <v>54.285361797958991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>
        <f t="shared" si="229"/>
        <v>53.951000000000001</v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53.951000000000001</v>
      </c>
      <c r="CV192" s="2">
        <f t="shared" si="199"/>
        <v>55.540999999999997</v>
      </c>
      <c r="CW192" s="2">
        <f t="shared" si="200"/>
        <v>53.259</v>
      </c>
      <c r="CX192" s="2">
        <f t="shared" si="201"/>
        <v>50.430999999999997</v>
      </c>
      <c r="CY192" s="2">
        <f t="shared" si="202"/>
        <v>49.776000000000003</v>
      </c>
      <c r="CZ192" s="2">
        <f t="shared" si="203"/>
        <v>50.671999999999997</v>
      </c>
      <c r="DA192" s="2">
        <f t="shared" si="204"/>
        <v>48.171999999999997</v>
      </c>
      <c r="DB192" s="2">
        <f t="shared" si="205"/>
        <v>43.878999999999998</v>
      </c>
      <c r="DC192" s="2">
        <f t="shared" si="206"/>
        <v>45.862000000000002</v>
      </c>
      <c r="DD192" s="2">
        <f t="shared" si="207"/>
        <v>51.19</v>
      </c>
      <c r="DE192" s="2">
        <f t="shared" si="208"/>
        <v>49.328000000000003</v>
      </c>
      <c r="DF192" s="2">
        <f t="shared" si="209"/>
        <v>47.792999999999999</v>
      </c>
      <c r="DG192" s="2">
        <f t="shared" si="210"/>
        <v>46.723999999999997</v>
      </c>
      <c r="DH192" s="2">
        <f t="shared" si="211"/>
        <v>49.078000000000003</v>
      </c>
      <c r="DI192" s="2">
        <f t="shared" si="212"/>
        <v>54.036000000000001</v>
      </c>
      <c r="DK192" s="2">
        <f t="shared" si="237"/>
        <v>91.986880581613491</v>
      </c>
      <c r="DL192" s="2">
        <f t="shared" si="237"/>
        <v>98.115391986062718</v>
      </c>
      <c r="DM192" s="2">
        <f t="shared" si="237"/>
        <v>95.41836174089066</v>
      </c>
      <c r="DN192" s="2">
        <f t="shared" si="237"/>
        <v>92.634209213261869</v>
      </c>
      <c r="DO192" s="2">
        <f t="shared" si="237"/>
        <v>96.447248458985285</v>
      </c>
      <c r="DP192" s="2">
        <f t="shared" si="237"/>
        <v>95.656770308123271</v>
      </c>
      <c r="DQ192" s="2">
        <f t="shared" si="237"/>
        <v>91.937792436974775</v>
      </c>
      <c r="DR192" s="2">
        <f t="shared" si="237"/>
        <v>85.535270129870156</v>
      </c>
      <c r="DS192" s="2">
        <f t="shared" si="237"/>
        <v>87.604089572192521</v>
      </c>
      <c r="DT192" s="2">
        <f t="shared" si="237"/>
        <v>100.38695714285713</v>
      </c>
      <c r="DU192" s="2">
        <f t="shared" si="237"/>
        <v>111.82377741935487</v>
      </c>
      <c r="DV192" s="2">
        <f t="shared" si="237"/>
        <v>103.90455126050418</v>
      </c>
      <c r="DW192" s="2">
        <f t="shared" si="237"/>
        <v>88.161520078783269</v>
      </c>
      <c r="DX192" s="2">
        <f t="shared" si="237"/>
        <v>95.029567303284978</v>
      </c>
      <c r="DY192" s="2">
        <f t="shared" si="237"/>
        <v>80.291421282906938</v>
      </c>
      <c r="EA192" s="2">
        <f t="shared" si="241"/>
        <v>54.671513094245199</v>
      </c>
      <c r="EB192" s="2">
        <f t="shared" si="241"/>
        <v>55.86844460759368</v>
      </c>
      <c r="EC192" s="2">
        <f t="shared" si="241"/>
        <v>52.61963243957814</v>
      </c>
      <c r="ED192" s="2">
        <f t="shared" si="241"/>
        <v>51.298079040396175</v>
      </c>
      <c r="EE192" s="2">
        <f t="shared" si="241"/>
        <v>50.858531675225848</v>
      </c>
      <c r="EF192" s="2">
        <f t="shared" si="240"/>
        <v>51.93298601216884</v>
      </c>
      <c r="EG192" s="2">
        <f t="shared" si="240"/>
        <v>46.6103906724924</v>
      </c>
      <c r="EH192" s="2">
        <f t="shared" si="240"/>
        <v>44.435395715572</v>
      </c>
      <c r="EI192" s="2">
        <f t="shared" si="240"/>
        <v>49.745046370866888</v>
      </c>
      <c r="EJ192" s="2">
        <f t="shared" si="240"/>
        <v>49.198981494451772</v>
      </c>
      <c r="EK192" s="2">
        <f t="shared" si="213"/>
        <v>42.458930151240942</v>
      </c>
      <c r="EL192" s="2">
        <f t="shared" si="180"/>
        <v>49.012730599070025</v>
      </c>
      <c r="EM192" s="2">
        <f t="shared" si="180"/>
        <v>51.395331432430403</v>
      </c>
      <c r="EN192" s="2">
        <f t="shared" si="180"/>
        <v>53.14646407756976</v>
      </c>
      <c r="EO192" s="2">
        <f t="shared" si="180"/>
        <v>55.68212175677634</v>
      </c>
      <c r="EQ192" s="2">
        <f t="shared" si="238"/>
        <v>54.671513094245199</v>
      </c>
      <c r="ER192" s="2">
        <f t="shared" si="238"/>
        <v>56.359328195605556</v>
      </c>
      <c r="ES192" s="2">
        <f t="shared" si="238"/>
        <v>53.48903106426701</v>
      </c>
      <c r="ET192" s="2">
        <f t="shared" si="238"/>
        <v>51.295032257370764</v>
      </c>
      <c r="EU192" s="2">
        <f t="shared" si="238"/>
        <v>50.117484562694884</v>
      </c>
      <c r="EV192" s="2">
        <f t="shared" si="238"/>
        <v>50.898066656381623</v>
      </c>
      <c r="EW192" s="2">
        <f t="shared" si="238"/>
        <v>47.634276637166792</v>
      </c>
      <c r="EX192" s="2">
        <f t="shared" si="238"/>
        <v>44.737285475490225</v>
      </c>
      <c r="EY192" s="2">
        <f t="shared" si="238"/>
        <v>49.59364405877411</v>
      </c>
      <c r="EZ192" s="2">
        <f t="shared" si="238"/>
        <v>51.137032191032077</v>
      </c>
      <c r="FA192" s="2">
        <f t="shared" si="238"/>
        <v>48.647047488495552</v>
      </c>
      <c r="FB192" s="2">
        <f t="shared" si="238"/>
        <v>48.533373245234941</v>
      </c>
      <c r="FC192" s="2">
        <f t="shared" si="238"/>
        <v>46.728373700141773</v>
      </c>
      <c r="FD192" s="2">
        <f t="shared" si="238"/>
        <v>48.934094323401283</v>
      </c>
      <c r="FE192" s="2">
        <f t="shared" si="238"/>
        <v>53.856405816751156</v>
      </c>
      <c r="FG192" s="2">
        <f t="shared" si="239"/>
        <v>0.99999010286884082</v>
      </c>
      <c r="FH192" s="2">
        <f t="shared" si="239"/>
        <v>0.99998844168831913</v>
      </c>
      <c r="FI192" s="2">
        <f t="shared" si="239"/>
        <v>0.99998790845268082</v>
      </c>
      <c r="FJ192" s="2">
        <f t="shared" si="239"/>
        <v>0.99998774061237039</v>
      </c>
      <c r="FK192" s="2">
        <f t="shared" si="239"/>
        <v>0.999988088325242</v>
      </c>
      <c r="FL192" s="2">
        <f t="shared" si="239"/>
        <v>0.99998685230827389</v>
      </c>
      <c r="FM192" s="2">
        <f t="shared" si="239"/>
        <v>0.99998817331651124</v>
      </c>
      <c r="FN192" s="2">
        <f t="shared" si="239"/>
        <v>0.99998722599095446</v>
      </c>
      <c r="FO192" s="2">
        <f t="shared" si="239"/>
        <v>0.99998744725070654</v>
      </c>
      <c r="FP192" s="2">
        <f t="shared" si="239"/>
        <v>0.99998753261068296</v>
      </c>
      <c r="FQ192" s="2">
        <f t="shared" si="239"/>
        <v>0.99998627457440414</v>
      </c>
      <c r="FR192" s="2">
        <f t="shared" si="239"/>
        <v>0.99998627446691057</v>
      </c>
      <c r="FS192" s="2">
        <f t="shared" si="239"/>
        <v>0.99998880645897725</v>
      </c>
      <c r="FT192" s="2">
        <f t="shared" si="239"/>
        <v>0.99998505103685786</v>
      </c>
      <c r="FU192" s="2">
        <f t="shared" si="239"/>
        <v>0.99998496160062356</v>
      </c>
      <c r="FW192" s="2">
        <f t="shared" si="230"/>
        <v>0</v>
      </c>
      <c r="FX192" s="2">
        <f t="shared" si="230"/>
        <v>0.80396397305227851</v>
      </c>
      <c r="FY192" s="2">
        <f t="shared" si="230"/>
        <v>0.84886020245501281</v>
      </c>
      <c r="FZ192" s="2">
        <f t="shared" si="230"/>
        <v>0.84512598325527122</v>
      </c>
      <c r="GA192" s="2">
        <f t="shared" si="230"/>
        <v>0.85096902085761694</v>
      </c>
      <c r="GB192" s="2">
        <f t="shared" si="230"/>
        <v>0.84020412286133783</v>
      </c>
      <c r="GC192" s="2">
        <f t="shared" si="230"/>
        <v>0.86847213386209698</v>
      </c>
      <c r="GD192" s="2">
        <f t="shared" si="230"/>
        <v>0.88925639451778171</v>
      </c>
      <c r="GE192" s="2">
        <f t="shared" si="230"/>
        <v>0.8898057019917579</v>
      </c>
      <c r="GF192" s="2">
        <f t="shared" si="230"/>
        <v>0.86989399107147447</v>
      </c>
      <c r="GG192" s="2">
        <f t="shared" si="230"/>
        <v>0.84914304608426183</v>
      </c>
      <c r="GH192" s="2">
        <f t="shared" si="230"/>
        <v>0.825970441355383</v>
      </c>
      <c r="GI192" s="2">
        <f t="shared" si="230"/>
        <v>0.81569876155158916</v>
      </c>
      <c r="GJ192" s="2">
        <f t="shared" si="230"/>
        <v>0.74618573055613235</v>
      </c>
      <c r="GK192" s="2">
        <f t="shared" si="230"/>
        <v>0.76525050401473005</v>
      </c>
      <c r="GM192" s="86">
        <f t="shared" si="231"/>
        <v>2.0586052759482303E-263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3.7258724183509014E-172</v>
      </c>
      <c r="HD192" s="86">
        <f t="shared" si="182"/>
        <v>3.1418192267086785E-248</v>
      </c>
      <c r="HE192" s="86">
        <f t="shared" si="182"/>
        <v>3.1022889777521701E-239</v>
      </c>
      <c r="HF192" s="86">
        <f t="shared" si="182"/>
        <v>0</v>
      </c>
      <c r="HG192" s="86">
        <f t="shared" si="182"/>
        <v>0</v>
      </c>
      <c r="HH192" s="86">
        <f t="shared" si="182"/>
        <v>5.2137260333060971E-301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2.1871931958124009E-283</v>
      </c>
      <c r="HN192" s="86">
        <f t="shared" si="242"/>
        <v>0</v>
      </c>
      <c r="HO192" s="86">
        <f t="shared" si="227"/>
        <v>0</v>
      </c>
      <c r="HP192" s="86">
        <f t="shared" si="227"/>
        <v>0</v>
      </c>
      <c r="HQ192" s="86">
        <f t="shared" si="227"/>
        <v>0</v>
      </c>
      <c r="HS192" s="86">
        <f t="shared" si="232"/>
        <v>0</v>
      </c>
      <c r="HT192" s="86">
        <f t="shared" si="232"/>
        <v>1.9564860891008211E-38</v>
      </c>
      <c r="HU192" s="86">
        <f t="shared" si="232"/>
        <v>1.2694042711041314E-48</v>
      </c>
      <c r="HV192" s="86">
        <f t="shared" si="232"/>
        <v>4.6937045033756187E-49</v>
      </c>
      <c r="HW192" s="86">
        <f t="shared" si="232"/>
        <v>2.508811346078509E-52</v>
      </c>
      <c r="HX192" s="86">
        <f t="shared" si="232"/>
        <v>2.4067522662601401E-54</v>
      </c>
      <c r="HY192" s="86">
        <f t="shared" si="232"/>
        <v>5.8994089528842461E-61</v>
      </c>
      <c r="HZ192" s="86">
        <f t="shared" si="232"/>
        <v>4.7164880564012636E-68</v>
      </c>
      <c r="IA192" s="86">
        <f t="shared" si="232"/>
        <v>2.5798278391960228E-69</v>
      </c>
      <c r="IB192" s="86">
        <f t="shared" si="232"/>
        <v>1.6339171221267486E-59</v>
      </c>
      <c r="IC192" s="86">
        <f t="shared" si="232"/>
        <v>2.5612018394974595E-57</v>
      </c>
      <c r="ID192" s="86">
        <f t="shared" si="232"/>
        <v>1.6083098122402097E-51</v>
      </c>
      <c r="IE192" s="86">
        <f t="shared" si="232"/>
        <v>4.9448437467262557E-44</v>
      </c>
      <c r="IF192" s="86">
        <f t="shared" si="232"/>
        <v>3.816211757160547E-64</v>
      </c>
      <c r="IG192" s="86">
        <f t="shared" si="232"/>
        <v>1.9133138233351695E-58</v>
      </c>
      <c r="II192" s="86">
        <f t="shared" si="233"/>
        <v>0</v>
      </c>
      <c r="IJ192" s="86">
        <f t="shared" si="233"/>
        <v>2.4016552781683051E-18</v>
      </c>
      <c r="IK192" s="86">
        <f t="shared" si="233"/>
        <v>1.1475763124588105E-30</v>
      </c>
      <c r="IL192" s="86">
        <f t="shared" si="233"/>
        <v>8.9228835473081754E-30</v>
      </c>
      <c r="IM192" s="86">
        <f t="shared" si="233"/>
        <v>2.1041510900642823E-32</v>
      </c>
      <c r="IN192" s="86">
        <f t="shared" si="233"/>
        <v>1.0149841667527709E-31</v>
      </c>
      <c r="IO192" s="86">
        <f t="shared" si="233"/>
        <v>8.5904943221028552E-43</v>
      </c>
      <c r="IP192" s="86">
        <f t="shared" si="233"/>
        <v>1.2466962109135706E-54</v>
      </c>
      <c r="IQ192" s="86">
        <f t="shared" si="233"/>
        <v>5.2796994397673175E-55</v>
      </c>
      <c r="IR192" s="86">
        <f t="shared" si="233"/>
        <v>1.4120633351496371E-41</v>
      </c>
      <c r="IS192" s="86">
        <f t="shared" si="233"/>
        <v>9.9999815395964811E-36</v>
      </c>
      <c r="IT192" s="86">
        <f t="shared" si="233"/>
        <v>9.5177882181339616E-28</v>
      </c>
      <c r="IU192" s="86">
        <f t="shared" si="233"/>
        <v>7.4948075582615123E-23</v>
      </c>
      <c r="IV192" s="86">
        <f t="shared" si="233"/>
        <v>1.0633649054243169E-4</v>
      </c>
      <c r="IW192" s="86">
        <f t="shared" si="233"/>
        <v>1.1437570723342361E-6</v>
      </c>
      <c r="IY192" s="86">
        <f t="shared" si="234"/>
        <v>3.7258724183509014E-172</v>
      </c>
      <c r="IZ192" s="86">
        <f t="shared" si="234"/>
        <v>2.4016552781683051E-18</v>
      </c>
      <c r="JA192" s="86">
        <f t="shared" si="234"/>
        <v>1.1475763124588105E-30</v>
      </c>
      <c r="JB192" s="86">
        <f t="shared" si="234"/>
        <v>8.9228835473081754E-30</v>
      </c>
      <c r="JC192" s="86">
        <f t="shared" si="234"/>
        <v>2.1041510900642823E-32</v>
      </c>
      <c r="JD192" s="86">
        <f t="shared" si="234"/>
        <v>1.0149841667527709E-31</v>
      </c>
      <c r="JE192" s="86">
        <f t="shared" si="234"/>
        <v>8.5904943221028552E-43</v>
      </c>
      <c r="JF192" s="86">
        <f t="shared" si="234"/>
        <v>1.2466962109136178E-54</v>
      </c>
      <c r="JG192" s="86">
        <f t="shared" si="234"/>
        <v>5.2796994397673436E-55</v>
      </c>
      <c r="JH192" s="86">
        <f t="shared" si="234"/>
        <v>1.4120633351496371E-41</v>
      </c>
      <c r="JI192" s="86">
        <f t="shared" si="234"/>
        <v>9.9999815395964811E-36</v>
      </c>
      <c r="JJ192" s="86">
        <f t="shared" si="234"/>
        <v>9.5177882181339616E-28</v>
      </c>
      <c r="JK192" s="86">
        <f t="shared" si="234"/>
        <v>7.4948075582615123E-23</v>
      </c>
      <c r="JL192" s="86">
        <f t="shared" si="234"/>
        <v>1.0633649054243169E-4</v>
      </c>
      <c r="JM192" s="86">
        <f t="shared" si="234"/>
        <v>1.1437570723342361E-6</v>
      </c>
    </row>
    <row r="193" spans="2:273" x14ac:dyDescent="0.25">
      <c r="B193" s="2">
        <v>166</v>
      </c>
      <c r="C193" s="37">
        <v>54.048999999999999</v>
      </c>
      <c r="D193" s="37">
        <v>55.884999999999998</v>
      </c>
      <c r="E193" s="37">
        <v>54.585999999999999</v>
      </c>
      <c r="F193" s="37">
        <v>50.862000000000002</v>
      </c>
      <c r="G193" s="37">
        <v>49.292999999999999</v>
      </c>
      <c r="H193" s="37">
        <v>50.085999999999999</v>
      </c>
      <c r="I193" s="37">
        <v>48.828000000000003</v>
      </c>
      <c r="J193" s="37">
        <v>45.223999999999997</v>
      </c>
      <c r="K193" s="37">
        <v>46.259</v>
      </c>
      <c r="L193" s="37">
        <v>51.19</v>
      </c>
      <c r="M193" s="37">
        <v>51.085999999999999</v>
      </c>
      <c r="N193" s="37">
        <v>49.533999999999999</v>
      </c>
      <c r="O193" s="37">
        <v>46.362000000000002</v>
      </c>
      <c r="P193" s="37">
        <v>47</v>
      </c>
      <c r="Q193" s="37">
        <v>55.4</v>
      </c>
      <c r="S193" s="4">
        <f t="shared" si="235"/>
        <v>54.608951826281491</v>
      </c>
      <c r="T193" s="4">
        <f t="shared" si="235"/>
        <v>56.197894932841322</v>
      </c>
      <c r="U193" s="4">
        <f t="shared" si="235"/>
        <v>53.275109397607103</v>
      </c>
      <c r="V193" s="4">
        <f t="shared" si="235"/>
        <v>51.190423150945648</v>
      </c>
      <c r="W193" s="4">
        <f t="shared" si="235"/>
        <v>50.120301958310364</v>
      </c>
      <c r="X193" s="4">
        <f t="shared" si="235"/>
        <v>50.968078529504901</v>
      </c>
      <c r="Y193" s="4">
        <f t="shared" si="235"/>
        <v>47.397334960418483</v>
      </c>
      <c r="Z193" s="4">
        <f t="shared" si="235"/>
        <v>44.575665784162311</v>
      </c>
      <c r="AA193" s="4">
        <f t="shared" si="235"/>
        <v>49.522253486217245</v>
      </c>
      <c r="AB193" s="4">
        <f t="shared" si="235"/>
        <v>50.818435261501207</v>
      </c>
      <c r="AC193" s="4">
        <f t="shared" si="235"/>
        <v>47.541112524810103</v>
      </c>
      <c r="AD193" s="4">
        <f t="shared" si="235"/>
        <v>48.455091591890827</v>
      </c>
      <c r="AE193" s="4">
        <f t="shared" si="235"/>
        <v>47.38653580894443</v>
      </c>
      <c r="AF193" s="4">
        <f t="shared" si="235"/>
        <v>49.81059451869973</v>
      </c>
      <c r="AG193" s="4">
        <f t="shared" si="235"/>
        <v>54.161752403483234</v>
      </c>
      <c r="AI193" s="4">
        <f t="shared" si="236"/>
        <v>-0.55995182628149109</v>
      </c>
      <c r="AJ193" s="4">
        <f t="shared" si="236"/>
        <v>-0.31289493284132419</v>
      </c>
      <c r="AK193" s="4">
        <f t="shared" si="236"/>
        <v>1.3108906023928952</v>
      </c>
      <c r="AL193" s="4">
        <f t="shared" si="236"/>
        <v>-0.32842315094564611</v>
      </c>
      <c r="AM193" s="4">
        <f t="shared" si="236"/>
        <v>-0.82730195831036468</v>
      </c>
      <c r="AN193" s="4">
        <f t="shared" si="236"/>
        <v>-0.88207852950490206</v>
      </c>
      <c r="AO193" s="4">
        <f t="shared" si="236"/>
        <v>1.4306650395815197</v>
      </c>
      <c r="AP193" s="4">
        <f t="shared" si="236"/>
        <v>0.64833421583768569</v>
      </c>
      <c r="AQ193" s="4">
        <f t="shared" si="236"/>
        <v>-3.2632534862172449</v>
      </c>
      <c r="AR193" s="4">
        <f t="shared" si="236"/>
        <v>0.37156473849879035</v>
      </c>
      <c r="AS193" s="4">
        <f t="shared" si="236"/>
        <v>3.5448874751898956</v>
      </c>
      <c r="AT193" s="4">
        <f t="shared" si="236"/>
        <v>1.0789084081091715</v>
      </c>
      <c r="AU193" s="4">
        <f t="shared" si="236"/>
        <v>-1.0245358089444281</v>
      </c>
      <c r="AV193" s="4">
        <f t="shared" si="236"/>
        <v>-2.8105945186997303</v>
      </c>
      <c r="AW193" s="4">
        <f t="shared" si="236"/>
        <v>1.2382475965167643</v>
      </c>
      <c r="AY193" s="2">
        <f t="shared" si="228"/>
        <v>54.608951826281491</v>
      </c>
      <c r="AZ193" s="2">
        <f t="shared" si="228"/>
        <v>56.197894932841322</v>
      </c>
      <c r="BA193" s="2">
        <f t="shared" si="228"/>
        <v>53.275109397607103</v>
      </c>
      <c r="BB193" s="2">
        <f t="shared" si="228"/>
        <v>51.190423150945648</v>
      </c>
      <c r="BC193" s="2">
        <f t="shared" si="228"/>
        <v>50.120301958310364</v>
      </c>
      <c r="BD193" s="2">
        <f t="shared" si="228"/>
        <v>50.968078529504901</v>
      </c>
      <c r="BE193" s="2">
        <f t="shared" si="228"/>
        <v>47.397334960418483</v>
      </c>
      <c r="BF193" s="2">
        <f t="shared" si="228"/>
        <v>44.575665784162311</v>
      </c>
      <c r="BG193" s="2">
        <f t="shared" si="228"/>
        <v>49.522253486217245</v>
      </c>
      <c r="BH193" s="2">
        <f t="shared" si="228"/>
        <v>50.818435261501207</v>
      </c>
      <c r="BI193" s="2">
        <f t="shared" si="228"/>
        <v>47.541112524810103</v>
      </c>
      <c r="BJ193" s="2">
        <f t="shared" si="228"/>
        <v>48.455091591890827</v>
      </c>
      <c r="BK193" s="2">
        <f t="shared" si="228"/>
        <v>47.38653580894443</v>
      </c>
      <c r="BL193" s="2">
        <f t="shared" si="228"/>
        <v>49.810590362667284</v>
      </c>
      <c r="BM193" s="2">
        <f t="shared" si="228"/>
        <v>54.161751917107168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>
        <f t="shared" si="229"/>
        <v>54.048999999999999</v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54.048999999999999</v>
      </c>
      <c r="CV193" s="2">
        <f t="shared" si="199"/>
        <v>55.884999999999998</v>
      </c>
      <c r="CW193" s="2">
        <f t="shared" si="200"/>
        <v>54.585999999999999</v>
      </c>
      <c r="CX193" s="2">
        <f t="shared" si="201"/>
        <v>50.862000000000002</v>
      </c>
      <c r="CY193" s="2">
        <f t="shared" si="202"/>
        <v>49.292999999999999</v>
      </c>
      <c r="CZ193" s="2">
        <f t="shared" si="203"/>
        <v>50.085999999999999</v>
      </c>
      <c r="DA193" s="2">
        <f t="shared" si="204"/>
        <v>48.828000000000003</v>
      </c>
      <c r="DB193" s="2">
        <f t="shared" si="205"/>
        <v>45.223999999999997</v>
      </c>
      <c r="DC193" s="2">
        <f t="shared" si="206"/>
        <v>46.259</v>
      </c>
      <c r="DD193" s="2">
        <f t="shared" si="207"/>
        <v>51.19</v>
      </c>
      <c r="DE193" s="2">
        <f t="shared" si="208"/>
        <v>51.085999999999999</v>
      </c>
      <c r="DF193" s="2">
        <f t="shared" si="209"/>
        <v>49.533999999999999</v>
      </c>
      <c r="DG193" s="2">
        <f t="shared" si="210"/>
        <v>46.362000000000002</v>
      </c>
      <c r="DH193" s="2">
        <f t="shared" si="211"/>
        <v>47</v>
      </c>
      <c r="DI193" s="2">
        <f t="shared" si="212"/>
        <v>55.4</v>
      </c>
      <c r="DK193" s="2">
        <f t="shared" si="237"/>
        <v>92.145088180112566</v>
      </c>
      <c r="DL193" s="2">
        <f t="shared" si="237"/>
        <v>98.308855749128924</v>
      </c>
      <c r="DM193" s="2">
        <f t="shared" si="237"/>
        <v>95.607489068825885</v>
      </c>
      <c r="DN193" s="2">
        <f t="shared" si="237"/>
        <v>92.80206959185908</v>
      </c>
      <c r="DO193" s="2">
        <f t="shared" si="237"/>
        <v>96.650724513987655</v>
      </c>
      <c r="DP193" s="2">
        <f t="shared" si="237"/>
        <v>95.868146218487411</v>
      </c>
      <c r="DQ193" s="2">
        <f t="shared" si="237"/>
        <v>92.136768067226882</v>
      </c>
      <c r="DR193" s="2">
        <f t="shared" si="237"/>
        <v>85.680724522536309</v>
      </c>
      <c r="DS193" s="2">
        <f t="shared" si="237"/>
        <v>87.767782419786116</v>
      </c>
      <c r="DT193" s="2">
        <f t="shared" si="237"/>
        <v>100.59436190476188</v>
      </c>
      <c r="DU193" s="2">
        <f t="shared" si="237"/>
        <v>112.11014677419358</v>
      </c>
      <c r="DV193" s="2">
        <f t="shared" si="237"/>
        <v>104.17786050420166</v>
      </c>
      <c r="DW193" s="2">
        <f t="shared" si="237"/>
        <v>88.322146296093706</v>
      </c>
      <c r="DX193" s="2">
        <f t="shared" si="237"/>
        <v>95.257117799847236</v>
      </c>
      <c r="DY193" s="2">
        <f t="shared" si="237"/>
        <v>80.396284686688915</v>
      </c>
      <c r="EA193" s="2">
        <f t="shared" si="241"/>
        <v>54.608613010842362</v>
      </c>
      <c r="EB193" s="2">
        <f t="shared" si="241"/>
        <v>55.787911369647027</v>
      </c>
      <c r="EC193" s="2">
        <f t="shared" si="241"/>
        <v>52.51394166163751</v>
      </c>
      <c r="ED193" s="2">
        <f t="shared" si="241"/>
        <v>51.192588944778393</v>
      </c>
      <c r="EE193" s="2">
        <f t="shared" si="241"/>
        <v>50.768592240506798</v>
      </c>
      <c r="EF193" s="2">
        <f t="shared" si="240"/>
        <v>51.864234247052856</v>
      </c>
      <c r="EG193" s="2">
        <f t="shared" si="240"/>
        <v>46.48259982902735</v>
      </c>
      <c r="EH193" s="2">
        <f t="shared" si="240"/>
        <v>44.299486006202784</v>
      </c>
      <c r="EI193" s="2">
        <f t="shared" si="240"/>
        <v>49.664273610624782</v>
      </c>
      <c r="EJ193" s="2">
        <f t="shared" si="240"/>
        <v>49.085663411887509</v>
      </c>
      <c r="EK193" s="2">
        <f t="shared" si="213"/>
        <v>42.127631747673206</v>
      </c>
      <c r="EL193" s="2">
        <f t="shared" si="180"/>
        <v>48.863216513927142</v>
      </c>
      <c r="EM193" s="2">
        <f t="shared" si="180"/>
        <v>51.319027662052513</v>
      </c>
      <c r="EN193" s="2">
        <f t="shared" si="180"/>
        <v>53.076199697827448</v>
      </c>
      <c r="EO193" s="2">
        <f t="shared" si="180"/>
        <v>55.609597496013912</v>
      </c>
      <c r="EQ193" s="2">
        <f t="shared" si="238"/>
        <v>54.608613010842362</v>
      </c>
      <c r="ER193" s="2">
        <f t="shared" si="238"/>
        <v>56.28851992466074</v>
      </c>
      <c r="ES193" s="2">
        <f t="shared" si="238"/>
        <v>53.3981583086304</v>
      </c>
      <c r="ET193" s="2">
        <f t="shared" si="238"/>
        <v>51.189518202919722</v>
      </c>
      <c r="EU193" s="2">
        <f t="shared" si="238"/>
        <v>50.01617814241169</v>
      </c>
      <c r="EV193" s="2">
        <f t="shared" si="238"/>
        <v>50.812018843432142</v>
      </c>
      <c r="EW193" s="2">
        <f t="shared" si="238"/>
        <v>47.523119279021302</v>
      </c>
      <c r="EX193" s="2">
        <f t="shared" si="238"/>
        <v>44.606496698154501</v>
      </c>
      <c r="EY193" s="2">
        <f t="shared" si="238"/>
        <v>49.505727649612943</v>
      </c>
      <c r="EZ193" s="2">
        <f t="shared" si="238"/>
        <v>51.054128841180642</v>
      </c>
      <c r="FA193" s="2">
        <f t="shared" si="238"/>
        <v>48.417218726981737</v>
      </c>
      <c r="FB193" s="2">
        <f t="shared" si="238"/>
        <v>48.375841640767362</v>
      </c>
      <c r="FC193" s="2">
        <f t="shared" si="238"/>
        <v>46.575742073385982</v>
      </c>
      <c r="FD193" s="2">
        <f t="shared" si="238"/>
        <v>48.796781184560203</v>
      </c>
      <c r="FE193" s="2">
        <f t="shared" si="238"/>
        <v>53.756253188086554</v>
      </c>
      <c r="FG193" s="2">
        <f t="shared" si="239"/>
        <v>0.9999909737012439</v>
      </c>
      <c r="FH193" s="2">
        <f t="shared" si="239"/>
        <v>0.99998945868374178</v>
      </c>
      <c r="FI193" s="2">
        <f t="shared" si="239"/>
        <v>0.99998897236604778</v>
      </c>
      <c r="FJ193" s="2">
        <f t="shared" si="239"/>
        <v>0.99998881929353745</v>
      </c>
      <c r="FK193" s="2">
        <f t="shared" si="239"/>
        <v>0.99998913641211973</v>
      </c>
      <c r="FL193" s="2">
        <f t="shared" si="239"/>
        <v>0.99998800914876163</v>
      </c>
      <c r="FM193" s="2">
        <f t="shared" si="239"/>
        <v>0.99998921392524043</v>
      </c>
      <c r="FN193" s="2">
        <f t="shared" si="239"/>
        <v>0.9999883499521941</v>
      </c>
      <c r="FO193" s="2">
        <f t="shared" si="239"/>
        <v>0.99998855174393597</v>
      </c>
      <c r="FP193" s="2">
        <f t="shared" si="239"/>
        <v>0.99998862959333112</v>
      </c>
      <c r="FQ193" s="2">
        <f t="shared" si="239"/>
        <v>0.9999874822479643</v>
      </c>
      <c r="FR193" s="2">
        <f t="shared" si="239"/>
        <v>0.99998748214992872</v>
      </c>
      <c r="FS193" s="2">
        <f t="shared" si="239"/>
        <v>0.99998979135920196</v>
      </c>
      <c r="FT193" s="2">
        <f t="shared" si="239"/>
        <v>0.99998636636564431</v>
      </c>
      <c r="FU193" s="2">
        <f t="shared" si="239"/>
        <v>0.99998628479861396</v>
      </c>
      <c r="FW193" s="2">
        <f t="shared" si="230"/>
        <v>0</v>
      </c>
      <c r="FX193" s="2">
        <f t="shared" si="230"/>
        <v>0.81807498567572268</v>
      </c>
      <c r="FY193" s="2">
        <f t="shared" si="230"/>
        <v>0.86030105708832805</v>
      </c>
      <c r="FZ193" s="2">
        <f t="shared" si="230"/>
        <v>0.85680182281959183</v>
      </c>
      <c r="GA193" s="2">
        <f t="shared" si="230"/>
        <v>0.86227614343625947</v>
      </c>
      <c r="GB193" s="2">
        <f t="shared" si="230"/>
        <v>0.85218611970969405</v>
      </c>
      <c r="GC193" s="2">
        <f t="shared" si="230"/>
        <v>0.87864066560673171</v>
      </c>
      <c r="GD193" s="2">
        <f t="shared" si="230"/>
        <v>0.89800678536598166</v>
      </c>
      <c r="GE193" s="2">
        <f t="shared" si="230"/>
        <v>0.89851764260765909</v>
      </c>
      <c r="GF193" s="2">
        <f t="shared" si="230"/>
        <v>0.87996779063926589</v>
      </c>
      <c r="GG193" s="2">
        <f t="shared" si="230"/>
        <v>0.86056600714376663</v>
      </c>
      <c r="GH193" s="2">
        <f t="shared" si="230"/>
        <v>0.83881497584407838</v>
      </c>
      <c r="GI193" s="2">
        <f t="shared" si="230"/>
        <v>0.82914459421370534</v>
      </c>
      <c r="GJ193" s="2">
        <f t="shared" si="230"/>
        <v>0.76323089322728976</v>
      </c>
      <c r="GK193" s="2">
        <f t="shared" si="230"/>
        <v>0.78139044489407394</v>
      </c>
      <c r="GM193" s="86">
        <f t="shared" si="231"/>
        <v>1.8556841382438621E-268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2.2245459697884801E-176</v>
      </c>
      <c r="HD193" s="86">
        <f t="shared" si="182"/>
        <v>2.7193424274958617E-254</v>
      </c>
      <c r="HE193" s="86">
        <f t="shared" si="182"/>
        <v>5.3078176689462393E-245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4.4654548880617734E-290</v>
      </c>
      <c r="HN193" s="86">
        <f t="shared" si="242"/>
        <v>0</v>
      </c>
      <c r="HO193" s="86">
        <f t="shared" si="227"/>
        <v>0</v>
      </c>
      <c r="HP193" s="86">
        <f t="shared" si="227"/>
        <v>0</v>
      </c>
      <c r="HQ193" s="86">
        <f t="shared" si="227"/>
        <v>0</v>
      </c>
      <c r="HS193" s="86">
        <f t="shared" si="232"/>
        <v>0</v>
      </c>
      <c r="HT193" s="86">
        <f t="shared" si="232"/>
        <v>4.1890024581753094E-40</v>
      </c>
      <c r="HU193" s="86">
        <f t="shared" si="232"/>
        <v>1.1851326832981141E-50</v>
      </c>
      <c r="HV193" s="86">
        <f t="shared" si="232"/>
        <v>4.2655144543488955E-51</v>
      </c>
      <c r="HW193" s="86">
        <f t="shared" si="232"/>
        <v>1.7797736615053928E-54</v>
      </c>
      <c r="HX193" s="86">
        <f t="shared" si="232"/>
        <v>1.2782241800524901E-56</v>
      </c>
      <c r="HY193" s="86">
        <f t="shared" si="232"/>
        <v>1.9468876071720971E-63</v>
      </c>
      <c r="HZ193" s="86">
        <f t="shared" si="232"/>
        <v>9.423793556010099E-71</v>
      </c>
      <c r="IA193" s="86">
        <f t="shared" si="232"/>
        <v>4.8383095504628732E-72</v>
      </c>
      <c r="IB193" s="86">
        <f t="shared" si="232"/>
        <v>6.5266902910087967E-62</v>
      </c>
      <c r="IC193" s="86">
        <f t="shared" si="232"/>
        <v>1.0419235910455442E-59</v>
      </c>
      <c r="ID193" s="86">
        <f t="shared" si="232"/>
        <v>1.0195604591016204E-53</v>
      </c>
      <c r="IE193" s="86">
        <f t="shared" si="232"/>
        <v>6.0312402748701687E-46</v>
      </c>
      <c r="IF193" s="86">
        <f t="shared" si="232"/>
        <v>3.4180865046827411E-67</v>
      </c>
      <c r="IG193" s="86">
        <f t="shared" si="232"/>
        <v>4.0576376399018388E-61</v>
      </c>
      <c r="II193" s="86">
        <f t="shared" si="233"/>
        <v>0</v>
      </c>
      <c r="IJ193" s="86">
        <f t="shared" si="233"/>
        <v>1.3172910266392134E-20</v>
      </c>
      <c r="IK193" s="86">
        <f t="shared" si="233"/>
        <v>7.6503898277722609E-34</v>
      </c>
      <c r="IL193" s="86">
        <f t="shared" si="233"/>
        <v>6.5712725289361224E-33</v>
      </c>
      <c r="IM193" s="86">
        <f t="shared" si="233"/>
        <v>9.7890482540962412E-36</v>
      </c>
      <c r="IN193" s="86">
        <f t="shared" si="233"/>
        <v>3.8152734085181597E-35</v>
      </c>
      <c r="IO193" s="86">
        <f t="shared" si="233"/>
        <v>6.7884769561668578E-47</v>
      </c>
      <c r="IP193" s="86">
        <f t="shared" si="233"/>
        <v>2.0987741599030032E-59</v>
      </c>
      <c r="IQ193" s="86">
        <f t="shared" si="233"/>
        <v>8.4794099254610289E-60</v>
      </c>
      <c r="IR193" s="86">
        <f t="shared" si="233"/>
        <v>1.5679655539334329E-45</v>
      </c>
      <c r="IS193" s="86">
        <f t="shared" si="233"/>
        <v>1.8967120748849322E-39</v>
      </c>
      <c r="IT193" s="86">
        <f t="shared" si="233"/>
        <v>6.3395284348140014E-31</v>
      </c>
      <c r="IU193" s="86">
        <f t="shared" si="233"/>
        <v>1.4595797205592655E-25</v>
      </c>
      <c r="IV193" s="86">
        <f t="shared" si="233"/>
        <v>2.595432884304249E-5</v>
      </c>
      <c r="IW193" s="86">
        <f t="shared" si="233"/>
        <v>1.582134920704769E-7</v>
      </c>
      <c r="IY193" s="86">
        <f t="shared" si="234"/>
        <v>2.2245459697884801E-176</v>
      </c>
      <c r="IZ193" s="86">
        <f t="shared" si="234"/>
        <v>1.3172910266392134E-20</v>
      </c>
      <c r="JA193" s="86">
        <f t="shared" si="234"/>
        <v>7.6503898277722609E-34</v>
      </c>
      <c r="JB193" s="86">
        <f t="shared" si="234"/>
        <v>6.5712725289361224E-33</v>
      </c>
      <c r="JC193" s="86">
        <f t="shared" si="234"/>
        <v>9.7890482540962412E-36</v>
      </c>
      <c r="JD193" s="86">
        <f t="shared" si="234"/>
        <v>3.8152734085181597E-35</v>
      </c>
      <c r="JE193" s="86">
        <f t="shared" si="234"/>
        <v>6.7884769561668578E-47</v>
      </c>
      <c r="JF193" s="86">
        <f t="shared" si="234"/>
        <v>2.0987741599124272E-59</v>
      </c>
      <c r="JG193" s="86">
        <f t="shared" si="234"/>
        <v>8.4794099254658674E-60</v>
      </c>
      <c r="JH193" s="86">
        <f t="shared" si="234"/>
        <v>1.5679655539334329E-45</v>
      </c>
      <c r="JI193" s="86">
        <f t="shared" si="234"/>
        <v>1.8967120748849322E-39</v>
      </c>
      <c r="JJ193" s="86">
        <f t="shared" si="234"/>
        <v>6.3395284348140014E-31</v>
      </c>
      <c r="JK193" s="86">
        <f t="shared" si="234"/>
        <v>1.4595797205592655E-25</v>
      </c>
      <c r="JL193" s="86">
        <f t="shared" si="234"/>
        <v>2.595432884304249E-5</v>
      </c>
      <c r="JM193" s="86">
        <f t="shared" si="234"/>
        <v>1.582134920704769E-7</v>
      </c>
    </row>
    <row r="194" spans="2:273" x14ac:dyDescent="0.25">
      <c r="B194" s="2">
        <v>167</v>
      </c>
      <c r="C194" s="37">
        <v>56.048999999999999</v>
      </c>
      <c r="D194" s="37">
        <v>55.246000000000002</v>
      </c>
      <c r="E194" s="37">
        <v>53.207000000000001</v>
      </c>
      <c r="F194" s="37">
        <v>50.828000000000003</v>
      </c>
      <c r="G194" s="37">
        <v>48.878999999999998</v>
      </c>
      <c r="H194" s="37">
        <v>50.19</v>
      </c>
      <c r="I194" s="37">
        <v>48</v>
      </c>
      <c r="J194" s="37">
        <v>44.19</v>
      </c>
      <c r="K194" s="37">
        <v>46.052</v>
      </c>
      <c r="L194" s="37">
        <v>50.878999999999998</v>
      </c>
      <c r="M194" s="37">
        <v>50.362000000000002</v>
      </c>
      <c r="N194" s="37">
        <v>47.603000000000002</v>
      </c>
      <c r="O194" s="37">
        <v>46.31</v>
      </c>
      <c r="P194" s="37">
        <v>48.405999999999999</v>
      </c>
      <c r="Q194" s="37">
        <v>54.381999999999998</v>
      </c>
      <c r="S194" s="4">
        <f t="shared" si="235"/>
        <v>54.546023751216048</v>
      </c>
      <c r="T194" s="4">
        <f t="shared" si="235"/>
        <v>56.13207231894458</v>
      </c>
      <c r="U194" s="4">
        <f t="shared" si="235"/>
        <v>53.191753171782885</v>
      </c>
      <c r="V194" s="4">
        <f t="shared" si="235"/>
        <v>51.08484054500056</v>
      </c>
      <c r="W194" s="4">
        <f t="shared" si="235"/>
        <v>50.012441259784708</v>
      </c>
      <c r="X194" s="4">
        <f t="shared" si="235"/>
        <v>50.872533762044846</v>
      </c>
      <c r="Y194" s="4">
        <f t="shared" si="235"/>
        <v>47.294144542484133</v>
      </c>
      <c r="Z194" s="4">
        <f t="shared" si="235"/>
        <v>44.446853518871912</v>
      </c>
      <c r="AA194" s="4">
        <f t="shared" si="235"/>
        <v>49.433684867544812</v>
      </c>
      <c r="AB194" s="4">
        <f t="shared" si="235"/>
        <v>50.750608466401424</v>
      </c>
      <c r="AC194" s="4">
        <f t="shared" si="235"/>
        <v>47.365380385271663</v>
      </c>
      <c r="AD194" s="4">
        <f t="shared" si="235"/>
        <v>48.292817960438896</v>
      </c>
      <c r="AE194" s="4">
        <f t="shared" si="235"/>
        <v>47.185921332937113</v>
      </c>
      <c r="AF194" s="4">
        <f t="shared" si="235"/>
        <v>49.61852448392041</v>
      </c>
      <c r="AG194" s="4">
        <f t="shared" si="235"/>
        <v>54.038785481427105</v>
      </c>
      <c r="AI194" s="4">
        <f t="shared" si="236"/>
        <v>1.502976248783952</v>
      </c>
      <c r="AJ194" s="4">
        <f t="shared" si="236"/>
        <v>-0.88607231894457783</v>
      </c>
      <c r="AK194" s="4">
        <f t="shared" si="236"/>
        <v>1.5246828217115649E-2</v>
      </c>
      <c r="AL194" s="4">
        <f t="shared" si="236"/>
        <v>-0.25684054500055709</v>
      </c>
      <c r="AM194" s="4">
        <f t="shared" si="236"/>
        <v>-1.1334412597847106</v>
      </c>
      <c r="AN194" s="4">
        <f t="shared" si="236"/>
        <v>-0.68253376204484795</v>
      </c>
      <c r="AO194" s="4">
        <f t="shared" si="236"/>
        <v>0.70585545751586665</v>
      </c>
      <c r="AP194" s="4">
        <f t="shared" si="236"/>
        <v>-0.25685351887191388</v>
      </c>
      <c r="AQ194" s="4">
        <f t="shared" si="236"/>
        <v>-3.3816848675448128</v>
      </c>
      <c r="AR194" s="4">
        <f t="shared" si="236"/>
        <v>0.12839153359857391</v>
      </c>
      <c r="AS194" s="4">
        <f t="shared" si="236"/>
        <v>2.9966196147283384</v>
      </c>
      <c r="AT194" s="4">
        <f t="shared" si="236"/>
        <v>-0.68981796043889432</v>
      </c>
      <c r="AU194" s="4">
        <f t="shared" si="236"/>
        <v>-0.87592133293711072</v>
      </c>
      <c r="AV194" s="4">
        <f t="shared" si="236"/>
        <v>-1.2125244839204115</v>
      </c>
      <c r="AW194" s="4">
        <f t="shared" si="236"/>
        <v>0.34321451857289276</v>
      </c>
      <c r="AY194" s="2">
        <f t="shared" si="228"/>
        <v>54.546023751216048</v>
      </c>
      <c r="AZ194" s="2">
        <f t="shared" si="228"/>
        <v>56.13207231894458</v>
      </c>
      <c r="BA194" s="2">
        <f t="shared" si="228"/>
        <v>53.191753171782885</v>
      </c>
      <c r="BB194" s="2">
        <f t="shared" si="228"/>
        <v>51.08484054500056</v>
      </c>
      <c r="BC194" s="2">
        <f t="shared" si="228"/>
        <v>50.012441259784708</v>
      </c>
      <c r="BD194" s="2">
        <f t="shared" si="228"/>
        <v>50.872533762044846</v>
      </c>
      <c r="BE194" s="2">
        <f t="shared" si="228"/>
        <v>47.294144542484133</v>
      </c>
      <c r="BF194" s="2">
        <f t="shared" si="228"/>
        <v>44.446853518871912</v>
      </c>
      <c r="BG194" s="2">
        <f t="shared" si="228"/>
        <v>49.433684867544812</v>
      </c>
      <c r="BH194" s="2">
        <f t="shared" si="228"/>
        <v>50.750608466401424</v>
      </c>
      <c r="BI194" s="2">
        <f t="shared" si="228"/>
        <v>47.365380385271663</v>
      </c>
      <c r="BJ194" s="2">
        <f t="shared" si="228"/>
        <v>48.292817960438896</v>
      </c>
      <c r="BK194" s="2">
        <f t="shared" si="228"/>
        <v>47.185921332937113</v>
      </c>
      <c r="BL194" s="2">
        <f t="shared" si="228"/>
        <v>49.61852406989297</v>
      </c>
      <c r="BM194" s="2">
        <f t="shared" si="228"/>
        <v>54.038785442006358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>
        <f t="shared" si="229"/>
        <v>56.048999999999999</v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56.048999999999999</v>
      </c>
      <c r="CV194" s="2">
        <f t="shared" si="199"/>
        <v>55.246000000000002</v>
      </c>
      <c r="CW194" s="2">
        <f t="shared" si="200"/>
        <v>53.207000000000001</v>
      </c>
      <c r="CX194" s="2">
        <f t="shared" si="201"/>
        <v>50.828000000000003</v>
      </c>
      <c r="CY194" s="2">
        <f t="shared" si="202"/>
        <v>48.878999999999998</v>
      </c>
      <c r="CZ194" s="2">
        <f t="shared" si="203"/>
        <v>50.19</v>
      </c>
      <c r="DA194" s="2">
        <f t="shared" si="204"/>
        <v>48</v>
      </c>
      <c r="DB194" s="2">
        <f t="shared" si="205"/>
        <v>44.19</v>
      </c>
      <c r="DC194" s="2">
        <f t="shared" si="206"/>
        <v>46.052</v>
      </c>
      <c r="DD194" s="2">
        <f t="shared" si="207"/>
        <v>50.878999999999998</v>
      </c>
      <c r="DE194" s="2">
        <f t="shared" si="208"/>
        <v>50.362000000000002</v>
      </c>
      <c r="DF194" s="2">
        <f t="shared" si="209"/>
        <v>47.603000000000002</v>
      </c>
      <c r="DG194" s="2">
        <f t="shared" si="210"/>
        <v>46.31</v>
      </c>
      <c r="DH194" s="2">
        <f t="shared" si="211"/>
        <v>48.405999999999999</v>
      </c>
      <c r="DI194" s="2">
        <f t="shared" si="212"/>
        <v>54.381999999999998</v>
      </c>
      <c r="DK194" s="2">
        <f t="shared" si="237"/>
        <v>92.303295778611627</v>
      </c>
      <c r="DL194" s="2">
        <f t="shared" si="237"/>
        <v>98.502319512195115</v>
      </c>
      <c r="DM194" s="2">
        <f t="shared" si="237"/>
        <v>95.79661639676111</v>
      </c>
      <c r="DN194" s="2">
        <f t="shared" si="237"/>
        <v>92.969929970456306</v>
      </c>
      <c r="DO194" s="2">
        <f t="shared" si="237"/>
        <v>96.854200568990024</v>
      </c>
      <c r="DP194" s="2">
        <f t="shared" si="237"/>
        <v>96.079522128851551</v>
      </c>
      <c r="DQ194" s="2">
        <f t="shared" si="237"/>
        <v>92.335743697478989</v>
      </c>
      <c r="DR194" s="2">
        <f t="shared" si="237"/>
        <v>85.826178915202462</v>
      </c>
      <c r="DS194" s="2">
        <f t="shared" si="237"/>
        <v>87.931475267379696</v>
      </c>
      <c r="DT194" s="2">
        <f t="shared" si="237"/>
        <v>100.80176666666665</v>
      </c>
      <c r="DU194" s="2">
        <f t="shared" si="237"/>
        <v>112.39651612903229</v>
      </c>
      <c r="DV194" s="2">
        <f t="shared" si="237"/>
        <v>104.45116974789914</v>
      </c>
      <c r="DW194" s="2">
        <f t="shared" si="237"/>
        <v>88.482772513404129</v>
      </c>
      <c r="DX194" s="2">
        <f t="shared" si="237"/>
        <v>95.484668296409495</v>
      </c>
      <c r="DY194" s="2">
        <f t="shared" si="237"/>
        <v>80.501148090470892</v>
      </c>
      <c r="EA194" s="2">
        <f t="shared" si="241"/>
        <v>54.545712927439524</v>
      </c>
      <c r="EB194" s="2">
        <f t="shared" si="241"/>
        <v>55.707378131700366</v>
      </c>
      <c r="EC194" s="2">
        <f t="shared" si="241"/>
        <v>52.40825088369688</v>
      </c>
      <c r="ED194" s="2">
        <f t="shared" si="241"/>
        <v>51.087098849160618</v>
      </c>
      <c r="EE194" s="2">
        <f t="shared" si="241"/>
        <v>50.678652805787749</v>
      </c>
      <c r="EF194" s="2">
        <f t="shared" si="240"/>
        <v>51.795482481936872</v>
      </c>
      <c r="EG194" s="2">
        <f t="shared" si="240"/>
        <v>46.354808985562308</v>
      </c>
      <c r="EH194" s="2">
        <f t="shared" si="240"/>
        <v>44.163576296833568</v>
      </c>
      <c r="EI194" s="2">
        <f t="shared" si="240"/>
        <v>49.58350085038267</v>
      </c>
      <c r="EJ194" s="2">
        <f t="shared" si="240"/>
        <v>48.972345329323232</v>
      </c>
      <c r="EK194" s="2">
        <f t="shared" si="213"/>
        <v>41.79633334410547</v>
      </c>
      <c r="EL194" s="2">
        <f t="shared" si="180"/>
        <v>48.713702428784259</v>
      </c>
      <c r="EM194" s="2">
        <f t="shared" si="180"/>
        <v>51.242723891674629</v>
      </c>
      <c r="EN194" s="2">
        <f t="shared" si="180"/>
        <v>53.00593531808515</v>
      </c>
      <c r="EO194" s="2">
        <f t="shared" si="180"/>
        <v>55.537073235251484</v>
      </c>
      <c r="EQ194" s="2">
        <f t="shared" si="238"/>
        <v>54.545712927439524</v>
      </c>
      <c r="ER194" s="2">
        <f t="shared" si="238"/>
        <v>56.217711653715924</v>
      </c>
      <c r="ES194" s="2">
        <f t="shared" si="238"/>
        <v>53.307285552993783</v>
      </c>
      <c r="ET194" s="2">
        <f t="shared" si="238"/>
        <v>51.084004148468679</v>
      </c>
      <c r="EU194" s="2">
        <f t="shared" si="238"/>
        <v>49.91487172212851</v>
      </c>
      <c r="EV194" s="2">
        <f t="shared" si="238"/>
        <v>50.725971030482654</v>
      </c>
      <c r="EW194" s="2">
        <f t="shared" si="238"/>
        <v>47.411961920875797</v>
      </c>
      <c r="EX194" s="2">
        <f t="shared" si="238"/>
        <v>44.475707920818778</v>
      </c>
      <c r="EY194" s="2">
        <f t="shared" si="238"/>
        <v>49.417811240451776</v>
      </c>
      <c r="EZ194" s="2">
        <f t="shared" si="238"/>
        <v>50.971225491329207</v>
      </c>
      <c r="FA194" s="2">
        <f t="shared" si="238"/>
        <v>48.187389965467915</v>
      </c>
      <c r="FB194" s="2">
        <f t="shared" si="238"/>
        <v>48.218310036299791</v>
      </c>
      <c r="FC194" s="2">
        <f t="shared" si="238"/>
        <v>46.42311044663019</v>
      </c>
      <c r="FD194" s="2">
        <f t="shared" si="238"/>
        <v>48.659468045719123</v>
      </c>
      <c r="FE194" s="2">
        <f t="shared" si="238"/>
        <v>53.656100559421951</v>
      </c>
      <c r="FG194" s="2">
        <f t="shared" si="239"/>
        <v>0.99999176791115707</v>
      </c>
      <c r="FH194" s="2">
        <f t="shared" si="239"/>
        <v>0.99999038619639435</v>
      </c>
      <c r="FI194" s="2">
        <f t="shared" si="239"/>
        <v>0.99998994266854435</v>
      </c>
      <c r="FJ194" s="2">
        <f t="shared" si="239"/>
        <v>0.99998980306448293</v>
      </c>
      <c r="FK194" s="2">
        <f t="shared" si="239"/>
        <v>0.9999900922806283</v>
      </c>
      <c r="FL194" s="2">
        <f t="shared" si="239"/>
        <v>0.99998906420215949</v>
      </c>
      <c r="FM194" s="2">
        <f t="shared" si="239"/>
        <v>0.99999016297356924</v>
      </c>
      <c r="FN194" s="2">
        <f t="shared" si="239"/>
        <v>0.99998937501923058</v>
      </c>
      <c r="FO194" s="2">
        <f t="shared" si="239"/>
        <v>0.99998955905586051</v>
      </c>
      <c r="FP194" s="2">
        <f t="shared" si="239"/>
        <v>0.99998963005549524</v>
      </c>
      <c r="FQ194" s="2">
        <f t="shared" si="239"/>
        <v>0.99998858366188481</v>
      </c>
      <c r="FR194" s="2">
        <f t="shared" si="239"/>
        <v>0.99998858357247511</v>
      </c>
      <c r="FS194" s="2">
        <f t="shared" si="239"/>
        <v>0.99999068960057402</v>
      </c>
      <c r="FT194" s="2">
        <f t="shared" si="239"/>
        <v>0.99998756596277172</v>
      </c>
      <c r="FU194" s="2">
        <f t="shared" si="239"/>
        <v>0.99998749157257694</v>
      </c>
      <c r="FW194" s="2">
        <f t="shared" si="230"/>
        <v>0</v>
      </c>
      <c r="FX194" s="2">
        <f t="shared" si="230"/>
        <v>0.83138329500042008</v>
      </c>
      <c r="FY194" s="2">
        <f t="shared" si="230"/>
        <v>0.87100747463401296</v>
      </c>
      <c r="FZ194" s="2">
        <f t="shared" si="230"/>
        <v>0.86773518850149756</v>
      </c>
      <c r="GA194" s="2">
        <f t="shared" si="230"/>
        <v>0.87285356319396634</v>
      </c>
      <c r="GB194" s="2">
        <f t="shared" si="230"/>
        <v>0.86341572120763088</v>
      </c>
      <c r="GC194" s="2">
        <f t="shared" si="230"/>
        <v>0.8881243289300832</v>
      </c>
      <c r="GD194" s="2">
        <f t="shared" si="230"/>
        <v>0.90613874389133564</v>
      </c>
      <c r="GE194" s="2">
        <f t="shared" si="230"/>
        <v>0.90661310603154155</v>
      </c>
      <c r="GF194" s="2">
        <f t="shared" si="230"/>
        <v>0.889360804437208</v>
      </c>
      <c r="GG194" s="2">
        <f t="shared" si="230"/>
        <v>0.87125515787113939</v>
      </c>
      <c r="GH194" s="2">
        <f t="shared" si="230"/>
        <v>0.85088264877753972</v>
      </c>
      <c r="GI194" s="2">
        <f t="shared" si="230"/>
        <v>0.84179972620759091</v>
      </c>
      <c r="GJ194" s="2">
        <f t="shared" si="230"/>
        <v>0.77946967457440408</v>
      </c>
      <c r="GK194" s="2">
        <f t="shared" si="230"/>
        <v>0.79671548333509701</v>
      </c>
      <c r="GM194" s="86">
        <f t="shared" si="231"/>
        <v>1.4971578036830803E-273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1.179176114275406E-180</v>
      </c>
      <c r="HD194" s="86">
        <f t="shared" si="182"/>
        <v>1.9865494320957943E-260</v>
      </c>
      <c r="HE194" s="86">
        <f t="shared" si="182"/>
        <v>7.7443620023291639E-251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7.6088763038102613E-297</v>
      </c>
      <c r="HN194" s="86">
        <f t="shared" si="242"/>
        <v>0</v>
      </c>
      <c r="HO194" s="86">
        <f t="shared" si="227"/>
        <v>0</v>
      </c>
      <c r="HP194" s="86">
        <f t="shared" si="227"/>
        <v>0</v>
      </c>
      <c r="HQ194" s="86">
        <f t="shared" si="227"/>
        <v>0</v>
      </c>
      <c r="HS194" s="86">
        <f t="shared" si="232"/>
        <v>0</v>
      </c>
      <c r="HT194" s="86">
        <f t="shared" si="232"/>
        <v>8.2420978074654696E-42</v>
      </c>
      <c r="HU194" s="86">
        <f t="shared" si="232"/>
        <v>1.0029078858435682E-52</v>
      </c>
      <c r="HV194" s="86">
        <f t="shared" si="232"/>
        <v>3.5127455789678177E-53</v>
      </c>
      <c r="HW194" s="86">
        <f t="shared" si="232"/>
        <v>1.1399147846498706E-56</v>
      </c>
      <c r="HX194" s="86">
        <f t="shared" si="232"/>
        <v>6.0806936673944441E-59</v>
      </c>
      <c r="HY194" s="86">
        <f t="shared" si="232"/>
        <v>5.7177118674998793E-66</v>
      </c>
      <c r="HZ194" s="86">
        <f t="shared" si="232"/>
        <v>1.6642872083608073E-73</v>
      </c>
      <c r="IA194" s="86">
        <f t="shared" si="232"/>
        <v>8.0186075796451311E-75</v>
      </c>
      <c r="IB194" s="86">
        <f t="shared" si="232"/>
        <v>2.3316016438095099E-64</v>
      </c>
      <c r="IC194" s="86">
        <f t="shared" si="232"/>
        <v>3.7774416291255284E-62</v>
      </c>
      <c r="ID194" s="86">
        <f t="shared" si="232"/>
        <v>5.7985518370323197E-56</v>
      </c>
      <c r="IE194" s="86">
        <f t="shared" si="232"/>
        <v>6.6789470161814677E-48</v>
      </c>
      <c r="IF194" s="86">
        <f t="shared" si="232"/>
        <v>2.5919961099160207E-70</v>
      </c>
      <c r="IG194" s="86">
        <f t="shared" si="232"/>
        <v>7.4737857786209916E-64</v>
      </c>
      <c r="II194" s="86">
        <f t="shared" si="233"/>
        <v>0</v>
      </c>
      <c r="IJ194" s="86">
        <f t="shared" si="233"/>
        <v>5.238202290630154E-23</v>
      </c>
      <c r="IK194" s="86">
        <f t="shared" si="233"/>
        <v>3.5051597953585339E-37</v>
      </c>
      <c r="IL194" s="86">
        <f t="shared" si="233"/>
        <v>3.3230976082502712E-36</v>
      </c>
      <c r="IM194" s="86">
        <f t="shared" si="233"/>
        <v>3.0829628814216717E-39</v>
      </c>
      <c r="IN194" s="86">
        <f t="shared" si="233"/>
        <v>9.4204576913434806E-39</v>
      </c>
      <c r="IO194" s="86">
        <f t="shared" si="233"/>
        <v>3.4356682283951755E-51</v>
      </c>
      <c r="IP194" s="86">
        <f t="shared" si="233"/>
        <v>2.2041433735660472E-64</v>
      </c>
      <c r="IQ194" s="86">
        <f t="shared" si="233"/>
        <v>8.4887091163809961E-65</v>
      </c>
      <c r="IR194" s="86">
        <f t="shared" si="233"/>
        <v>1.1363857779402606E-49</v>
      </c>
      <c r="IS194" s="86">
        <f t="shared" si="233"/>
        <v>2.3173471805600111E-43</v>
      </c>
      <c r="IT194" s="86">
        <f t="shared" si="233"/>
        <v>2.7913951098324962E-34</v>
      </c>
      <c r="IU194" s="86">
        <f t="shared" si="233"/>
        <v>1.9671654947355379E-28</v>
      </c>
      <c r="IV194" s="86">
        <f t="shared" si="233"/>
        <v>5.7010454769977958E-6</v>
      </c>
      <c r="IW194" s="86">
        <f t="shared" si="233"/>
        <v>1.9004583813315904E-8</v>
      </c>
      <c r="IY194" s="86">
        <f t="shared" si="234"/>
        <v>1.179176114275406E-180</v>
      </c>
      <c r="IZ194" s="86">
        <f t="shared" si="234"/>
        <v>5.238202290630154E-23</v>
      </c>
      <c r="JA194" s="86">
        <f t="shared" si="234"/>
        <v>3.5051597953585347E-37</v>
      </c>
      <c r="JB194" s="86">
        <f t="shared" si="234"/>
        <v>3.3230976082502712E-36</v>
      </c>
      <c r="JC194" s="86">
        <f t="shared" si="234"/>
        <v>3.0829628814216717E-39</v>
      </c>
      <c r="JD194" s="86">
        <f t="shared" si="234"/>
        <v>9.4204576913434806E-39</v>
      </c>
      <c r="JE194" s="86">
        <f t="shared" si="234"/>
        <v>3.4356682283951815E-51</v>
      </c>
      <c r="JF194" s="86">
        <f t="shared" si="234"/>
        <v>2.2041433752303344E-64</v>
      </c>
      <c r="JG194" s="86">
        <f t="shared" si="234"/>
        <v>8.4887091171828576E-65</v>
      </c>
      <c r="JH194" s="86">
        <f t="shared" si="234"/>
        <v>1.1363857779402628E-49</v>
      </c>
      <c r="JI194" s="86">
        <f t="shared" si="234"/>
        <v>2.3173471805600111E-43</v>
      </c>
      <c r="JJ194" s="86">
        <f t="shared" si="234"/>
        <v>2.7913951098324962E-34</v>
      </c>
      <c r="JK194" s="86">
        <f t="shared" si="234"/>
        <v>1.9671654947355379E-28</v>
      </c>
      <c r="JL194" s="86">
        <f t="shared" si="234"/>
        <v>5.7010454769977958E-6</v>
      </c>
      <c r="JM194" s="86">
        <f t="shared" si="234"/>
        <v>1.9004583813315904E-8</v>
      </c>
    </row>
    <row r="195" spans="2:273" x14ac:dyDescent="0.25">
      <c r="B195" s="2">
        <v>168</v>
      </c>
      <c r="C195" s="37">
        <v>54.262</v>
      </c>
      <c r="D195" s="37">
        <v>56.328000000000003</v>
      </c>
      <c r="E195" s="37">
        <v>53.585999999999999</v>
      </c>
      <c r="F195" s="37">
        <v>50.603000000000002</v>
      </c>
      <c r="G195" s="37">
        <v>50.792999999999999</v>
      </c>
      <c r="H195" s="37">
        <v>51.414000000000001</v>
      </c>
      <c r="I195" s="37">
        <v>48.430999999999997</v>
      </c>
      <c r="J195" s="37">
        <v>45.637999999999998</v>
      </c>
      <c r="K195" s="37">
        <v>44.328000000000003</v>
      </c>
      <c r="L195" s="37">
        <v>50.966000000000001</v>
      </c>
      <c r="M195" s="37">
        <v>50.5</v>
      </c>
      <c r="N195" s="37">
        <v>48.31</v>
      </c>
      <c r="O195" s="37">
        <v>45.930999999999997</v>
      </c>
      <c r="P195" s="37">
        <v>47.140999999999998</v>
      </c>
      <c r="Q195" s="37">
        <v>53.691000000000003</v>
      </c>
      <c r="S195" s="4">
        <f t="shared" si="235"/>
        <v>54.483097978918678</v>
      </c>
      <c r="T195" s="4">
        <f t="shared" si="235"/>
        <v>56.066101866260233</v>
      </c>
      <c r="U195" s="4">
        <f t="shared" si="235"/>
        <v>53.108071269574715</v>
      </c>
      <c r="V195" s="4">
        <f t="shared" si="235"/>
        <v>50.979262758887643</v>
      </c>
      <c r="W195" s="4">
        <f t="shared" si="235"/>
        <v>49.904887503241085</v>
      </c>
      <c r="X195" s="4">
        <f t="shared" si="235"/>
        <v>50.777394091718953</v>
      </c>
      <c r="Y195" s="4">
        <f t="shared" si="235"/>
        <v>47.190570405931112</v>
      </c>
      <c r="Z195" s="4">
        <f t="shared" si="235"/>
        <v>44.317941822188004</v>
      </c>
      <c r="AA195" s="4" t="e">
        <f t="shared" si="235"/>
        <v>#N/A</v>
      </c>
      <c r="AB195" s="4">
        <f t="shared" si="235"/>
        <v>50.682038097564771</v>
      </c>
      <c r="AC195" s="4">
        <f t="shared" si="235"/>
        <v>47.18723701050164</v>
      </c>
      <c r="AD195" s="4">
        <f t="shared" si="235"/>
        <v>48.130735438424544</v>
      </c>
      <c r="AE195" s="4">
        <f t="shared" si="235"/>
        <v>46.987156903858192</v>
      </c>
      <c r="AF195" s="4">
        <f t="shared" si="235"/>
        <v>49.427878561451095</v>
      </c>
      <c r="AG195" s="4">
        <f t="shared" si="235"/>
        <v>53.91652948599846</v>
      </c>
      <c r="AI195" s="4">
        <f t="shared" si="236"/>
        <v>-0.221097978918678</v>
      </c>
      <c r="AJ195" s="4">
        <f t="shared" si="236"/>
        <v>0.26189813373976989</v>
      </c>
      <c r="AK195" s="4">
        <f t="shared" si="236"/>
        <v>0.47792873042528328</v>
      </c>
      <c r="AL195" s="4">
        <f t="shared" si="236"/>
        <v>-0.37626275888764127</v>
      </c>
      <c r="AM195" s="4">
        <f t="shared" si="236"/>
        <v>0.88811249675891446</v>
      </c>
      <c r="AN195" s="4">
        <f t="shared" si="236"/>
        <v>0.63660590828104802</v>
      </c>
      <c r="AO195" s="4">
        <f t="shared" si="236"/>
        <v>1.2404295940688854</v>
      </c>
      <c r="AP195" s="4">
        <f t="shared" si="236"/>
        <v>1.320058177811994</v>
      </c>
      <c r="AQ195" s="4">
        <f t="shared" si="236"/>
        <v>0</v>
      </c>
      <c r="AR195" s="4">
        <f t="shared" si="236"/>
        <v>0.28396190243523023</v>
      </c>
      <c r="AS195" s="4">
        <f t="shared" si="236"/>
        <v>3.3127629894983599</v>
      </c>
      <c r="AT195" s="4">
        <f t="shared" si="236"/>
        <v>0.179264561575458</v>
      </c>
      <c r="AU195" s="4">
        <f t="shared" si="236"/>
        <v>-1.0561569038581951</v>
      </c>
      <c r="AV195" s="4">
        <f t="shared" si="236"/>
        <v>-2.2868785614510969</v>
      </c>
      <c r="AW195" s="4">
        <f t="shared" si="236"/>
        <v>-0.22552948599845735</v>
      </c>
      <c r="AY195" s="2">
        <f t="shared" ref="AY195:BM211" si="243">IF(OR($B195 &lt; C$230, $B195 &gt; C$233), #N/A, ((1-FG195)*DK195) + (FG195 - FW195)*EA195 + (FW195*EQ195))</f>
        <v>54.483097978918678</v>
      </c>
      <c r="AZ195" s="2">
        <f t="shared" si="243"/>
        <v>56.066101866260233</v>
      </c>
      <c r="BA195" s="2">
        <f t="shared" si="243"/>
        <v>53.108071269574715</v>
      </c>
      <c r="BB195" s="2">
        <f t="shared" si="243"/>
        <v>50.979262758887643</v>
      </c>
      <c r="BC195" s="2">
        <f t="shared" si="243"/>
        <v>49.904887503241085</v>
      </c>
      <c r="BD195" s="2">
        <f t="shared" si="243"/>
        <v>50.777394091718953</v>
      </c>
      <c r="BE195" s="2">
        <f t="shared" si="243"/>
        <v>47.190570405931112</v>
      </c>
      <c r="BF195" s="2">
        <f t="shared" si="243"/>
        <v>44.317941822188004</v>
      </c>
      <c r="BG195" s="2" t="e">
        <f t="shared" si="243"/>
        <v>#N/A</v>
      </c>
      <c r="BH195" s="2">
        <f t="shared" si="243"/>
        <v>50.682038097564771</v>
      </c>
      <c r="BI195" s="2">
        <f t="shared" si="243"/>
        <v>47.18723701050164</v>
      </c>
      <c r="BJ195" s="2">
        <f t="shared" si="243"/>
        <v>48.130735438424544</v>
      </c>
      <c r="BK195" s="2">
        <f t="shared" si="243"/>
        <v>46.987156903858192</v>
      </c>
      <c r="BL195" s="2">
        <f t="shared" si="243"/>
        <v>49.427878526484818</v>
      </c>
      <c r="BM195" s="2">
        <f t="shared" si="243"/>
        <v>53.916529483294532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>
        <f t="shared" ref="CE195:CS211" si="244">IF(AND(IY195 &lt; $CS$22, $B195 &gt; C$231, $B195 &lt; C$232), C195, "")</f>
        <v>54.262</v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54.262</v>
      </c>
      <c r="CV195" s="2">
        <f t="shared" si="199"/>
        <v>56.328000000000003</v>
      </c>
      <c r="CW195" s="2">
        <f t="shared" si="200"/>
        <v>53.585999999999999</v>
      </c>
      <c r="CX195" s="2">
        <f t="shared" si="201"/>
        <v>50.603000000000002</v>
      </c>
      <c r="CY195" s="2">
        <f t="shared" si="202"/>
        <v>50.792999999999999</v>
      </c>
      <c r="CZ195" s="2">
        <f t="shared" si="203"/>
        <v>51.414000000000001</v>
      </c>
      <c r="DA195" s="2">
        <f t="shared" si="204"/>
        <v>48.430999999999997</v>
      </c>
      <c r="DB195" s="2">
        <f t="shared" si="205"/>
        <v>45.637999999999998</v>
      </c>
      <c r="DC195" s="2" t="str">
        <f t="shared" si="206"/>
        <v/>
      </c>
      <c r="DD195" s="2">
        <f t="shared" si="207"/>
        <v>50.966000000000001</v>
      </c>
      <c r="DE195" s="2">
        <f t="shared" si="208"/>
        <v>50.5</v>
      </c>
      <c r="DF195" s="2">
        <f t="shared" si="209"/>
        <v>48.31</v>
      </c>
      <c r="DG195" s="2">
        <f t="shared" si="210"/>
        <v>45.930999999999997</v>
      </c>
      <c r="DH195" s="2">
        <f t="shared" si="211"/>
        <v>47.140999999999998</v>
      </c>
      <c r="DI195" s="2">
        <f t="shared" si="212"/>
        <v>53.691000000000003</v>
      </c>
      <c r="DK195" s="2">
        <f t="shared" si="237"/>
        <v>92.461503377110688</v>
      </c>
      <c r="DL195" s="2">
        <f t="shared" si="237"/>
        <v>98.69578327526132</v>
      </c>
      <c r="DM195" s="2">
        <f t="shared" si="237"/>
        <v>95.985743724696334</v>
      </c>
      <c r="DN195" s="2">
        <f t="shared" si="237"/>
        <v>93.137790349053518</v>
      </c>
      <c r="DO195" s="2">
        <f t="shared" si="237"/>
        <v>97.057676623992407</v>
      </c>
      <c r="DP195" s="2">
        <f t="shared" si="237"/>
        <v>96.290898039215705</v>
      </c>
      <c r="DQ195" s="2">
        <f t="shared" si="237"/>
        <v>92.534719327731096</v>
      </c>
      <c r="DR195" s="2">
        <f t="shared" si="237"/>
        <v>85.971633307868629</v>
      </c>
      <c r="DS195" s="2">
        <f t="shared" si="237"/>
        <v>88.095168114973276</v>
      </c>
      <c r="DT195" s="2">
        <f t="shared" si="237"/>
        <v>101.00917142857142</v>
      </c>
      <c r="DU195" s="2">
        <f t="shared" si="237"/>
        <v>112.68288548387099</v>
      </c>
      <c r="DV195" s="2">
        <f t="shared" si="237"/>
        <v>104.72447899159661</v>
      </c>
      <c r="DW195" s="2">
        <f t="shared" si="237"/>
        <v>88.643398730714551</v>
      </c>
      <c r="DX195" s="2">
        <f t="shared" si="237"/>
        <v>95.712218792971754</v>
      </c>
      <c r="DY195" s="2">
        <f t="shared" si="237"/>
        <v>80.606011494252868</v>
      </c>
      <c r="EA195" s="2">
        <f t="shared" si="241"/>
        <v>54.482812844036687</v>
      </c>
      <c r="EB195" s="2">
        <f t="shared" si="241"/>
        <v>55.626844893753713</v>
      </c>
      <c r="EC195" s="2">
        <f t="shared" si="241"/>
        <v>52.302560105756257</v>
      </c>
      <c r="ED195" s="2">
        <f t="shared" si="241"/>
        <v>50.981608753542844</v>
      </c>
      <c r="EE195" s="2">
        <f t="shared" si="241"/>
        <v>50.588713371068707</v>
      </c>
      <c r="EF195" s="2">
        <f t="shared" si="240"/>
        <v>51.726730716820882</v>
      </c>
      <c r="EG195" s="2">
        <f t="shared" si="240"/>
        <v>46.227018142097265</v>
      </c>
      <c r="EH195" s="2">
        <f t="shared" si="240"/>
        <v>44.027666587464353</v>
      </c>
      <c r="EI195" s="2">
        <f t="shared" si="240"/>
        <v>49.502728090140565</v>
      </c>
      <c r="EJ195" s="2">
        <f t="shared" si="240"/>
        <v>48.859027246758956</v>
      </c>
      <c r="EK195" s="2">
        <f t="shared" si="213"/>
        <v>41.465034940537734</v>
      </c>
      <c r="EL195" s="2">
        <f t="shared" si="180"/>
        <v>48.564188343641376</v>
      </c>
      <c r="EM195" s="2">
        <f t="shared" si="180"/>
        <v>51.166420121296738</v>
      </c>
      <c r="EN195" s="2">
        <f t="shared" si="180"/>
        <v>52.935670938342845</v>
      </c>
      <c r="EO195" s="2">
        <f t="shared" si="180"/>
        <v>55.464548974489048</v>
      </c>
      <c r="EQ195" s="2">
        <f t="shared" si="238"/>
        <v>54.482812844036687</v>
      </c>
      <c r="ER195" s="2">
        <f t="shared" si="238"/>
        <v>56.1469033827711</v>
      </c>
      <c r="ES195" s="2">
        <f t="shared" si="238"/>
        <v>53.216412797357165</v>
      </c>
      <c r="ET195" s="2">
        <f t="shared" si="238"/>
        <v>50.978490094017644</v>
      </c>
      <c r="EU195" s="2">
        <f t="shared" si="238"/>
        <v>49.813565301845316</v>
      </c>
      <c r="EV195" s="2">
        <f t="shared" si="238"/>
        <v>50.639923217533173</v>
      </c>
      <c r="EW195" s="2">
        <f t="shared" si="238"/>
        <v>47.300804562730306</v>
      </c>
      <c r="EX195" s="2">
        <f t="shared" si="238"/>
        <v>44.344919143483054</v>
      </c>
      <c r="EY195" s="2">
        <f t="shared" si="238"/>
        <v>49.329894831290609</v>
      </c>
      <c r="EZ195" s="2">
        <f t="shared" si="238"/>
        <v>50.888322141477779</v>
      </c>
      <c r="FA195" s="2">
        <f t="shared" si="238"/>
        <v>47.9575612039541</v>
      </c>
      <c r="FB195" s="2">
        <f t="shared" si="238"/>
        <v>48.060778431832219</v>
      </c>
      <c r="FC195" s="2">
        <f t="shared" si="238"/>
        <v>46.270478819874398</v>
      </c>
      <c r="FD195" s="2">
        <f t="shared" si="238"/>
        <v>48.522154906878043</v>
      </c>
      <c r="FE195" s="2">
        <f t="shared" si="238"/>
        <v>53.555947930757348</v>
      </c>
      <c r="FG195" s="2">
        <f t="shared" si="239"/>
        <v>0.99999249224030662</v>
      </c>
      <c r="FH195" s="2">
        <f t="shared" si="239"/>
        <v>0.99999123209948737</v>
      </c>
      <c r="FI195" s="2">
        <f t="shared" si="239"/>
        <v>0.99999082759658042</v>
      </c>
      <c r="FJ195" s="2">
        <f t="shared" si="239"/>
        <v>0.99999070027593628</v>
      </c>
      <c r="FK195" s="2">
        <f t="shared" si="239"/>
        <v>0.99999096404466237</v>
      </c>
      <c r="FL195" s="2">
        <f t="shared" si="239"/>
        <v>0.99999002642423562</v>
      </c>
      <c r="FM195" s="2">
        <f t="shared" si="239"/>
        <v>0.99999102851750288</v>
      </c>
      <c r="FN195" s="2">
        <f t="shared" si="239"/>
        <v>0.99999030989331117</v>
      </c>
      <c r="FO195" s="2">
        <f t="shared" si="239"/>
        <v>0.99999047773702365</v>
      </c>
      <c r="FP195" s="2">
        <f t="shared" si="239"/>
        <v>0.99999054248957875</v>
      </c>
      <c r="FQ195" s="2">
        <f t="shared" si="239"/>
        <v>0.99998958816543437</v>
      </c>
      <c r="FR195" s="2">
        <f t="shared" si="239"/>
        <v>0.9999895880838916</v>
      </c>
      <c r="FS195" s="2">
        <f t="shared" si="239"/>
        <v>0.99999150880784859</v>
      </c>
      <c r="FT195" s="2">
        <f t="shared" si="239"/>
        <v>0.99998866001086428</v>
      </c>
      <c r="FU195" s="2">
        <f t="shared" si="239"/>
        <v>0.99998859216605129</v>
      </c>
      <c r="FW195" s="2">
        <f t="shared" ref="FW195:GK211" si="245">POWER(10,($B195-C$232)/C$229)/(1+POWER(10,($B195-C$232)/C$229))</f>
        <v>0</v>
      </c>
      <c r="FX195" s="2">
        <f t="shared" si="245"/>
        <v>0.84390382545015796</v>
      </c>
      <c r="FY195" s="2">
        <f t="shared" si="245"/>
        <v>0.88100685311244897</v>
      </c>
      <c r="FZ195" s="2">
        <f t="shared" si="245"/>
        <v>0.87795268752247557</v>
      </c>
      <c r="GA195" s="2">
        <f t="shared" si="245"/>
        <v>0.88272910231163804</v>
      </c>
      <c r="GB195" s="2">
        <f t="shared" si="245"/>
        <v>0.87391841685263938</v>
      </c>
      <c r="GC195" s="2">
        <f t="shared" si="245"/>
        <v>0.89695380440308392</v>
      </c>
      <c r="GD195" s="2">
        <f t="shared" si="245"/>
        <v>0.91368465820679268</v>
      </c>
      <c r="GE195" s="2">
        <f t="shared" si="245"/>
        <v>0.91412449849568045</v>
      </c>
      <c r="GF195" s="2">
        <f t="shared" si="245"/>
        <v>0.8981038906749309</v>
      </c>
      <c r="GG195" s="2">
        <f t="shared" si="245"/>
        <v>0.88123795412654948</v>
      </c>
      <c r="GH195" s="2">
        <f t="shared" si="245"/>
        <v>0.86219526328322671</v>
      </c>
      <c r="GI195" s="2">
        <f t="shared" si="245"/>
        <v>0.85368291495875392</v>
      </c>
      <c r="GJ195" s="2">
        <f t="shared" si="245"/>
        <v>0.79489401928865311</v>
      </c>
      <c r="GK195" s="2">
        <f t="shared" si="245"/>
        <v>0.81122574354089161</v>
      </c>
      <c r="GM195" s="86">
        <f t="shared" ref="GM195:HA211" si="246" xml:space="preserve"> _xlfn.NORM.DIST($B195, C$7, ABS(C$11), TRUE) * _xlfn.NORM.DIST(($B195 - C$7)*C$15, 0, ABS(C$11), TRUE) * 2</f>
        <v>1.0810926595137788E-278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5.5493015215165588E-185</v>
      </c>
      <c r="HD195" s="86">
        <f t="shared" si="182"/>
        <v>1.2248590955184819E-266</v>
      </c>
      <c r="HE195" s="86">
        <f t="shared" si="182"/>
        <v>9.6358439932620951E-257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1.0820572730615902E-303</v>
      </c>
      <c r="HN195" s="86">
        <f t="shared" si="242"/>
        <v>0</v>
      </c>
      <c r="HO195" s="86">
        <f t="shared" si="227"/>
        <v>0</v>
      </c>
      <c r="HP195" s="86">
        <f t="shared" si="227"/>
        <v>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0</v>
      </c>
      <c r="HT195" s="86">
        <f t="shared" si="247"/>
        <v>1.4902180601898828E-43</v>
      </c>
      <c r="HU195" s="86">
        <f t="shared" si="247"/>
        <v>7.6926286651230874E-55</v>
      </c>
      <c r="HV195" s="86">
        <f t="shared" si="247"/>
        <v>2.6214057488343431E-55</v>
      </c>
      <c r="HW195" s="86">
        <f t="shared" si="247"/>
        <v>6.5914930888775391E-59</v>
      </c>
      <c r="HX195" s="86">
        <f t="shared" si="247"/>
        <v>2.5909692375810026E-61</v>
      </c>
      <c r="HY195" s="86">
        <f t="shared" si="247"/>
        <v>1.4943276790242728E-68</v>
      </c>
      <c r="HZ195" s="86">
        <f t="shared" si="247"/>
        <v>2.5978852984093902E-76</v>
      </c>
      <c r="IA195" s="86">
        <f t="shared" si="247"/>
        <v>1.1743579815322029E-77</v>
      </c>
      <c r="IB195" s="86">
        <f t="shared" si="247"/>
        <v>7.4491623243696055E-67</v>
      </c>
      <c r="IC195" s="86">
        <f t="shared" si="247"/>
        <v>1.2204560602177957E-64</v>
      </c>
      <c r="ID195" s="86">
        <f t="shared" si="247"/>
        <v>2.9585678546482828E-58</v>
      </c>
      <c r="IE195" s="86">
        <f t="shared" si="247"/>
        <v>6.7150357531663905E-50</v>
      </c>
      <c r="IF195" s="86">
        <f t="shared" si="247"/>
        <v>1.6640858917566105E-73</v>
      </c>
      <c r="IG195" s="86">
        <f t="shared" si="247"/>
        <v>1.1955804704159019E-66</v>
      </c>
      <c r="II195" s="86">
        <f t="shared" ref="II195:IW211" si="248" xml:space="preserve"> _xlfn.NORM.DIST($B195, C$10, ABS(C$14), TRUE) * _xlfn.NORM.DIST(($B195 - C$10)*C$18, 0, ABS(C$14), TRUE) * 2</f>
        <v>0</v>
      </c>
      <c r="IJ195" s="86">
        <f t="shared" si="248"/>
        <v>1.5095756738612989E-25</v>
      </c>
      <c r="IK195" s="86">
        <f t="shared" si="248"/>
        <v>1.1034604260476773E-40</v>
      </c>
      <c r="IL195" s="86">
        <f t="shared" si="248"/>
        <v>1.1536764908921845E-39</v>
      </c>
      <c r="IM195" s="86">
        <f t="shared" si="248"/>
        <v>6.5715071769741804E-43</v>
      </c>
      <c r="IN195" s="86">
        <f t="shared" si="248"/>
        <v>1.5275280984939439E-42</v>
      </c>
      <c r="IO195" s="86">
        <f t="shared" si="248"/>
        <v>1.1134152817368432E-55</v>
      </c>
      <c r="IP195" s="86">
        <f t="shared" si="248"/>
        <v>1.4438549172096971E-69</v>
      </c>
      <c r="IQ195" s="86">
        <f t="shared" si="248"/>
        <v>5.2963687315317495E-70</v>
      </c>
      <c r="IR195" s="86">
        <f t="shared" si="248"/>
        <v>5.3745975726428886E-54</v>
      </c>
      <c r="IS195" s="86">
        <f t="shared" si="248"/>
        <v>1.8233497336070005E-47</v>
      </c>
      <c r="IT195" s="86">
        <f t="shared" si="248"/>
        <v>8.1226983299456861E-38</v>
      </c>
      <c r="IU195" s="86">
        <f t="shared" si="248"/>
        <v>1.8342420877086904E-31</v>
      </c>
      <c r="IV195" s="86">
        <f t="shared" si="248"/>
        <v>1.1267271533098045E-6</v>
      </c>
      <c r="IW195" s="86">
        <f t="shared" si="248"/>
        <v>1.9824251141133525E-9</v>
      </c>
      <c r="IY195" s="86">
        <f t="shared" ref="IY195:JM211" si="249">GM195+HC195+HS195+II195</f>
        <v>5.5493015215165588E-185</v>
      </c>
      <c r="IZ195" s="86">
        <f t="shared" si="249"/>
        <v>1.5095756738612989E-25</v>
      </c>
      <c r="JA195" s="86">
        <f t="shared" si="249"/>
        <v>1.103460426047685E-40</v>
      </c>
      <c r="JB195" s="86">
        <f t="shared" si="249"/>
        <v>1.1536764908921848E-39</v>
      </c>
      <c r="JC195" s="86">
        <f t="shared" si="249"/>
        <v>6.5715071769741812E-43</v>
      </c>
      <c r="JD195" s="86">
        <f t="shared" si="249"/>
        <v>1.5275280984939439E-42</v>
      </c>
      <c r="JE195" s="86">
        <f t="shared" si="249"/>
        <v>1.1134152817369926E-55</v>
      </c>
      <c r="JF195" s="86">
        <f t="shared" si="249"/>
        <v>1.4438551769982269E-69</v>
      </c>
      <c r="JG195" s="86">
        <f t="shared" si="249"/>
        <v>5.296368848967548E-70</v>
      </c>
      <c r="JH195" s="86">
        <f t="shared" si="249"/>
        <v>5.3745975726436339E-54</v>
      </c>
      <c r="JI195" s="86">
        <f t="shared" si="249"/>
        <v>1.8233497336070005E-47</v>
      </c>
      <c r="JJ195" s="86">
        <f t="shared" si="249"/>
        <v>8.1226983299456861E-38</v>
      </c>
      <c r="JK195" s="86">
        <f t="shared" si="249"/>
        <v>1.8342420877086904E-31</v>
      </c>
      <c r="JL195" s="86">
        <f t="shared" si="249"/>
        <v>1.1267271533098045E-6</v>
      </c>
      <c r="JM195" s="86">
        <f t="shared" si="249"/>
        <v>1.9824251141133525E-9</v>
      </c>
    </row>
    <row r="196" spans="2:273" x14ac:dyDescent="0.25">
      <c r="B196" s="2">
        <v>169</v>
      </c>
      <c r="C196" s="37">
        <v>54.393000000000001</v>
      </c>
      <c r="D196" s="37">
        <v>57.015999999999998</v>
      </c>
      <c r="E196" s="37">
        <v>53.223999999999997</v>
      </c>
      <c r="F196" s="37">
        <v>50.414000000000001</v>
      </c>
      <c r="G196" s="37">
        <v>49.328000000000003</v>
      </c>
      <c r="H196" s="37">
        <v>51.292999999999999</v>
      </c>
      <c r="I196" s="37">
        <v>47.637999999999998</v>
      </c>
      <c r="J196" s="37">
        <v>45.207000000000001</v>
      </c>
      <c r="K196" s="37">
        <v>44.378999999999998</v>
      </c>
      <c r="L196" s="37">
        <v>52.5</v>
      </c>
      <c r="M196" s="37">
        <v>49.292999999999999</v>
      </c>
      <c r="N196" s="37">
        <v>48.603000000000002</v>
      </c>
      <c r="O196" s="37">
        <v>45.585999999999999</v>
      </c>
      <c r="P196" s="37">
        <v>47.719000000000001</v>
      </c>
      <c r="Q196" s="37">
        <v>53.781999999999996</v>
      </c>
      <c r="S196" s="4">
        <f t="shared" si="235"/>
        <v>54.420174320868973</v>
      </c>
      <c r="T196" s="4">
        <f t="shared" si="235"/>
        <v>55.999970672156053</v>
      </c>
      <c r="U196" s="4">
        <f t="shared" si="235"/>
        <v>53.024059398695407</v>
      </c>
      <c r="V196" s="4">
        <f t="shared" si="235"/>
        <v>50.873689501051693</v>
      </c>
      <c r="W196" s="4">
        <f t="shared" si="235"/>
        <v>49.797640906827006</v>
      </c>
      <c r="X196" s="4">
        <f t="shared" si="235"/>
        <v>50.682665967480183</v>
      </c>
      <c r="Y196" s="4">
        <f t="shared" si="235"/>
        <v>47.086614276335666</v>
      </c>
      <c r="Z196" s="4" t="e">
        <f t="shared" si="235"/>
        <v>#N/A</v>
      </c>
      <c r="AA196" s="4" t="e">
        <f t="shared" si="235"/>
        <v>#N/A</v>
      </c>
      <c r="AB196" s="4">
        <f t="shared" si="235"/>
        <v>50.612730166001057</v>
      </c>
      <c r="AC196" s="4">
        <f t="shared" si="235"/>
        <v>47.00666173329023</v>
      </c>
      <c r="AD196" s="4">
        <f t="shared" si="235"/>
        <v>47.96884896043121</v>
      </c>
      <c r="AE196" s="4">
        <f t="shared" si="235"/>
        <v>46.790306301461442</v>
      </c>
      <c r="AF196" s="4">
        <f t="shared" si="235"/>
        <v>49.238820477269073</v>
      </c>
      <c r="AG196" s="4">
        <f t="shared" si="235"/>
        <v>53.795038532038561</v>
      </c>
      <c r="AI196" s="4">
        <f t="shared" si="236"/>
        <v>-2.7174320868972757E-2</v>
      </c>
      <c r="AJ196" s="4">
        <f t="shared" si="236"/>
        <v>1.0160293278439454</v>
      </c>
      <c r="AK196" s="4">
        <f t="shared" si="236"/>
        <v>0.1999406013045899</v>
      </c>
      <c r="AL196" s="4">
        <f t="shared" si="236"/>
        <v>-0.45968950105169171</v>
      </c>
      <c r="AM196" s="4">
        <f t="shared" si="236"/>
        <v>-0.46964090682700288</v>
      </c>
      <c r="AN196" s="4">
        <f t="shared" si="236"/>
        <v>0.61033403251981611</v>
      </c>
      <c r="AO196" s="4">
        <f t="shared" si="236"/>
        <v>0.55138572366433181</v>
      </c>
      <c r="AP196" s="4">
        <f t="shared" si="236"/>
        <v>0</v>
      </c>
      <c r="AQ196" s="4">
        <f t="shared" si="236"/>
        <v>0</v>
      </c>
      <c r="AR196" s="4">
        <f t="shared" si="236"/>
        <v>1.8872698339989427</v>
      </c>
      <c r="AS196" s="4">
        <f t="shared" si="236"/>
        <v>2.2863382667097696</v>
      </c>
      <c r="AT196" s="4">
        <f t="shared" si="236"/>
        <v>0.63415103956879193</v>
      </c>
      <c r="AU196" s="4">
        <f t="shared" si="236"/>
        <v>-1.2043063014614432</v>
      </c>
      <c r="AV196" s="4">
        <f t="shared" si="236"/>
        <v>-1.5198204772690715</v>
      </c>
      <c r="AW196" s="4">
        <f t="shared" si="236"/>
        <v>-1.3038532038564199E-2</v>
      </c>
      <c r="AY196" s="2">
        <f t="shared" si="243"/>
        <v>54.420174320868973</v>
      </c>
      <c r="AZ196" s="2">
        <f t="shared" si="243"/>
        <v>55.999970672156053</v>
      </c>
      <c r="BA196" s="2">
        <f t="shared" si="243"/>
        <v>53.024059398695407</v>
      </c>
      <c r="BB196" s="2">
        <f t="shared" si="243"/>
        <v>50.873689501051693</v>
      </c>
      <c r="BC196" s="2">
        <f t="shared" si="243"/>
        <v>49.797640906827006</v>
      </c>
      <c r="BD196" s="2">
        <f t="shared" si="243"/>
        <v>50.682665967480183</v>
      </c>
      <c r="BE196" s="2">
        <f t="shared" si="243"/>
        <v>47.086614276335666</v>
      </c>
      <c r="BF196" s="2" t="e">
        <f t="shared" si="243"/>
        <v>#N/A</v>
      </c>
      <c r="BG196" s="2" t="e">
        <f t="shared" si="243"/>
        <v>#N/A</v>
      </c>
      <c r="BH196" s="2">
        <f t="shared" si="243"/>
        <v>50.612730166001057</v>
      </c>
      <c r="BI196" s="2">
        <f t="shared" si="243"/>
        <v>47.00666173329023</v>
      </c>
      <c r="BJ196" s="2">
        <f t="shared" si="243"/>
        <v>47.96884896043121</v>
      </c>
      <c r="BK196" s="2">
        <f t="shared" si="243"/>
        <v>46.790306301461442</v>
      </c>
      <c r="BL196" s="2">
        <f t="shared" si="243"/>
        <v>49.238820474766754</v>
      </c>
      <c r="BM196" s="2">
        <f t="shared" si="243"/>
        <v>53.795038531881666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>
        <f t="shared" si="244"/>
        <v>54.393000000000001</v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54.393000000000001</v>
      </c>
      <c r="CV196" s="2">
        <f t="shared" si="199"/>
        <v>57.015999999999998</v>
      </c>
      <c r="CW196" s="2">
        <f t="shared" si="200"/>
        <v>53.223999999999997</v>
      </c>
      <c r="CX196" s="2">
        <f t="shared" si="201"/>
        <v>50.414000000000001</v>
      </c>
      <c r="CY196" s="2">
        <f t="shared" si="202"/>
        <v>49.328000000000003</v>
      </c>
      <c r="CZ196" s="2">
        <f t="shared" si="203"/>
        <v>51.292999999999999</v>
      </c>
      <c r="DA196" s="2">
        <f t="shared" si="204"/>
        <v>47.637999999999998</v>
      </c>
      <c r="DB196" s="2" t="str">
        <f t="shared" si="205"/>
        <v/>
      </c>
      <c r="DC196" s="2" t="str">
        <f t="shared" si="206"/>
        <v/>
      </c>
      <c r="DD196" s="2">
        <f t="shared" si="207"/>
        <v>52.5</v>
      </c>
      <c r="DE196" s="2">
        <f t="shared" si="208"/>
        <v>49.292999999999999</v>
      </c>
      <c r="DF196" s="2">
        <f t="shared" si="209"/>
        <v>48.603000000000002</v>
      </c>
      <c r="DG196" s="2">
        <f t="shared" si="210"/>
        <v>45.585999999999999</v>
      </c>
      <c r="DH196" s="2">
        <f t="shared" si="211"/>
        <v>47.719000000000001</v>
      </c>
      <c r="DI196" s="2">
        <f t="shared" si="212"/>
        <v>53.781999999999996</v>
      </c>
      <c r="DK196" s="2">
        <f t="shared" si="237"/>
        <v>92.619710975609749</v>
      </c>
      <c r="DL196" s="2">
        <f t="shared" si="237"/>
        <v>98.889247038327511</v>
      </c>
      <c r="DM196" s="2">
        <f t="shared" si="237"/>
        <v>96.174871052631545</v>
      </c>
      <c r="DN196" s="2">
        <f t="shared" si="237"/>
        <v>93.305650727650743</v>
      </c>
      <c r="DO196" s="2">
        <f t="shared" si="237"/>
        <v>97.261152678994776</v>
      </c>
      <c r="DP196" s="2">
        <f t="shared" si="237"/>
        <v>96.502273949579845</v>
      </c>
      <c r="DQ196" s="2">
        <f t="shared" si="237"/>
        <v>92.73369495798319</v>
      </c>
      <c r="DR196" s="2">
        <f t="shared" si="237"/>
        <v>86.117087700534782</v>
      </c>
      <c r="DS196" s="2">
        <f t="shared" si="237"/>
        <v>88.258860962566857</v>
      </c>
      <c r="DT196" s="2">
        <f t="shared" si="237"/>
        <v>101.21657619047618</v>
      </c>
      <c r="DU196" s="2">
        <f t="shared" si="237"/>
        <v>112.9692548387097</v>
      </c>
      <c r="DV196" s="2">
        <f t="shared" si="237"/>
        <v>104.9977882352941</v>
      </c>
      <c r="DW196" s="2">
        <f t="shared" si="237"/>
        <v>88.804024948024988</v>
      </c>
      <c r="DX196" s="2">
        <f t="shared" si="237"/>
        <v>95.939769289534013</v>
      </c>
      <c r="DY196" s="2">
        <f t="shared" si="237"/>
        <v>80.710874898034859</v>
      </c>
      <c r="EA196" s="2">
        <f t="shared" si="241"/>
        <v>54.419912760633849</v>
      </c>
      <c r="EB196" s="2">
        <f t="shared" si="241"/>
        <v>55.54631165580706</v>
      </c>
      <c r="EC196" s="2">
        <f t="shared" si="241"/>
        <v>52.196869327815634</v>
      </c>
      <c r="ED196" s="2">
        <f t="shared" si="241"/>
        <v>50.876118657925062</v>
      </c>
      <c r="EE196" s="2">
        <f t="shared" si="241"/>
        <v>50.498773936349657</v>
      </c>
      <c r="EF196" s="2">
        <f t="shared" si="240"/>
        <v>51.657978951704905</v>
      </c>
      <c r="EG196" s="2">
        <f t="shared" si="240"/>
        <v>46.099227298632215</v>
      </c>
      <c r="EH196" s="2">
        <f t="shared" si="240"/>
        <v>43.891756878095137</v>
      </c>
      <c r="EI196" s="2">
        <f t="shared" si="240"/>
        <v>49.421955329898452</v>
      </c>
      <c r="EJ196" s="2">
        <f t="shared" si="240"/>
        <v>48.745709164194693</v>
      </c>
      <c r="EK196" s="2">
        <f t="shared" si="213"/>
        <v>41.133736536969998</v>
      </c>
      <c r="EL196" s="2">
        <f t="shared" si="180"/>
        <v>48.414674258498493</v>
      </c>
      <c r="EM196" s="2">
        <f t="shared" si="180"/>
        <v>51.090116350918855</v>
      </c>
      <c r="EN196" s="2">
        <f t="shared" si="180"/>
        <v>52.86540655860054</v>
      </c>
      <c r="EO196" s="2">
        <f t="shared" si="180"/>
        <v>55.39202471372662</v>
      </c>
      <c r="EQ196" s="2">
        <f t="shared" si="238"/>
        <v>54.419912760633849</v>
      </c>
      <c r="ER196" s="2">
        <f t="shared" si="238"/>
        <v>56.076095111826284</v>
      </c>
      <c r="ES196" s="2">
        <f t="shared" si="238"/>
        <v>53.125540041720555</v>
      </c>
      <c r="ET196" s="2">
        <f t="shared" si="238"/>
        <v>50.872976039566595</v>
      </c>
      <c r="EU196" s="2">
        <f t="shared" si="238"/>
        <v>49.712258881562128</v>
      </c>
      <c r="EV196" s="2">
        <f t="shared" si="238"/>
        <v>50.553875404583692</v>
      </c>
      <c r="EW196" s="2">
        <f t="shared" si="238"/>
        <v>47.189647204584801</v>
      </c>
      <c r="EX196" s="2">
        <f t="shared" si="238"/>
        <v>44.21413036614733</v>
      </c>
      <c r="EY196" s="2">
        <f t="shared" si="238"/>
        <v>49.241978422129442</v>
      </c>
      <c r="EZ196" s="2">
        <f t="shared" si="238"/>
        <v>50.805418791626344</v>
      </c>
      <c r="FA196" s="2">
        <f t="shared" si="238"/>
        <v>47.727732442440278</v>
      </c>
      <c r="FB196" s="2">
        <f t="shared" si="238"/>
        <v>47.90324682736464</v>
      </c>
      <c r="FC196" s="2">
        <f t="shared" si="238"/>
        <v>46.117847193118607</v>
      </c>
      <c r="FD196" s="2">
        <f t="shared" si="238"/>
        <v>48.384841768036964</v>
      </c>
      <c r="FE196" s="2">
        <f t="shared" si="238"/>
        <v>53.455795302092746</v>
      </c>
      <c r="FG196" s="2">
        <f t="shared" si="239"/>
        <v>0.99999315283725709</v>
      </c>
      <c r="FH196" s="2">
        <f t="shared" si="239"/>
        <v>0.99999200357352502</v>
      </c>
      <c r="FI196" s="2">
        <f t="shared" si="239"/>
        <v>0.99999163466190699</v>
      </c>
      <c r="FJ196" s="2">
        <f t="shared" si="239"/>
        <v>0.99999151854391077</v>
      </c>
      <c r="FK196" s="2">
        <f t="shared" si="239"/>
        <v>0.9999917591042361</v>
      </c>
      <c r="FL196" s="2">
        <f t="shared" si="239"/>
        <v>0.99999090398281332</v>
      </c>
      <c r="FM196" s="2">
        <f t="shared" si="239"/>
        <v>0.99999181790425862</v>
      </c>
      <c r="FN196" s="2">
        <f t="shared" si="239"/>
        <v>0.9999911625101302</v>
      </c>
      <c r="FO196" s="2">
        <f t="shared" si="239"/>
        <v>0.99999131558567411</v>
      </c>
      <c r="FP196" s="2">
        <f t="shared" si="239"/>
        <v>0.99999137464080479</v>
      </c>
      <c r="FQ196" s="2">
        <f t="shared" si="239"/>
        <v>0.99999050428531921</v>
      </c>
      <c r="FR196" s="2">
        <f t="shared" si="239"/>
        <v>0.99999050421095126</v>
      </c>
      <c r="FS196" s="2">
        <f t="shared" si="239"/>
        <v>0.99999225593493302</v>
      </c>
      <c r="FT196" s="2">
        <f t="shared" si="239"/>
        <v>0.99998965779667059</v>
      </c>
      <c r="FU196" s="2">
        <f t="shared" si="239"/>
        <v>0.99998959592134196</v>
      </c>
      <c r="FW196" s="2">
        <f t="shared" si="245"/>
        <v>0</v>
      </c>
      <c r="FX196" s="2">
        <f t="shared" si="245"/>
        <v>0.85565606589374454</v>
      </c>
      <c r="FY196" s="2">
        <f t="shared" si="245"/>
        <v>0.89032868986470137</v>
      </c>
      <c r="FZ196" s="2">
        <f t="shared" si="245"/>
        <v>0.88748322843338612</v>
      </c>
      <c r="GA196" s="2">
        <f t="shared" si="245"/>
        <v>0.89193256904795937</v>
      </c>
      <c r="GB196" s="2">
        <f t="shared" si="245"/>
        <v>0.88372226612875027</v>
      </c>
      <c r="GC196" s="2">
        <f t="shared" si="245"/>
        <v>0.90516085100443455</v>
      </c>
      <c r="GD196" s="2">
        <f t="shared" si="245"/>
        <v>0.92067702943684437</v>
      </c>
      <c r="GE196" s="2">
        <f t="shared" si="245"/>
        <v>0.92108431594327278</v>
      </c>
      <c r="GF196" s="2">
        <f t="shared" si="245"/>
        <v>0.90622891541196737</v>
      </c>
      <c r="GG196" s="2">
        <f t="shared" si="245"/>
        <v>0.89054393586489289</v>
      </c>
      <c r="GH196" s="2">
        <f t="shared" si="245"/>
        <v>0.87277797827881309</v>
      </c>
      <c r="GI196" s="2">
        <f t="shared" si="245"/>
        <v>0.86481684155688321</v>
      </c>
      <c r="GJ196" s="2">
        <f t="shared" si="245"/>
        <v>0.80950320711581814</v>
      </c>
      <c r="GK196" s="2">
        <f t="shared" si="245"/>
        <v>0.82492786833868792</v>
      </c>
      <c r="GM196" s="86">
        <f t="shared" si="246"/>
        <v>6.9869778299338658E-284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2.3185628021225806E-189</v>
      </c>
      <c r="HD196" s="86">
        <f t="shared" si="182"/>
        <v>6.3741565028094116E-273</v>
      </c>
      <c r="HE196" s="86">
        <f t="shared" si="182"/>
        <v>1.0224143839326122E-262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0</v>
      </c>
      <c r="HQ196" s="86">
        <f t="shared" si="227"/>
        <v>0</v>
      </c>
      <c r="HS196" s="86">
        <f t="shared" si="247"/>
        <v>0</v>
      </c>
      <c r="HT196" s="86">
        <f t="shared" si="247"/>
        <v>2.4759331035561296E-45</v>
      </c>
      <c r="HU196" s="86">
        <f t="shared" si="247"/>
        <v>5.3481203613268822E-57</v>
      </c>
      <c r="HV196" s="86">
        <f t="shared" si="247"/>
        <v>1.7726670232176905E-57</v>
      </c>
      <c r="HW196" s="86">
        <f t="shared" si="247"/>
        <v>3.4410610973969394E-61</v>
      </c>
      <c r="HX196" s="86">
        <f t="shared" si="247"/>
        <v>9.8884320347260532E-64</v>
      </c>
      <c r="HY196" s="86">
        <f t="shared" si="247"/>
        <v>3.4754030027600984E-71</v>
      </c>
      <c r="HZ196" s="86">
        <f t="shared" si="247"/>
        <v>3.5842220007480838E-79</v>
      </c>
      <c r="IA196" s="86">
        <f t="shared" si="247"/>
        <v>1.5198210986214312E-80</v>
      </c>
      <c r="IB196" s="86">
        <f t="shared" si="247"/>
        <v>2.1283644796091748E-69</v>
      </c>
      <c r="IC196" s="86">
        <f t="shared" si="247"/>
        <v>3.5140029754960834E-67</v>
      </c>
      <c r="ID196" s="86">
        <f t="shared" si="247"/>
        <v>1.3542272950325979E-60</v>
      </c>
      <c r="IE196" s="86">
        <f t="shared" si="247"/>
        <v>6.1294256115225513E-52</v>
      </c>
      <c r="IF196" s="86">
        <f t="shared" si="247"/>
        <v>9.0447654303915884E-77</v>
      </c>
      <c r="IG196" s="86">
        <f t="shared" si="247"/>
        <v>1.6610351060069518E-69</v>
      </c>
      <c r="II196" s="86">
        <f t="shared" si="248"/>
        <v>0</v>
      </c>
      <c r="IJ196" s="86">
        <f t="shared" si="248"/>
        <v>3.1518336287066668E-28</v>
      </c>
      <c r="IK196" s="86">
        <f t="shared" si="248"/>
        <v>2.3864118798798613E-44</v>
      </c>
      <c r="IL196" s="86">
        <f t="shared" si="248"/>
        <v>2.74905617404939E-43</v>
      </c>
      <c r="IM196" s="86">
        <f t="shared" si="248"/>
        <v>9.4786694539699075E-47</v>
      </c>
      <c r="IN196" s="86">
        <f t="shared" si="248"/>
        <v>1.6262330656174635E-46</v>
      </c>
      <c r="IO196" s="86">
        <f t="shared" si="248"/>
        <v>2.3101598782418033E-60</v>
      </c>
      <c r="IP196" s="86">
        <f t="shared" si="248"/>
        <v>5.8988049739961715E-75</v>
      </c>
      <c r="IQ196" s="86">
        <f t="shared" si="248"/>
        <v>2.0593153932367894E-75</v>
      </c>
      <c r="IR196" s="86">
        <f t="shared" si="248"/>
        <v>1.6585559021875435E-58</v>
      </c>
      <c r="IS196" s="86">
        <f t="shared" si="248"/>
        <v>9.2374583462269707E-52</v>
      </c>
      <c r="IT196" s="86">
        <f t="shared" si="248"/>
        <v>1.5616482454938118E-41</v>
      </c>
      <c r="IU196" s="86">
        <f t="shared" si="248"/>
        <v>1.1829115738953092E-34</v>
      </c>
      <c r="IV196" s="86">
        <f t="shared" si="248"/>
        <v>2.002976143379494E-7</v>
      </c>
      <c r="IW196" s="86">
        <f t="shared" si="248"/>
        <v>1.7957980444739796E-10</v>
      </c>
      <c r="IY196" s="86">
        <f t="shared" si="249"/>
        <v>2.3185628021225806E-189</v>
      </c>
      <c r="IZ196" s="86">
        <f t="shared" si="249"/>
        <v>3.1518336287066668E-28</v>
      </c>
      <c r="JA196" s="86">
        <f t="shared" si="249"/>
        <v>2.386411879880396E-44</v>
      </c>
      <c r="JB196" s="86">
        <f t="shared" si="249"/>
        <v>2.7490561740494079E-43</v>
      </c>
      <c r="JC196" s="86">
        <f t="shared" si="249"/>
        <v>9.4786694539699425E-47</v>
      </c>
      <c r="JD196" s="86">
        <f t="shared" si="249"/>
        <v>1.6262330656174635E-46</v>
      </c>
      <c r="JE196" s="86">
        <f t="shared" si="249"/>
        <v>2.3101598782765574E-60</v>
      </c>
      <c r="JF196" s="86">
        <f t="shared" si="249"/>
        <v>5.8991633961962466E-75</v>
      </c>
      <c r="JG196" s="86">
        <f t="shared" si="249"/>
        <v>2.0593305914477757E-75</v>
      </c>
      <c r="JH196" s="86">
        <f t="shared" si="249"/>
        <v>1.6585559022088271E-58</v>
      </c>
      <c r="JI196" s="86">
        <f t="shared" si="249"/>
        <v>9.2374583462269737E-52</v>
      </c>
      <c r="JJ196" s="86">
        <f t="shared" si="249"/>
        <v>1.5616482454938118E-41</v>
      </c>
      <c r="JK196" s="86">
        <f t="shared" si="249"/>
        <v>1.1829115738953092E-34</v>
      </c>
      <c r="JL196" s="86">
        <f t="shared" si="249"/>
        <v>2.002976143379494E-7</v>
      </c>
      <c r="JM196" s="86">
        <f t="shared" si="249"/>
        <v>1.7957980444739796E-10</v>
      </c>
    </row>
    <row r="197" spans="2:273" x14ac:dyDescent="0.25">
      <c r="B197" s="2">
        <v>170</v>
      </c>
      <c r="C197" s="37">
        <v>53.82</v>
      </c>
      <c r="D197" s="37">
        <v>57.802999999999997</v>
      </c>
      <c r="E197" s="37">
        <v>52.069000000000003</v>
      </c>
      <c r="F197" s="37">
        <v>51.223999999999997</v>
      </c>
      <c r="G197" s="37">
        <v>50.81</v>
      </c>
      <c r="H197" s="37">
        <v>48.31</v>
      </c>
      <c r="I197" s="37">
        <v>48.982999999999997</v>
      </c>
      <c r="J197" s="37">
        <v>44.637999999999998</v>
      </c>
      <c r="K197" s="37">
        <v>44.482999999999997</v>
      </c>
      <c r="L197" s="37">
        <v>50.741</v>
      </c>
      <c r="M197" s="37">
        <v>50.033999999999999</v>
      </c>
      <c r="N197" s="37">
        <v>46.378999999999998</v>
      </c>
      <c r="O197" s="37">
        <v>46.223999999999997</v>
      </c>
      <c r="P197" s="37">
        <v>47.780999999999999</v>
      </c>
      <c r="Q197" s="37">
        <v>53.691000000000003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54.357252603893329</v>
      </c>
      <c r="T197" s="4">
        <f t="shared" si="250"/>
        <v>55.93366865795727</v>
      </c>
      <c r="U197" s="4">
        <f t="shared" si="250"/>
        <v>52.939716445190712</v>
      </c>
      <c r="V197" s="4">
        <f t="shared" si="250"/>
        <v>50.768120492144938</v>
      </c>
      <c r="W197" s="4">
        <f t="shared" si="250"/>
        <v>49.690699244614841</v>
      </c>
      <c r="X197" s="4">
        <f t="shared" si="250"/>
        <v>50.588351766046195</v>
      </c>
      <c r="Y197" s="4">
        <f t="shared" si="250"/>
        <v>46.982280663167586</v>
      </c>
      <c r="Z197" s="4" t="e">
        <f t="shared" si="250"/>
        <v>#N/A</v>
      </c>
      <c r="AA197" s="4" t="e">
        <f t="shared" si="250"/>
        <v>#N/A</v>
      </c>
      <c r="AB197" s="4">
        <f t="shared" si="250"/>
        <v>50.542695684137712</v>
      </c>
      <c r="AC197" s="4">
        <f t="shared" si="250"/>
        <v>46.823655820426524</v>
      </c>
      <c r="AD197" s="4">
        <f t="shared" si="250"/>
        <v>47.807161307976614</v>
      </c>
      <c r="AE197" s="4">
        <f t="shared" si="250"/>
        <v>46.595410342888172</v>
      </c>
      <c r="AF197" s="4">
        <f t="shared" si="250"/>
        <v>49.051486812335298</v>
      </c>
      <c r="AG197" s="4">
        <f t="shared" si="250"/>
        <v>53.674355079605157</v>
      </c>
      <c r="AI197" s="4">
        <f t="shared" ref="AI197:AW213" si="251">IF(OR($B197 &lt; C$230, $B197 &gt; C$233), 0, C197-S197)</f>
        <v>-0.53725260389332874</v>
      </c>
      <c r="AJ197" s="4">
        <f t="shared" si="251"/>
        <v>1.8693313420427273</v>
      </c>
      <c r="AK197" s="4">
        <f t="shared" si="251"/>
        <v>-0.87071644519070901</v>
      </c>
      <c r="AL197" s="4">
        <f t="shared" si="251"/>
        <v>0.45587950785505882</v>
      </c>
      <c r="AM197" s="4">
        <f t="shared" si="251"/>
        <v>1.1193007553851615</v>
      </c>
      <c r="AN197" s="4">
        <f t="shared" si="251"/>
        <v>-2.2783517660461925</v>
      </c>
      <c r="AO197" s="4">
        <f t="shared" si="251"/>
        <v>2.000719336832411</v>
      </c>
      <c r="AP197" s="4">
        <f t="shared" si="251"/>
        <v>0</v>
      </c>
      <c r="AQ197" s="4">
        <f t="shared" si="251"/>
        <v>0</v>
      </c>
      <c r="AR197" s="4">
        <f t="shared" si="251"/>
        <v>0.19830431586228769</v>
      </c>
      <c r="AS197" s="4">
        <f t="shared" si="251"/>
        <v>3.2103441795734753</v>
      </c>
      <c r="AT197" s="4">
        <f t="shared" si="251"/>
        <v>-1.428161307976616</v>
      </c>
      <c r="AU197" s="4">
        <f t="shared" si="251"/>
        <v>-0.37141034288817565</v>
      </c>
      <c r="AV197" s="4">
        <f t="shared" si="251"/>
        <v>-1.2704868123352995</v>
      </c>
      <c r="AW197" s="4">
        <f t="shared" si="251"/>
        <v>1.6644920394845997E-2</v>
      </c>
      <c r="AY197" s="2">
        <f t="shared" si="243"/>
        <v>54.357252603893329</v>
      </c>
      <c r="AZ197" s="2">
        <f t="shared" si="243"/>
        <v>55.93366865795727</v>
      </c>
      <c r="BA197" s="2">
        <f t="shared" si="243"/>
        <v>52.939716445190712</v>
      </c>
      <c r="BB197" s="2">
        <f t="shared" si="243"/>
        <v>50.768120492144938</v>
      </c>
      <c r="BC197" s="2">
        <f t="shared" si="243"/>
        <v>49.690699244614841</v>
      </c>
      <c r="BD197" s="2">
        <f t="shared" si="243"/>
        <v>50.588351766046195</v>
      </c>
      <c r="BE197" s="2">
        <f t="shared" si="243"/>
        <v>46.982280663167586</v>
      </c>
      <c r="BF197" s="2" t="e">
        <f t="shared" si="243"/>
        <v>#N/A</v>
      </c>
      <c r="BG197" s="2" t="e">
        <f t="shared" si="243"/>
        <v>#N/A</v>
      </c>
      <c r="BH197" s="2">
        <f t="shared" si="243"/>
        <v>50.542695684137712</v>
      </c>
      <c r="BI197" s="2">
        <f t="shared" si="243"/>
        <v>46.823655820426524</v>
      </c>
      <c r="BJ197" s="2">
        <f t="shared" si="243"/>
        <v>47.807161307976614</v>
      </c>
      <c r="BK197" s="2">
        <f t="shared" si="243"/>
        <v>46.595410342888172</v>
      </c>
      <c r="BL197" s="2">
        <f t="shared" si="243"/>
        <v>49.051486812183612</v>
      </c>
      <c r="BM197" s="2">
        <f t="shared" si="243"/>
        <v>53.674355079597461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>
        <f t="shared" si="244"/>
        <v>53.82</v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53.82</v>
      </c>
      <c r="CV197" s="2">
        <f t="shared" si="199"/>
        <v>57.802999999999997</v>
      </c>
      <c r="CW197" s="2">
        <f t="shared" si="200"/>
        <v>52.069000000000003</v>
      </c>
      <c r="CX197" s="2">
        <f t="shared" si="201"/>
        <v>51.223999999999997</v>
      </c>
      <c r="CY197" s="2">
        <f t="shared" si="202"/>
        <v>50.81</v>
      </c>
      <c r="CZ197" s="2">
        <f t="shared" si="203"/>
        <v>48.31</v>
      </c>
      <c r="DA197" s="2">
        <f t="shared" si="204"/>
        <v>48.982999999999997</v>
      </c>
      <c r="DB197" s="2" t="str">
        <f t="shared" si="205"/>
        <v/>
      </c>
      <c r="DC197" s="2" t="str">
        <f t="shared" si="206"/>
        <v/>
      </c>
      <c r="DD197" s="2">
        <f t="shared" si="207"/>
        <v>50.741</v>
      </c>
      <c r="DE197" s="2">
        <f t="shared" si="208"/>
        <v>50.033999999999999</v>
      </c>
      <c r="DF197" s="2">
        <f t="shared" si="209"/>
        <v>46.378999999999998</v>
      </c>
      <c r="DG197" s="2">
        <f t="shared" si="210"/>
        <v>46.223999999999997</v>
      </c>
      <c r="DH197" s="2">
        <f t="shared" si="211"/>
        <v>47.780999999999999</v>
      </c>
      <c r="DI197" s="2">
        <f t="shared" si="212"/>
        <v>53.691000000000003</v>
      </c>
      <c r="DK197" s="2">
        <f t="shared" ref="DK197:DY213" si="252">BO$228*$B197+BO$229</f>
        <v>92.77791857410881</v>
      </c>
      <c r="DL197" s="2">
        <f t="shared" si="252"/>
        <v>99.082710801393716</v>
      </c>
      <c r="DM197" s="2">
        <f t="shared" si="252"/>
        <v>96.363998380566784</v>
      </c>
      <c r="DN197" s="2">
        <f t="shared" si="252"/>
        <v>93.473511106247969</v>
      </c>
      <c r="DO197" s="2">
        <f t="shared" si="252"/>
        <v>97.464628733997145</v>
      </c>
      <c r="DP197" s="2">
        <f t="shared" si="252"/>
        <v>96.713649859943985</v>
      </c>
      <c r="DQ197" s="2">
        <f t="shared" si="252"/>
        <v>92.932670588235283</v>
      </c>
      <c r="DR197" s="2">
        <f t="shared" si="252"/>
        <v>86.262542093200949</v>
      </c>
      <c r="DS197" s="2">
        <f t="shared" si="252"/>
        <v>88.422553810160451</v>
      </c>
      <c r="DT197" s="2">
        <f t="shared" si="252"/>
        <v>101.42398095238093</v>
      </c>
      <c r="DU197" s="2">
        <f t="shared" si="252"/>
        <v>113.25562419354841</v>
      </c>
      <c r="DV197" s="2">
        <f t="shared" si="252"/>
        <v>105.27109747899158</v>
      </c>
      <c r="DW197" s="2">
        <f t="shared" si="252"/>
        <v>88.964651165335411</v>
      </c>
      <c r="DX197" s="2">
        <f t="shared" si="252"/>
        <v>96.167319786096272</v>
      </c>
      <c r="DY197" s="2">
        <f t="shared" si="252"/>
        <v>80.815738301816836</v>
      </c>
      <c r="EA197" s="2">
        <f t="shared" si="241"/>
        <v>54.357012677231019</v>
      </c>
      <c r="EB197" s="2">
        <f t="shared" si="241"/>
        <v>55.465778417860406</v>
      </c>
      <c r="EC197" s="2">
        <f t="shared" si="241"/>
        <v>52.091178549874996</v>
      </c>
      <c r="ED197" s="2">
        <f t="shared" si="241"/>
        <v>50.77062856230728</v>
      </c>
      <c r="EE197" s="2">
        <f t="shared" si="241"/>
        <v>50.408834501630615</v>
      </c>
      <c r="EF197" s="2">
        <f t="shared" si="240"/>
        <v>51.589227186588914</v>
      </c>
      <c r="EG197" s="2">
        <f t="shared" si="240"/>
        <v>45.971436455167172</v>
      </c>
      <c r="EH197" s="2">
        <f t="shared" si="240"/>
        <v>43.755847168725921</v>
      </c>
      <c r="EI197" s="2">
        <f t="shared" si="240"/>
        <v>49.341182569656347</v>
      </c>
      <c r="EJ197" s="2">
        <f t="shared" si="240"/>
        <v>48.632391081630416</v>
      </c>
      <c r="EK197" s="2">
        <f t="shared" si="213"/>
        <v>40.802438133402269</v>
      </c>
      <c r="EL197" s="2">
        <f t="shared" si="180"/>
        <v>48.265160173355611</v>
      </c>
      <c r="EM197" s="2">
        <f t="shared" si="180"/>
        <v>51.013812580540971</v>
      </c>
      <c r="EN197" s="2">
        <f t="shared" si="180"/>
        <v>52.795142178858235</v>
      </c>
      <c r="EO197" s="2">
        <f t="shared" si="180"/>
        <v>55.319500452964192</v>
      </c>
      <c r="EQ197" s="2">
        <f t="shared" ref="EQ197:FE213" si="253">CU$228*$B197+CU$229</f>
        <v>54.357012677231019</v>
      </c>
      <c r="ER197" s="2">
        <f t="shared" si="253"/>
        <v>56.00528684088146</v>
      </c>
      <c r="ES197" s="2">
        <f t="shared" si="253"/>
        <v>53.034667286083938</v>
      </c>
      <c r="ET197" s="2">
        <f t="shared" si="253"/>
        <v>50.76746198511556</v>
      </c>
      <c r="EU197" s="2">
        <f t="shared" si="253"/>
        <v>49.610952461278941</v>
      </c>
      <c r="EV197" s="2">
        <f t="shared" si="253"/>
        <v>50.467827591634205</v>
      </c>
      <c r="EW197" s="2">
        <f t="shared" si="253"/>
        <v>47.078489846439311</v>
      </c>
      <c r="EX197" s="2">
        <f t="shared" si="253"/>
        <v>44.083341588811606</v>
      </c>
      <c r="EY197" s="2">
        <f t="shared" si="253"/>
        <v>49.154062012968275</v>
      </c>
      <c r="EZ197" s="2">
        <f t="shared" si="253"/>
        <v>50.72251544177491</v>
      </c>
      <c r="FA197" s="2">
        <f t="shared" si="253"/>
        <v>47.497903680926456</v>
      </c>
      <c r="FB197" s="2">
        <f t="shared" si="253"/>
        <v>47.745715222897061</v>
      </c>
      <c r="FC197" s="2">
        <f t="shared" si="253"/>
        <v>45.965215566362822</v>
      </c>
      <c r="FD197" s="2">
        <f t="shared" si="253"/>
        <v>48.247528629195884</v>
      </c>
      <c r="FE197" s="2">
        <f t="shared" si="253"/>
        <v>53.355642673428136</v>
      </c>
      <c r="FG197" s="2">
        <f t="shared" ref="FG197:FU213" si="254">POWER(10,($B197-C$231)/C$229)/(1+POWER(10,($B197-C$231)/C$229))</f>
        <v>0.99999375530959733</v>
      </c>
      <c r="FH197" s="2">
        <f t="shared" si="254"/>
        <v>0.99999270716724753</v>
      </c>
      <c r="FI197" s="2">
        <f t="shared" si="254"/>
        <v>0.99999237071536873</v>
      </c>
      <c r="FJ197" s="2">
        <f t="shared" si="254"/>
        <v>0.99999226481434045</v>
      </c>
      <c r="FK197" s="2">
        <f t="shared" si="254"/>
        <v>0.99999248420828757</v>
      </c>
      <c r="FL197" s="2">
        <f t="shared" si="254"/>
        <v>0.99999170432709139</v>
      </c>
      <c r="FM197" s="2">
        <f t="shared" si="254"/>
        <v>0.99999253783462294</v>
      </c>
      <c r="FN197" s="2">
        <f t="shared" si="254"/>
        <v>0.99999194010717862</v>
      </c>
      <c r="FO197" s="2">
        <f t="shared" si="254"/>
        <v>0.9999920797139491</v>
      </c>
      <c r="FP197" s="2">
        <f t="shared" si="254"/>
        <v>0.99999213357295047</v>
      </c>
      <c r="FQ197" s="2">
        <f t="shared" si="254"/>
        <v>0.999991339798048</v>
      </c>
      <c r="FR197" s="2">
        <f t="shared" si="254"/>
        <v>0.99999133973022336</v>
      </c>
      <c r="FS197" s="2">
        <f t="shared" si="254"/>
        <v>0.99999293732390582</v>
      </c>
      <c r="FT197" s="2">
        <f t="shared" si="254"/>
        <v>0.99999056778987738</v>
      </c>
      <c r="FU197" s="2">
        <f t="shared" si="254"/>
        <v>0.99999051135880401</v>
      </c>
      <c r="FW197" s="2">
        <f t="shared" si="245"/>
        <v>0</v>
      </c>
      <c r="FX197" s="2">
        <f t="shared" si="245"/>
        <v>0.86666329783245166</v>
      </c>
      <c r="FY197" s="2">
        <f t="shared" si="245"/>
        <v>0.89900397622124806</v>
      </c>
      <c r="FZ197" s="2">
        <f t="shared" si="245"/>
        <v>0.8963573963837036</v>
      </c>
      <c r="GA197" s="2">
        <f t="shared" si="245"/>
        <v>0.90049516373048211</v>
      </c>
      <c r="GB197" s="2">
        <f t="shared" si="245"/>
        <v>0.89285724954613344</v>
      </c>
      <c r="GC197" s="2">
        <f t="shared" si="245"/>
        <v>0.91277781493792542</v>
      </c>
      <c r="GD197" s="2">
        <f t="shared" si="245"/>
        <v>0.92714811683025877</v>
      </c>
      <c r="GE197" s="2">
        <f t="shared" si="245"/>
        <v>0.92752479285168665</v>
      </c>
      <c r="GF197" s="2">
        <f t="shared" si="245"/>
        <v>0.91376827031704233</v>
      </c>
      <c r="GG197" s="2">
        <f t="shared" si="245"/>
        <v>0.8992041233080752</v>
      </c>
      <c r="GH197" s="2">
        <f t="shared" si="245"/>
        <v>0.88265859889520371</v>
      </c>
      <c r="GI197" s="2">
        <f t="shared" si="245"/>
        <v>0.8752273670732913</v>
      </c>
      <c r="GJ197" s="2">
        <f t="shared" si="245"/>
        <v>0.82330312839473374</v>
      </c>
      <c r="GK197" s="2">
        <f t="shared" si="245"/>
        <v>0.83783424398900652</v>
      </c>
      <c r="GM197" s="86">
        <f t="shared" si="246"/>
        <v>4.0415339083334668E-289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8.6004045178656781E-194</v>
      </c>
      <c r="HD197" s="86">
        <f t="shared" si="182"/>
        <v>2.7996758858819535E-279</v>
      </c>
      <c r="HE197" s="86">
        <f t="shared" si="182"/>
        <v>9.2511532676827637E-269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0</v>
      </c>
      <c r="HT197" s="86">
        <f t="shared" si="247"/>
        <v>3.7800504544105545E-47</v>
      </c>
      <c r="HU197" s="86">
        <f t="shared" si="247"/>
        <v>3.3700293506436831E-59</v>
      </c>
      <c r="HV197" s="86">
        <f t="shared" si="247"/>
        <v>1.0862228505678599E-59</v>
      </c>
      <c r="HW197" s="86">
        <f t="shared" si="247"/>
        <v>1.6217797411442927E-63</v>
      </c>
      <c r="HX197" s="86">
        <f t="shared" si="247"/>
        <v>3.3801973881674086E-66</v>
      </c>
      <c r="HY197" s="86">
        <f t="shared" si="247"/>
        <v>7.1927370656027514E-74</v>
      </c>
      <c r="HZ197" s="86">
        <f t="shared" si="247"/>
        <v>4.3706641159921566E-82</v>
      </c>
      <c r="IA197" s="86">
        <f t="shared" si="247"/>
        <v>1.7380783796742497E-83</v>
      </c>
      <c r="IB197" s="86">
        <f t="shared" si="247"/>
        <v>5.4383121575076854E-72</v>
      </c>
      <c r="IC197" s="86">
        <f t="shared" si="247"/>
        <v>9.0163586743892462E-70</v>
      </c>
      <c r="ID197" s="86">
        <f t="shared" si="247"/>
        <v>5.5608690304841257E-63</v>
      </c>
      <c r="IE197" s="86">
        <f t="shared" si="247"/>
        <v>5.079429816782695E-54</v>
      </c>
      <c r="IF197" s="86">
        <f t="shared" si="247"/>
        <v>4.1618820437506474E-80</v>
      </c>
      <c r="IG197" s="86">
        <f t="shared" si="247"/>
        <v>2.0041593353692093E-72</v>
      </c>
      <c r="II197" s="86">
        <f t="shared" si="248"/>
        <v>0</v>
      </c>
      <c r="IJ197" s="86">
        <f t="shared" si="248"/>
        <v>4.7663904146593373E-31</v>
      </c>
      <c r="IK197" s="86">
        <f t="shared" si="248"/>
        <v>3.5448617262977303E-48</v>
      </c>
      <c r="IL197" s="86">
        <f t="shared" si="248"/>
        <v>4.4953576997880865E-47</v>
      </c>
      <c r="IM197" s="86">
        <f t="shared" si="248"/>
        <v>9.2500178370977999E-51</v>
      </c>
      <c r="IN197" s="86">
        <f t="shared" si="248"/>
        <v>1.1365024342950901E-50</v>
      </c>
      <c r="IO197" s="86">
        <f t="shared" si="248"/>
        <v>3.0683546783524741E-65</v>
      </c>
      <c r="IP197" s="86">
        <f t="shared" si="248"/>
        <v>1.5028449526033325E-80</v>
      </c>
      <c r="IQ197" s="86">
        <f t="shared" si="248"/>
        <v>4.9891759356150472E-81</v>
      </c>
      <c r="IR197" s="86">
        <f t="shared" si="248"/>
        <v>3.3390209081396281E-63</v>
      </c>
      <c r="IS197" s="86">
        <f t="shared" si="248"/>
        <v>3.0127547235232786E-56</v>
      </c>
      <c r="IT197" s="86">
        <f t="shared" si="248"/>
        <v>1.9832346056050335E-45</v>
      </c>
      <c r="IU197" s="86">
        <f t="shared" si="248"/>
        <v>5.2749920184400114E-38</v>
      </c>
      <c r="IV197" s="86">
        <f t="shared" si="248"/>
        <v>3.2017797336942832E-8</v>
      </c>
      <c r="IW197" s="86">
        <f t="shared" si="248"/>
        <v>1.4126044146720775E-11</v>
      </c>
      <c r="IY197" s="86">
        <f t="shared" si="249"/>
        <v>8.6004045178656781E-194</v>
      </c>
      <c r="IZ197" s="86">
        <f t="shared" si="249"/>
        <v>4.7663904146593373E-31</v>
      </c>
      <c r="JA197" s="86">
        <f t="shared" si="249"/>
        <v>3.5448617263314306E-48</v>
      </c>
      <c r="JB197" s="86">
        <f t="shared" si="249"/>
        <v>4.4953576997891727E-47</v>
      </c>
      <c r="JC197" s="86">
        <f t="shared" si="249"/>
        <v>9.2500178370994213E-51</v>
      </c>
      <c r="JD197" s="86">
        <f t="shared" si="249"/>
        <v>1.1365024342950903E-50</v>
      </c>
      <c r="JE197" s="86">
        <f t="shared" si="249"/>
        <v>3.0683546855452113E-65</v>
      </c>
      <c r="JF197" s="86">
        <f t="shared" si="249"/>
        <v>1.546551593763254E-80</v>
      </c>
      <c r="JG197" s="86">
        <f t="shared" si="249"/>
        <v>5.0065567194117896E-81</v>
      </c>
      <c r="JH197" s="86">
        <f t="shared" si="249"/>
        <v>3.33902091357794E-63</v>
      </c>
      <c r="JI197" s="86">
        <f t="shared" si="249"/>
        <v>3.0127547235233687E-56</v>
      </c>
      <c r="JJ197" s="86">
        <f t="shared" si="249"/>
        <v>1.9832346056050335E-45</v>
      </c>
      <c r="JK197" s="86">
        <f t="shared" si="249"/>
        <v>5.2749920184400114E-38</v>
      </c>
      <c r="JL197" s="86">
        <f t="shared" si="249"/>
        <v>3.2017797336942832E-8</v>
      </c>
      <c r="JM197" s="86">
        <f t="shared" si="249"/>
        <v>1.4126044146720775E-11</v>
      </c>
    </row>
    <row r="198" spans="2:273" x14ac:dyDescent="0.25">
      <c r="B198" s="2">
        <v>171</v>
      </c>
      <c r="C198" s="37">
        <v>54.131</v>
      </c>
      <c r="D198" s="37">
        <v>55.508000000000003</v>
      </c>
      <c r="E198" s="37">
        <v>52</v>
      </c>
      <c r="F198" s="37">
        <v>52.741</v>
      </c>
      <c r="G198" s="37">
        <v>50</v>
      </c>
      <c r="H198" s="37">
        <v>50.052</v>
      </c>
      <c r="I198" s="37">
        <v>48.569000000000003</v>
      </c>
      <c r="J198" s="37">
        <v>45.207000000000001</v>
      </c>
      <c r="K198" s="37">
        <v>46.414000000000001</v>
      </c>
      <c r="L198" s="37">
        <v>51.241</v>
      </c>
      <c r="M198" s="37">
        <v>48.207000000000001</v>
      </c>
      <c r="N198" s="37">
        <v>47.896999999999998</v>
      </c>
      <c r="O198" s="37">
        <v>45.052</v>
      </c>
      <c r="P198" s="37">
        <v>46.844000000000001</v>
      </c>
      <c r="Q198" s="37">
        <v>53.835999999999999</v>
      </c>
      <c r="S198" s="4">
        <f t="shared" si="250"/>
        <v>54.294332668923857</v>
      </c>
      <c r="T198" s="4">
        <f t="shared" si="250"/>
        <v>55.867188347247492</v>
      </c>
      <c r="U198" s="4">
        <f t="shared" si="250"/>
        <v>52.855044064073013</v>
      </c>
      <c r="V198" s="4">
        <f t="shared" si="250"/>
        <v>50.662555464999585</v>
      </c>
      <c r="W198" s="4">
        <f t="shared" si="250"/>
        <v>49.58405819399654</v>
      </c>
      <c r="X198" s="4">
        <f t="shared" si="250"/>
        <v>50.494450292727016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>
        <f t="shared" si="250"/>
        <v>50.471949859317512</v>
      </c>
      <c r="AC198" s="4">
        <f t="shared" si="250"/>
        <v>46.638239554761853</v>
      </c>
      <c r="AD198" s="4">
        <f t="shared" si="250"/>
        <v>47.645673346985205</v>
      </c>
      <c r="AE198" s="4">
        <f t="shared" si="250"/>
        <v>46.402489241594481</v>
      </c>
      <c r="AF198" s="4">
        <f t="shared" si="250"/>
        <v>48.865985933240374</v>
      </c>
      <c r="AG198" s="4">
        <f t="shared" si="250"/>
        <v>53.554510399889416</v>
      </c>
      <c r="AI198" s="4">
        <f t="shared" si="251"/>
        <v>-0.16333266892385723</v>
      </c>
      <c r="AJ198" s="4">
        <f t="shared" si="251"/>
        <v>-0.35918834724748905</v>
      </c>
      <c r="AK198" s="4">
        <f t="shared" si="251"/>
        <v>-0.85504406407301303</v>
      </c>
      <c r="AL198" s="4">
        <f t="shared" si="251"/>
        <v>2.0784445350004148</v>
      </c>
      <c r="AM198" s="4">
        <f t="shared" si="251"/>
        <v>0.41594180600345965</v>
      </c>
      <c r="AN198" s="4">
        <f t="shared" si="251"/>
        <v>-0.44245029272701686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0.76905014068248789</v>
      </c>
      <c r="AS198" s="4">
        <f t="shared" si="251"/>
        <v>1.5687604452381478</v>
      </c>
      <c r="AT198" s="4">
        <f t="shared" si="251"/>
        <v>0.25132665301479307</v>
      </c>
      <c r="AU198" s="4">
        <f t="shared" si="251"/>
        <v>-1.3504892415944809</v>
      </c>
      <c r="AV198" s="4">
        <f t="shared" si="251"/>
        <v>-2.0219859332403729</v>
      </c>
      <c r="AW198" s="4">
        <f t="shared" si="251"/>
        <v>0.28148960011058222</v>
      </c>
      <c r="AY198" s="2">
        <f t="shared" si="243"/>
        <v>54.294332668923857</v>
      </c>
      <c r="AZ198" s="2">
        <f t="shared" si="243"/>
        <v>55.867188347247492</v>
      </c>
      <c r="BA198" s="2">
        <f t="shared" si="243"/>
        <v>52.855044064073013</v>
      </c>
      <c r="BB198" s="2">
        <f t="shared" si="243"/>
        <v>50.662555464999585</v>
      </c>
      <c r="BC198" s="2">
        <f t="shared" si="243"/>
        <v>49.58405819399654</v>
      </c>
      <c r="BD198" s="2">
        <f t="shared" si="243"/>
        <v>50.494450292727016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>
        <f t="shared" si="243"/>
        <v>50.471949859317512</v>
      </c>
      <c r="BI198" s="2">
        <f t="shared" si="243"/>
        <v>46.638239554761853</v>
      </c>
      <c r="BJ198" s="2">
        <f t="shared" si="243"/>
        <v>47.645673346985205</v>
      </c>
      <c r="BK198" s="2">
        <f t="shared" si="243"/>
        <v>46.402489241594481</v>
      </c>
      <c r="BL198" s="2">
        <f t="shared" si="243"/>
        <v>48.865985933232587</v>
      </c>
      <c r="BM198" s="2">
        <f t="shared" si="243"/>
        <v>53.554510399889097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>
        <f t="shared" si="244"/>
        <v>54.131</v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54.131</v>
      </c>
      <c r="CV198" s="2">
        <f t="shared" si="199"/>
        <v>55.508000000000003</v>
      </c>
      <c r="CW198" s="2">
        <f t="shared" si="200"/>
        <v>52</v>
      </c>
      <c r="CX198" s="2">
        <f t="shared" si="201"/>
        <v>52.741</v>
      </c>
      <c r="CY198" s="2">
        <f t="shared" si="202"/>
        <v>50</v>
      </c>
      <c r="CZ198" s="2">
        <f t="shared" si="203"/>
        <v>50.052</v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>
        <f t="shared" si="207"/>
        <v>51.241</v>
      </c>
      <c r="DE198" s="2">
        <f t="shared" si="208"/>
        <v>48.207000000000001</v>
      </c>
      <c r="DF198" s="2">
        <f t="shared" si="209"/>
        <v>47.896999999999998</v>
      </c>
      <c r="DG198" s="2">
        <f t="shared" si="210"/>
        <v>45.052</v>
      </c>
      <c r="DH198" s="2">
        <f t="shared" si="211"/>
        <v>46.844000000000001</v>
      </c>
      <c r="DI198" s="2">
        <f t="shared" si="212"/>
        <v>53.835999999999999</v>
      </c>
      <c r="DK198" s="2">
        <f t="shared" si="252"/>
        <v>92.936126172607871</v>
      </c>
      <c r="DL198" s="2">
        <f t="shared" si="252"/>
        <v>99.276174564459922</v>
      </c>
      <c r="DM198" s="2">
        <f t="shared" si="252"/>
        <v>96.553125708501994</v>
      </c>
      <c r="DN198" s="2">
        <f t="shared" si="252"/>
        <v>93.641371484845195</v>
      </c>
      <c r="DO198" s="2">
        <f t="shared" si="252"/>
        <v>97.668104788999514</v>
      </c>
      <c r="DP198" s="2">
        <f t="shared" si="252"/>
        <v>96.925025770308139</v>
      </c>
      <c r="DQ198" s="2">
        <f t="shared" si="252"/>
        <v>93.13164621848739</v>
      </c>
      <c r="DR198" s="2">
        <f t="shared" si="252"/>
        <v>86.407996485867102</v>
      </c>
      <c r="DS198" s="2">
        <f t="shared" si="252"/>
        <v>88.586246657754032</v>
      </c>
      <c r="DT198" s="2">
        <f t="shared" si="252"/>
        <v>101.6313857142857</v>
      </c>
      <c r="DU198" s="2">
        <f t="shared" si="252"/>
        <v>113.54199354838713</v>
      </c>
      <c r="DV198" s="2">
        <f t="shared" si="252"/>
        <v>105.54440672268905</v>
      </c>
      <c r="DW198" s="2">
        <f t="shared" si="252"/>
        <v>89.125277382645834</v>
      </c>
      <c r="DX198" s="2">
        <f t="shared" si="252"/>
        <v>96.39487028265853</v>
      </c>
      <c r="DY198" s="2">
        <f t="shared" si="252"/>
        <v>80.920601705598813</v>
      </c>
      <c r="EA198" s="2">
        <f t="shared" si="241"/>
        <v>54.294112593828181</v>
      </c>
      <c r="EB198" s="2">
        <f t="shared" si="241"/>
        <v>55.385245179913746</v>
      </c>
      <c r="EC198" s="2">
        <f t="shared" si="241"/>
        <v>51.985487771934373</v>
      </c>
      <c r="ED198" s="2">
        <f t="shared" si="241"/>
        <v>50.665138466689505</v>
      </c>
      <c r="EE198" s="2">
        <f t="shared" si="241"/>
        <v>50.318895066911566</v>
      </c>
      <c r="EF198" s="2">
        <f t="shared" si="240"/>
        <v>51.520475421472931</v>
      </c>
      <c r="EG198" s="2">
        <f t="shared" si="240"/>
        <v>45.843645611702129</v>
      </c>
      <c r="EH198" s="2">
        <f t="shared" si="240"/>
        <v>43.619937459356706</v>
      </c>
      <c r="EI198" s="2">
        <f t="shared" si="240"/>
        <v>49.260409809414234</v>
      </c>
      <c r="EJ198" s="2">
        <f t="shared" si="240"/>
        <v>48.519072999066147</v>
      </c>
      <c r="EK198" s="2">
        <f t="shared" si="213"/>
        <v>40.471139729834533</v>
      </c>
      <c r="EL198" s="2">
        <f t="shared" si="180"/>
        <v>48.115646088212728</v>
      </c>
      <c r="EM198" s="2">
        <f t="shared" si="180"/>
        <v>50.937508810163081</v>
      </c>
      <c r="EN198" s="2">
        <f t="shared" si="180"/>
        <v>52.72487779911593</v>
      </c>
      <c r="EO198" s="2">
        <f t="shared" si="180"/>
        <v>55.246976192201764</v>
      </c>
      <c r="EQ198" s="2">
        <f t="shared" si="253"/>
        <v>54.294112593828181</v>
      </c>
      <c r="ER198" s="2">
        <f t="shared" si="253"/>
        <v>55.934478569936644</v>
      </c>
      <c r="ES198" s="2">
        <f t="shared" si="253"/>
        <v>52.94379453044732</v>
      </c>
      <c r="ET198" s="2">
        <f t="shared" si="253"/>
        <v>50.661947930664518</v>
      </c>
      <c r="EU198" s="2">
        <f t="shared" si="253"/>
        <v>49.509646040995754</v>
      </c>
      <c r="EV198" s="2">
        <f t="shared" si="253"/>
        <v>50.381779778684724</v>
      </c>
      <c r="EW198" s="2">
        <f t="shared" si="253"/>
        <v>46.967332488293806</v>
      </c>
      <c r="EX198" s="2">
        <f t="shared" si="253"/>
        <v>43.952552811475883</v>
      </c>
      <c r="EY198" s="2">
        <f t="shared" si="253"/>
        <v>49.066145603807108</v>
      </c>
      <c r="EZ198" s="2">
        <f t="shared" si="253"/>
        <v>50.639612091923482</v>
      </c>
      <c r="FA198" s="2">
        <f t="shared" si="253"/>
        <v>47.268074919412641</v>
      </c>
      <c r="FB198" s="2">
        <f t="shared" si="253"/>
        <v>47.588183618429483</v>
      </c>
      <c r="FC198" s="2">
        <f t="shared" si="253"/>
        <v>45.812583939607038</v>
      </c>
      <c r="FD198" s="2">
        <f t="shared" si="253"/>
        <v>48.110215490354804</v>
      </c>
      <c r="FE198" s="2">
        <f t="shared" si="253"/>
        <v>53.255490044763533</v>
      </c>
      <c r="FG198" s="2">
        <f t="shared" si="254"/>
        <v>0.99999430477153506</v>
      </c>
      <c r="FH198" s="2">
        <f t="shared" si="254"/>
        <v>0.99999334885321212</v>
      </c>
      <c r="FI198" s="2">
        <f t="shared" si="254"/>
        <v>0.9999930420050489</v>
      </c>
      <c r="FJ198" s="2">
        <f t="shared" si="254"/>
        <v>0.99999294542203265</v>
      </c>
      <c r="FK198" s="2">
        <f t="shared" si="254"/>
        <v>0.99999314551195906</v>
      </c>
      <c r="FL198" s="2">
        <f t="shared" si="254"/>
        <v>0.99999243425086515</v>
      </c>
      <c r="FM198" s="2">
        <f t="shared" si="254"/>
        <v>0.9999931944198226</v>
      </c>
      <c r="FN198" s="2">
        <f t="shared" si="254"/>
        <v>0.99999264928516984</v>
      </c>
      <c r="FO198" s="2">
        <f t="shared" si="254"/>
        <v>0.99999277660823682</v>
      </c>
      <c r="FP198" s="2">
        <f t="shared" si="254"/>
        <v>0.99999282572829817</v>
      </c>
      <c r="FQ198" s="2">
        <f t="shared" si="254"/>
        <v>0.99999210179593023</v>
      </c>
      <c r="FR198" s="2">
        <f t="shared" si="254"/>
        <v>0.99999210173407338</v>
      </c>
      <c r="FS198" s="2">
        <f t="shared" si="254"/>
        <v>0.99999355875884444</v>
      </c>
      <c r="FT198" s="2">
        <f t="shared" si="254"/>
        <v>0.99999139771498979</v>
      </c>
      <c r="FU198" s="2">
        <f t="shared" si="254"/>
        <v>0.99999134624915353</v>
      </c>
      <c r="FW198" s="2">
        <f t="shared" si="245"/>
        <v>0</v>
      </c>
      <c r="FX198" s="2">
        <f t="shared" si="245"/>
        <v>0.8769518588439672</v>
      </c>
      <c r="FY198" s="2">
        <f t="shared" si="245"/>
        <v>0.90706465650701662</v>
      </c>
      <c r="FZ198" s="2">
        <f t="shared" si="245"/>
        <v>0.90460689171969499</v>
      </c>
      <c r="GA198" s="2">
        <f t="shared" si="245"/>
        <v>0.90844894953670319</v>
      </c>
      <c r="GB198" s="2">
        <f t="shared" si="245"/>
        <v>0.90135468128276319</v>
      </c>
      <c r="GC198" s="2">
        <f t="shared" si="245"/>
        <v>0.91983720384635193</v>
      </c>
      <c r="GD198" s="2">
        <f t="shared" si="245"/>
        <v>0.93312964211503979</v>
      </c>
      <c r="GE198" s="2">
        <f t="shared" si="245"/>
        <v>0.93347761004383356</v>
      </c>
      <c r="GF198" s="2">
        <f t="shared" si="245"/>
        <v>0.92075445563153024</v>
      </c>
      <c r="GG198" s="2">
        <f t="shared" si="245"/>
        <v>0.90725047751927634</v>
      </c>
      <c r="GH198" s="2">
        <f t="shared" si="245"/>
        <v>0.89186692096627862</v>
      </c>
      <c r="GI198" s="2">
        <f t="shared" si="245"/>
        <v>0.88494283521137795</v>
      </c>
      <c r="GJ198" s="2">
        <f t="shared" si="245"/>
        <v>0.83630551260015418</v>
      </c>
      <c r="GK198" s="2">
        <f t="shared" si="245"/>
        <v>0.8499622092017054</v>
      </c>
      <c r="GM198" s="86">
        <f t="shared" si="246"/>
        <v>2.0923427613803672E-294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2.8322852948742182E-198</v>
      </c>
      <c r="HD198" s="86">
        <f t="shared" si="182"/>
        <v>1.0378626659779097E-285</v>
      </c>
      <c r="HE198" s="86">
        <f t="shared" si="182"/>
        <v>7.1383072986095167E-275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0</v>
      </c>
      <c r="HT198" s="86">
        <f t="shared" si="247"/>
        <v>5.3029667334038056E-49</v>
      </c>
      <c r="HU198" s="86">
        <f t="shared" si="247"/>
        <v>1.924713506073271E-61</v>
      </c>
      <c r="HV198" s="86">
        <f t="shared" si="247"/>
        <v>6.0311954418361503E-62</v>
      </c>
      <c r="HW198" s="86">
        <f t="shared" si="247"/>
        <v>6.9004330102598627E-66</v>
      </c>
      <c r="HX198" s="86">
        <f t="shared" si="247"/>
        <v>1.0349036547494199E-68</v>
      </c>
      <c r="HY198" s="86">
        <f t="shared" si="247"/>
        <v>1.3246682762805431E-76</v>
      </c>
      <c r="HZ198" s="86">
        <f t="shared" si="247"/>
        <v>4.7105567020247734E-85</v>
      </c>
      <c r="IA198" s="86">
        <f t="shared" si="247"/>
        <v>1.7564102394319988E-86</v>
      </c>
      <c r="IB198" s="86">
        <f t="shared" si="247"/>
        <v>1.2426712042422443E-74</v>
      </c>
      <c r="IC198" s="86">
        <f t="shared" si="247"/>
        <v>2.0615941064198017E-72</v>
      </c>
      <c r="ID198" s="86">
        <f t="shared" si="247"/>
        <v>2.0484637297942478E-65</v>
      </c>
      <c r="IE198" s="86">
        <f t="shared" si="247"/>
        <v>3.8214389893858203E-56</v>
      </c>
      <c r="IF198" s="86">
        <f t="shared" si="247"/>
        <v>1.6212291742842966E-83</v>
      </c>
      <c r="IG198" s="86">
        <f t="shared" si="247"/>
        <v>2.1000577034435893E-75</v>
      </c>
      <c r="II198" s="86">
        <f t="shared" si="248"/>
        <v>0</v>
      </c>
      <c r="IJ198" s="86">
        <f t="shared" si="248"/>
        <v>5.2195341977132744E-34</v>
      </c>
      <c r="IK198" s="86">
        <f t="shared" si="248"/>
        <v>3.6162037839841998E-52</v>
      </c>
      <c r="IL198" s="86">
        <f t="shared" si="248"/>
        <v>5.0437990495897817E-51</v>
      </c>
      <c r="IM198" s="86">
        <f t="shared" si="248"/>
        <v>6.1064149562145412E-55</v>
      </c>
      <c r="IN198" s="86">
        <f t="shared" si="248"/>
        <v>5.2129040889791115E-55</v>
      </c>
      <c r="IO198" s="86">
        <f t="shared" si="248"/>
        <v>2.6085206325100561E-70</v>
      </c>
      <c r="IP198" s="86">
        <f t="shared" si="248"/>
        <v>2.3874362534068025E-86</v>
      </c>
      <c r="IQ198" s="86">
        <f t="shared" si="248"/>
        <v>7.5310261634297324E-87</v>
      </c>
      <c r="IR198" s="86">
        <f t="shared" si="248"/>
        <v>4.3849080494581791E-68</v>
      </c>
      <c r="IS198" s="86">
        <f t="shared" si="248"/>
        <v>6.3246708477208019E-61</v>
      </c>
      <c r="IT198" s="86">
        <f t="shared" si="248"/>
        <v>1.6633720338193064E-49</v>
      </c>
      <c r="IU198" s="86">
        <f t="shared" si="248"/>
        <v>1.6261973434786478E-41</v>
      </c>
      <c r="IV198" s="86">
        <f t="shared" si="248"/>
        <v>4.6008354725766563E-9</v>
      </c>
      <c r="IW198" s="86">
        <f t="shared" si="248"/>
        <v>9.6482984120213119E-13</v>
      </c>
      <c r="IY198" s="86">
        <f t="shared" si="249"/>
        <v>2.8322852948742182E-198</v>
      </c>
      <c r="IZ198" s="86">
        <f t="shared" si="249"/>
        <v>5.2195341977132795E-34</v>
      </c>
      <c r="JA198" s="86">
        <f t="shared" si="249"/>
        <v>3.6162037859089136E-52</v>
      </c>
      <c r="JB198" s="86">
        <f t="shared" si="249"/>
        <v>5.0437990496500934E-51</v>
      </c>
      <c r="JC198" s="86">
        <f t="shared" si="249"/>
        <v>6.1064149562835454E-55</v>
      </c>
      <c r="JD198" s="86">
        <f t="shared" si="249"/>
        <v>5.2129040889792151E-55</v>
      </c>
      <c r="JE198" s="86">
        <f t="shared" si="249"/>
        <v>2.6085219571783325E-70</v>
      </c>
      <c r="JF198" s="86">
        <f t="shared" si="249"/>
        <v>4.9493003273654535E-85</v>
      </c>
      <c r="JG198" s="86">
        <f t="shared" si="249"/>
        <v>2.5095128557749721E-86</v>
      </c>
      <c r="JH198" s="86">
        <f t="shared" si="249"/>
        <v>4.3849092921293831E-68</v>
      </c>
      <c r="JI198" s="86">
        <f t="shared" si="249"/>
        <v>6.3246708477414181E-61</v>
      </c>
      <c r="JJ198" s="86">
        <f t="shared" si="249"/>
        <v>1.6633720338193065E-49</v>
      </c>
      <c r="JK198" s="86">
        <f t="shared" si="249"/>
        <v>1.6261973434786516E-41</v>
      </c>
      <c r="JL198" s="86">
        <f t="shared" si="249"/>
        <v>4.6008354725766563E-9</v>
      </c>
      <c r="JM198" s="86">
        <f t="shared" si="249"/>
        <v>9.6482984120213119E-13</v>
      </c>
    </row>
    <row r="199" spans="2:273" x14ac:dyDescent="0.25">
      <c r="B199" s="2">
        <v>172</v>
      </c>
      <c r="C199" s="37">
        <v>53.311</v>
      </c>
      <c r="D199" s="37">
        <v>57.328000000000003</v>
      </c>
      <c r="E199" s="37">
        <v>52.982999999999997</v>
      </c>
      <c r="F199" s="37">
        <v>50.585999999999999</v>
      </c>
      <c r="G199" s="37">
        <v>50.69</v>
      </c>
      <c r="H199" s="37">
        <v>50.362000000000002</v>
      </c>
      <c r="I199" s="37">
        <v>49.171999999999997</v>
      </c>
      <c r="J199" s="37">
        <v>46.723999999999997</v>
      </c>
      <c r="K199" s="37">
        <v>44.759</v>
      </c>
      <c r="L199" s="37">
        <v>49.671999999999997</v>
      </c>
      <c r="M199" s="37">
        <v>47.378999999999998</v>
      </c>
      <c r="N199" s="37">
        <v>46.603000000000002</v>
      </c>
      <c r="O199" s="37">
        <v>45.671999999999997</v>
      </c>
      <c r="P199" s="37">
        <v>48.328000000000003</v>
      </c>
      <c r="Q199" s="37">
        <v>54.073</v>
      </c>
      <c r="S199" s="4">
        <f t="shared" si="250"/>
        <v>54.231414369856871</v>
      </c>
      <c r="T199" s="4">
        <f t="shared" si="250"/>
        <v>55.800524628307826</v>
      </c>
      <c r="U199" s="4">
        <f t="shared" si="250"/>
        <v>52.770046286021433</v>
      </c>
      <c r="V199" s="4">
        <f t="shared" si="250"/>
        <v>50.556994164597953</v>
      </c>
      <c r="W199" s="4">
        <f t="shared" si="250"/>
        <v>49.477711665300163</v>
      </c>
      <c r="X199" s="4">
        <f t="shared" si="250"/>
        <v>50.400957268198404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>
        <f t="shared" si="250"/>
        <v>46.450449443048704</v>
      </c>
      <c r="AD199" s="4">
        <f t="shared" si="250"/>
        <v>47.484384264280699</v>
      </c>
      <c r="AE199" s="4">
        <f t="shared" si="250"/>
        <v>46.211544994104848</v>
      </c>
      <c r="AF199" s="4">
        <f t="shared" si="250"/>
        <v>48.682399470629953</v>
      </c>
      <c r="AG199" s="4">
        <f t="shared" si="250"/>
        <v>53.435525443807968</v>
      </c>
      <c r="AI199" s="4">
        <f t="shared" si="251"/>
        <v>-0.92041436985687142</v>
      </c>
      <c r="AJ199" s="4">
        <f t="shared" si="251"/>
        <v>1.5274753716921765</v>
      </c>
      <c r="AK199" s="4">
        <f t="shared" si="251"/>
        <v>0.212953713978564</v>
      </c>
      <c r="AL199" s="4">
        <f t="shared" si="251"/>
        <v>2.9005835402045932E-2</v>
      </c>
      <c r="AM199" s="4">
        <f t="shared" si="251"/>
        <v>1.212288334699835</v>
      </c>
      <c r="AN199" s="4">
        <f t="shared" si="251"/>
        <v>-3.8957268198402062E-2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0.92855055695129352</v>
      </c>
      <c r="AT199" s="4">
        <f t="shared" si="251"/>
        <v>-0.88138426428069749</v>
      </c>
      <c r="AU199" s="4">
        <f t="shared" si="251"/>
        <v>-0.53954499410485113</v>
      </c>
      <c r="AV199" s="4">
        <f t="shared" si="251"/>
        <v>-0.35439947062995003</v>
      </c>
      <c r="AW199" s="4">
        <f t="shared" si="251"/>
        <v>0.63747455619203208</v>
      </c>
      <c r="AY199" s="2">
        <f t="shared" si="243"/>
        <v>54.231414369856871</v>
      </c>
      <c r="AZ199" s="2">
        <f t="shared" si="243"/>
        <v>55.800524628307826</v>
      </c>
      <c r="BA199" s="2">
        <f t="shared" si="243"/>
        <v>52.770046286021433</v>
      </c>
      <c r="BB199" s="2">
        <f t="shared" si="243"/>
        <v>50.556994164597953</v>
      </c>
      <c r="BC199" s="2">
        <f t="shared" si="243"/>
        <v>49.477711665300163</v>
      </c>
      <c r="BD199" s="2">
        <f t="shared" si="243"/>
        <v>50.400957268198404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>
        <f t="shared" si="243"/>
        <v>46.450449443048704</v>
      </c>
      <c r="BJ199" s="2">
        <f t="shared" si="243"/>
        <v>47.484384264280699</v>
      </c>
      <c r="BK199" s="2">
        <f t="shared" si="243"/>
        <v>46.211544994104848</v>
      </c>
      <c r="BL199" s="2">
        <f t="shared" si="243"/>
        <v>48.682399470629612</v>
      </c>
      <c r="BM199" s="2">
        <f t="shared" si="243"/>
        <v>53.435525443807954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>
        <f t="shared" si="244"/>
        <v>53.311</v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53.311</v>
      </c>
      <c r="CV199" s="2">
        <f t="shared" si="199"/>
        <v>57.328000000000003</v>
      </c>
      <c r="CW199" s="2">
        <f t="shared" si="200"/>
        <v>52.982999999999997</v>
      </c>
      <c r="CX199" s="2">
        <f t="shared" si="201"/>
        <v>50.585999999999999</v>
      </c>
      <c r="CY199" s="2">
        <f t="shared" si="202"/>
        <v>50.69</v>
      </c>
      <c r="CZ199" s="2">
        <f t="shared" si="203"/>
        <v>50.362000000000002</v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>
        <f t="shared" si="208"/>
        <v>47.378999999999998</v>
      </c>
      <c r="DF199" s="2">
        <f t="shared" si="209"/>
        <v>46.603000000000002</v>
      </c>
      <c r="DG199" s="2">
        <f t="shared" si="210"/>
        <v>45.671999999999997</v>
      </c>
      <c r="DH199" s="2">
        <f t="shared" si="211"/>
        <v>48.328000000000003</v>
      </c>
      <c r="DI199" s="2">
        <f t="shared" si="212"/>
        <v>54.073</v>
      </c>
      <c r="DK199" s="2">
        <f t="shared" si="252"/>
        <v>93.094333771106932</v>
      </c>
      <c r="DL199" s="2">
        <f t="shared" si="252"/>
        <v>99.469638327526127</v>
      </c>
      <c r="DM199" s="2">
        <f t="shared" si="252"/>
        <v>96.742253036437219</v>
      </c>
      <c r="DN199" s="2">
        <f t="shared" si="252"/>
        <v>93.809231863442406</v>
      </c>
      <c r="DO199" s="2">
        <f t="shared" si="252"/>
        <v>97.871580844001898</v>
      </c>
      <c r="DP199" s="2">
        <f t="shared" si="252"/>
        <v>97.136401680672279</v>
      </c>
      <c r="DQ199" s="2">
        <f t="shared" si="252"/>
        <v>93.330621848739497</v>
      </c>
      <c r="DR199" s="2">
        <f t="shared" si="252"/>
        <v>86.553450878533255</v>
      </c>
      <c r="DS199" s="2">
        <f t="shared" si="252"/>
        <v>88.749939505347612</v>
      </c>
      <c r="DT199" s="2">
        <f t="shared" si="252"/>
        <v>101.83879047619047</v>
      </c>
      <c r="DU199" s="2">
        <f t="shared" si="252"/>
        <v>113.82836290322584</v>
      </c>
      <c r="DV199" s="2">
        <f t="shared" si="252"/>
        <v>105.81771596638653</v>
      </c>
      <c r="DW199" s="2">
        <f t="shared" si="252"/>
        <v>89.285903599956271</v>
      </c>
      <c r="DX199" s="2">
        <f t="shared" si="252"/>
        <v>96.622420779220789</v>
      </c>
      <c r="DY199" s="2">
        <f t="shared" si="252"/>
        <v>81.025465109380789</v>
      </c>
      <c r="EA199" s="2">
        <f t="shared" si="241"/>
        <v>54.231212510425344</v>
      </c>
      <c r="EB199" s="2">
        <f t="shared" si="241"/>
        <v>55.304711941967092</v>
      </c>
      <c r="EC199" s="2">
        <f t="shared" si="241"/>
        <v>51.87979699399375</v>
      </c>
      <c r="ED199" s="2">
        <f t="shared" si="241"/>
        <v>50.559648371071731</v>
      </c>
      <c r="EE199" s="2">
        <f t="shared" si="241"/>
        <v>50.228955632192523</v>
      </c>
      <c r="EF199" s="2">
        <f t="shared" si="240"/>
        <v>51.451723656356947</v>
      </c>
      <c r="EG199" s="2">
        <f t="shared" si="240"/>
        <v>45.715854768237079</v>
      </c>
      <c r="EH199" s="2">
        <f t="shared" si="240"/>
        <v>43.48402774998749</v>
      </c>
      <c r="EI199" s="2">
        <f t="shared" si="240"/>
        <v>49.179637049172129</v>
      </c>
      <c r="EJ199" s="2">
        <f t="shared" si="240"/>
        <v>48.405754916501877</v>
      </c>
      <c r="EK199" s="2">
        <f t="shared" si="213"/>
        <v>40.139841326266797</v>
      </c>
      <c r="EL199" s="2">
        <f t="shared" si="180"/>
        <v>47.966132003069845</v>
      </c>
      <c r="EM199" s="2">
        <f t="shared" si="180"/>
        <v>50.861205039785197</v>
      </c>
      <c r="EN199" s="2">
        <f t="shared" si="180"/>
        <v>52.654613419373632</v>
      </c>
      <c r="EO199" s="2">
        <f t="shared" si="180"/>
        <v>55.174451931439336</v>
      </c>
      <c r="EQ199" s="2">
        <f t="shared" si="253"/>
        <v>54.231212510425344</v>
      </c>
      <c r="ER199" s="2">
        <f t="shared" si="253"/>
        <v>55.863670298991821</v>
      </c>
      <c r="ES199" s="2">
        <f t="shared" si="253"/>
        <v>52.85292177481071</v>
      </c>
      <c r="ET199" s="2">
        <f t="shared" si="253"/>
        <v>50.556433876213475</v>
      </c>
      <c r="EU199" s="2">
        <f t="shared" si="253"/>
        <v>49.408339620712567</v>
      </c>
      <c r="EV199" s="2">
        <f t="shared" si="253"/>
        <v>50.295731965735243</v>
      </c>
      <c r="EW199" s="2">
        <f t="shared" si="253"/>
        <v>46.856175130148316</v>
      </c>
      <c r="EX199" s="2">
        <f t="shared" si="253"/>
        <v>43.821764034140159</v>
      </c>
      <c r="EY199" s="2">
        <f t="shared" si="253"/>
        <v>48.978229194645941</v>
      </c>
      <c r="EZ199" s="2">
        <f t="shared" si="253"/>
        <v>50.556708742072047</v>
      </c>
      <c r="FA199" s="2">
        <f t="shared" si="253"/>
        <v>47.038246157898818</v>
      </c>
      <c r="FB199" s="2">
        <f t="shared" si="253"/>
        <v>47.430652013961904</v>
      </c>
      <c r="FC199" s="2">
        <f t="shared" si="253"/>
        <v>45.659952312851246</v>
      </c>
      <c r="FD199" s="2">
        <f t="shared" si="253"/>
        <v>47.972902351513724</v>
      </c>
      <c r="FE199" s="2">
        <f t="shared" si="253"/>
        <v>53.155337416098931</v>
      </c>
      <c r="FG199" s="2">
        <f t="shared" si="254"/>
        <v>0.99999480588730449</v>
      </c>
      <c r="FH199" s="2">
        <f t="shared" si="254"/>
        <v>0.99999393407848536</v>
      </c>
      <c r="FI199" s="2">
        <f t="shared" si="254"/>
        <v>0.99999365422929931</v>
      </c>
      <c r="FJ199" s="2">
        <f t="shared" si="254"/>
        <v>0.99999356614443302</v>
      </c>
      <c r="FK199" s="2">
        <f t="shared" si="254"/>
        <v>0.99999374862883805</v>
      </c>
      <c r="FL199" s="2">
        <f t="shared" si="254"/>
        <v>0.9999930999501877</v>
      </c>
      <c r="FM199" s="2">
        <f t="shared" si="254"/>
        <v>0.99999379323339332</v>
      </c>
      <c r="FN199" s="2">
        <f t="shared" si="254"/>
        <v>0.99999329606406195</v>
      </c>
      <c r="FO199" s="2">
        <f t="shared" si="254"/>
        <v>0.99999341218422799</v>
      </c>
      <c r="FP199" s="2">
        <f t="shared" si="254"/>
        <v>0.99999345698231312</v>
      </c>
      <c r="FQ199" s="2">
        <f t="shared" si="254"/>
        <v>0.99999279674727104</v>
      </c>
      <c r="FR199" s="2">
        <f t="shared" si="254"/>
        <v>0.99999279669085683</v>
      </c>
      <c r="FS199" s="2">
        <f t="shared" si="254"/>
        <v>0.99999412551491773</v>
      </c>
      <c r="FT199" s="2">
        <f t="shared" si="254"/>
        <v>0.99999215461688928</v>
      </c>
      <c r="FU199" s="2">
        <f t="shared" si="254"/>
        <v>0.99999210767941737</v>
      </c>
      <c r="FW199" s="2">
        <f t="shared" si="245"/>
        <v>0</v>
      </c>
      <c r="FX199" s="2">
        <f t="shared" si="245"/>
        <v>0.88655045431525015</v>
      </c>
      <c r="FY199" s="2">
        <f t="shared" si="245"/>
        <v>0.914543152853866</v>
      </c>
      <c r="FZ199" s="2">
        <f t="shared" si="245"/>
        <v>0.91226403419672197</v>
      </c>
      <c r="GA199" s="2">
        <f t="shared" si="245"/>
        <v>0.91582638909312475</v>
      </c>
      <c r="GB199" s="2">
        <f t="shared" si="245"/>
        <v>0.90924668684018373</v>
      </c>
      <c r="GC199" s="2">
        <f t="shared" si="245"/>
        <v>0.92637132428574764</v>
      </c>
      <c r="GD199" s="2">
        <f t="shared" si="245"/>
        <v>0.93865254855292268</v>
      </c>
      <c r="GE199" s="2">
        <f t="shared" si="245"/>
        <v>0.93897365690276813</v>
      </c>
      <c r="GF199" s="2">
        <f t="shared" si="245"/>
        <v>0.92721972598727453</v>
      </c>
      <c r="GG199" s="2">
        <f t="shared" si="245"/>
        <v>0.9147154267901858</v>
      </c>
      <c r="GH199" s="2">
        <f t="shared" si="245"/>
        <v>0.90043413655120086</v>
      </c>
      <c r="GI199" s="2">
        <f t="shared" si="245"/>
        <v>0.89399343102865581</v>
      </c>
      <c r="GJ199" s="2">
        <f t="shared" si="245"/>
        <v>0.84852713793233325</v>
      </c>
      <c r="GK199" s="2">
        <f t="shared" si="245"/>
        <v>0.86133327203661003</v>
      </c>
      <c r="GM199" s="86">
        <f t="shared" si="246"/>
        <v>9.6950158334313106E-300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8.2807924136111034E-203</v>
      </c>
      <c r="HD199" s="86">
        <f t="shared" si="182"/>
        <v>3.2472656807020524E-292</v>
      </c>
      <c r="HE199" s="86">
        <f t="shared" si="182"/>
        <v>4.6970349279045215E-281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0</v>
      </c>
      <c r="HT199" s="86">
        <f t="shared" si="247"/>
        <v>6.835908348857403E-51</v>
      </c>
      <c r="HU199" s="86">
        <f t="shared" si="247"/>
        <v>9.9630552307746023E-64</v>
      </c>
      <c r="HV199" s="86">
        <f t="shared" si="247"/>
        <v>3.034413429967873E-64</v>
      </c>
      <c r="HW199" s="86">
        <f t="shared" si="247"/>
        <v>2.6505756520679643E-68</v>
      </c>
      <c r="HX199" s="86">
        <f t="shared" si="247"/>
        <v>2.8378871963693491E-71</v>
      </c>
      <c r="HY199" s="86">
        <f t="shared" si="247"/>
        <v>2.1708938590492779E-79</v>
      </c>
      <c r="HZ199" s="86">
        <f t="shared" si="247"/>
        <v>4.4870846384008979E-88</v>
      </c>
      <c r="IA199" s="86">
        <f t="shared" si="247"/>
        <v>1.5684018336314707E-89</v>
      </c>
      <c r="IB199" s="86">
        <f t="shared" si="247"/>
        <v>2.5393175480373805E-77</v>
      </c>
      <c r="IC199" s="86">
        <f t="shared" si="247"/>
        <v>4.200609069026983E-75</v>
      </c>
      <c r="ID199" s="86">
        <f t="shared" si="247"/>
        <v>6.769275651122792E-68</v>
      </c>
      <c r="IE199" s="86">
        <f t="shared" si="247"/>
        <v>2.6100517479874356E-58</v>
      </c>
      <c r="IF199" s="86">
        <f t="shared" si="247"/>
        <v>5.3462968159425803E-87</v>
      </c>
      <c r="IG199" s="86">
        <f t="shared" si="247"/>
        <v>1.9110336656581702E-78</v>
      </c>
      <c r="II199" s="86">
        <f t="shared" si="248"/>
        <v>0</v>
      </c>
      <c r="IJ199" s="86">
        <f t="shared" si="248"/>
        <v>4.1380981780310492E-37</v>
      </c>
      <c r="IK199" s="86">
        <f t="shared" si="248"/>
        <v>2.5330757149083183E-56</v>
      </c>
      <c r="IL199" s="86">
        <f t="shared" si="248"/>
        <v>3.8824325430837001E-55</v>
      </c>
      <c r="IM199" s="86">
        <f t="shared" si="248"/>
        <v>2.7266017206638443E-59</v>
      </c>
      <c r="IN199" s="86">
        <f t="shared" si="248"/>
        <v>1.5690876953016243E-59</v>
      </c>
      <c r="IO199" s="86">
        <f t="shared" si="248"/>
        <v>1.4192552708097765E-75</v>
      </c>
      <c r="IP199" s="86">
        <f t="shared" si="248"/>
        <v>2.3647156745312638E-92</v>
      </c>
      <c r="IQ199" s="86">
        <f t="shared" si="248"/>
        <v>7.0820858395702508E-93</v>
      </c>
      <c r="IR199" s="86">
        <f t="shared" si="248"/>
        <v>3.7558418690565583E-73</v>
      </c>
      <c r="IS199" s="86">
        <f t="shared" si="248"/>
        <v>8.5450903219407292E-66</v>
      </c>
      <c r="IT199" s="86">
        <f t="shared" si="248"/>
        <v>9.2120420490599544E-54</v>
      </c>
      <c r="IU199" s="86">
        <f t="shared" si="248"/>
        <v>3.4651839010265128E-45</v>
      </c>
      <c r="IV199" s="86">
        <f t="shared" si="248"/>
        <v>5.9414595054729941E-10</v>
      </c>
      <c r="IW199" s="86">
        <f t="shared" si="248"/>
        <v>5.7213902292053871E-14</v>
      </c>
      <c r="IY199" s="86">
        <f t="shared" si="249"/>
        <v>8.2807924136111034E-203</v>
      </c>
      <c r="IZ199" s="86">
        <f t="shared" si="249"/>
        <v>4.1380981780311176E-37</v>
      </c>
      <c r="JA199" s="86">
        <f t="shared" si="249"/>
        <v>2.5330758145388705E-56</v>
      </c>
      <c r="JB199" s="86">
        <f t="shared" si="249"/>
        <v>3.8824325461181132E-55</v>
      </c>
      <c r="JC199" s="86">
        <f t="shared" si="249"/>
        <v>2.7266017233144199E-59</v>
      </c>
      <c r="JD199" s="86">
        <f t="shared" si="249"/>
        <v>1.5690876953044621E-59</v>
      </c>
      <c r="JE199" s="86">
        <f t="shared" si="249"/>
        <v>1.4194723601956813E-75</v>
      </c>
      <c r="JF199" s="86">
        <f t="shared" si="249"/>
        <v>4.487321109968351E-88</v>
      </c>
      <c r="JG199" s="86">
        <f t="shared" si="249"/>
        <v>1.5691100422154277E-89</v>
      </c>
      <c r="JH199" s="86">
        <f t="shared" si="249"/>
        <v>3.7560958008113622E-73</v>
      </c>
      <c r="JI199" s="86">
        <f t="shared" si="249"/>
        <v>8.5450903261413386E-66</v>
      </c>
      <c r="JJ199" s="86">
        <f t="shared" si="249"/>
        <v>9.2120420490600216E-54</v>
      </c>
      <c r="JK199" s="86">
        <f t="shared" si="249"/>
        <v>3.4651839010267735E-45</v>
      </c>
      <c r="JL199" s="86">
        <f t="shared" si="249"/>
        <v>5.9414595054729941E-10</v>
      </c>
      <c r="JM199" s="86">
        <f t="shared" si="249"/>
        <v>5.7213902292053871E-14</v>
      </c>
    </row>
    <row r="200" spans="2:273" x14ac:dyDescent="0.25">
      <c r="B200" s="2">
        <v>173</v>
      </c>
      <c r="C200" s="37">
        <v>54.41</v>
      </c>
      <c r="D200" s="37">
        <v>56.835999999999999</v>
      </c>
      <c r="E200" s="37">
        <v>53.914000000000001</v>
      </c>
      <c r="F200" s="37">
        <v>50.207000000000001</v>
      </c>
      <c r="G200" s="37">
        <v>49.637999999999998</v>
      </c>
      <c r="H200" s="37">
        <v>49.896999999999998</v>
      </c>
      <c r="I200" s="37">
        <v>48.569000000000003</v>
      </c>
      <c r="J200" s="37">
        <v>45.259</v>
      </c>
      <c r="K200" s="37">
        <v>45.966000000000001</v>
      </c>
      <c r="L200" s="37">
        <v>52.828000000000003</v>
      </c>
      <c r="M200" s="37">
        <v>47.466000000000001</v>
      </c>
      <c r="N200" s="37">
        <v>46.707000000000001</v>
      </c>
      <c r="O200" s="37">
        <v>46.328000000000003</v>
      </c>
      <c r="P200" s="37">
        <v>46.844000000000001</v>
      </c>
      <c r="Q200" s="37">
        <v>52.6</v>
      </c>
      <c r="S200" s="4">
        <f t="shared" si="250"/>
        <v>54.16849757250305</v>
      </c>
      <c r="T200" s="4">
        <f t="shared" si="250"/>
        <v>55.733674509138368</v>
      </c>
      <c r="U200" s="4">
        <f t="shared" si="250"/>
        <v>52.684729146195679</v>
      </c>
      <c r="V200" s="4">
        <f t="shared" si="250"/>
        <v>50.451436348019278</v>
      </c>
      <c r="W200" s="4">
        <f t="shared" si="250"/>
        <v>49.371652109317353</v>
      </c>
      <c r="X200" s="4">
        <f t="shared" si="250"/>
        <v>50.307865792425602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>
        <f t="shared" si="250"/>
        <v>47.323291797627995</v>
      </c>
      <c r="AE200" s="4">
        <f t="shared" si="250"/>
        <v>46.02256373222022</v>
      </c>
      <c r="AF200" s="4">
        <f t="shared" si="250"/>
        <v>48.500784329765835</v>
      </c>
      <c r="AG200" s="4">
        <f t="shared" si="250"/>
        <v>53.317411810035303</v>
      </c>
      <c r="AI200" s="4">
        <f t="shared" si="251"/>
        <v>0.24150242749694684</v>
      </c>
      <c r="AJ200" s="4">
        <f t="shared" si="251"/>
        <v>1.1023254908616309</v>
      </c>
      <c r="AK200" s="4">
        <f t="shared" si="251"/>
        <v>1.2292708538043229</v>
      </c>
      <c r="AL200" s="4">
        <f t="shared" si="251"/>
        <v>-0.24443634801927772</v>
      </c>
      <c r="AM200" s="4">
        <f t="shared" si="251"/>
        <v>0.26634789068264553</v>
      </c>
      <c r="AN200" s="4">
        <f t="shared" si="251"/>
        <v>-0.41086579242560362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-0.61629179762799424</v>
      </c>
      <c r="AU200" s="4">
        <f t="shared" si="251"/>
        <v>0.30543626777978261</v>
      </c>
      <c r="AV200" s="4">
        <f t="shared" si="251"/>
        <v>-1.6567843297658342</v>
      </c>
      <c r="AW200" s="4">
        <f t="shared" si="251"/>
        <v>-0.7174118100353013</v>
      </c>
      <c r="AY200" s="2">
        <f t="shared" si="243"/>
        <v>54.16849757250305</v>
      </c>
      <c r="AZ200" s="2">
        <f t="shared" si="243"/>
        <v>55.733674509138368</v>
      </c>
      <c r="BA200" s="2">
        <f t="shared" si="243"/>
        <v>52.684729146195679</v>
      </c>
      <c r="BB200" s="2">
        <f t="shared" si="243"/>
        <v>50.451436348019278</v>
      </c>
      <c r="BC200" s="2">
        <f t="shared" si="243"/>
        <v>49.371652109317353</v>
      </c>
      <c r="BD200" s="2">
        <f t="shared" si="243"/>
        <v>50.307865792425602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>
        <f t="shared" si="243"/>
        <v>47.323291797627995</v>
      </c>
      <c r="BK200" s="2">
        <f t="shared" si="243"/>
        <v>46.02256373222022</v>
      </c>
      <c r="BL200" s="2">
        <f t="shared" si="243"/>
        <v>48.500784329765821</v>
      </c>
      <c r="BM200" s="2">
        <f t="shared" si="243"/>
        <v>53.317411810035303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>
        <f t="shared" si="244"/>
        <v>54.41</v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54.41</v>
      </c>
      <c r="CV200" s="2">
        <f t="shared" si="199"/>
        <v>56.835999999999999</v>
      </c>
      <c r="CW200" s="2">
        <f t="shared" si="200"/>
        <v>53.914000000000001</v>
      </c>
      <c r="CX200" s="2">
        <f t="shared" si="201"/>
        <v>50.207000000000001</v>
      </c>
      <c r="CY200" s="2">
        <f t="shared" si="202"/>
        <v>49.637999999999998</v>
      </c>
      <c r="CZ200" s="2">
        <f t="shared" si="203"/>
        <v>49.896999999999998</v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>
        <f t="shared" si="209"/>
        <v>46.707000000000001</v>
      </c>
      <c r="DG200" s="2">
        <f t="shared" si="210"/>
        <v>46.328000000000003</v>
      </c>
      <c r="DH200" s="2">
        <f t="shared" si="211"/>
        <v>46.844000000000001</v>
      </c>
      <c r="DI200" s="2">
        <f t="shared" si="212"/>
        <v>52.6</v>
      </c>
      <c r="DK200" s="2">
        <f t="shared" si="252"/>
        <v>93.252541369605993</v>
      </c>
      <c r="DL200" s="2">
        <f t="shared" si="252"/>
        <v>99.663102090592332</v>
      </c>
      <c r="DM200" s="2">
        <f t="shared" si="252"/>
        <v>96.931380364372444</v>
      </c>
      <c r="DN200" s="2">
        <f t="shared" si="252"/>
        <v>93.977092242039632</v>
      </c>
      <c r="DO200" s="2">
        <f t="shared" si="252"/>
        <v>98.075056899004267</v>
      </c>
      <c r="DP200" s="2">
        <f t="shared" si="252"/>
        <v>97.347777591036419</v>
      </c>
      <c r="DQ200" s="2">
        <f t="shared" si="252"/>
        <v>93.52959747899159</v>
      </c>
      <c r="DR200" s="2">
        <f t="shared" si="252"/>
        <v>86.698905271199408</v>
      </c>
      <c r="DS200" s="2">
        <f t="shared" si="252"/>
        <v>88.913632352941192</v>
      </c>
      <c r="DT200" s="2">
        <f t="shared" si="252"/>
        <v>102.04619523809522</v>
      </c>
      <c r="DU200" s="2">
        <f t="shared" si="252"/>
        <v>114.11473225806455</v>
      </c>
      <c r="DV200" s="2">
        <f t="shared" si="252"/>
        <v>106.09102521008401</v>
      </c>
      <c r="DW200" s="2">
        <f t="shared" si="252"/>
        <v>89.446529817266693</v>
      </c>
      <c r="DX200" s="2">
        <f t="shared" si="252"/>
        <v>96.849971275783048</v>
      </c>
      <c r="DY200" s="2">
        <f t="shared" si="252"/>
        <v>81.130328513162766</v>
      </c>
      <c r="EA200" s="2">
        <f t="shared" si="241"/>
        <v>54.168312427022514</v>
      </c>
      <c r="EB200" s="2">
        <f t="shared" si="241"/>
        <v>55.224178704020431</v>
      </c>
      <c r="EC200" s="2">
        <f t="shared" si="241"/>
        <v>51.77410621605312</v>
      </c>
      <c r="ED200" s="2">
        <f t="shared" si="241"/>
        <v>50.454158275453949</v>
      </c>
      <c r="EE200" s="2">
        <f t="shared" si="241"/>
        <v>50.139016197473474</v>
      </c>
      <c r="EF200" s="2">
        <f t="shared" si="240"/>
        <v>51.382971891240963</v>
      </c>
      <c r="EG200" s="2">
        <f t="shared" si="240"/>
        <v>45.58806392477203</v>
      </c>
      <c r="EH200" s="2">
        <f t="shared" si="240"/>
        <v>43.348118040618274</v>
      </c>
      <c r="EI200" s="2">
        <f t="shared" si="240"/>
        <v>49.098864288930017</v>
      </c>
      <c r="EJ200" s="2">
        <f t="shared" si="240"/>
        <v>48.2924368339376</v>
      </c>
      <c r="EK200" s="2">
        <f t="shared" si="213"/>
        <v>39.808542922699061</v>
      </c>
      <c r="EL200" s="2">
        <f t="shared" si="180"/>
        <v>47.816617917926962</v>
      </c>
      <c r="EM200" s="2">
        <f t="shared" si="180"/>
        <v>50.784901269407314</v>
      </c>
      <c r="EN200" s="2">
        <f t="shared" si="180"/>
        <v>52.584349039631327</v>
      </c>
      <c r="EO200" s="2">
        <f t="shared" si="180"/>
        <v>55.101927670676901</v>
      </c>
      <c r="EQ200" s="2">
        <f t="shared" si="253"/>
        <v>54.168312427022514</v>
      </c>
      <c r="ER200" s="2">
        <f t="shared" si="253"/>
        <v>55.792862028047004</v>
      </c>
      <c r="ES200" s="2">
        <f t="shared" si="253"/>
        <v>52.762049019174093</v>
      </c>
      <c r="ET200" s="2">
        <f t="shared" si="253"/>
        <v>50.45091982176244</v>
      </c>
      <c r="EU200" s="2">
        <f t="shared" si="253"/>
        <v>49.30703320042938</v>
      </c>
      <c r="EV200" s="2">
        <f t="shared" si="253"/>
        <v>50.209684152785755</v>
      </c>
      <c r="EW200" s="2">
        <f t="shared" si="253"/>
        <v>46.745017772002811</v>
      </c>
      <c r="EX200" s="2">
        <f t="shared" si="253"/>
        <v>43.690975256804435</v>
      </c>
      <c r="EY200" s="2">
        <f t="shared" si="253"/>
        <v>48.890312785484774</v>
      </c>
      <c r="EZ200" s="2">
        <f t="shared" si="253"/>
        <v>50.473805392220612</v>
      </c>
      <c r="FA200" s="2">
        <f t="shared" si="253"/>
        <v>46.808417396385003</v>
      </c>
      <c r="FB200" s="2">
        <f t="shared" si="253"/>
        <v>47.273120409494325</v>
      </c>
      <c r="FC200" s="2">
        <f t="shared" si="253"/>
        <v>45.507320686095454</v>
      </c>
      <c r="FD200" s="2">
        <f t="shared" si="253"/>
        <v>47.835589212672645</v>
      </c>
      <c r="FE200" s="2">
        <f t="shared" si="253"/>
        <v>53.055184787434328</v>
      </c>
      <c r="FG200" s="2">
        <f t="shared" si="254"/>
        <v>0.99999526291075591</v>
      </c>
      <c r="FH200" s="2">
        <f t="shared" si="254"/>
        <v>0.9999944678108752</v>
      </c>
      <c r="FI200" s="2">
        <f t="shared" si="254"/>
        <v>0.99999421258510546</v>
      </c>
      <c r="FJ200" s="2">
        <f t="shared" si="254"/>
        <v>0.99999413225066225</v>
      </c>
      <c r="FK200" s="2">
        <f t="shared" si="254"/>
        <v>0.99999429867860345</v>
      </c>
      <c r="FL200" s="2">
        <f t="shared" si="254"/>
        <v>0.99999370707595847</v>
      </c>
      <c r="FM200" s="2">
        <f t="shared" si="254"/>
        <v>0.99999433935848592</v>
      </c>
      <c r="FN200" s="2">
        <f t="shared" si="254"/>
        <v>0.99999388593415162</v>
      </c>
      <c r="FO200" s="2">
        <f t="shared" si="254"/>
        <v>0.99999399183712556</v>
      </c>
      <c r="FP200" s="2">
        <f t="shared" si="254"/>
        <v>0.99999403269351195</v>
      </c>
      <c r="FQ200" s="2">
        <f t="shared" si="254"/>
        <v>0.99999343055126877</v>
      </c>
      <c r="FR200" s="2">
        <f t="shared" si="254"/>
        <v>0.99999343049981837</v>
      </c>
      <c r="FS200" s="2">
        <f t="shared" si="254"/>
        <v>0.99999464240316005</v>
      </c>
      <c r="FT200" s="2">
        <f t="shared" si="254"/>
        <v>0.9999928449206249</v>
      </c>
      <c r="FU200" s="2">
        <f t="shared" si="254"/>
        <v>0.9999928021130825</v>
      </c>
      <c r="FW200" s="2">
        <f t="shared" si="245"/>
        <v>0</v>
      </c>
      <c r="FX200" s="2">
        <f t="shared" si="245"/>
        <v>0.89548952654968772</v>
      </c>
      <c r="FY200" s="2">
        <f t="shared" si="245"/>
        <v>0.92147195504200119</v>
      </c>
      <c r="FZ200" s="2">
        <f t="shared" si="245"/>
        <v>0.91936133267394649</v>
      </c>
      <c r="GA200" s="2">
        <f t="shared" si="245"/>
        <v>0.92265994576564692</v>
      </c>
      <c r="GB200" s="2">
        <f t="shared" si="245"/>
        <v>0.91656574649123357</v>
      </c>
      <c r="GC200" s="2">
        <f t="shared" si="245"/>
        <v>0.93241197895174421</v>
      </c>
      <c r="GD200" s="2">
        <f t="shared" si="245"/>
        <v>0.94374680961169666</v>
      </c>
      <c r="GE200" s="2">
        <f t="shared" si="245"/>
        <v>0.94404284288510409</v>
      </c>
      <c r="GF200" s="2">
        <f t="shared" si="245"/>
        <v>0.93319579541866893</v>
      </c>
      <c r="GG200" s="2">
        <f t="shared" si="245"/>
        <v>0.92163145801527635</v>
      </c>
      <c r="GH200" s="2">
        <f t="shared" si="245"/>
        <v>0.90839230422976591</v>
      </c>
      <c r="GI200" s="2">
        <f t="shared" si="245"/>
        <v>0.90241060187040689</v>
      </c>
      <c r="GJ200" s="2">
        <f t="shared" si="245"/>
        <v>0.85998904613411253</v>
      </c>
      <c r="GK200" s="2">
        <f t="shared" si="245"/>
        <v>0.87197235409465434</v>
      </c>
      <c r="GM200" s="86">
        <f t="shared" si="246"/>
        <v>4.0206166364838437E-305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2.1494250244318002E-207</v>
      </c>
      <c r="HD200" s="86">
        <f t="shared" si="182"/>
        <v>8.5751218423590202E-299</v>
      </c>
      <c r="HE200" s="86">
        <f t="shared" si="182"/>
        <v>2.6356049441287681E-287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0</v>
      </c>
      <c r="HT200" s="86">
        <f t="shared" si="247"/>
        <v>8.0969854166411154E-53</v>
      </c>
      <c r="HU200" s="86">
        <f t="shared" si="247"/>
        <v>4.6742018729976642E-66</v>
      </c>
      <c r="HV200" s="86">
        <f t="shared" si="247"/>
        <v>1.3833353675980379E-66</v>
      </c>
      <c r="HW200" s="86">
        <f t="shared" si="247"/>
        <v>9.1913255858264349E-71</v>
      </c>
      <c r="HX200" s="86">
        <f t="shared" si="247"/>
        <v>6.9698289940794344E-74</v>
      </c>
      <c r="HY200" s="86">
        <f t="shared" si="247"/>
        <v>3.1657994505694429E-82</v>
      </c>
      <c r="HZ200" s="86">
        <f t="shared" si="247"/>
        <v>3.7776239203547943E-91</v>
      </c>
      <c r="IA200" s="86">
        <f t="shared" si="247"/>
        <v>1.2375387788576363E-92</v>
      </c>
      <c r="IB200" s="86">
        <f t="shared" si="247"/>
        <v>4.6402507624382066E-80</v>
      </c>
      <c r="IC200" s="86">
        <f t="shared" si="247"/>
        <v>7.626986644219396E-78</v>
      </c>
      <c r="ID200" s="86">
        <f t="shared" si="247"/>
        <v>2.0066820658743556E-70</v>
      </c>
      <c r="IE200" s="86">
        <f t="shared" si="247"/>
        <v>1.6183607357944251E-60</v>
      </c>
      <c r="IF200" s="86">
        <f t="shared" si="247"/>
        <v>1.4924784031738315E-90</v>
      </c>
      <c r="IG200" s="86">
        <f t="shared" si="247"/>
        <v>1.5102073796625225E-81</v>
      </c>
      <c r="II200" s="86">
        <f t="shared" si="248"/>
        <v>0</v>
      </c>
      <c r="IJ200" s="86">
        <f t="shared" si="248"/>
        <v>2.374755785130959E-40</v>
      </c>
      <c r="IK200" s="86">
        <f t="shared" si="248"/>
        <v>1.2182419043147289E-60</v>
      </c>
      <c r="IL200" s="86">
        <f t="shared" si="248"/>
        <v>2.049977910492493E-59</v>
      </c>
      <c r="IM200" s="86">
        <f t="shared" si="248"/>
        <v>8.2337583332469866E-64</v>
      </c>
      <c r="IN200" s="86">
        <f t="shared" si="248"/>
        <v>3.0989632123871159E-64</v>
      </c>
      <c r="IO200" s="86">
        <f t="shared" si="248"/>
        <v>4.9415318460013029E-81</v>
      </c>
      <c r="IP200" s="86">
        <f t="shared" si="248"/>
        <v>1.4602304223268898E-98</v>
      </c>
      <c r="IQ200" s="86">
        <f t="shared" si="248"/>
        <v>4.1487369046064581E-99</v>
      </c>
      <c r="IR200" s="86">
        <f t="shared" si="248"/>
        <v>2.0980583995521542E-78</v>
      </c>
      <c r="IS200" s="86">
        <f t="shared" si="248"/>
        <v>7.4293044280420581E-71</v>
      </c>
      <c r="IT200" s="86">
        <f t="shared" si="248"/>
        <v>3.3682873504755639E-58</v>
      </c>
      <c r="IU200" s="86">
        <f t="shared" si="248"/>
        <v>5.1028219217971886E-49</v>
      </c>
      <c r="IV200" s="86">
        <f t="shared" si="248"/>
        <v>6.8937379694783029E-11</v>
      </c>
      <c r="IW200" s="86">
        <f t="shared" si="248"/>
        <v>2.9452331676414902E-15</v>
      </c>
      <c r="IY200" s="86">
        <f t="shared" si="249"/>
        <v>2.1494250244318002E-207</v>
      </c>
      <c r="IZ200" s="86">
        <f t="shared" si="249"/>
        <v>2.3747557851317685E-40</v>
      </c>
      <c r="JA200" s="86">
        <f t="shared" si="249"/>
        <v>1.2182465785166018E-60</v>
      </c>
      <c r="JB200" s="86">
        <f t="shared" si="249"/>
        <v>2.0499780488260296E-59</v>
      </c>
      <c r="JC200" s="86">
        <f t="shared" si="249"/>
        <v>8.233759252379545E-64</v>
      </c>
      <c r="JD200" s="86">
        <f t="shared" si="249"/>
        <v>3.0989632130840985E-64</v>
      </c>
      <c r="JE200" s="86">
        <f t="shared" si="249"/>
        <v>5.2581117910582467E-81</v>
      </c>
      <c r="JF200" s="86">
        <f t="shared" si="249"/>
        <v>3.7776240663778364E-91</v>
      </c>
      <c r="JG200" s="86">
        <f t="shared" si="249"/>
        <v>1.2375391937313267E-92</v>
      </c>
      <c r="JH200" s="86">
        <f t="shared" si="249"/>
        <v>2.1444609071765362E-78</v>
      </c>
      <c r="JI200" s="86">
        <f t="shared" si="249"/>
        <v>7.4293051907407221E-71</v>
      </c>
      <c r="JJ200" s="86">
        <f t="shared" si="249"/>
        <v>3.3682873504775703E-58</v>
      </c>
      <c r="JK200" s="86">
        <f t="shared" si="249"/>
        <v>5.1028219218133721E-49</v>
      </c>
      <c r="JL200" s="86">
        <f t="shared" si="249"/>
        <v>6.8937379694783029E-11</v>
      </c>
      <c r="JM200" s="86">
        <f t="shared" si="249"/>
        <v>2.9452331676414902E-15</v>
      </c>
    </row>
    <row r="201" spans="2:273" x14ac:dyDescent="0.25">
      <c r="B201" s="2">
        <v>174</v>
      </c>
      <c r="C201" s="37">
        <v>54.459000000000003</v>
      </c>
      <c r="D201" s="37">
        <v>55.951000000000001</v>
      </c>
      <c r="E201" s="37">
        <v>53.828000000000003</v>
      </c>
      <c r="F201" s="37">
        <v>49.603000000000002</v>
      </c>
      <c r="G201" s="37">
        <v>49.033999999999999</v>
      </c>
      <c r="H201" s="37">
        <v>51.137999999999998</v>
      </c>
      <c r="I201" s="37">
        <v>47.930999999999997</v>
      </c>
      <c r="J201" s="37">
        <v>45.844999999999999</v>
      </c>
      <c r="K201" s="37">
        <v>45.223999999999997</v>
      </c>
      <c r="L201" s="37">
        <v>51.671999999999997</v>
      </c>
      <c r="M201" s="37">
        <v>47.552</v>
      </c>
      <c r="N201" s="37">
        <v>47.171999999999997</v>
      </c>
      <c r="O201" s="37">
        <v>44.637999999999998</v>
      </c>
      <c r="P201" s="37">
        <v>46.530999999999999</v>
      </c>
      <c r="Q201" s="37">
        <v>51.781999999999996</v>
      </c>
      <c r="S201" s="4">
        <f t="shared" si="250"/>
        <v>54.105582153621938</v>
      </c>
      <c r="T201" s="4">
        <f t="shared" si="250"/>
        <v>55.666636872179502</v>
      </c>
      <c r="U201" s="4">
        <f t="shared" si="250"/>
        <v>52.599100339380733</v>
      </c>
      <c r="V201" s="4">
        <f t="shared" si="250"/>
        <v>50.345881784349956</v>
      </c>
      <c r="W201" s="4">
        <f t="shared" si="250"/>
        <v>49.265870799922133</v>
      </c>
      <c r="X201" s="4">
        <f t="shared" si="250"/>
        <v>50.215166779334851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>
        <f t="shared" si="250"/>
        <v>47.162392455100544</v>
      </c>
      <c r="AE201" s="4">
        <f t="shared" si="250"/>
        <v>45.835517991156237</v>
      </c>
      <c r="AF201" s="4">
        <f t="shared" si="250"/>
        <v>48.321174917994597</v>
      </c>
      <c r="AG201" s="4">
        <f t="shared" si="250"/>
        <v>53.200172752350177</v>
      </c>
      <c r="AI201" s="4">
        <f t="shared" si="251"/>
        <v>0.35341784637806484</v>
      </c>
      <c r="AJ201" s="4">
        <f t="shared" si="251"/>
        <v>0.28436312782049811</v>
      </c>
      <c r="AK201" s="4">
        <f t="shared" si="251"/>
        <v>1.2288996606192697</v>
      </c>
      <c r="AL201" s="4">
        <f t="shared" si="251"/>
        <v>-0.74288178434995444</v>
      </c>
      <c r="AM201" s="4">
        <f t="shared" si="251"/>
        <v>-0.23187079992213455</v>
      </c>
      <c r="AN201" s="4">
        <f t="shared" si="251"/>
        <v>0.92283322066514728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9.6075448994525914E-3</v>
      </c>
      <c r="AU201" s="4">
        <f t="shared" si="251"/>
        <v>-1.1975179911562392</v>
      </c>
      <c r="AV201" s="4">
        <f t="shared" si="251"/>
        <v>-1.790174917994598</v>
      </c>
      <c r="AW201" s="4">
        <f t="shared" si="251"/>
        <v>-1.4181727523501806</v>
      </c>
      <c r="AY201" s="2">
        <f t="shared" si="243"/>
        <v>54.105582153621938</v>
      </c>
      <c r="AZ201" s="2">
        <f t="shared" si="243"/>
        <v>55.666636872179502</v>
      </c>
      <c r="BA201" s="2">
        <f t="shared" si="243"/>
        <v>52.599100339380733</v>
      </c>
      <c r="BB201" s="2">
        <f t="shared" si="243"/>
        <v>50.345881784349956</v>
      </c>
      <c r="BC201" s="2">
        <f t="shared" si="243"/>
        <v>49.265870799922133</v>
      </c>
      <c r="BD201" s="2">
        <f t="shared" si="243"/>
        <v>50.215166779334851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>
        <f t="shared" si="243"/>
        <v>47.162392455100544</v>
      </c>
      <c r="BK201" s="2">
        <f t="shared" si="243"/>
        <v>45.835517991156237</v>
      </c>
      <c r="BL201" s="2">
        <f t="shared" si="243"/>
        <v>48.321174917994597</v>
      </c>
      <c r="BM201" s="2">
        <f t="shared" si="243"/>
        <v>53.200172752350177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>
        <f t="shared" si="244"/>
        <v>54.459000000000003</v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54.459000000000003</v>
      </c>
      <c r="CV201" s="2">
        <f t="shared" si="199"/>
        <v>55.951000000000001</v>
      </c>
      <c r="CW201" s="2">
        <f t="shared" si="200"/>
        <v>53.828000000000003</v>
      </c>
      <c r="CX201" s="2">
        <f t="shared" si="201"/>
        <v>49.603000000000002</v>
      </c>
      <c r="CY201" s="2">
        <f t="shared" si="202"/>
        <v>49.033999999999999</v>
      </c>
      <c r="CZ201" s="2">
        <f t="shared" si="203"/>
        <v>51.137999999999998</v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>
        <f t="shared" si="209"/>
        <v>47.171999999999997</v>
      </c>
      <c r="DG201" s="2">
        <f t="shared" si="210"/>
        <v>44.637999999999998</v>
      </c>
      <c r="DH201" s="2">
        <f t="shared" si="211"/>
        <v>46.530999999999999</v>
      </c>
      <c r="DI201" s="2">
        <f t="shared" si="212"/>
        <v>51.781999999999996</v>
      </c>
      <c r="DK201" s="2">
        <f t="shared" si="252"/>
        <v>93.410748968105054</v>
      </c>
      <c r="DL201" s="2">
        <f t="shared" si="252"/>
        <v>99.856565853658537</v>
      </c>
      <c r="DM201" s="2">
        <f t="shared" si="252"/>
        <v>97.120507692307669</v>
      </c>
      <c r="DN201" s="2">
        <f t="shared" si="252"/>
        <v>94.144952620636843</v>
      </c>
      <c r="DO201" s="2">
        <f t="shared" si="252"/>
        <v>98.278532954006636</v>
      </c>
      <c r="DP201" s="2">
        <f t="shared" si="252"/>
        <v>97.559153501400573</v>
      </c>
      <c r="DQ201" s="2">
        <f t="shared" si="252"/>
        <v>93.728573109243683</v>
      </c>
      <c r="DR201" s="2">
        <f t="shared" si="252"/>
        <v>86.844359663865575</v>
      </c>
      <c r="DS201" s="2">
        <f t="shared" si="252"/>
        <v>89.077325200534773</v>
      </c>
      <c r="DT201" s="2">
        <f t="shared" si="252"/>
        <v>102.25359999999998</v>
      </c>
      <c r="DU201" s="2">
        <f t="shared" si="252"/>
        <v>114.40110161290326</v>
      </c>
      <c r="DV201" s="2">
        <f t="shared" si="252"/>
        <v>106.36433445378148</v>
      </c>
      <c r="DW201" s="2">
        <f t="shared" si="252"/>
        <v>89.607156034577116</v>
      </c>
      <c r="DX201" s="2">
        <f t="shared" si="252"/>
        <v>97.077521772345321</v>
      </c>
      <c r="DY201" s="2">
        <f t="shared" si="252"/>
        <v>81.235191916944757</v>
      </c>
      <c r="EA201" s="2">
        <f t="shared" si="241"/>
        <v>54.105412343619676</v>
      </c>
      <c r="EB201" s="2">
        <f t="shared" si="241"/>
        <v>55.143645466073778</v>
      </c>
      <c r="EC201" s="2">
        <f t="shared" si="241"/>
        <v>51.66841543811249</v>
      </c>
      <c r="ED201" s="2">
        <f t="shared" si="241"/>
        <v>50.348668179836167</v>
      </c>
      <c r="EE201" s="2">
        <f t="shared" si="241"/>
        <v>50.049076762754424</v>
      </c>
      <c r="EF201" s="2">
        <f t="shared" si="240"/>
        <v>51.31422012612498</v>
      </c>
      <c r="EG201" s="2">
        <f t="shared" si="240"/>
        <v>45.460273081306994</v>
      </c>
      <c r="EH201" s="2">
        <f t="shared" si="240"/>
        <v>43.212208331249059</v>
      </c>
      <c r="EI201" s="2">
        <f t="shared" si="240"/>
        <v>49.018091528687911</v>
      </c>
      <c r="EJ201" s="2">
        <f t="shared" si="240"/>
        <v>48.179118751373331</v>
      </c>
      <c r="EK201" s="2">
        <f t="shared" si="213"/>
        <v>39.477244519131325</v>
      </c>
      <c r="EL201" s="2">
        <f t="shared" si="180"/>
        <v>47.667103832784079</v>
      </c>
      <c r="EM201" s="2">
        <f t="shared" si="180"/>
        <v>50.708597499029423</v>
      </c>
      <c r="EN201" s="2">
        <f t="shared" si="180"/>
        <v>52.514084659889022</v>
      </c>
      <c r="EO201" s="2">
        <f t="shared" si="180"/>
        <v>55.02940340991448</v>
      </c>
      <c r="EQ201" s="2">
        <f t="shared" si="253"/>
        <v>54.105412343619676</v>
      </c>
      <c r="ER201" s="2">
        <f t="shared" si="253"/>
        <v>55.722053757102188</v>
      </c>
      <c r="ES201" s="2">
        <f t="shared" si="253"/>
        <v>52.671176263537475</v>
      </c>
      <c r="ET201" s="2">
        <f t="shared" si="253"/>
        <v>50.345405767311391</v>
      </c>
      <c r="EU201" s="2">
        <f t="shared" si="253"/>
        <v>49.205726780146193</v>
      </c>
      <c r="EV201" s="2">
        <f t="shared" si="253"/>
        <v>50.123636339836274</v>
      </c>
      <c r="EW201" s="2">
        <f t="shared" si="253"/>
        <v>46.633860413857313</v>
      </c>
      <c r="EX201" s="2">
        <f t="shared" si="253"/>
        <v>43.560186479468712</v>
      </c>
      <c r="EY201" s="2">
        <f t="shared" si="253"/>
        <v>48.802396376323607</v>
      </c>
      <c r="EZ201" s="2">
        <f t="shared" si="253"/>
        <v>50.390902042369177</v>
      </c>
      <c r="FA201" s="2">
        <f t="shared" si="253"/>
        <v>46.578588634871181</v>
      </c>
      <c r="FB201" s="2">
        <f t="shared" si="253"/>
        <v>47.115588805026754</v>
      </c>
      <c r="FC201" s="2">
        <f t="shared" si="253"/>
        <v>45.354689059339663</v>
      </c>
      <c r="FD201" s="2">
        <f t="shared" si="253"/>
        <v>47.698276073831565</v>
      </c>
      <c r="FE201" s="2">
        <f t="shared" si="253"/>
        <v>52.955032158769725</v>
      </c>
      <c r="FG201" s="2">
        <f t="shared" si="254"/>
        <v>0.99999567972146164</v>
      </c>
      <c r="FH201" s="2">
        <f t="shared" si="254"/>
        <v>0.99999495458109688</v>
      </c>
      <c r="FI201" s="2">
        <f t="shared" si="254"/>
        <v>0.99999472181219651</v>
      </c>
      <c r="FJ201" s="2">
        <f t="shared" si="254"/>
        <v>0.99999464854623843</v>
      </c>
      <c r="FK201" s="2">
        <f t="shared" si="254"/>
        <v>0.99999480033047927</v>
      </c>
      <c r="FL201" s="2">
        <f t="shared" si="254"/>
        <v>0.99999426078188502</v>
      </c>
      <c r="FM201" s="2">
        <f t="shared" si="254"/>
        <v>0.99999483743101014</v>
      </c>
      <c r="FN201" s="2">
        <f t="shared" si="254"/>
        <v>0.9999944239026739</v>
      </c>
      <c r="FO201" s="2">
        <f t="shared" si="254"/>
        <v>0.9999945204874372</v>
      </c>
      <c r="FP201" s="2">
        <f t="shared" si="254"/>
        <v>0.99999455774894364</v>
      </c>
      <c r="FQ201" s="2">
        <f t="shared" si="254"/>
        <v>0.99999400858808529</v>
      </c>
      <c r="FR201" s="2">
        <f t="shared" si="254"/>
        <v>0.99999400854116183</v>
      </c>
      <c r="FS201" s="2">
        <f t="shared" si="254"/>
        <v>0.99999511381130568</v>
      </c>
      <c r="FT201" s="2">
        <f t="shared" si="254"/>
        <v>0.99999347448594522</v>
      </c>
      <c r="FU201" s="2">
        <f t="shared" si="254"/>
        <v>0.99999343544495323</v>
      </c>
      <c r="FW201" s="2">
        <f t="shared" si="245"/>
        <v>0</v>
      </c>
      <c r="FX201" s="2">
        <f t="shared" si="245"/>
        <v>0.90380068681676029</v>
      </c>
      <c r="FY201" s="2">
        <f t="shared" si="245"/>
        <v>0.92788327285813377</v>
      </c>
      <c r="FZ201" s="2">
        <f t="shared" si="245"/>
        <v>0.92593111826854368</v>
      </c>
      <c r="GA201" s="2">
        <f t="shared" si="245"/>
        <v>0.92898174686937041</v>
      </c>
      <c r="GB201" s="2">
        <f t="shared" si="245"/>
        <v>0.92334430319791305</v>
      </c>
      <c r="GC201" s="2">
        <f t="shared" si="245"/>
        <v>0.9379902192058821</v>
      </c>
      <c r="GD201" s="2">
        <f t="shared" si="245"/>
        <v>0.94844128192556554</v>
      </c>
      <c r="GE201" s="2">
        <f t="shared" si="245"/>
        <v>0.94871395299637007</v>
      </c>
      <c r="GF201" s="2">
        <f t="shared" si="245"/>
        <v>0.93871359701820156</v>
      </c>
      <c r="GG201" s="2">
        <f t="shared" si="245"/>
        <v>0.92803077050539373</v>
      </c>
      <c r="GH201" s="2">
        <f t="shared" si="245"/>
        <v>0.9157738852166899</v>
      </c>
      <c r="GI201" s="2">
        <f t="shared" si="245"/>
        <v>0.91022654355525623</v>
      </c>
      <c r="GJ201" s="2">
        <f t="shared" si="245"/>
        <v>0.87071578246893433</v>
      </c>
      <c r="GK201" s="2">
        <f t="shared" si="245"/>
        <v>0.8819070770942915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4.9532126209597241E-212</v>
      </c>
      <c r="HD201" s="86">
        <f t="shared" si="182"/>
        <v>1.9111998666475428E-305</v>
      </c>
      <c r="HE201" s="86">
        <f t="shared" si="182"/>
        <v>1.2611409853793384E-293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0</v>
      </c>
      <c r="HT201" s="86">
        <f t="shared" si="247"/>
        <v>8.8124039280374449E-55</v>
      </c>
      <c r="HU201" s="86">
        <f t="shared" si="247"/>
        <v>1.9874930532997955E-68</v>
      </c>
      <c r="HV201" s="86">
        <f t="shared" si="247"/>
        <v>5.7142123565943394E-69</v>
      </c>
      <c r="HW201" s="86">
        <f t="shared" si="247"/>
        <v>2.8773000848696971E-73</v>
      </c>
      <c r="HX201" s="86">
        <f t="shared" si="247"/>
        <v>1.5331181860584477E-76</v>
      </c>
      <c r="HY201" s="86">
        <f t="shared" si="247"/>
        <v>4.1080590922143299E-85</v>
      </c>
      <c r="HZ201" s="86">
        <f t="shared" si="247"/>
        <v>2.8108072400858757E-94</v>
      </c>
      <c r="IA201" s="86">
        <f t="shared" si="247"/>
        <v>8.6283139299413105E-96</v>
      </c>
      <c r="IB201" s="86">
        <f t="shared" si="247"/>
        <v>7.5827158978043158E-83</v>
      </c>
      <c r="IC201" s="86">
        <f t="shared" si="247"/>
        <v>1.2340140850960678E-80</v>
      </c>
      <c r="ID201" s="86">
        <f t="shared" si="247"/>
        <v>5.3361968919970686E-73</v>
      </c>
      <c r="IE201" s="86">
        <f t="shared" si="247"/>
        <v>9.1096086876275865E-63</v>
      </c>
      <c r="IF201" s="86">
        <f t="shared" si="247"/>
        <v>3.5269731315532066E-94</v>
      </c>
      <c r="IG201" s="86">
        <f t="shared" si="247"/>
        <v>1.0364047412207066E-84</v>
      </c>
      <c r="II201" s="86">
        <f t="shared" si="248"/>
        <v>0</v>
      </c>
      <c r="IJ201" s="86">
        <f t="shared" si="248"/>
        <v>9.8631996012721949E-44</v>
      </c>
      <c r="IK201" s="86">
        <f t="shared" si="248"/>
        <v>4.0221930858633976E-65</v>
      </c>
      <c r="IL201" s="86">
        <f t="shared" si="248"/>
        <v>7.4241348116196064E-64</v>
      </c>
      <c r="IM201" s="86">
        <f t="shared" si="248"/>
        <v>1.6813971607192581E-68</v>
      </c>
      <c r="IN201" s="86">
        <f t="shared" si="248"/>
        <v>4.0154771509675371E-69</v>
      </c>
      <c r="IO201" s="86">
        <f t="shared" si="248"/>
        <v>1.1009286333593112E-86</v>
      </c>
      <c r="IP201" s="86">
        <f t="shared" si="248"/>
        <v>5.6211890352668892E-105</v>
      </c>
      <c r="IQ201" s="86">
        <f t="shared" si="248"/>
        <v>1.5138661648392162E-105</v>
      </c>
      <c r="IR201" s="86">
        <f t="shared" si="248"/>
        <v>7.6428185727507341E-84</v>
      </c>
      <c r="IS201" s="86">
        <f t="shared" si="248"/>
        <v>4.1561017772295302E-76</v>
      </c>
      <c r="IT201" s="86">
        <f t="shared" si="248"/>
        <v>8.1300262508811902E-63</v>
      </c>
      <c r="IU201" s="86">
        <f t="shared" si="248"/>
        <v>5.1923431300067834E-53</v>
      </c>
      <c r="IV201" s="86">
        <f t="shared" si="248"/>
        <v>7.1850151058670794E-12</v>
      </c>
      <c r="IW201" s="86">
        <f t="shared" si="248"/>
        <v>1.3159771509607737E-16</v>
      </c>
      <c r="IY201" s="86">
        <f t="shared" si="249"/>
        <v>4.9532126209597241E-212</v>
      </c>
      <c r="IZ201" s="86">
        <f t="shared" si="249"/>
        <v>9.8631996013603188E-44</v>
      </c>
      <c r="JA201" s="86">
        <f t="shared" si="249"/>
        <v>4.0241805789166974E-65</v>
      </c>
      <c r="JB201" s="86">
        <f t="shared" si="249"/>
        <v>7.4241919537431718E-64</v>
      </c>
      <c r="JC201" s="86">
        <f t="shared" si="249"/>
        <v>1.6814259337201068E-68</v>
      </c>
      <c r="JD201" s="86">
        <f t="shared" si="249"/>
        <v>4.0154773042793558E-69</v>
      </c>
      <c r="JE201" s="86">
        <f t="shared" si="249"/>
        <v>4.218151955550261E-85</v>
      </c>
      <c r="JF201" s="86">
        <f t="shared" si="249"/>
        <v>2.8108072401420877E-94</v>
      </c>
      <c r="JG201" s="86">
        <f t="shared" si="249"/>
        <v>8.6283139314551766E-96</v>
      </c>
      <c r="JH201" s="86">
        <f t="shared" si="249"/>
        <v>8.3469977550793894E-83</v>
      </c>
      <c r="JI201" s="86">
        <f t="shared" si="249"/>
        <v>4.15622517863804E-76</v>
      </c>
      <c r="JJ201" s="86">
        <f t="shared" si="249"/>
        <v>8.1300262514148104E-63</v>
      </c>
      <c r="JK201" s="86">
        <f t="shared" si="249"/>
        <v>5.192343130917744E-53</v>
      </c>
      <c r="JL201" s="86">
        <f t="shared" si="249"/>
        <v>7.1850151058670794E-12</v>
      </c>
      <c r="JM201" s="86">
        <f t="shared" si="249"/>
        <v>1.3159771509607737E-16</v>
      </c>
    </row>
    <row r="202" spans="2:273" x14ac:dyDescent="0.25">
      <c r="B202" s="2">
        <v>175</v>
      </c>
      <c r="C202" s="37">
        <v>53.328000000000003</v>
      </c>
      <c r="D202" s="37">
        <v>56.459000000000003</v>
      </c>
      <c r="E202" s="37">
        <v>52.982999999999997</v>
      </c>
      <c r="F202" s="37">
        <v>49.776000000000003</v>
      </c>
      <c r="G202" s="37">
        <v>48.569000000000003</v>
      </c>
      <c r="H202" s="37">
        <v>51.223999999999997</v>
      </c>
      <c r="I202" s="37">
        <v>47.776000000000003</v>
      </c>
      <c r="J202" s="37">
        <v>44.552</v>
      </c>
      <c r="K202" s="37">
        <v>45.482999999999997</v>
      </c>
      <c r="L202" s="37">
        <v>52.085999999999999</v>
      </c>
      <c r="M202" s="37">
        <v>49.085999999999999</v>
      </c>
      <c r="N202" s="37">
        <v>46.914000000000001</v>
      </c>
      <c r="O202" s="37">
        <v>43.759</v>
      </c>
      <c r="P202" s="37">
        <v>46.578000000000003</v>
      </c>
      <c r="Q202" s="37">
        <v>52.036000000000001</v>
      </c>
      <c r="S202" s="4">
        <f t="shared" si="250"/>
        <v>54.042668000034148</v>
      </c>
      <c r="T202" s="4">
        <f t="shared" si="250"/>
        <v>55.599412234514901</v>
      </c>
      <c r="U202" s="4">
        <f t="shared" si="250"/>
        <v>52.51316890409749</v>
      </c>
      <c r="V202" s="4">
        <f t="shared" si="250"/>
        <v>50.240330254549335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>
        <f t="shared" si="250"/>
        <v>47.001681720691145</v>
      </c>
      <c r="AE202" s="4">
        <f t="shared" si="250"/>
        <v>45.650368856155602</v>
      </c>
      <c r="AF202" s="4">
        <f t="shared" si="250"/>
        <v>48.143585480694817</v>
      </c>
      <c r="AG202" s="4">
        <f t="shared" si="250"/>
        <v>53.08380419325097</v>
      </c>
      <c r="AI202" s="4">
        <f t="shared" si="251"/>
        <v>-0.71466800003414477</v>
      </c>
      <c r="AJ202" s="4">
        <f t="shared" si="251"/>
        <v>0.8595877654851023</v>
      </c>
      <c r="AK202" s="4">
        <f t="shared" si="251"/>
        <v>0.46983109590250649</v>
      </c>
      <c r="AL202" s="4">
        <f t="shared" si="251"/>
        <v>-0.4643302545493313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-8.7681720691143994E-2</v>
      </c>
      <c r="AU202" s="4">
        <f t="shared" si="251"/>
        <v>-1.8913688561556015</v>
      </c>
      <c r="AV202" s="4">
        <f t="shared" si="251"/>
        <v>-1.5655854806948142</v>
      </c>
      <c r="AW202" s="4">
        <f t="shared" si="251"/>
        <v>-1.0478041932509683</v>
      </c>
      <c r="AY202" s="2">
        <f t="shared" si="243"/>
        <v>54.042668000034148</v>
      </c>
      <c r="AZ202" s="2">
        <f t="shared" si="243"/>
        <v>55.599412234514901</v>
      </c>
      <c r="BA202" s="2">
        <f t="shared" si="243"/>
        <v>52.51316890409749</v>
      </c>
      <c r="BB202" s="2">
        <f t="shared" si="243"/>
        <v>50.240330254549335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>
        <f t="shared" si="243"/>
        <v>47.001681720691145</v>
      </c>
      <c r="BK202" s="2">
        <f t="shared" si="243"/>
        <v>45.650368856155602</v>
      </c>
      <c r="BL202" s="2">
        <f t="shared" si="243"/>
        <v>48.143585480694817</v>
      </c>
      <c r="BM202" s="2">
        <f t="shared" si="243"/>
        <v>53.08380419325097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>
        <f t="shared" si="244"/>
        <v>53.328000000000003</v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53.328000000000003</v>
      </c>
      <c r="CV202" s="2">
        <f t="shared" si="199"/>
        <v>56.459000000000003</v>
      </c>
      <c r="CW202" s="2">
        <f t="shared" si="200"/>
        <v>52.982999999999997</v>
      </c>
      <c r="CX202" s="2">
        <f t="shared" si="201"/>
        <v>49.776000000000003</v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>
        <f t="shared" si="209"/>
        <v>46.914000000000001</v>
      </c>
      <c r="DG202" s="2">
        <f t="shared" si="210"/>
        <v>43.759</v>
      </c>
      <c r="DH202" s="2">
        <f t="shared" si="211"/>
        <v>46.578000000000003</v>
      </c>
      <c r="DI202" s="2">
        <f t="shared" si="212"/>
        <v>52.036000000000001</v>
      </c>
      <c r="DK202" s="2">
        <f t="shared" si="252"/>
        <v>93.568956566604115</v>
      </c>
      <c r="DL202" s="2">
        <f t="shared" si="252"/>
        <v>100.05002961672474</v>
      </c>
      <c r="DM202" s="2">
        <f t="shared" si="252"/>
        <v>97.309635020242894</v>
      </c>
      <c r="DN202" s="2">
        <f t="shared" si="252"/>
        <v>94.312812999234069</v>
      </c>
      <c r="DO202" s="2">
        <f t="shared" si="252"/>
        <v>98.482009009009005</v>
      </c>
      <c r="DP202" s="2">
        <f t="shared" si="252"/>
        <v>97.770529411764727</v>
      </c>
      <c r="DQ202" s="2">
        <f t="shared" si="252"/>
        <v>93.927548739495791</v>
      </c>
      <c r="DR202" s="2">
        <f t="shared" si="252"/>
        <v>86.989814056531728</v>
      </c>
      <c r="DS202" s="2">
        <f t="shared" si="252"/>
        <v>89.241018048128353</v>
      </c>
      <c r="DT202" s="2">
        <f t="shared" si="252"/>
        <v>102.46100476190475</v>
      </c>
      <c r="DU202" s="2">
        <f t="shared" si="252"/>
        <v>114.68747096774197</v>
      </c>
      <c r="DV202" s="2">
        <f t="shared" si="252"/>
        <v>106.63764369747898</v>
      </c>
      <c r="DW202" s="2">
        <f t="shared" si="252"/>
        <v>89.767782251887553</v>
      </c>
      <c r="DX202" s="2">
        <f t="shared" si="252"/>
        <v>97.30507226890758</v>
      </c>
      <c r="DY202" s="2">
        <f t="shared" si="252"/>
        <v>81.340055320726734</v>
      </c>
      <c r="EA202" s="2">
        <f t="shared" si="241"/>
        <v>54.042512260216839</v>
      </c>
      <c r="EB202" s="2">
        <f t="shared" si="241"/>
        <v>55.063112228127125</v>
      </c>
      <c r="EC202" s="2">
        <f t="shared" si="241"/>
        <v>51.562724660171867</v>
      </c>
      <c r="ED202" s="2">
        <f t="shared" si="241"/>
        <v>50.2431780842184</v>
      </c>
      <c r="EE202" s="2">
        <f t="shared" si="241"/>
        <v>49.959137328035382</v>
      </c>
      <c r="EF202" s="2">
        <f t="shared" si="240"/>
        <v>51.245468361008996</v>
      </c>
      <c r="EG202" s="2">
        <f t="shared" si="240"/>
        <v>45.332482237841944</v>
      </c>
      <c r="EH202" s="2">
        <f t="shared" si="240"/>
        <v>43.076298621879843</v>
      </c>
      <c r="EI202" s="2">
        <f t="shared" si="240"/>
        <v>48.937318768445799</v>
      </c>
      <c r="EJ202" s="2">
        <f t="shared" si="240"/>
        <v>48.065800668809061</v>
      </c>
      <c r="EK202" s="2">
        <f t="shared" si="213"/>
        <v>39.145946115563589</v>
      </c>
      <c r="EL202" s="2">
        <f t="shared" si="180"/>
        <v>47.517589747641196</v>
      </c>
      <c r="EM202" s="2">
        <f t="shared" si="180"/>
        <v>50.63229372865154</v>
      </c>
      <c r="EN202" s="2">
        <f t="shared" si="180"/>
        <v>52.443820280146717</v>
      </c>
      <c r="EO202" s="2">
        <f t="shared" si="180"/>
        <v>54.956879149152044</v>
      </c>
      <c r="EQ202" s="2">
        <f t="shared" si="253"/>
        <v>54.042512260216839</v>
      </c>
      <c r="ER202" s="2">
        <f t="shared" si="253"/>
        <v>55.651245486157364</v>
      </c>
      <c r="ES202" s="2">
        <f t="shared" si="253"/>
        <v>52.580303507900865</v>
      </c>
      <c r="ET202" s="2">
        <f t="shared" si="253"/>
        <v>50.239891712860356</v>
      </c>
      <c r="EU202" s="2">
        <f t="shared" si="253"/>
        <v>49.104420359862999</v>
      </c>
      <c r="EV202" s="2">
        <f t="shared" si="253"/>
        <v>50.037588526886793</v>
      </c>
      <c r="EW202" s="2">
        <f t="shared" si="253"/>
        <v>46.522703055711816</v>
      </c>
      <c r="EX202" s="2">
        <f t="shared" si="253"/>
        <v>43.429397702132988</v>
      </c>
      <c r="EY202" s="2">
        <f t="shared" si="253"/>
        <v>48.71447996716244</v>
      </c>
      <c r="EZ202" s="2">
        <f t="shared" si="253"/>
        <v>50.307998692517742</v>
      </c>
      <c r="FA202" s="2">
        <f t="shared" si="253"/>
        <v>46.348759873357366</v>
      </c>
      <c r="FB202" s="2">
        <f t="shared" si="253"/>
        <v>46.958057200559175</v>
      </c>
      <c r="FC202" s="2">
        <f t="shared" si="253"/>
        <v>45.202057432583878</v>
      </c>
      <c r="FD202" s="2">
        <f t="shared" si="253"/>
        <v>47.560962934990485</v>
      </c>
      <c r="FE202" s="2">
        <f t="shared" si="253"/>
        <v>52.854879530105123</v>
      </c>
      <c r="FG202" s="2">
        <f t="shared" si="254"/>
        <v>0.99999605985764617</v>
      </c>
      <c r="FH202" s="2">
        <f t="shared" si="254"/>
        <v>0.99999539852122843</v>
      </c>
      <c r="FI202" s="2">
        <f t="shared" si="254"/>
        <v>0.99999518623327543</v>
      </c>
      <c r="FJ202" s="2">
        <f t="shared" si="254"/>
        <v>0.99999511941386499</v>
      </c>
      <c r="FK202" s="2">
        <f t="shared" si="254"/>
        <v>0.99999525784286636</v>
      </c>
      <c r="FL202" s="2">
        <f t="shared" si="254"/>
        <v>0.99999476576822655</v>
      </c>
      <c r="FM202" s="2">
        <f t="shared" si="254"/>
        <v>0.9999952916789836</v>
      </c>
      <c r="FN202" s="2">
        <f t="shared" si="254"/>
        <v>0.99999491453630218</v>
      </c>
      <c r="FO202" s="2">
        <f t="shared" si="254"/>
        <v>0.99999500262273888</v>
      </c>
      <c r="FP202" s="2">
        <f t="shared" si="254"/>
        <v>0.99999503660566935</v>
      </c>
      <c r="FQ202" s="2">
        <f t="shared" si="254"/>
        <v>0.99999453576451003</v>
      </c>
      <c r="FR202" s="2">
        <f t="shared" si="254"/>
        <v>0.99999453572171537</v>
      </c>
      <c r="FS202" s="2">
        <f t="shared" si="254"/>
        <v>0.99999554374103172</v>
      </c>
      <c r="FT202" s="2">
        <f t="shared" si="254"/>
        <v>0.99999404865703256</v>
      </c>
      <c r="FU202" s="2">
        <f t="shared" si="254"/>
        <v>0.99999401305118363</v>
      </c>
      <c r="FW202" s="2">
        <f t="shared" si="245"/>
        <v>0</v>
      </c>
      <c r="FX202" s="2">
        <f t="shared" si="245"/>
        <v>0.91151621290365747</v>
      </c>
      <c r="FY202" s="2">
        <f t="shared" si="245"/>
        <v>0.9338087471958193</v>
      </c>
      <c r="FZ202" s="2">
        <f t="shared" si="245"/>
        <v>0.93200523754248943</v>
      </c>
      <c r="GA202" s="2">
        <f t="shared" si="245"/>
        <v>0.93482330484217602</v>
      </c>
      <c r="GB202" s="2">
        <f t="shared" si="245"/>
        <v>0.92961443208306438</v>
      </c>
      <c r="GC202" s="2">
        <f t="shared" si="245"/>
        <v>0.94313614786999533</v>
      </c>
      <c r="GD202" s="2">
        <f t="shared" si="245"/>
        <v>0.95276359719450332</v>
      </c>
      <c r="GE202" s="2">
        <f t="shared" si="245"/>
        <v>0.95301454188417101</v>
      </c>
      <c r="GF202" s="2">
        <f t="shared" si="245"/>
        <v>0.94380309214936386</v>
      </c>
      <c r="GG202" s="2">
        <f t="shared" si="245"/>
        <v>0.9339449884411658</v>
      </c>
      <c r="GH202" s="2">
        <f t="shared" si="245"/>
        <v>0.92261134418219892</v>
      </c>
      <c r="GI202" s="2">
        <f t="shared" si="245"/>
        <v>0.91747375228872896</v>
      </c>
      <c r="GJ202" s="2">
        <f t="shared" si="245"/>
        <v>0.880734676472682</v>
      </c>
      <c r="GK202" s="2">
        <f t="shared" si="245"/>
        <v>0.89116710281602096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1.0133622283753887E-216</v>
      </c>
      <c r="HD202" s="86">
        <f t="shared" si="182"/>
        <v>0</v>
      </c>
      <c r="HE202" s="86">
        <f t="shared" si="182"/>
        <v>5.1460338040536937E-300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0</v>
      </c>
      <c r="HT202" s="86">
        <f t="shared" si="247"/>
        <v>8.8125943292323283E-57</v>
      </c>
      <c r="HU202" s="86">
        <f t="shared" si="247"/>
        <v>7.6591754529412388E-71</v>
      </c>
      <c r="HV202" s="86">
        <f t="shared" si="247"/>
        <v>2.1387326335231184E-71</v>
      </c>
      <c r="HW202" s="86">
        <f t="shared" si="247"/>
        <v>8.131234057456654E-76</v>
      </c>
      <c r="HX202" s="86">
        <f t="shared" si="247"/>
        <v>3.0203041100231292E-79</v>
      </c>
      <c r="HY202" s="86">
        <f t="shared" si="247"/>
        <v>4.7434443033065995E-88</v>
      </c>
      <c r="HZ202" s="86">
        <f t="shared" si="247"/>
        <v>1.8484043112548184E-97</v>
      </c>
      <c r="IA202" s="86">
        <f t="shared" si="247"/>
        <v>5.3156267407640108E-99</v>
      </c>
      <c r="IB202" s="86">
        <f t="shared" si="247"/>
        <v>1.1080580036062951E-85</v>
      </c>
      <c r="IC202" s="86">
        <f t="shared" si="247"/>
        <v>1.7791342544852499E-83</v>
      </c>
      <c r="ID202" s="86">
        <f t="shared" si="247"/>
        <v>1.2729073050655669E-75</v>
      </c>
      <c r="IE202" s="86">
        <f t="shared" si="247"/>
        <v>4.6549684841429225E-65</v>
      </c>
      <c r="IF202" s="86">
        <f t="shared" si="247"/>
        <v>7.05551217267051E-98</v>
      </c>
      <c r="IG202" s="86">
        <f t="shared" si="247"/>
        <v>6.1764727362574113E-88</v>
      </c>
      <c r="II202" s="86">
        <f t="shared" si="248"/>
        <v>0</v>
      </c>
      <c r="IJ202" s="86">
        <f t="shared" si="248"/>
        <v>2.9644007660602147E-47</v>
      </c>
      <c r="IK202" s="86">
        <f t="shared" si="248"/>
        <v>9.115804659661734E-70</v>
      </c>
      <c r="IL202" s="86">
        <f t="shared" si="248"/>
        <v>1.8439587288872348E-68</v>
      </c>
      <c r="IM202" s="86">
        <f t="shared" si="248"/>
        <v>2.3216551051429558E-73</v>
      </c>
      <c r="IN202" s="86">
        <f t="shared" si="248"/>
        <v>3.4132223291574447E-74</v>
      </c>
      <c r="IO202" s="86">
        <f t="shared" si="248"/>
        <v>1.5693457100485939E-92</v>
      </c>
      <c r="IP202" s="86">
        <f t="shared" si="248"/>
        <v>1.3488734005563676E-111</v>
      </c>
      <c r="IQ202" s="86">
        <f t="shared" si="248"/>
        <v>3.4407092603716326E-112</v>
      </c>
      <c r="IR202" s="86">
        <f t="shared" si="248"/>
        <v>1.8154368785306226E-89</v>
      </c>
      <c r="IS202" s="86">
        <f t="shared" si="248"/>
        <v>1.4958542132784883E-81</v>
      </c>
      <c r="IT202" s="86">
        <f t="shared" si="248"/>
        <v>1.2952498393828427E-67</v>
      </c>
      <c r="IU202" s="86">
        <f t="shared" si="248"/>
        <v>3.6503122010679031E-57</v>
      </c>
      <c r="IV202" s="86">
        <f t="shared" si="248"/>
        <v>6.7255672919660677E-13</v>
      </c>
      <c r="IW202" s="86">
        <f t="shared" si="248"/>
        <v>5.1030569275196769E-18</v>
      </c>
      <c r="IY202" s="86">
        <f t="shared" si="249"/>
        <v>1.0133622283753887E-216</v>
      </c>
      <c r="IZ202" s="86">
        <f t="shared" si="249"/>
        <v>2.9644007669414743E-47</v>
      </c>
      <c r="JA202" s="86">
        <f t="shared" si="249"/>
        <v>9.8817222049558577E-70</v>
      </c>
      <c r="JB202" s="86">
        <f t="shared" si="249"/>
        <v>1.8460974615207579E-68</v>
      </c>
      <c r="JC202" s="86">
        <f t="shared" si="249"/>
        <v>2.3297863392004125E-73</v>
      </c>
      <c r="JD202" s="86">
        <f t="shared" si="249"/>
        <v>3.413252532198545E-74</v>
      </c>
      <c r="JE202" s="86">
        <f t="shared" si="249"/>
        <v>4.7436012378776042E-88</v>
      </c>
      <c r="JF202" s="86">
        <f t="shared" si="249"/>
        <v>1.8484043112548319E-97</v>
      </c>
      <c r="JG202" s="86">
        <f t="shared" si="249"/>
        <v>5.3156267407643552E-99</v>
      </c>
      <c r="JH202" s="86">
        <f t="shared" si="249"/>
        <v>1.1082395472941481E-85</v>
      </c>
      <c r="JI202" s="86">
        <f t="shared" si="249"/>
        <v>1.5136455558233407E-81</v>
      </c>
      <c r="JJ202" s="86">
        <f t="shared" si="249"/>
        <v>1.2952498521119158E-67</v>
      </c>
      <c r="JK202" s="86">
        <f t="shared" si="249"/>
        <v>3.6503122476175879E-57</v>
      </c>
      <c r="JL202" s="86">
        <f t="shared" si="249"/>
        <v>6.7255672919660677E-13</v>
      </c>
      <c r="JM202" s="86">
        <f t="shared" si="249"/>
        <v>5.1030569275196769E-18</v>
      </c>
    </row>
    <row r="203" spans="2:273" x14ac:dyDescent="0.25">
      <c r="B203" s="2">
        <v>176</v>
      </c>
      <c r="C203" s="37">
        <v>53.902000000000001</v>
      </c>
      <c r="D203" s="37">
        <v>55.328000000000003</v>
      </c>
      <c r="E203" s="37">
        <v>52.344999999999999</v>
      </c>
      <c r="F203" s="37">
        <v>50.81</v>
      </c>
      <c r="G203" s="37">
        <v>49.862000000000002</v>
      </c>
      <c r="H203" s="37">
        <v>50.603000000000002</v>
      </c>
      <c r="I203" s="37">
        <v>49.378999999999998</v>
      </c>
      <c r="J203" s="37">
        <v>45.223999999999997</v>
      </c>
      <c r="K203" s="37">
        <v>47.671999999999997</v>
      </c>
      <c r="L203" s="37">
        <v>52.552</v>
      </c>
      <c r="M203" s="37">
        <v>49.155000000000001</v>
      </c>
      <c r="N203" s="37">
        <v>45.844999999999999</v>
      </c>
      <c r="O203" s="37">
        <v>44.723999999999997</v>
      </c>
      <c r="P203" s="37">
        <v>46.375</v>
      </c>
      <c r="Q203" s="37">
        <v>51.381999999999998</v>
      </c>
      <c r="S203" s="4">
        <f t="shared" si="250"/>
        <v>53.979755007804982</v>
      </c>
      <c r="T203" s="4">
        <f t="shared" si="250"/>
        <v>55.532002518060239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>
        <f t="shared" si="250"/>
        <v>45.467067961018209</v>
      </c>
      <c r="AF203" s="4">
        <f t="shared" si="250"/>
        <v>47.968012468207291</v>
      </c>
      <c r="AG203" s="4">
        <f t="shared" si="250"/>
        <v>52.96829571798402</v>
      </c>
      <c r="AI203" s="4">
        <f t="shared" si="251"/>
        <v>-7.7755007804981346E-2</v>
      </c>
      <c r="AJ203" s="4">
        <f t="shared" si="251"/>
        <v>-0.20400251806023562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-0.74306796101821249</v>
      </c>
      <c r="AV203" s="4">
        <f t="shared" si="251"/>
        <v>-1.5930124682072915</v>
      </c>
      <c r="AW203" s="4">
        <f t="shared" si="251"/>
        <v>-1.5862957179840222</v>
      </c>
      <c r="AY203" s="2">
        <f t="shared" si="243"/>
        <v>53.979755007804982</v>
      </c>
      <c r="AZ203" s="2">
        <f t="shared" si="243"/>
        <v>55.532002518060239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>
        <f t="shared" si="243"/>
        <v>45.467067961018209</v>
      </c>
      <c r="BL203" s="2">
        <f t="shared" si="243"/>
        <v>47.968012468207291</v>
      </c>
      <c r="BM203" s="2">
        <f t="shared" si="243"/>
        <v>52.96829571798402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>
        <f t="shared" si="244"/>
        <v>53.902000000000001</v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53.902000000000001</v>
      </c>
      <c r="CV203" s="2">
        <f t="shared" si="199"/>
        <v>55.328000000000003</v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>
        <f t="shared" si="210"/>
        <v>44.723999999999997</v>
      </c>
      <c r="DH203" s="2">
        <f t="shared" si="211"/>
        <v>46.375</v>
      </c>
      <c r="DI203" s="2">
        <f t="shared" si="212"/>
        <v>51.381999999999998</v>
      </c>
      <c r="DK203" s="2">
        <f t="shared" si="252"/>
        <v>93.727164165103176</v>
      </c>
      <c r="DL203" s="2">
        <f t="shared" si="252"/>
        <v>100.24349337979093</v>
      </c>
      <c r="DM203" s="2">
        <f t="shared" si="252"/>
        <v>97.498762348178104</v>
      </c>
      <c r="DN203" s="2">
        <f t="shared" si="252"/>
        <v>94.480673377831295</v>
      </c>
      <c r="DO203" s="2">
        <f t="shared" si="252"/>
        <v>98.685485064011374</v>
      </c>
      <c r="DP203" s="2">
        <f t="shared" si="252"/>
        <v>97.981905322128867</v>
      </c>
      <c r="DQ203" s="2">
        <f t="shared" si="252"/>
        <v>94.126524369747898</v>
      </c>
      <c r="DR203" s="2">
        <f t="shared" si="252"/>
        <v>87.135268449197895</v>
      </c>
      <c r="DS203" s="2">
        <f t="shared" si="252"/>
        <v>89.404710895721934</v>
      </c>
      <c r="DT203" s="2">
        <f t="shared" si="252"/>
        <v>102.66840952380952</v>
      </c>
      <c r="DU203" s="2">
        <f t="shared" si="252"/>
        <v>114.97384032258068</v>
      </c>
      <c r="DV203" s="2">
        <f t="shared" si="252"/>
        <v>106.91095294117645</v>
      </c>
      <c r="DW203" s="2">
        <f t="shared" si="252"/>
        <v>89.928408469197976</v>
      </c>
      <c r="DX203" s="2">
        <f t="shared" si="252"/>
        <v>97.532622765469853</v>
      </c>
      <c r="DY203" s="2">
        <f t="shared" si="252"/>
        <v>81.44491872450871</v>
      </c>
      <c r="EA203" s="2">
        <f t="shared" si="241"/>
        <v>53.979612176814001</v>
      </c>
      <c r="EB203" s="2">
        <f t="shared" si="241"/>
        <v>54.982578990180471</v>
      </c>
      <c r="EC203" s="2">
        <f t="shared" si="241"/>
        <v>51.457033882231244</v>
      </c>
      <c r="ED203" s="2">
        <f t="shared" si="241"/>
        <v>50.137687988600618</v>
      </c>
      <c r="EE203" s="2">
        <f t="shared" si="241"/>
        <v>49.869197893316333</v>
      </c>
      <c r="EF203" s="2">
        <f t="shared" si="240"/>
        <v>51.176716595893012</v>
      </c>
      <c r="EG203" s="2">
        <f t="shared" si="240"/>
        <v>45.204691394376894</v>
      </c>
      <c r="EH203" s="2">
        <f t="shared" si="240"/>
        <v>42.940388912510628</v>
      </c>
      <c r="EI203" s="2">
        <f t="shared" si="240"/>
        <v>48.856546008203694</v>
      </c>
      <c r="EJ203" s="2">
        <f t="shared" si="240"/>
        <v>47.952482586244784</v>
      </c>
      <c r="EK203" s="2">
        <f t="shared" si="213"/>
        <v>38.814647711995853</v>
      </c>
      <c r="EL203" s="2">
        <f t="shared" si="180"/>
        <v>47.368075662498313</v>
      </c>
      <c r="EM203" s="2">
        <f t="shared" si="180"/>
        <v>50.555989958273656</v>
      </c>
      <c r="EN203" s="2">
        <f t="shared" si="180"/>
        <v>52.373555900404412</v>
      </c>
      <c r="EO203" s="2">
        <f t="shared" si="180"/>
        <v>54.884354888389616</v>
      </c>
      <c r="EQ203" s="2">
        <f t="shared" si="253"/>
        <v>53.979612176814001</v>
      </c>
      <c r="ER203" s="2">
        <f t="shared" si="253"/>
        <v>55.580437215212548</v>
      </c>
      <c r="ES203" s="2">
        <f t="shared" si="253"/>
        <v>52.489430752264248</v>
      </c>
      <c r="ET203" s="2">
        <f t="shared" si="253"/>
        <v>50.134377658409313</v>
      </c>
      <c r="EU203" s="2">
        <f t="shared" si="253"/>
        <v>49.003113939579819</v>
      </c>
      <c r="EV203" s="2">
        <f t="shared" si="253"/>
        <v>49.951540713937305</v>
      </c>
      <c r="EW203" s="2">
        <f t="shared" si="253"/>
        <v>46.411545697566318</v>
      </c>
      <c r="EX203" s="2">
        <f t="shared" si="253"/>
        <v>43.298608924797264</v>
      </c>
      <c r="EY203" s="2">
        <f t="shared" si="253"/>
        <v>48.62656355800128</v>
      </c>
      <c r="EZ203" s="2">
        <f t="shared" si="253"/>
        <v>50.225095342666307</v>
      </c>
      <c r="FA203" s="2">
        <f t="shared" si="253"/>
        <v>46.118931111843544</v>
      </c>
      <c r="FB203" s="2">
        <f t="shared" si="253"/>
        <v>46.800525596091603</v>
      </c>
      <c r="FC203" s="2">
        <f t="shared" si="253"/>
        <v>45.049425805828086</v>
      </c>
      <c r="FD203" s="2">
        <f t="shared" si="253"/>
        <v>47.423649796149405</v>
      </c>
      <c r="FE203" s="2">
        <f t="shared" si="253"/>
        <v>52.75472690144052</v>
      </c>
      <c r="FG203" s="2">
        <f t="shared" si="254"/>
        <v>0.99999640654621891</v>
      </c>
      <c r="FH203" s="2">
        <f t="shared" si="254"/>
        <v>0.99999580339978422</v>
      </c>
      <c r="FI203" s="2">
        <f t="shared" si="254"/>
        <v>0.99999560979070956</v>
      </c>
      <c r="FJ203" s="2">
        <f t="shared" si="254"/>
        <v>0.99999554885063102</v>
      </c>
      <c r="FK203" s="2">
        <f t="shared" si="254"/>
        <v>0.99999567509948761</v>
      </c>
      <c r="FL203" s="2">
        <f t="shared" si="254"/>
        <v>0.99999522632168836</v>
      </c>
      <c r="FM203" s="2">
        <f t="shared" si="254"/>
        <v>0.99999570595841891</v>
      </c>
      <c r="FN203" s="2">
        <f t="shared" si="254"/>
        <v>0.99999536199990913</v>
      </c>
      <c r="FO203" s="2">
        <f t="shared" si="254"/>
        <v>0.99999544233576543</v>
      </c>
      <c r="FP203" s="2">
        <f t="shared" si="254"/>
        <v>0.99999547332859351</v>
      </c>
      <c r="FQ203" s="2">
        <f t="shared" si="254"/>
        <v>0.99999501655560841</v>
      </c>
      <c r="FR203" s="2">
        <f t="shared" si="254"/>
        <v>0.99999501651657907</v>
      </c>
      <c r="FS203" s="2">
        <f t="shared" si="254"/>
        <v>0.99999593584192448</v>
      </c>
      <c r="FT203" s="2">
        <f t="shared" si="254"/>
        <v>0.99999457230786271</v>
      </c>
      <c r="FU203" s="2">
        <f t="shared" si="254"/>
        <v>0.99999453983490849</v>
      </c>
      <c r="FW203" s="2">
        <f t="shared" si="245"/>
        <v>0</v>
      </c>
      <c r="FX203" s="2">
        <f t="shared" si="245"/>
        <v>0.91866861225703733</v>
      </c>
      <c r="FY203" s="2">
        <f t="shared" si="245"/>
        <v>0.93927921527393465</v>
      </c>
      <c r="FZ203" s="2">
        <f t="shared" si="245"/>
        <v>0.93761480132311259</v>
      </c>
      <c r="GA203" s="2">
        <f t="shared" si="245"/>
        <v>0.94021529164435436</v>
      </c>
      <c r="GB203" s="2">
        <f t="shared" si="245"/>
        <v>0.93540756740076669</v>
      </c>
      <c r="GC203" s="2">
        <f t="shared" si="245"/>
        <v>0.94787876697603912</v>
      </c>
      <c r="GD203" s="2">
        <f t="shared" si="245"/>
        <v>0.95674008782677356</v>
      </c>
      <c r="GE203" s="2">
        <f t="shared" si="245"/>
        <v>0.95697086136705345</v>
      </c>
      <c r="GF203" s="2">
        <f t="shared" si="245"/>
        <v>0.94849312388572604</v>
      </c>
      <c r="GG203" s="2">
        <f t="shared" si="245"/>
        <v>0.93940492732638248</v>
      </c>
      <c r="GH203" s="2">
        <f t="shared" si="245"/>
        <v>0.92893681201739553</v>
      </c>
      <c r="GI203" s="2">
        <f t="shared" si="245"/>
        <v>0.92418464074879336</v>
      </c>
      <c r="GJ203" s="2">
        <f t="shared" si="245"/>
        <v>0.89007517494564159</v>
      </c>
      <c r="GK203" s="2">
        <f t="shared" si="245"/>
        <v>0.89978353365566932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1.8405786049291744E-221</v>
      </c>
      <c r="HD203" s="86">
        <f t="shared" si="182"/>
        <v>0</v>
      </c>
      <c r="HE203" s="86">
        <f t="shared" si="182"/>
        <v>1.7906314187244907E-306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0</v>
      </c>
      <c r="HT203" s="86">
        <f t="shared" si="247"/>
        <v>8.0974119438794765E-59</v>
      </c>
      <c r="HU203" s="86">
        <f t="shared" si="247"/>
        <v>2.6750501881199288E-73</v>
      </c>
      <c r="HV203" s="86">
        <f t="shared" si="247"/>
        <v>7.2530914239666598E-74</v>
      </c>
      <c r="HW203" s="86">
        <f t="shared" si="247"/>
        <v>2.0743762759779084E-78</v>
      </c>
      <c r="HX203" s="86">
        <f t="shared" si="247"/>
        <v>5.3289604996942042E-82</v>
      </c>
      <c r="HY203" s="86">
        <f t="shared" si="247"/>
        <v>4.8736054746307432E-91</v>
      </c>
      <c r="HZ203" s="86">
        <f t="shared" si="247"/>
        <v>1.0742672585223756E-100</v>
      </c>
      <c r="IA203" s="86">
        <f t="shared" si="247"/>
        <v>2.8936127782006784E-102</v>
      </c>
      <c r="IB203" s="86">
        <f t="shared" si="247"/>
        <v>1.4479390699259518E-88</v>
      </c>
      <c r="IC203" s="86">
        <f t="shared" si="247"/>
        <v>2.2856730912211535E-86</v>
      </c>
      <c r="ID203" s="86">
        <f t="shared" si="247"/>
        <v>2.7237572146054025E-78</v>
      </c>
      <c r="IE203" s="86">
        <f t="shared" si="247"/>
        <v>2.1593406323650487E-67</v>
      </c>
      <c r="IF203" s="86">
        <f t="shared" si="247"/>
        <v>1.1947603919074758E-101</v>
      </c>
      <c r="IG203" s="86">
        <f t="shared" si="247"/>
        <v>3.1964221084973845E-91</v>
      </c>
      <c r="II203" s="86">
        <f t="shared" si="248"/>
        <v>0</v>
      </c>
      <c r="IJ203" s="86">
        <f t="shared" si="248"/>
        <v>6.4464783974490977E-51</v>
      </c>
      <c r="IK203" s="86">
        <f t="shared" si="248"/>
        <v>1.4180536054837543E-74</v>
      </c>
      <c r="IL203" s="86">
        <f t="shared" si="248"/>
        <v>3.1407026154519738E-73</v>
      </c>
      <c r="IM203" s="86">
        <f t="shared" si="248"/>
        <v>2.1674233910044427E-78</v>
      </c>
      <c r="IN203" s="86">
        <f t="shared" si="248"/>
        <v>1.9030860821837114E-79</v>
      </c>
      <c r="IO203" s="86">
        <f t="shared" si="248"/>
        <v>1.4312274596550641E-98</v>
      </c>
      <c r="IP203" s="86">
        <f t="shared" si="248"/>
        <v>2.0175521429708057E-118</v>
      </c>
      <c r="IQ203" s="86">
        <f t="shared" si="248"/>
        <v>4.8704814386151233E-119</v>
      </c>
      <c r="IR203" s="86">
        <f t="shared" si="248"/>
        <v>2.8117035172535989E-95</v>
      </c>
      <c r="IS203" s="86">
        <f t="shared" si="248"/>
        <v>3.463539548776244E-87</v>
      </c>
      <c r="IT203" s="86">
        <f t="shared" si="248"/>
        <v>1.3619104297226604E-72</v>
      </c>
      <c r="IU203" s="86">
        <f t="shared" si="248"/>
        <v>1.7728056239615827E-61</v>
      </c>
      <c r="IV203" s="86">
        <f t="shared" si="248"/>
        <v>5.6530798387279032E-14</v>
      </c>
      <c r="IW203" s="86">
        <f t="shared" si="248"/>
        <v>1.7171582455390631E-19</v>
      </c>
      <c r="IY203" s="86">
        <f t="shared" si="249"/>
        <v>1.8405786049291744E-221</v>
      </c>
      <c r="IZ203" s="86">
        <f t="shared" si="249"/>
        <v>6.4464784784232176E-51</v>
      </c>
      <c r="JA203" s="86">
        <f t="shared" si="249"/>
        <v>2.8168555486683041E-73</v>
      </c>
      <c r="JB203" s="86">
        <f t="shared" si="249"/>
        <v>3.8660117578486395E-73</v>
      </c>
      <c r="JC203" s="86">
        <f t="shared" si="249"/>
        <v>4.241799666982351E-78</v>
      </c>
      <c r="JD203" s="86">
        <f t="shared" si="249"/>
        <v>1.9084150426834057E-79</v>
      </c>
      <c r="JE203" s="86">
        <f t="shared" si="249"/>
        <v>4.8736056177534892E-91</v>
      </c>
      <c r="JF203" s="86">
        <f t="shared" si="249"/>
        <v>1.0742672585223756E-100</v>
      </c>
      <c r="JG203" s="86">
        <f t="shared" si="249"/>
        <v>2.8936127782006784E-102</v>
      </c>
      <c r="JH203" s="86">
        <f t="shared" si="249"/>
        <v>1.4479393510963035E-88</v>
      </c>
      <c r="JI203" s="86">
        <f t="shared" si="249"/>
        <v>2.632027046098778E-86</v>
      </c>
      <c r="JJ203" s="86">
        <f t="shared" si="249"/>
        <v>1.3619131534798749E-72</v>
      </c>
      <c r="JK203" s="86">
        <f t="shared" si="249"/>
        <v>1.7728077833022151E-61</v>
      </c>
      <c r="JL203" s="86">
        <f t="shared" si="249"/>
        <v>5.6530798387279032E-14</v>
      </c>
      <c r="JM203" s="86">
        <f t="shared" si="249"/>
        <v>1.7171582455390631E-19</v>
      </c>
    </row>
    <row r="204" spans="2:273" x14ac:dyDescent="0.25">
      <c r="B204" s="2">
        <v>177</v>
      </c>
      <c r="C204" s="37">
        <v>53.23</v>
      </c>
      <c r="D204" s="37">
        <v>57.622999999999998</v>
      </c>
      <c r="E204" s="37">
        <v>51.792999999999999</v>
      </c>
      <c r="F204" s="37">
        <v>50.948</v>
      </c>
      <c r="G204" s="37">
        <v>49.137999999999998</v>
      </c>
      <c r="H204" s="37">
        <v>49.966000000000001</v>
      </c>
      <c r="I204" s="37">
        <v>48.207000000000001</v>
      </c>
      <c r="J204" s="37">
        <v>45.707000000000001</v>
      </c>
      <c r="K204" s="37">
        <v>47.223999999999997</v>
      </c>
      <c r="L204" s="37">
        <v>51.585999999999999</v>
      </c>
      <c r="M204" s="37">
        <v>46.707000000000001</v>
      </c>
      <c r="N204" s="37">
        <v>47.292999999999999</v>
      </c>
      <c r="O204" s="37">
        <v>45.414000000000001</v>
      </c>
      <c r="P204" s="37">
        <v>45.969000000000001</v>
      </c>
      <c r="Q204" s="37">
        <v>51.582000000000001</v>
      </c>
      <c r="S204" s="4">
        <f t="shared" si="250"/>
        <v>53.916843081493859</v>
      </c>
      <c r="T204" s="4">
        <f t="shared" si="250"/>
        <v>55.464410833068719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>
        <f t="shared" si="250"/>
        <v>45.285559321498319</v>
      </c>
      <c r="AF204" s="4">
        <f t="shared" si="250"/>
        <v>47.794436870626534</v>
      </c>
      <c r="AG204" s="4">
        <f t="shared" si="250"/>
        <v>52.853631528677703</v>
      </c>
      <c r="AI204" s="4">
        <f t="shared" si="251"/>
        <v>-0.68684308149386197</v>
      </c>
      <c r="AJ204" s="4">
        <f t="shared" si="251"/>
        <v>2.1585891669312787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0.12844067850168273</v>
      </c>
      <c r="AV204" s="4">
        <f t="shared" si="251"/>
        <v>-1.8254368706265325</v>
      </c>
      <c r="AW204" s="4">
        <f t="shared" si="251"/>
        <v>-1.2716315286777018</v>
      </c>
      <c r="AY204" s="2">
        <f t="shared" si="243"/>
        <v>53.916843081493859</v>
      </c>
      <c r="AZ204" s="2">
        <f t="shared" si="243"/>
        <v>55.464410833068719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>
        <f t="shared" si="243"/>
        <v>45.285559321498319</v>
      </c>
      <c r="BL204" s="2">
        <f t="shared" si="243"/>
        <v>47.794436870626534</v>
      </c>
      <c r="BM204" s="2">
        <f t="shared" si="243"/>
        <v>52.853631528677703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>
        <f t="shared" si="244"/>
        <v>53.23</v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53.23</v>
      </c>
      <c r="CV204" s="2">
        <f t="shared" si="199"/>
        <v>57.622999999999998</v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>
        <f t="shared" si="210"/>
        <v>45.414000000000001</v>
      </c>
      <c r="DH204" s="2">
        <f t="shared" si="211"/>
        <v>45.969000000000001</v>
      </c>
      <c r="DI204" s="2">
        <f t="shared" si="212"/>
        <v>51.582000000000001</v>
      </c>
      <c r="DK204" s="2">
        <f t="shared" si="252"/>
        <v>93.885371763602251</v>
      </c>
      <c r="DL204" s="2">
        <f t="shared" si="252"/>
        <v>100.43695714285714</v>
      </c>
      <c r="DM204" s="2">
        <f t="shared" si="252"/>
        <v>97.687889676113343</v>
      </c>
      <c r="DN204" s="2">
        <f t="shared" si="252"/>
        <v>94.64853375642852</v>
      </c>
      <c r="DO204" s="2">
        <f t="shared" si="252"/>
        <v>98.888961119013743</v>
      </c>
      <c r="DP204" s="2">
        <f t="shared" si="252"/>
        <v>98.193281232493007</v>
      </c>
      <c r="DQ204" s="2">
        <f t="shared" si="252"/>
        <v>94.325500000000005</v>
      </c>
      <c r="DR204" s="2">
        <f t="shared" si="252"/>
        <v>87.280722841864048</v>
      </c>
      <c r="DS204" s="2">
        <f t="shared" si="252"/>
        <v>89.568403743315528</v>
      </c>
      <c r="DT204" s="2">
        <f t="shared" si="252"/>
        <v>102.87581428571427</v>
      </c>
      <c r="DU204" s="2">
        <f t="shared" si="252"/>
        <v>115.2602096774194</v>
      </c>
      <c r="DV204" s="2">
        <f t="shared" si="252"/>
        <v>107.18426218487392</v>
      </c>
      <c r="DW204" s="2">
        <f t="shared" si="252"/>
        <v>90.089034686508398</v>
      </c>
      <c r="DX204" s="2">
        <f t="shared" si="252"/>
        <v>97.760173262032112</v>
      </c>
      <c r="DY204" s="2">
        <f t="shared" si="252"/>
        <v>81.549782128290701</v>
      </c>
      <c r="EA204" s="2">
        <f t="shared" si="241"/>
        <v>53.916712093411164</v>
      </c>
      <c r="EB204" s="2">
        <f t="shared" si="241"/>
        <v>54.902045752233811</v>
      </c>
      <c r="EC204" s="2">
        <f t="shared" si="241"/>
        <v>51.351343104290613</v>
      </c>
      <c r="ED204" s="2">
        <f t="shared" si="241"/>
        <v>50.032197892982836</v>
      </c>
      <c r="EE204" s="2">
        <f t="shared" si="241"/>
        <v>49.77925845859729</v>
      </c>
      <c r="EF204" s="2">
        <f t="shared" si="240"/>
        <v>51.107964830777028</v>
      </c>
      <c r="EG204" s="2">
        <f t="shared" si="240"/>
        <v>45.076900550911851</v>
      </c>
      <c r="EH204" s="2">
        <f t="shared" si="240"/>
        <v>42.804479203141412</v>
      </c>
      <c r="EI204" s="2">
        <f t="shared" si="240"/>
        <v>48.775773247961581</v>
      </c>
      <c r="EJ204" s="2">
        <f t="shared" si="240"/>
        <v>47.839164503680522</v>
      </c>
      <c r="EK204" s="2">
        <f t="shared" si="213"/>
        <v>38.483349308428117</v>
      </c>
      <c r="EL204" s="2">
        <f t="shared" si="180"/>
        <v>47.21856157735543</v>
      </c>
      <c r="EM204" s="2">
        <f t="shared" si="180"/>
        <v>50.479686187895766</v>
      </c>
      <c r="EN204" s="2">
        <f t="shared" si="180"/>
        <v>52.303291520662107</v>
      </c>
      <c r="EO204" s="2">
        <f t="shared" si="180"/>
        <v>54.811830627627188</v>
      </c>
      <c r="EQ204" s="2">
        <f t="shared" si="253"/>
        <v>53.916712093411164</v>
      </c>
      <c r="ER204" s="2">
        <f t="shared" si="253"/>
        <v>55.509628944267725</v>
      </c>
      <c r="ES204" s="2">
        <f t="shared" si="253"/>
        <v>52.39855799662763</v>
      </c>
      <c r="ET204" s="2">
        <f t="shared" si="253"/>
        <v>50.028863603958271</v>
      </c>
      <c r="EU204" s="2">
        <f t="shared" si="253"/>
        <v>48.901807519296625</v>
      </c>
      <c r="EV204" s="2">
        <f t="shared" si="253"/>
        <v>49.865492900987824</v>
      </c>
      <c r="EW204" s="2">
        <f t="shared" si="253"/>
        <v>46.30038833942082</v>
      </c>
      <c r="EX204" s="2">
        <f t="shared" si="253"/>
        <v>43.167820147461541</v>
      </c>
      <c r="EY204" s="2">
        <f t="shared" si="253"/>
        <v>48.538647148840113</v>
      </c>
      <c r="EZ204" s="2">
        <f t="shared" si="253"/>
        <v>50.14219199281488</v>
      </c>
      <c r="FA204" s="2">
        <f t="shared" si="253"/>
        <v>45.889102350329722</v>
      </c>
      <c r="FB204" s="2">
        <f t="shared" si="253"/>
        <v>46.642993991624024</v>
      </c>
      <c r="FC204" s="2">
        <f t="shared" si="253"/>
        <v>44.896794179072302</v>
      </c>
      <c r="FD204" s="2">
        <f t="shared" si="253"/>
        <v>47.286336657308325</v>
      </c>
      <c r="FE204" s="2">
        <f t="shared" si="253"/>
        <v>52.654574272775918</v>
      </c>
      <c r="FG204" s="2">
        <f t="shared" si="254"/>
        <v>0.99999672273016471</v>
      </c>
      <c r="FH204" s="2">
        <f t="shared" si="254"/>
        <v>0.99999617265370144</v>
      </c>
      <c r="FI204" s="2">
        <f t="shared" si="254"/>
        <v>0.99999599607999345</v>
      </c>
      <c r="FJ204" s="2">
        <f t="shared" si="254"/>
        <v>0.99999594050193796</v>
      </c>
      <c r="FK204" s="2">
        <f t="shared" si="254"/>
        <v>0.99999605564235261</v>
      </c>
      <c r="FL204" s="2">
        <f t="shared" si="254"/>
        <v>0.99999564635180749</v>
      </c>
      <c r="FM204" s="2">
        <f t="shared" si="254"/>
        <v>0.99999608378605376</v>
      </c>
      <c r="FN204" s="2">
        <f t="shared" si="254"/>
        <v>0.99999577009191798</v>
      </c>
      <c r="FO204" s="2">
        <f t="shared" si="254"/>
        <v>0.99999584335914904</v>
      </c>
      <c r="FP204" s="2">
        <f t="shared" si="254"/>
        <v>0.99999587162496673</v>
      </c>
      <c r="FQ204" s="2">
        <f t="shared" si="254"/>
        <v>0.9999954550427046</v>
      </c>
      <c r="FR204" s="2">
        <f t="shared" si="254"/>
        <v>0.99999545500710951</v>
      </c>
      <c r="FS204" s="2">
        <f t="shared" si="254"/>
        <v>0.99999629344245677</v>
      </c>
      <c r="FT204" s="2">
        <f t="shared" si="254"/>
        <v>0.99999504988357402</v>
      </c>
      <c r="FU204" s="2">
        <f t="shared" si="254"/>
        <v>0.99999502026785947</v>
      </c>
      <c r="FW204" s="2">
        <f t="shared" si="245"/>
        <v>0</v>
      </c>
      <c r="FX204" s="2">
        <f t="shared" si="245"/>
        <v>0.92529024886021605</v>
      </c>
      <c r="FY204" s="2">
        <f t="shared" si="245"/>
        <v>0.94432452484816587</v>
      </c>
      <c r="FZ204" s="2">
        <f t="shared" si="245"/>
        <v>0.9427899841555798</v>
      </c>
      <c r="GA204" s="2">
        <f t="shared" si="245"/>
        <v>0.94518736120104696</v>
      </c>
      <c r="GB204" s="2">
        <f t="shared" si="245"/>
        <v>0.94075428220651547</v>
      </c>
      <c r="GC204" s="2">
        <f t="shared" si="245"/>
        <v>0.95224586511423992</v>
      </c>
      <c r="GD204" s="2">
        <f t="shared" si="245"/>
        <v>0.9603957414053822</v>
      </c>
      <c r="GE204" s="2">
        <f t="shared" si="245"/>
        <v>0.96060781649964966</v>
      </c>
      <c r="GF204" s="2">
        <f t="shared" si="245"/>
        <v>0.95281130932801994</v>
      </c>
      <c r="GG204" s="2">
        <f t="shared" si="245"/>
        <v>0.94444040930794126</v>
      </c>
      <c r="GH204" s="2">
        <f t="shared" si="245"/>
        <v>0.93478180659597254</v>
      </c>
      <c r="GI204" s="2">
        <f t="shared" si="245"/>
        <v>0.93039121525503876</v>
      </c>
      <c r="GJ204" s="2">
        <f t="shared" si="245"/>
        <v>0.89876823485676738</v>
      </c>
      <c r="GK204" s="2">
        <f t="shared" si="245"/>
        <v>0.90778837776142096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2.9679379858018744E-226</v>
      </c>
      <c r="HD204" s="86">
        <f t="shared" si="182"/>
        <v>0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0</v>
      </c>
      <c r="HT204" s="86">
        <f t="shared" si="247"/>
        <v>6.8362315219257939E-61</v>
      </c>
      <c r="HU204" s="86">
        <f t="shared" si="247"/>
        <v>8.4674156479121198E-76</v>
      </c>
      <c r="HV204" s="86">
        <f t="shared" si="247"/>
        <v>2.2287014167230568E-76</v>
      </c>
      <c r="HW204" s="86">
        <f t="shared" si="247"/>
        <v>4.7772072389086583E-81</v>
      </c>
      <c r="HX204" s="86">
        <f t="shared" si="247"/>
        <v>8.4206694610950157E-85</v>
      </c>
      <c r="HY204" s="86">
        <f t="shared" si="247"/>
        <v>4.4555589165429263E-94</v>
      </c>
      <c r="HZ204" s="86">
        <f t="shared" si="247"/>
        <v>5.5178927384581856E-104</v>
      </c>
      <c r="IA204" s="86">
        <f t="shared" si="247"/>
        <v>1.3918098876127004E-105</v>
      </c>
      <c r="IB204" s="86">
        <f t="shared" si="247"/>
        <v>1.6919365603118281E-91</v>
      </c>
      <c r="IC204" s="86">
        <f t="shared" si="247"/>
        <v>2.6165669422870991E-89</v>
      </c>
      <c r="ID204" s="86">
        <f t="shared" si="247"/>
        <v>5.2280769261865174E-81</v>
      </c>
      <c r="IE204" s="86">
        <f t="shared" si="247"/>
        <v>9.0930166223627672E-70</v>
      </c>
      <c r="IF204" s="86">
        <f t="shared" si="247"/>
        <v>1.7125880189408687E-105</v>
      </c>
      <c r="IG204" s="86">
        <f t="shared" si="247"/>
        <v>1.4364635998516563E-94</v>
      </c>
      <c r="II204" s="86">
        <f t="shared" si="248"/>
        <v>0</v>
      </c>
      <c r="IJ204" s="86">
        <f t="shared" si="248"/>
        <v>1.0142073718505776E-54</v>
      </c>
      <c r="IK204" s="86">
        <f t="shared" si="248"/>
        <v>1.513987402567819E-79</v>
      </c>
      <c r="IL204" s="86">
        <f t="shared" si="248"/>
        <v>3.66807377302497E-78</v>
      </c>
      <c r="IM204" s="86">
        <f t="shared" si="248"/>
        <v>1.3679664672511183E-83</v>
      </c>
      <c r="IN204" s="86">
        <f t="shared" si="248"/>
        <v>6.9595711685709655E-85</v>
      </c>
      <c r="IO204" s="86">
        <f t="shared" si="248"/>
        <v>8.3502763321271456E-105</v>
      </c>
      <c r="IP204" s="86">
        <f t="shared" si="248"/>
        <v>1.8808991816047785E-125</v>
      </c>
      <c r="IQ204" s="86">
        <f t="shared" si="248"/>
        <v>4.2937420707714199E-126</v>
      </c>
      <c r="IR204" s="86">
        <f t="shared" si="248"/>
        <v>2.8391650094696712E-101</v>
      </c>
      <c r="IS204" s="86">
        <f t="shared" si="248"/>
        <v>5.1587580085410142E-93</v>
      </c>
      <c r="IT204" s="86">
        <f t="shared" si="248"/>
        <v>9.4500963564100476E-78</v>
      </c>
      <c r="IU204" s="86">
        <f t="shared" si="248"/>
        <v>5.947202600739651E-66</v>
      </c>
      <c r="IV204" s="86">
        <f t="shared" si="248"/>
        <v>4.2661018045807213E-15</v>
      </c>
      <c r="IW204" s="86">
        <f t="shared" si="248"/>
        <v>5.013435165655737E-21</v>
      </c>
      <c r="IY204" s="86">
        <f t="shared" si="249"/>
        <v>2.9679379858018744E-226</v>
      </c>
      <c r="IZ204" s="86">
        <f t="shared" si="249"/>
        <v>1.0142080554737298E-54</v>
      </c>
      <c r="JA204" s="86">
        <f t="shared" si="249"/>
        <v>8.4689296353146874E-76</v>
      </c>
      <c r="JB204" s="86">
        <f t="shared" si="249"/>
        <v>2.2653821544533064E-76</v>
      </c>
      <c r="JC204" s="86">
        <f t="shared" si="249"/>
        <v>4.7908869035811699E-81</v>
      </c>
      <c r="JD204" s="86">
        <f t="shared" si="249"/>
        <v>1.5380240629665981E-84</v>
      </c>
      <c r="JE204" s="86">
        <f t="shared" si="249"/>
        <v>4.4555589166264292E-94</v>
      </c>
      <c r="JF204" s="86">
        <f t="shared" si="249"/>
        <v>5.5178927384581856E-104</v>
      </c>
      <c r="JG204" s="86">
        <f t="shared" si="249"/>
        <v>1.3918098876127004E-105</v>
      </c>
      <c r="JH204" s="86">
        <f t="shared" si="249"/>
        <v>1.6919365605957445E-91</v>
      </c>
      <c r="JI204" s="86">
        <f t="shared" si="249"/>
        <v>2.6170828180879532E-89</v>
      </c>
      <c r="JJ204" s="86">
        <f t="shared" si="249"/>
        <v>9.4553244333362348E-78</v>
      </c>
      <c r="JK204" s="86">
        <f t="shared" si="249"/>
        <v>5.9481119024018871E-66</v>
      </c>
      <c r="JL204" s="86">
        <f t="shared" si="249"/>
        <v>4.2661018045807213E-15</v>
      </c>
      <c r="JM204" s="86">
        <f t="shared" si="249"/>
        <v>5.013435165655737E-21</v>
      </c>
    </row>
    <row r="205" spans="2:273" x14ac:dyDescent="0.25">
      <c r="B205" s="2">
        <v>178</v>
      </c>
      <c r="C205" s="37">
        <v>55.557000000000002</v>
      </c>
      <c r="D205" s="37">
        <v>55.197000000000003</v>
      </c>
      <c r="E205" s="37">
        <v>54.259</v>
      </c>
      <c r="F205" s="37">
        <v>49.844999999999999</v>
      </c>
      <c r="G205" s="37">
        <v>48.533999999999999</v>
      </c>
      <c r="H205" s="37">
        <v>50.121000000000002</v>
      </c>
      <c r="I205" s="37">
        <v>48.637999999999998</v>
      </c>
      <c r="J205" s="37">
        <v>44.552</v>
      </c>
      <c r="K205" s="37">
        <v>45</v>
      </c>
      <c r="L205" s="37">
        <v>53.052</v>
      </c>
      <c r="M205" s="37">
        <v>47.155000000000001</v>
      </c>
      <c r="N205" s="37">
        <v>47.378999999999998</v>
      </c>
      <c r="O205" s="37">
        <v>44.862000000000002</v>
      </c>
      <c r="P205" s="37">
        <v>45.765999999999998</v>
      </c>
      <c r="Q205" s="37">
        <v>52.726999999999997</v>
      </c>
      <c r="S205" s="4">
        <f t="shared" si="250"/>
        <v>53.853932133464205</v>
      </c>
      <c r="T205" s="4">
        <f t="shared" si="250"/>
        <v>55.396641277245102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47.622826470232198</v>
      </c>
      <c r="AG205" s="4">
        <f t="shared" si="250"/>
        <v>52.739791343382116</v>
      </c>
      <c r="AI205" s="4">
        <f t="shared" si="251"/>
        <v>1.7030678665357968</v>
      </c>
      <c r="AJ205" s="4">
        <f t="shared" si="251"/>
        <v>-0.1996412772450995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-1.8568264702321997</v>
      </c>
      <c r="AW205" s="4">
        <f t="shared" si="251"/>
        <v>-1.279134338211918E-2</v>
      </c>
      <c r="AY205" s="2">
        <f t="shared" si="243"/>
        <v>53.853932133464205</v>
      </c>
      <c r="AZ205" s="2">
        <f t="shared" si="243"/>
        <v>55.396641277245102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47.622826470232198</v>
      </c>
      <c r="BM205" s="2">
        <f t="shared" si="243"/>
        <v>52.739791343382116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>
        <f t="shared" si="244"/>
        <v>55.557000000000002</v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55.557000000000002</v>
      </c>
      <c r="CV205" s="2">
        <f t="shared" si="199"/>
        <v>55.197000000000003</v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45.765999999999998</v>
      </c>
      <c r="DI205" s="2">
        <f t="shared" si="212"/>
        <v>52.726999999999997</v>
      </c>
      <c r="DK205" s="2">
        <f t="shared" si="252"/>
        <v>94.043579362101298</v>
      </c>
      <c r="DL205" s="2">
        <f t="shared" si="252"/>
        <v>100.63042090592333</v>
      </c>
      <c r="DM205" s="2">
        <f t="shared" si="252"/>
        <v>97.877017004048554</v>
      </c>
      <c r="DN205" s="2">
        <f t="shared" si="252"/>
        <v>94.816394135025732</v>
      </c>
      <c r="DO205" s="2">
        <f t="shared" si="252"/>
        <v>99.092437174016112</v>
      </c>
      <c r="DP205" s="2">
        <f t="shared" si="252"/>
        <v>98.404657142857161</v>
      </c>
      <c r="DQ205" s="2">
        <f t="shared" si="252"/>
        <v>94.524475630252098</v>
      </c>
      <c r="DR205" s="2">
        <f t="shared" si="252"/>
        <v>87.426177234530201</v>
      </c>
      <c r="DS205" s="2">
        <f t="shared" si="252"/>
        <v>89.732096590909109</v>
      </c>
      <c r="DT205" s="2">
        <f t="shared" si="252"/>
        <v>103.08321904761902</v>
      </c>
      <c r="DU205" s="2">
        <f t="shared" si="252"/>
        <v>115.54657903225811</v>
      </c>
      <c r="DV205" s="2">
        <f t="shared" si="252"/>
        <v>107.45757142857141</v>
      </c>
      <c r="DW205" s="2">
        <f t="shared" si="252"/>
        <v>90.249660903818835</v>
      </c>
      <c r="DX205" s="2">
        <f t="shared" si="252"/>
        <v>97.98772375859437</v>
      </c>
      <c r="DY205" s="2">
        <f t="shared" si="252"/>
        <v>81.654645532072678</v>
      </c>
      <c r="EA205" s="2">
        <f t="shared" si="241"/>
        <v>53.853812010008333</v>
      </c>
      <c r="EB205" s="2">
        <f t="shared" si="241"/>
        <v>54.821512514287157</v>
      </c>
      <c r="EC205" s="2">
        <f t="shared" si="241"/>
        <v>51.245652326349983</v>
      </c>
      <c r="ED205" s="2">
        <f t="shared" si="241"/>
        <v>49.926707797365061</v>
      </c>
      <c r="EE205" s="2">
        <f t="shared" si="241"/>
        <v>49.689319023878241</v>
      </c>
      <c r="EF205" s="2">
        <f t="shared" si="240"/>
        <v>51.039213065661045</v>
      </c>
      <c r="EG205" s="2">
        <f t="shared" si="240"/>
        <v>44.949109707446809</v>
      </c>
      <c r="EH205" s="2">
        <f t="shared" si="240"/>
        <v>42.668569493772196</v>
      </c>
      <c r="EI205" s="2">
        <f t="shared" si="240"/>
        <v>48.695000487719469</v>
      </c>
      <c r="EJ205" s="2">
        <f t="shared" si="240"/>
        <v>47.725846421116245</v>
      </c>
      <c r="EK205" s="2">
        <f t="shared" si="213"/>
        <v>38.152050904860381</v>
      </c>
      <c r="EL205" s="2">
        <f t="shared" si="180"/>
        <v>47.069047492212547</v>
      </c>
      <c r="EM205" s="2">
        <f t="shared" si="180"/>
        <v>50.403382417517882</v>
      </c>
      <c r="EN205" s="2">
        <f t="shared" si="180"/>
        <v>52.233027140919802</v>
      </c>
      <c r="EO205" s="2">
        <f t="shared" si="180"/>
        <v>54.73930636686476</v>
      </c>
      <c r="EQ205" s="2">
        <f t="shared" si="253"/>
        <v>53.853812010008333</v>
      </c>
      <c r="ER205" s="2">
        <f t="shared" si="253"/>
        <v>55.438820673322908</v>
      </c>
      <c r="ES205" s="2">
        <f t="shared" si="253"/>
        <v>52.30768524099102</v>
      </c>
      <c r="ET205" s="2">
        <f t="shared" si="253"/>
        <v>49.923349549507236</v>
      </c>
      <c r="EU205" s="2">
        <f t="shared" si="253"/>
        <v>48.800501099013445</v>
      </c>
      <c r="EV205" s="2">
        <f t="shared" si="253"/>
        <v>49.779445088038344</v>
      </c>
      <c r="EW205" s="2">
        <f t="shared" si="253"/>
        <v>46.189230981275323</v>
      </c>
      <c r="EX205" s="2">
        <f t="shared" si="253"/>
        <v>43.037031370125817</v>
      </c>
      <c r="EY205" s="2">
        <f t="shared" si="253"/>
        <v>48.450730739678946</v>
      </c>
      <c r="EZ205" s="2">
        <f t="shared" si="253"/>
        <v>50.059288642963445</v>
      </c>
      <c r="FA205" s="2">
        <f t="shared" si="253"/>
        <v>45.659273588815907</v>
      </c>
      <c r="FB205" s="2">
        <f t="shared" si="253"/>
        <v>46.485462387156446</v>
      </c>
      <c r="FC205" s="2">
        <f t="shared" si="253"/>
        <v>44.74416255231651</v>
      </c>
      <c r="FD205" s="2">
        <f t="shared" si="253"/>
        <v>47.149023518467246</v>
      </c>
      <c r="FE205" s="2">
        <f t="shared" si="253"/>
        <v>52.554421644111315</v>
      </c>
      <c r="FG205" s="2">
        <f t="shared" si="254"/>
        <v>0.99999701109352479</v>
      </c>
      <c r="FH205" s="2">
        <f t="shared" si="254"/>
        <v>0.99999650941751428</v>
      </c>
      <c r="FI205" s="2">
        <f t="shared" si="254"/>
        <v>0.99999634838026763</v>
      </c>
      <c r="FJ205" s="2">
        <f t="shared" si="254"/>
        <v>0.99999629769244269</v>
      </c>
      <c r="FK205" s="2">
        <f t="shared" si="254"/>
        <v>0.99999640270182277</v>
      </c>
      <c r="FL205" s="2">
        <f t="shared" si="254"/>
        <v>0.99999602942413668</v>
      </c>
      <c r="FM205" s="2">
        <f t="shared" si="254"/>
        <v>0.999996428369201</v>
      </c>
      <c r="FN205" s="2">
        <f t="shared" si="254"/>
        <v>0.99999614227654399</v>
      </c>
      <c r="FO205" s="2">
        <f t="shared" si="254"/>
        <v>0.99999620909710207</v>
      </c>
      <c r="FP205" s="2">
        <f t="shared" si="254"/>
        <v>0.9999962348758531</v>
      </c>
      <c r="FQ205" s="2">
        <f t="shared" si="254"/>
        <v>0.99999585494802457</v>
      </c>
      <c r="FR205" s="2">
        <f t="shared" si="254"/>
        <v>0.99999585491556142</v>
      </c>
      <c r="FS205" s="2">
        <f t="shared" si="254"/>
        <v>0.99999661957824137</v>
      </c>
      <c r="FT205" s="2">
        <f t="shared" si="254"/>
        <v>0.99999548543819705</v>
      </c>
      <c r="FU205" s="2">
        <f t="shared" si="254"/>
        <v>0.99999545842832083</v>
      </c>
      <c r="FW205" s="2">
        <f t="shared" si="245"/>
        <v>0</v>
      </c>
      <c r="FX205" s="2">
        <f t="shared" si="245"/>
        <v>0.93141303054010449</v>
      </c>
      <c r="FY205" s="2">
        <f t="shared" si="245"/>
        <v>0.94897339207262155</v>
      </c>
      <c r="FZ205" s="2">
        <f t="shared" si="245"/>
        <v>0.94755986908592282</v>
      </c>
      <c r="GA205" s="2">
        <f t="shared" si="245"/>
        <v>0.94976801453070991</v>
      </c>
      <c r="GB205" s="2">
        <f t="shared" si="245"/>
        <v>0.94568411551416209</v>
      </c>
      <c r="GC205" s="2">
        <f t="shared" si="245"/>
        <v>0.95626393915705998</v>
      </c>
      <c r="GD205" s="2">
        <f t="shared" si="245"/>
        <v>0.96375417941791364</v>
      </c>
      <c r="GE205" s="2">
        <f t="shared" si="245"/>
        <v>0.96394894563717715</v>
      </c>
      <c r="GF205" s="2">
        <f t="shared" si="245"/>
        <v>0.95678396560596735</v>
      </c>
      <c r="GG205" s="2">
        <f t="shared" si="245"/>
        <v>0.94908012201721637</v>
      </c>
      <c r="GH205" s="2">
        <f t="shared" si="245"/>
        <v>0.94017700679900729</v>
      </c>
      <c r="GI205" s="2">
        <f t="shared" si="245"/>
        <v>0.93612480984911883</v>
      </c>
      <c r="GJ205" s="2">
        <f t="shared" si="245"/>
        <v>0.90684578050500486</v>
      </c>
      <c r="GK205" s="2">
        <f t="shared" si="245"/>
        <v>0.91521407999262305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4.2487872713351825E-231</v>
      </c>
      <c r="HD205" s="86">
        <f t="shared" si="182"/>
        <v>0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0</v>
      </c>
      <c r="HT205" s="86">
        <f t="shared" si="247"/>
        <v>5.3028656165887549E-63</v>
      </c>
      <c r="HU205" s="86">
        <f t="shared" si="247"/>
        <v>2.4290395434782345E-78</v>
      </c>
      <c r="HV205" s="86">
        <f t="shared" si="247"/>
        <v>6.2049526956338291E-79</v>
      </c>
      <c r="HW205" s="86">
        <f t="shared" si="247"/>
        <v>9.9314350556311659E-84</v>
      </c>
      <c r="HX205" s="86">
        <f t="shared" si="247"/>
        <v>1.1916775473421499E-87</v>
      </c>
      <c r="HY205" s="86">
        <f t="shared" si="247"/>
        <v>3.6244765085559397E-97</v>
      </c>
      <c r="HZ205" s="86">
        <f t="shared" si="247"/>
        <v>2.5048169450141416E-107</v>
      </c>
      <c r="IA205" s="86">
        <f t="shared" si="247"/>
        <v>5.9151987462462898E-109</v>
      </c>
      <c r="IB205" s="86">
        <f t="shared" si="247"/>
        <v>1.767909261859624E-94</v>
      </c>
      <c r="IC205" s="86">
        <f t="shared" si="247"/>
        <v>2.6690560698181571E-92</v>
      </c>
      <c r="ID205" s="86">
        <f t="shared" si="247"/>
        <v>9.0014613893595494E-84</v>
      </c>
      <c r="IE205" s="86">
        <f t="shared" si="247"/>
        <v>3.4759419173112363E-72</v>
      </c>
      <c r="IF205" s="86">
        <f t="shared" si="247"/>
        <v>2.077969020135206E-109</v>
      </c>
      <c r="IG205" s="86">
        <f t="shared" si="247"/>
        <v>5.6056601671715793E-98</v>
      </c>
      <c r="II205" s="86">
        <f t="shared" si="248"/>
        <v>0</v>
      </c>
      <c r="IJ205" s="86">
        <f t="shared" si="248"/>
        <v>1.1542681429235919E-58</v>
      </c>
      <c r="IK205" s="86">
        <f t="shared" si="248"/>
        <v>1.1093112959975235E-84</v>
      </c>
      <c r="IL205" s="86">
        <f t="shared" si="248"/>
        <v>2.9373356301990418E-83</v>
      </c>
      <c r="IM205" s="86">
        <f t="shared" si="248"/>
        <v>5.8366393956666317E-89</v>
      </c>
      <c r="IN205" s="86">
        <f t="shared" si="248"/>
        <v>1.6691830497399733E-90</v>
      </c>
      <c r="IO205" s="86">
        <f t="shared" si="248"/>
        <v>3.1165155881448971E-111</v>
      </c>
      <c r="IP205" s="86">
        <f t="shared" si="248"/>
        <v>1.0928788146441734E-132</v>
      </c>
      <c r="IQ205" s="86">
        <f t="shared" si="248"/>
        <v>2.3573215960834066E-133</v>
      </c>
      <c r="IR205" s="86">
        <f t="shared" si="248"/>
        <v>1.8690415204553297E-107</v>
      </c>
      <c r="IS205" s="86">
        <f t="shared" si="248"/>
        <v>4.9423533388954128E-99</v>
      </c>
      <c r="IT205" s="86">
        <f t="shared" si="248"/>
        <v>4.3269310353643257E-83</v>
      </c>
      <c r="IU205" s="86">
        <f t="shared" si="248"/>
        <v>1.3779877304802019E-70</v>
      </c>
      <c r="IV205" s="86">
        <f t="shared" si="248"/>
        <v>2.8900763009970893E-16</v>
      </c>
      <c r="IW205" s="86">
        <f t="shared" si="248"/>
        <v>1.2698621735192702E-22</v>
      </c>
      <c r="IY205" s="86">
        <f t="shared" si="249"/>
        <v>4.2487872713351825E-231</v>
      </c>
      <c r="IZ205" s="86">
        <f t="shared" si="249"/>
        <v>1.1543211715797579E-58</v>
      </c>
      <c r="JA205" s="86">
        <f t="shared" si="249"/>
        <v>2.4290406527895303E-78</v>
      </c>
      <c r="JB205" s="86">
        <f t="shared" si="249"/>
        <v>6.2052464291968495E-79</v>
      </c>
      <c r="JC205" s="86">
        <f t="shared" si="249"/>
        <v>9.9314934220251223E-84</v>
      </c>
      <c r="JD205" s="86">
        <f t="shared" si="249"/>
        <v>1.1933467303918899E-87</v>
      </c>
      <c r="JE205" s="86">
        <f t="shared" si="249"/>
        <v>3.6244765085559709E-97</v>
      </c>
      <c r="JF205" s="86">
        <f t="shared" si="249"/>
        <v>2.5048169450141416E-107</v>
      </c>
      <c r="JG205" s="86">
        <f t="shared" si="249"/>
        <v>5.9151987462462898E-109</v>
      </c>
      <c r="JH205" s="86">
        <f t="shared" si="249"/>
        <v>1.7679092618598109E-94</v>
      </c>
      <c r="JI205" s="86">
        <f t="shared" si="249"/>
        <v>2.6690565640534908E-92</v>
      </c>
      <c r="JJ205" s="86">
        <f t="shared" si="249"/>
        <v>5.2270771743002808E-83</v>
      </c>
      <c r="JK205" s="86">
        <f t="shared" si="249"/>
        <v>1.4127471496533143E-70</v>
      </c>
      <c r="JL205" s="86">
        <f t="shared" si="249"/>
        <v>2.8900763009970893E-16</v>
      </c>
      <c r="JM205" s="86">
        <f t="shared" si="249"/>
        <v>1.2698621735192702E-22</v>
      </c>
    </row>
    <row r="206" spans="2:273" x14ac:dyDescent="0.25">
      <c r="B206" s="2">
        <v>179</v>
      </c>
      <c r="C206" s="37">
        <v>53.328000000000003</v>
      </c>
      <c r="D206" s="37">
        <v>56.213000000000001</v>
      </c>
      <c r="E206" s="37">
        <v>53.448</v>
      </c>
      <c r="F206" s="37">
        <v>52.448</v>
      </c>
      <c r="G206" s="37">
        <v>49.276000000000003</v>
      </c>
      <c r="H206" s="37">
        <v>49.792999999999999</v>
      </c>
      <c r="I206" s="37">
        <v>48.241</v>
      </c>
      <c r="J206" s="37">
        <v>45.085999999999999</v>
      </c>
      <c r="K206" s="37">
        <v>43.930999999999997</v>
      </c>
      <c r="L206" s="37">
        <v>51.707000000000001</v>
      </c>
      <c r="M206" s="37">
        <v>47.155000000000001</v>
      </c>
      <c r="N206" s="37">
        <v>45.707000000000001</v>
      </c>
      <c r="O206" s="37">
        <v>44.81</v>
      </c>
      <c r="P206" s="37">
        <v>46.405999999999999</v>
      </c>
      <c r="Q206" s="37">
        <v>52.764000000000003</v>
      </c>
      <c r="S206" s="4">
        <f t="shared" si="250"/>
        <v>53.791022083249054</v>
      </c>
      <c r="T206" s="4">
        <f t="shared" si="250"/>
        <v>55.328698751868046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47.453137973450168</v>
      </c>
      <c r="AG206" s="4">
        <f t="shared" si="250"/>
        <v>52.626751229408825</v>
      </c>
      <c r="AI206" s="4">
        <f t="shared" si="251"/>
        <v>-0.46302208324905081</v>
      </c>
      <c r="AJ206" s="4">
        <f t="shared" si="251"/>
        <v>0.88430124813195476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-1.0471379734501696</v>
      </c>
      <c r="AW206" s="4">
        <f t="shared" si="251"/>
        <v>0.13724877059117802</v>
      </c>
      <c r="AY206" s="2">
        <f t="shared" si="243"/>
        <v>53.791022083249054</v>
      </c>
      <c r="AZ206" s="2">
        <f t="shared" si="243"/>
        <v>55.328698751868046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47.453137973450168</v>
      </c>
      <c r="BM206" s="2">
        <f t="shared" si="243"/>
        <v>52.626751229408825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>
        <f t="shared" si="244"/>
        <v>53.328000000000003</v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53.328000000000003</v>
      </c>
      <c r="CV206" s="2">
        <f t="shared" si="199"/>
        <v>56.213000000000001</v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46.405999999999999</v>
      </c>
      <c r="DI206" s="2">
        <f t="shared" si="212"/>
        <v>52.764000000000003</v>
      </c>
      <c r="DK206" s="2">
        <f t="shared" si="252"/>
        <v>94.201786960600373</v>
      </c>
      <c r="DL206" s="2">
        <f t="shared" si="252"/>
        <v>100.82388466898954</v>
      </c>
      <c r="DM206" s="2">
        <f t="shared" si="252"/>
        <v>98.066144331983779</v>
      </c>
      <c r="DN206" s="2">
        <f t="shared" si="252"/>
        <v>94.984254513622957</v>
      </c>
      <c r="DO206" s="2">
        <f t="shared" si="252"/>
        <v>99.295913229018481</v>
      </c>
      <c r="DP206" s="2">
        <f t="shared" si="252"/>
        <v>98.616033053221301</v>
      </c>
      <c r="DQ206" s="2">
        <f t="shared" si="252"/>
        <v>94.723451260504191</v>
      </c>
      <c r="DR206" s="2">
        <f t="shared" si="252"/>
        <v>87.571631627196354</v>
      </c>
      <c r="DS206" s="2">
        <f t="shared" si="252"/>
        <v>89.895789438502689</v>
      </c>
      <c r="DT206" s="2">
        <f t="shared" si="252"/>
        <v>103.29062380952379</v>
      </c>
      <c r="DU206" s="2">
        <f t="shared" si="252"/>
        <v>115.83294838709681</v>
      </c>
      <c r="DV206" s="2">
        <f t="shared" si="252"/>
        <v>107.73088067226888</v>
      </c>
      <c r="DW206" s="2">
        <f t="shared" si="252"/>
        <v>90.410287121129258</v>
      </c>
      <c r="DX206" s="2">
        <f t="shared" si="252"/>
        <v>98.215274255156629</v>
      </c>
      <c r="DY206" s="2">
        <f t="shared" si="252"/>
        <v>81.759508935854655</v>
      </c>
      <c r="EA206" s="2">
        <f t="shared" si="241"/>
        <v>53.790911926605496</v>
      </c>
      <c r="EB206" s="2">
        <f t="shared" si="241"/>
        <v>54.740979276340504</v>
      </c>
      <c r="EC206" s="2">
        <f t="shared" si="241"/>
        <v>51.13996154840936</v>
      </c>
      <c r="ED206" s="2">
        <f t="shared" si="241"/>
        <v>49.821217701747287</v>
      </c>
      <c r="EE206" s="2">
        <f t="shared" si="241"/>
        <v>49.599379589159199</v>
      </c>
      <c r="EF206" s="2">
        <f t="shared" si="240"/>
        <v>50.970461300545054</v>
      </c>
      <c r="EG206" s="2">
        <f t="shared" si="240"/>
        <v>44.821318863981759</v>
      </c>
      <c r="EH206" s="2">
        <f t="shared" si="240"/>
        <v>42.532659784402981</v>
      </c>
      <c r="EI206" s="2">
        <f t="shared" si="240"/>
        <v>48.614227727477363</v>
      </c>
      <c r="EJ206" s="2">
        <f t="shared" si="240"/>
        <v>47.612528338551975</v>
      </c>
      <c r="EK206" s="2">
        <f t="shared" si="213"/>
        <v>37.820752501292652</v>
      </c>
      <c r="EL206" s="2">
        <f t="shared" si="180"/>
        <v>46.919533407069665</v>
      </c>
      <c r="EM206" s="2">
        <f t="shared" si="180"/>
        <v>50.327078647139999</v>
      </c>
      <c r="EN206" s="2">
        <f t="shared" si="180"/>
        <v>52.162762761177504</v>
      </c>
      <c r="EO206" s="2">
        <f t="shared" si="180"/>
        <v>54.666782106102332</v>
      </c>
      <c r="EQ206" s="2">
        <f t="shared" si="253"/>
        <v>53.790911926605496</v>
      </c>
      <c r="ER206" s="2">
        <f t="shared" si="253"/>
        <v>55.368012402378085</v>
      </c>
      <c r="ES206" s="2">
        <f t="shared" si="253"/>
        <v>52.216812485354403</v>
      </c>
      <c r="ET206" s="2">
        <f t="shared" si="253"/>
        <v>49.817835495056187</v>
      </c>
      <c r="EU206" s="2">
        <f t="shared" si="253"/>
        <v>48.699194678730251</v>
      </c>
      <c r="EV206" s="2">
        <f t="shared" si="253"/>
        <v>49.693397275088856</v>
      </c>
      <c r="EW206" s="2">
        <f t="shared" si="253"/>
        <v>46.078073623129825</v>
      </c>
      <c r="EX206" s="2">
        <f t="shared" si="253"/>
        <v>42.906242592790093</v>
      </c>
      <c r="EY206" s="2">
        <f t="shared" si="253"/>
        <v>48.362814330517779</v>
      </c>
      <c r="EZ206" s="2">
        <f t="shared" si="253"/>
        <v>49.97638529311201</v>
      </c>
      <c r="FA206" s="2">
        <f t="shared" si="253"/>
        <v>45.429444827302085</v>
      </c>
      <c r="FB206" s="2">
        <f t="shared" si="253"/>
        <v>46.327930782688867</v>
      </c>
      <c r="FC206" s="2">
        <f t="shared" si="253"/>
        <v>44.591530925560718</v>
      </c>
      <c r="FD206" s="2">
        <f t="shared" si="253"/>
        <v>47.011710379626166</v>
      </c>
      <c r="FE206" s="2">
        <f t="shared" si="253"/>
        <v>52.454269015446712</v>
      </c>
      <c r="FG206" s="2">
        <f t="shared" si="254"/>
        <v>0.99999727408417993</v>
      </c>
      <c r="FH206" s="2">
        <f t="shared" si="254"/>
        <v>0.99999681654995964</v>
      </c>
      <c r="FI206" s="2">
        <f t="shared" si="254"/>
        <v>0.99999666968215284</v>
      </c>
      <c r="FJ206" s="2">
        <f t="shared" si="254"/>
        <v>0.99999662345427709</v>
      </c>
      <c r="FK206" s="2">
        <f t="shared" si="254"/>
        <v>0.99999671922403155</v>
      </c>
      <c r="FL206" s="2">
        <f t="shared" si="254"/>
        <v>0.99999637879050907</v>
      </c>
      <c r="FM206" s="2">
        <f t="shared" si="254"/>
        <v>0.99999674263297345</v>
      </c>
      <c r="FN206" s="2">
        <f t="shared" si="254"/>
        <v>0.99999648171319855</v>
      </c>
      <c r="FO206" s="2">
        <f t="shared" si="254"/>
        <v>0.99999654265431293</v>
      </c>
      <c r="FP206" s="2">
        <f t="shared" si="254"/>
        <v>0.9999965661648289</v>
      </c>
      <c r="FQ206" s="2">
        <f t="shared" si="254"/>
        <v>0.99999621966628993</v>
      </c>
      <c r="FR206" s="2">
        <f t="shared" si="254"/>
        <v>0.99999621963668317</v>
      </c>
      <c r="FS206" s="2">
        <f t="shared" si="254"/>
        <v>0.99999691701779758</v>
      </c>
      <c r="FT206" s="2">
        <f t="shared" si="254"/>
        <v>0.99999588266906525</v>
      </c>
      <c r="FU206" s="2">
        <f t="shared" si="254"/>
        <v>0.99999585803574564</v>
      </c>
      <c r="FW206" s="2">
        <f t="shared" si="245"/>
        <v>0</v>
      </c>
      <c r="FX206" s="2">
        <f t="shared" si="245"/>
        <v>0.93706815238545083</v>
      </c>
      <c r="FY206" s="2">
        <f t="shared" si="245"/>
        <v>0.95325329767272382</v>
      </c>
      <c r="FZ206" s="2">
        <f t="shared" si="245"/>
        <v>0.95195233241414945</v>
      </c>
      <c r="GA206" s="2">
        <f t="shared" si="245"/>
        <v>0.95398450224056242</v>
      </c>
      <c r="GB206" s="2">
        <f t="shared" si="245"/>
        <v>0.95022544157787203</v>
      </c>
      <c r="GC206" s="2">
        <f t="shared" si="245"/>
        <v>0.95995814540014457</v>
      </c>
      <c r="GD206" s="2">
        <f t="shared" si="245"/>
        <v>0.96683765609633943</v>
      </c>
      <c r="GE206" s="2">
        <f t="shared" si="245"/>
        <v>0.96701642037153734</v>
      </c>
      <c r="GF206" s="2">
        <f t="shared" si="245"/>
        <v>0.96043606464935882</v>
      </c>
      <c r="GG206" s="2">
        <f t="shared" si="245"/>
        <v>0.95335151559633924</v>
      </c>
      <c r="GH206" s="2">
        <f t="shared" si="245"/>
        <v>0.94515207462182249</v>
      </c>
      <c r="GI206" s="2">
        <f t="shared" si="245"/>
        <v>0.94141587241667957</v>
      </c>
      <c r="GJ206" s="2">
        <f t="shared" si="245"/>
        <v>0.91434022647991131</v>
      </c>
      <c r="GK206" s="2">
        <f t="shared" si="245"/>
        <v>0.92209311773836677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5.3998763504873678E-236</v>
      </c>
      <c r="HD206" s="86">
        <f t="shared" si="182"/>
        <v>0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0</v>
      </c>
      <c r="HT206" s="86">
        <f t="shared" si="247"/>
        <v>3.7794038993692817E-65</v>
      </c>
      <c r="HU206" s="86">
        <f t="shared" si="247"/>
        <v>6.3150819988528935E-81</v>
      </c>
      <c r="HV206" s="86">
        <f t="shared" si="247"/>
        <v>1.5652325892505188E-81</v>
      </c>
      <c r="HW206" s="86">
        <f t="shared" si="247"/>
        <v>1.8637918987887417E-86</v>
      </c>
      <c r="HX206" s="86">
        <f t="shared" si="247"/>
        <v>1.5103404209502298E-90</v>
      </c>
      <c r="HY206" s="86">
        <f t="shared" si="247"/>
        <v>2.6234686280243038E-100</v>
      </c>
      <c r="HZ206" s="86">
        <f t="shared" si="247"/>
        <v>1.0048864862312055E-110</v>
      </c>
      <c r="IA206" s="86">
        <f t="shared" si="247"/>
        <v>2.2212897190836173E-112</v>
      </c>
      <c r="IB206" s="86">
        <f t="shared" si="247"/>
        <v>1.6518639339327838E-97</v>
      </c>
      <c r="IC206" s="86">
        <f t="shared" si="247"/>
        <v>2.4259823348825335E-95</v>
      </c>
      <c r="ID206" s="86">
        <f t="shared" si="247"/>
        <v>1.3902000335036417E-86</v>
      </c>
      <c r="IE206" s="86">
        <f t="shared" si="247"/>
        <v>1.2061748081226442E-74</v>
      </c>
      <c r="IF206" s="86">
        <f t="shared" si="247"/>
        <v>2.134194001674551E-113</v>
      </c>
      <c r="IG206" s="86">
        <f t="shared" si="247"/>
        <v>1.8995711330192952E-101</v>
      </c>
      <c r="II206" s="86">
        <f t="shared" si="248"/>
        <v>0</v>
      </c>
      <c r="IJ206" s="86">
        <f t="shared" si="248"/>
        <v>9.5021920678930163E-63</v>
      </c>
      <c r="IK206" s="86">
        <f t="shared" si="248"/>
        <v>5.5777433677348182E-90</v>
      </c>
      <c r="IL206" s="86">
        <f t="shared" si="248"/>
        <v>1.612667662016985E-88</v>
      </c>
      <c r="IM206" s="86">
        <f t="shared" si="248"/>
        <v>1.683366867854251E-94</v>
      </c>
      <c r="IN206" s="86">
        <f t="shared" si="248"/>
        <v>2.6253861764960433E-96</v>
      </c>
      <c r="IO206" s="86">
        <f t="shared" si="248"/>
        <v>7.4402990674714149E-118</v>
      </c>
      <c r="IP206" s="86">
        <f t="shared" si="248"/>
        <v>3.95753315317168E-140</v>
      </c>
      <c r="IQ206" s="86">
        <f t="shared" si="248"/>
        <v>8.0593675888623048E-141</v>
      </c>
      <c r="IR206" s="86">
        <f t="shared" si="248"/>
        <v>8.0210485418447951E-114</v>
      </c>
      <c r="IS206" s="86">
        <f t="shared" si="248"/>
        <v>3.0454982057453489E-105</v>
      </c>
      <c r="IT206" s="86">
        <f t="shared" si="248"/>
        <v>1.3072138753801425E-88</v>
      </c>
      <c r="IU206" s="86">
        <f t="shared" si="248"/>
        <v>2.205075035316826E-75</v>
      </c>
      <c r="IV206" s="86">
        <f t="shared" si="248"/>
        <v>1.7573880924085801E-17</v>
      </c>
      <c r="IW206" s="86">
        <f t="shared" si="248"/>
        <v>2.7901570570302912E-24</v>
      </c>
      <c r="IY206" s="86">
        <f t="shared" si="249"/>
        <v>5.3998763504873678E-236</v>
      </c>
      <c r="IZ206" s="86">
        <f t="shared" si="249"/>
        <v>9.5399861068867088E-63</v>
      </c>
      <c r="JA206" s="86">
        <f t="shared" si="249"/>
        <v>6.3150820044306371E-81</v>
      </c>
      <c r="JB206" s="86">
        <f t="shared" si="249"/>
        <v>1.565232750517285E-81</v>
      </c>
      <c r="JC206" s="86">
        <f t="shared" si="249"/>
        <v>1.8637919156224103E-86</v>
      </c>
      <c r="JD206" s="86">
        <f t="shared" si="249"/>
        <v>1.5103430463364062E-90</v>
      </c>
      <c r="JE206" s="86">
        <f t="shared" si="249"/>
        <v>2.6234686280243038E-100</v>
      </c>
      <c r="JF206" s="86">
        <f t="shared" si="249"/>
        <v>1.0048864862312055E-110</v>
      </c>
      <c r="JG206" s="86">
        <f t="shared" si="249"/>
        <v>2.2212897190836173E-112</v>
      </c>
      <c r="JH206" s="86">
        <f t="shared" si="249"/>
        <v>1.6518639339327838E-97</v>
      </c>
      <c r="JI206" s="86">
        <f t="shared" si="249"/>
        <v>2.4259823351870834E-95</v>
      </c>
      <c r="JJ206" s="86">
        <f t="shared" si="249"/>
        <v>1.4032721722574432E-86</v>
      </c>
      <c r="JK206" s="86">
        <f t="shared" si="249"/>
        <v>1.4266823116543268E-74</v>
      </c>
      <c r="JL206" s="86">
        <f t="shared" si="249"/>
        <v>1.7573880924085801E-17</v>
      </c>
      <c r="JM206" s="86">
        <f t="shared" si="249"/>
        <v>2.7901570570302912E-24</v>
      </c>
    </row>
    <row r="207" spans="2:273" x14ac:dyDescent="0.25">
      <c r="B207" s="2">
        <v>180</v>
      </c>
      <c r="C207" s="37">
        <v>53.966999999999999</v>
      </c>
      <c r="D207" s="37">
        <v>56.540999999999997</v>
      </c>
      <c r="E207" s="37">
        <v>53.085999999999999</v>
      </c>
      <c r="F207" s="37">
        <v>50.603000000000002</v>
      </c>
      <c r="G207" s="37">
        <v>49</v>
      </c>
      <c r="H207" s="37">
        <v>50.914000000000001</v>
      </c>
      <c r="I207" s="37">
        <v>48.741</v>
      </c>
      <c r="J207" s="37">
        <v>46.017000000000003</v>
      </c>
      <c r="K207" s="37">
        <v>45.585999999999999</v>
      </c>
      <c r="L207" s="37">
        <v>52.396999999999998</v>
      </c>
      <c r="M207" s="37">
        <v>47.569000000000003</v>
      </c>
      <c r="N207" s="37">
        <v>45.914000000000001</v>
      </c>
      <c r="O207" s="37">
        <v>45.759</v>
      </c>
      <c r="P207" s="37">
        <v>45.061999999999998</v>
      </c>
      <c r="Q207" s="37">
        <v>50.817999999999998</v>
      </c>
      <c r="S207" s="4">
        <f t="shared" si="250"/>
        <v>53.728112856967854</v>
      </c>
      <c r="T207" s="4">
        <f t="shared" si="250"/>
        <v>55.260588795579551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47.285318995224046</v>
      </c>
      <c r="AG207" s="4">
        <f t="shared" si="250"/>
        <v>52.514484364357962</v>
      </c>
      <c r="AI207" s="4">
        <f t="shared" si="251"/>
        <v>0.23888714303214442</v>
      </c>
      <c r="AJ207" s="4">
        <f t="shared" si="251"/>
        <v>1.2804112044204459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-2.223318995224048</v>
      </c>
      <c r="AW207" s="4">
        <f t="shared" si="251"/>
        <v>-1.6964843643579641</v>
      </c>
      <c r="AY207" s="2">
        <f t="shared" si="243"/>
        <v>53.728112856967854</v>
      </c>
      <c r="AZ207" s="2">
        <f t="shared" si="243"/>
        <v>55.260588795579551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47.285318995224046</v>
      </c>
      <c r="BM207" s="2">
        <f t="shared" si="243"/>
        <v>52.514484364357962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>
        <f t="shared" si="244"/>
        <v>53.966999999999999</v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53.966999999999999</v>
      </c>
      <c r="CV207" s="2">
        <f t="shared" si="199"/>
        <v>56.540999999999997</v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45.061999999999998</v>
      </c>
      <c r="DI207" s="2">
        <f t="shared" si="212"/>
        <v>50.817999999999998</v>
      </c>
      <c r="DK207" s="2">
        <f t="shared" si="252"/>
        <v>94.359994559099434</v>
      </c>
      <c r="DL207" s="2">
        <f t="shared" si="252"/>
        <v>101.01734843205574</v>
      </c>
      <c r="DM207" s="2">
        <f t="shared" si="252"/>
        <v>98.255271659919003</v>
      </c>
      <c r="DN207" s="2">
        <f t="shared" si="252"/>
        <v>95.152114892220169</v>
      </c>
      <c r="DO207" s="2">
        <f t="shared" si="252"/>
        <v>99.49938928402085</v>
      </c>
      <c r="DP207" s="2">
        <f t="shared" si="252"/>
        <v>98.827408963585441</v>
      </c>
      <c r="DQ207" s="2">
        <f t="shared" si="252"/>
        <v>94.922426890756299</v>
      </c>
      <c r="DR207" s="2">
        <f t="shared" si="252"/>
        <v>87.717086019862521</v>
      </c>
      <c r="DS207" s="2">
        <f t="shared" si="252"/>
        <v>90.059482286096269</v>
      </c>
      <c r="DT207" s="2">
        <f t="shared" si="252"/>
        <v>103.49802857142856</v>
      </c>
      <c r="DU207" s="2">
        <f t="shared" si="252"/>
        <v>116.11931774193552</v>
      </c>
      <c r="DV207" s="2">
        <f t="shared" si="252"/>
        <v>108.00418991596636</v>
      </c>
      <c r="DW207" s="2">
        <f t="shared" si="252"/>
        <v>90.570913338439681</v>
      </c>
      <c r="DX207" s="2">
        <f t="shared" si="252"/>
        <v>98.442824751718888</v>
      </c>
      <c r="DY207" s="2">
        <f t="shared" si="252"/>
        <v>81.864372339636631</v>
      </c>
      <c r="EA207" s="2">
        <f t="shared" si="241"/>
        <v>53.728011843202658</v>
      </c>
      <c r="EB207" s="2">
        <f t="shared" si="241"/>
        <v>54.660446038393843</v>
      </c>
      <c r="EC207" s="2">
        <f t="shared" si="241"/>
        <v>51.03427077046873</v>
      </c>
      <c r="ED207" s="2">
        <f t="shared" si="241"/>
        <v>49.715727606129505</v>
      </c>
      <c r="EE207" s="2">
        <f t="shared" si="241"/>
        <v>49.509440154440149</v>
      </c>
      <c r="EF207" s="2">
        <f t="shared" si="240"/>
        <v>50.901709535429077</v>
      </c>
      <c r="EG207" s="2">
        <f t="shared" si="240"/>
        <v>44.693528020516716</v>
      </c>
      <c r="EH207" s="2">
        <f t="shared" si="240"/>
        <v>42.396750075033765</v>
      </c>
      <c r="EI207" s="2">
        <f t="shared" si="240"/>
        <v>48.533454967235258</v>
      </c>
      <c r="EJ207" s="2">
        <f t="shared" si="240"/>
        <v>47.499210255987705</v>
      </c>
      <c r="EK207" s="2">
        <f t="shared" si="213"/>
        <v>37.489454097724916</v>
      </c>
      <c r="EL207" s="2">
        <f t="shared" si="180"/>
        <v>46.770019321926782</v>
      </c>
      <c r="EM207" s="2">
        <f t="shared" si="180"/>
        <v>50.250774876762108</v>
      </c>
      <c r="EN207" s="2">
        <f t="shared" si="180"/>
        <v>52.092498381435199</v>
      </c>
      <c r="EO207" s="2">
        <f t="shared" si="180"/>
        <v>54.594257845339897</v>
      </c>
      <c r="EQ207" s="2">
        <f t="shared" si="253"/>
        <v>53.728011843202658</v>
      </c>
      <c r="ER207" s="2">
        <f t="shared" si="253"/>
        <v>55.297204131433269</v>
      </c>
      <c r="ES207" s="2">
        <f t="shared" si="253"/>
        <v>52.125939729717786</v>
      </c>
      <c r="ET207" s="2">
        <f t="shared" si="253"/>
        <v>49.712321440605152</v>
      </c>
      <c r="EU207" s="2">
        <f t="shared" si="253"/>
        <v>48.597888258447064</v>
      </c>
      <c r="EV207" s="2">
        <f t="shared" si="253"/>
        <v>49.607349462139375</v>
      </c>
      <c r="EW207" s="2">
        <f t="shared" si="253"/>
        <v>45.966916264984327</v>
      </c>
      <c r="EX207" s="2">
        <f t="shared" si="253"/>
        <v>42.775453815454362</v>
      </c>
      <c r="EY207" s="2">
        <f t="shared" si="253"/>
        <v>48.274897921356612</v>
      </c>
      <c r="EZ207" s="2">
        <f t="shared" si="253"/>
        <v>49.893481943260575</v>
      </c>
      <c r="FA207" s="2">
        <f t="shared" si="253"/>
        <v>45.19961606578827</v>
      </c>
      <c r="FB207" s="2">
        <f t="shared" si="253"/>
        <v>46.170399178221288</v>
      </c>
      <c r="FC207" s="2">
        <f t="shared" si="253"/>
        <v>44.438899298804927</v>
      </c>
      <c r="FD207" s="2">
        <f t="shared" si="253"/>
        <v>46.874397240785086</v>
      </c>
      <c r="FE207" s="2">
        <f t="shared" si="253"/>
        <v>52.35411638678211</v>
      </c>
      <c r="FG207" s="2">
        <f t="shared" si="254"/>
        <v>0.99999751393462866</v>
      </c>
      <c r="FH207" s="2">
        <f t="shared" si="254"/>
        <v>0.99999709665824332</v>
      </c>
      <c r="FI207" s="2">
        <f t="shared" si="254"/>
        <v>0.99999696271313487</v>
      </c>
      <c r="FJ207" s="2">
        <f t="shared" si="254"/>
        <v>0.99999692055278622</v>
      </c>
      <c r="FK207" s="2">
        <f t="shared" si="254"/>
        <v>0.99999700789589152</v>
      </c>
      <c r="FL207" s="2">
        <f t="shared" si="254"/>
        <v>0.99999669741664032</v>
      </c>
      <c r="FM207" s="2">
        <f t="shared" si="254"/>
        <v>0.99999702924511258</v>
      </c>
      <c r="FN207" s="2">
        <f t="shared" si="254"/>
        <v>0.99999679128330787</v>
      </c>
      <c r="FO207" s="2">
        <f t="shared" si="254"/>
        <v>0.99999684686229884</v>
      </c>
      <c r="FP207" s="2">
        <f t="shared" si="254"/>
        <v>0.99999686830415713</v>
      </c>
      <c r="FQ207" s="2">
        <f t="shared" si="254"/>
        <v>0.99999655229353324</v>
      </c>
      <c r="FR207" s="2">
        <f t="shared" si="254"/>
        <v>0.9999965522665315</v>
      </c>
      <c r="FS207" s="2">
        <f t="shared" si="254"/>
        <v>0.99999718828605111</v>
      </c>
      <c r="FT207" s="2">
        <f t="shared" si="254"/>
        <v>0.99999624494819794</v>
      </c>
      <c r="FU207" s="2">
        <f t="shared" si="254"/>
        <v>0.99999622248232711</v>
      </c>
      <c r="FW207" s="2">
        <f t="shared" si="245"/>
        <v>0</v>
      </c>
      <c r="FX207" s="2">
        <f t="shared" si="245"/>
        <v>0.94228589132062845</v>
      </c>
      <c r="FY207" s="2">
        <f t="shared" si="245"/>
        <v>0.95719041626080614</v>
      </c>
      <c r="FZ207" s="2">
        <f t="shared" si="245"/>
        <v>0.95599396318079288</v>
      </c>
      <c r="GA207" s="2">
        <f t="shared" si="245"/>
        <v>0.95786275926479481</v>
      </c>
      <c r="GB207" s="2">
        <f t="shared" si="245"/>
        <v>0.95440537599394981</v>
      </c>
      <c r="GC207" s="2">
        <f t="shared" si="245"/>
        <v>0.96335227551188152</v>
      </c>
      <c r="GD207" s="2">
        <f t="shared" si="245"/>
        <v>0.96966707364251847</v>
      </c>
      <c r="GE207" s="2">
        <f t="shared" si="245"/>
        <v>0.96983106164100596</v>
      </c>
      <c r="GF207" s="2">
        <f t="shared" si="245"/>
        <v>0.96379121217230457</v>
      </c>
      <c r="GG207" s="2">
        <f t="shared" si="245"/>
        <v>0.95728073274653191</v>
      </c>
      <c r="GH207" s="2">
        <f t="shared" si="245"/>
        <v>0.94973552000655381</v>
      </c>
      <c r="GI207" s="2">
        <f t="shared" si="245"/>
        <v>0.94629379760484822</v>
      </c>
      <c r="GJ207" s="2">
        <f t="shared" si="245"/>
        <v>0.9212840656991903</v>
      </c>
      <c r="GK207" s="2">
        <f t="shared" si="245"/>
        <v>0.92845765894641741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6.0927069408104279E-241</v>
      </c>
      <c r="HD207" s="86">
        <f t="shared" si="182"/>
        <v>0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0</v>
      </c>
      <c r="HT207" s="86">
        <f t="shared" si="247"/>
        <v>2.4748594352316115E-67</v>
      </c>
      <c r="HU207" s="86">
        <f t="shared" si="247"/>
        <v>1.4879222653795466E-83</v>
      </c>
      <c r="HV207" s="86">
        <f t="shared" si="247"/>
        <v>3.5774145966903348E-84</v>
      </c>
      <c r="HW207" s="86">
        <f t="shared" si="247"/>
        <v>3.1573782388250901E-89</v>
      </c>
      <c r="HX207" s="86">
        <f t="shared" si="247"/>
        <v>1.7143165447152397E-93</v>
      </c>
      <c r="HY207" s="86">
        <f t="shared" si="247"/>
        <v>1.6896250395811873E-103</v>
      </c>
      <c r="HZ207" s="86">
        <f t="shared" si="247"/>
        <v>3.5628120133665981E-114</v>
      </c>
      <c r="IA207" s="86">
        <f t="shared" si="247"/>
        <v>7.3702835212572456E-116</v>
      </c>
      <c r="IB207" s="86">
        <f t="shared" si="247"/>
        <v>1.3801409571500008E-100</v>
      </c>
      <c r="IC207" s="86">
        <f t="shared" si="247"/>
        <v>1.9647976561172567E-98</v>
      </c>
      <c r="ID207" s="86">
        <f t="shared" si="247"/>
        <v>1.9258866902652448E-89</v>
      </c>
      <c r="IE207" s="86">
        <f t="shared" si="247"/>
        <v>3.7994169395319227E-77</v>
      </c>
      <c r="IF207" s="86">
        <f t="shared" si="247"/>
        <v>1.8553773246377774E-117</v>
      </c>
      <c r="IG207" s="86">
        <f t="shared" si="247"/>
        <v>5.5895427395351817E-105</v>
      </c>
      <c r="II207" s="86">
        <f t="shared" si="248"/>
        <v>0</v>
      </c>
      <c r="IJ207" s="86">
        <f t="shared" si="248"/>
        <v>5.6577434940453266E-67</v>
      </c>
      <c r="IK207" s="86">
        <f t="shared" si="248"/>
        <v>1.9244753223294217E-95</v>
      </c>
      <c r="IL207" s="86">
        <f t="shared" si="248"/>
        <v>6.069963000554446E-94</v>
      </c>
      <c r="IM207" s="86">
        <f t="shared" si="248"/>
        <v>3.2816962190424391E-100</v>
      </c>
      <c r="IN207" s="86">
        <f t="shared" si="248"/>
        <v>2.7078410015982953E-102</v>
      </c>
      <c r="IO207" s="86">
        <f t="shared" si="248"/>
        <v>1.1361677998541489E-124</v>
      </c>
      <c r="IP207" s="86">
        <f t="shared" si="248"/>
        <v>8.9311025503292367E-148</v>
      </c>
      <c r="IQ207" s="86">
        <f t="shared" si="248"/>
        <v>1.7157907636567087E-148</v>
      </c>
      <c r="IR207" s="86">
        <f t="shared" si="248"/>
        <v>2.2439121832911266E-120</v>
      </c>
      <c r="IS207" s="86">
        <f t="shared" si="248"/>
        <v>1.2069619493623828E-111</v>
      </c>
      <c r="IT207" s="86">
        <f t="shared" si="248"/>
        <v>2.605591076915662E-94</v>
      </c>
      <c r="IU207" s="86">
        <f t="shared" si="248"/>
        <v>2.4367703651192269E-80</v>
      </c>
      <c r="IV207" s="86">
        <f t="shared" si="248"/>
        <v>9.590913194515531E-19</v>
      </c>
      <c r="IW207" s="86">
        <f t="shared" si="248"/>
        <v>5.3175332235585134E-26</v>
      </c>
      <c r="IY207" s="86">
        <f t="shared" si="249"/>
        <v>6.0927069408104279E-241</v>
      </c>
      <c r="IZ207" s="86">
        <f t="shared" si="249"/>
        <v>8.1326029292769377E-67</v>
      </c>
      <c r="JA207" s="86">
        <f t="shared" si="249"/>
        <v>1.4879222653814711E-83</v>
      </c>
      <c r="JB207" s="86">
        <f t="shared" si="249"/>
        <v>3.577414597297331E-84</v>
      </c>
      <c r="JC207" s="86">
        <f t="shared" si="249"/>
        <v>3.157378238857907E-89</v>
      </c>
      <c r="JD207" s="86">
        <f t="shared" si="249"/>
        <v>1.7143165474230807E-93</v>
      </c>
      <c r="JE207" s="86">
        <f t="shared" si="249"/>
        <v>1.6896250395811873E-103</v>
      </c>
      <c r="JF207" s="86">
        <f t="shared" si="249"/>
        <v>3.5628120133665981E-114</v>
      </c>
      <c r="JG207" s="86">
        <f t="shared" si="249"/>
        <v>7.3702835212572456E-116</v>
      </c>
      <c r="JH207" s="86">
        <f t="shared" si="249"/>
        <v>1.3801409571500008E-100</v>
      </c>
      <c r="JI207" s="86">
        <f t="shared" si="249"/>
        <v>1.9647976561173775E-98</v>
      </c>
      <c r="JJ207" s="86">
        <f t="shared" si="249"/>
        <v>1.9259127461760138E-89</v>
      </c>
      <c r="JK207" s="86">
        <f t="shared" si="249"/>
        <v>3.8018537098970422E-77</v>
      </c>
      <c r="JL207" s="86">
        <f t="shared" si="249"/>
        <v>9.590913194515531E-19</v>
      </c>
      <c r="JM207" s="86">
        <f t="shared" si="249"/>
        <v>5.3175332235585134E-26</v>
      </c>
    </row>
    <row r="208" spans="2:273" x14ac:dyDescent="0.25">
      <c r="B208" s="2">
        <v>181</v>
      </c>
      <c r="C208" s="37">
        <v>53.82</v>
      </c>
      <c r="D208" s="37">
        <v>56.360999999999997</v>
      </c>
      <c r="E208" s="37">
        <v>51.276000000000003</v>
      </c>
      <c r="F208" s="37">
        <v>51.81</v>
      </c>
      <c r="G208" s="37">
        <v>48.344999999999999</v>
      </c>
      <c r="H208" s="37">
        <v>50.328000000000003</v>
      </c>
      <c r="I208" s="37">
        <v>47.482999999999997</v>
      </c>
      <c r="J208" s="37">
        <v>43.448</v>
      </c>
      <c r="K208" s="37">
        <v>45.223999999999997</v>
      </c>
      <c r="L208" s="37">
        <v>54.430999999999997</v>
      </c>
      <c r="M208" s="37">
        <v>48.241</v>
      </c>
      <c r="N208" s="37">
        <v>46.19</v>
      </c>
      <c r="O208" s="37">
        <v>43.81</v>
      </c>
      <c r="P208" s="37">
        <v>45</v>
      </c>
      <c r="Q208" s="37">
        <v>53.109000000000002</v>
      </c>
      <c r="S208" s="4">
        <f t="shared" si="250"/>
        <v>53.665204386790428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47.119309878302175</v>
      </c>
      <c r="AG208" s="4">
        <f t="shared" si="250"/>
        <v>52.402961721575508</v>
      </c>
      <c r="AI208" s="4">
        <f t="shared" si="251"/>
        <v>0.15479561320957202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-2.1193098783021753</v>
      </c>
      <c r="AW208" s="4">
        <f t="shared" si="251"/>
        <v>0.70603827842449363</v>
      </c>
      <c r="AY208" s="2">
        <f t="shared" si="243"/>
        <v>53.665204386790428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47.119309878302175</v>
      </c>
      <c r="BM208" s="2">
        <f t="shared" si="243"/>
        <v>52.402961721575508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>
        <f t="shared" si="244"/>
        <v>53.82</v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53.82</v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45</v>
      </c>
      <c r="DI208" s="2">
        <f t="shared" si="212"/>
        <v>53.109000000000002</v>
      </c>
      <c r="DK208" s="2">
        <f t="shared" si="252"/>
        <v>94.518202157598495</v>
      </c>
      <c r="DL208" s="2">
        <f t="shared" si="252"/>
        <v>101.21081219512195</v>
      </c>
      <c r="DM208" s="2">
        <f t="shared" si="252"/>
        <v>98.444398987854228</v>
      </c>
      <c r="DN208" s="2">
        <f t="shared" si="252"/>
        <v>95.319975270817395</v>
      </c>
      <c r="DO208" s="2">
        <f t="shared" si="252"/>
        <v>99.702865339023219</v>
      </c>
      <c r="DP208" s="2">
        <f t="shared" si="252"/>
        <v>99.038784873949595</v>
      </c>
      <c r="DQ208" s="2">
        <f t="shared" si="252"/>
        <v>95.121402521008406</v>
      </c>
      <c r="DR208" s="2">
        <f t="shared" si="252"/>
        <v>87.862540412528674</v>
      </c>
      <c r="DS208" s="2">
        <f t="shared" si="252"/>
        <v>90.223175133689864</v>
      </c>
      <c r="DT208" s="2">
        <f t="shared" si="252"/>
        <v>103.70543333333332</v>
      </c>
      <c r="DU208" s="2">
        <f t="shared" si="252"/>
        <v>116.40568709677423</v>
      </c>
      <c r="DV208" s="2">
        <f t="shared" si="252"/>
        <v>108.27749915966385</v>
      </c>
      <c r="DW208" s="2">
        <f t="shared" si="252"/>
        <v>90.731539555750118</v>
      </c>
      <c r="DX208" s="2">
        <f t="shared" si="252"/>
        <v>98.670375248281147</v>
      </c>
      <c r="DY208" s="2">
        <f t="shared" si="252"/>
        <v>81.969235743418608</v>
      </c>
      <c r="EA208" s="2">
        <f t="shared" si="241"/>
        <v>53.665111759799828</v>
      </c>
      <c r="EB208" s="2">
        <f t="shared" si="241"/>
        <v>54.57991280044719</v>
      </c>
      <c r="EC208" s="2">
        <f t="shared" si="241"/>
        <v>50.9285799925281</v>
      </c>
      <c r="ED208" s="2">
        <f t="shared" si="241"/>
        <v>49.610237510511723</v>
      </c>
      <c r="EE208" s="2">
        <f t="shared" si="241"/>
        <v>49.4195007197211</v>
      </c>
      <c r="EF208" s="2">
        <f t="shared" si="240"/>
        <v>50.832957770313087</v>
      </c>
      <c r="EG208" s="2">
        <f t="shared" si="240"/>
        <v>44.565737177051673</v>
      </c>
      <c r="EH208" s="2">
        <f t="shared" si="240"/>
        <v>42.260840365664549</v>
      </c>
      <c r="EI208" s="2">
        <f t="shared" si="240"/>
        <v>48.452682206993146</v>
      </c>
      <c r="EJ208" s="2">
        <f t="shared" si="240"/>
        <v>47.385892173423429</v>
      </c>
      <c r="EK208" s="2">
        <f t="shared" si="213"/>
        <v>37.15815569415718</v>
      </c>
      <c r="EL208" s="2">
        <f t="shared" si="180"/>
        <v>46.620505236783899</v>
      </c>
      <c r="EM208" s="2">
        <f t="shared" si="180"/>
        <v>50.174471106384225</v>
      </c>
      <c r="EN208" s="2">
        <f t="shared" si="180"/>
        <v>52.022234001692894</v>
      </c>
      <c r="EO208" s="2">
        <f t="shared" si="180"/>
        <v>54.521733584577468</v>
      </c>
      <c r="EQ208" s="2">
        <f t="shared" si="253"/>
        <v>53.665111759799828</v>
      </c>
      <c r="ER208" s="2">
        <f t="shared" si="253"/>
        <v>55.226395860488452</v>
      </c>
      <c r="ES208" s="2">
        <f t="shared" si="253"/>
        <v>52.035066974081175</v>
      </c>
      <c r="ET208" s="2">
        <f t="shared" si="253"/>
        <v>49.606807386154109</v>
      </c>
      <c r="EU208" s="2">
        <f t="shared" si="253"/>
        <v>48.496581838163877</v>
      </c>
      <c r="EV208" s="2">
        <f t="shared" si="253"/>
        <v>49.521301649189887</v>
      </c>
      <c r="EW208" s="2">
        <f t="shared" si="253"/>
        <v>45.85575890683883</v>
      </c>
      <c r="EX208" s="2">
        <f t="shared" si="253"/>
        <v>42.644665038118639</v>
      </c>
      <c r="EY208" s="2">
        <f t="shared" si="253"/>
        <v>48.186981512195445</v>
      </c>
      <c r="EZ208" s="2">
        <f t="shared" si="253"/>
        <v>49.810578593409147</v>
      </c>
      <c r="FA208" s="2">
        <f t="shared" si="253"/>
        <v>44.969787304274448</v>
      </c>
      <c r="FB208" s="2">
        <f t="shared" si="253"/>
        <v>46.012867573753716</v>
      </c>
      <c r="FC208" s="2">
        <f t="shared" si="253"/>
        <v>44.286267672049142</v>
      </c>
      <c r="FD208" s="2">
        <f t="shared" si="253"/>
        <v>46.737084101944006</v>
      </c>
      <c r="FE208" s="2">
        <f t="shared" si="253"/>
        <v>52.253963758117507</v>
      </c>
      <c r="FG208" s="2">
        <f t="shared" si="254"/>
        <v>0.99999773268093795</v>
      </c>
      <c r="FH208" s="2">
        <f t="shared" si="254"/>
        <v>0.99999735212017116</v>
      </c>
      <c r="FI208" s="2">
        <f t="shared" si="254"/>
        <v>0.99999722996071649</v>
      </c>
      <c r="FJ208" s="2">
        <f t="shared" si="254"/>
        <v>0.99999719151000088</v>
      </c>
      <c r="FK208" s="2">
        <f t="shared" si="254"/>
        <v>0.99999727116790216</v>
      </c>
      <c r="FL208" s="2">
        <f t="shared" si="254"/>
        <v>0.99999698800730286</v>
      </c>
      <c r="FM208" s="2">
        <f t="shared" si="254"/>
        <v>0.99999729063863341</v>
      </c>
      <c r="FN208" s="2">
        <f t="shared" si="254"/>
        <v>0.99999707361477008</v>
      </c>
      <c r="FO208" s="2">
        <f t="shared" si="254"/>
        <v>0.99999712430344068</v>
      </c>
      <c r="FP208" s="2">
        <f t="shared" si="254"/>
        <v>0.99999714385865879</v>
      </c>
      <c r="FQ208" s="2">
        <f t="shared" si="254"/>
        <v>0.99999685565337748</v>
      </c>
      <c r="FR208" s="2">
        <f t="shared" si="254"/>
        <v>0.99999685562875162</v>
      </c>
      <c r="FS208" s="2">
        <f t="shared" si="254"/>
        <v>0.99999743568576704</v>
      </c>
      <c r="FT208" s="2">
        <f t="shared" si="254"/>
        <v>0.99999657535092268</v>
      </c>
      <c r="FU208" s="2">
        <f t="shared" si="254"/>
        <v>0.9999965548617914</v>
      </c>
      <c r="FW208" s="2">
        <f t="shared" si="245"/>
        <v>0</v>
      </c>
      <c r="FX208" s="2">
        <f t="shared" si="245"/>
        <v>0.94709544655191236</v>
      </c>
      <c r="FY208" s="2">
        <f t="shared" si="245"/>
        <v>0.96080957391420618</v>
      </c>
      <c r="FZ208" s="2">
        <f t="shared" si="245"/>
        <v>0.95971001240637577</v>
      </c>
      <c r="GA208" s="2">
        <f t="shared" si="245"/>
        <v>0.96142736702634568</v>
      </c>
      <c r="GB208" s="2">
        <f t="shared" si="245"/>
        <v>0.95824971352577304</v>
      </c>
      <c r="GC208" s="2">
        <f t="shared" si="245"/>
        <v>0.96646875308590208</v>
      </c>
      <c r="GD208" s="2">
        <f t="shared" si="245"/>
        <v>0.97226201054610462</v>
      </c>
      <c r="GE208" s="2">
        <f t="shared" si="245"/>
        <v>0.97241236874610415</v>
      </c>
      <c r="GF208" s="2">
        <f t="shared" si="245"/>
        <v>0.96687164672210457</v>
      </c>
      <c r="GG208" s="2">
        <f t="shared" si="245"/>
        <v>0.96089256692627978</v>
      </c>
      <c r="GH208" s="2">
        <f t="shared" si="245"/>
        <v>0.95395460308047553</v>
      </c>
      <c r="GI208" s="2">
        <f t="shared" si="245"/>
        <v>0.95078680117049963</v>
      </c>
      <c r="GJ208" s="2">
        <f t="shared" si="245"/>
        <v>0.92770952005307539</v>
      </c>
      <c r="GK208" s="2">
        <f t="shared" si="245"/>
        <v>0.93433927849193343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6.1030007521314945E-246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0</v>
      </c>
      <c r="HT208" s="86">
        <f t="shared" si="247"/>
        <v>1.4889778615322893E-69</v>
      </c>
      <c r="HU208" s="86">
        <f t="shared" si="247"/>
        <v>3.1771275436618749E-86</v>
      </c>
      <c r="HV208" s="86">
        <f t="shared" si="247"/>
        <v>7.4080857431094142E-87</v>
      </c>
      <c r="HW208" s="86">
        <f t="shared" si="247"/>
        <v>4.8283200146503443E-92</v>
      </c>
      <c r="HX208" s="86">
        <f t="shared" si="247"/>
        <v>1.7426235675321497E-96</v>
      </c>
      <c r="HY208" s="86">
        <f t="shared" si="247"/>
        <v>9.6824492772277709E-107</v>
      </c>
      <c r="HZ208" s="86">
        <f t="shared" si="247"/>
        <v>1.1163502326944834E-117</v>
      </c>
      <c r="IA208" s="86">
        <f t="shared" si="247"/>
        <v>2.1607431087069908E-119</v>
      </c>
      <c r="IB208" s="86">
        <f t="shared" si="247"/>
        <v>1.0311079181067061E-103</v>
      </c>
      <c r="IC208" s="86">
        <f t="shared" si="247"/>
        <v>1.4178968579749603E-101</v>
      </c>
      <c r="ID208" s="86">
        <f t="shared" si="247"/>
        <v>2.3931475539191335E-92</v>
      </c>
      <c r="IE208" s="86">
        <f t="shared" si="247"/>
        <v>1.0863970123048518E-79</v>
      </c>
      <c r="IF208" s="86">
        <f t="shared" si="247"/>
        <v>1.3653036401613547E-121</v>
      </c>
      <c r="IG208" s="86">
        <f t="shared" si="247"/>
        <v>1.4281848948955579E-108</v>
      </c>
      <c r="II208" s="86">
        <f t="shared" si="248"/>
        <v>0</v>
      </c>
      <c r="IJ208" s="86">
        <f t="shared" si="248"/>
        <v>2.4363156938182976E-71</v>
      </c>
      <c r="IK208" s="86">
        <f t="shared" si="248"/>
        <v>4.5560854716769298E-101</v>
      </c>
      <c r="IL208" s="86">
        <f t="shared" si="248"/>
        <v>1.566222266525558E-99</v>
      </c>
      <c r="IM208" s="86">
        <f t="shared" si="248"/>
        <v>4.324132357663566E-106</v>
      </c>
      <c r="IN208" s="86">
        <f t="shared" si="248"/>
        <v>1.8313410651218836E-108</v>
      </c>
      <c r="IO208" s="86">
        <f t="shared" si="248"/>
        <v>1.1097002813575007E-131</v>
      </c>
      <c r="IP208" s="86">
        <f t="shared" si="248"/>
        <v>1.2560208653341109E-155</v>
      </c>
      <c r="IQ208" s="86">
        <f t="shared" si="248"/>
        <v>2.2745333146786199E-156</v>
      </c>
      <c r="IR208" s="86">
        <f t="shared" si="248"/>
        <v>4.0918854760353318E-127</v>
      </c>
      <c r="IS208" s="86">
        <f t="shared" si="248"/>
        <v>3.0762130555038639E-118</v>
      </c>
      <c r="IT208" s="86">
        <f t="shared" si="248"/>
        <v>3.4263484081738978E-100</v>
      </c>
      <c r="IU208" s="86">
        <f t="shared" si="248"/>
        <v>1.8594728334414001E-85</v>
      </c>
      <c r="IV208" s="86">
        <f t="shared" si="248"/>
        <v>4.6972582733115339E-20</v>
      </c>
      <c r="IW208" s="86">
        <f t="shared" si="248"/>
        <v>8.7894872918447725E-28</v>
      </c>
      <c r="IY208" s="86">
        <f t="shared" si="249"/>
        <v>6.1030007521314945E-246</v>
      </c>
      <c r="IZ208" s="86">
        <f t="shared" si="249"/>
        <v>1.5133410184704723E-69</v>
      </c>
      <c r="JA208" s="86">
        <f t="shared" si="249"/>
        <v>3.1771275436618795E-86</v>
      </c>
      <c r="JB208" s="86">
        <f t="shared" si="249"/>
        <v>7.4080857431109804E-87</v>
      </c>
      <c r="JC208" s="86">
        <f t="shared" si="249"/>
        <v>4.8283200146503873E-92</v>
      </c>
      <c r="JD208" s="86">
        <f t="shared" si="249"/>
        <v>1.742623567533981E-96</v>
      </c>
      <c r="JE208" s="86">
        <f t="shared" si="249"/>
        <v>9.6824492772277709E-107</v>
      </c>
      <c r="JF208" s="86">
        <f t="shared" si="249"/>
        <v>1.1163502326944834E-117</v>
      </c>
      <c r="JG208" s="86">
        <f t="shared" si="249"/>
        <v>2.1607431087069908E-119</v>
      </c>
      <c r="JH208" s="86">
        <f t="shared" si="249"/>
        <v>1.0311079181067061E-103</v>
      </c>
      <c r="JI208" s="86">
        <f t="shared" si="249"/>
        <v>1.4178968579749603E-101</v>
      </c>
      <c r="JJ208" s="86">
        <f t="shared" si="249"/>
        <v>2.3931475881826175E-92</v>
      </c>
      <c r="JK208" s="86">
        <f t="shared" si="249"/>
        <v>1.0863988717776852E-79</v>
      </c>
      <c r="JL208" s="86">
        <f t="shared" si="249"/>
        <v>4.6972582733115339E-20</v>
      </c>
      <c r="JM208" s="86">
        <f t="shared" si="249"/>
        <v>8.7894872918447725E-28</v>
      </c>
    </row>
    <row r="209" spans="2:273" x14ac:dyDescent="0.25">
      <c r="B209" s="2">
        <v>182</v>
      </c>
      <c r="C209" s="37">
        <v>53.115000000000002</v>
      </c>
      <c r="D209" s="37">
        <v>55.835999999999999</v>
      </c>
      <c r="E209" s="37">
        <v>54</v>
      </c>
      <c r="F209" s="37">
        <v>52.241</v>
      </c>
      <c r="G209" s="37">
        <v>49.241</v>
      </c>
      <c r="H209" s="37">
        <v>49.776000000000003</v>
      </c>
      <c r="I209" s="37">
        <v>48.878999999999998</v>
      </c>
      <c r="J209" s="37">
        <v>44.085999999999999</v>
      </c>
      <c r="K209" s="37">
        <v>45</v>
      </c>
      <c r="L209" s="37">
        <v>52.171999999999997</v>
      </c>
      <c r="M209" s="37">
        <v>47.103000000000002</v>
      </c>
      <c r="N209" s="37">
        <v>46.723999999999997</v>
      </c>
      <c r="O209" s="37">
        <v>45.259</v>
      </c>
      <c r="P209" s="37">
        <v>45.609000000000002</v>
      </c>
      <c r="Q209" s="37">
        <v>49.709000000000003</v>
      </c>
      <c r="S209" s="4">
        <f t="shared" si="250"/>
        <v>53.602296610444164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46.955045338094365</v>
      </c>
      <c r="AG209" s="4">
        <f t="shared" si="250"/>
        <v>52.292152679507517</v>
      </c>
      <c r="AI209" s="4">
        <f t="shared" si="251"/>
        <v>-0.48729661044416162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-1.3460453380943633</v>
      </c>
      <c r="AW209" s="4">
        <f t="shared" si="251"/>
        <v>-2.5831526795075135</v>
      </c>
      <c r="AY209" s="2">
        <f t="shared" si="243"/>
        <v>53.602296610444164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46.955045338094365</v>
      </c>
      <c r="BM209" s="2">
        <f t="shared" si="243"/>
        <v>52.292152679507517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>
        <f t="shared" si="244"/>
        <v>53.115000000000002</v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53.115000000000002</v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45.609000000000002</v>
      </c>
      <c r="DI209" s="2">
        <f t="shared" si="212"/>
        <v>49.709000000000003</v>
      </c>
      <c r="DK209" s="2">
        <f t="shared" si="252"/>
        <v>94.676409756097556</v>
      </c>
      <c r="DL209" s="2">
        <f t="shared" si="252"/>
        <v>101.40427595818815</v>
      </c>
      <c r="DM209" s="2">
        <f t="shared" si="252"/>
        <v>98.633526315789453</v>
      </c>
      <c r="DN209" s="2">
        <f t="shared" si="252"/>
        <v>95.48783564941462</v>
      </c>
      <c r="DO209" s="2">
        <f t="shared" si="252"/>
        <v>99.906341394025588</v>
      </c>
      <c r="DP209" s="2">
        <f t="shared" si="252"/>
        <v>99.250160784313735</v>
      </c>
      <c r="DQ209" s="2">
        <f t="shared" si="252"/>
        <v>95.320378151260499</v>
      </c>
      <c r="DR209" s="2">
        <f t="shared" si="252"/>
        <v>88.007994805194841</v>
      </c>
      <c r="DS209" s="2">
        <f t="shared" si="252"/>
        <v>90.386867981283444</v>
      </c>
      <c r="DT209" s="2">
        <f t="shared" si="252"/>
        <v>103.91283809523807</v>
      </c>
      <c r="DU209" s="2">
        <f t="shared" si="252"/>
        <v>116.69205645161293</v>
      </c>
      <c r="DV209" s="2">
        <f t="shared" si="252"/>
        <v>108.55080840336132</v>
      </c>
      <c r="DW209" s="2">
        <f t="shared" si="252"/>
        <v>90.89216577306054</v>
      </c>
      <c r="DX209" s="2">
        <f t="shared" si="252"/>
        <v>98.897925744843405</v>
      </c>
      <c r="DY209" s="2">
        <f t="shared" si="252"/>
        <v>82.074099147200599</v>
      </c>
      <c r="EA209" s="2">
        <f t="shared" si="241"/>
        <v>53.60221167639699</v>
      </c>
      <c r="EB209" s="2">
        <f t="shared" si="241"/>
        <v>54.499379562500536</v>
      </c>
      <c r="EC209" s="2">
        <f t="shared" si="241"/>
        <v>50.822889214587477</v>
      </c>
      <c r="ED209" s="2">
        <f t="shared" si="241"/>
        <v>49.504747414893949</v>
      </c>
      <c r="EE209" s="2">
        <f t="shared" si="241"/>
        <v>49.329561285002058</v>
      </c>
      <c r="EF209" s="2">
        <f t="shared" si="240"/>
        <v>50.764206005197103</v>
      </c>
      <c r="EG209" s="2">
        <f t="shared" si="240"/>
        <v>44.437946333586623</v>
      </c>
      <c r="EH209" s="2">
        <f t="shared" si="240"/>
        <v>42.124930656295327</v>
      </c>
      <c r="EI209" s="2">
        <f t="shared" si="240"/>
        <v>48.371909446751033</v>
      </c>
      <c r="EJ209" s="2">
        <f t="shared" si="240"/>
        <v>47.272574090859159</v>
      </c>
      <c r="EK209" s="2">
        <f t="shared" si="213"/>
        <v>36.826857290589444</v>
      </c>
      <c r="EL209" s="2">
        <f t="shared" si="180"/>
        <v>46.470991151641016</v>
      </c>
      <c r="EM209" s="2">
        <f t="shared" si="180"/>
        <v>50.098167336006341</v>
      </c>
      <c r="EN209" s="2">
        <f t="shared" si="180"/>
        <v>51.951969621950589</v>
      </c>
      <c r="EO209" s="2">
        <f t="shared" si="180"/>
        <v>54.44920932381504</v>
      </c>
      <c r="EQ209" s="2">
        <f t="shared" si="253"/>
        <v>53.60221167639699</v>
      </c>
      <c r="ER209" s="2">
        <f t="shared" si="253"/>
        <v>55.155587589543629</v>
      </c>
      <c r="ES209" s="2">
        <f t="shared" si="253"/>
        <v>51.944194218444558</v>
      </c>
      <c r="ET209" s="2">
        <f t="shared" si="253"/>
        <v>49.501293331703067</v>
      </c>
      <c r="EU209" s="2">
        <f t="shared" si="253"/>
        <v>48.39527541788069</v>
      </c>
      <c r="EV209" s="2">
        <f t="shared" si="253"/>
        <v>49.435253836240406</v>
      </c>
      <c r="EW209" s="2">
        <f t="shared" si="253"/>
        <v>45.744601548693332</v>
      </c>
      <c r="EX209" s="2">
        <f t="shared" si="253"/>
        <v>42.513876260782915</v>
      </c>
      <c r="EY209" s="2">
        <f t="shared" si="253"/>
        <v>48.099065103034278</v>
      </c>
      <c r="EZ209" s="2">
        <f t="shared" si="253"/>
        <v>49.727675243557712</v>
      </c>
      <c r="FA209" s="2">
        <f t="shared" si="253"/>
        <v>44.739958542760625</v>
      </c>
      <c r="FB209" s="2">
        <f t="shared" si="253"/>
        <v>45.855335969286138</v>
      </c>
      <c r="FC209" s="2">
        <f t="shared" si="253"/>
        <v>44.133636045293358</v>
      </c>
      <c r="FD209" s="2">
        <f t="shared" si="253"/>
        <v>46.599770963102927</v>
      </c>
      <c r="FE209" s="2">
        <f t="shared" si="253"/>
        <v>52.153811129452905</v>
      </c>
      <c r="FG209" s="2">
        <f t="shared" si="254"/>
        <v>0.99999793218002664</v>
      </c>
      <c r="FH209" s="2">
        <f t="shared" si="254"/>
        <v>0.99999758510433212</v>
      </c>
      <c r="FI209" s="2">
        <f t="shared" si="254"/>
        <v>0.9999974736935322</v>
      </c>
      <c r="FJ209" s="2">
        <f t="shared" si="254"/>
        <v>0.99999743862604562</v>
      </c>
      <c r="FK209" s="2">
        <f t="shared" si="254"/>
        <v>0.9999975112749504</v>
      </c>
      <c r="FL209" s="2">
        <f t="shared" si="254"/>
        <v>0.99999725302928411</v>
      </c>
      <c r="FM209" s="2">
        <f t="shared" si="254"/>
        <v>0.99999752903247685</v>
      </c>
      <c r="FN209" s="2">
        <f t="shared" si="254"/>
        <v>0.99999733110426303</v>
      </c>
      <c r="FO209" s="2">
        <f t="shared" si="254"/>
        <v>0.99999737733290361</v>
      </c>
      <c r="FP209" s="2">
        <f t="shared" si="254"/>
        <v>0.99999739516748343</v>
      </c>
      <c r="FQ209" s="2">
        <f t="shared" si="254"/>
        <v>0.99999713232100418</v>
      </c>
      <c r="FR209" s="2">
        <f t="shared" si="254"/>
        <v>0.99999713229854514</v>
      </c>
      <c r="FS209" s="2">
        <f t="shared" si="254"/>
        <v>0.99999766131709633</v>
      </c>
      <c r="FT209" s="2">
        <f t="shared" si="254"/>
        <v>0.99999687668197934</v>
      </c>
      <c r="FU209" s="2">
        <f t="shared" si="254"/>
        <v>0.99999685799565818</v>
      </c>
      <c r="FW209" s="2">
        <f t="shared" si="245"/>
        <v>0</v>
      </c>
      <c r="FX209" s="2">
        <f t="shared" si="245"/>
        <v>0.95152482052253962</v>
      </c>
      <c r="FY209" s="2">
        <f t="shared" si="245"/>
        <v>0.96413422950168226</v>
      </c>
      <c r="FZ209" s="2">
        <f t="shared" si="245"/>
        <v>0.96312436744887087</v>
      </c>
      <c r="GA209" s="2">
        <f t="shared" si="245"/>
        <v>0.96470153857937668</v>
      </c>
      <c r="GB209" s="2">
        <f t="shared" si="245"/>
        <v>0.96178289286925633</v>
      </c>
      <c r="GC209" s="2">
        <f t="shared" si="245"/>
        <v>0.96932864701846366</v>
      </c>
      <c r="GD209" s="2">
        <f t="shared" si="245"/>
        <v>0.9746407601197703</v>
      </c>
      <c r="GE209" s="2">
        <f t="shared" si="245"/>
        <v>0.97477855842127814</v>
      </c>
      <c r="GF209" s="2">
        <f t="shared" si="245"/>
        <v>0.96969825507344543</v>
      </c>
      <c r="GG209" s="2">
        <f t="shared" si="245"/>
        <v>0.96421044419461321</v>
      </c>
      <c r="GH209" s="2">
        <f t="shared" si="245"/>
        <v>0.95783526867395663</v>
      </c>
      <c r="GI209" s="2">
        <f t="shared" si="245"/>
        <v>0.95492183047364898</v>
      </c>
      <c r="GJ209" s="2">
        <f t="shared" si="245"/>
        <v>0.93364824991060003</v>
      </c>
      <c r="GK209" s="2">
        <f t="shared" si="245"/>
        <v>0.93976872820130886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5.4272804397516953E-251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0</v>
      </c>
      <c r="HT209" s="86">
        <f t="shared" si="247"/>
        <v>8.2306197821951405E-72</v>
      </c>
      <c r="HU209" s="86">
        <f t="shared" si="247"/>
        <v>6.1480686105196193E-89</v>
      </c>
      <c r="HV209" s="86">
        <f t="shared" si="247"/>
        <v>1.3899064637211859E-89</v>
      </c>
      <c r="HW209" s="86">
        <f t="shared" si="247"/>
        <v>6.6650337546279493E-95</v>
      </c>
      <c r="HX209" s="86">
        <f t="shared" si="247"/>
        <v>1.5863865932198524E-99</v>
      </c>
      <c r="HY209" s="86">
        <f t="shared" si="247"/>
        <v>4.9369334055238474E-110</v>
      </c>
      <c r="HZ209" s="86">
        <f t="shared" si="247"/>
        <v>3.0912675585700288E-121</v>
      </c>
      <c r="IA209" s="86">
        <f t="shared" si="247"/>
        <v>5.597047647890002E-123</v>
      </c>
      <c r="IB209" s="86">
        <f t="shared" si="247"/>
        <v>6.8883164161429587E-107</v>
      </c>
      <c r="IC209" s="86">
        <f t="shared" si="247"/>
        <v>9.1172650679372135E-105</v>
      </c>
      <c r="ID209" s="86">
        <f t="shared" si="247"/>
        <v>2.6674104853598199E-95</v>
      </c>
      <c r="IE209" s="86">
        <f t="shared" si="247"/>
        <v>2.8198189220000411E-82</v>
      </c>
      <c r="IF209" s="86">
        <f t="shared" si="247"/>
        <v>8.5039419143973735E-126</v>
      </c>
      <c r="IG209" s="86">
        <f t="shared" si="247"/>
        <v>3.1686608385917198E-112</v>
      </c>
      <c r="II209" s="86">
        <f t="shared" si="248"/>
        <v>0</v>
      </c>
      <c r="IJ209" s="86">
        <f t="shared" si="248"/>
        <v>7.5869309887391882E-76</v>
      </c>
      <c r="IK209" s="86">
        <f t="shared" si="248"/>
        <v>7.4007541579449351E-107</v>
      </c>
      <c r="IL209" s="86">
        <f t="shared" si="248"/>
        <v>2.7702900836561058E-105</v>
      </c>
      <c r="IM209" s="86">
        <f t="shared" si="248"/>
        <v>3.8508782141212623E-112</v>
      </c>
      <c r="IN209" s="86">
        <f t="shared" si="248"/>
        <v>8.1209884593177605E-115</v>
      </c>
      <c r="IO209" s="86">
        <f t="shared" si="248"/>
        <v>6.9320514991499091E-139</v>
      </c>
      <c r="IP209" s="86">
        <f t="shared" si="248"/>
        <v>1.1007392822034292E-163</v>
      </c>
      <c r="IQ209" s="86">
        <f t="shared" si="248"/>
        <v>1.8774550004305195E-164</v>
      </c>
      <c r="IR209" s="86">
        <f t="shared" si="248"/>
        <v>4.8636905318315237E-134</v>
      </c>
      <c r="IS209" s="86">
        <f t="shared" si="248"/>
        <v>5.0420332678590717E-125</v>
      </c>
      <c r="IT209" s="86">
        <f t="shared" si="248"/>
        <v>2.9723337236073383E-106</v>
      </c>
      <c r="IU209" s="86">
        <f t="shared" si="248"/>
        <v>9.7976629175160481E-91</v>
      </c>
      <c r="IV209" s="86">
        <f t="shared" si="248"/>
        <v>2.0643506661358956E-21</v>
      </c>
      <c r="IW209" s="86">
        <f t="shared" si="248"/>
        <v>1.2599528437733087E-29</v>
      </c>
      <c r="IY209" s="86">
        <f t="shared" si="249"/>
        <v>5.4272804397516953E-251</v>
      </c>
      <c r="IZ209" s="86">
        <f t="shared" si="249"/>
        <v>8.2313784752940139E-72</v>
      </c>
      <c r="JA209" s="86">
        <f t="shared" si="249"/>
        <v>6.1480686105196193E-89</v>
      </c>
      <c r="JB209" s="86">
        <f t="shared" si="249"/>
        <v>1.3899064637211862E-89</v>
      </c>
      <c r="JC209" s="86">
        <f t="shared" si="249"/>
        <v>6.6650337546279493E-95</v>
      </c>
      <c r="JD209" s="86">
        <f t="shared" si="249"/>
        <v>1.5863865932198532E-99</v>
      </c>
      <c r="JE209" s="86">
        <f t="shared" si="249"/>
        <v>4.9369334055238474E-110</v>
      </c>
      <c r="JF209" s="86">
        <f t="shared" si="249"/>
        <v>3.0912675585700288E-121</v>
      </c>
      <c r="JG209" s="86">
        <f t="shared" si="249"/>
        <v>5.597047647890002E-123</v>
      </c>
      <c r="JH209" s="86">
        <f t="shared" si="249"/>
        <v>6.8883164161429587E-107</v>
      </c>
      <c r="JI209" s="86">
        <f t="shared" si="249"/>
        <v>9.1172650679372135E-105</v>
      </c>
      <c r="JJ209" s="86">
        <f t="shared" si="249"/>
        <v>2.6674104853895431E-95</v>
      </c>
      <c r="JK209" s="86">
        <f t="shared" si="249"/>
        <v>2.8198189317977042E-82</v>
      </c>
      <c r="JL209" s="86">
        <f t="shared" si="249"/>
        <v>2.0643506661358956E-21</v>
      </c>
      <c r="JM209" s="86">
        <f t="shared" si="249"/>
        <v>1.2599528437733087E-29</v>
      </c>
    </row>
    <row r="210" spans="2:273" x14ac:dyDescent="0.25">
      <c r="B210" s="2">
        <v>183</v>
      </c>
      <c r="C210" s="37">
        <v>53.033000000000001</v>
      </c>
      <c r="D210" s="37">
        <v>56.328000000000003</v>
      </c>
      <c r="E210" s="37">
        <v>52.448</v>
      </c>
      <c r="F210" s="37">
        <v>51.069000000000003</v>
      </c>
      <c r="G210" s="37">
        <v>49</v>
      </c>
      <c r="H210" s="37">
        <v>49.966000000000001</v>
      </c>
      <c r="I210" s="37">
        <v>48.948</v>
      </c>
      <c r="J210" s="37">
        <v>43.637999999999998</v>
      </c>
      <c r="K210" s="37">
        <v>43.069000000000003</v>
      </c>
      <c r="L210" s="37">
        <v>52.517000000000003</v>
      </c>
      <c r="M210" s="37">
        <v>47.259</v>
      </c>
      <c r="N210" s="37">
        <v>46.930999999999997</v>
      </c>
      <c r="O210" s="37">
        <v>45.5</v>
      </c>
      <c r="P210" s="37">
        <v>45.765999999999998</v>
      </c>
      <c r="Q210" s="37">
        <v>52.127000000000002</v>
      </c>
      <c r="S210" s="4">
        <f t="shared" si="250"/>
        <v>53.539389470761265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46.792455930423522</v>
      </c>
      <c r="AG210" s="4">
        <f t="shared" si="250"/>
        <v>52.182025556550386</v>
      </c>
      <c r="AI210" s="4">
        <f t="shared" si="251"/>
        <v>-0.50638947076126328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-1.0264559304235235</v>
      </c>
      <c r="AW210" s="4">
        <f t="shared" si="251"/>
        <v>-5.5025556550383214E-2</v>
      </c>
      <c r="AY210" s="2">
        <f t="shared" si="243"/>
        <v>53.539389470761265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46.792455930423522</v>
      </c>
      <c r="BM210" s="2">
        <f t="shared" si="243"/>
        <v>52.182025556550386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>
        <f t="shared" si="244"/>
        <v>53.033000000000001</v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53.033000000000001</v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45.765999999999998</v>
      </c>
      <c r="DI210" s="2">
        <f t="shared" si="212"/>
        <v>52.127000000000002</v>
      </c>
      <c r="DK210" s="2">
        <f t="shared" si="252"/>
        <v>94.834617354596617</v>
      </c>
      <c r="DL210" s="2">
        <f t="shared" si="252"/>
        <v>101.59773972125436</v>
      </c>
      <c r="DM210" s="2">
        <f t="shared" si="252"/>
        <v>98.822653643724664</v>
      </c>
      <c r="DN210" s="2">
        <f t="shared" si="252"/>
        <v>95.655696028011846</v>
      </c>
      <c r="DO210" s="2">
        <f t="shared" si="252"/>
        <v>100.10981744902796</v>
      </c>
      <c r="DP210" s="2">
        <f t="shared" si="252"/>
        <v>99.461536694677875</v>
      </c>
      <c r="DQ210" s="2">
        <f t="shared" si="252"/>
        <v>95.519353781512592</v>
      </c>
      <c r="DR210" s="2">
        <f t="shared" si="252"/>
        <v>88.153449197860994</v>
      </c>
      <c r="DS210" s="2">
        <f t="shared" si="252"/>
        <v>90.550560828877025</v>
      </c>
      <c r="DT210" s="2">
        <f t="shared" si="252"/>
        <v>104.12024285714284</v>
      </c>
      <c r="DU210" s="2">
        <f t="shared" si="252"/>
        <v>116.97842580645164</v>
      </c>
      <c r="DV210" s="2">
        <f t="shared" si="252"/>
        <v>108.8241176470588</v>
      </c>
      <c r="DW210" s="2">
        <f t="shared" si="252"/>
        <v>91.052791990370977</v>
      </c>
      <c r="DX210" s="2">
        <f t="shared" si="252"/>
        <v>99.125476241405664</v>
      </c>
      <c r="DY210" s="2">
        <f t="shared" si="252"/>
        <v>82.178962550982575</v>
      </c>
      <c r="EA210" s="2">
        <f t="shared" si="241"/>
        <v>53.539311592994153</v>
      </c>
      <c r="EB210" s="2">
        <f t="shared" si="241"/>
        <v>54.418846324553883</v>
      </c>
      <c r="EC210" s="2">
        <f t="shared" si="241"/>
        <v>50.717198436646854</v>
      </c>
      <c r="ED210" s="2">
        <f t="shared" si="241"/>
        <v>49.399257319276174</v>
      </c>
      <c r="EE210" s="2">
        <f t="shared" si="241"/>
        <v>49.239621850283015</v>
      </c>
      <c r="EF210" s="2">
        <f t="shared" si="240"/>
        <v>50.695454240081119</v>
      </c>
      <c r="EG210" s="2">
        <f t="shared" si="240"/>
        <v>44.310155490121581</v>
      </c>
      <c r="EH210" s="2">
        <f t="shared" si="240"/>
        <v>41.989020946926111</v>
      </c>
      <c r="EI210" s="2">
        <f t="shared" si="240"/>
        <v>48.291136686508928</v>
      </c>
      <c r="EJ210" s="2">
        <f t="shared" si="240"/>
        <v>47.159256008294889</v>
      </c>
      <c r="EK210" s="2">
        <f t="shared" si="213"/>
        <v>36.495558887021708</v>
      </c>
      <c r="EL210" s="2">
        <f t="shared" si="180"/>
        <v>46.321477066498133</v>
      </c>
      <c r="EM210" s="2">
        <f t="shared" si="180"/>
        <v>50.02186356562845</v>
      </c>
      <c r="EN210" s="2">
        <f t="shared" si="180"/>
        <v>51.881705242208284</v>
      </c>
      <c r="EO210" s="2">
        <f t="shared" si="180"/>
        <v>54.376685063052612</v>
      </c>
      <c r="EQ210" s="2">
        <f t="shared" si="253"/>
        <v>53.539311592994153</v>
      </c>
      <c r="ER210" s="2">
        <f t="shared" si="253"/>
        <v>55.084779318598812</v>
      </c>
      <c r="ES210" s="2">
        <f t="shared" si="253"/>
        <v>51.853321462807941</v>
      </c>
      <c r="ET210" s="2">
        <f t="shared" si="253"/>
        <v>49.395779277252032</v>
      </c>
      <c r="EU210" s="2">
        <f t="shared" si="253"/>
        <v>48.293968997597503</v>
      </c>
      <c r="EV210" s="2">
        <f t="shared" si="253"/>
        <v>49.349206023290925</v>
      </c>
      <c r="EW210" s="2">
        <f t="shared" si="253"/>
        <v>45.633444190547834</v>
      </c>
      <c r="EX210" s="2">
        <f t="shared" si="253"/>
        <v>42.383087483447191</v>
      </c>
      <c r="EY210" s="2">
        <f t="shared" si="253"/>
        <v>48.01114869387311</v>
      </c>
      <c r="EZ210" s="2">
        <f t="shared" si="253"/>
        <v>49.644771893706277</v>
      </c>
      <c r="FA210" s="2">
        <f t="shared" si="253"/>
        <v>44.51012978124681</v>
      </c>
      <c r="FB210" s="2">
        <f t="shared" si="253"/>
        <v>45.697804364818566</v>
      </c>
      <c r="FC210" s="2">
        <f t="shared" si="253"/>
        <v>43.981004418537566</v>
      </c>
      <c r="FD210" s="2">
        <f t="shared" si="253"/>
        <v>46.462457824261847</v>
      </c>
      <c r="FE210" s="2">
        <f t="shared" si="253"/>
        <v>52.053658500788302</v>
      </c>
      <c r="FG210" s="2">
        <f t="shared" si="254"/>
        <v>0.99999811412542727</v>
      </c>
      <c r="FH210" s="2">
        <f t="shared" si="254"/>
        <v>0.99999779758850704</v>
      </c>
      <c r="FI210" s="2">
        <f t="shared" si="254"/>
        <v>0.99999769598060573</v>
      </c>
      <c r="FJ210" s="2">
        <f t="shared" si="254"/>
        <v>0.99999766399866341</v>
      </c>
      <c r="FK210" s="2">
        <f t="shared" si="254"/>
        <v>0.9999977302552816</v>
      </c>
      <c r="FL210" s="2">
        <f t="shared" si="254"/>
        <v>0.99999749473232624</v>
      </c>
      <c r="FM210" s="2">
        <f t="shared" si="254"/>
        <v>0.99999774645034523</v>
      </c>
      <c r="FN210" s="2">
        <f t="shared" si="254"/>
        <v>0.99999756593758715</v>
      </c>
      <c r="FO210" s="2">
        <f t="shared" si="254"/>
        <v>0.99999760809862803</v>
      </c>
      <c r="FP210" s="2">
        <f t="shared" si="254"/>
        <v>0.99999762436396566</v>
      </c>
      <c r="FQ210" s="2">
        <f t="shared" si="254"/>
        <v>0.99999738464501209</v>
      </c>
      <c r="FR210" s="2">
        <f t="shared" si="254"/>
        <v>0.99999738462452914</v>
      </c>
      <c r="FS210" s="2">
        <f t="shared" si="254"/>
        <v>0.99999786709540317</v>
      </c>
      <c r="FT210" s="2">
        <f t="shared" si="254"/>
        <v>0.99999715149932755</v>
      </c>
      <c r="FU210" s="2">
        <f t="shared" si="254"/>
        <v>0.99999713445719074</v>
      </c>
      <c r="FW210" s="2">
        <f t="shared" si="245"/>
        <v>0</v>
      </c>
      <c r="FX210" s="2">
        <f t="shared" si="245"/>
        <v>0.95560073512060517</v>
      </c>
      <c r="FY210" s="2">
        <f t="shared" si="245"/>
        <v>0.96718647565499016</v>
      </c>
      <c r="FZ210" s="2">
        <f t="shared" si="245"/>
        <v>0.96625954724425922</v>
      </c>
      <c r="GA210" s="2">
        <f t="shared" si="245"/>
        <v>0.96770712270573322</v>
      </c>
      <c r="GB210" s="2">
        <f t="shared" si="245"/>
        <v>0.96502798395809097</v>
      </c>
      <c r="GC210" s="2">
        <f t="shared" si="245"/>
        <v>0.97195169836432183</v>
      </c>
      <c r="GD210" s="2">
        <f t="shared" si="245"/>
        <v>0.97682037677190015</v>
      </c>
      <c r="GE210" s="2">
        <f t="shared" si="245"/>
        <v>0.97694661150563855</v>
      </c>
      <c r="GF210" s="2">
        <f t="shared" si="245"/>
        <v>0.97229060067955086</v>
      </c>
      <c r="GG210" s="2">
        <f t="shared" si="245"/>
        <v>0.9672564246065013</v>
      </c>
      <c r="GH210" s="2">
        <f t="shared" si="245"/>
        <v>0.96140210829629991</v>
      </c>
      <c r="GI210" s="2">
        <f t="shared" si="245"/>
        <v>0.95872450605483295</v>
      </c>
      <c r="GJ210" s="2">
        <f t="shared" si="245"/>
        <v>0.93913111788256176</v>
      </c>
      <c r="GK210" s="2">
        <f t="shared" si="245"/>
        <v>0.94477575537461844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4.2847538883884186E-256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0</v>
      </c>
      <c r="HT210" s="86">
        <f t="shared" si="247"/>
        <v>4.1800332918621664E-74</v>
      </c>
      <c r="HU210" s="86">
        <f t="shared" si="247"/>
        <v>1.0781745131181632E-91</v>
      </c>
      <c r="HV210" s="86">
        <f t="shared" si="247"/>
        <v>2.3626787369071929E-92</v>
      </c>
      <c r="HW210" s="86">
        <f t="shared" si="247"/>
        <v>8.3050511302954298E-98</v>
      </c>
      <c r="HX210" s="86">
        <f t="shared" si="247"/>
        <v>1.2933140821136351E-102</v>
      </c>
      <c r="HY210" s="86">
        <f t="shared" si="247"/>
        <v>2.2397694332004318E-113</v>
      </c>
      <c r="HZ210" s="86">
        <f t="shared" si="247"/>
        <v>7.5648155595030731E-125</v>
      </c>
      <c r="IA210" s="86">
        <f t="shared" si="247"/>
        <v>1.2809993279202929E-126</v>
      </c>
      <c r="IB210" s="86">
        <f t="shared" si="247"/>
        <v>4.1147861665654109E-110</v>
      </c>
      <c r="IC210" s="86">
        <f t="shared" si="247"/>
        <v>5.2236531861734442E-108</v>
      </c>
      <c r="ID210" s="86">
        <f t="shared" si="247"/>
        <v>2.6667871864083708E-98</v>
      </c>
      <c r="IE210" s="86">
        <f t="shared" si="247"/>
        <v>6.6437189727976043E-85</v>
      </c>
      <c r="IF210" s="86">
        <f t="shared" si="247"/>
        <v>4.4833326890115867E-130</v>
      </c>
      <c r="IG210" s="86">
        <f t="shared" si="247"/>
        <v>6.1044450070666921E-116</v>
      </c>
      <c r="II210" s="86">
        <f t="shared" si="248"/>
        <v>0</v>
      </c>
      <c r="IJ210" s="86">
        <f t="shared" si="248"/>
        <v>1.7084997653644319E-80</v>
      </c>
      <c r="IK210" s="86">
        <f t="shared" si="248"/>
        <v>8.2479365355334338E-113</v>
      </c>
      <c r="IL210" s="86">
        <f t="shared" si="248"/>
        <v>3.358781134432489E-111</v>
      </c>
      <c r="IM210" s="86">
        <f t="shared" si="248"/>
        <v>2.3177238076875526E-118</v>
      </c>
      <c r="IN210" s="86">
        <f t="shared" si="248"/>
        <v>2.3611386426849218E-121</v>
      </c>
      <c r="IO210" s="86">
        <f t="shared" si="248"/>
        <v>2.7694522670010017E-146</v>
      </c>
      <c r="IP210" s="86">
        <f t="shared" si="248"/>
        <v>6.011095419393019E-172</v>
      </c>
      <c r="IQ210" s="86">
        <f t="shared" si="248"/>
        <v>9.6489888635477459E-173</v>
      </c>
      <c r="IR210" s="86">
        <f t="shared" si="248"/>
        <v>3.768049486023064E-141</v>
      </c>
      <c r="IS210" s="86">
        <f t="shared" si="248"/>
        <v>5.3142508831544653E-132</v>
      </c>
      <c r="IT210" s="86">
        <f t="shared" si="248"/>
        <v>1.7009112771760432E-112</v>
      </c>
      <c r="IU210" s="86">
        <f t="shared" si="248"/>
        <v>3.5644154523343962E-96</v>
      </c>
      <c r="IV210" s="86">
        <f t="shared" si="248"/>
        <v>8.1403479970948328E-23</v>
      </c>
      <c r="IW210" s="86">
        <f t="shared" si="248"/>
        <v>1.5662142796330457E-31</v>
      </c>
      <c r="IY210" s="86">
        <f t="shared" si="249"/>
        <v>4.2847538883884186E-256</v>
      </c>
      <c r="IZ210" s="86">
        <f t="shared" si="249"/>
        <v>4.180035000361932E-74</v>
      </c>
      <c r="JA210" s="86">
        <f t="shared" si="249"/>
        <v>1.0781745131181632E-91</v>
      </c>
      <c r="JB210" s="86">
        <f t="shared" si="249"/>
        <v>2.3626787369071929E-92</v>
      </c>
      <c r="JC210" s="86">
        <f t="shared" si="249"/>
        <v>8.3050511302954298E-98</v>
      </c>
      <c r="JD210" s="86">
        <f t="shared" si="249"/>
        <v>1.2933140821136351E-102</v>
      </c>
      <c r="JE210" s="86">
        <f t="shared" si="249"/>
        <v>2.2397694332004318E-113</v>
      </c>
      <c r="JF210" s="86">
        <f t="shared" si="249"/>
        <v>7.5648155595030731E-125</v>
      </c>
      <c r="JG210" s="86">
        <f t="shared" si="249"/>
        <v>1.2809993279202929E-126</v>
      </c>
      <c r="JH210" s="86">
        <f t="shared" si="249"/>
        <v>4.1147861665654109E-110</v>
      </c>
      <c r="JI210" s="86">
        <f t="shared" si="249"/>
        <v>5.2236531861734442E-108</v>
      </c>
      <c r="JJ210" s="86">
        <f t="shared" si="249"/>
        <v>2.6667871864083877E-98</v>
      </c>
      <c r="JK210" s="86">
        <f t="shared" si="249"/>
        <v>6.6437189728332484E-85</v>
      </c>
      <c r="JL210" s="86">
        <f t="shared" si="249"/>
        <v>8.1403479970948328E-23</v>
      </c>
      <c r="JM210" s="86">
        <f t="shared" si="249"/>
        <v>1.5662142796330457E-31</v>
      </c>
    </row>
    <row r="211" spans="2:273" x14ac:dyDescent="0.25">
      <c r="B211" s="2">
        <v>184</v>
      </c>
      <c r="C211" s="37">
        <v>53.393000000000001</v>
      </c>
      <c r="D211" s="37">
        <v>56.802999999999997</v>
      </c>
      <c r="E211" s="37">
        <v>53.033999999999999</v>
      </c>
      <c r="F211" s="37">
        <v>51.137999999999998</v>
      </c>
      <c r="G211" s="37">
        <v>48.707000000000001</v>
      </c>
      <c r="H211" s="37">
        <v>49.930999999999997</v>
      </c>
      <c r="I211" s="37">
        <v>49.741</v>
      </c>
      <c r="J211" s="37">
        <v>44.792999999999999</v>
      </c>
      <c r="K211" s="37">
        <v>43.207000000000001</v>
      </c>
      <c r="L211" s="37">
        <v>51</v>
      </c>
      <c r="M211" s="37">
        <v>47.241</v>
      </c>
      <c r="N211" s="37">
        <v>46.430999999999997</v>
      </c>
      <c r="O211" s="37">
        <v>45.241</v>
      </c>
      <c r="P211" s="37">
        <v>46.938000000000002</v>
      </c>
      <c r="Q211" s="37">
        <v>51.8</v>
      </c>
      <c r="S211" s="4">
        <f t="shared" si="250"/>
        <v>53.476482915262423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46.631469344765861</v>
      </c>
      <c r="AG211" s="4">
        <f t="shared" si="250"/>
        <v>52.072548074592923</v>
      </c>
      <c r="AI211" s="4">
        <f t="shared" si="251"/>
        <v>-8.3482915262422352E-2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0.30653065523414114</v>
      </c>
      <c r="AW211" s="4">
        <f t="shared" si="251"/>
        <v>-0.27254807459292607</v>
      </c>
      <c r="AY211" s="2">
        <f t="shared" si="243"/>
        <v>53.476482915262423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46.631469344765861</v>
      </c>
      <c r="BM211" s="2">
        <f t="shared" si="243"/>
        <v>52.072548074592923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>
        <f t="shared" si="244"/>
        <v>53.393000000000001</v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53.393000000000001</v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46.938000000000002</v>
      </c>
      <c r="DI211" s="2">
        <f t="shared" si="212"/>
        <v>51.8</v>
      </c>
      <c r="DK211" s="2">
        <f t="shared" si="252"/>
        <v>94.992824953095678</v>
      </c>
      <c r="DL211" s="2">
        <f t="shared" si="252"/>
        <v>101.79120348432056</v>
      </c>
      <c r="DM211" s="2">
        <f t="shared" si="252"/>
        <v>99.011780971659903</v>
      </c>
      <c r="DN211" s="2">
        <f t="shared" si="252"/>
        <v>95.823556406609057</v>
      </c>
      <c r="DO211" s="2">
        <f t="shared" si="252"/>
        <v>100.31329350403033</v>
      </c>
      <c r="DP211" s="2">
        <f t="shared" si="252"/>
        <v>99.672912605042029</v>
      </c>
      <c r="DQ211" s="2">
        <f t="shared" si="252"/>
        <v>95.718329411764699</v>
      </c>
      <c r="DR211" s="2">
        <f t="shared" si="252"/>
        <v>88.298903590527146</v>
      </c>
      <c r="DS211" s="2">
        <f t="shared" si="252"/>
        <v>90.714253676470605</v>
      </c>
      <c r="DT211" s="2">
        <f t="shared" si="252"/>
        <v>104.32764761904761</v>
      </c>
      <c r="DU211" s="2">
        <f t="shared" si="252"/>
        <v>117.26479516129035</v>
      </c>
      <c r="DV211" s="2">
        <f t="shared" si="252"/>
        <v>109.09742689075628</v>
      </c>
      <c r="DW211" s="2">
        <f t="shared" si="252"/>
        <v>91.2134182076814</v>
      </c>
      <c r="DX211" s="2">
        <f t="shared" si="252"/>
        <v>99.353026737967923</v>
      </c>
      <c r="DY211" s="2">
        <f t="shared" si="252"/>
        <v>82.283825954764552</v>
      </c>
      <c r="EA211" s="2">
        <f t="shared" si="241"/>
        <v>53.476411509591316</v>
      </c>
      <c r="EB211" s="2">
        <f t="shared" si="241"/>
        <v>54.338313086607222</v>
      </c>
      <c r="EC211" s="2">
        <f t="shared" si="241"/>
        <v>50.611507658706223</v>
      </c>
      <c r="ED211" s="2">
        <f t="shared" si="241"/>
        <v>49.293767223658392</v>
      </c>
      <c r="EE211" s="2">
        <f t="shared" si="241"/>
        <v>49.149682415563959</v>
      </c>
      <c r="EF211" s="2">
        <f t="shared" si="240"/>
        <v>50.626702474965136</v>
      </c>
      <c r="EG211" s="2">
        <f t="shared" si="240"/>
        <v>44.182364646656538</v>
      </c>
      <c r="EH211" s="2">
        <f t="shared" si="240"/>
        <v>41.853111237556895</v>
      </c>
      <c r="EI211" s="2">
        <f t="shared" si="240"/>
        <v>48.210363926266822</v>
      </c>
      <c r="EJ211" s="2">
        <f t="shared" si="240"/>
        <v>47.045937925730613</v>
      </c>
      <c r="EK211" s="2">
        <f t="shared" si="213"/>
        <v>36.164260483453972</v>
      </c>
      <c r="EL211" s="2">
        <f t="shared" si="213"/>
        <v>46.17196298135525</v>
      </c>
      <c r="EM211" s="2">
        <f t="shared" si="213"/>
        <v>49.945559795250567</v>
      </c>
      <c r="EN211" s="2">
        <f t="shared" si="213"/>
        <v>51.811440862465986</v>
      </c>
      <c r="EO211" s="2">
        <f t="shared" si="213"/>
        <v>54.304160802290184</v>
      </c>
      <c r="EQ211" s="2">
        <f t="shared" si="253"/>
        <v>53.476411509591316</v>
      </c>
      <c r="ER211" s="2">
        <f t="shared" si="253"/>
        <v>55.013971047653989</v>
      </c>
      <c r="ES211" s="2">
        <f t="shared" si="253"/>
        <v>51.76244870717133</v>
      </c>
      <c r="ET211" s="2">
        <f t="shared" si="253"/>
        <v>49.290265222800983</v>
      </c>
      <c r="EU211" s="2">
        <f t="shared" si="253"/>
        <v>48.192662577314316</v>
      </c>
      <c r="EV211" s="2">
        <f t="shared" si="253"/>
        <v>49.263158210341437</v>
      </c>
      <c r="EW211" s="2">
        <f t="shared" si="253"/>
        <v>45.522286832402337</v>
      </c>
      <c r="EX211" s="2">
        <f t="shared" si="253"/>
        <v>42.252298706111468</v>
      </c>
      <c r="EY211" s="2">
        <f t="shared" si="253"/>
        <v>47.923232284711943</v>
      </c>
      <c r="EZ211" s="2">
        <f t="shared" si="253"/>
        <v>49.561868543854843</v>
      </c>
      <c r="FA211" s="2">
        <f t="shared" si="253"/>
        <v>44.280301019732988</v>
      </c>
      <c r="FB211" s="2">
        <f t="shared" si="253"/>
        <v>45.540272760350987</v>
      </c>
      <c r="FC211" s="2">
        <f t="shared" si="253"/>
        <v>43.828372791781774</v>
      </c>
      <c r="FD211" s="2">
        <f t="shared" si="253"/>
        <v>46.325144685420767</v>
      </c>
      <c r="FE211" s="2">
        <f t="shared" si="253"/>
        <v>51.953505872123699</v>
      </c>
      <c r="FG211" s="2">
        <f t="shared" si="254"/>
        <v>0.99999828006166269</v>
      </c>
      <c r="FH211" s="2">
        <f t="shared" si="254"/>
        <v>0.9999979913764564</v>
      </c>
      <c r="FI211" s="2">
        <f t="shared" si="254"/>
        <v>0.99999789870891231</v>
      </c>
      <c r="FJ211" s="2">
        <f t="shared" si="254"/>
        <v>0.99999786954102243</v>
      </c>
      <c r="FK211" s="2">
        <f t="shared" si="254"/>
        <v>0.99999792996780079</v>
      </c>
      <c r="FL211" s="2">
        <f t="shared" si="254"/>
        <v>0.99999771516822233</v>
      </c>
      <c r="FM211" s="2">
        <f t="shared" si="254"/>
        <v>0.99999794473788028</v>
      </c>
      <c r="FN211" s="2">
        <f t="shared" si="254"/>
        <v>0.99999778010822038</v>
      </c>
      <c r="FO211" s="2">
        <f t="shared" si="254"/>
        <v>0.99999781855956305</v>
      </c>
      <c r="FP211" s="2">
        <f t="shared" si="254"/>
        <v>0.99999783339373349</v>
      </c>
      <c r="FQ211" s="2">
        <f t="shared" si="254"/>
        <v>0.99999761476735338</v>
      </c>
      <c r="FR211" s="2">
        <f t="shared" si="254"/>
        <v>0.99999761474867277</v>
      </c>
      <c r="FS211" s="2">
        <f t="shared" si="254"/>
        <v>0.99999805476752324</v>
      </c>
      <c r="FT211" s="2">
        <f t="shared" si="254"/>
        <v>0.99999740213585975</v>
      </c>
      <c r="FU211" s="2">
        <f t="shared" si="254"/>
        <v>0.99999738659323845</v>
      </c>
      <c r="FW211" s="2">
        <f t="shared" si="245"/>
        <v>0</v>
      </c>
      <c r="FX211" s="2">
        <f t="shared" si="245"/>
        <v>0.95934857812866781</v>
      </c>
      <c r="FY211" s="2">
        <f t="shared" si="245"/>
        <v>0.96998705571274291</v>
      </c>
      <c r="FZ211" s="2">
        <f t="shared" si="245"/>
        <v>0.96913671462190432</v>
      </c>
      <c r="GA211" s="2">
        <f t="shared" si="245"/>
        <v>0.97046462337020967</v>
      </c>
      <c r="GB211" s="2">
        <f t="shared" si="245"/>
        <v>0.96800669382681337</v>
      </c>
      <c r="GC211" s="2">
        <f t="shared" si="245"/>
        <v>0.97435635774511498</v>
      </c>
      <c r="GD211" s="2">
        <f t="shared" si="245"/>
        <v>0.97881672790272645</v>
      </c>
      <c r="GE211" s="2">
        <f t="shared" si="245"/>
        <v>0.9789323251198877</v>
      </c>
      <c r="GF211" s="2">
        <f t="shared" si="245"/>
        <v>0.97466696230989147</v>
      </c>
      <c r="GG211" s="2">
        <f t="shared" si="245"/>
        <v>0.97005121949785722</v>
      </c>
      <c r="GH211" s="2">
        <f t="shared" si="245"/>
        <v>0.96467834512362793</v>
      </c>
      <c r="GI211" s="2">
        <f t="shared" si="245"/>
        <v>0.96221908956028046</v>
      </c>
      <c r="GJ211" s="2">
        <f t="shared" si="245"/>
        <v>0.94418800172598649</v>
      </c>
      <c r="GK211" s="2">
        <f t="shared" si="245"/>
        <v>0.94938896445566212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3.0031247977427668E-261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0</v>
      </c>
      <c r="HT211" s="86">
        <f t="shared" si="247"/>
        <v>1.9504118269296594E-76</v>
      </c>
      <c r="HU211" s="86">
        <f t="shared" si="247"/>
        <v>1.7134937315198386E-94</v>
      </c>
      <c r="HV211" s="86">
        <f t="shared" si="247"/>
        <v>3.6388162068069943E-95</v>
      </c>
      <c r="HW211" s="86">
        <f t="shared" si="247"/>
        <v>9.3414187897993917E-101</v>
      </c>
      <c r="HX211" s="86">
        <f t="shared" si="247"/>
        <v>9.4424633529616973E-106</v>
      </c>
      <c r="HY211" s="86">
        <f t="shared" si="247"/>
        <v>9.0410810746144906E-117</v>
      </c>
      <c r="HZ211" s="86">
        <f t="shared" si="247"/>
        <v>1.6359984477377005E-128</v>
      </c>
      <c r="IA211" s="86">
        <f t="shared" si="247"/>
        <v>2.5904192559049643E-130</v>
      </c>
      <c r="IB211" s="86">
        <f t="shared" si="247"/>
        <v>2.1978787661127922E-113</v>
      </c>
      <c r="IC211" s="86">
        <f t="shared" si="247"/>
        <v>2.6666789428503346E-111</v>
      </c>
      <c r="ID211" s="86">
        <f t="shared" si="247"/>
        <v>2.3914519014147163E-101</v>
      </c>
      <c r="IE211" s="86">
        <f t="shared" si="247"/>
        <v>1.4208726618134708E-87</v>
      </c>
      <c r="IF211" s="86">
        <f t="shared" si="247"/>
        <v>2.000631594818565E-134</v>
      </c>
      <c r="IG211" s="86">
        <f t="shared" si="247"/>
        <v>1.0211554513442988E-119</v>
      </c>
      <c r="II211" s="86">
        <f t="shared" si="248"/>
        <v>0</v>
      </c>
      <c r="IJ211" s="86">
        <f t="shared" si="248"/>
        <v>2.7819937460336781E-85</v>
      </c>
      <c r="IK211" s="86">
        <f t="shared" si="248"/>
        <v>6.3064073190404458E-119</v>
      </c>
      <c r="IL211" s="86">
        <f t="shared" si="248"/>
        <v>2.7912867852757429E-117</v>
      </c>
      <c r="IM211" s="86">
        <f t="shared" si="248"/>
        <v>9.4272944435607594E-125</v>
      </c>
      <c r="IN211" s="86">
        <f t="shared" si="248"/>
        <v>4.5007826835030511E-128</v>
      </c>
      <c r="IO211" s="86">
        <f t="shared" si="248"/>
        <v>7.0759774898773533E-154</v>
      </c>
      <c r="IP211" s="86">
        <f t="shared" si="248"/>
        <v>2.0454603588220051E-180</v>
      </c>
      <c r="IQ211" s="86">
        <f t="shared" si="248"/>
        <v>3.0875635915211403E-181</v>
      </c>
      <c r="IR211" s="86">
        <f t="shared" si="248"/>
        <v>1.9026551176569056E-148</v>
      </c>
      <c r="IS211" s="86">
        <f t="shared" si="248"/>
        <v>3.6017003669532718E-139</v>
      </c>
      <c r="IT211" s="86">
        <f t="shared" si="248"/>
        <v>6.4204128557386231E-119</v>
      </c>
      <c r="IU211" s="86">
        <f t="shared" si="248"/>
        <v>8.9529285284029483E-102</v>
      </c>
      <c r="IV211" s="86">
        <f t="shared" si="248"/>
        <v>2.8799966899623683E-24</v>
      </c>
      <c r="IW211" s="86">
        <f t="shared" si="248"/>
        <v>1.6882069922491099E-33</v>
      </c>
      <c r="IY211" s="86">
        <f t="shared" si="249"/>
        <v>3.0031247977427668E-261</v>
      </c>
      <c r="IZ211" s="86">
        <f t="shared" si="249"/>
        <v>1.9504118297116531E-76</v>
      </c>
      <c r="JA211" s="86">
        <f t="shared" si="249"/>
        <v>1.7134937315198386E-94</v>
      </c>
      <c r="JB211" s="86">
        <f t="shared" si="249"/>
        <v>3.6388162068069943E-95</v>
      </c>
      <c r="JC211" s="86">
        <f t="shared" si="249"/>
        <v>9.3414187897993917E-101</v>
      </c>
      <c r="JD211" s="86">
        <f t="shared" si="249"/>
        <v>9.4424633529616973E-106</v>
      </c>
      <c r="JE211" s="86">
        <f t="shared" si="249"/>
        <v>9.0410810746144906E-117</v>
      </c>
      <c r="JF211" s="86">
        <f t="shared" si="249"/>
        <v>1.6359984477377005E-128</v>
      </c>
      <c r="JG211" s="86">
        <f t="shared" si="249"/>
        <v>2.5904192559049643E-130</v>
      </c>
      <c r="JH211" s="86">
        <f t="shared" si="249"/>
        <v>2.1978787661127922E-113</v>
      </c>
      <c r="JI211" s="86">
        <f t="shared" si="249"/>
        <v>2.6666789428503346E-111</v>
      </c>
      <c r="JJ211" s="86">
        <f t="shared" si="249"/>
        <v>2.3914519014147163E-101</v>
      </c>
      <c r="JK211" s="86">
        <f t="shared" si="249"/>
        <v>1.4208726618134797E-87</v>
      </c>
      <c r="JL211" s="86">
        <f t="shared" si="249"/>
        <v>2.8799966899623683E-24</v>
      </c>
      <c r="JM211" s="86">
        <f t="shared" si="249"/>
        <v>1.6882069922491099E-33</v>
      </c>
    </row>
    <row r="212" spans="2:273" x14ac:dyDescent="0.25">
      <c r="B212" s="2">
        <v>185</v>
      </c>
      <c r="C212" s="37">
        <v>53.066000000000003</v>
      </c>
      <c r="D212" s="37">
        <v>56.197000000000003</v>
      </c>
      <c r="E212" s="37">
        <v>52.378999999999998</v>
      </c>
      <c r="F212" s="37">
        <v>51.171999999999997</v>
      </c>
      <c r="G212" s="37">
        <v>49.378999999999998</v>
      </c>
      <c r="H212" s="37">
        <v>50.5</v>
      </c>
      <c r="I212" s="37">
        <v>47.982999999999997</v>
      </c>
      <c r="J212" s="37">
        <v>45.19</v>
      </c>
      <c r="K212" s="37">
        <v>43.121000000000002</v>
      </c>
      <c r="L212" s="37">
        <v>52.69</v>
      </c>
      <c r="M212" s="37">
        <v>47.31</v>
      </c>
      <c r="N212" s="37">
        <v>46.517000000000003</v>
      </c>
      <c r="O212" s="37">
        <v>46.430999999999997</v>
      </c>
      <c r="P212" s="37">
        <v>44.984000000000002</v>
      </c>
      <c r="Q212" s="37">
        <v>49.182000000000002</v>
      </c>
      <c r="S212" s="4">
        <f t="shared" si="250"/>
        <v>53.413576895774476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46.472011529566409</v>
      </c>
      <c r="AG212" s="4">
        <f t="shared" si="250"/>
        <v>51.963687755577482</v>
      </c>
      <c r="AI212" s="4">
        <f t="shared" si="251"/>
        <v>-0.34757689577447337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-1.4880115295664069</v>
      </c>
      <c r="AW212" s="4">
        <f t="shared" si="251"/>
        <v>-2.7816877555774795</v>
      </c>
      <c r="AY212" s="2">
        <f t="shared" ref="AY212:BM227" si="255">IF(OR($B212 &lt; C$230, $B212 &gt; C$233), #N/A, ((1-FG212)*DK212) + (FG212 - FW212)*EA212 + (FW212*EQ212))</f>
        <v>53.413576895774476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46.472011529566409</v>
      </c>
      <c r="BM212" s="2">
        <f t="shared" si="255"/>
        <v>51.963687755577482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>
        <f t="shared" ref="CE212:CS227" si="256">IF(AND(IY212 &lt; $CS$22, $B212 &gt; C$231, $B212 &lt; C$232), C212, "")</f>
        <v>53.066000000000003</v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53.066000000000003</v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44.984000000000002</v>
      </c>
      <c r="DI212" s="2">
        <f t="shared" si="212"/>
        <v>49.182000000000002</v>
      </c>
      <c r="DK212" s="2">
        <f t="shared" si="252"/>
        <v>95.151032551594739</v>
      </c>
      <c r="DL212" s="2">
        <f t="shared" si="252"/>
        <v>101.98466724738675</v>
      </c>
      <c r="DM212" s="2">
        <f t="shared" si="252"/>
        <v>99.200908299595113</v>
      </c>
      <c r="DN212" s="2">
        <f t="shared" si="252"/>
        <v>95.991416785206283</v>
      </c>
      <c r="DO212" s="2">
        <f t="shared" si="252"/>
        <v>100.51676955903271</v>
      </c>
      <c r="DP212" s="2">
        <f t="shared" si="252"/>
        <v>99.884288515406183</v>
      </c>
      <c r="DQ212" s="2">
        <f t="shared" si="252"/>
        <v>95.917305042016807</v>
      </c>
      <c r="DR212" s="2">
        <f t="shared" si="252"/>
        <v>88.444357983193299</v>
      </c>
      <c r="DS212" s="2">
        <f t="shared" si="252"/>
        <v>90.877946524064185</v>
      </c>
      <c r="DT212" s="2">
        <f t="shared" si="252"/>
        <v>104.53505238095237</v>
      </c>
      <c r="DU212" s="2">
        <f t="shared" si="252"/>
        <v>117.55116451612906</v>
      </c>
      <c r="DV212" s="2">
        <f t="shared" si="252"/>
        <v>109.37073613445375</v>
      </c>
      <c r="DW212" s="2">
        <f t="shared" si="252"/>
        <v>91.374044424991837</v>
      </c>
      <c r="DX212" s="2">
        <f t="shared" si="252"/>
        <v>99.580577234530196</v>
      </c>
      <c r="DY212" s="2">
        <f t="shared" si="252"/>
        <v>82.388689358546529</v>
      </c>
      <c r="EA212" s="2">
        <f t="shared" si="241"/>
        <v>53.413511426188478</v>
      </c>
      <c r="EB212" s="2">
        <f t="shared" si="241"/>
        <v>54.257779848660569</v>
      </c>
      <c r="EC212" s="2">
        <f t="shared" si="241"/>
        <v>50.505816880765593</v>
      </c>
      <c r="ED212" s="2">
        <f t="shared" si="241"/>
        <v>49.18827712804061</v>
      </c>
      <c r="EE212" s="2">
        <f t="shared" si="241"/>
        <v>49.059742980844916</v>
      </c>
      <c r="EF212" s="2">
        <f t="shared" si="240"/>
        <v>50.557950709849152</v>
      </c>
      <c r="EG212" s="2">
        <f t="shared" si="240"/>
        <v>44.054573803191488</v>
      </c>
      <c r="EH212" s="2">
        <f t="shared" si="240"/>
        <v>41.71720152818768</v>
      </c>
      <c r="EI212" s="2">
        <f t="shared" si="240"/>
        <v>48.12959116602471</v>
      </c>
      <c r="EJ212" s="2">
        <f t="shared" si="240"/>
        <v>46.932619843166343</v>
      </c>
      <c r="EK212" s="2">
        <f t="shared" si="213"/>
        <v>35.832962079886236</v>
      </c>
      <c r="EL212" s="2">
        <f t="shared" si="213"/>
        <v>46.022448896212367</v>
      </c>
      <c r="EM212" s="2">
        <f t="shared" si="213"/>
        <v>49.869256024872683</v>
      </c>
      <c r="EN212" s="2">
        <f t="shared" si="213"/>
        <v>51.741176482723681</v>
      </c>
      <c r="EO212" s="2">
        <f t="shared" si="213"/>
        <v>54.231636541527749</v>
      </c>
      <c r="EQ212" s="2">
        <f t="shared" si="253"/>
        <v>53.413511426188478</v>
      </c>
      <c r="ER212" s="2">
        <f t="shared" si="253"/>
        <v>54.943162776709173</v>
      </c>
      <c r="ES212" s="2">
        <f t="shared" si="253"/>
        <v>51.671575951534713</v>
      </c>
      <c r="ET212" s="2">
        <f t="shared" si="253"/>
        <v>49.184751168349948</v>
      </c>
      <c r="EU212" s="2">
        <f t="shared" si="253"/>
        <v>48.091356157031129</v>
      </c>
      <c r="EV212" s="2">
        <f t="shared" si="253"/>
        <v>49.177110397391957</v>
      </c>
      <c r="EW212" s="2">
        <f t="shared" si="253"/>
        <v>45.411129474256839</v>
      </c>
      <c r="EX212" s="2">
        <f t="shared" si="253"/>
        <v>42.121509928775744</v>
      </c>
      <c r="EY212" s="2">
        <f t="shared" si="253"/>
        <v>47.835315875550776</v>
      </c>
      <c r="EZ212" s="2">
        <f t="shared" si="253"/>
        <v>49.478965194003408</v>
      </c>
      <c r="FA212" s="2">
        <f t="shared" si="253"/>
        <v>44.050472258219173</v>
      </c>
      <c r="FB212" s="2">
        <f t="shared" si="253"/>
        <v>45.382741155883409</v>
      </c>
      <c r="FC212" s="2">
        <f t="shared" si="253"/>
        <v>43.675741165025983</v>
      </c>
      <c r="FD212" s="2">
        <f t="shared" si="253"/>
        <v>46.187831546579687</v>
      </c>
      <c r="FE212" s="2">
        <f t="shared" si="253"/>
        <v>51.85335324345909</v>
      </c>
      <c r="FG212" s="2">
        <f t="shared" si="254"/>
        <v>0.99999843139735589</v>
      </c>
      <c r="FH212" s="2">
        <f t="shared" si="254"/>
        <v>0.99999816811323228</v>
      </c>
      <c r="FI212" s="2">
        <f t="shared" si="254"/>
        <v>0.99999808359939701</v>
      </c>
      <c r="FJ212" s="2">
        <f t="shared" si="254"/>
        <v>0.99999805699795541</v>
      </c>
      <c r="FK212" s="2">
        <f t="shared" si="254"/>
        <v>0.99999811210785261</v>
      </c>
      <c r="FL212" s="2">
        <f t="shared" si="254"/>
        <v>0.99999791620823375</v>
      </c>
      <c r="FM212" s="2">
        <f t="shared" si="254"/>
        <v>0.99999812557833012</v>
      </c>
      <c r="FN212" s="2">
        <f t="shared" si="254"/>
        <v>0.99999797543423929</v>
      </c>
      <c r="FO212" s="2">
        <f t="shared" si="254"/>
        <v>0.9999980105022942</v>
      </c>
      <c r="FP212" s="2">
        <f t="shared" si="254"/>
        <v>0.99999802403122362</v>
      </c>
      <c r="FQ212" s="2">
        <f t="shared" si="254"/>
        <v>0.99999782464151532</v>
      </c>
      <c r="FR212" s="2">
        <f t="shared" si="254"/>
        <v>0.99999782462447839</v>
      </c>
      <c r="FS212" s="2">
        <f t="shared" si="254"/>
        <v>0.99999822592659249</v>
      </c>
      <c r="FT212" s="2">
        <f t="shared" si="254"/>
        <v>0.99999763071920333</v>
      </c>
      <c r="FU212" s="2">
        <f t="shared" si="254"/>
        <v>0.99999761654415775</v>
      </c>
      <c r="FW212" s="2">
        <f t="shared" ref="FW212:GK227" si="257">POWER(10,($B212-C$232)/C$229)/(1+POWER(10,($B212-C$232)/C$229))</f>
        <v>0</v>
      </c>
      <c r="FX212" s="2">
        <f t="shared" si="257"/>
        <v>0.96279237524222994</v>
      </c>
      <c r="FY212" s="2">
        <f t="shared" si="257"/>
        <v>0.97255539339382602</v>
      </c>
      <c r="FZ212" s="2">
        <f t="shared" si="257"/>
        <v>0.97177570231839872</v>
      </c>
      <c r="GA212" s="2">
        <f t="shared" si="257"/>
        <v>0.97299323136792637</v>
      </c>
      <c r="GB212" s="2">
        <f t="shared" si="257"/>
        <v>0.97073938748172672</v>
      </c>
      <c r="GC212" s="2">
        <f t="shared" si="257"/>
        <v>0.97655983078280795</v>
      </c>
      <c r="GD212" s="2">
        <f t="shared" si="257"/>
        <v>0.98064454964263381</v>
      </c>
      <c r="GE212" s="2">
        <f t="shared" si="257"/>
        <v>0.98075036858725517</v>
      </c>
      <c r="GF212" s="2">
        <f t="shared" si="257"/>
        <v>0.97684438039899912</v>
      </c>
      <c r="GG212" s="2">
        <f t="shared" si="257"/>
        <v>0.97261422142759835</v>
      </c>
      <c r="GH212" s="2">
        <f t="shared" si="257"/>
        <v>0.96768583796894769</v>
      </c>
      <c r="GI212" s="2">
        <f t="shared" si="257"/>
        <v>0.96542847366686402</v>
      </c>
      <c r="GJ212" s="2">
        <f t="shared" si="257"/>
        <v>0.948847651050029</v>
      </c>
      <c r="GK212" s="2">
        <f t="shared" si="257"/>
        <v>0.95363571652043944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1.8686324511324741E-266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0</v>
      </c>
      <c r="HT212" s="86">
        <f t="shared" si="259"/>
        <v>8.3612059758051489E-79</v>
      </c>
      <c r="HU212" s="86">
        <f t="shared" si="259"/>
        <v>2.4678344713983737E-97</v>
      </c>
      <c r="HV212" s="86">
        <f t="shared" si="259"/>
        <v>5.0774877387801449E-98</v>
      </c>
      <c r="HW212" s="86">
        <f t="shared" si="259"/>
        <v>9.4844250399291728E-104</v>
      </c>
      <c r="HX212" s="86">
        <f t="shared" si="259"/>
        <v>6.1737619088205424E-109</v>
      </c>
      <c r="HY212" s="86">
        <f t="shared" si="259"/>
        <v>3.2471739271589918E-120</v>
      </c>
      <c r="HZ212" s="86">
        <f t="shared" si="259"/>
        <v>3.1267094398948131E-132</v>
      </c>
      <c r="IA212" s="86">
        <f t="shared" si="259"/>
        <v>4.6282821380779375E-134</v>
      </c>
      <c r="IB212" s="86">
        <f t="shared" si="259"/>
        <v>1.0497349699485916E-116</v>
      </c>
      <c r="IC212" s="86">
        <f t="shared" si="259"/>
        <v>1.2129719043667165E-114</v>
      </c>
      <c r="ID212" s="86">
        <f t="shared" si="259"/>
        <v>1.9235635279511738E-104</v>
      </c>
      <c r="IE212" s="86">
        <f t="shared" si="259"/>
        <v>2.7583513939064314E-90</v>
      </c>
      <c r="IF212" s="86">
        <f t="shared" si="259"/>
        <v>7.5563973025376385E-139</v>
      </c>
      <c r="IG212" s="86">
        <f t="shared" si="259"/>
        <v>1.4832320457176521E-123</v>
      </c>
      <c r="II212" s="86">
        <f t="shared" ref="II212:IW227" si="260" xml:space="preserve"> _xlfn.NORM.DIST($B212, C$10, ABS(C$14), TRUE) * _xlfn.NORM.DIST(($B212 - C$10)*C$18, 0, ABS(C$14), TRUE) * 2</f>
        <v>0</v>
      </c>
      <c r="IJ212" s="86">
        <f t="shared" si="260"/>
        <v>3.2754278391682919E-90</v>
      </c>
      <c r="IK212" s="86">
        <f t="shared" si="260"/>
        <v>3.308031490299614E-125</v>
      </c>
      <c r="IL212" s="86">
        <f t="shared" si="260"/>
        <v>1.5899249691034204E-123</v>
      </c>
      <c r="IM212" s="86">
        <f t="shared" si="260"/>
        <v>2.5913120125779604E-131</v>
      </c>
      <c r="IN212" s="86">
        <f t="shared" si="260"/>
        <v>5.624592688605099E-135</v>
      </c>
      <c r="IO212" s="86">
        <f t="shared" si="260"/>
        <v>1.1561789162246923E-161</v>
      </c>
      <c r="IP212" s="86">
        <f t="shared" si="260"/>
        <v>4.3369506492655689E-189</v>
      </c>
      <c r="IQ212" s="86">
        <f t="shared" si="260"/>
        <v>6.1511963020110803E-190</v>
      </c>
      <c r="IR212" s="86">
        <f t="shared" si="260"/>
        <v>6.2615537013588127E-156</v>
      </c>
      <c r="IS212" s="86">
        <f t="shared" si="260"/>
        <v>1.5695884726420477E-146</v>
      </c>
      <c r="IT212" s="86">
        <f t="shared" si="260"/>
        <v>1.5985355733151889E-125</v>
      </c>
      <c r="IU212" s="86">
        <f t="shared" si="260"/>
        <v>1.5525033167410161E-107</v>
      </c>
      <c r="IV212" s="86">
        <f t="shared" si="260"/>
        <v>9.1411817046162086E-26</v>
      </c>
      <c r="IW212" s="86">
        <f t="shared" si="260"/>
        <v>1.5777994583919239E-35</v>
      </c>
      <c r="IY212" s="86">
        <f t="shared" ref="IY212:JM227" si="261">GM212+HC212+HS212+II212</f>
        <v>1.8686324511324741E-266</v>
      </c>
      <c r="IZ212" s="86">
        <f t="shared" si="261"/>
        <v>8.361205975837903E-79</v>
      </c>
      <c r="JA212" s="86">
        <f t="shared" si="261"/>
        <v>2.4678344713983737E-97</v>
      </c>
      <c r="JB212" s="86">
        <f t="shared" si="261"/>
        <v>5.0774877387801449E-98</v>
      </c>
      <c r="JC212" s="86">
        <f t="shared" si="261"/>
        <v>9.4844250399291728E-104</v>
      </c>
      <c r="JD212" s="86">
        <f t="shared" si="261"/>
        <v>6.1737619088205424E-109</v>
      </c>
      <c r="JE212" s="86">
        <f t="shared" si="261"/>
        <v>3.2471739271589918E-120</v>
      </c>
      <c r="JF212" s="86">
        <f t="shared" si="261"/>
        <v>3.1267094398948131E-132</v>
      </c>
      <c r="JG212" s="86">
        <f t="shared" si="261"/>
        <v>4.6282821380779375E-134</v>
      </c>
      <c r="JH212" s="86">
        <f t="shared" si="261"/>
        <v>1.0497349699485916E-116</v>
      </c>
      <c r="JI212" s="86">
        <f t="shared" si="261"/>
        <v>1.2129719043667165E-114</v>
      </c>
      <c r="JJ212" s="86">
        <f t="shared" si="261"/>
        <v>1.9235635279511738E-104</v>
      </c>
      <c r="JK212" s="86">
        <f t="shared" si="261"/>
        <v>2.7583513939064314E-90</v>
      </c>
      <c r="JL212" s="86">
        <f t="shared" si="261"/>
        <v>9.1411817046162086E-26</v>
      </c>
      <c r="JM212" s="86">
        <f t="shared" si="261"/>
        <v>1.5777994583919239E-35</v>
      </c>
    </row>
    <row r="213" spans="2:273" x14ac:dyDescent="0.25">
      <c r="B213" s="2">
        <v>186</v>
      </c>
      <c r="C213" s="37">
        <v>53.246000000000002</v>
      </c>
      <c r="D213" s="37">
        <v>55.622999999999998</v>
      </c>
      <c r="E213" s="37">
        <v>52.844999999999999</v>
      </c>
      <c r="F213" s="37">
        <v>49.914000000000001</v>
      </c>
      <c r="G213" s="37">
        <v>49.569000000000003</v>
      </c>
      <c r="H213" s="37">
        <v>50.241</v>
      </c>
      <c r="I213" s="37">
        <v>49.207000000000001</v>
      </c>
      <c r="J213" s="37">
        <v>44.723999999999997</v>
      </c>
      <c r="K213" s="37">
        <v>45.137999999999998</v>
      </c>
      <c r="L213" s="37">
        <v>51.671999999999997</v>
      </c>
      <c r="M213" s="37">
        <v>47.655000000000001</v>
      </c>
      <c r="N213" s="37">
        <v>47.033999999999999</v>
      </c>
      <c r="O213" s="37">
        <v>46.017000000000003</v>
      </c>
      <c r="P213" s="37">
        <v>46.359000000000002</v>
      </c>
      <c r="Q213" s="37">
        <v>51.636000000000003</v>
      </c>
      <c r="S213" s="4">
        <f t="shared" si="250"/>
        <v>53.350671368078814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51.855412256144071</v>
      </c>
      <c r="AI213" s="4">
        <f t="shared" si="251"/>
        <v>-0.10467136807881161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-0.2194122561440679</v>
      </c>
      <c r="AY213" s="2">
        <f t="shared" si="255"/>
        <v>53.350671368078814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51.855412256144071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>
        <f t="shared" si="256"/>
        <v>53.246000000000002</v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53.246000000000002</v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51.636000000000003</v>
      </c>
      <c r="DK213" s="2">
        <f t="shared" si="252"/>
        <v>95.3092401500938</v>
      </c>
      <c r="DL213" s="2">
        <f t="shared" si="252"/>
        <v>102.17813101045296</v>
      </c>
      <c r="DM213" s="2">
        <f t="shared" si="252"/>
        <v>99.390035627530338</v>
      </c>
      <c r="DN213" s="2">
        <f t="shared" si="252"/>
        <v>96.159277163803495</v>
      </c>
      <c r="DO213" s="2">
        <f t="shared" si="252"/>
        <v>100.72024561403508</v>
      </c>
      <c r="DP213" s="2">
        <f t="shared" si="252"/>
        <v>100.09566442577032</v>
      </c>
      <c r="DQ213" s="2">
        <f t="shared" si="252"/>
        <v>96.1162806722689</v>
      </c>
      <c r="DR213" s="2">
        <f t="shared" si="252"/>
        <v>88.589812375859466</v>
      </c>
      <c r="DS213" s="2">
        <f t="shared" si="252"/>
        <v>91.041639371657766</v>
      </c>
      <c r="DT213" s="2">
        <f t="shared" si="252"/>
        <v>104.74245714285712</v>
      </c>
      <c r="DU213" s="2">
        <f t="shared" si="252"/>
        <v>117.83753387096777</v>
      </c>
      <c r="DV213" s="2">
        <f t="shared" si="252"/>
        <v>109.64404537815123</v>
      </c>
      <c r="DW213" s="2">
        <f t="shared" si="252"/>
        <v>91.53467064230226</v>
      </c>
      <c r="DX213" s="2">
        <f t="shared" si="252"/>
        <v>99.808127731092455</v>
      </c>
      <c r="DY213" s="2">
        <f t="shared" si="252"/>
        <v>82.493552762328505</v>
      </c>
      <c r="EA213" s="2">
        <f t="shared" si="241"/>
        <v>53.350611342785648</v>
      </c>
      <c r="EB213" s="2">
        <f t="shared" si="241"/>
        <v>54.177246610713908</v>
      </c>
      <c r="EC213" s="2">
        <f t="shared" si="241"/>
        <v>50.40012610282497</v>
      </c>
      <c r="ED213" s="2">
        <f t="shared" si="241"/>
        <v>49.082787032422836</v>
      </c>
      <c r="EE213" s="2">
        <f t="shared" si="241"/>
        <v>48.969803546125874</v>
      </c>
      <c r="EF213" s="2">
        <f t="shared" si="240"/>
        <v>50.489198944733168</v>
      </c>
      <c r="EG213" s="2">
        <f t="shared" si="240"/>
        <v>43.926782959726438</v>
      </c>
      <c r="EH213" s="2">
        <f t="shared" si="240"/>
        <v>41.581291818818464</v>
      </c>
      <c r="EI213" s="2">
        <f t="shared" si="240"/>
        <v>48.048818405782598</v>
      </c>
      <c r="EJ213" s="2">
        <f t="shared" si="240"/>
        <v>46.819301760602073</v>
      </c>
      <c r="EK213" s="2">
        <f t="shared" si="213"/>
        <v>35.501663676318501</v>
      </c>
      <c r="EL213" s="2">
        <f t="shared" si="213"/>
        <v>45.872934811069484</v>
      </c>
      <c r="EM213" s="2">
        <f t="shared" si="213"/>
        <v>49.792952254494793</v>
      </c>
      <c r="EN213" s="2">
        <f t="shared" si="213"/>
        <v>51.670912102981376</v>
      </c>
      <c r="EO213" s="2">
        <f t="shared" si="213"/>
        <v>54.159112280765321</v>
      </c>
      <c r="EQ213" s="2">
        <f t="shared" si="253"/>
        <v>53.350611342785648</v>
      </c>
      <c r="ER213" s="2">
        <f t="shared" si="253"/>
        <v>54.872354505764349</v>
      </c>
      <c r="ES213" s="2">
        <f t="shared" si="253"/>
        <v>51.580703195898096</v>
      </c>
      <c r="ET213" s="2">
        <f t="shared" si="253"/>
        <v>49.079237113898905</v>
      </c>
      <c r="EU213" s="2">
        <f t="shared" si="253"/>
        <v>47.990049736747935</v>
      </c>
      <c r="EV213" s="2">
        <f t="shared" si="253"/>
        <v>49.091062584442469</v>
      </c>
      <c r="EW213" s="2">
        <f t="shared" si="253"/>
        <v>45.299972116111334</v>
      </c>
      <c r="EX213" s="2">
        <f t="shared" si="253"/>
        <v>41.990721151440013</v>
      </c>
      <c r="EY213" s="2">
        <f t="shared" si="253"/>
        <v>47.747399466389609</v>
      </c>
      <c r="EZ213" s="2">
        <f t="shared" si="253"/>
        <v>49.396061844151973</v>
      </c>
      <c r="FA213" s="2">
        <f t="shared" si="253"/>
        <v>43.820643496705351</v>
      </c>
      <c r="FB213" s="2">
        <f t="shared" si="253"/>
        <v>45.22520955141583</v>
      </c>
      <c r="FC213" s="2">
        <f t="shared" si="253"/>
        <v>43.523109538270198</v>
      </c>
      <c r="FD213" s="2">
        <f t="shared" si="253"/>
        <v>46.050518407738608</v>
      </c>
      <c r="FE213" s="2">
        <f t="shared" si="253"/>
        <v>51.753200614794487</v>
      </c>
      <c r="FG213" s="2">
        <f t="shared" si="254"/>
        <v>0.99999856941718857</v>
      </c>
      <c r="FH213" s="2">
        <f t="shared" si="254"/>
        <v>0.99999832929914212</v>
      </c>
      <c r="FI213" s="2">
        <f t="shared" si="254"/>
        <v>0.9999982522215829</v>
      </c>
      <c r="FJ213" s="2">
        <f t="shared" si="254"/>
        <v>0.99999822796077154</v>
      </c>
      <c r="FK213" s="2">
        <f t="shared" si="254"/>
        <v>0.99999827822161214</v>
      </c>
      <c r="FL213" s="2">
        <f t="shared" si="254"/>
        <v>0.99999809955897379</v>
      </c>
      <c r="FM213" s="2">
        <f t="shared" si="254"/>
        <v>0.99999829050683764</v>
      </c>
      <c r="FN213" s="2">
        <f t="shared" si="254"/>
        <v>0.99999815357375232</v>
      </c>
      <c r="FO213" s="2">
        <f t="shared" si="254"/>
        <v>0.99999818555620978</v>
      </c>
      <c r="FP213" s="2">
        <f t="shared" si="254"/>
        <v>0.99999819789474442</v>
      </c>
      <c r="FQ213" s="2">
        <f t="shared" si="254"/>
        <v>0.99999801604910277</v>
      </c>
      <c r="FR213" s="2">
        <f t="shared" si="254"/>
        <v>0.99999801603356486</v>
      </c>
      <c r="FS213" s="2">
        <f t="shared" si="254"/>
        <v>0.99999838202557001</v>
      </c>
      <c r="FT213" s="2">
        <f t="shared" si="254"/>
        <v>0.99999783918978147</v>
      </c>
      <c r="FU213" s="2">
        <f t="shared" si="254"/>
        <v>0.99999782626198086</v>
      </c>
      <c r="FW213" s="2">
        <f t="shared" si="257"/>
        <v>0</v>
      </c>
      <c r="FX213" s="2">
        <f t="shared" si="257"/>
        <v>0.96595478338014851</v>
      </c>
      <c r="FY213" s="2">
        <f t="shared" si="257"/>
        <v>0.97490963237355788</v>
      </c>
      <c r="FZ213" s="2">
        <f t="shared" si="257"/>
        <v>0.97419504973514481</v>
      </c>
      <c r="GA213" s="2">
        <f t="shared" si="257"/>
        <v>0.97531086540935541</v>
      </c>
      <c r="GB213" s="2">
        <f t="shared" si="257"/>
        <v>0.97324512065703106</v>
      </c>
      <c r="GC213" s="2">
        <f t="shared" si="257"/>
        <v>0.97857812940045596</v>
      </c>
      <c r="GD213" s="2">
        <f t="shared" si="257"/>
        <v>0.98231750494961256</v>
      </c>
      <c r="GE213" s="2">
        <f t="shared" si="257"/>
        <v>0.98241434163240982</v>
      </c>
      <c r="GF213" s="2">
        <f t="shared" si="257"/>
        <v>0.97883870899638226</v>
      </c>
      <c r="GG213" s="2">
        <f t="shared" si="257"/>
        <v>0.97496354395965612</v>
      </c>
      <c r="GH213" s="2">
        <f t="shared" si="257"/>
        <v>0.97044510063601153</v>
      </c>
      <c r="GI213" s="2">
        <f t="shared" si="257"/>
        <v>0.96837419008054038</v>
      </c>
      <c r="GJ213" s="2">
        <f t="shared" si="257"/>
        <v>0.95313758248182645</v>
      </c>
      <c r="GK213" s="2">
        <f t="shared" si="257"/>
        <v>0.9575420614381378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1.0322301848841063E-271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0</v>
      </c>
      <c r="HT213" s="86">
        <f t="shared" si="259"/>
        <v>3.2930955611258783E-81</v>
      </c>
      <c r="HU213" s="86">
        <f t="shared" si="259"/>
        <v>3.2209698474241617E-100</v>
      </c>
      <c r="HV213" s="86">
        <f t="shared" si="259"/>
        <v>6.4190101287633439E-101</v>
      </c>
      <c r="HW213" s="86">
        <f t="shared" si="259"/>
        <v>8.6922857472759991E-107</v>
      </c>
      <c r="HX213" s="86">
        <f t="shared" si="259"/>
        <v>3.6148875226152813E-112</v>
      </c>
      <c r="HY213" s="86">
        <f t="shared" si="259"/>
        <v>1.0376625201860749E-123</v>
      </c>
      <c r="HZ213" s="86">
        <f t="shared" si="259"/>
        <v>5.2809209779858035E-136</v>
      </c>
      <c r="IA213" s="86">
        <f t="shared" si="259"/>
        <v>7.3062690079682961E-138</v>
      </c>
      <c r="IB213" s="86">
        <f t="shared" si="259"/>
        <v>4.4830375572031935E-120</v>
      </c>
      <c r="IC213" s="86">
        <f t="shared" si="259"/>
        <v>4.9159954109070886E-118</v>
      </c>
      <c r="ID213" s="86">
        <f t="shared" si="259"/>
        <v>1.3877778776737982E-107</v>
      </c>
      <c r="IE213" s="86">
        <f t="shared" si="259"/>
        <v>4.860616539717972E-93</v>
      </c>
      <c r="IF213" s="86">
        <f t="shared" si="259"/>
        <v>2.4156842761862787E-143</v>
      </c>
      <c r="IG213" s="86">
        <f t="shared" si="259"/>
        <v>1.8706580069246465E-127</v>
      </c>
      <c r="II213" s="86">
        <f t="shared" si="260"/>
        <v>0</v>
      </c>
      <c r="IJ213" s="86">
        <f t="shared" si="260"/>
        <v>2.7882428461181936E-95</v>
      </c>
      <c r="IK213" s="86">
        <f t="shared" si="260"/>
        <v>1.1904000619524883E-131</v>
      </c>
      <c r="IL213" s="86">
        <f t="shared" si="260"/>
        <v>6.2070124758355393E-130</v>
      </c>
      <c r="IM213" s="86">
        <f t="shared" si="260"/>
        <v>4.813318131759234E-138</v>
      </c>
      <c r="IN213" s="86">
        <f t="shared" si="260"/>
        <v>4.6080210581185816E-142</v>
      </c>
      <c r="IO213" s="86">
        <f t="shared" si="260"/>
        <v>1.208081755409087E-169</v>
      </c>
      <c r="IP213" s="86">
        <f t="shared" si="260"/>
        <v>5.7295747458022502E-198</v>
      </c>
      <c r="IQ213" s="86">
        <f t="shared" si="260"/>
        <v>7.6295936720277674E-199</v>
      </c>
      <c r="IR213" s="86">
        <f t="shared" si="260"/>
        <v>1.3429798057178439E-163</v>
      </c>
      <c r="IS213" s="86">
        <f t="shared" si="260"/>
        <v>4.3980632721786359E-154</v>
      </c>
      <c r="IT213" s="86">
        <f t="shared" si="260"/>
        <v>2.6250771720312015E-132</v>
      </c>
      <c r="IU213" s="86">
        <f t="shared" si="260"/>
        <v>1.8585397679803055E-113</v>
      </c>
      <c r="IV213" s="86">
        <f t="shared" si="260"/>
        <v>2.6028449648702975E-27</v>
      </c>
      <c r="IW213" s="86">
        <f t="shared" si="260"/>
        <v>1.2785145728877616E-37</v>
      </c>
      <c r="IY213" s="86">
        <f t="shared" si="261"/>
        <v>1.0322301848841063E-271</v>
      </c>
      <c r="IZ213" s="86">
        <f t="shared" si="261"/>
        <v>3.2930955611259064E-81</v>
      </c>
      <c r="JA213" s="86">
        <f t="shared" si="261"/>
        <v>3.2209698474241617E-100</v>
      </c>
      <c r="JB213" s="86">
        <f t="shared" si="261"/>
        <v>6.4190101287633439E-101</v>
      </c>
      <c r="JC213" s="86">
        <f t="shared" si="261"/>
        <v>8.6922857472759991E-107</v>
      </c>
      <c r="JD213" s="86">
        <f t="shared" si="261"/>
        <v>3.6148875226152813E-112</v>
      </c>
      <c r="JE213" s="86">
        <f t="shared" si="261"/>
        <v>1.0376625201860749E-123</v>
      </c>
      <c r="JF213" s="86">
        <f t="shared" si="261"/>
        <v>5.2809209779858035E-136</v>
      </c>
      <c r="JG213" s="86">
        <f t="shared" si="261"/>
        <v>7.3062690079682961E-138</v>
      </c>
      <c r="JH213" s="86">
        <f t="shared" si="261"/>
        <v>4.4830375572031935E-120</v>
      </c>
      <c r="JI213" s="86">
        <f t="shared" si="261"/>
        <v>4.9159954109070886E-118</v>
      </c>
      <c r="JJ213" s="86">
        <f t="shared" si="261"/>
        <v>1.3877778776737982E-107</v>
      </c>
      <c r="JK213" s="86">
        <f t="shared" si="261"/>
        <v>4.860616539717972E-93</v>
      </c>
      <c r="JL213" s="86">
        <f t="shared" si="261"/>
        <v>2.6028449648702975E-27</v>
      </c>
      <c r="JM213" s="86">
        <f t="shared" si="261"/>
        <v>1.2785145728877616E-37</v>
      </c>
    </row>
    <row r="214" spans="2:273" x14ac:dyDescent="0.25">
      <c r="B214" s="2">
        <v>187</v>
      </c>
      <c r="C214" s="37">
        <v>53.328000000000003</v>
      </c>
      <c r="D214" s="37">
        <v>55.360999999999997</v>
      </c>
      <c r="E214" s="37">
        <v>53.759</v>
      </c>
      <c r="F214" s="37">
        <v>50.844999999999999</v>
      </c>
      <c r="G214" s="37">
        <v>49.378999999999998</v>
      </c>
      <c r="H214" s="37">
        <v>50.828000000000003</v>
      </c>
      <c r="I214" s="37">
        <v>48.914000000000001</v>
      </c>
      <c r="J214" s="37">
        <v>44.533999999999999</v>
      </c>
      <c r="K214" s="37">
        <v>43.414000000000001</v>
      </c>
      <c r="L214" s="37">
        <v>51.241</v>
      </c>
      <c r="M214" s="37">
        <v>46.759</v>
      </c>
      <c r="N214" s="37">
        <v>45.5</v>
      </c>
      <c r="O214" s="37">
        <v>47.517000000000003</v>
      </c>
      <c r="P214" s="37">
        <v>46.561999999999998</v>
      </c>
      <c r="Q214" s="37">
        <v>51.945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53.28776629158849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51.747689645836033</v>
      </c>
      <c r="AI214" s="4">
        <f t="shared" ref="AI214:AW227" si="264">IF(OR($B214 &lt; C$230, $B214 &gt; C$233), 0, C214-S214)</f>
        <v>4.0233708411513192E-2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0.19731035416396736</v>
      </c>
      <c r="AY214" s="2">
        <f t="shared" si="255"/>
        <v>53.28776629158849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51.747689645836033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>
        <f t="shared" si="256"/>
        <v>53.328000000000003</v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53.328000000000003</v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51.945</v>
      </c>
      <c r="DK214" s="2">
        <f t="shared" ref="DK214:DY227" si="265">BO$228*$B214+BO$229</f>
        <v>95.467447748592861</v>
      </c>
      <c r="DL214" s="2">
        <f t="shared" si="265"/>
        <v>102.37159477351915</v>
      </c>
      <c r="DM214" s="2">
        <f t="shared" si="265"/>
        <v>99.579162955465563</v>
      </c>
      <c r="DN214" s="2">
        <f t="shared" si="265"/>
        <v>96.32713754240072</v>
      </c>
      <c r="DO214" s="2">
        <f t="shared" si="265"/>
        <v>100.92372166903745</v>
      </c>
      <c r="DP214" s="2">
        <f t="shared" si="265"/>
        <v>100.30704033613446</v>
      </c>
      <c r="DQ214" s="2">
        <f t="shared" si="265"/>
        <v>96.315256302521007</v>
      </c>
      <c r="DR214" s="2">
        <f t="shared" si="265"/>
        <v>88.735266768525619</v>
      </c>
      <c r="DS214" s="2">
        <f t="shared" si="265"/>
        <v>91.205332219251346</v>
      </c>
      <c r="DT214" s="2">
        <f t="shared" si="265"/>
        <v>104.94986190476189</v>
      </c>
      <c r="DU214" s="2">
        <f t="shared" si="265"/>
        <v>118.12390322580649</v>
      </c>
      <c r="DV214" s="2">
        <f t="shared" si="265"/>
        <v>109.91735462184872</v>
      </c>
      <c r="DW214" s="2">
        <f t="shared" si="265"/>
        <v>91.695296859612682</v>
      </c>
      <c r="DX214" s="2">
        <f t="shared" si="265"/>
        <v>100.03567822765471</v>
      </c>
      <c r="DY214" s="2">
        <f t="shared" si="265"/>
        <v>82.598416166110496</v>
      </c>
      <c r="EA214" s="2">
        <f t="shared" si="241"/>
        <v>53.28771125938281</v>
      </c>
      <c r="EB214" s="2">
        <f t="shared" si="241"/>
        <v>54.096713372767255</v>
      </c>
      <c r="EC214" s="2">
        <f t="shared" si="241"/>
        <v>50.29443532488434</v>
      </c>
      <c r="ED214" s="2">
        <f t="shared" si="241"/>
        <v>48.977296936805061</v>
      </c>
      <c r="EE214" s="2">
        <f t="shared" si="241"/>
        <v>48.879864111406825</v>
      </c>
      <c r="EF214" s="2">
        <f t="shared" si="240"/>
        <v>50.420447179617184</v>
      </c>
      <c r="EG214" s="2">
        <f t="shared" si="240"/>
        <v>43.798992116261395</v>
      </c>
      <c r="EH214" s="2">
        <f t="shared" si="240"/>
        <v>41.445382109449248</v>
      </c>
      <c r="EI214" s="2">
        <f t="shared" si="240"/>
        <v>47.968045645540492</v>
      </c>
      <c r="EJ214" s="2">
        <f t="shared" si="240"/>
        <v>46.705983678037796</v>
      </c>
      <c r="EK214" s="2">
        <f t="shared" si="213"/>
        <v>35.170365272750765</v>
      </c>
      <c r="EL214" s="2">
        <f t="shared" si="213"/>
        <v>45.723420725926601</v>
      </c>
      <c r="EM214" s="2">
        <f t="shared" si="213"/>
        <v>49.716648484116909</v>
      </c>
      <c r="EN214" s="2">
        <f t="shared" si="213"/>
        <v>51.600647723239071</v>
      </c>
      <c r="EO214" s="2">
        <f t="shared" si="213"/>
        <v>54.086588020002893</v>
      </c>
      <c r="EQ214" s="2">
        <f t="shared" ref="EQ214:FE227" si="266">CU$228*$B214+CU$229</f>
        <v>53.28771125938281</v>
      </c>
      <c r="ER214" s="2">
        <f t="shared" si="266"/>
        <v>54.801546234819533</v>
      </c>
      <c r="ES214" s="2">
        <f t="shared" si="266"/>
        <v>51.489830440261485</v>
      </c>
      <c r="ET214" s="2">
        <f t="shared" si="266"/>
        <v>48.973723059447863</v>
      </c>
      <c r="EU214" s="2">
        <f t="shared" si="266"/>
        <v>47.888743316464755</v>
      </c>
      <c r="EV214" s="2">
        <f t="shared" si="266"/>
        <v>49.005014771492995</v>
      </c>
      <c r="EW214" s="2">
        <f t="shared" si="266"/>
        <v>45.188814757965844</v>
      </c>
      <c r="EX214" s="2">
        <f t="shared" si="266"/>
        <v>41.859932374104289</v>
      </c>
      <c r="EY214" s="2">
        <f t="shared" si="266"/>
        <v>47.659483057228442</v>
      </c>
      <c r="EZ214" s="2">
        <f t="shared" si="266"/>
        <v>49.313158494300545</v>
      </c>
      <c r="FA214" s="2">
        <f t="shared" si="266"/>
        <v>43.590814735191536</v>
      </c>
      <c r="FB214" s="2">
        <f t="shared" si="266"/>
        <v>45.067677946948251</v>
      </c>
      <c r="FC214" s="2">
        <f t="shared" si="266"/>
        <v>43.370477911514406</v>
      </c>
      <c r="FD214" s="2">
        <f t="shared" si="266"/>
        <v>45.913205268897528</v>
      </c>
      <c r="FE214" s="2">
        <f t="shared" si="266"/>
        <v>51.653047986129884</v>
      </c>
      <c r="FG214" s="2">
        <f t="shared" ref="FG214:FU227" si="267">POWER(10,($B214-C$231)/C$229)/(1+POWER(10,($B214-C$231)/C$229))</f>
        <v>0.99999869529280505</v>
      </c>
      <c r="FH214" s="2">
        <f t="shared" si="267"/>
        <v>0.99999847630248428</v>
      </c>
      <c r="FI214" s="2">
        <f t="shared" si="267"/>
        <v>0.9999984060068936</v>
      </c>
      <c r="FJ214" s="2">
        <f t="shared" si="267"/>
        <v>0.9999983838807639</v>
      </c>
      <c r="FK214" s="2">
        <f t="shared" si="267"/>
        <v>0.99999842971920938</v>
      </c>
      <c r="FL214" s="2">
        <f t="shared" si="267"/>
        <v>0.99999826677689474</v>
      </c>
      <c r="FM214" s="2">
        <f t="shared" si="267"/>
        <v>0.99999844092347157</v>
      </c>
      <c r="FN214" s="2">
        <f t="shared" si="267"/>
        <v>0.99999831603897449</v>
      </c>
      <c r="FO214" s="2">
        <f t="shared" si="267"/>
        <v>0.99999834520733177</v>
      </c>
      <c r="FP214" s="2">
        <f t="shared" si="267"/>
        <v>0.99999835646021262</v>
      </c>
      <c r="FQ214" s="2">
        <f t="shared" si="267"/>
        <v>0.99999819061496109</v>
      </c>
      <c r="FR214" s="2">
        <f t="shared" si="267"/>
        <v>0.99999819060079043</v>
      </c>
      <c r="FS214" s="2">
        <f t="shared" si="267"/>
        <v>0.99999852438957193</v>
      </c>
      <c r="FT214" s="2">
        <f t="shared" si="267"/>
        <v>0.99999802931728421</v>
      </c>
      <c r="FU214" s="2">
        <f t="shared" si="267"/>
        <v>0.99999801752698536</v>
      </c>
      <c r="FW214" s="2">
        <f t="shared" si="257"/>
        <v>0</v>
      </c>
      <c r="FX214" s="2">
        <f t="shared" si="257"/>
        <v>0.96885710143503623</v>
      </c>
      <c r="FY214" s="2">
        <f t="shared" si="257"/>
        <v>0.97706668332781799</v>
      </c>
      <c r="FZ214" s="2">
        <f t="shared" si="257"/>
        <v>0.97641204788523228</v>
      </c>
      <c r="GA214" s="2">
        <f t="shared" si="257"/>
        <v>0.97743422027553806</v>
      </c>
      <c r="GB214" s="2">
        <f t="shared" si="257"/>
        <v>0.97554168174346156</v>
      </c>
      <c r="GC214" s="2">
        <f t="shared" si="257"/>
        <v>0.98042612716953559</v>
      </c>
      <c r="GD214" s="2">
        <f t="shared" si="257"/>
        <v>0.98384824284674532</v>
      </c>
      <c r="GE214" s="2">
        <f t="shared" si="257"/>
        <v>0.98393683365416573</v>
      </c>
      <c r="GF214" s="2">
        <f t="shared" si="257"/>
        <v>0.98066467153989922</v>
      </c>
      <c r="GG214" s="2">
        <f t="shared" si="257"/>
        <v>0.977116068859197</v>
      </c>
      <c r="GH214" s="2">
        <f t="shared" si="257"/>
        <v>0.97297533348716181</v>
      </c>
      <c r="GI214" s="2">
        <f t="shared" si="257"/>
        <v>0.97107643211424788</v>
      </c>
      <c r="GJ214" s="2">
        <f t="shared" si="257"/>
        <v>0.95708400811711869</v>
      </c>
      <c r="GK214" s="2">
        <f t="shared" si="257"/>
        <v>0.96113269785592437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5.0620981614185205E-277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0</v>
      </c>
      <c r="HT214" s="86">
        <f t="shared" si="259"/>
        <v>1.1915972425820878E-83</v>
      </c>
      <c r="HU214" s="86">
        <f t="shared" si="259"/>
        <v>3.8097074248133553E-103</v>
      </c>
      <c r="HV214" s="86">
        <f t="shared" si="259"/>
        <v>7.352158778625012E-104</v>
      </c>
      <c r="HW214" s="86">
        <f t="shared" si="259"/>
        <v>7.1908314369965651E-110</v>
      </c>
      <c r="HX214" s="86">
        <f t="shared" si="259"/>
        <v>1.8954714430510313E-115</v>
      </c>
      <c r="HY214" s="86">
        <f t="shared" si="259"/>
        <v>2.9503223757866931E-127</v>
      </c>
      <c r="HZ214" s="86">
        <f t="shared" si="259"/>
        <v>7.882188919351377E-140</v>
      </c>
      <c r="IA214" s="86">
        <f t="shared" si="259"/>
        <v>1.0190491309561697E-141</v>
      </c>
      <c r="IB214" s="86">
        <f t="shared" si="259"/>
        <v>1.7119035538595813E-123</v>
      </c>
      <c r="IC214" s="86">
        <f t="shared" si="259"/>
        <v>1.775211661012441E-121</v>
      </c>
      <c r="ID214" s="86">
        <f t="shared" si="259"/>
        <v>8.9804688950497586E-111</v>
      </c>
      <c r="IE214" s="86">
        <f t="shared" si="259"/>
        <v>7.7745885656435149E-96</v>
      </c>
      <c r="IF214" s="86">
        <f t="shared" si="259"/>
        <v>6.5364160424220081E-148</v>
      </c>
      <c r="IG214" s="86">
        <f t="shared" si="259"/>
        <v>2.0485397952197993E-131</v>
      </c>
      <c r="II214" s="86">
        <f t="shared" si="260"/>
        <v>0</v>
      </c>
      <c r="IJ214" s="86">
        <f t="shared" si="260"/>
        <v>1.7160322421030919E-100</v>
      </c>
      <c r="IK214" s="86">
        <f t="shared" si="260"/>
        <v>2.9385821247129356E-138</v>
      </c>
      <c r="IL214" s="86">
        <f t="shared" si="260"/>
        <v>1.6607642354019006E-136</v>
      </c>
      <c r="IM214" s="86">
        <f t="shared" si="260"/>
        <v>6.041540955127056E-145</v>
      </c>
      <c r="IN214" s="86">
        <f t="shared" si="260"/>
        <v>2.4748179033365834E-149</v>
      </c>
      <c r="IO214" s="86">
        <f t="shared" si="260"/>
        <v>8.0721246838335381E-178</v>
      </c>
      <c r="IP214" s="86">
        <f t="shared" si="260"/>
        <v>4.7162204424292959E-207</v>
      </c>
      <c r="IQ214" s="86">
        <f t="shared" si="260"/>
        <v>5.8915656996272862E-208</v>
      </c>
      <c r="IR214" s="86">
        <f t="shared" si="260"/>
        <v>1.8771972086702813E-171</v>
      </c>
      <c r="IS214" s="86">
        <f t="shared" si="260"/>
        <v>7.9235623375112551E-162</v>
      </c>
      <c r="IT214" s="86">
        <f t="shared" si="260"/>
        <v>2.8431907046550343E-139</v>
      </c>
      <c r="IU214" s="86">
        <f t="shared" si="260"/>
        <v>1.5359102343660484E-119</v>
      </c>
      <c r="IV214" s="86">
        <f t="shared" si="260"/>
        <v>6.6482342787847191E-29</v>
      </c>
      <c r="IW214" s="86">
        <f t="shared" si="260"/>
        <v>8.9818437021842714E-40</v>
      </c>
      <c r="IY214" s="86">
        <f t="shared" si="261"/>
        <v>5.0620981614185205E-277</v>
      </c>
      <c r="IZ214" s="86">
        <f t="shared" si="261"/>
        <v>1.1915972425820878E-83</v>
      </c>
      <c r="JA214" s="86">
        <f t="shared" si="261"/>
        <v>3.8097074248133553E-103</v>
      </c>
      <c r="JB214" s="86">
        <f t="shared" si="261"/>
        <v>7.352158778625012E-104</v>
      </c>
      <c r="JC214" s="86">
        <f t="shared" si="261"/>
        <v>7.1908314369965651E-110</v>
      </c>
      <c r="JD214" s="86">
        <f t="shared" si="261"/>
        <v>1.8954714430510313E-115</v>
      </c>
      <c r="JE214" s="86">
        <f t="shared" si="261"/>
        <v>2.9503223757866931E-127</v>
      </c>
      <c r="JF214" s="86">
        <f t="shared" si="261"/>
        <v>7.882188919351377E-140</v>
      </c>
      <c r="JG214" s="86">
        <f t="shared" si="261"/>
        <v>1.0190491309561697E-141</v>
      </c>
      <c r="JH214" s="86">
        <f t="shared" si="261"/>
        <v>1.7119035538595813E-123</v>
      </c>
      <c r="JI214" s="86">
        <f t="shared" si="261"/>
        <v>1.775211661012441E-121</v>
      </c>
      <c r="JJ214" s="86">
        <f t="shared" si="261"/>
        <v>8.9804688950497586E-111</v>
      </c>
      <c r="JK214" s="86">
        <f t="shared" si="261"/>
        <v>7.7745885656435149E-96</v>
      </c>
      <c r="JL214" s="86">
        <f t="shared" si="261"/>
        <v>6.6482342787847191E-29</v>
      </c>
      <c r="JM214" s="86">
        <f t="shared" si="261"/>
        <v>8.9818437021842714E-40</v>
      </c>
    </row>
    <row r="215" spans="2:273" x14ac:dyDescent="0.25">
      <c r="B215" s="2">
        <v>188</v>
      </c>
      <c r="C215" s="37">
        <v>53.41</v>
      </c>
      <c r="D215" s="37">
        <v>53.786999999999999</v>
      </c>
      <c r="E215" s="37">
        <v>53.569000000000003</v>
      </c>
      <c r="F215" s="37">
        <v>50.085999999999999</v>
      </c>
      <c r="G215" s="37">
        <v>49.378999999999998</v>
      </c>
      <c r="H215" s="37">
        <v>48.81</v>
      </c>
      <c r="I215" s="37">
        <v>48.723999999999997</v>
      </c>
      <c r="J215" s="37">
        <v>44.982999999999997</v>
      </c>
      <c r="K215" s="37">
        <v>44.137999999999998</v>
      </c>
      <c r="L215" s="37">
        <v>51.052</v>
      </c>
      <c r="M215" s="37">
        <v>46.517000000000003</v>
      </c>
      <c r="N215" s="37">
        <v>46.276000000000003</v>
      </c>
      <c r="O215" s="37">
        <v>45.482999999999997</v>
      </c>
      <c r="P215" s="37">
        <v>45.484000000000002</v>
      </c>
      <c r="Q215" s="37">
        <v>52.344999999999999</v>
      </c>
      <c r="S215" s="4">
        <f t="shared" si="263"/>
        <v>53.22486162905146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51.64048863450337</v>
      </c>
      <c r="AI215" s="4">
        <f t="shared" si="264"/>
        <v>0.18513837094853614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0.70451136549662863</v>
      </c>
      <c r="AY215" s="2">
        <f t="shared" si="255"/>
        <v>53.22486162905146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51.64048863450337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>
        <f t="shared" si="256"/>
        <v>53.41</v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53.41</v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52.344999999999999</v>
      </c>
      <c r="DK215" s="2">
        <f t="shared" si="265"/>
        <v>95.625655347091921</v>
      </c>
      <c r="DL215" s="2">
        <f t="shared" si="265"/>
        <v>102.56505853658535</v>
      </c>
      <c r="DM215" s="2">
        <f t="shared" si="265"/>
        <v>99.768290283400773</v>
      </c>
      <c r="DN215" s="2">
        <f t="shared" si="265"/>
        <v>96.494997920997946</v>
      </c>
      <c r="DO215" s="2">
        <f t="shared" si="265"/>
        <v>101.12719772403982</v>
      </c>
      <c r="DP215" s="2">
        <f t="shared" si="265"/>
        <v>100.51841624649862</v>
      </c>
      <c r="DQ215" s="2">
        <f t="shared" si="265"/>
        <v>96.5142319327731</v>
      </c>
      <c r="DR215" s="2">
        <f t="shared" si="265"/>
        <v>88.880721161191786</v>
      </c>
      <c r="DS215" s="2">
        <f t="shared" si="265"/>
        <v>91.369025066844941</v>
      </c>
      <c r="DT215" s="2">
        <f t="shared" si="265"/>
        <v>105.15726666666666</v>
      </c>
      <c r="DU215" s="2">
        <f t="shared" si="265"/>
        <v>118.4102725806452</v>
      </c>
      <c r="DV215" s="2">
        <f t="shared" si="265"/>
        <v>110.19066386554618</v>
      </c>
      <c r="DW215" s="2">
        <f t="shared" si="265"/>
        <v>91.855923076923119</v>
      </c>
      <c r="DX215" s="2">
        <f t="shared" si="265"/>
        <v>100.26322872421699</v>
      </c>
      <c r="DY215" s="2">
        <f t="shared" si="265"/>
        <v>82.703279569892473</v>
      </c>
      <c r="EA215" s="2">
        <f t="shared" si="241"/>
        <v>53.224811175979973</v>
      </c>
      <c r="EB215" s="2">
        <f t="shared" si="241"/>
        <v>54.016180134820601</v>
      </c>
      <c r="EC215" s="2">
        <f t="shared" si="241"/>
        <v>50.18874454694371</v>
      </c>
      <c r="ED215" s="2">
        <f t="shared" si="241"/>
        <v>48.871806841187279</v>
      </c>
      <c r="EE215" s="2">
        <f t="shared" si="241"/>
        <v>48.789924676687775</v>
      </c>
      <c r="EF215" s="2">
        <f t="shared" si="240"/>
        <v>50.351695414501201</v>
      </c>
      <c r="EG215" s="2">
        <f t="shared" si="240"/>
        <v>43.671201272796353</v>
      </c>
      <c r="EH215" s="2">
        <f t="shared" si="240"/>
        <v>41.309472400080033</v>
      </c>
      <c r="EI215" s="2">
        <f t="shared" si="240"/>
        <v>47.887272885298387</v>
      </c>
      <c r="EJ215" s="2">
        <f t="shared" si="240"/>
        <v>46.592665595473534</v>
      </c>
      <c r="EK215" s="2">
        <f t="shared" si="213"/>
        <v>34.839066869183036</v>
      </c>
      <c r="EL215" s="2">
        <f t="shared" si="213"/>
        <v>45.573906640783719</v>
      </c>
      <c r="EM215" s="2">
        <f t="shared" si="213"/>
        <v>49.640344713739026</v>
      </c>
      <c r="EN215" s="2">
        <f t="shared" si="213"/>
        <v>51.530383343496766</v>
      </c>
      <c r="EO215" s="2">
        <f t="shared" si="213"/>
        <v>54.014063759240464</v>
      </c>
      <c r="EQ215" s="2">
        <f t="shared" si="266"/>
        <v>53.224811175979973</v>
      </c>
      <c r="ER215" s="2">
        <f t="shared" si="266"/>
        <v>54.730737963874716</v>
      </c>
      <c r="ES215" s="2">
        <f t="shared" si="266"/>
        <v>51.398957684624868</v>
      </c>
      <c r="ET215" s="2">
        <f t="shared" si="266"/>
        <v>48.868209004996828</v>
      </c>
      <c r="EU215" s="2">
        <f t="shared" si="266"/>
        <v>47.787436896181561</v>
      </c>
      <c r="EV215" s="2">
        <f t="shared" si="266"/>
        <v>48.918966958543507</v>
      </c>
      <c r="EW215" s="2">
        <f t="shared" si="266"/>
        <v>45.077657399820339</v>
      </c>
      <c r="EX215" s="2">
        <f t="shared" si="266"/>
        <v>41.729143596768566</v>
      </c>
      <c r="EY215" s="2">
        <f t="shared" si="266"/>
        <v>47.571566648067275</v>
      </c>
      <c r="EZ215" s="2">
        <f t="shared" si="266"/>
        <v>49.23025514444911</v>
      </c>
      <c r="FA215" s="2">
        <f t="shared" si="266"/>
        <v>43.360985973677714</v>
      </c>
      <c r="FB215" s="2">
        <f t="shared" si="266"/>
        <v>44.910146342480672</v>
      </c>
      <c r="FC215" s="2">
        <f t="shared" si="266"/>
        <v>43.217846284758622</v>
      </c>
      <c r="FD215" s="2">
        <f t="shared" si="266"/>
        <v>45.775892130056448</v>
      </c>
      <c r="FE215" s="2">
        <f t="shared" si="266"/>
        <v>51.552895357465282</v>
      </c>
      <c r="FG215" s="2">
        <f t="shared" si="267"/>
        <v>0.99999881009275948</v>
      </c>
      <c r="FH215" s="2">
        <f t="shared" si="267"/>
        <v>0.99999861037116344</v>
      </c>
      <c r="FI215" s="2">
        <f t="shared" si="267"/>
        <v>0.9999985462608052</v>
      </c>
      <c r="FJ215" s="2">
        <f t="shared" si="267"/>
        <v>0.99999852608152939</v>
      </c>
      <c r="FK215" s="2">
        <f t="shared" si="267"/>
        <v>0.99999856788670027</v>
      </c>
      <c r="FL215" s="2">
        <f t="shared" si="267"/>
        <v>0.99999841928149991</v>
      </c>
      <c r="FM215" s="2">
        <f t="shared" si="267"/>
        <v>0.99999857810511161</v>
      </c>
      <c r="FN215" s="2">
        <f t="shared" si="267"/>
        <v>0.99999846420906413</v>
      </c>
      <c r="FO215" s="2">
        <f t="shared" si="267"/>
        <v>0.99999849081092995</v>
      </c>
      <c r="FP215" s="2">
        <f t="shared" si="267"/>
        <v>0.99999850107368227</v>
      </c>
      <c r="FQ215" s="2">
        <f t="shared" si="267"/>
        <v>0.99999834982096925</v>
      </c>
      <c r="FR215" s="2">
        <f t="shared" si="267"/>
        <v>0.99999834980804536</v>
      </c>
      <c r="FS215" s="2">
        <f t="shared" si="267"/>
        <v>0.9999986542271202</v>
      </c>
      <c r="FT215" s="2">
        <f t="shared" si="267"/>
        <v>0.99999820271569062</v>
      </c>
      <c r="FU215" s="2">
        <f t="shared" si="267"/>
        <v>0.99999819196280659</v>
      </c>
      <c r="FW215" s="2">
        <f t="shared" si="257"/>
        <v>0</v>
      </c>
      <c r="FX215" s="2">
        <f t="shared" si="257"/>
        <v>0.97151929504390888</v>
      </c>
      <c r="FY215" s="2">
        <f t="shared" si="257"/>
        <v>0.97904227637239349</v>
      </c>
      <c r="FZ215" s="2">
        <f t="shared" si="257"/>
        <v>0.97844279034707848</v>
      </c>
      <c r="GA215" s="2">
        <f t="shared" si="257"/>
        <v>0.97937882003225962</v>
      </c>
      <c r="GB215" s="2">
        <f t="shared" si="257"/>
        <v>0.97764564056073111</v>
      </c>
      <c r="GC215" s="2">
        <f t="shared" si="257"/>
        <v>0.98211761718564883</v>
      </c>
      <c r="GD215" s="2">
        <f t="shared" si="257"/>
        <v>0.98524845781142656</v>
      </c>
      <c r="GE215" s="2">
        <f t="shared" si="257"/>
        <v>0.98532948309667101</v>
      </c>
      <c r="GF215" s="2">
        <f t="shared" si="257"/>
        <v>0.98233591897280625</v>
      </c>
      <c r="GG215" s="2">
        <f t="shared" si="257"/>
        <v>0.97908749863857825</v>
      </c>
      <c r="GH215" s="2">
        <f t="shared" si="257"/>
        <v>0.97529446446773216</v>
      </c>
      <c r="GI215" s="2">
        <f t="shared" si="257"/>
        <v>0.97355408877692706</v>
      </c>
      <c r="GJ215" s="2">
        <f t="shared" si="257"/>
        <v>0.96071179236606541</v>
      </c>
      <c r="GK215" s="2">
        <f t="shared" si="257"/>
        <v>0.96443095653035915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2.2038656288369674E-282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0</v>
      </c>
      <c r="HT215" s="86">
        <f t="shared" si="259"/>
        <v>3.9613339768003619E-86</v>
      </c>
      <c r="HU215" s="86">
        <f t="shared" si="259"/>
        <v>4.0834594385110679E-106</v>
      </c>
      <c r="HV215" s="86">
        <f t="shared" si="259"/>
        <v>7.6293348368724532E-107</v>
      </c>
      <c r="HW215" s="86">
        <f t="shared" si="259"/>
        <v>5.3696226899898354E-113</v>
      </c>
      <c r="HX215" s="86">
        <f t="shared" si="259"/>
        <v>8.9005033862625782E-119</v>
      </c>
      <c r="HY215" s="86">
        <f t="shared" si="259"/>
        <v>7.4635089886253656E-131</v>
      </c>
      <c r="HZ215" s="86">
        <f t="shared" si="259"/>
        <v>1.0396727465498446E-143</v>
      </c>
      <c r="IA215" s="86">
        <f t="shared" si="259"/>
        <v>1.2557867123443334E-145</v>
      </c>
      <c r="IB215" s="86">
        <f t="shared" si="259"/>
        <v>5.8451807468601909E-127</v>
      </c>
      <c r="IC215" s="86">
        <f t="shared" si="259"/>
        <v>5.7116831592549084E-125</v>
      </c>
      <c r="ID215" s="86">
        <f t="shared" si="259"/>
        <v>5.2124380008593638E-114</v>
      </c>
      <c r="IE215" s="86">
        <f t="shared" si="259"/>
        <v>1.1287683915501044E-98</v>
      </c>
      <c r="IF215" s="86">
        <f t="shared" si="259"/>
        <v>1.4969589643874996E-152</v>
      </c>
      <c r="IG215" s="86">
        <f t="shared" si="259"/>
        <v>1.9478518780818865E-135</v>
      </c>
      <c r="II215" s="86">
        <f t="shared" si="260"/>
        <v>0</v>
      </c>
      <c r="IJ215" s="86">
        <f t="shared" si="260"/>
        <v>7.635467308705063E-106</v>
      </c>
      <c r="IK215" s="86">
        <f t="shared" si="260"/>
        <v>4.9761243096581264E-145</v>
      </c>
      <c r="IL215" s="86">
        <f t="shared" si="260"/>
        <v>3.0453648454523028E-143</v>
      </c>
      <c r="IM215" s="86">
        <f t="shared" si="260"/>
        <v>5.1240841366909307E-152</v>
      </c>
      <c r="IN215" s="86">
        <f t="shared" si="260"/>
        <v>8.7129179910306966E-157</v>
      </c>
      <c r="IO215" s="86">
        <f t="shared" si="260"/>
        <v>3.4489594611466082E-186</v>
      </c>
      <c r="IP215" s="86">
        <f t="shared" si="260"/>
        <v>2.418742347403941E-216</v>
      </c>
      <c r="IQ215" s="86">
        <f t="shared" si="260"/>
        <v>2.8322891030862736E-217</v>
      </c>
      <c r="IR215" s="86">
        <f t="shared" si="260"/>
        <v>1.7099834876210463E-179</v>
      </c>
      <c r="IS215" s="86">
        <f t="shared" si="260"/>
        <v>9.1780351300637511E-170</v>
      </c>
      <c r="IT215" s="86">
        <f t="shared" si="260"/>
        <v>2.0309489164213005E-146</v>
      </c>
      <c r="IU215" s="86">
        <f t="shared" si="260"/>
        <v>8.7619049141549168E-126</v>
      </c>
      <c r="IV215" s="86">
        <f t="shared" si="260"/>
        <v>1.5231924521784452E-30</v>
      </c>
      <c r="IW215" s="86">
        <f t="shared" si="260"/>
        <v>5.4703002601692381E-42</v>
      </c>
      <c r="IY215" s="86">
        <f t="shared" si="261"/>
        <v>2.2038656288369674E-282</v>
      </c>
      <c r="IZ215" s="86">
        <f t="shared" si="261"/>
        <v>3.9613339768003619E-86</v>
      </c>
      <c r="JA215" s="86">
        <f t="shared" si="261"/>
        <v>4.0834594385110679E-106</v>
      </c>
      <c r="JB215" s="86">
        <f t="shared" si="261"/>
        <v>7.6293348368724532E-107</v>
      </c>
      <c r="JC215" s="86">
        <f t="shared" si="261"/>
        <v>5.3696226899898354E-113</v>
      </c>
      <c r="JD215" s="86">
        <f t="shared" si="261"/>
        <v>8.9005033862625782E-119</v>
      </c>
      <c r="JE215" s="86">
        <f t="shared" si="261"/>
        <v>7.4635089886253656E-131</v>
      </c>
      <c r="JF215" s="86">
        <f t="shared" si="261"/>
        <v>1.0396727465498446E-143</v>
      </c>
      <c r="JG215" s="86">
        <f t="shared" si="261"/>
        <v>1.2557867123443334E-145</v>
      </c>
      <c r="JH215" s="86">
        <f t="shared" si="261"/>
        <v>5.8451807468601909E-127</v>
      </c>
      <c r="JI215" s="86">
        <f t="shared" si="261"/>
        <v>5.7116831592549084E-125</v>
      </c>
      <c r="JJ215" s="86">
        <f t="shared" si="261"/>
        <v>5.2124380008593638E-114</v>
      </c>
      <c r="JK215" s="86">
        <f t="shared" si="261"/>
        <v>1.1287683915501044E-98</v>
      </c>
      <c r="JL215" s="86">
        <f t="shared" si="261"/>
        <v>1.5231924521784452E-30</v>
      </c>
      <c r="JM215" s="86">
        <f t="shared" si="261"/>
        <v>5.4703002601692381E-42</v>
      </c>
    </row>
    <row r="216" spans="2:273" x14ac:dyDescent="0.25">
      <c r="B216" s="2">
        <v>189</v>
      </c>
      <c r="C216" s="37">
        <v>53.508000000000003</v>
      </c>
      <c r="D216" s="37">
        <v>56.115000000000002</v>
      </c>
      <c r="E216" s="37">
        <v>52.655000000000001</v>
      </c>
      <c r="F216" s="37">
        <v>51.31</v>
      </c>
      <c r="G216" s="37">
        <v>48.259</v>
      </c>
      <c r="H216" s="37">
        <v>50.033999999999999</v>
      </c>
      <c r="I216" s="37">
        <v>49.862000000000002</v>
      </c>
      <c r="J216" s="37">
        <v>44.033999999999999</v>
      </c>
      <c r="K216" s="37">
        <v>45.171999999999997</v>
      </c>
      <c r="L216" s="37">
        <v>50.621000000000002</v>
      </c>
      <c r="M216" s="37">
        <v>46.328000000000003</v>
      </c>
      <c r="N216" s="37">
        <v>45.207000000000001</v>
      </c>
      <c r="O216" s="37">
        <v>44.19</v>
      </c>
      <c r="P216" s="37">
        <v>45.811999999999998</v>
      </c>
      <c r="Q216" s="37">
        <v>51.454999999999998</v>
      </c>
      <c r="S216" s="4">
        <f t="shared" si="263"/>
        <v>53.161957346277951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51.533778754499437</v>
      </c>
      <c r="AI216" s="4">
        <f t="shared" si="264"/>
        <v>0.34604265372205134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-7.8778754499438719E-2</v>
      </c>
      <c r="AY216" s="2">
        <f t="shared" si="255"/>
        <v>53.161957346277951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51.533778754499437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>
        <f t="shared" si="256"/>
        <v>53.508000000000003</v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>
        <f t="shared" si="198"/>
        <v>53.508000000000003</v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51.454999999999998</v>
      </c>
      <c r="DK216" s="2">
        <f t="shared" si="265"/>
        <v>95.783862945590982</v>
      </c>
      <c r="DL216" s="2">
        <f t="shared" si="265"/>
        <v>102.75852229965156</v>
      </c>
      <c r="DM216" s="2">
        <f t="shared" si="265"/>
        <v>99.957417611336012</v>
      </c>
      <c r="DN216" s="2">
        <f t="shared" si="265"/>
        <v>96.662858299595158</v>
      </c>
      <c r="DO216" s="2">
        <f t="shared" si="265"/>
        <v>101.3306737790422</v>
      </c>
      <c r="DP216" s="2">
        <f t="shared" si="265"/>
        <v>100.72979215686276</v>
      </c>
      <c r="DQ216" s="2">
        <f t="shared" si="265"/>
        <v>96.713207563025207</v>
      </c>
      <c r="DR216" s="2">
        <f t="shared" si="265"/>
        <v>89.026175553857939</v>
      </c>
      <c r="DS216" s="2">
        <f t="shared" si="265"/>
        <v>91.532717914438521</v>
      </c>
      <c r="DT216" s="2">
        <f t="shared" si="265"/>
        <v>105.36467142857141</v>
      </c>
      <c r="DU216" s="2">
        <f t="shared" si="265"/>
        <v>118.69664193548391</v>
      </c>
      <c r="DV216" s="2">
        <f t="shared" si="265"/>
        <v>110.46397310924368</v>
      </c>
      <c r="DW216" s="2">
        <f t="shared" si="265"/>
        <v>92.016549294233542</v>
      </c>
      <c r="DX216" s="2">
        <f t="shared" si="265"/>
        <v>100.49077922077925</v>
      </c>
      <c r="DY216" s="2">
        <f t="shared" si="265"/>
        <v>82.80814297367445</v>
      </c>
      <c r="EA216" s="2">
        <f t="shared" si="241"/>
        <v>53.161911092577142</v>
      </c>
      <c r="EB216" s="2">
        <f t="shared" si="241"/>
        <v>53.935646896873948</v>
      </c>
      <c r="EC216" s="2">
        <f t="shared" si="241"/>
        <v>50.083053769003087</v>
      </c>
      <c r="ED216" s="2">
        <f t="shared" si="241"/>
        <v>48.766316745569497</v>
      </c>
      <c r="EE216" s="2">
        <f t="shared" si="241"/>
        <v>48.699985241968733</v>
      </c>
      <c r="EF216" s="2">
        <f t="shared" si="240"/>
        <v>50.282943649385217</v>
      </c>
      <c r="EG216" s="2">
        <f t="shared" si="240"/>
        <v>43.543410429331303</v>
      </c>
      <c r="EH216" s="2">
        <f t="shared" si="240"/>
        <v>41.17356269071081</v>
      </c>
      <c r="EI216" s="2">
        <f t="shared" si="240"/>
        <v>47.806500125056274</v>
      </c>
      <c r="EJ216" s="2">
        <f t="shared" si="240"/>
        <v>46.479347512909257</v>
      </c>
      <c r="EK216" s="2">
        <f t="shared" si="213"/>
        <v>34.5077684656153</v>
      </c>
      <c r="EL216" s="2">
        <f t="shared" si="213"/>
        <v>45.424392555640836</v>
      </c>
      <c r="EM216" s="2">
        <f t="shared" si="213"/>
        <v>49.564040943361135</v>
      </c>
      <c r="EN216" s="2">
        <f t="shared" si="213"/>
        <v>51.460118963754461</v>
      </c>
      <c r="EO216" s="2">
        <f t="shared" si="213"/>
        <v>53.941539498478036</v>
      </c>
      <c r="EQ216" s="2">
        <f t="shared" si="266"/>
        <v>53.161911092577142</v>
      </c>
      <c r="ER216" s="2">
        <f t="shared" si="266"/>
        <v>54.659929692929893</v>
      </c>
      <c r="ES216" s="2">
        <f t="shared" si="266"/>
        <v>51.308084928988251</v>
      </c>
      <c r="ET216" s="2">
        <f t="shared" si="266"/>
        <v>48.762694950545779</v>
      </c>
      <c r="EU216" s="2">
        <f t="shared" si="266"/>
        <v>47.686130475898381</v>
      </c>
      <c r="EV216" s="2">
        <f t="shared" si="266"/>
        <v>48.832919145594019</v>
      </c>
      <c r="EW216" s="2">
        <f t="shared" si="266"/>
        <v>44.966500041674848</v>
      </c>
      <c r="EX216" s="2">
        <f t="shared" si="266"/>
        <v>41.598354819432842</v>
      </c>
      <c r="EY216" s="2">
        <f t="shared" si="266"/>
        <v>47.483650238906108</v>
      </c>
      <c r="EZ216" s="2">
        <f t="shared" si="266"/>
        <v>49.147351794597675</v>
      </c>
      <c r="FA216" s="2">
        <f t="shared" si="266"/>
        <v>43.131157212163892</v>
      </c>
      <c r="FB216" s="2">
        <f t="shared" si="266"/>
        <v>44.752614738013101</v>
      </c>
      <c r="FC216" s="2">
        <f t="shared" si="266"/>
        <v>43.06521465800283</v>
      </c>
      <c r="FD216" s="2">
        <f t="shared" si="266"/>
        <v>45.638578991215368</v>
      </c>
      <c r="FE216" s="2">
        <f t="shared" si="266"/>
        <v>51.452742728800679</v>
      </c>
      <c r="FG216" s="2">
        <f t="shared" si="267"/>
        <v>0.9999989147915852</v>
      </c>
      <c r="FH216" s="2">
        <f t="shared" si="267"/>
        <v>0.99999873264328343</v>
      </c>
      <c r="FI216" s="2">
        <f t="shared" si="267"/>
        <v>0.99999867417392718</v>
      </c>
      <c r="FJ216" s="2">
        <f t="shared" si="267"/>
        <v>0.99999865577020408</v>
      </c>
      <c r="FK216" s="2">
        <f t="shared" si="267"/>
        <v>0.99999869389698282</v>
      </c>
      <c r="FL216" s="2">
        <f t="shared" si="267"/>
        <v>0.99999855836739338</v>
      </c>
      <c r="FM216" s="2">
        <f t="shared" si="267"/>
        <v>0.99999870321628714</v>
      </c>
      <c r="FN216" s="2">
        <f t="shared" si="267"/>
        <v>0.99999859934183022</v>
      </c>
      <c r="FO216" s="2">
        <f t="shared" si="267"/>
        <v>0.99999862360302672</v>
      </c>
      <c r="FP216" s="2">
        <f t="shared" si="267"/>
        <v>0.99999863296277047</v>
      </c>
      <c r="FQ216" s="2">
        <f t="shared" si="267"/>
        <v>0.99999849501861859</v>
      </c>
      <c r="FR216" s="2">
        <f t="shared" si="267"/>
        <v>0.9999984950068318</v>
      </c>
      <c r="FS216" s="2">
        <f t="shared" si="267"/>
        <v>0.99999877264040105</v>
      </c>
      <c r="FT216" s="2">
        <f t="shared" si="267"/>
        <v>0.99999836085696925</v>
      </c>
      <c r="FU216" s="2">
        <f t="shared" si="267"/>
        <v>0.99999835105021928</v>
      </c>
      <c r="FW216" s="2">
        <f t="shared" si="257"/>
        <v>0</v>
      </c>
      <c r="FX216" s="2">
        <f t="shared" si="257"/>
        <v>0.97396003238255024</v>
      </c>
      <c r="FY216" s="2">
        <f t="shared" si="257"/>
        <v>0.9808510171534961</v>
      </c>
      <c r="FZ216" s="2">
        <f t="shared" si="257"/>
        <v>0.98030222838163494</v>
      </c>
      <c r="GA216" s="2">
        <f t="shared" si="257"/>
        <v>0.98115907461448548</v>
      </c>
      <c r="GB216" s="2">
        <f t="shared" si="257"/>
        <v>0.97957240199787232</v>
      </c>
      <c r="GC216" s="2">
        <f t="shared" si="257"/>
        <v>0.98366537122252451</v>
      </c>
      <c r="GD216" s="2">
        <f t="shared" si="257"/>
        <v>0.98652894852778639</v>
      </c>
      <c r="GE216" s="2">
        <f t="shared" si="257"/>
        <v>0.98660303614172418</v>
      </c>
      <c r="GF216" s="2">
        <f t="shared" si="257"/>
        <v>0.98386508898820324</v>
      </c>
      <c r="GG216" s="2">
        <f t="shared" si="257"/>
        <v>0.98089241271644145</v>
      </c>
      <c r="GH216" s="2">
        <f t="shared" si="257"/>
        <v>0.97741919721679493</v>
      </c>
      <c r="GI216" s="2">
        <f t="shared" si="257"/>
        <v>0.97582478771231829</v>
      </c>
      <c r="GJ216" s="2">
        <f t="shared" si="257"/>
        <v>0.9640444326690325</v>
      </c>
      <c r="GK216" s="2">
        <f t="shared" si="257"/>
        <v>0.96745880294204045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8.5180351343309219E-288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0</v>
      </c>
      <c r="HT216" s="86">
        <f t="shared" si="259"/>
        <v>1.2098664591751513E-88</v>
      </c>
      <c r="HU216" s="86">
        <f t="shared" si="259"/>
        <v>3.9663767308152007E-109</v>
      </c>
      <c r="HV216" s="86">
        <f t="shared" si="259"/>
        <v>7.1726709740135785E-110</v>
      </c>
      <c r="HW216" s="86">
        <f t="shared" si="259"/>
        <v>3.6193077039438319E-116</v>
      </c>
      <c r="HX216" s="86">
        <f t="shared" si="259"/>
        <v>3.7426929165467055E-122</v>
      </c>
      <c r="HY216" s="86">
        <f t="shared" si="259"/>
        <v>1.6798653704781548E-134</v>
      </c>
      <c r="HZ216" s="86">
        <f t="shared" si="259"/>
        <v>1.2118722686143247E-147</v>
      </c>
      <c r="IA216" s="86">
        <f t="shared" si="259"/>
        <v>1.3672744495493313E-149</v>
      </c>
      <c r="IB216" s="86">
        <f t="shared" si="259"/>
        <v>1.7845386749380598E-130</v>
      </c>
      <c r="IC216" s="86">
        <f t="shared" si="259"/>
        <v>1.6373850667820983E-128</v>
      </c>
      <c r="ID216" s="86">
        <f t="shared" si="259"/>
        <v>2.7135820468875703E-117</v>
      </c>
      <c r="IE216" s="86">
        <f t="shared" si="259"/>
        <v>1.4875475014563509E-101</v>
      </c>
      <c r="IF216" s="86">
        <f t="shared" si="259"/>
        <v>2.9016666656894887E-157</v>
      </c>
      <c r="IG216" s="86">
        <f t="shared" si="259"/>
        <v>1.608147629379432E-139</v>
      </c>
      <c r="II216" s="86">
        <f t="shared" si="260"/>
        <v>0</v>
      </c>
      <c r="IJ216" s="86">
        <f t="shared" si="260"/>
        <v>2.4560967292715243E-111</v>
      </c>
      <c r="IK216" s="86">
        <f t="shared" si="260"/>
        <v>5.7801743178809911E-152</v>
      </c>
      <c r="IL216" s="86">
        <f t="shared" si="260"/>
        <v>3.8270506362157997E-150</v>
      </c>
      <c r="IM216" s="86">
        <f t="shared" si="260"/>
        <v>2.9365549282314836E-159</v>
      </c>
      <c r="IN216" s="86">
        <f t="shared" si="260"/>
        <v>2.0107715943870517E-164</v>
      </c>
      <c r="IO216" s="86">
        <f t="shared" si="260"/>
        <v>9.4229357134141542E-195</v>
      </c>
      <c r="IP216" s="86">
        <f t="shared" si="260"/>
        <v>7.728577694322766E-226</v>
      </c>
      <c r="IQ216" s="86">
        <f t="shared" si="260"/>
        <v>8.4764239079347882E-227</v>
      </c>
      <c r="IR216" s="86">
        <f t="shared" si="260"/>
        <v>1.0150907217164764E-187</v>
      </c>
      <c r="IS216" s="86">
        <f t="shared" si="260"/>
        <v>6.8349761069363614E-178</v>
      </c>
      <c r="IT216" s="86">
        <f t="shared" si="260"/>
        <v>9.5676913394859323E-154</v>
      </c>
      <c r="IU216" s="86">
        <f t="shared" si="260"/>
        <v>3.4502870083692571E-132</v>
      </c>
      <c r="IV216" s="86">
        <f t="shared" si="260"/>
        <v>3.1302125167781857E-32</v>
      </c>
      <c r="IW216" s="86">
        <f t="shared" si="260"/>
        <v>2.8881797292583325E-44</v>
      </c>
      <c r="IY216" s="86">
        <f t="shared" si="261"/>
        <v>8.5180351343309219E-288</v>
      </c>
      <c r="IZ216" s="86">
        <f t="shared" si="261"/>
        <v>1.2098664591751513E-88</v>
      </c>
      <c r="JA216" s="86">
        <f t="shared" si="261"/>
        <v>3.9663767308152007E-109</v>
      </c>
      <c r="JB216" s="86">
        <f t="shared" si="261"/>
        <v>7.1726709740135785E-110</v>
      </c>
      <c r="JC216" s="86">
        <f t="shared" si="261"/>
        <v>3.6193077039438319E-116</v>
      </c>
      <c r="JD216" s="86">
        <f t="shared" si="261"/>
        <v>3.7426929165467055E-122</v>
      </c>
      <c r="JE216" s="86">
        <f t="shared" si="261"/>
        <v>1.6798653704781548E-134</v>
      </c>
      <c r="JF216" s="86">
        <f t="shared" si="261"/>
        <v>1.2118722686143247E-147</v>
      </c>
      <c r="JG216" s="86">
        <f t="shared" si="261"/>
        <v>1.3672744495493313E-149</v>
      </c>
      <c r="JH216" s="86">
        <f t="shared" si="261"/>
        <v>1.7845386749380598E-130</v>
      </c>
      <c r="JI216" s="86">
        <f t="shared" si="261"/>
        <v>1.6373850667820983E-128</v>
      </c>
      <c r="JJ216" s="86">
        <f t="shared" si="261"/>
        <v>2.7135820468875703E-117</v>
      </c>
      <c r="JK216" s="86">
        <f t="shared" si="261"/>
        <v>1.4875475014563509E-101</v>
      </c>
      <c r="JL216" s="86">
        <f t="shared" si="261"/>
        <v>3.1302125167781857E-32</v>
      </c>
      <c r="JM216" s="86">
        <f t="shared" si="261"/>
        <v>2.8881797292583325E-44</v>
      </c>
    </row>
    <row r="217" spans="2:273" x14ac:dyDescent="0.25">
      <c r="B217" s="2">
        <v>190</v>
      </c>
      <c r="C217" s="37">
        <v>54.328000000000003</v>
      </c>
      <c r="D217" s="37">
        <v>54.295000000000002</v>
      </c>
      <c r="E217" s="37">
        <v>52.759</v>
      </c>
      <c r="F217" s="37">
        <v>51.707000000000001</v>
      </c>
      <c r="G217" s="37">
        <v>50.292999999999999</v>
      </c>
      <c r="H217" s="37">
        <v>49.396999999999998</v>
      </c>
      <c r="I217" s="37">
        <v>49.31</v>
      </c>
      <c r="J217" s="37">
        <v>44.362000000000002</v>
      </c>
      <c r="K217" s="37">
        <v>44.414000000000001</v>
      </c>
      <c r="L217" s="37">
        <v>51.621000000000002</v>
      </c>
      <c r="M217" s="37">
        <v>47.033999999999999</v>
      </c>
      <c r="N217" s="37">
        <v>45.948</v>
      </c>
      <c r="O217" s="37">
        <v>44.603000000000002</v>
      </c>
      <c r="P217" s="37">
        <v>47.796999999999997</v>
      </c>
      <c r="Q217" s="37">
        <v>50.073</v>
      </c>
      <c r="S217" s="4">
        <f t="shared" si="263"/>
        <v>53.099053411889948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51.427530503080519</v>
      </c>
      <c r="AI217" s="4">
        <f t="shared" si="264"/>
        <v>1.2289465881100554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-1.3545305030805181</v>
      </c>
      <c r="AY217" s="2">
        <f t="shared" si="255"/>
        <v>53.099053411889948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51.427530503080519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>
        <f t="shared" si="256"/>
        <v>54.328000000000003</v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>
        <f t="shared" si="198"/>
        <v>54.328000000000003</v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50.073</v>
      </c>
      <c r="DK217" s="2">
        <f t="shared" si="265"/>
        <v>95.942070544090043</v>
      </c>
      <c r="DL217" s="2">
        <f t="shared" si="265"/>
        <v>102.95198606271776</v>
      </c>
      <c r="DM217" s="2">
        <f t="shared" si="265"/>
        <v>100.14654493927122</v>
      </c>
      <c r="DN217" s="2">
        <f t="shared" si="265"/>
        <v>96.830718678192383</v>
      </c>
      <c r="DO217" s="2">
        <f t="shared" si="265"/>
        <v>101.53414983404457</v>
      </c>
      <c r="DP217" s="2">
        <f t="shared" si="265"/>
        <v>100.9411680672269</v>
      </c>
      <c r="DQ217" s="2">
        <f t="shared" si="265"/>
        <v>96.912183193277315</v>
      </c>
      <c r="DR217" s="2">
        <f t="shared" si="265"/>
        <v>89.171629946524092</v>
      </c>
      <c r="DS217" s="2">
        <f t="shared" si="265"/>
        <v>91.696410762032102</v>
      </c>
      <c r="DT217" s="2">
        <f t="shared" si="265"/>
        <v>105.57207619047617</v>
      </c>
      <c r="DU217" s="2">
        <f t="shared" si="265"/>
        <v>118.98301129032262</v>
      </c>
      <c r="DV217" s="2">
        <f t="shared" si="265"/>
        <v>110.73728235294115</v>
      </c>
      <c r="DW217" s="2">
        <f t="shared" si="265"/>
        <v>92.177175511543965</v>
      </c>
      <c r="DX217" s="2">
        <f t="shared" si="265"/>
        <v>100.7183297173415</v>
      </c>
      <c r="DY217" s="2">
        <f t="shared" si="265"/>
        <v>82.913006377456441</v>
      </c>
      <c r="EA217" s="2">
        <f t="shared" si="241"/>
        <v>53.099011009174305</v>
      </c>
      <c r="EB217" s="2">
        <f t="shared" si="241"/>
        <v>53.855113658927287</v>
      </c>
      <c r="EC217" s="2">
        <f t="shared" si="241"/>
        <v>49.977362991062463</v>
      </c>
      <c r="ED217" s="2">
        <f t="shared" si="241"/>
        <v>48.660826649951723</v>
      </c>
      <c r="EE217" s="2">
        <f t="shared" si="241"/>
        <v>48.610045807249691</v>
      </c>
      <c r="EF217" s="2">
        <f t="shared" si="240"/>
        <v>50.214191884269233</v>
      </c>
      <c r="EG217" s="2">
        <f t="shared" si="240"/>
        <v>43.41561958586626</v>
      </c>
      <c r="EH217" s="2">
        <f t="shared" si="240"/>
        <v>41.037652981341594</v>
      </c>
      <c r="EI217" s="2">
        <f t="shared" si="240"/>
        <v>47.725727364814162</v>
      </c>
      <c r="EJ217" s="2">
        <f t="shared" si="240"/>
        <v>46.366029430344987</v>
      </c>
      <c r="EK217" s="2">
        <f t="shared" si="213"/>
        <v>34.176470062047564</v>
      </c>
      <c r="EL217" s="2">
        <f t="shared" si="213"/>
        <v>45.274878470497953</v>
      </c>
      <c r="EM217" s="2">
        <f t="shared" si="213"/>
        <v>49.487737172983252</v>
      </c>
      <c r="EN217" s="2">
        <f t="shared" si="213"/>
        <v>51.389854584012156</v>
      </c>
      <c r="EO217" s="2">
        <f t="shared" si="213"/>
        <v>53.869015237715601</v>
      </c>
      <c r="EQ217" s="2">
        <f t="shared" si="266"/>
        <v>53.099011009174305</v>
      </c>
      <c r="ER217" s="2">
        <f t="shared" si="266"/>
        <v>54.589121421985077</v>
      </c>
      <c r="ES217" s="2">
        <f t="shared" si="266"/>
        <v>51.217212173351641</v>
      </c>
      <c r="ET217" s="2">
        <f t="shared" si="266"/>
        <v>48.657180896094744</v>
      </c>
      <c r="EU217" s="2">
        <f t="shared" si="266"/>
        <v>47.584824055615186</v>
      </c>
      <c r="EV217" s="2">
        <f t="shared" si="266"/>
        <v>48.746871332644538</v>
      </c>
      <c r="EW217" s="2">
        <f t="shared" si="266"/>
        <v>44.855342683529344</v>
      </c>
      <c r="EX217" s="2">
        <f t="shared" si="266"/>
        <v>41.467566042097118</v>
      </c>
      <c r="EY217" s="2">
        <f t="shared" si="266"/>
        <v>47.395733829744941</v>
      </c>
      <c r="EZ217" s="2">
        <f t="shared" si="266"/>
        <v>49.06444844474624</v>
      </c>
      <c r="FA217" s="2">
        <f t="shared" si="266"/>
        <v>42.901328450650077</v>
      </c>
      <c r="FB217" s="2">
        <f t="shared" si="266"/>
        <v>44.595083133545522</v>
      </c>
      <c r="FC217" s="2">
        <f t="shared" si="266"/>
        <v>42.912583031247038</v>
      </c>
      <c r="FD217" s="2">
        <f t="shared" si="266"/>
        <v>45.501265852374289</v>
      </c>
      <c r="FE217" s="2">
        <f t="shared" si="266"/>
        <v>51.352590100136069</v>
      </c>
      <c r="FG217" s="2">
        <f t="shared" si="267"/>
        <v>0.99999901027806826</v>
      </c>
      <c r="FH217" s="2">
        <f t="shared" si="267"/>
        <v>0.99999884415680829</v>
      </c>
      <c r="FI217" s="2">
        <f t="shared" si="267"/>
        <v>0.99999879083210941</v>
      </c>
      <c r="FJ217" s="2">
        <f t="shared" si="267"/>
        <v>0.99999877404771054</v>
      </c>
      <c r="FK217" s="2">
        <f t="shared" si="267"/>
        <v>0.99999880881975411</v>
      </c>
      <c r="FL217" s="2">
        <f t="shared" si="267"/>
        <v>0.99999868521526969</v>
      </c>
      <c r="FM217" s="2">
        <f t="shared" si="267"/>
        <v>0.99999881731906259</v>
      </c>
      <c r="FN217" s="2">
        <f t="shared" si="267"/>
        <v>0.99999872258440947</v>
      </c>
      <c r="FO217" s="2">
        <f t="shared" si="267"/>
        <v>0.99999874471088901</v>
      </c>
      <c r="FP217" s="2">
        <f t="shared" si="267"/>
        <v>0.99999875324707888</v>
      </c>
      <c r="FQ217" s="2">
        <f t="shared" si="267"/>
        <v>0.9999986274404854</v>
      </c>
      <c r="FR217" s="2">
        <f t="shared" si="267"/>
        <v>0.99999862742973578</v>
      </c>
      <c r="FS217" s="2">
        <f t="shared" si="267"/>
        <v>0.99999888063462106</v>
      </c>
      <c r="FT217" s="2">
        <f t="shared" si="267"/>
        <v>0.99999850508357313</v>
      </c>
      <c r="FU217" s="2">
        <f t="shared" si="267"/>
        <v>0.99999849613970826</v>
      </c>
      <c r="FW217" s="2">
        <f t="shared" si="257"/>
        <v>0</v>
      </c>
      <c r="FX217" s="2">
        <f t="shared" si="257"/>
        <v>0.9761967283899079</v>
      </c>
      <c r="FY217" s="2">
        <f t="shared" si="257"/>
        <v>0.9825064451395451</v>
      </c>
      <c r="FZ217" s="2">
        <f t="shared" si="257"/>
        <v>0.98200422867495007</v>
      </c>
      <c r="GA217" s="2">
        <f t="shared" si="257"/>
        <v>0.98278833838029489</v>
      </c>
      <c r="GB217" s="2">
        <f t="shared" si="257"/>
        <v>0.98133626286450748</v>
      </c>
      <c r="GC217" s="2">
        <f t="shared" si="257"/>
        <v>0.98508119914907732</v>
      </c>
      <c r="GD217" s="2">
        <f t="shared" si="257"/>
        <v>0.9876996753849534</v>
      </c>
      <c r="GE217" s="2">
        <f t="shared" si="257"/>
        <v>0.98776740411438535</v>
      </c>
      <c r="GF217" s="2">
        <f t="shared" si="257"/>
        <v>0.98526386541505473</v>
      </c>
      <c r="GG217" s="2">
        <f t="shared" si="257"/>
        <v>0.98254432574666273</v>
      </c>
      <c r="GH217" s="2">
        <f t="shared" si="257"/>
        <v>0.97936506425050873</v>
      </c>
      <c r="GI217" s="2">
        <f t="shared" si="257"/>
        <v>0.97790494470637834</v>
      </c>
      <c r="GJ217" s="2">
        <f t="shared" si="257"/>
        <v>0.9671040599672367</v>
      </c>
      <c r="GK217" s="2">
        <f t="shared" si="257"/>
        <v>0.97023685556110162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2.9227573068998037E-293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0</v>
      </c>
      <c r="HT217" s="86">
        <f t="shared" si="259"/>
        <v>3.3948042626916998E-91</v>
      </c>
      <c r="HU217" s="86">
        <f t="shared" si="259"/>
        <v>3.4912931350053751E-112</v>
      </c>
      <c r="HV217" s="86">
        <f t="shared" si="259"/>
        <v>6.1093518513885332E-113</v>
      </c>
      <c r="HW217" s="86">
        <f t="shared" si="259"/>
        <v>2.2020234999761877E-119</v>
      </c>
      <c r="HX217" s="86">
        <f t="shared" si="259"/>
        <v>1.4093655883149095E-125</v>
      </c>
      <c r="HY217" s="86">
        <f t="shared" si="259"/>
        <v>3.3640419952352645E-138</v>
      </c>
      <c r="HZ217" s="86">
        <f t="shared" si="259"/>
        <v>1.2483179441693299E-151</v>
      </c>
      <c r="IA217" s="86">
        <f t="shared" si="259"/>
        <v>1.3152624300128044E-153</v>
      </c>
      <c r="IB217" s="86">
        <f t="shared" si="259"/>
        <v>4.8714817519606967E-134</v>
      </c>
      <c r="IC217" s="86">
        <f t="shared" si="259"/>
        <v>4.182229461659659E-132</v>
      </c>
      <c r="ID217" s="86">
        <f t="shared" si="259"/>
        <v>1.2670758670309604E-120</v>
      </c>
      <c r="IE217" s="86">
        <f t="shared" si="259"/>
        <v>1.7793965890414789E-104</v>
      </c>
      <c r="IF217" s="86">
        <f t="shared" si="259"/>
        <v>4.7604656332466719E-162</v>
      </c>
      <c r="IG217" s="86">
        <f t="shared" si="259"/>
        <v>1.1527933064101921E-143</v>
      </c>
      <c r="II217" s="86">
        <f t="shared" si="260"/>
        <v>0</v>
      </c>
      <c r="IJ217" s="86">
        <f t="shared" si="260"/>
        <v>5.7113723375539574E-117</v>
      </c>
      <c r="IK217" s="86">
        <f t="shared" si="260"/>
        <v>4.6054878605801964E-159</v>
      </c>
      <c r="IL217" s="86">
        <f t="shared" si="260"/>
        <v>3.2958772599123218E-157</v>
      </c>
      <c r="IM217" s="86">
        <f t="shared" si="260"/>
        <v>1.1371091448251271E-166</v>
      </c>
      <c r="IN217" s="86">
        <f t="shared" si="260"/>
        <v>3.0417859254000849E-172</v>
      </c>
      <c r="IO217" s="86">
        <f t="shared" si="260"/>
        <v>1.6461606172528526E-203</v>
      </c>
      <c r="IP217" s="86">
        <f t="shared" si="260"/>
        <v>1.5385628638194626E-235</v>
      </c>
      <c r="IQ217" s="86">
        <f t="shared" si="260"/>
        <v>1.5792368186667005E-236</v>
      </c>
      <c r="IR217" s="86">
        <f t="shared" si="260"/>
        <v>3.9267997315693863E-196</v>
      </c>
      <c r="IS217" s="86">
        <f t="shared" si="260"/>
        <v>3.2724346960938937E-186</v>
      </c>
      <c r="IT217" s="86">
        <f t="shared" si="260"/>
        <v>2.9724702152480849E-161</v>
      </c>
      <c r="IU217" s="86">
        <f t="shared" si="260"/>
        <v>9.3782591410210065E-139</v>
      </c>
      <c r="IV217" s="86">
        <f t="shared" si="260"/>
        <v>5.769592495975031E-34</v>
      </c>
      <c r="IW217" s="86">
        <f t="shared" si="260"/>
        <v>1.3218664802718248E-46</v>
      </c>
      <c r="IY217" s="86">
        <f t="shared" si="261"/>
        <v>2.9227573068998037E-293</v>
      </c>
      <c r="IZ217" s="86">
        <f t="shared" si="261"/>
        <v>3.3948042626916998E-91</v>
      </c>
      <c r="JA217" s="86">
        <f t="shared" si="261"/>
        <v>3.4912931350053751E-112</v>
      </c>
      <c r="JB217" s="86">
        <f t="shared" si="261"/>
        <v>6.1093518513885332E-113</v>
      </c>
      <c r="JC217" s="86">
        <f t="shared" si="261"/>
        <v>2.2020234999761877E-119</v>
      </c>
      <c r="JD217" s="86">
        <f t="shared" si="261"/>
        <v>1.4093655883149095E-125</v>
      </c>
      <c r="JE217" s="86">
        <f t="shared" si="261"/>
        <v>3.3640419952352645E-138</v>
      </c>
      <c r="JF217" s="86">
        <f t="shared" si="261"/>
        <v>1.2483179441693299E-151</v>
      </c>
      <c r="JG217" s="86">
        <f t="shared" si="261"/>
        <v>1.3152624300128044E-153</v>
      </c>
      <c r="JH217" s="86">
        <f t="shared" si="261"/>
        <v>4.8714817519606967E-134</v>
      </c>
      <c r="JI217" s="86">
        <f t="shared" si="261"/>
        <v>4.182229461659659E-132</v>
      </c>
      <c r="JJ217" s="86">
        <f t="shared" si="261"/>
        <v>1.2670758670309604E-120</v>
      </c>
      <c r="JK217" s="86">
        <f t="shared" si="261"/>
        <v>1.7793965890414789E-104</v>
      </c>
      <c r="JL217" s="86">
        <f t="shared" si="261"/>
        <v>5.769592495975031E-34</v>
      </c>
      <c r="JM217" s="86">
        <f t="shared" si="261"/>
        <v>1.3218664802718248E-46</v>
      </c>
    </row>
    <row r="218" spans="2:273" x14ac:dyDescent="0.25">
      <c r="B218" s="2">
        <v>191</v>
      </c>
      <c r="C218" s="37">
        <v>52.902000000000001</v>
      </c>
      <c r="D218" s="37">
        <v>55.197000000000003</v>
      </c>
      <c r="E218" s="37">
        <v>53.085999999999999</v>
      </c>
      <c r="F218" s="37">
        <v>50.430999999999997</v>
      </c>
      <c r="G218" s="37">
        <v>49.776000000000003</v>
      </c>
      <c r="H218" s="37">
        <v>50.396999999999998</v>
      </c>
      <c r="I218" s="37">
        <v>48.378999999999998</v>
      </c>
      <c r="J218" s="37">
        <v>45.378999999999998</v>
      </c>
      <c r="K218" s="37">
        <v>44.603000000000002</v>
      </c>
      <c r="L218" s="37">
        <v>49.533999999999999</v>
      </c>
      <c r="M218" s="37">
        <v>45.759</v>
      </c>
      <c r="N218" s="37">
        <v>44.930999999999997</v>
      </c>
      <c r="O218" s="37">
        <v>44.569000000000003</v>
      </c>
      <c r="P218" s="37">
        <v>46.094000000000001</v>
      </c>
      <c r="Q218" s="37">
        <v>51.218000000000004</v>
      </c>
      <c r="S218" s="4">
        <f t="shared" si="263"/>
        <v>53.036149797091142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51.321715450128629</v>
      </c>
      <c r="AI218" s="4">
        <f t="shared" si="264"/>
        <v>-0.1341497970911405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-0.10371545012862526</v>
      </c>
      <c r="AY218" s="2">
        <f t="shared" si="255"/>
        <v>53.036149797091142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51.321715450128629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>
        <f t="shared" si="256"/>
        <v>52.902000000000001</v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>
        <f t="shared" si="198"/>
        <v>52.902000000000001</v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51.218000000000004</v>
      </c>
      <c r="DK218" s="2">
        <f t="shared" si="265"/>
        <v>96.100278142589104</v>
      </c>
      <c r="DL218" s="2">
        <f t="shared" si="265"/>
        <v>103.14544982578397</v>
      </c>
      <c r="DM218" s="2">
        <f t="shared" si="265"/>
        <v>100.33567226720646</v>
      </c>
      <c r="DN218" s="2">
        <f t="shared" si="265"/>
        <v>96.998579056789595</v>
      </c>
      <c r="DO218" s="2">
        <f t="shared" si="265"/>
        <v>101.73762588904694</v>
      </c>
      <c r="DP218" s="2">
        <f t="shared" si="265"/>
        <v>101.15254397759105</v>
      </c>
      <c r="DQ218" s="2">
        <f t="shared" si="265"/>
        <v>97.111158823529408</v>
      </c>
      <c r="DR218" s="2">
        <f t="shared" si="265"/>
        <v>89.317084339190245</v>
      </c>
      <c r="DS218" s="2">
        <f t="shared" si="265"/>
        <v>91.860103609625682</v>
      </c>
      <c r="DT218" s="2">
        <f t="shared" si="265"/>
        <v>105.77948095238094</v>
      </c>
      <c r="DU218" s="2">
        <f t="shared" si="265"/>
        <v>119.26938064516133</v>
      </c>
      <c r="DV218" s="2">
        <f t="shared" si="265"/>
        <v>111.01059159663863</v>
      </c>
      <c r="DW218" s="2">
        <f t="shared" si="265"/>
        <v>92.337801728854402</v>
      </c>
      <c r="DX218" s="2">
        <f t="shared" si="265"/>
        <v>100.94588021390376</v>
      </c>
      <c r="DY218" s="2">
        <f t="shared" si="265"/>
        <v>83.017869781238417</v>
      </c>
      <c r="EA218" s="2">
        <f t="shared" si="241"/>
        <v>53.036110925771467</v>
      </c>
      <c r="EB218" s="2">
        <f t="shared" si="241"/>
        <v>53.774580420980634</v>
      </c>
      <c r="EC218" s="2">
        <f t="shared" si="241"/>
        <v>49.871672213121833</v>
      </c>
      <c r="ED218" s="2">
        <f t="shared" si="241"/>
        <v>48.555336554333948</v>
      </c>
      <c r="EE218" s="2">
        <f t="shared" si="241"/>
        <v>48.520106372530634</v>
      </c>
      <c r="EF218" s="2">
        <f t="shared" si="240"/>
        <v>50.14544011915325</v>
      </c>
      <c r="EG218" s="2">
        <f t="shared" si="240"/>
        <v>43.287828742401217</v>
      </c>
      <c r="EH218" s="2">
        <f t="shared" si="240"/>
        <v>40.901743271972379</v>
      </c>
      <c r="EI218" s="2">
        <f t="shared" si="240"/>
        <v>47.644954604572057</v>
      </c>
      <c r="EJ218" s="2">
        <f t="shared" si="240"/>
        <v>46.252711347780718</v>
      </c>
      <c r="EK218" s="2">
        <f t="shared" si="213"/>
        <v>33.845171658479828</v>
      </c>
      <c r="EL218" s="2">
        <f t="shared" si="213"/>
        <v>45.12536438535507</v>
      </c>
      <c r="EM218" s="2">
        <f t="shared" si="213"/>
        <v>49.411433402605368</v>
      </c>
      <c r="EN218" s="2">
        <f t="shared" si="213"/>
        <v>51.319590204269858</v>
      </c>
      <c r="EO218" s="2">
        <f t="shared" si="213"/>
        <v>53.79649097695318</v>
      </c>
      <c r="EQ218" s="2">
        <f t="shared" si="266"/>
        <v>53.036110925771467</v>
      </c>
      <c r="ER218" s="2">
        <f t="shared" si="266"/>
        <v>54.518313151040253</v>
      </c>
      <c r="ES218" s="2">
        <f t="shared" si="266"/>
        <v>51.126339417715016</v>
      </c>
      <c r="ET218" s="2">
        <f t="shared" si="266"/>
        <v>48.551666841643701</v>
      </c>
      <c r="EU218" s="2">
        <f t="shared" si="266"/>
        <v>47.483517635332007</v>
      </c>
      <c r="EV218" s="2">
        <f t="shared" si="266"/>
        <v>48.660823519695057</v>
      </c>
      <c r="EW218" s="2">
        <f t="shared" si="266"/>
        <v>44.744185325383853</v>
      </c>
      <c r="EX218" s="2">
        <f t="shared" si="266"/>
        <v>41.336777264761395</v>
      </c>
      <c r="EY218" s="2">
        <f t="shared" si="266"/>
        <v>47.307817420583774</v>
      </c>
      <c r="EZ218" s="2">
        <f t="shared" si="266"/>
        <v>48.981545094894813</v>
      </c>
      <c r="FA218" s="2">
        <f t="shared" si="266"/>
        <v>42.671499689136255</v>
      </c>
      <c r="FB218" s="2">
        <f t="shared" si="266"/>
        <v>44.43755152907795</v>
      </c>
      <c r="FC218" s="2">
        <f t="shared" si="266"/>
        <v>42.759951404491247</v>
      </c>
      <c r="FD218" s="2">
        <f t="shared" si="266"/>
        <v>45.363952713533209</v>
      </c>
      <c r="FE218" s="2">
        <f t="shared" si="266"/>
        <v>51.252437471471467</v>
      </c>
      <c r="FG218" s="2">
        <f t="shared" si="267"/>
        <v>0.99999909736279169</v>
      </c>
      <c r="FH218" s="2">
        <f t="shared" si="267"/>
        <v>0.99999894585837334</v>
      </c>
      <c r="FI218" s="2">
        <f t="shared" si="267"/>
        <v>0.99999889722565993</v>
      </c>
      <c r="FJ218" s="2">
        <f t="shared" si="267"/>
        <v>0.99999888191810293</v>
      </c>
      <c r="FK218" s="2">
        <f t="shared" si="267"/>
        <v>0.99999891363059024</v>
      </c>
      <c r="FL218" s="2">
        <f t="shared" si="267"/>
        <v>0.99999880090193582</v>
      </c>
      <c r="FM218" s="2">
        <f t="shared" si="267"/>
        <v>0.99999892138205337</v>
      </c>
      <c r="FN218" s="2">
        <f t="shared" si="267"/>
        <v>0.99999883498300413</v>
      </c>
      <c r="FO218" s="2">
        <f t="shared" si="267"/>
        <v>0.9999988551625979</v>
      </c>
      <c r="FP218" s="2">
        <f t="shared" si="267"/>
        <v>0.99999886294769724</v>
      </c>
      <c r="FQ218" s="2">
        <f t="shared" si="267"/>
        <v>0.99999874821069379</v>
      </c>
      <c r="FR218" s="2">
        <f t="shared" si="267"/>
        <v>0.99999874820089008</v>
      </c>
      <c r="FS218" s="2">
        <f t="shared" si="267"/>
        <v>0.99999897912654068</v>
      </c>
      <c r="FT218" s="2">
        <f t="shared" si="267"/>
        <v>0.99999863661983535</v>
      </c>
      <c r="FU218" s="2">
        <f t="shared" si="267"/>
        <v>0.99999862846293153</v>
      </c>
      <c r="FW218" s="2">
        <f t="shared" si="257"/>
        <v>0</v>
      </c>
      <c r="FX218" s="2">
        <f t="shared" si="257"/>
        <v>0.97824559520382859</v>
      </c>
      <c r="FY218" s="2">
        <f t="shared" si="257"/>
        <v>0.98402109292419659</v>
      </c>
      <c r="FZ218" s="2">
        <f t="shared" si="257"/>
        <v>0.98356163243837791</v>
      </c>
      <c r="GA218" s="2">
        <f t="shared" si="257"/>
        <v>0.984278969487411</v>
      </c>
      <c r="GB218" s="2">
        <f t="shared" si="257"/>
        <v>0.98295047058039775</v>
      </c>
      <c r="GC218" s="2">
        <f t="shared" si="257"/>
        <v>0.98637600779777634</v>
      </c>
      <c r="GD218" s="2">
        <f t="shared" si="257"/>
        <v>0.98876981624907978</v>
      </c>
      <c r="GE218" s="2">
        <f t="shared" si="257"/>
        <v>0.98883171913784584</v>
      </c>
      <c r="GF218" s="2">
        <f t="shared" si="257"/>
        <v>0.98654303695938039</v>
      </c>
      <c r="GG218" s="2">
        <f t="shared" si="257"/>
        <v>0.98405574693295295</v>
      </c>
      <c r="GH218" s="2">
        <f t="shared" si="257"/>
        <v>0.98114648352711198</v>
      </c>
      <c r="GI218" s="2">
        <f t="shared" si="257"/>
        <v>0.97980981783067522</v>
      </c>
      <c r="GJ218" s="2">
        <f t="shared" si="257"/>
        <v>0.9699114552431829</v>
      </c>
      <c r="GK218" s="2">
        <f t="shared" si="257"/>
        <v>0.97278441656051973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8.9031637855896829E-299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0</v>
      </c>
      <c r="HT218" s="86">
        <f t="shared" si="259"/>
        <v>8.7512641358246452E-94</v>
      </c>
      <c r="HU218" s="86">
        <f t="shared" si="259"/>
        <v>2.7848573159545651E-115</v>
      </c>
      <c r="HV218" s="86">
        <f t="shared" si="259"/>
        <v>4.7144064322048888E-116</v>
      </c>
      <c r="HW218" s="86">
        <f t="shared" si="259"/>
        <v>1.2092910031472698E-122</v>
      </c>
      <c r="HX218" s="86">
        <f t="shared" si="259"/>
        <v>4.7525929131416544E-129</v>
      </c>
      <c r="HY218" s="86">
        <f t="shared" si="259"/>
        <v>5.993791493804399E-142</v>
      </c>
      <c r="HZ218" s="86">
        <f t="shared" si="259"/>
        <v>1.1363173919768741E-155</v>
      </c>
      <c r="IA218" s="86">
        <f t="shared" si="259"/>
        <v>1.117851118505653E-157</v>
      </c>
      <c r="IB218" s="86">
        <f t="shared" si="259"/>
        <v>1.1890527204620558E-137</v>
      </c>
      <c r="IC218" s="86">
        <f t="shared" si="259"/>
        <v>9.5177187415615425E-136</v>
      </c>
      <c r="ID218" s="86">
        <f t="shared" si="259"/>
        <v>5.3066132384293037E-124</v>
      </c>
      <c r="IE218" s="86">
        <f t="shared" si="259"/>
        <v>1.9320039639187754E-107</v>
      </c>
      <c r="IF218" s="86">
        <f t="shared" si="259"/>
        <v>6.6101702689852689E-167</v>
      </c>
      <c r="IG218" s="86">
        <f t="shared" si="259"/>
        <v>7.17512928035439E-148</v>
      </c>
      <c r="II218" s="86">
        <f t="shared" si="260"/>
        <v>0</v>
      </c>
      <c r="IJ218" s="86">
        <f t="shared" si="260"/>
        <v>9.6007948392844334E-123</v>
      </c>
      <c r="IK218" s="86">
        <f t="shared" si="260"/>
        <v>2.5170089713202551E-166</v>
      </c>
      <c r="IL218" s="86">
        <f t="shared" si="260"/>
        <v>1.9451315968578545E-164</v>
      </c>
      <c r="IM218" s="86">
        <f t="shared" si="260"/>
        <v>2.9750746681487315E-174</v>
      </c>
      <c r="IN218" s="86">
        <f t="shared" si="260"/>
        <v>3.016131046706381E-180</v>
      </c>
      <c r="IO218" s="86">
        <f t="shared" si="260"/>
        <v>1.8388089504336332E-212</v>
      </c>
      <c r="IP218" s="86">
        <f t="shared" si="260"/>
        <v>1.908219802946727E-245</v>
      </c>
      <c r="IQ218" s="86">
        <f t="shared" si="260"/>
        <v>1.8316107179792312E-246</v>
      </c>
      <c r="IR218" s="86">
        <f t="shared" si="260"/>
        <v>9.898839237174503E-205</v>
      </c>
      <c r="IS218" s="86">
        <f t="shared" si="260"/>
        <v>1.0072588588007662E-194</v>
      </c>
      <c r="IT218" s="86">
        <f t="shared" si="260"/>
        <v>6.0900102595825159E-169</v>
      </c>
      <c r="IU218" s="86">
        <f t="shared" si="260"/>
        <v>1.7594902312462911E-145</v>
      </c>
      <c r="IV218" s="86">
        <f t="shared" si="260"/>
        <v>9.5378792756740934E-36</v>
      </c>
      <c r="IW218" s="86">
        <f t="shared" si="260"/>
        <v>5.2442757400291528E-49</v>
      </c>
      <c r="IY218" s="86">
        <f t="shared" si="261"/>
        <v>8.9031637855896829E-299</v>
      </c>
      <c r="IZ218" s="86">
        <f t="shared" si="261"/>
        <v>8.7512641358246452E-94</v>
      </c>
      <c r="JA218" s="86">
        <f t="shared" si="261"/>
        <v>2.7848573159545651E-115</v>
      </c>
      <c r="JB218" s="86">
        <f t="shared" si="261"/>
        <v>4.7144064322048888E-116</v>
      </c>
      <c r="JC218" s="86">
        <f t="shared" si="261"/>
        <v>1.2092910031472698E-122</v>
      </c>
      <c r="JD218" s="86">
        <f t="shared" si="261"/>
        <v>4.7525929131416544E-129</v>
      </c>
      <c r="JE218" s="86">
        <f t="shared" si="261"/>
        <v>5.993791493804399E-142</v>
      </c>
      <c r="JF218" s="86">
        <f t="shared" si="261"/>
        <v>1.1363173919768741E-155</v>
      </c>
      <c r="JG218" s="86">
        <f t="shared" si="261"/>
        <v>1.117851118505653E-157</v>
      </c>
      <c r="JH218" s="86">
        <f t="shared" si="261"/>
        <v>1.1890527204620558E-137</v>
      </c>
      <c r="JI218" s="86">
        <f t="shared" si="261"/>
        <v>9.5177187415615425E-136</v>
      </c>
      <c r="JJ218" s="86">
        <f t="shared" si="261"/>
        <v>5.3066132384293037E-124</v>
      </c>
      <c r="JK218" s="86">
        <f t="shared" si="261"/>
        <v>1.9320039639187754E-107</v>
      </c>
      <c r="JL218" s="86">
        <f t="shared" si="261"/>
        <v>9.5378792756740934E-36</v>
      </c>
      <c r="JM218" s="86">
        <f t="shared" si="261"/>
        <v>5.2442757400291528E-49</v>
      </c>
    </row>
    <row r="219" spans="2:273" x14ac:dyDescent="0.25">
      <c r="B219" s="2">
        <v>192</v>
      </c>
      <c r="C219" s="37">
        <v>55.115000000000002</v>
      </c>
      <c r="D219" s="37">
        <v>54.917999999999999</v>
      </c>
      <c r="E219" s="37">
        <v>52.776000000000003</v>
      </c>
      <c r="F219" s="37">
        <v>50.223999999999997</v>
      </c>
      <c r="G219" s="37">
        <v>48.414000000000001</v>
      </c>
      <c r="H219" s="37">
        <v>49.671999999999997</v>
      </c>
      <c r="I219" s="37">
        <v>49.103000000000002</v>
      </c>
      <c r="J219" s="37">
        <v>45.776000000000003</v>
      </c>
      <c r="K219" s="37">
        <v>44.585999999999999</v>
      </c>
      <c r="L219" s="37">
        <v>49.878999999999998</v>
      </c>
      <c r="M219" s="37">
        <v>45.603000000000002</v>
      </c>
      <c r="N219" s="37">
        <v>45.671999999999997</v>
      </c>
      <c r="O219" s="37">
        <v>44.241</v>
      </c>
      <c r="P219" s="37">
        <v>47.328000000000003</v>
      </c>
      <c r="Q219" s="37">
        <v>51.091000000000001</v>
      </c>
      <c r="S219" s="4">
        <f t="shared" si="263"/>
        <v>52.97324647545549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51.216306315961006</v>
      </c>
      <c r="AI219" s="4">
        <f t="shared" si="264"/>
        <v>2.1417535245445123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-0.12530631596100505</v>
      </c>
      <c r="AY219" s="2">
        <f t="shared" si="255"/>
        <v>52.97324647545549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51.216306315961006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>
        <f t="shared" si="256"/>
        <v>55.115000000000002</v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>
        <f t="shared" ref="CU219:CU227" si="284">IF(AND(IY219 &lt; $DI$22, $B219 &gt; C$7, $B219 &lt; C$233), C219, "")</f>
        <v>55.115000000000002</v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51.091000000000001</v>
      </c>
      <c r="DK219" s="2">
        <f t="shared" si="265"/>
        <v>96.25848574108818</v>
      </c>
      <c r="DL219" s="2">
        <f t="shared" si="265"/>
        <v>103.33891358885018</v>
      </c>
      <c r="DM219" s="2">
        <f t="shared" si="265"/>
        <v>100.52479959514167</v>
      </c>
      <c r="DN219" s="2">
        <f t="shared" si="265"/>
        <v>97.16643943538682</v>
      </c>
      <c r="DO219" s="2">
        <f t="shared" si="265"/>
        <v>101.94110194404931</v>
      </c>
      <c r="DP219" s="2">
        <f t="shared" si="265"/>
        <v>101.36391988795519</v>
      </c>
      <c r="DQ219" s="2">
        <f t="shared" si="265"/>
        <v>97.310134453781501</v>
      </c>
      <c r="DR219" s="2">
        <f t="shared" si="265"/>
        <v>89.462538731856412</v>
      </c>
      <c r="DS219" s="2">
        <f t="shared" si="265"/>
        <v>92.023796457219277</v>
      </c>
      <c r="DT219" s="2">
        <f t="shared" si="265"/>
        <v>105.98688571428569</v>
      </c>
      <c r="DU219" s="2">
        <f t="shared" si="265"/>
        <v>119.55575000000003</v>
      </c>
      <c r="DV219" s="2">
        <f t="shared" si="265"/>
        <v>111.28390084033612</v>
      </c>
      <c r="DW219" s="2">
        <f t="shared" si="265"/>
        <v>92.498427946164824</v>
      </c>
      <c r="DX219" s="2">
        <f t="shared" si="265"/>
        <v>101.17343071046602</v>
      </c>
      <c r="DY219" s="2">
        <f t="shared" si="265"/>
        <v>83.122733185020394</v>
      </c>
      <c r="EA219" s="2">
        <f t="shared" si="241"/>
        <v>52.97321084236863</v>
      </c>
      <c r="EB219" s="2">
        <f t="shared" si="241"/>
        <v>53.694047183033973</v>
      </c>
      <c r="EC219" s="2">
        <f t="shared" si="241"/>
        <v>49.765981435181203</v>
      </c>
      <c r="ED219" s="2">
        <f t="shared" si="241"/>
        <v>48.449846458716166</v>
      </c>
      <c r="EE219" s="2">
        <f t="shared" si="241"/>
        <v>48.430166937811592</v>
      </c>
      <c r="EF219" s="2">
        <f t="shared" si="240"/>
        <v>50.076688354037259</v>
      </c>
      <c r="EG219" s="2">
        <f t="shared" si="240"/>
        <v>43.160037898936167</v>
      </c>
      <c r="EH219" s="2">
        <f t="shared" si="240"/>
        <v>40.765833562603163</v>
      </c>
      <c r="EI219" s="2">
        <f t="shared" si="240"/>
        <v>47.564181844329951</v>
      </c>
      <c r="EJ219" s="2">
        <f t="shared" si="240"/>
        <v>46.139393265216441</v>
      </c>
      <c r="EK219" s="2">
        <f t="shared" si="213"/>
        <v>33.513873254912092</v>
      </c>
      <c r="EL219" s="2">
        <f t="shared" si="213"/>
        <v>44.975850300212187</v>
      </c>
      <c r="EM219" s="2">
        <f t="shared" si="213"/>
        <v>49.335129632227478</v>
      </c>
      <c r="EN219" s="2">
        <f t="shared" si="213"/>
        <v>51.249325824527553</v>
      </c>
      <c r="EO219" s="2">
        <f t="shared" si="213"/>
        <v>53.723966716190745</v>
      </c>
      <c r="EQ219" s="2">
        <f t="shared" si="266"/>
        <v>52.97321084236863</v>
      </c>
      <c r="ER219" s="2">
        <f t="shared" si="266"/>
        <v>54.447504880095437</v>
      </c>
      <c r="ES219" s="2">
        <f t="shared" si="266"/>
        <v>51.035466662078406</v>
      </c>
      <c r="ET219" s="2">
        <f t="shared" si="266"/>
        <v>48.446152787192659</v>
      </c>
      <c r="EU219" s="2">
        <f t="shared" si="266"/>
        <v>47.382211215048812</v>
      </c>
      <c r="EV219" s="2">
        <f t="shared" si="266"/>
        <v>48.574775706745569</v>
      </c>
      <c r="EW219" s="2">
        <f t="shared" si="266"/>
        <v>44.633027967238348</v>
      </c>
      <c r="EX219" s="2">
        <f t="shared" si="266"/>
        <v>41.205988487425671</v>
      </c>
      <c r="EY219" s="2">
        <f t="shared" si="266"/>
        <v>47.219901011422607</v>
      </c>
      <c r="EZ219" s="2">
        <f t="shared" si="266"/>
        <v>48.898641745043378</v>
      </c>
      <c r="FA219" s="2">
        <f t="shared" si="266"/>
        <v>42.44167092762244</v>
      </c>
      <c r="FB219" s="2">
        <f t="shared" si="266"/>
        <v>44.280019924610372</v>
      </c>
      <c r="FC219" s="2">
        <f t="shared" si="266"/>
        <v>42.607319777735462</v>
      </c>
      <c r="FD219" s="2">
        <f t="shared" si="266"/>
        <v>45.226639574692129</v>
      </c>
      <c r="FE219" s="2">
        <f t="shared" si="266"/>
        <v>51.152284842806864</v>
      </c>
      <c r="FG219" s="2">
        <f t="shared" si="267"/>
        <v>0.9999991767850166</v>
      </c>
      <c r="FH219" s="2">
        <f t="shared" si="267"/>
        <v>0.99999903861132111</v>
      </c>
      <c r="FI219" s="2">
        <f t="shared" si="267"/>
        <v>0.99999899425775085</v>
      </c>
      <c r="FJ219" s="2">
        <f t="shared" si="267"/>
        <v>0.99999898029709022</v>
      </c>
      <c r="FK219" s="2">
        <f t="shared" si="267"/>
        <v>0.99999900921922813</v>
      </c>
      <c r="FL219" s="2">
        <f t="shared" si="267"/>
        <v>0.99999890640945255</v>
      </c>
      <c r="FM219" s="2">
        <f t="shared" si="267"/>
        <v>0.99999901628864785</v>
      </c>
      <c r="FN219" s="2">
        <f t="shared" si="267"/>
        <v>0.99999893749176283</v>
      </c>
      <c r="FO219" s="2">
        <f t="shared" si="267"/>
        <v>0.99999895589577481</v>
      </c>
      <c r="FP219" s="2">
        <f t="shared" si="267"/>
        <v>0.99999896299587121</v>
      </c>
      <c r="FQ219" s="2">
        <f t="shared" si="267"/>
        <v>0.99999885835445845</v>
      </c>
      <c r="FR219" s="2">
        <f t="shared" si="267"/>
        <v>0.99999885834551727</v>
      </c>
      <c r="FS219" s="2">
        <f t="shared" si="267"/>
        <v>0.99999906895225577</v>
      </c>
      <c r="FT219" s="2">
        <f t="shared" si="267"/>
        <v>0.99999875658236259</v>
      </c>
      <c r="FU219" s="2">
        <f t="shared" si="267"/>
        <v>0.9999987491431761</v>
      </c>
      <c r="FW219" s="2">
        <f t="shared" si="257"/>
        <v>0</v>
      </c>
      <c r="FX219" s="2">
        <f t="shared" si="257"/>
        <v>0.98012169693219298</v>
      </c>
      <c r="FY219" s="2">
        <f t="shared" si="257"/>
        <v>0.98540654557762075</v>
      </c>
      <c r="FZ219" s="2">
        <f t="shared" si="257"/>
        <v>0.98498631483582622</v>
      </c>
      <c r="GA219" s="2">
        <f t="shared" si="257"/>
        <v>0.98564238916675084</v>
      </c>
      <c r="GB219" s="2">
        <f t="shared" si="257"/>
        <v>0.98442728258100332</v>
      </c>
      <c r="GC219" s="2">
        <f t="shared" si="257"/>
        <v>0.98755985864716012</v>
      </c>
      <c r="GD219" s="2">
        <f t="shared" si="257"/>
        <v>0.9897478201591946</v>
      </c>
      <c r="GE219" s="2">
        <f t="shared" si="257"/>
        <v>0.98980438769435664</v>
      </c>
      <c r="GF219" s="2">
        <f t="shared" si="257"/>
        <v>0.98771255468507191</v>
      </c>
      <c r="GG219" s="2">
        <f t="shared" si="257"/>
        <v>0.98543823937116393</v>
      </c>
      <c r="GH219" s="2">
        <f t="shared" si="257"/>
        <v>0.98277681699079722</v>
      </c>
      <c r="GI219" s="2">
        <f t="shared" si="257"/>
        <v>0.9815535646035709</v>
      </c>
      <c r="GJ219" s="2">
        <f t="shared" si="257"/>
        <v>0.97248607887618899</v>
      </c>
      <c r="GK219" s="2">
        <f t="shared" si="257"/>
        <v>0.97511951218822668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2.4076510257351541E-304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0</v>
      </c>
      <c r="HT219" s="86">
        <f t="shared" si="259"/>
        <v>2.0725410046937313E-96</v>
      </c>
      <c r="HU219" s="86">
        <f t="shared" si="259"/>
        <v>2.0129899357707693E-118</v>
      </c>
      <c r="HV219" s="86">
        <f t="shared" si="259"/>
        <v>3.2959021607723314E-119</v>
      </c>
      <c r="HW219" s="86">
        <f t="shared" si="259"/>
        <v>5.9944582602670143E-126</v>
      </c>
      <c r="HX219" s="86">
        <f t="shared" si="259"/>
        <v>1.4351681596581943E-132</v>
      </c>
      <c r="HY219" s="86">
        <f t="shared" si="259"/>
        <v>9.5015183148648617E-146</v>
      </c>
      <c r="HZ219" s="86">
        <f t="shared" si="259"/>
        <v>9.1406724728779165E-160</v>
      </c>
      <c r="IA219" s="86">
        <f t="shared" si="259"/>
        <v>8.3939883717853808E-162</v>
      </c>
      <c r="IB219" s="86">
        <f t="shared" si="259"/>
        <v>2.5950394362911044E-141</v>
      </c>
      <c r="IC219" s="86">
        <f t="shared" si="259"/>
        <v>1.9298502559589712E-139</v>
      </c>
      <c r="ID219" s="86">
        <f t="shared" si="259"/>
        <v>1.9933568628729523E-127</v>
      </c>
      <c r="IE219" s="86">
        <f t="shared" si="259"/>
        <v>1.9040316712660103E-110</v>
      </c>
      <c r="IF219" s="86">
        <f t="shared" si="259"/>
        <v>7.768448628503014E-172</v>
      </c>
      <c r="IG219" s="86">
        <f t="shared" si="259"/>
        <v>3.8775561525944202E-152</v>
      </c>
      <c r="II219" s="86">
        <f t="shared" si="260"/>
        <v>0</v>
      </c>
      <c r="IJ219" s="86">
        <f t="shared" si="260"/>
        <v>1.166629922130635E-128</v>
      </c>
      <c r="IK219" s="86">
        <f t="shared" si="260"/>
        <v>9.4353587977756288E-174</v>
      </c>
      <c r="IL219" s="86">
        <f t="shared" si="260"/>
        <v>7.8666167483918991E-172</v>
      </c>
      <c r="IM219" s="86">
        <f t="shared" si="260"/>
        <v>5.2591494620811E-182</v>
      </c>
      <c r="IN219" s="86">
        <f t="shared" si="260"/>
        <v>1.9602751504781419E-188</v>
      </c>
      <c r="IO219" s="86">
        <f t="shared" si="260"/>
        <v>1.3133201606040125E-221</v>
      </c>
      <c r="IP219" s="86">
        <f t="shared" si="260"/>
        <v>1.4744543076357155E-255</v>
      </c>
      <c r="IQ219" s="86">
        <f t="shared" si="260"/>
        <v>1.3223996514005655E-256</v>
      </c>
      <c r="IR219" s="86">
        <f t="shared" si="260"/>
        <v>1.6260454241301777E-213</v>
      </c>
      <c r="IS219" s="86">
        <f t="shared" si="260"/>
        <v>1.9931382950184599E-203</v>
      </c>
      <c r="IT219" s="86">
        <f t="shared" si="260"/>
        <v>8.2280604973597858E-177</v>
      </c>
      <c r="IU219" s="86">
        <f t="shared" si="260"/>
        <v>2.2784384640142765E-152</v>
      </c>
      <c r="IV219" s="86">
        <f t="shared" si="260"/>
        <v>1.4140938162959227E-37</v>
      </c>
      <c r="IW219" s="86">
        <f t="shared" si="260"/>
        <v>1.8034470345127106E-51</v>
      </c>
      <c r="IY219" s="86">
        <f t="shared" si="261"/>
        <v>2.4076510257351541E-304</v>
      </c>
      <c r="IZ219" s="86">
        <f t="shared" si="261"/>
        <v>2.0725410046937313E-96</v>
      </c>
      <c r="JA219" s="86">
        <f t="shared" si="261"/>
        <v>2.0129899357707693E-118</v>
      </c>
      <c r="JB219" s="86">
        <f t="shared" si="261"/>
        <v>3.2959021607723314E-119</v>
      </c>
      <c r="JC219" s="86">
        <f t="shared" si="261"/>
        <v>5.9944582602670143E-126</v>
      </c>
      <c r="JD219" s="86">
        <f t="shared" si="261"/>
        <v>1.4351681596581943E-132</v>
      </c>
      <c r="JE219" s="86">
        <f t="shared" si="261"/>
        <v>9.5015183148648617E-146</v>
      </c>
      <c r="JF219" s="86">
        <f t="shared" si="261"/>
        <v>9.1406724728779165E-160</v>
      </c>
      <c r="JG219" s="86">
        <f t="shared" si="261"/>
        <v>8.3939883717853808E-162</v>
      </c>
      <c r="JH219" s="86">
        <f t="shared" si="261"/>
        <v>2.5950394362911044E-141</v>
      </c>
      <c r="JI219" s="86">
        <f t="shared" si="261"/>
        <v>1.9298502559589712E-139</v>
      </c>
      <c r="JJ219" s="86">
        <f t="shared" si="261"/>
        <v>1.9933568628729523E-127</v>
      </c>
      <c r="JK219" s="86">
        <f t="shared" si="261"/>
        <v>1.9040316712660103E-110</v>
      </c>
      <c r="JL219" s="86">
        <f t="shared" si="261"/>
        <v>1.4140938162959227E-37</v>
      </c>
      <c r="JM219" s="86">
        <f t="shared" si="261"/>
        <v>1.8034470345127106E-51</v>
      </c>
    </row>
    <row r="220" spans="2:273" x14ac:dyDescent="0.25">
      <c r="B220" s="2">
        <v>193</v>
      </c>
      <c r="C220" s="37">
        <v>54.720999999999997</v>
      </c>
      <c r="D220" s="37">
        <v>55.508000000000003</v>
      </c>
      <c r="E220" s="37">
        <v>52.878999999999998</v>
      </c>
      <c r="F220" s="37">
        <v>49.378999999999998</v>
      </c>
      <c r="G220" s="37">
        <v>49.085999999999999</v>
      </c>
      <c r="H220" s="37">
        <v>49.276000000000003</v>
      </c>
      <c r="I220" s="37">
        <v>49.69</v>
      </c>
      <c r="J220" s="37">
        <v>45.223999999999997</v>
      </c>
      <c r="K220" s="37">
        <v>45.033999999999999</v>
      </c>
      <c r="L220" s="37">
        <v>50.844999999999999</v>
      </c>
      <c r="M220" s="37">
        <v>45.844999999999999</v>
      </c>
      <c r="N220" s="37">
        <v>45.033999999999999</v>
      </c>
      <c r="O220" s="37">
        <v>42.930999999999997</v>
      </c>
      <c r="P220" s="37">
        <v>47.296999999999997</v>
      </c>
      <c r="Q220" s="37">
        <v>51.655000000000001</v>
      </c>
      <c r="S220" s="4">
        <f t="shared" si="263"/>
        <v>52.910343422733064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51.111277023594198</v>
      </c>
      <c r="AI220" s="4">
        <f t="shared" si="264"/>
        <v>1.8106565772669327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0.54372297640580314</v>
      </c>
      <c r="AY220" s="2">
        <f t="shared" si="255"/>
        <v>52.910343422733064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51.111277023594198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>
        <f t="shared" si="256"/>
        <v>54.720999999999997</v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>
        <f t="shared" si="284"/>
        <v>54.720999999999997</v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51.655000000000001</v>
      </c>
      <c r="DK220" s="2">
        <f t="shared" si="265"/>
        <v>96.416693339587226</v>
      </c>
      <c r="DL220" s="2">
        <f t="shared" si="265"/>
        <v>103.53237735191638</v>
      </c>
      <c r="DM220" s="2">
        <f t="shared" si="265"/>
        <v>100.7139269230769</v>
      </c>
      <c r="DN220" s="2">
        <f t="shared" si="265"/>
        <v>97.334299813984046</v>
      </c>
      <c r="DO220" s="2">
        <f t="shared" si="265"/>
        <v>102.14457799905168</v>
      </c>
      <c r="DP220" s="2">
        <f t="shared" si="265"/>
        <v>101.57529579831933</v>
      </c>
      <c r="DQ220" s="2">
        <f t="shared" si="265"/>
        <v>97.509110084033608</v>
      </c>
      <c r="DR220" s="2">
        <f t="shared" si="265"/>
        <v>89.607993124522565</v>
      </c>
      <c r="DS220" s="2">
        <f t="shared" si="265"/>
        <v>92.187489304812857</v>
      </c>
      <c r="DT220" s="2">
        <f t="shared" si="265"/>
        <v>106.19429047619045</v>
      </c>
      <c r="DU220" s="2">
        <f t="shared" si="265"/>
        <v>119.84211935483874</v>
      </c>
      <c r="DV220" s="2">
        <f t="shared" si="265"/>
        <v>111.55721008403358</v>
      </c>
      <c r="DW220" s="2">
        <f t="shared" si="265"/>
        <v>92.659054163475247</v>
      </c>
      <c r="DX220" s="2">
        <f t="shared" si="265"/>
        <v>101.40098120702828</v>
      </c>
      <c r="DY220" s="2">
        <f t="shared" si="265"/>
        <v>83.227596588802371</v>
      </c>
      <c r="EA220" s="2">
        <f t="shared" si="241"/>
        <v>52.910310758965799</v>
      </c>
      <c r="EB220" s="2">
        <f t="shared" si="241"/>
        <v>53.61351394508732</v>
      </c>
      <c r="EC220" s="2">
        <f t="shared" si="241"/>
        <v>49.66029065724058</v>
      </c>
      <c r="ED220" s="2">
        <f t="shared" si="241"/>
        <v>48.344356363098385</v>
      </c>
      <c r="EE220" s="2">
        <f t="shared" si="241"/>
        <v>48.340227503092549</v>
      </c>
      <c r="EF220" s="2">
        <f t="shared" si="240"/>
        <v>50.007936588921282</v>
      </c>
      <c r="EG220" s="2">
        <f t="shared" si="240"/>
        <v>43.032247055471124</v>
      </c>
      <c r="EH220" s="2">
        <f t="shared" si="240"/>
        <v>40.629923853233947</v>
      </c>
      <c r="EI220" s="2">
        <f t="shared" si="240"/>
        <v>47.483409084087839</v>
      </c>
      <c r="EJ220" s="2">
        <f t="shared" si="240"/>
        <v>46.026075182652171</v>
      </c>
      <c r="EK220" s="2">
        <f t="shared" si="213"/>
        <v>33.182574851344356</v>
      </c>
      <c r="EL220" s="2">
        <f t="shared" si="213"/>
        <v>44.826336215069304</v>
      </c>
      <c r="EM220" s="2">
        <f t="shared" si="213"/>
        <v>49.258825861849594</v>
      </c>
      <c r="EN220" s="2">
        <f t="shared" si="213"/>
        <v>51.179061444785248</v>
      </c>
      <c r="EO220" s="2">
        <f t="shared" si="213"/>
        <v>53.651442455428317</v>
      </c>
      <c r="EQ220" s="2">
        <f t="shared" si="266"/>
        <v>52.910310758965799</v>
      </c>
      <c r="ER220" s="2">
        <f t="shared" si="266"/>
        <v>54.376696609150613</v>
      </c>
      <c r="ES220" s="2">
        <f t="shared" si="266"/>
        <v>50.944593906441796</v>
      </c>
      <c r="ET220" s="2">
        <f t="shared" si="266"/>
        <v>48.340638732741624</v>
      </c>
      <c r="EU220" s="2">
        <f t="shared" si="266"/>
        <v>47.280904794765625</v>
      </c>
      <c r="EV220" s="2">
        <f t="shared" si="266"/>
        <v>48.488727893796089</v>
      </c>
      <c r="EW220" s="2">
        <f t="shared" si="266"/>
        <v>44.521870609092858</v>
      </c>
      <c r="EX220" s="2">
        <f t="shared" si="266"/>
        <v>41.075199710089947</v>
      </c>
      <c r="EY220" s="2">
        <f t="shared" si="266"/>
        <v>47.13198460226144</v>
      </c>
      <c r="EZ220" s="2">
        <f t="shared" si="266"/>
        <v>48.815738395191943</v>
      </c>
      <c r="FA220" s="2">
        <f t="shared" si="266"/>
        <v>42.211842166108617</v>
      </c>
      <c r="FB220" s="2">
        <f t="shared" si="266"/>
        <v>44.122488320142793</v>
      </c>
      <c r="FC220" s="2">
        <f t="shared" si="266"/>
        <v>42.454688150979678</v>
      </c>
      <c r="FD220" s="2">
        <f t="shared" si="266"/>
        <v>45.089326435851049</v>
      </c>
      <c r="FE220" s="2">
        <f t="shared" si="266"/>
        <v>51.052132214142262</v>
      </c>
      <c r="FG220" s="2">
        <f t="shared" si="267"/>
        <v>0.99999924921895766</v>
      </c>
      <c r="FH220" s="2">
        <f t="shared" si="267"/>
        <v>0.99999912320302986</v>
      </c>
      <c r="FI220" s="2">
        <f t="shared" si="267"/>
        <v>0.99999908275208604</v>
      </c>
      <c r="FJ220" s="2">
        <f t="shared" si="267"/>
        <v>0.99999907001980992</v>
      </c>
      <c r="FK220" s="2">
        <f t="shared" si="267"/>
        <v>0.99999909639711781</v>
      </c>
      <c r="FL220" s="2">
        <f t="shared" si="267"/>
        <v>0.99999900263347097</v>
      </c>
      <c r="FM220" s="2">
        <f t="shared" si="267"/>
        <v>0.99999910284450633</v>
      </c>
      <c r="FN220" s="2">
        <f t="shared" si="267"/>
        <v>0.99999903098088017</v>
      </c>
      <c r="FO220" s="2">
        <f t="shared" si="267"/>
        <v>0.99999904776554172</v>
      </c>
      <c r="FP220" s="2">
        <f t="shared" si="267"/>
        <v>0.99999905424090785</v>
      </c>
      <c r="FQ220" s="2">
        <f t="shared" si="267"/>
        <v>0.9999989588067868</v>
      </c>
      <c r="FR220" s="2">
        <f t="shared" si="267"/>
        <v>0.99999895879863232</v>
      </c>
      <c r="FS220" s="2">
        <f t="shared" si="267"/>
        <v>0.99999915087429581</v>
      </c>
      <c r="FT220" s="2">
        <f t="shared" si="267"/>
        <v>0.99999886598951271</v>
      </c>
      <c r="FU220" s="2">
        <f t="shared" si="267"/>
        <v>0.99999885920489251</v>
      </c>
      <c r="FW220" s="2">
        <f t="shared" si="257"/>
        <v>0</v>
      </c>
      <c r="FX220" s="2">
        <f t="shared" si="257"/>
        <v>0.98183900719199468</v>
      </c>
      <c r="FY220" s="2">
        <f t="shared" si="257"/>
        <v>0.98667349927926096</v>
      </c>
      <c r="FZ220" s="2">
        <f t="shared" si="257"/>
        <v>0.98628924391304451</v>
      </c>
      <c r="GA220" s="2">
        <f t="shared" si="257"/>
        <v>0.98688914015838003</v>
      </c>
      <c r="GB220" s="2">
        <f t="shared" si="257"/>
        <v>0.98577802553481753</v>
      </c>
      <c r="GC220" s="2">
        <f t="shared" si="257"/>
        <v>0.98864202382967969</v>
      </c>
      <c r="GD220" s="2">
        <f t="shared" si="257"/>
        <v>0.99064145869868103</v>
      </c>
      <c r="GE220" s="2">
        <f t="shared" si="257"/>
        <v>0.9906931418495809</v>
      </c>
      <c r="GF220" s="2">
        <f t="shared" si="257"/>
        <v>0.98878158776378555</v>
      </c>
      <c r="GG220" s="2">
        <f t="shared" si="257"/>
        <v>0.9867024786568751</v>
      </c>
      <c r="GH220" s="2">
        <f t="shared" si="257"/>
        <v>0.98426842994580943</v>
      </c>
      <c r="GI220" s="2">
        <f t="shared" si="257"/>
        <v>0.98314930083087548</v>
      </c>
      <c r="GJ220" s="2">
        <f t="shared" si="257"/>
        <v>0.97484610997476773</v>
      </c>
      <c r="GK220" s="2">
        <f t="shared" si="257"/>
        <v>0.97725894039845218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0</v>
      </c>
      <c r="HT220" s="86">
        <f t="shared" si="259"/>
        <v>4.509302735663613E-99</v>
      </c>
      <c r="HU220" s="86">
        <f t="shared" si="259"/>
        <v>1.3185606425547841E-121</v>
      </c>
      <c r="HV220" s="86">
        <f t="shared" si="259"/>
        <v>2.0875402231731804E-122</v>
      </c>
      <c r="HW220" s="86">
        <f t="shared" si="259"/>
        <v>2.6821138439532367E-129</v>
      </c>
      <c r="HX220" s="86">
        <f t="shared" si="259"/>
        <v>3.8809497059239808E-136</v>
      </c>
      <c r="HY220" s="86">
        <f t="shared" si="259"/>
        <v>1.3400885421790197E-149</v>
      </c>
      <c r="HZ220" s="86">
        <f t="shared" si="259"/>
        <v>6.4976864652031304E-164</v>
      </c>
      <c r="IA220" s="86">
        <f t="shared" si="259"/>
        <v>5.568826611434837E-166</v>
      </c>
      <c r="IB220" s="86">
        <f t="shared" si="259"/>
        <v>5.0639291467259888E-145</v>
      </c>
      <c r="IC220" s="86">
        <f t="shared" si="259"/>
        <v>3.4864058281967025E-143</v>
      </c>
      <c r="ID220" s="86">
        <f t="shared" si="259"/>
        <v>6.7158845408179431E-131</v>
      </c>
      <c r="IE220" s="86">
        <f t="shared" si="259"/>
        <v>1.7032126184189679E-113</v>
      </c>
      <c r="IF220" s="86">
        <f t="shared" si="259"/>
        <v>7.7270131891845328E-177</v>
      </c>
      <c r="IG220" s="86">
        <f t="shared" si="259"/>
        <v>1.8194242635120981E-156</v>
      </c>
      <c r="II220" s="86">
        <f t="shared" si="260"/>
        <v>0</v>
      </c>
      <c r="IJ220" s="86">
        <f t="shared" si="260"/>
        <v>1.0247232764605198E-134</v>
      </c>
      <c r="IK220" s="86">
        <f t="shared" si="260"/>
        <v>2.4259808266671182E-181</v>
      </c>
      <c r="IL220" s="86">
        <f t="shared" si="260"/>
        <v>2.1801109790443311E-179</v>
      </c>
      <c r="IM220" s="86">
        <f t="shared" si="260"/>
        <v>6.2812479682945838E-190</v>
      </c>
      <c r="IN220" s="86">
        <f t="shared" si="260"/>
        <v>8.3506333770489574E-197</v>
      </c>
      <c r="IO220" s="86">
        <f t="shared" si="260"/>
        <v>5.9974403739029004E-231</v>
      </c>
      <c r="IP220" s="86">
        <f t="shared" si="260"/>
        <v>7.0976854338128826E-266</v>
      </c>
      <c r="IQ220" s="86">
        <f t="shared" si="260"/>
        <v>5.9433140393409304E-267</v>
      </c>
      <c r="IR220" s="86">
        <f t="shared" si="260"/>
        <v>1.7405069443759886E-222</v>
      </c>
      <c r="IS220" s="86">
        <f t="shared" si="260"/>
        <v>2.5354248909920914E-212</v>
      </c>
      <c r="IT220" s="86">
        <f t="shared" si="260"/>
        <v>7.3306992054847754E-185</v>
      </c>
      <c r="IU220" s="86">
        <f t="shared" si="260"/>
        <v>2.0363974793731063E-159</v>
      </c>
      <c r="IV220" s="86">
        <f t="shared" si="260"/>
        <v>1.8802250970960539E-39</v>
      </c>
      <c r="IW220" s="86">
        <f t="shared" si="260"/>
        <v>5.3756087439214235E-54</v>
      </c>
      <c r="IY220" s="86">
        <f t="shared" si="261"/>
        <v>0</v>
      </c>
      <c r="IZ220" s="86">
        <f t="shared" si="261"/>
        <v>4.509302735663613E-99</v>
      </c>
      <c r="JA220" s="86">
        <f t="shared" si="261"/>
        <v>1.3185606425547841E-121</v>
      </c>
      <c r="JB220" s="86">
        <f t="shared" si="261"/>
        <v>2.0875402231731804E-122</v>
      </c>
      <c r="JC220" s="86">
        <f t="shared" si="261"/>
        <v>2.6821138439532367E-129</v>
      </c>
      <c r="JD220" s="86">
        <f t="shared" si="261"/>
        <v>3.8809497059239808E-136</v>
      </c>
      <c r="JE220" s="86">
        <f t="shared" si="261"/>
        <v>1.3400885421790197E-149</v>
      </c>
      <c r="JF220" s="86">
        <f t="shared" si="261"/>
        <v>6.4976864652031304E-164</v>
      </c>
      <c r="JG220" s="86">
        <f t="shared" si="261"/>
        <v>5.568826611434837E-166</v>
      </c>
      <c r="JH220" s="86">
        <f t="shared" si="261"/>
        <v>5.0639291467259888E-145</v>
      </c>
      <c r="JI220" s="86">
        <f t="shared" si="261"/>
        <v>3.4864058281967025E-143</v>
      </c>
      <c r="JJ220" s="86">
        <f t="shared" si="261"/>
        <v>6.7158845408179431E-131</v>
      </c>
      <c r="JK220" s="86">
        <f t="shared" si="261"/>
        <v>1.7032126184189679E-113</v>
      </c>
      <c r="JL220" s="86">
        <f t="shared" si="261"/>
        <v>1.8802250970960539E-39</v>
      </c>
      <c r="JM220" s="86">
        <f t="shared" si="261"/>
        <v>5.3756087439214235E-54</v>
      </c>
    </row>
    <row r="221" spans="2:273" x14ac:dyDescent="0.25">
      <c r="B221" s="2">
        <v>194</v>
      </c>
      <c r="C221" s="37">
        <v>53.606999999999999</v>
      </c>
      <c r="D221" s="37">
        <v>54.902000000000001</v>
      </c>
      <c r="E221" s="37">
        <v>52.621000000000002</v>
      </c>
      <c r="F221" s="37">
        <v>49.966000000000001</v>
      </c>
      <c r="G221" s="37">
        <v>49.585999999999999</v>
      </c>
      <c r="H221" s="37">
        <v>48.844999999999999</v>
      </c>
      <c r="I221" s="37">
        <v>48.655000000000001</v>
      </c>
      <c r="J221" s="37">
        <v>45.878999999999998</v>
      </c>
      <c r="K221" s="37">
        <v>45.621000000000002</v>
      </c>
      <c r="L221" s="37">
        <v>51.085999999999999</v>
      </c>
      <c r="M221" s="37">
        <v>45.552</v>
      </c>
      <c r="N221" s="37">
        <v>44.482999999999997</v>
      </c>
      <c r="O221" s="37">
        <v>44.31</v>
      </c>
      <c r="P221" s="37">
        <v>48.828000000000003</v>
      </c>
      <c r="Q221" s="37">
        <v>50.363999999999997</v>
      </c>
      <c r="S221" s="4">
        <f t="shared" si="263"/>
        <v>52.84744061667169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51.006602729417992</v>
      </c>
      <c r="AI221" s="4">
        <f t="shared" si="264"/>
        <v>0.75955938332830897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-0.64260272941799457</v>
      </c>
      <c r="AY221" s="2">
        <f t="shared" si="255"/>
        <v>52.84744061667169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51.006602729417992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>
        <f t="shared" si="256"/>
        <v>53.606999999999999</v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>
        <f t="shared" si="284"/>
        <v>53.606999999999999</v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50.363999999999997</v>
      </c>
      <c r="DK221" s="2">
        <f t="shared" si="265"/>
        <v>96.574900938086301</v>
      </c>
      <c r="DL221" s="2">
        <f t="shared" si="265"/>
        <v>103.72584111498257</v>
      </c>
      <c r="DM221" s="2">
        <f t="shared" si="265"/>
        <v>100.90305425101212</v>
      </c>
      <c r="DN221" s="2">
        <f t="shared" si="265"/>
        <v>97.502160192581272</v>
      </c>
      <c r="DO221" s="2">
        <f t="shared" si="265"/>
        <v>102.34805405405405</v>
      </c>
      <c r="DP221" s="2">
        <f t="shared" si="265"/>
        <v>101.78667170868349</v>
      </c>
      <c r="DQ221" s="2">
        <f t="shared" si="265"/>
        <v>97.708085714285716</v>
      </c>
      <c r="DR221" s="2">
        <f t="shared" si="265"/>
        <v>89.753447517188732</v>
      </c>
      <c r="DS221" s="2">
        <f t="shared" si="265"/>
        <v>92.351182152406437</v>
      </c>
      <c r="DT221" s="2">
        <f t="shared" si="265"/>
        <v>106.40169523809521</v>
      </c>
      <c r="DU221" s="2">
        <f t="shared" si="265"/>
        <v>120.12848870967746</v>
      </c>
      <c r="DV221" s="2">
        <f t="shared" si="265"/>
        <v>111.83051932773107</v>
      </c>
      <c r="DW221" s="2">
        <f t="shared" si="265"/>
        <v>92.819680380785684</v>
      </c>
      <c r="DX221" s="2">
        <f t="shared" si="265"/>
        <v>101.62853170359054</v>
      </c>
      <c r="DY221" s="2">
        <f t="shared" si="265"/>
        <v>83.332459992584347</v>
      </c>
      <c r="EA221" s="2">
        <f t="shared" si="241"/>
        <v>52.847410675562962</v>
      </c>
      <c r="EB221" s="2">
        <f t="shared" si="241"/>
        <v>53.532980707140666</v>
      </c>
      <c r="EC221" s="2">
        <f t="shared" si="241"/>
        <v>49.554599879299957</v>
      </c>
      <c r="ED221" s="2">
        <f t="shared" si="241"/>
        <v>48.23886626748061</v>
      </c>
      <c r="EE221" s="2">
        <f t="shared" si="241"/>
        <v>48.2502880683735</v>
      </c>
      <c r="EF221" s="2">
        <f t="shared" si="240"/>
        <v>49.939184823805292</v>
      </c>
      <c r="EG221" s="2">
        <f t="shared" si="240"/>
        <v>42.904456212006082</v>
      </c>
      <c r="EH221" s="2">
        <f t="shared" si="240"/>
        <v>40.494014143864732</v>
      </c>
      <c r="EI221" s="2">
        <f t="shared" si="240"/>
        <v>47.402636323845726</v>
      </c>
      <c r="EJ221" s="2">
        <f t="shared" si="240"/>
        <v>45.912757100087902</v>
      </c>
      <c r="EK221" s="2">
        <f t="shared" si="213"/>
        <v>32.851276447776627</v>
      </c>
      <c r="EL221" s="2">
        <f t="shared" si="213"/>
        <v>44.676822129926421</v>
      </c>
      <c r="EM221" s="2">
        <f t="shared" si="213"/>
        <v>49.182522091471711</v>
      </c>
      <c r="EN221" s="2">
        <f t="shared" si="213"/>
        <v>51.108797065042943</v>
      </c>
      <c r="EO221" s="2">
        <f t="shared" si="213"/>
        <v>53.578918194665889</v>
      </c>
      <c r="EQ221" s="2">
        <f t="shared" si="266"/>
        <v>52.847410675562962</v>
      </c>
      <c r="ER221" s="2">
        <f t="shared" si="266"/>
        <v>54.305888338205797</v>
      </c>
      <c r="ES221" s="2">
        <f t="shared" si="266"/>
        <v>50.853721150805171</v>
      </c>
      <c r="ET221" s="2">
        <f t="shared" si="266"/>
        <v>48.235124678290575</v>
      </c>
      <c r="EU221" s="2">
        <f t="shared" si="266"/>
        <v>47.179598374482438</v>
      </c>
      <c r="EV221" s="2">
        <f t="shared" si="266"/>
        <v>48.402680080846608</v>
      </c>
      <c r="EW221" s="2">
        <f t="shared" si="266"/>
        <v>44.410713250947353</v>
      </c>
      <c r="EX221" s="2">
        <f t="shared" si="266"/>
        <v>40.944410932754224</v>
      </c>
      <c r="EY221" s="2">
        <f t="shared" si="266"/>
        <v>47.044068193100273</v>
      </c>
      <c r="EZ221" s="2">
        <f t="shared" si="266"/>
        <v>48.732835045340508</v>
      </c>
      <c r="FA221" s="2">
        <f t="shared" si="266"/>
        <v>41.982013404594802</v>
      </c>
      <c r="FB221" s="2">
        <f t="shared" si="266"/>
        <v>43.964956715675214</v>
      </c>
      <c r="FC221" s="2">
        <f t="shared" si="266"/>
        <v>42.302056524223886</v>
      </c>
      <c r="FD221" s="2">
        <f t="shared" si="266"/>
        <v>44.95201329700997</v>
      </c>
      <c r="FE221" s="2">
        <f t="shared" si="266"/>
        <v>50.951979585477659</v>
      </c>
      <c r="FG221" s="2">
        <f t="shared" si="267"/>
        <v>0.99999931527950614</v>
      </c>
      <c r="FH221" s="2">
        <f t="shared" si="267"/>
        <v>0.99999920035159762</v>
      </c>
      <c r="FI221" s="2">
        <f t="shared" si="267"/>
        <v>0.99999916345989259</v>
      </c>
      <c r="FJ221" s="2">
        <f t="shared" si="267"/>
        <v>0.99999915184791688</v>
      </c>
      <c r="FK221" s="2">
        <f t="shared" si="267"/>
        <v>0.99999917590431142</v>
      </c>
      <c r="FL221" s="2">
        <f t="shared" si="267"/>
        <v>0.9999990903908349</v>
      </c>
      <c r="FM221" s="2">
        <f t="shared" si="267"/>
        <v>0.99999918178440061</v>
      </c>
      <c r="FN221" s="2">
        <f t="shared" si="267"/>
        <v>0.99999911624398385</v>
      </c>
      <c r="FO221" s="2">
        <f t="shared" si="267"/>
        <v>0.99999913155177966</v>
      </c>
      <c r="FP221" s="2">
        <f t="shared" si="267"/>
        <v>0.99999913745738467</v>
      </c>
      <c r="FQ221" s="2">
        <f t="shared" si="267"/>
        <v>0.9999990504204167</v>
      </c>
      <c r="FR221" s="2">
        <f t="shared" si="267"/>
        <v>0.99999905041297976</v>
      </c>
      <c r="FS221" s="2">
        <f t="shared" si="267"/>
        <v>0.99999922558809595</v>
      </c>
      <c r="FT221" s="2">
        <f t="shared" si="267"/>
        <v>0.99999896577004044</v>
      </c>
      <c r="FU221" s="2">
        <f t="shared" si="267"/>
        <v>0.99999895958239204</v>
      </c>
      <c r="FW221" s="2">
        <f t="shared" si="257"/>
        <v>0</v>
      </c>
      <c r="FX221" s="2">
        <f t="shared" si="257"/>
        <v>0.98341046812285959</v>
      </c>
      <c r="FY221" s="2">
        <f t="shared" si="257"/>
        <v>0.98783181863326142</v>
      </c>
      <c r="FZ221" s="2">
        <f t="shared" si="257"/>
        <v>0.98748053838047567</v>
      </c>
      <c r="GA221" s="2">
        <f t="shared" si="257"/>
        <v>0.98802894373842198</v>
      </c>
      <c r="GB221" s="2">
        <f t="shared" si="257"/>
        <v>0.98701315365618103</v>
      </c>
      <c r="GC221" s="2">
        <f t="shared" si="257"/>
        <v>0.98963104010092584</v>
      </c>
      <c r="GD221" s="2">
        <f t="shared" si="257"/>
        <v>0.9914578748780486</v>
      </c>
      <c r="GE221" s="2">
        <f t="shared" si="257"/>
        <v>0.99150508798061709</v>
      </c>
      <c r="GF221" s="2">
        <f t="shared" si="257"/>
        <v>0.98975857714526494</v>
      </c>
      <c r="GG221" s="2">
        <f t="shared" si="257"/>
        <v>0.98785831016314729</v>
      </c>
      <c r="GH221" s="2">
        <f t="shared" si="257"/>
        <v>0.98563275033367015</v>
      </c>
      <c r="GI221" s="2">
        <f t="shared" si="257"/>
        <v>0.98460916003372856</v>
      </c>
      <c r="GJ221" s="2">
        <f t="shared" si="257"/>
        <v>0.97700849324043726</v>
      </c>
      <c r="GK221" s="2">
        <f t="shared" si="257"/>
        <v>0.97921832370174033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0</v>
      </c>
      <c r="HT221" s="86">
        <f t="shared" si="259"/>
        <v>9.0133722372129214E-102</v>
      </c>
      <c r="HU221" s="86">
        <f t="shared" si="259"/>
        <v>7.8266583806053364E-125</v>
      </c>
      <c r="HV221" s="86">
        <f t="shared" si="259"/>
        <v>1.1978614039343792E-125</v>
      </c>
      <c r="HW221" s="86">
        <f t="shared" si="259"/>
        <v>1.0832048792054092E-132</v>
      </c>
      <c r="HX221" s="86">
        <f t="shared" si="259"/>
        <v>9.3979731800745576E-140</v>
      </c>
      <c r="HY221" s="86">
        <f t="shared" si="259"/>
        <v>1.6815938555918264E-153</v>
      </c>
      <c r="HZ221" s="86">
        <f t="shared" si="259"/>
        <v>4.0816860346150081E-168</v>
      </c>
      <c r="IA221" s="86">
        <f t="shared" si="259"/>
        <v>3.264135097163943E-170</v>
      </c>
      <c r="IB221" s="86">
        <f t="shared" si="259"/>
        <v>8.8354800412913372E-149</v>
      </c>
      <c r="IC221" s="86">
        <f t="shared" si="259"/>
        <v>5.6116913894347082E-147</v>
      </c>
      <c r="ID221" s="86">
        <f t="shared" si="259"/>
        <v>2.0294098576175621E-134</v>
      </c>
      <c r="IE221" s="86">
        <f t="shared" si="259"/>
        <v>1.3828970467198725E-116</v>
      </c>
      <c r="IF221" s="86">
        <f t="shared" si="259"/>
        <v>6.5049219963403922E-182</v>
      </c>
      <c r="IG221" s="86">
        <f t="shared" si="259"/>
        <v>7.4123332473919032E-161</v>
      </c>
      <c r="II221" s="86">
        <f t="shared" si="260"/>
        <v>0</v>
      </c>
      <c r="IJ221" s="86">
        <f t="shared" si="260"/>
        <v>6.5060411817680056E-141</v>
      </c>
      <c r="IK221" s="86">
        <f t="shared" si="260"/>
        <v>4.2782182126291831E-189</v>
      </c>
      <c r="IL221" s="86">
        <f t="shared" si="260"/>
        <v>4.1401109118835057E-187</v>
      </c>
      <c r="IM221" s="86">
        <f t="shared" si="260"/>
        <v>5.0685131257884045E-198</v>
      </c>
      <c r="IN221" s="86">
        <f t="shared" si="260"/>
        <v>2.3315689527569695E-205</v>
      </c>
      <c r="IO221" s="86">
        <f t="shared" si="260"/>
        <v>1.7511156147181123E-240</v>
      </c>
      <c r="IP221" s="86">
        <f t="shared" si="260"/>
        <v>2.1285205664506043E-276</v>
      </c>
      <c r="IQ221" s="86">
        <f t="shared" si="260"/>
        <v>1.6627395354004017E-277</v>
      </c>
      <c r="IR221" s="86">
        <f t="shared" si="260"/>
        <v>1.2139640579764952E-231</v>
      </c>
      <c r="IS221" s="86">
        <f t="shared" si="260"/>
        <v>2.073348820508891E-221</v>
      </c>
      <c r="IT221" s="86">
        <f t="shared" si="260"/>
        <v>4.3067733065726585E-193</v>
      </c>
      <c r="IU221" s="86">
        <f t="shared" si="260"/>
        <v>1.2561812990323069E-166</v>
      </c>
      <c r="IV221" s="86">
        <f t="shared" si="260"/>
        <v>2.241987678962511E-41</v>
      </c>
      <c r="IW221" s="86">
        <f t="shared" si="260"/>
        <v>1.3888191343134682E-56</v>
      </c>
      <c r="IY221" s="86">
        <f t="shared" si="261"/>
        <v>0</v>
      </c>
      <c r="IZ221" s="86">
        <f t="shared" si="261"/>
        <v>9.0133722372129214E-102</v>
      </c>
      <c r="JA221" s="86">
        <f t="shared" si="261"/>
        <v>7.8266583806053364E-125</v>
      </c>
      <c r="JB221" s="86">
        <f t="shared" si="261"/>
        <v>1.1978614039343792E-125</v>
      </c>
      <c r="JC221" s="86">
        <f t="shared" si="261"/>
        <v>1.0832048792054092E-132</v>
      </c>
      <c r="JD221" s="86">
        <f t="shared" si="261"/>
        <v>9.3979731800745576E-140</v>
      </c>
      <c r="JE221" s="86">
        <f t="shared" si="261"/>
        <v>1.6815938555918264E-153</v>
      </c>
      <c r="JF221" s="86">
        <f t="shared" si="261"/>
        <v>4.0816860346150081E-168</v>
      </c>
      <c r="JG221" s="86">
        <f t="shared" si="261"/>
        <v>3.264135097163943E-170</v>
      </c>
      <c r="JH221" s="86">
        <f t="shared" si="261"/>
        <v>8.8354800412913372E-149</v>
      </c>
      <c r="JI221" s="86">
        <f t="shared" si="261"/>
        <v>5.6116913894347082E-147</v>
      </c>
      <c r="JJ221" s="86">
        <f t="shared" si="261"/>
        <v>2.0294098576175621E-134</v>
      </c>
      <c r="JK221" s="86">
        <f t="shared" si="261"/>
        <v>1.3828970467198725E-116</v>
      </c>
      <c r="JL221" s="86">
        <f t="shared" si="261"/>
        <v>2.241987678962511E-41</v>
      </c>
      <c r="JM221" s="86">
        <f t="shared" si="261"/>
        <v>1.3888191343134682E-56</v>
      </c>
    </row>
    <row r="222" spans="2:273" x14ac:dyDescent="0.25">
      <c r="B222" s="2">
        <v>195</v>
      </c>
      <c r="C222" s="37">
        <v>53.851999999999997</v>
      </c>
      <c r="D222" s="37">
        <v>56.033000000000001</v>
      </c>
      <c r="E222" s="37">
        <v>52.81</v>
      </c>
      <c r="F222" s="37">
        <v>49.482999999999997</v>
      </c>
      <c r="G222" s="37">
        <v>48.276000000000003</v>
      </c>
      <c r="H222" s="37">
        <v>49.862000000000002</v>
      </c>
      <c r="I222" s="37">
        <v>48.569000000000003</v>
      </c>
      <c r="J222" s="37">
        <v>47.017000000000003</v>
      </c>
      <c r="K222" s="37">
        <v>44.707000000000001</v>
      </c>
      <c r="L222" s="37">
        <v>50.155000000000001</v>
      </c>
      <c r="M222" s="37">
        <v>45.948</v>
      </c>
      <c r="N222" s="37">
        <v>45.155000000000001</v>
      </c>
      <c r="O222" s="37">
        <v>44.81</v>
      </c>
      <c r="P222" s="37">
        <v>48.671999999999997</v>
      </c>
      <c r="Q222" s="37">
        <v>50.726999999999997</v>
      </c>
      <c r="S222" s="4">
        <f t="shared" si="263"/>
        <v>52.784538036853149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50.902259835821468</v>
      </c>
      <c r="AI222" s="4">
        <f t="shared" si="264"/>
        <v>1.0674619631468474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-0.1752598358214712</v>
      </c>
      <c r="AY222" s="2">
        <f t="shared" si="255"/>
        <v>52.784538036853149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50.902259835821468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>
        <f t="shared" si="256"/>
        <v>53.851999999999997</v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>
        <f t="shared" si="284"/>
        <v>53.851999999999997</v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50.726999999999997</v>
      </c>
      <c r="DK222" s="2">
        <f t="shared" si="265"/>
        <v>96.733108536585362</v>
      </c>
      <c r="DL222" s="2">
        <f t="shared" si="265"/>
        <v>103.91930487804878</v>
      </c>
      <c r="DM222" s="2">
        <f t="shared" si="265"/>
        <v>101.09218157894733</v>
      </c>
      <c r="DN222" s="2">
        <f t="shared" si="265"/>
        <v>97.670020571178483</v>
      </c>
      <c r="DO222" s="2">
        <f t="shared" si="265"/>
        <v>102.55153010905642</v>
      </c>
      <c r="DP222" s="2">
        <f t="shared" si="265"/>
        <v>101.99804761904764</v>
      </c>
      <c r="DQ222" s="2">
        <f t="shared" si="265"/>
        <v>97.907061344537809</v>
      </c>
      <c r="DR222" s="2">
        <f t="shared" si="265"/>
        <v>89.898901909854885</v>
      </c>
      <c r="DS222" s="2">
        <f t="shared" si="265"/>
        <v>92.514875000000018</v>
      </c>
      <c r="DT222" s="2">
        <f t="shared" si="265"/>
        <v>106.60909999999998</v>
      </c>
      <c r="DU222" s="2">
        <f t="shared" si="265"/>
        <v>120.41485806451617</v>
      </c>
      <c r="DV222" s="2">
        <f t="shared" si="265"/>
        <v>112.10382857142855</v>
      </c>
      <c r="DW222" s="2">
        <f t="shared" si="265"/>
        <v>92.980306598096107</v>
      </c>
      <c r="DX222" s="2">
        <f t="shared" si="265"/>
        <v>101.8560822001528</v>
      </c>
      <c r="DY222" s="2">
        <f t="shared" si="265"/>
        <v>83.437323396366338</v>
      </c>
      <c r="EA222" s="2">
        <f t="shared" si="241"/>
        <v>52.784510592160125</v>
      </c>
      <c r="EB222" s="2">
        <f t="shared" si="241"/>
        <v>53.452447469194013</v>
      </c>
      <c r="EC222" s="2">
        <f t="shared" si="241"/>
        <v>49.44890910135932</v>
      </c>
      <c r="ED222" s="2">
        <f t="shared" si="241"/>
        <v>48.133376171862835</v>
      </c>
      <c r="EE222" s="2">
        <f t="shared" si="241"/>
        <v>48.160348633654451</v>
      </c>
      <c r="EF222" s="2">
        <f t="shared" si="240"/>
        <v>49.870433058689308</v>
      </c>
      <c r="EG222" s="2">
        <f t="shared" si="240"/>
        <v>42.776665368541032</v>
      </c>
      <c r="EH222" s="2">
        <f t="shared" si="240"/>
        <v>40.358104434495516</v>
      </c>
      <c r="EI222" s="2">
        <f t="shared" si="240"/>
        <v>47.321863563603621</v>
      </c>
      <c r="EJ222" s="2">
        <f t="shared" si="240"/>
        <v>45.799439017523625</v>
      </c>
      <c r="EK222" s="2">
        <f t="shared" si="213"/>
        <v>32.519978044208884</v>
      </c>
      <c r="EL222" s="2">
        <f t="shared" si="213"/>
        <v>44.527308044783538</v>
      </c>
      <c r="EM222" s="2">
        <f t="shared" si="213"/>
        <v>49.10621832109382</v>
      </c>
      <c r="EN222" s="2">
        <f t="shared" si="213"/>
        <v>51.038532685300638</v>
      </c>
      <c r="EO222" s="2">
        <f t="shared" si="213"/>
        <v>53.50639393390346</v>
      </c>
      <c r="EQ222" s="2">
        <f t="shared" si="266"/>
        <v>52.784510592160125</v>
      </c>
      <c r="ER222" s="2">
        <f t="shared" si="266"/>
        <v>54.235080067260981</v>
      </c>
      <c r="ES222" s="2">
        <f t="shared" si="266"/>
        <v>50.762848395168561</v>
      </c>
      <c r="ET222" s="2">
        <f t="shared" si="266"/>
        <v>48.12961062383954</v>
      </c>
      <c r="EU222" s="2">
        <f t="shared" si="266"/>
        <v>47.078291954199251</v>
      </c>
      <c r="EV222" s="2">
        <f t="shared" si="266"/>
        <v>48.31663226789712</v>
      </c>
      <c r="EW222" s="2">
        <f t="shared" si="266"/>
        <v>44.299555892801862</v>
      </c>
      <c r="EX222" s="2">
        <f t="shared" si="266"/>
        <v>40.8136221554185</v>
      </c>
      <c r="EY222" s="2">
        <f t="shared" si="266"/>
        <v>46.956151783939106</v>
      </c>
      <c r="EZ222" s="2">
        <f t="shared" si="266"/>
        <v>48.649931695489073</v>
      </c>
      <c r="FA222" s="2">
        <f t="shared" si="266"/>
        <v>41.75218464308098</v>
      </c>
      <c r="FB222" s="2">
        <f t="shared" si="266"/>
        <v>43.807425111207635</v>
      </c>
      <c r="FC222" s="2">
        <f t="shared" si="266"/>
        <v>42.149424897468094</v>
      </c>
      <c r="FD222" s="2">
        <f t="shared" si="266"/>
        <v>44.81470015816889</v>
      </c>
      <c r="FE222" s="2">
        <f t="shared" si="266"/>
        <v>50.851826956813056</v>
      </c>
      <c r="FG222" s="2">
        <f t="shared" si="267"/>
        <v>0.99999937552745011</v>
      </c>
      <c r="FH222" s="2">
        <f t="shared" si="267"/>
        <v>0.99999927071193806</v>
      </c>
      <c r="FI222" s="2">
        <f t="shared" si="267"/>
        <v>0.99999923706629834</v>
      </c>
      <c r="FJ222" s="2">
        <f t="shared" si="267"/>
        <v>0.999999226476049</v>
      </c>
      <c r="FK222" s="2">
        <f t="shared" si="267"/>
        <v>0.99999924841574483</v>
      </c>
      <c r="FL222" s="2">
        <f t="shared" si="267"/>
        <v>0.99999917042651543</v>
      </c>
      <c r="FM222" s="2">
        <f t="shared" si="267"/>
        <v>0.99999925377845067</v>
      </c>
      <c r="FN222" s="2">
        <f t="shared" si="267"/>
        <v>0.99999919400487125</v>
      </c>
      <c r="FO222" s="2">
        <f t="shared" si="267"/>
        <v>0.99999920796574904</v>
      </c>
      <c r="FP222" s="2">
        <f t="shared" si="267"/>
        <v>0.9999992133517257</v>
      </c>
      <c r="FQ222" s="2">
        <f t="shared" si="267"/>
        <v>0.99999913397305484</v>
      </c>
      <c r="FR222" s="2">
        <f t="shared" si="267"/>
        <v>0.99999913396627227</v>
      </c>
      <c r="FS222" s="2">
        <f t="shared" si="267"/>
        <v>0.9999992937279012</v>
      </c>
      <c r="FT222" s="2">
        <f t="shared" si="267"/>
        <v>0.99999905677098067</v>
      </c>
      <c r="FU222" s="2">
        <f t="shared" si="267"/>
        <v>0.99999905112777721</v>
      </c>
      <c r="FW222" s="2">
        <f t="shared" si="257"/>
        <v>0</v>
      </c>
      <c r="FX222" s="2">
        <f t="shared" si="257"/>
        <v>0.98484804982190655</v>
      </c>
      <c r="FY222" s="2">
        <f t="shared" si="257"/>
        <v>0.98889059221014386</v>
      </c>
      <c r="FZ222" s="2">
        <f t="shared" si="257"/>
        <v>0.98856952375127771</v>
      </c>
      <c r="GA222" s="2">
        <f t="shared" si="257"/>
        <v>0.989070754903565</v>
      </c>
      <c r="GB222" s="2">
        <f t="shared" si="257"/>
        <v>0.9881423055576809</v>
      </c>
      <c r="GC222" s="2">
        <f t="shared" si="257"/>
        <v>0.990534760510417</v>
      </c>
      <c r="GD222" s="2">
        <f t="shared" si="257"/>
        <v>0.99220362943310736</v>
      </c>
      <c r="GE222" s="2">
        <f t="shared" si="257"/>
        <v>0.99224675291549957</v>
      </c>
      <c r="GF222" s="2">
        <f t="shared" si="257"/>
        <v>0.99065128690094728</v>
      </c>
      <c r="GG222" s="2">
        <f t="shared" si="257"/>
        <v>0.98891480453514413</v>
      </c>
      <c r="GH222" s="2">
        <f t="shared" si="257"/>
        <v>0.98688032717760577</v>
      </c>
      <c r="GI222" s="2">
        <f t="shared" si="257"/>
        <v>0.98594435258546864</v>
      </c>
      <c r="GJ222" s="2">
        <f t="shared" si="257"/>
        <v>0.97898899128046124</v>
      </c>
      <c r="GK222" s="2">
        <f t="shared" si="257"/>
        <v>0.98101216551857839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0</v>
      </c>
      <c r="HT222" s="86">
        <f t="shared" si="259"/>
        <v>1.6551398513712091E-104</v>
      </c>
      <c r="HU222" s="86">
        <f t="shared" si="259"/>
        <v>4.2098673165497856E-128</v>
      </c>
      <c r="HV222" s="86">
        <f t="shared" si="259"/>
        <v>6.2271234807884618E-129</v>
      </c>
      <c r="HW222" s="86">
        <f t="shared" si="259"/>
        <v>3.9486460071070302E-136</v>
      </c>
      <c r="HX222" s="86">
        <f t="shared" si="259"/>
        <v>2.0379303864540927E-143</v>
      </c>
      <c r="HY222" s="86">
        <f t="shared" si="259"/>
        <v>1.8773876947728861E-157</v>
      </c>
      <c r="HZ222" s="86">
        <f t="shared" si="259"/>
        <v>2.2657859569908079E-172</v>
      </c>
      <c r="IA222" s="86">
        <f t="shared" si="259"/>
        <v>1.6903626193554463E-174</v>
      </c>
      <c r="IB222" s="86">
        <f t="shared" si="259"/>
        <v>1.3783823035494877E-152</v>
      </c>
      <c r="IC222" s="86">
        <f t="shared" si="259"/>
        <v>8.0476511937763008E-151</v>
      </c>
      <c r="ID222" s="86">
        <f t="shared" si="259"/>
        <v>5.5002522494770006E-138</v>
      </c>
      <c r="IE222" s="86">
        <f t="shared" si="259"/>
        <v>1.0191425873383396E-119</v>
      </c>
      <c r="IF222" s="86">
        <f t="shared" si="259"/>
        <v>4.6347157862999271E-187</v>
      </c>
      <c r="IG222" s="86">
        <f t="shared" si="259"/>
        <v>2.6219149857388532E-165</v>
      </c>
      <c r="II222" s="86">
        <f t="shared" si="260"/>
        <v>0</v>
      </c>
      <c r="IJ222" s="86">
        <f t="shared" si="260"/>
        <v>2.9857510725420216E-147</v>
      </c>
      <c r="IK222" s="86">
        <f t="shared" si="260"/>
        <v>5.1746024891301272E-197</v>
      </c>
      <c r="IL222" s="86">
        <f t="shared" si="260"/>
        <v>5.3874074266254819E-195</v>
      </c>
      <c r="IM222" s="86">
        <f t="shared" si="260"/>
        <v>2.763194019155105E-206</v>
      </c>
      <c r="IN222" s="86">
        <f t="shared" si="260"/>
        <v>4.2667289322309188E-214</v>
      </c>
      <c r="IO222" s="86">
        <f t="shared" si="260"/>
        <v>3.2689625667538352E-250</v>
      </c>
      <c r="IP222" s="86">
        <f t="shared" si="260"/>
        <v>3.9765658993506317E-287</v>
      </c>
      <c r="IQ222" s="86">
        <f t="shared" si="260"/>
        <v>2.8956291412968264E-288</v>
      </c>
      <c r="IR222" s="86">
        <f t="shared" si="260"/>
        <v>5.517160690698178E-241</v>
      </c>
      <c r="IS222" s="86">
        <f t="shared" si="260"/>
        <v>1.0899188695988996E-230</v>
      </c>
      <c r="IT222" s="86">
        <f t="shared" si="260"/>
        <v>1.6684306476548856E-201</v>
      </c>
      <c r="IU222" s="86">
        <f t="shared" si="260"/>
        <v>5.3480691394160801E-174</v>
      </c>
      <c r="IV222" s="86">
        <f t="shared" si="260"/>
        <v>2.3973741904189771E-43</v>
      </c>
      <c r="IW222" s="86">
        <f t="shared" si="260"/>
        <v>3.109895321435139E-59</v>
      </c>
      <c r="IY222" s="86">
        <f t="shared" si="261"/>
        <v>0</v>
      </c>
      <c r="IZ222" s="86">
        <f t="shared" si="261"/>
        <v>1.6551398513712091E-104</v>
      </c>
      <c r="JA222" s="86">
        <f t="shared" si="261"/>
        <v>4.2098673165497856E-128</v>
      </c>
      <c r="JB222" s="86">
        <f t="shared" si="261"/>
        <v>6.2271234807884618E-129</v>
      </c>
      <c r="JC222" s="86">
        <f t="shared" si="261"/>
        <v>3.9486460071070302E-136</v>
      </c>
      <c r="JD222" s="86">
        <f t="shared" si="261"/>
        <v>2.0379303864540927E-143</v>
      </c>
      <c r="JE222" s="86">
        <f t="shared" si="261"/>
        <v>1.8773876947728861E-157</v>
      </c>
      <c r="JF222" s="86">
        <f t="shared" si="261"/>
        <v>2.2657859569908079E-172</v>
      </c>
      <c r="JG222" s="86">
        <f t="shared" si="261"/>
        <v>1.6903626193554463E-174</v>
      </c>
      <c r="JH222" s="86">
        <f t="shared" si="261"/>
        <v>1.3783823035494877E-152</v>
      </c>
      <c r="JI222" s="86">
        <f t="shared" si="261"/>
        <v>8.0476511937763008E-151</v>
      </c>
      <c r="JJ222" s="86">
        <f t="shared" si="261"/>
        <v>5.5002522494770006E-138</v>
      </c>
      <c r="JK222" s="86">
        <f t="shared" si="261"/>
        <v>1.0191425873383396E-119</v>
      </c>
      <c r="JL222" s="86">
        <f t="shared" si="261"/>
        <v>2.3973741904189771E-43</v>
      </c>
      <c r="JM222" s="86">
        <f t="shared" si="261"/>
        <v>3.109895321435139E-59</v>
      </c>
    </row>
    <row r="223" spans="2:273" x14ac:dyDescent="0.25">
      <c r="B223" s="2">
        <v>196</v>
      </c>
      <c r="C223" s="37">
        <v>53.606999999999999</v>
      </c>
      <c r="D223" s="37">
        <v>56.148000000000003</v>
      </c>
      <c r="E223" s="37">
        <v>51.914000000000001</v>
      </c>
      <c r="F223" s="37">
        <v>49.982999999999997</v>
      </c>
      <c r="G223" s="37">
        <v>50.81</v>
      </c>
      <c r="H223" s="37">
        <v>50.948</v>
      </c>
      <c r="I223" s="37">
        <v>49.052</v>
      </c>
      <c r="J223" s="37">
        <v>44.966000000000001</v>
      </c>
      <c r="K223" s="37">
        <v>44.741</v>
      </c>
      <c r="L223" s="37">
        <v>51.137999999999998</v>
      </c>
      <c r="M223" s="37">
        <v>45.707000000000001</v>
      </c>
      <c r="N223" s="37">
        <v>45.466000000000001</v>
      </c>
      <c r="O223" s="37">
        <v>44.052</v>
      </c>
      <c r="P223" s="37">
        <v>49.890999999999998</v>
      </c>
      <c r="Q223" s="37">
        <v>49.636000000000003</v>
      </c>
      <c r="S223" s="4">
        <f t="shared" si="263"/>
        <v>52.72163566454271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50.798225988912286</v>
      </c>
      <c r="AI223" s="4">
        <f t="shared" si="264"/>
        <v>0.88536433545728954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-1.162225988912283</v>
      </c>
      <c r="AY223" s="2">
        <f t="shared" si="255"/>
        <v>52.72163566454271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50.798225988912286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>
        <f t="shared" si="256"/>
        <v>53.606999999999999</v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>
        <f t="shared" si="284"/>
        <v>53.606999999999999</v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49.636000000000003</v>
      </c>
      <c r="DK223" s="2">
        <f t="shared" si="265"/>
        <v>96.891316135084423</v>
      </c>
      <c r="DL223" s="2">
        <f t="shared" si="265"/>
        <v>104.11276864111497</v>
      </c>
      <c r="DM223" s="2">
        <f t="shared" si="265"/>
        <v>101.28130890688257</v>
      </c>
      <c r="DN223" s="2">
        <f t="shared" si="265"/>
        <v>97.837880949775709</v>
      </c>
      <c r="DO223" s="2">
        <f t="shared" si="265"/>
        <v>102.75500616405878</v>
      </c>
      <c r="DP223" s="2">
        <f t="shared" si="265"/>
        <v>102.20942352941178</v>
      </c>
      <c r="DQ223" s="2">
        <f t="shared" si="265"/>
        <v>98.106036974789902</v>
      </c>
      <c r="DR223" s="2">
        <f t="shared" si="265"/>
        <v>90.044356302521038</v>
      </c>
      <c r="DS223" s="2">
        <f t="shared" si="265"/>
        <v>92.678567847593598</v>
      </c>
      <c r="DT223" s="2">
        <f t="shared" si="265"/>
        <v>106.81650476190474</v>
      </c>
      <c r="DU223" s="2">
        <f t="shared" si="265"/>
        <v>120.70122741935486</v>
      </c>
      <c r="DV223" s="2">
        <f t="shared" si="265"/>
        <v>112.37713781512602</v>
      </c>
      <c r="DW223" s="2">
        <f t="shared" si="265"/>
        <v>93.140932815406529</v>
      </c>
      <c r="DX223" s="2">
        <f t="shared" si="265"/>
        <v>102.08363269671507</v>
      </c>
      <c r="DY223" s="2">
        <f t="shared" si="265"/>
        <v>83.542186800148315</v>
      </c>
      <c r="EA223" s="2">
        <f t="shared" si="241"/>
        <v>52.721610508757294</v>
      </c>
      <c r="EB223" s="2">
        <f t="shared" si="241"/>
        <v>53.371914231247352</v>
      </c>
      <c r="EC223" s="2">
        <f t="shared" si="241"/>
        <v>49.343218323418697</v>
      </c>
      <c r="ED223" s="2">
        <f t="shared" si="241"/>
        <v>48.027886076245053</v>
      </c>
      <c r="EE223" s="2">
        <f t="shared" si="241"/>
        <v>48.070409198935408</v>
      </c>
      <c r="EF223" s="2">
        <f t="shared" si="240"/>
        <v>49.801681293573324</v>
      </c>
      <c r="EG223" s="2">
        <f t="shared" si="240"/>
        <v>42.648874525075982</v>
      </c>
      <c r="EH223" s="2">
        <f t="shared" si="240"/>
        <v>40.2221947251263</v>
      </c>
      <c r="EI223" s="2">
        <f t="shared" si="240"/>
        <v>47.241090803361516</v>
      </c>
      <c r="EJ223" s="2">
        <f t="shared" si="240"/>
        <v>45.686120934959355</v>
      </c>
      <c r="EK223" s="2">
        <f t="shared" si="240"/>
        <v>32.188679640641155</v>
      </c>
      <c r="EL223" s="2">
        <f t="shared" si="240"/>
        <v>44.377793959640655</v>
      </c>
      <c r="EM223" s="2">
        <f t="shared" si="240"/>
        <v>49.029914550715937</v>
      </c>
      <c r="EN223" s="2">
        <f t="shared" si="240"/>
        <v>50.96826830555834</v>
      </c>
      <c r="EO223" s="2">
        <f t="shared" si="240"/>
        <v>53.433869673141032</v>
      </c>
      <c r="EQ223" s="2">
        <f t="shared" si="266"/>
        <v>52.721610508757294</v>
      </c>
      <c r="ER223" s="2">
        <f t="shared" si="266"/>
        <v>54.164271796316157</v>
      </c>
      <c r="ES223" s="2">
        <f t="shared" si="266"/>
        <v>50.671975639531944</v>
      </c>
      <c r="ET223" s="2">
        <f t="shared" si="266"/>
        <v>48.024096569388497</v>
      </c>
      <c r="EU223" s="2">
        <f t="shared" si="266"/>
        <v>46.976985533916064</v>
      </c>
      <c r="EV223" s="2">
        <f t="shared" si="266"/>
        <v>48.230584454947639</v>
      </c>
      <c r="EW223" s="2">
        <f t="shared" si="266"/>
        <v>44.188398534656358</v>
      </c>
      <c r="EX223" s="2">
        <f t="shared" si="266"/>
        <v>40.682833378082776</v>
      </c>
      <c r="EY223" s="2">
        <f t="shared" si="266"/>
        <v>46.868235374777939</v>
      </c>
      <c r="EZ223" s="2">
        <f t="shared" si="266"/>
        <v>48.567028345637638</v>
      </c>
      <c r="FA223" s="2">
        <f t="shared" si="266"/>
        <v>41.522355881567158</v>
      </c>
      <c r="FB223" s="2">
        <f t="shared" si="266"/>
        <v>43.649893506740064</v>
      </c>
      <c r="FC223" s="2">
        <f t="shared" si="266"/>
        <v>41.996793270712303</v>
      </c>
      <c r="FD223" s="2">
        <f t="shared" si="266"/>
        <v>44.67738701932781</v>
      </c>
      <c r="FE223" s="2">
        <f t="shared" si="266"/>
        <v>50.751674328148454</v>
      </c>
      <c r="FG223" s="2">
        <f t="shared" si="267"/>
        <v>0.99999943047423423</v>
      </c>
      <c r="FH223" s="2">
        <f t="shared" si="267"/>
        <v>0.99999933488133974</v>
      </c>
      <c r="FI223" s="2">
        <f t="shared" si="267"/>
        <v>0.99999930419614758</v>
      </c>
      <c r="FJ223" s="2">
        <f t="shared" si="267"/>
        <v>0.99999929453772418</v>
      </c>
      <c r="FK223" s="2">
        <f t="shared" si="267"/>
        <v>0.99999931454696733</v>
      </c>
      <c r="FL223" s="2">
        <f t="shared" si="267"/>
        <v>0.99999924341993485</v>
      </c>
      <c r="FM223" s="2">
        <f t="shared" si="267"/>
        <v>0.99999931943781384</v>
      </c>
      <c r="FN223" s="2">
        <f t="shared" si="267"/>
        <v>0.99999926492365399</v>
      </c>
      <c r="FO223" s="2">
        <f t="shared" si="267"/>
        <v>0.99999927765612773</v>
      </c>
      <c r="FP223" s="2">
        <f t="shared" si="267"/>
        <v>0.99999928256819748</v>
      </c>
      <c r="FQ223" s="2">
        <f t="shared" si="267"/>
        <v>0.99999921017397864</v>
      </c>
      <c r="FR223" s="2">
        <f t="shared" si="267"/>
        <v>0.99999921016779292</v>
      </c>
      <c r="FS223" s="2">
        <f t="shared" si="267"/>
        <v>0.99999935587215039</v>
      </c>
      <c r="FT223" s="2">
        <f t="shared" si="267"/>
        <v>0.99999913976483901</v>
      </c>
      <c r="FU223" s="2">
        <f t="shared" si="267"/>
        <v>0.99999913461817547</v>
      </c>
      <c r="FW223" s="2">
        <f t="shared" si="257"/>
        <v>0</v>
      </c>
      <c r="FX223" s="2">
        <f t="shared" si="257"/>
        <v>0.98616280935553613</v>
      </c>
      <c r="FY223" s="2">
        <f t="shared" si="257"/>
        <v>0.98985818597789388</v>
      </c>
      <c r="FZ223" s="2">
        <f t="shared" si="257"/>
        <v>0.98956478646255441</v>
      </c>
      <c r="GA223" s="2">
        <f t="shared" si="257"/>
        <v>0.99002281539559034</v>
      </c>
      <c r="GB223" s="2">
        <f t="shared" si="257"/>
        <v>0.98917435922188868</v>
      </c>
      <c r="GC223" s="2">
        <f t="shared" si="257"/>
        <v>0.99136040360008459</v>
      </c>
      <c r="GD223" s="2">
        <f t="shared" si="257"/>
        <v>0.9928847444978175</v>
      </c>
      <c r="GE223" s="2">
        <f t="shared" si="257"/>
        <v>0.99292412744642311</v>
      </c>
      <c r="GF223" s="2">
        <f t="shared" si="257"/>
        <v>0.99146685307740134</v>
      </c>
      <c r="GG223" s="2">
        <f t="shared" si="257"/>
        <v>0.98988031106738994</v>
      </c>
      <c r="GH223" s="2">
        <f t="shared" si="257"/>
        <v>0.9880208876216191</v>
      </c>
      <c r="GI223" s="2">
        <f t="shared" si="257"/>
        <v>0.98716522386346839</v>
      </c>
      <c r="GJ223" s="2">
        <f t="shared" si="257"/>
        <v>0.98080224061668597</v>
      </c>
      <c r="GK223" s="2">
        <f t="shared" si="257"/>
        <v>0.98265390861247837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0</v>
      </c>
      <c r="HT223" s="86">
        <f t="shared" si="259"/>
        <v>2.7922189191307035E-107</v>
      </c>
      <c r="HU223" s="86">
        <f t="shared" si="259"/>
        <v>2.051985425209989E-131</v>
      </c>
      <c r="HV223" s="86">
        <f t="shared" si="259"/>
        <v>2.9327541234932259E-132</v>
      </c>
      <c r="HW223" s="86">
        <f t="shared" si="259"/>
        <v>1.2992362343185962E-139</v>
      </c>
      <c r="HX223" s="86">
        <f t="shared" si="259"/>
        <v>3.9573231599815488E-147</v>
      </c>
      <c r="HY223" s="86">
        <f t="shared" si="259"/>
        <v>1.8647913012824631E-161</v>
      </c>
      <c r="HZ223" s="86">
        <f t="shared" si="259"/>
        <v>1.1114626539803143E-176</v>
      </c>
      <c r="IA223" s="86">
        <f t="shared" si="259"/>
        <v>7.7338769163882112E-179</v>
      </c>
      <c r="IB223" s="86">
        <f t="shared" si="259"/>
        <v>1.9226686443407021E-156</v>
      </c>
      <c r="IC223" s="86">
        <f t="shared" si="259"/>
        <v>1.0282580605285891E-154</v>
      </c>
      <c r="ID223" s="86">
        <f t="shared" si="259"/>
        <v>1.3370256703867889E-141</v>
      </c>
      <c r="IE223" s="86">
        <f t="shared" si="259"/>
        <v>6.8171380088300617E-123</v>
      </c>
      <c r="IF223" s="86">
        <f t="shared" si="259"/>
        <v>2.7948100082755609E-192</v>
      </c>
      <c r="IG223" s="86">
        <f t="shared" si="259"/>
        <v>8.0523516623631524E-170</v>
      </c>
      <c r="II223" s="86">
        <f t="shared" si="260"/>
        <v>0</v>
      </c>
      <c r="IJ223" s="86">
        <f t="shared" si="260"/>
        <v>9.9039283520870406E-154</v>
      </c>
      <c r="IK223" s="86">
        <f t="shared" si="260"/>
        <v>4.2926146870284786E-205</v>
      </c>
      <c r="IL223" s="86">
        <f t="shared" si="260"/>
        <v>4.8036830776293489E-203</v>
      </c>
      <c r="IM223" s="86">
        <f t="shared" si="260"/>
        <v>1.0177258206676648E-214</v>
      </c>
      <c r="IN223" s="86">
        <f t="shared" si="260"/>
        <v>5.1174285234133179E-223</v>
      </c>
      <c r="IO223" s="86">
        <f t="shared" si="260"/>
        <v>3.9016152272824417E-260</v>
      </c>
      <c r="IP223" s="86">
        <f t="shared" si="260"/>
        <v>4.6280886034671613E-298</v>
      </c>
      <c r="IQ223" s="86">
        <f t="shared" si="260"/>
        <v>3.1389092771071082E-299</v>
      </c>
      <c r="IR223" s="86">
        <f t="shared" si="260"/>
        <v>1.6337979650304176E-250</v>
      </c>
      <c r="IS223" s="86">
        <f t="shared" si="260"/>
        <v>3.6830574963582809E-240</v>
      </c>
      <c r="IT223" s="86">
        <f t="shared" si="260"/>
        <v>4.2619196452786881E-210</v>
      </c>
      <c r="IU223" s="86">
        <f t="shared" si="260"/>
        <v>1.5714031584956381E-181</v>
      </c>
      <c r="IV223" s="86">
        <f t="shared" si="260"/>
        <v>2.2988253932778276E-45</v>
      </c>
      <c r="IW223" s="86">
        <f t="shared" si="260"/>
        <v>6.0355512204642896E-62</v>
      </c>
      <c r="IY223" s="86">
        <f t="shared" si="261"/>
        <v>0</v>
      </c>
      <c r="IZ223" s="86">
        <f t="shared" si="261"/>
        <v>2.7922189191307035E-107</v>
      </c>
      <c r="JA223" s="86">
        <f t="shared" si="261"/>
        <v>2.051985425209989E-131</v>
      </c>
      <c r="JB223" s="86">
        <f t="shared" si="261"/>
        <v>2.9327541234932259E-132</v>
      </c>
      <c r="JC223" s="86">
        <f t="shared" si="261"/>
        <v>1.2992362343185962E-139</v>
      </c>
      <c r="JD223" s="86">
        <f t="shared" si="261"/>
        <v>3.9573231599815488E-147</v>
      </c>
      <c r="JE223" s="86">
        <f t="shared" si="261"/>
        <v>1.8647913012824631E-161</v>
      </c>
      <c r="JF223" s="86">
        <f t="shared" si="261"/>
        <v>1.1114626539803143E-176</v>
      </c>
      <c r="JG223" s="86">
        <f t="shared" si="261"/>
        <v>7.7338769163882112E-179</v>
      </c>
      <c r="JH223" s="86">
        <f t="shared" si="261"/>
        <v>1.9226686443407021E-156</v>
      </c>
      <c r="JI223" s="86">
        <f t="shared" si="261"/>
        <v>1.0282580605285891E-154</v>
      </c>
      <c r="JJ223" s="86">
        <f t="shared" si="261"/>
        <v>1.3370256703867889E-141</v>
      </c>
      <c r="JK223" s="86">
        <f t="shared" si="261"/>
        <v>6.8171380088300617E-123</v>
      </c>
      <c r="JL223" s="86">
        <f t="shared" si="261"/>
        <v>2.2988253932778276E-45</v>
      </c>
      <c r="JM223" s="86">
        <f t="shared" si="261"/>
        <v>6.0355512204642896E-62</v>
      </c>
    </row>
    <row r="224" spans="2:273" x14ac:dyDescent="0.25">
      <c r="B224" s="2">
        <v>197</v>
      </c>
      <c r="C224" s="37">
        <v>53.966999999999999</v>
      </c>
      <c r="D224" s="37">
        <v>55.246000000000002</v>
      </c>
      <c r="E224" s="37">
        <v>52.069000000000003</v>
      </c>
      <c r="F224" s="37">
        <v>51.430999999999997</v>
      </c>
      <c r="G224" s="37">
        <v>51.069000000000003</v>
      </c>
      <c r="H224" s="37">
        <v>49.844999999999999</v>
      </c>
      <c r="I224" s="37">
        <v>49.585999999999999</v>
      </c>
      <c r="J224" s="37">
        <v>46.533999999999999</v>
      </c>
      <c r="K224" s="37">
        <v>44</v>
      </c>
      <c r="L224" s="37">
        <v>52.637999999999998</v>
      </c>
      <c r="M224" s="37">
        <v>46.19</v>
      </c>
      <c r="N224" s="37">
        <v>44.585999999999999</v>
      </c>
      <c r="O224" s="37">
        <v>45.223999999999997</v>
      </c>
      <c r="P224" s="37">
        <v>50.171999999999997</v>
      </c>
      <c r="Q224" s="37">
        <v>50.363999999999997</v>
      </c>
      <c r="S224" s="4">
        <f t="shared" si="263"/>
        <v>52.658733482550943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50.694480064089781</v>
      </c>
      <c r="AI224" s="4">
        <f t="shared" si="264"/>
        <v>1.3082665174490558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-0.33048006408978381</v>
      </c>
      <c r="AY224" s="2">
        <f t="shared" si="255"/>
        <v>52.658733482550943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50.694480064089781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>
        <f t="shared" si="256"/>
        <v>53.966999999999999</v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>
        <f t="shared" si="284"/>
        <v>53.966999999999999</v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50.363999999999997</v>
      </c>
      <c r="DK224" s="2">
        <f t="shared" si="265"/>
        <v>97.049523733583484</v>
      </c>
      <c r="DL224" s="2">
        <f t="shared" si="265"/>
        <v>104.30623240418117</v>
      </c>
      <c r="DM224" s="2">
        <f t="shared" si="265"/>
        <v>101.47043623481778</v>
      </c>
      <c r="DN224" s="2">
        <f t="shared" si="265"/>
        <v>98.00574132837292</v>
      </c>
      <c r="DO224" s="2">
        <f t="shared" si="265"/>
        <v>102.95848221906115</v>
      </c>
      <c r="DP224" s="2">
        <f t="shared" si="265"/>
        <v>102.42079943977592</v>
      </c>
      <c r="DQ224" s="2">
        <f t="shared" si="265"/>
        <v>98.305012605042009</v>
      </c>
      <c r="DR224" s="2">
        <f t="shared" si="265"/>
        <v>90.189810695187191</v>
      </c>
      <c r="DS224" s="2">
        <f t="shared" si="265"/>
        <v>92.842260695187178</v>
      </c>
      <c r="DT224" s="2">
        <f t="shared" si="265"/>
        <v>107.02390952380949</v>
      </c>
      <c r="DU224" s="2">
        <f t="shared" si="265"/>
        <v>120.98759677419358</v>
      </c>
      <c r="DV224" s="2">
        <f t="shared" si="265"/>
        <v>112.6504470588235</v>
      </c>
      <c r="DW224" s="2">
        <f t="shared" si="265"/>
        <v>93.301559032716966</v>
      </c>
      <c r="DX224" s="2">
        <f t="shared" si="265"/>
        <v>102.31118319327733</v>
      </c>
      <c r="DY224" s="2">
        <f t="shared" si="265"/>
        <v>83.647050203930291</v>
      </c>
      <c r="EA224" s="2">
        <f t="shared" si="241"/>
        <v>52.658710425354457</v>
      </c>
      <c r="EB224" s="2">
        <f t="shared" si="241"/>
        <v>53.291380993300699</v>
      </c>
      <c r="EC224" s="2">
        <f t="shared" si="241"/>
        <v>49.237527545478073</v>
      </c>
      <c r="ED224" s="2">
        <f t="shared" si="241"/>
        <v>47.922395980627272</v>
      </c>
      <c r="EE224" s="2">
        <f t="shared" si="241"/>
        <v>47.980469764216366</v>
      </c>
      <c r="EF224" s="2">
        <f t="shared" si="240"/>
        <v>49.73292952845734</v>
      </c>
      <c r="EG224" s="2">
        <f t="shared" si="240"/>
        <v>42.521083681610946</v>
      </c>
      <c r="EH224" s="2">
        <f t="shared" si="240"/>
        <v>40.086285015757085</v>
      </c>
      <c r="EI224" s="2">
        <f t="shared" si="240"/>
        <v>47.160318043119403</v>
      </c>
      <c r="EJ224" s="2">
        <f t="shared" si="240"/>
        <v>45.572802852395085</v>
      </c>
      <c r="EK224" s="2">
        <f t="shared" si="240"/>
        <v>31.857381237073412</v>
      </c>
      <c r="EL224" s="2">
        <f t="shared" si="240"/>
        <v>44.228279874497773</v>
      </c>
      <c r="EM224" s="2">
        <f t="shared" si="240"/>
        <v>48.953610780338046</v>
      </c>
      <c r="EN224" s="2">
        <f t="shared" si="240"/>
        <v>50.898003925816028</v>
      </c>
      <c r="EO224" s="2">
        <f t="shared" si="240"/>
        <v>53.361345412378597</v>
      </c>
      <c r="EQ224" s="2">
        <f t="shared" si="266"/>
        <v>52.658710425354457</v>
      </c>
      <c r="ER224" s="2">
        <f t="shared" si="266"/>
        <v>54.093463525371341</v>
      </c>
      <c r="ES224" s="2">
        <f t="shared" si="266"/>
        <v>50.581102883895326</v>
      </c>
      <c r="ET224" s="2">
        <f t="shared" si="266"/>
        <v>47.918582514937455</v>
      </c>
      <c r="EU224" s="2">
        <f t="shared" si="266"/>
        <v>46.875679113632877</v>
      </c>
      <c r="EV224" s="2">
        <f t="shared" si="266"/>
        <v>48.144536641998158</v>
      </c>
      <c r="EW224" s="2">
        <f t="shared" si="266"/>
        <v>44.077241176510867</v>
      </c>
      <c r="EX224" s="2">
        <f t="shared" si="266"/>
        <v>40.552044600747053</v>
      </c>
      <c r="EY224" s="2">
        <f t="shared" si="266"/>
        <v>46.780318965616772</v>
      </c>
      <c r="EZ224" s="2">
        <f t="shared" si="266"/>
        <v>48.48412499578621</v>
      </c>
      <c r="FA224" s="2">
        <f t="shared" si="266"/>
        <v>41.292527120053343</v>
      </c>
      <c r="FB224" s="2">
        <f t="shared" si="266"/>
        <v>43.492361902272485</v>
      </c>
      <c r="FC224" s="2">
        <f t="shared" si="266"/>
        <v>41.844161643956518</v>
      </c>
      <c r="FD224" s="2">
        <f t="shared" si="266"/>
        <v>44.54007388048673</v>
      </c>
      <c r="FE224" s="2">
        <f t="shared" si="266"/>
        <v>50.651521699483851</v>
      </c>
      <c r="FG224" s="2">
        <f t="shared" si="267"/>
        <v>0.99999948058630239</v>
      </c>
      <c r="FH224" s="2">
        <f t="shared" si="267"/>
        <v>0.99999939340453692</v>
      </c>
      <c r="FI224" s="2">
        <f t="shared" si="267"/>
        <v>0.99999936541930567</v>
      </c>
      <c r="FJ224" s="2">
        <f t="shared" si="267"/>
        <v>0.99999935661071782</v>
      </c>
      <c r="FK224" s="2">
        <f t="shared" si="267"/>
        <v>0.99999937485936663</v>
      </c>
      <c r="FL224" s="2">
        <f t="shared" si="267"/>
        <v>0.99999930999073383</v>
      </c>
      <c r="FM224" s="2">
        <f t="shared" si="267"/>
        <v>0.99999937931987215</v>
      </c>
      <c r="FN224" s="2">
        <f t="shared" si="267"/>
        <v>0.99999932960236138</v>
      </c>
      <c r="FO224" s="2">
        <f t="shared" si="267"/>
        <v>0.99999934121451683</v>
      </c>
      <c r="FP224" s="2">
        <f t="shared" si="267"/>
        <v>0.99999934569437832</v>
      </c>
      <c r="FQ224" s="2">
        <f t="shared" si="267"/>
        <v>0.99999927967005731</v>
      </c>
      <c r="FR224" s="2">
        <f t="shared" si="267"/>
        <v>0.99999927966441571</v>
      </c>
      <c r="FS224" s="2">
        <f t="shared" si="267"/>
        <v>0.99999941254838587</v>
      </c>
      <c r="FT224" s="2">
        <f t="shared" si="267"/>
        <v>0.99999921545614934</v>
      </c>
      <c r="FU224" s="2">
        <f t="shared" si="267"/>
        <v>0.99999921076233567</v>
      </c>
      <c r="FW224" s="2">
        <f t="shared" si="257"/>
        <v>0</v>
      </c>
      <c r="FX224" s="2">
        <f t="shared" si="257"/>
        <v>0.98736494868307756</v>
      </c>
      <c r="FY224" s="2">
        <f t="shared" si="257"/>
        <v>0.99074229438509553</v>
      </c>
      <c r="FZ224" s="2">
        <f t="shared" si="257"/>
        <v>0.99047422571331223</v>
      </c>
      <c r="GA224" s="2">
        <f t="shared" si="257"/>
        <v>0.99089270434448329</v>
      </c>
      <c r="GB224" s="2">
        <f t="shared" si="257"/>
        <v>0.99011748478577988</v>
      </c>
      <c r="GC224" s="2">
        <f t="shared" si="257"/>
        <v>0.99211460002682272</v>
      </c>
      <c r="GD224" s="2">
        <f t="shared" si="257"/>
        <v>0.99350674465498146</v>
      </c>
      <c r="GE224" s="2">
        <f t="shared" si="257"/>
        <v>0.99354270722219284</v>
      </c>
      <c r="GF224" s="2">
        <f t="shared" si="257"/>
        <v>0.99221182996440382</v>
      </c>
      <c r="GG224" s="2">
        <f t="shared" si="257"/>
        <v>0.99076250872845806</v>
      </c>
      <c r="GH224" s="2">
        <f t="shared" si="257"/>
        <v>0.98906339212991257</v>
      </c>
      <c r="GI224" s="2">
        <f t="shared" si="257"/>
        <v>0.98828131087895854</v>
      </c>
      <c r="GJ224" s="2">
        <f t="shared" si="257"/>
        <v>0.98246180993275878</v>
      </c>
      <c r="GK224" s="2">
        <f t="shared" si="257"/>
        <v>0.98415599443509361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0</v>
      </c>
      <c r="HT224" s="86">
        <f t="shared" si="259"/>
        <v>4.3274255552434364E-110</v>
      </c>
      <c r="HU224" s="86">
        <f t="shared" si="259"/>
        <v>9.063420176575667E-135</v>
      </c>
      <c r="HV224" s="86">
        <f t="shared" si="259"/>
        <v>1.2513225119653139E-135</v>
      </c>
      <c r="HW224" s="86">
        <f t="shared" si="259"/>
        <v>3.8585895232056701E-143</v>
      </c>
      <c r="HX224" s="86">
        <f t="shared" si="259"/>
        <v>6.8812741637958588E-151</v>
      </c>
      <c r="HY224" s="86">
        <f t="shared" si="259"/>
        <v>1.6479656611412939E-165</v>
      </c>
      <c r="HZ224" s="86">
        <f t="shared" si="259"/>
        <v>4.8179901534946927E-181</v>
      </c>
      <c r="IA224" s="86">
        <f t="shared" si="259"/>
        <v>3.1262133260351925E-183</v>
      </c>
      <c r="IB224" s="86">
        <f t="shared" si="259"/>
        <v>2.3979089512887929E-160</v>
      </c>
      <c r="IC224" s="86">
        <f t="shared" si="259"/>
        <v>1.1705524365377388E-158</v>
      </c>
      <c r="ID224" s="86">
        <f t="shared" si="259"/>
        <v>2.9150046810917512E-145</v>
      </c>
      <c r="IE224" s="86">
        <f t="shared" si="259"/>
        <v>4.1389411931978003E-126</v>
      </c>
      <c r="IF224" s="86">
        <f t="shared" si="259"/>
        <v>1.4263540293547854E-197</v>
      </c>
      <c r="IG224" s="86">
        <f t="shared" si="259"/>
        <v>2.147163673859902E-174</v>
      </c>
      <c r="II224" s="86">
        <f t="shared" si="260"/>
        <v>0</v>
      </c>
      <c r="IJ224" s="86">
        <f t="shared" si="260"/>
        <v>2.3744859740659425E-160</v>
      </c>
      <c r="IK224" s="86">
        <f t="shared" si="260"/>
        <v>2.4422520744622165E-213</v>
      </c>
      <c r="IL224" s="86">
        <f t="shared" si="260"/>
        <v>2.9348656843225333E-211</v>
      </c>
      <c r="IM224" s="86">
        <f t="shared" si="260"/>
        <v>2.5323964782015148E-223</v>
      </c>
      <c r="IN224" s="86">
        <f t="shared" si="260"/>
        <v>4.0226379232942838E-232</v>
      </c>
      <c r="IO224" s="86">
        <f t="shared" si="260"/>
        <v>2.9772260042569019E-270</v>
      </c>
      <c r="IP224" s="86">
        <f t="shared" si="260"/>
        <v>0</v>
      </c>
      <c r="IQ224" s="86">
        <f t="shared" si="260"/>
        <v>0</v>
      </c>
      <c r="IR224" s="86">
        <f t="shared" si="260"/>
        <v>3.1524452168133393E-260</v>
      </c>
      <c r="IS224" s="86">
        <f t="shared" si="260"/>
        <v>8.0003348591137618E-250</v>
      </c>
      <c r="IT224" s="86">
        <f t="shared" si="260"/>
        <v>7.1785256048420447E-219</v>
      </c>
      <c r="IU224" s="86">
        <f t="shared" si="260"/>
        <v>3.1865131359767036E-189</v>
      </c>
      <c r="IV224" s="86">
        <f t="shared" si="260"/>
        <v>1.9766638087458008E-47</v>
      </c>
      <c r="IW224" s="86">
        <f t="shared" si="260"/>
        <v>1.0151938254812168E-64</v>
      </c>
      <c r="IY224" s="86">
        <f t="shared" si="261"/>
        <v>0</v>
      </c>
      <c r="IZ224" s="86">
        <f t="shared" si="261"/>
        <v>4.3274255552434364E-110</v>
      </c>
      <c r="JA224" s="86">
        <f t="shared" si="261"/>
        <v>9.063420176575667E-135</v>
      </c>
      <c r="JB224" s="86">
        <f t="shared" si="261"/>
        <v>1.2513225119653139E-135</v>
      </c>
      <c r="JC224" s="86">
        <f t="shared" si="261"/>
        <v>3.8585895232056701E-143</v>
      </c>
      <c r="JD224" s="86">
        <f t="shared" si="261"/>
        <v>6.8812741637958588E-151</v>
      </c>
      <c r="JE224" s="86">
        <f t="shared" si="261"/>
        <v>1.6479656611412939E-165</v>
      </c>
      <c r="JF224" s="86">
        <f t="shared" si="261"/>
        <v>4.8179901534946927E-181</v>
      </c>
      <c r="JG224" s="86">
        <f t="shared" si="261"/>
        <v>3.1262133260351925E-183</v>
      </c>
      <c r="JH224" s="86">
        <f t="shared" si="261"/>
        <v>2.3979089512887929E-160</v>
      </c>
      <c r="JI224" s="86">
        <f t="shared" si="261"/>
        <v>1.1705524365377388E-158</v>
      </c>
      <c r="JJ224" s="86">
        <f t="shared" si="261"/>
        <v>2.9150046810917512E-145</v>
      </c>
      <c r="JK224" s="86">
        <f t="shared" si="261"/>
        <v>4.1389411931978003E-126</v>
      </c>
      <c r="JL224" s="86">
        <f t="shared" si="261"/>
        <v>1.9766638087458008E-47</v>
      </c>
      <c r="JM224" s="86">
        <f t="shared" si="261"/>
        <v>1.0151938254812168E-64</v>
      </c>
    </row>
    <row r="225" spans="1:273" x14ac:dyDescent="0.25">
      <c r="B225" s="2">
        <v>198</v>
      </c>
      <c r="C225" s="37">
        <v>52.671999999999997</v>
      </c>
      <c r="D225" s="37">
        <v>54.066000000000003</v>
      </c>
      <c r="E225" s="37">
        <v>52.828000000000003</v>
      </c>
      <c r="F225" s="37">
        <v>49.414000000000001</v>
      </c>
      <c r="G225" s="37">
        <v>50</v>
      </c>
      <c r="H225" s="37">
        <v>50.207000000000001</v>
      </c>
      <c r="I225" s="37">
        <v>49.137999999999998</v>
      </c>
      <c r="J225" s="37">
        <v>44.69</v>
      </c>
      <c r="K225" s="37">
        <v>44</v>
      </c>
      <c r="L225" s="37">
        <v>52.482999999999997</v>
      </c>
      <c r="M225" s="37">
        <v>46.569000000000003</v>
      </c>
      <c r="N225" s="37">
        <v>44.517000000000003</v>
      </c>
      <c r="O225" s="37">
        <v>45.328000000000003</v>
      </c>
      <c r="P225" s="37">
        <v>49.640999999999998</v>
      </c>
      <c r="Q225" s="37">
        <v>50.036000000000001</v>
      </c>
      <c r="S225" s="4">
        <f t="shared" si="263"/>
        <v>52.59583147510682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50.591002141876679</v>
      </c>
      <c r="AI225" s="4">
        <f t="shared" si="264"/>
        <v>7.6168524893176937E-2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-0.55500214187667751</v>
      </c>
      <c r="AY225" s="2">
        <f t="shared" si="255"/>
        <v>52.59583147510682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50.591002141876679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>
        <f t="shared" si="256"/>
        <v>52.671999999999997</v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>
        <f t="shared" si="284"/>
        <v>52.671999999999997</v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50.036000000000001</v>
      </c>
      <c r="DK225" s="2">
        <f t="shared" si="265"/>
        <v>97.207731332082545</v>
      </c>
      <c r="DL225" s="2">
        <f t="shared" si="265"/>
        <v>104.49969616724738</v>
      </c>
      <c r="DM225" s="2">
        <f t="shared" si="265"/>
        <v>101.65956356275301</v>
      </c>
      <c r="DN225" s="2">
        <f t="shared" si="265"/>
        <v>98.173601706970146</v>
      </c>
      <c r="DO225" s="2">
        <f t="shared" si="265"/>
        <v>103.16195827406352</v>
      </c>
      <c r="DP225" s="2">
        <f t="shared" si="265"/>
        <v>102.63217535014007</v>
      </c>
      <c r="DQ225" s="2">
        <f t="shared" si="265"/>
        <v>98.503988235294116</v>
      </c>
      <c r="DR225" s="2">
        <f t="shared" si="265"/>
        <v>90.335265087853358</v>
      </c>
      <c r="DS225" s="2">
        <f t="shared" si="265"/>
        <v>93.005953542780759</v>
      </c>
      <c r="DT225" s="2">
        <f t="shared" si="265"/>
        <v>107.23131428571426</v>
      </c>
      <c r="DU225" s="2">
        <f t="shared" si="265"/>
        <v>121.27396612903229</v>
      </c>
      <c r="DV225" s="2">
        <f t="shared" si="265"/>
        <v>112.92375630252099</v>
      </c>
      <c r="DW225" s="2">
        <f t="shared" si="265"/>
        <v>93.462185250027389</v>
      </c>
      <c r="DX225" s="2">
        <f t="shared" si="265"/>
        <v>102.53873368983959</v>
      </c>
      <c r="DY225" s="2">
        <f t="shared" si="265"/>
        <v>83.751913607712282</v>
      </c>
      <c r="EA225" s="2">
        <f t="shared" si="241"/>
        <v>52.595810341951619</v>
      </c>
      <c r="EB225" s="2">
        <f t="shared" si="241"/>
        <v>53.210847755354038</v>
      </c>
      <c r="EC225" s="2">
        <f t="shared" si="241"/>
        <v>49.131836767537443</v>
      </c>
      <c r="ED225" s="2">
        <f t="shared" si="241"/>
        <v>47.816905885009504</v>
      </c>
      <c r="EE225" s="2">
        <f t="shared" si="241"/>
        <v>47.890530329497309</v>
      </c>
      <c r="EF225" s="2">
        <f t="shared" si="240"/>
        <v>49.664177763341357</v>
      </c>
      <c r="EG225" s="2">
        <f t="shared" si="240"/>
        <v>42.393292838145896</v>
      </c>
      <c r="EH225" s="2">
        <f t="shared" si="240"/>
        <v>39.950375306387869</v>
      </c>
      <c r="EI225" s="2">
        <f t="shared" si="240"/>
        <v>47.079545282877291</v>
      </c>
      <c r="EJ225" s="2">
        <f t="shared" si="240"/>
        <v>45.459484769830809</v>
      </c>
      <c r="EK225" s="2">
        <f t="shared" si="240"/>
        <v>31.526082833505683</v>
      </c>
      <c r="EL225" s="2">
        <f t="shared" si="240"/>
        <v>44.07876578935489</v>
      </c>
      <c r="EM225" s="2">
        <f t="shared" si="240"/>
        <v>48.877307009960163</v>
      </c>
      <c r="EN225" s="2">
        <f t="shared" si="240"/>
        <v>50.82773954607373</v>
      </c>
      <c r="EO225" s="2">
        <f t="shared" si="240"/>
        <v>53.288821151616169</v>
      </c>
      <c r="EQ225" s="2">
        <f t="shared" si="266"/>
        <v>52.595810341951619</v>
      </c>
      <c r="ER225" s="2">
        <f t="shared" si="266"/>
        <v>54.022655254426518</v>
      </c>
      <c r="ES225" s="2">
        <f t="shared" si="266"/>
        <v>50.490230128258716</v>
      </c>
      <c r="ET225" s="2">
        <f t="shared" si="266"/>
        <v>47.81306846048642</v>
      </c>
      <c r="EU225" s="2">
        <f t="shared" si="266"/>
        <v>46.77437269334969</v>
      </c>
      <c r="EV225" s="2">
        <f t="shared" si="266"/>
        <v>48.05848882904867</v>
      </c>
      <c r="EW225" s="2">
        <f t="shared" si="266"/>
        <v>43.966083818365362</v>
      </c>
      <c r="EX225" s="2">
        <f t="shared" si="266"/>
        <v>40.421255823411329</v>
      </c>
      <c r="EY225" s="2">
        <f t="shared" si="266"/>
        <v>46.692402556455605</v>
      </c>
      <c r="EZ225" s="2">
        <f t="shared" si="266"/>
        <v>48.401221645934775</v>
      </c>
      <c r="FA225" s="2">
        <f t="shared" si="266"/>
        <v>41.062698358539521</v>
      </c>
      <c r="FB225" s="2">
        <f t="shared" si="266"/>
        <v>43.334830297804913</v>
      </c>
      <c r="FC225" s="2">
        <f t="shared" si="266"/>
        <v>41.691530017200726</v>
      </c>
      <c r="FD225" s="2">
        <f t="shared" si="266"/>
        <v>44.40276074164565</v>
      </c>
      <c r="FE225" s="2">
        <f t="shared" si="266"/>
        <v>50.551369070819248</v>
      </c>
      <c r="FG225" s="2">
        <f t="shared" si="267"/>
        <v>0.99999952628905597</v>
      </c>
      <c r="FH225" s="2">
        <f t="shared" si="267"/>
        <v>0.99999944677833308</v>
      </c>
      <c r="FI225" s="2">
        <f t="shared" si="267"/>
        <v>0.99999942125549601</v>
      </c>
      <c r="FJ225" s="2">
        <f t="shared" si="267"/>
        <v>0.9999994132219675</v>
      </c>
      <c r="FK225" s="2">
        <f t="shared" si="267"/>
        <v>0.99999942986493484</v>
      </c>
      <c r="FL225" s="2">
        <f t="shared" si="267"/>
        <v>0.99999937070403178</v>
      </c>
      <c r="FM225" s="2">
        <f t="shared" si="267"/>
        <v>0.99999943393296475</v>
      </c>
      <c r="FN225" s="2">
        <f t="shared" si="267"/>
        <v>0.99999938859005078</v>
      </c>
      <c r="FO225" s="2">
        <f t="shared" si="267"/>
        <v>0.99999939918046377</v>
      </c>
      <c r="FP225" s="2">
        <f t="shared" si="267"/>
        <v>0.99999940326614634</v>
      </c>
      <c r="FQ225" s="2">
        <f t="shared" si="267"/>
        <v>0.99999934305124272</v>
      </c>
      <c r="FR225" s="2">
        <f t="shared" si="267"/>
        <v>0.99999934304609761</v>
      </c>
      <c r="FS225" s="2">
        <f t="shared" si="267"/>
        <v>0.99999946423773267</v>
      </c>
      <c r="FT225" s="2">
        <f t="shared" si="267"/>
        <v>0.9999992844874549</v>
      </c>
      <c r="FU225" s="2">
        <f t="shared" si="267"/>
        <v>0.99999928020664541</v>
      </c>
      <c r="FW225" s="2">
        <f t="shared" si="257"/>
        <v>0</v>
      </c>
      <c r="FX225" s="2">
        <f t="shared" si="257"/>
        <v>0.98846387097985766</v>
      </c>
      <c r="FY225" s="2">
        <f t="shared" si="257"/>
        <v>0.99154998894067403</v>
      </c>
      <c r="FZ225" s="2">
        <f t="shared" si="257"/>
        <v>0.99130510283981355</v>
      </c>
      <c r="GA225" s="2">
        <f t="shared" si="257"/>
        <v>0.99168738638772214</v>
      </c>
      <c r="GB225" s="2">
        <f t="shared" si="257"/>
        <v>0.99097919492542241</v>
      </c>
      <c r="GC225" s="2">
        <f t="shared" si="257"/>
        <v>0.99280343656217462</v>
      </c>
      <c r="GD225" s="2">
        <f t="shared" si="257"/>
        <v>0.99407469540229043</v>
      </c>
      <c r="GE225" s="2">
        <f t="shared" si="257"/>
        <v>0.99410753105922833</v>
      </c>
      <c r="GF225" s="2">
        <f t="shared" si="257"/>
        <v>0.99289223373750235</v>
      </c>
      <c r="GG225" s="2">
        <f t="shared" si="257"/>
        <v>0.9915684546794209</v>
      </c>
      <c r="GH225" s="2">
        <f t="shared" si="257"/>
        <v>0.99001608752830317</v>
      </c>
      <c r="GI225" s="2">
        <f t="shared" si="257"/>
        <v>0.98930139698048936</v>
      </c>
      <c r="GJ225" s="2">
        <f t="shared" si="257"/>
        <v>0.98398025936284872</v>
      </c>
      <c r="GK225" s="2">
        <f t="shared" si="257"/>
        <v>0.98552992243999815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0</v>
      </c>
      <c r="HT225" s="86">
        <f t="shared" si="259"/>
        <v>6.1613117147439943E-113</v>
      </c>
      <c r="HU225" s="86">
        <f t="shared" si="259"/>
        <v>3.6276063265255778E-138</v>
      </c>
      <c r="HV225" s="86">
        <f t="shared" si="259"/>
        <v>4.836893381224279E-139</v>
      </c>
      <c r="HW225" s="86">
        <f t="shared" si="259"/>
        <v>1.0343507718855487E-146</v>
      </c>
      <c r="HX225" s="86">
        <f t="shared" si="259"/>
        <v>1.07149362790266E-154</v>
      </c>
      <c r="HY225" s="86">
        <f t="shared" si="259"/>
        <v>1.2957047320911064E-169</v>
      </c>
      <c r="HZ225" s="86">
        <f t="shared" si="259"/>
        <v>1.8455693647373953E-185</v>
      </c>
      <c r="IA225" s="86">
        <f t="shared" si="259"/>
        <v>1.1164579187904793E-187</v>
      </c>
      <c r="IB225" s="86">
        <f t="shared" si="259"/>
        <v>2.6739467932556314E-164</v>
      </c>
      <c r="IC225" s="86">
        <f t="shared" si="259"/>
        <v>1.1872266190367524E-162</v>
      </c>
      <c r="ID225" s="86">
        <f t="shared" si="259"/>
        <v>5.70005818461711E-149</v>
      </c>
      <c r="IE225" s="86">
        <f t="shared" si="259"/>
        <v>2.2808384970741204E-129</v>
      </c>
      <c r="IF225" s="86">
        <f t="shared" si="259"/>
        <v>6.1609264308491045E-203</v>
      </c>
      <c r="IG225" s="86">
        <f t="shared" si="259"/>
        <v>4.9710001673394181E-179</v>
      </c>
      <c r="II225" s="86">
        <f t="shared" si="260"/>
        <v>0</v>
      </c>
      <c r="IJ225" s="86">
        <f t="shared" si="260"/>
        <v>4.1146379372013838E-167</v>
      </c>
      <c r="IK225" s="86">
        <f t="shared" si="260"/>
        <v>9.5296283398716028E-222</v>
      </c>
      <c r="IL225" s="86">
        <f t="shared" si="260"/>
        <v>1.228611491417068E-219</v>
      </c>
      <c r="IM225" s="86">
        <f t="shared" si="260"/>
        <v>4.2570367755081293E-232</v>
      </c>
      <c r="IN225" s="86">
        <f t="shared" si="260"/>
        <v>2.0723611978245396E-241</v>
      </c>
      <c r="IO225" s="86">
        <f t="shared" si="260"/>
        <v>1.4524658269522233E-280</v>
      </c>
      <c r="IP225" s="86">
        <f t="shared" si="260"/>
        <v>0</v>
      </c>
      <c r="IQ225" s="86">
        <f t="shared" si="260"/>
        <v>0</v>
      </c>
      <c r="IR225" s="86">
        <f t="shared" si="260"/>
        <v>3.9633018766417283E-270</v>
      </c>
      <c r="IS225" s="86">
        <f t="shared" si="260"/>
        <v>1.1170854572627628E-259</v>
      </c>
      <c r="IT225" s="86">
        <f t="shared" si="260"/>
        <v>7.9724275247905337E-228</v>
      </c>
      <c r="IU225" s="86">
        <f t="shared" si="260"/>
        <v>4.4593685489735168E-197</v>
      </c>
      <c r="IV225" s="86">
        <f t="shared" si="260"/>
        <v>1.5240742338887112E-49</v>
      </c>
      <c r="IW225" s="86">
        <f t="shared" si="260"/>
        <v>1.4798997026814328E-67</v>
      </c>
      <c r="IY225" s="86">
        <f t="shared" si="261"/>
        <v>0</v>
      </c>
      <c r="IZ225" s="86">
        <f t="shared" si="261"/>
        <v>6.1613117147439943E-113</v>
      </c>
      <c r="JA225" s="86">
        <f t="shared" si="261"/>
        <v>3.6276063265255778E-138</v>
      </c>
      <c r="JB225" s="86">
        <f t="shared" si="261"/>
        <v>4.836893381224279E-139</v>
      </c>
      <c r="JC225" s="86">
        <f t="shared" si="261"/>
        <v>1.0343507718855487E-146</v>
      </c>
      <c r="JD225" s="86">
        <f t="shared" si="261"/>
        <v>1.07149362790266E-154</v>
      </c>
      <c r="JE225" s="86">
        <f t="shared" si="261"/>
        <v>1.2957047320911064E-169</v>
      </c>
      <c r="JF225" s="86">
        <f t="shared" si="261"/>
        <v>1.8455693647373953E-185</v>
      </c>
      <c r="JG225" s="86">
        <f t="shared" si="261"/>
        <v>1.1164579187904793E-187</v>
      </c>
      <c r="JH225" s="86">
        <f t="shared" si="261"/>
        <v>2.6739467932556314E-164</v>
      </c>
      <c r="JI225" s="86">
        <f t="shared" si="261"/>
        <v>1.1872266190367524E-162</v>
      </c>
      <c r="JJ225" s="86">
        <f t="shared" si="261"/>
        <v>5.70005818461711E-149</v>
      </c>
      <c r="JK225" s="86">
        <f t="shared" si="261"/>
        <v>2.2808384970741204E-129</v>
      </c>
      <c r="JL225" s="86">
        <f t="shared" si="261"/>
        <v>1.5240742338887112E-49</v>
      </c>
      <c r="JM225" s="86">
        <f t="shared" si="261"/>
        <v>1.4798997026814328E-67</v>
      </c>
    </row>
    <row r="226" spans="1:273" x14ac:dyDescent="0.25">
      <c r="B226" s="2">
        <v>199</v>
      </c>
      <c r="C226" s="37">
        <v>53.311</v>
      </c>
      <c r="D226" s="37">
        <v>55.671999999999997</v>
      </c>
      <c r="E226" s="37">
        <v>52.896999999999998</v>
      </c>
      <c r="F226" s="37">
        <v>49.878999999999998</v>
      </c>
      <c r="G226" s="37">
        <v>49.69</v>
      </c>
      <c r="H226" s="37">
        <v>50.585999999999999</v>
      </c>
      <c r="I226" s="37">
        <v>49.344999999999999</v>
      </c>
      <c r="J226" s="37">
        <v>47.344999999999999</v>
      </c>
      <c r="K226" s="37">
        <v>43.966000000000001</v>
      </c>
      <c r="L226" s="37">
        <v>52.966000000000001</v>
      </c>
      <c r="M226" s="37">
        <v>46.207000000000001</v>
      </c>
      <c r="N226" s="37">
        <v>44.552</v>
      </c>
      <c r="O226" s="37">
        <v>45.344999999999999</v>
      </c>
      <c r="P226" s="37">
        <v>49.046999999999997</v>
      </c>
      <c r="Q226" s="37">
        <v>50.673000000000002</v>
      </c>
      <c r="S226" s="4">
        <f t="shared" si="263"/>
        <v>52.532929627741254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50.487773476088506</v>
      </c>
      <c r="AI226" s="4">
        <f t="shared" si="264"/>
        <v>0.77807037225874609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0.18522652391149563</v>
      </c>
      <c r="AY226" s="2">
        <f t="shared" si="255"/>
        <v>52.532929627741254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50.487773476088506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>
        <f t="shared" si="256"/>
        <v>53.311</v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>
        <f t="shared" si="284"/>
        <v>53.311</v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50.673000000000002</v>
      </c>
      <c r="DK226" s="2">
        <f t="shared" si="265"/>
        <v>97.365938930581606</v>
      </c>
      <c r="DL226" s="2">
        <f t="shared" si="265"/>
        <v>104.69315993031358</v>
      </c>
      <c r="DM226" s="2">
        <f t="shared" si="265"/>
        <v>101.84869089068823</v>
      </c>
      <c r="DN226" s="2">
        <f t="shared" si="265"/>
        <v>98.341462085567372</v>
      </c>
      <c r="DO226" s="2">
        <f t="shared" si="265"/>
        <v>103.36543432906589</v>
      </c>
      <c r="DP226" s="2">
        <f t="shared" si="265"/>
        <v>102.84355126050421</v>
      </c>
      <c r="DQ226" s="2">
        <f t="shared" si="265"/>
        <v>98.702963865546224</v>
      </c>
      <c r="DR226" s="2">
        <f t="shared" si="265"/>
        <v>90.480719480519511</v>
      </c>
      <c r="DS226" s="2">
        <f t="shared" si="265"/>
        <v>93.169646390374339</v>
      </c>
      <c r="DT226" s="2">
        <f t="shared" si="265"/>
        <v>107.43871904761903</v>
      </c>
      <c r="DU226" s="2">
        <f t="shared" si="265"/>
        <v>121.560335483871</v>
      </c>
      <c r="DV226" s="2">
        <f t="shared" si="265"/>
        <v>113.19706554621845</v>
      </c>
      <c r="DW226" s="2">
        <f t="shared" si="265"/>
        <v>93.622811467337812</v>
      </c>
      <c r="DX226" s="2">
        <f t="shared" si="265"/>
        <v>102.76628418640186</v>
      </c>
      <c r="DY226" s="2">
        <f t="shared" si="265"/>
        <v>83.856777011494259</v>
      </c>
      <c r="EA226" s="2">
        <f t="shared" si="241"/>
        <v>52.532910258548782</v>
      </c>
      <c r="EB226" s="2">
        <f t="shared" si="241"/>
        <v>53.130314517407385</v>
      </c>
      <c r="EC226" s="2">
        <f t="shared" si="241"/>
        <v>49.026145989596813</v>
      </c>
      <c r="ED226" s="2">
        <f t="shared" si="241"/>
        <v>47.711415789391722</v>
      </c>
      <c r="EE226" s="2">
        <f t="shared" si="241"/>
        <v>47.800590894778267</v>
      </c>
      <c r="EF226" s="2">
        <f t="shared" si="240"/>
        <v>49.595425998225373</v>
      </c>
      <c r="EG226" s="2">
        <f t="shared" si="240"/>
        <v>42.265501994680847</v>
      </c>
      <c r="EH226" s="2">
        <f t="shared" si="240"/>
        <v>39.814465597018653</v>
      </c>
      <c r="EI226" s="2">
        <f t="shared" si="240"/>
        <v>46.998772522635186</v>
      </c>
      <c r="EJ226" s="2">
        <f t="shared" si="240"/>
        <v>45.346166687266546</v>
      </c>
      <c r="EK226" s="2">
        <f t="shared" si="240"/>
        <v>31.19478442993794</v>
      </c>
      <c r="EL226" s="2">
        <f t="shared" si="240"/>
        <v>43.929251704212007</v>
      </c>
      <c r="EM226" s="2">
        <f t="shared" si="240"/>
        <v>48.801003239582279</v>
      </c>
      <c r="EN226" s="2">
        <f t="shared" si="240"/>
        <v>50.757475166331425</v>
      </c>
      <c r="EO226" s="2">
        <f t="shared" si="240"/>
        <v>53.216296890853741</v>
      </c>
      <c r="EQ226" s="2">
        <f t="shared" si="266"/>
        <v>52.532910258548782</v>
      </c>
      <c r="ER226" s="2">
        <f t="shared" si="266"/>
        <v>53.951846983481701</v>
      </c>
      <c r="ES226" s="2">
        <f t="shared" si="266"/>
        <v>50.399357372622099</v>
      </c>
      <c r="ET226" s="2">
        <f t="shared" si="266"/>
        <v>47.707554406035371</v>
      </c>
      <c r="EU226" s="2">
        <f t="shared" si="266"/>
        <v>46.673066273066496</v>
      </c>
      <c r="EV226" s="2">
        <f t="shared" si="266"/>
        <v>47.972441016099189</v>
      </c>
      <c r="EW226" s="2">
        <f t="shared" si="266"/>
        <v>43.854926460219865</v>
      </c>
      <c r="EX226" s="2">
        <f t="shared" si="266"/>
        <v>40.290467046075605</v>
      </c>
      <c r="EY226" s="2">
        <f t="shared" si="266"/>
        <v>46.604486147294438</v>
      </c>
      <c r="EZ226" s="2">
        <f t="shared" si="266"/>
        <v>48.318318296083341</v>
      </c>
      <c r="FA226" s="2">
        <f t="shared" si="266"/>
        <v>40.832869597025706</v>
      </c>
      <c r="FB226" s="2">
        <f t="shared" si="266"/>
        <v>43.177298693337335</v>
      </c>
      <c r="FC226" s="2">
        <f t="shared" si="266"/>
        <v>41.538898390444942</v>
      </c>
      <c r="FD226" s="2">
        <f t="shared" si="266"/>
        <v>44.265447602804571</v>
      </c>
      <c r="FE226" s="2">
        <f t="shared" si="266"/>
        <v>50.451216442154646</v>
      </c>
      <c r="FG226" s="2">
        <f t="shared" si="267"/>
        <v>0.9999995679704663</v>
      </c>
      <c r="FH226" s="2">
        <f t="shared" si="267"/>
        <v>0.99999949545581857</v>
      </c>
      <c r="FI226" s="2">
        <f t="shared" si="267"/>
        <v>0.99999947217871232</v>
      </c>
      <c r="FJ226" s="2">
        <f t="shared" si="267"/>
        <v>0.99999946485204638</v>
      </c>
      <c r="FK226" s="2">
        <f t="shared" si="267"/>
        <v>0.99999948003061467</v>
      </c>
      <c r="FL226" s="2">
        <f t="shared" si="267"/>
        <v>0.99999942607522396</v>
      </c>
      <c r="FM226" s="2">
        <f t="shared" si="267"/>
        <v>0.99999948374070236</v>
      </c>
      <c r="FN226" s="2">
        <f t="shared" si="267"/>
        <v>0.99999944238746907</v>
      </c>
      <c r="FO226" s="2">
        <f t="shared" si="267"/>
        <v>0.99999945204604146</v>
      </c>
      <c r="FP226" s="2">
        <f t="shared" si="267"/>
        <v>0.99999945577222871</v>
      </c>
      <c r="FQ226" s="2">
        <f t="shared" si="267"/>
        <v>0.99999940085557781</v>
      </c>
      <c r="FR226" s="2">
        <f t="shared" si="267"/>
        <v>0.99999940085088534</v>
      </c>
      <c r="FS226" s="2">
        <f t="shared" si="267"/>
        <v>0.9999995113789818</v>
      </c>
      <c r="FT226" s="2">
        <f t="shared" si="267"/>
        <v>0.99999934744476204</v>
      </c>
      <c r="FU226" s="2">
        <f t="shared" si="267"/>
        <v>0.99999934354061693</v>
      </c>
      <c r="FW226" s="2">
        <f t="shared" si="257"/>
        <v>0</v>
      </c>
      <c r="FX226" s="2">
        <f t="shared" si="257"/>
        <v>0.98946823497594694</v>
      </c>
      <c r="FY226" s="2">
        <f t="shared" si="257"/>
        <v>0.99228776420155629</v>
      </c>
      <c r="FZ226" s="2">
        <f t="shared" si="257"/>
        <v>0.99206408812024693</v>
      </c>
      <c r="GA226" s="2">
        <f t="shared" si="257"/>
        <v>0.99241325718759765</v>
      </c>
      <c r="GB226" s="2">
        <f t="shared" si="257"/>
        <v>0.99176639270589972</v>
      </c>
      <c r="GC226" s="2">
        <f t="shared" si="257"/>
        <v>0.99343249746741902</v>
      </c>
      <c r="GD226" s="2">
        <f t="shared" si="257"/>
        <v>0.99459323909760011</v>
      </c>
      <c r="GE226" s="2">
        <f t="shared" si="257"/>
        <v>0.99462321673636878</v>
      </c>
      <c r="GF226" s="2">
        <f t="shared" si="257"/>
        <v>0.99351358347866947</v>
      </c>
      <c r="GG226" s="2">
        <f t="shared" si="257"/>
        <v>0.99230463019879767</v>
      </c>
      <c r="GH226" s="2">
        <f t="shared" si="257"/>
        <v>0.99088655766554978</v>
      </c>
      <c r="GI226" s="2">
        <f t="shared" si="257"/>
        <v>0.99023356433762466</v>
      </c>
      <c r="GJ226" s="2">
        <f t="shared" si="257"/>
        <v>0.9853691998529106</v>
      </c>
      <c r="GK226" s="2">
        <f t="shared" si="257"/>
        <v>0.98678630861522754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0</v>
      </c>
      <c r="HT226" s="86">
        <f t="shared" si="259"/>
        <v>8.0589476000262856E-116</v>
      </c>
      <c r="HU226" s="86">
        <f t="shared" si="259"/>
        <v>1.3156993561455178E-141</v>
      </c>
      <c r="HV226" s="86">
        <f t="shared" si="259"/>
        <v>1.6938139871986513E-142</v>
      </c>
      <c r="HW226" s="86">
        <f t="shared" si="259"/>
        <v>2.5026737883768467E-150</v>
      </c>
      <c r="HX226" s="86">
        <f t="shared" si="259"/>
        <v>1.4940391939247148E-158</v>
      </c>
      <c r="HY226" s="86">
        <f t="shared" si="259"/>
        <v>9.0636320117432146E-174</v>
      </c>
      <c r="HZ226" s="86">
        <f t="shared" si="259"/>
        <v>6.2472188040092474E-190</v>
      </c>
      <c r="IA226" s="86">
        <f t="shared" si="259"/>
        <v>3.5226295509814857E-192</v>
      </c>
      <c r="IB226" s="86">
        <f t="shared" si="259"/>
        <v>2.6660178826261341E-168</v>
      </c>
      <c r="IC226" s="86">
        <f t="shared" si="259"/>
        <v>1.0728244760966565E-166</v>
      </c>
      <c r="ID226" s="86">
        <f t="shared" si="259"/>
        <v>9.9967322634199876E-153</v>
      </c>
      <c r="IE226" s="86">
        <f t="shared" si="259"/>
        <v>1.1408172258571742E-132</v>
      </c>
      <c r="IF226" s="86">
        <f t="shared" si="259"/>
        <v>2.2521962520852426E-208</v>
      </c>
      <c r="IG226" s="86">
        <f t="shared" si="259"/>
        <v>9.9920963329392102E-184</v>
      </c>
      <c r="II226" s="86">
        <f t="shared" si="260"/>
        <v>0</v>
      </c>
      <c r="IJ226" s="86">
        <f t="shared" si="260"/>
        <v>5.153303508718027E-174</v>
      </c>
      <c r="IK226" s="86">
        <f t="shared" si="260"/>
        <v>2.5501865530782291E-230</v>
      </c>
      <c r="IL226" s="86">
        <f t="shared" si="260"/>
        <v>3.5240890461007908E-228</v>
      </c>
      <c r="IM226" s="86">
        <f t="shared" si="260"/>
        <v>4.834500122228937E-241</v>
      </c>
      <c r="IN226" s="86">
        <f t="shared" si="260"/>
        <v>6.9969479795944342E-251</v>
      </c>
      <c r="IO226" s="86">
        <f t="shared" si="260"/>
        <v>4.5302379321633271E-291</v>
      </c>
      <c r="IP226" s="86">
        <f t="shared" si="260"/>
        <v>0</v>
      </c>
      <c r="IQ226" s="86">
        <f t="shared" si="260"/>
        <v>0</v>
      </c>
      <c r="IR226" s="86">
        <f t="shared" si="260"/>
        <v>3.2465450015306941E-280</v>
      </c>
      <c r="IS226" s="86">
        <f t="shared" si="260"/>
        <v>1.0026210334549872E-269</v>
      </c>
      <c r="IT226" s="86">
        <f t="shared" si="260"/>
        <v>5.8380003111512266E-237</v>
      </c>
      <c r="IU226" s="86">
        <f t="shared" si="260"/>
        <v>4.3067844417217643E-205</v>
      </c>
      <c r="IV226" s="86">
        <f t="shared" si="260"/>
        <v>1.0536985660538571E-51</v>
      </c>
      <c r="IW226" s="86">
        <f t="shared" si="260"/>
        <v>1.8696396867477307E-70</v>
      </c>
      <c r="IY226" s="86">
        <f t="shared" si="261"/>
        <v>0</v>
      </c>
      <c r="IZ226" s="86">
        <f t="shared" si="261"/>
        <v>8.0589476000262856E-116</v>
      </c>
      <c r="JA226" s="86">
        <f t="shared" si="261"/>
        <v>1.3156993561455178E-141</v>
      </c>
      <c r="JB226" s="86">
        <f t="shared" si="261"/>
        <v>1.6938139871986513E-142</v>
      </c>
      <c r="JC226" s="86">
        <f t="shared" si="261"/>
        <v>2.5026737883768467E-150</v>
      </c>
      <c r="JD226" s="86">
        <f t="shared" si="261"/>
        <v>1.4940391939247148E-158</v>
      </c>
      <c r="JE226" s="86">
        <f t="shared" si="261"/>
        <v>9.0636320117432146E-174</v>
      </c>
      <c r="JF226" s="86">
        <f t="shared" si="261"/>
        <v>6.2472188040092474E-190</v>
      </c>
      <c r="JG226" s="86">
        <f t="shared" si="261"/>
        <v>3.5226295509814857E-192</v>
      </c>
      <c r="JH226" s="86">
        <f t="shared" si="261"/>
        <v>2.6660178826261341E-168</v>
      </c>
      <c r="JI226" s="86">
        <f t="shared" si="261"/>
        <v>1.0728244760966565E-166</v>
      </c>
      <c r="JJ226" s="86">
        <f t="shared" si="261"/>
        <v>9.9967322634199876E-153</v>
      </c>
      <c r="JK226" s="86">
        <f t="shared" si="261"/>
        <v>1.1408172258571742E-132</v>
      </c>
      <c r="JL226" s="86">
        <f t="shared" si="261"/>
        <v>1.0536985660538571E-51</v>
      </c>
      <c r="JM226" s="86">
        <f t="shared" si="261"/>
        <v>1.8696396867477307E-70</v>
      </c>
    </row>
    <row r="227" spans="1:273" x14ac:dyDescent="0.25">
      <c r="B227" s="2">
        <v>200</v>
      </c>
      <c r="C227" s="37">
        <v>52.557000000000002</v>
      </c>
      <c r="D227" s="37">
        <v>56.639000000000003</v>
      </c>
      <c r="E227" s="37">
        <v>53.207000000000001</v>
      </c>
      <c r="F227" s="37">
        <v>51.276000000000003</v>
      </c>
      <c r="G227" s="37">
        <v>50.033999999999999</v>
      </c>
      <c r="H227" s="37">
        <v>50.344999999999999</v>
      </c>
      <c r="I227" s="37">
        <v>47.966000000000001</v>
      </c>
      <c r="J227" s="37">
        <v>44.103000000000002</v>
      </c>
      <c r="K227" s="37">
        <v>43.655000000000001</v>
      </c>
      <c r="L227" s="37">
        <v>53.655000000000001</v>
      </c>
      <c r="M227" s="37">
        <v>46.655000000000001</v>
      </c>
      <c r="N227" s="37">
        <v>44.776000000000003</v>
      </c>
      <c r="O227" s="37">
        <v>45.914000000000001</v>
      </c>
      <c r="P227" s="37">
        <v>49.438000000000002</v>
      </c>
      <c r="Q227" s="37">
        <v>50.255000000000003</v>
      </c>
      <c r="S227" s="4">
        <f t="shared" si="263"/>
        <v>52.470027927179984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50.384776456122935</v>
      </c>
      <c r="AI227" s="4">
        <f t="shared" si="264"/>
        <v>8.6972072820017843E-2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-0.12977645612293287</v>
      </c>
      <c r="AY227" s="2">
        <f t="shared" si="255"/>
        <v>52.470027927179984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50.384776456122935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>
        <f t="shared" si="256"/>
        <v>52.557000000000002</v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>
        <f t="shared" si="284"/>
        <v>52.557000000000002</v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50.255000000000003</v>
      </c>
      <c r="DK227" s="2">
        <f t="shared" si="265"/>
        <v>97.524146529080667</v>
      </c>
      <c r="DL227" s="2">
        <f t="shared" si="265"/>
        <v>104.88662369337979</v>
      </c>
      <c r="DM227" s="2">
        <f t="shared" si="265"/>
        <v>102.03781821862346</v>
      </c>
      <c r="DN227" s="2">
        <f t="shared" si="265"/>
        <v>98.509322464164597</v>
      </c>
      <c r="DO227" s="2">
        <f t="shared" si="265"/>
        <v>103.56891038406826</v>
      </c>
      <c r="DP227" s="2">
        <f t="shared" si="265"/>
        <v>103.05492717086835</v>
      </c>
      <c r="DQ227" s="2">
        <f t="shared" si="265"/>
        <v>98.901939495798317</v>
      </c>
      <c r="DR227" s="2">
        <f t="shared" si="265"/>
        <v>90.626173873185678</v>
      </c>
      <c r="DS227" s="2">
        <f t="shared" si="265"/>
        <v>93.333339237967934</v>
      </c>
      <c r="DT227" s="2">
        <f t="shared" si="265"/>
        <v>107.64612380952379</v>
      </c>
      <c r="DU227" s="2">
        <f t="shared" si="265"/>
        <v>121.84670483870971</v>
      </c>
      <c r="DV227" s="2">
        <f t="shared" si="265"/>
        <v>113.47037478991595</v>
      </c>
      <c r="DW227" s="2">
        <f t="shared" si="265"/>
        <v>93.783437684648248</v>
      </c>
      <c r="DX227" s="2">
        <f t="shared" si="265"/>
        <v>102.99383468296412</v>
      </c>
      <c r="DY227" s="2">
        <f t="shared" si="265"/>
        <v>83.961640415276236</v>
      </c>
      <c r="DZ227" s="5"/>
      <c r="EA227" s="2">
        <f t="shared" si="241"/>
        <v>52.470010175145944</v>
      </c>
      <c r="EB227" s="2">
        <f t="shared" si="241"/>
        <v>53.049781279460731</v>
      </c>
      <c r="EC227" s="2">
        <f t="shared" si="241"/>
        <v>48.92045521165619</v>
      </c>
      <c r="ED227" s="2">
        <f t="shared" si="241"/>
        <v>47.605925693773941</v>
      </c>
      <c r="EE227" s="2">
        <f t="shared" si="241"/>
        <v>47.710651460059225</v>
      </c>
      <c r="EF227" s="2">
        <f t="shared" si="240"/>
        <v>49.526674233109389</v>
      </c>
      <c r="EG227" s="2">
        <f t="shared" si="240"/>
        <v>42.137711151215804</v>
      </c>
      <c r="EH227" s="2">
        <f t="shared" si="240"/>
        <v>39.678555887649438</v>
      </c>
      <c r="EI227" s="2">
        <f t="shared" si="240"/>
        <v>46.91799976239308</v>
      </c>
      <c r="EJ227" s="2">
        <f t="shared" si="240"/>
        <v>45.232848604702269</v>
      </c>
      <c r="EK227" s="2">
        <f t="shared" si="240"/>
        <v>30.863486026370211</v>
      </c>
      <c r="EL227" s="2">
        <f t="shared" si="240"/>
        <v>43.779737619069124</v>
      </c>
      <c r="EM227" s="2">
        <f t="shared" si="240"/>
        <v>48.724699469204388</v>
      </c>
      <c r="EN227" s="2">
        <f t="shared" si="240"/>
        <v>50.687210786589119</v>
      </c>
      <c r="EO227" s="2">
        <f t="shared" si="240"/>
        <v>53.143772630091313</v>
      </c>
      <c r="EP227" s="5"/>
      <c r="EQ227" s="2">
        <f t="shared" si="266"/>
        <v>52.470010175145944</v>
      </c>
      <c r="ER227" s="2">
        <f t="shared" si="266"/>
        <v>53.881038712536878</v>
      </c>
      <c r="ES227" s="2">
        <f t="shared" si="266"/>
        <v>50.308484616985481</v>
      </c>
      <c r="ET227" s="2">
        <f t="shared" si="266"/>
        <v>47.602040351584336</v>
      </c>
      <c r="EU227" s="2">
        <f t="shared" si="266"/>
        <v>46.571759852783316</v>
      </c>
      <c r="EV227" s="2">
        <f t="shared" si="266"/>
        <v>47.886393203149709</v>
      </c>
      <c r="EW227" s="2">
        <f t="shared" si="266"/>
        <v>43.743769102074367</v>
      </c>
      <c r="EX227" s="2">
        <f t="shared" si="266"/>
        <v>40.159678268739881</v>
      </c>
      <c r="EY227" s="2">
        <f t="shared" si="266"/>
        <v>46.516569738133271</v>
      </c>
      <c r="EZ227" s="2">
        <f t="shared" si="266"/>
        <v>48.235414946231913</v>
      </c>
      <c r="FA227" s="2">
        <f t="shared" si="266"/>
        <v>40.603040835511884</v>
      </c>
      <c r="FB227" s="2">
        <f t="shared" si="266"/>
        <v>43.019767088869756</v>
      </c>
      <c r="FC227" s="2">
        <f t="shared" si="266"/>
        <v>41.38626676368915</v>
      </c>
      <c r="FD227" s="2">
        <f t="shared" si="266"/>
        <v>44.128134463963491</v>
      </c>
      <c r="FE227" s="2">
        <f t="shared" si="266"/>
        <v>50.351063813490043</v>
      </c>
      <c r="FG227" s="2">
        <f t="shared" si="267"/>
        <v>0.99999960598436743</v>
      </c>
      <c r="FH227" s="2">
        <f t="shared" si="267"/>
        <v>0.99999953985021717</v>
      </c>
      <c r="FI227" s="2">
        <f t="shared" si="267"/>
        <v>0.99999951862124203</v>
      </c>
      <c r="FJ227" s="2">
        <f t="shared" si="267"/>
        <v>0.99999951193924264</v>
      </c>
      <c r="FK227" s="2">
        <f t="shared" si="267"/>
        <v>0.9999995257822627</v>
      </c>
      <c r="FL227" s="2">
        <f t="shared" si="267"/>
        <v>0.99999947657435684</v>
      </c>
      <c r="FM227" s="2">
        <f t="shared" si="267"/>
        <v>0.99999952916590318</v>
      </c>
      <c r="FN227" s="2">
        <f t="shared" si="267"/>
        <v>0.99999949145130262</v>
      </c>
      <c r="FO227" s="2">
        <f t="shared" si="267"/>
        <v>0.99999950026002626</v>
      </c>
      <c r="FP227" s="2">
        <f t="shared" si="267"/>
        <v>0.99999950365834978</v>
      </c>
      <c r="FQ227" s="2">
        <f t="shared" si="267"/>
        <v>0.99999945357376374</v>
      </c>
      <c r="FR227" s="2">
        <f t="shared" si="267"/>
        <v>0.99999945356948428</v>
      </c>
      <c r="FS227" s="2">
        <f t="shared" si="267"/>
        <v>0.99999955437231591</v>
      </c>
      <c r="FT227" s="2">
        <f t="shared" si="267"/>
        <v>0.9999994048625156</v>
      </c>
      <c r="FU227" s="2">
        <f t="shared" si="267"/>
        <v>0.99999940130189247</v>
      </c>
      <c r="FV227" s="5"/>
      <c r="FW227" s="2">
        <f t="shared" si="257"/>
        <v>0</v>
      </c>
      <c r="FX227" s="2">
        <f t="shared" si="257"/>
        <v>0.99038600703431656</v>
      </c>
      <c r="FY227" s="2">
        <f t="shared" si="257"/>
        <v>0.99296158113328858</v>
      </c>
      <c r="FZ227" s="2">
        <f t="shared" si="257"/>
        <v>0.9927573049582229</v>
      </c>
      <c r="GA227" s="2">
        <f t="shared" si="257"/>
        <v>0.99307618632002315</v>
      </c>
      <c r="GB227" s="2">
        <f t="shared" si="257"/>
        <v>0.99248541682427205</v>
      </c>
      <c r="GC227" s="2">
        <f t="shared" si="257"/>
        <v>0.99400690327776708</v>
      </c>
      <c r="GD227" s="2">
        <f t="shared" si="257"/>
        <v>0.99506662846702143</v>
      </c>
      <c r="GE227" s="2">
        <f t="shared" si="257"/>
        <v>0.99509399435807278</v>
      </c>
      <c r="GF227" s="2">
        <f t="shared" si="257"/>
        <v>0.99408093961291455</v>
      </c>
      <c r="GG227" s="2">
        <f t="shared" si="257"/>
        <v>0.99297698398018663</v>
      </c>
      <c r="GH227" s="2">
        <f t="shared" si="257"/>
        <v>0.99168177155165749</v>
      </c>
      <c r="GI227" s="2">
        <f t="shared" si="257"/>
        <v>0.99108524400337628</v>
      </c>
      <c r="GJ227" s="2">
        <f t="shared" si="257"/>
        <v>0.98663935182259677</v>
      </c>
      <c r="GK227" s="2">
        <f t="shared" si="257"/>
        <v>0.98793494265013293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0</v>
      </c>
      <c r="HT227" s="86">
        <f t="shared" si="259"/>
        <v>9.6837432461941524E-119</v>
      </c>
      <c r="HU227" s="86">
        <f t="shared" si="259"/>
        <v>4.324142451295563E-145</v>
      </c>
      <c r="HV227" s="86">
        <f t="shared" si="259"/>
        <v>5.3735984803837174E-146</v>
      </c>
      <c r="HW227" s="86">
        <f t="shared" si="259"/>
        <v>5.4655790787912865E-154</v>
      </c>
      <c r="HX227" s="86">
        <f t="shared" si="259"/>
        <v>1.8654533731844516E-162</v>
      </c>
      <c r="HY227" s="86">
        <f t="shared" si="259"/>
        <v>5.6407291301639938E-178</v>
      </c>
      <c r="HZ227" s="86">
        <f t="shared" si="259"/>
        <v>1.8686735798458141E-194</v>
      </c>
      <c r="IA227" s="86">
        <f t="shared" si="259"/>
        <v>9.8195363777240924E-197</v>
      </c>
      <c r="IB227" s="86">
        <f t="shared" si="259"/>
        <v>2.3766325115177929E-172</v>
      </c>
      <c r="IC227" s="86">
        <f t="shared" si="259"/>
        <v>8.6372277815448857E-171</v>
      </c>
      <c r="ID227" s="86">
        <f t="shared" si="259"/>
        <v>1.5724391797667879E-156</v>
      </c>
      <c r="IE227" s="86">
        <f t="shared" si="259"/>
        <v>5.1790735676304182E-136</v>
      </c>
      <c r="IF227" s="86">
        <f t="shared" si="259"/>
        <v>6.9679642799513647E-214</v>
      </c>
      <c r="IG227" s="86">
        <f t="shared" si="259"/>
        <v>1.7438203078623714E-188</v>
      </c>
      <c r="II227" s="86">
        <f t="shared" si="260"/>
        <v>0</v>
      </c>
      <c r="IJ227" s="86">
        <f t="shared" si="260"/>
        <v>4.6647088296464905E-181</v>
      </c>
      <c r="IK227" s="86">
        <f t="shared" si="260"/>
        <v>4.6802863462113178E-239</v>
      </c>
      <c r="IL227" s="86">
        <f t="shared" si="260"/>
        <v>6.9259443224071683E-237</v>
      </c>
      <c r="IM227" s="86">
        <f t="shared" si="260"/>
        <v>3.7090121269259152E-250</v>
      </c>
      <c r="IN227" s="86">
        <f t="shared" si="260"/>
        <v>1.5482255655942238E-260</v>
      </c>
      <c r="IO227" s="86">
        <f t="shared" si="260"/>
        <v>9.0334074538251075E-302</v>
      </c>
      <c r="IP227" s="86">
        <f t="shared" si="260"/>
        <v>0</v>
      </c>
      <c r="IQ227" s="86">
        <f t="shared" si="260"/>
        <v>0</v>
      </c>
      <c r="IR227" s="86">
        <f t="shared" si="260"/>
        <v>1.7327461526849279E-290</v>
      </c>
      <c r="IS227" s="86">
        <f t="shared" si="260"/>
        <v>5.7843341812719018E-280</v>
      </c>
      <c r="IT227" s="86">
        <f t="shared" si="260"/>
        <v>2.8187018884811027E-246</v>
      </c>
      <c r="IU227" s="86">
        <f t="shared" si="260"/>
        <v>2.8704369436131508E-213</v>
      </c>
      <c r="IV227" s="86">
        <f t="shared" si="260"/>
        <v>6.5321279891682661E-54</v>
      </c>
      <c r="IW227" s="86">
        <f t="shared" si="260"/>
        <v>2.0469981990510754E-73</v>
      </c>
      <c r="IY227" s="86">
        <f t="shared" si="261"/>
        <v>0</v>
      </c>
      <c r="IZ227" s="86">
        <f t="shared" si="261"/>
        <v>9.6837432461941524E-119</v>
      </c>
      <c r="JA227" s="86">
        <f t="shared" si="261"/>
        <v>4.324142451295563E-145</v>
      </c>
      <c r="JB227" s="86">
        <f t="shared" si="261"/>
        <v>5.3735984803837174E-146</v>
      </c>
      <c r="JC227" s="86">
        <f t="shared" si="261"/>
        <v>5.4655790787912865E-154</v>
      </c>
      <c r="JD227" s="86">
        <f t="shared" si="261"/>
        <v>1.8654533731844516E-162</v>
      </c>
      <c r="JE227" s="86">
        <f t="shared" si="261"/>
        <v>5.6407291301639938E-178</v>
      </c>
      <c r="JF227" s="86">
        <f t="shared" si="261"/>
        <v>1.8686735798458141E-194</v>
      </c>
      <c r="JG227" s="86">
        <f t="shared" si="261"/>
        <v>9.8195363777240924E-197</v>
      </c>
      <c r="JH227" s="86">
        <f t="shared" si="261"/>
        <v>2.3766325115177929E-172</v>
      </c>
      <c r="JI227" s="86">
        <f t="shared" si="261"/>
        <v>8.6372277815448857E-171</v>
      </c>
      <c r="JJ227" s="86">
        <f t="shared" si="261"/>
        <v>1.5724391797667879E-156</v>
      </c>
      <c r="JK227" s="86">
        <f t="shared" si="261"/>
        <v>5.1790735676304182E-136</v>
      </c>
      <c r="JL227" s="86">
        <f t="shared" si="261"/>
        <v>6.5321279891682661E-54</v>
      </c>
      <c r="JM227" s="86">
        <f t="shared" si="261"/>
        <v>2.0469981990510754E-73</v>
      </c>
    </row>
    <row r="228" spans="1:273" x14ac:dyDescent="0.25">
      <c r="AY228" s="5"/>
      <c r="AZ228" s="5"/>
      <c r="BO228" s="28">
        <f>SLOPE(BO27:BO227,$B27:$B227)</f>
        <v>0.15820759849906196</v>
      </c>
      <c r="BP228" s="28">
        <f t="shared" ref="BP228:CC228" si="299">SLOPE(BP27:BP227,$B27:$B227)</f>
        <v>0.19346376306620214</v>
      </c>
      <c r="BQ228" s="28">
        <f t="shared" si="299"/>
        <v>0.18912732793522266</v>
      </c>
      <c r="BR228" s="28">
        <f t="shared" si="299"/>
        <v>0.16786037859722075</v>
      </c>
      <c r="BS228" s="28">
        <f t="shared" si="299"/>
        <v>0.20347605500237073</v>
      </c>
      <c r="BT228" s="28">
        <f t="shared" si="299"/>
        <v>0.21137591036414566</v>
      </c>
      <c r="BU228" s="28">
        <f t="shared" si="299"/>
        <v>0.19897563025210085</v>
      </c>
      <c r="BV228" s="28">
        <f t="shared" si="299"/>
        <v>0.14545439266615759</v>
      </c>
      <c r="BW228" s="28">
        <f t="shared" si="299"/>
        <v>0.16369284759358296</v>
      </c>
      <c r="BX228" s="28">
        <f t="shared" si="299"/>
        <v>0.20740476190476181</v>
      </c>
      <c r="BY228" s="28">
        <f t="shared" si="299"/>
        <v>0.28636935483870979</v>
      </c>
      <c r="BZ228" s="28">
        <f t="shared" si="299"/>
        <v>0.27330924369747889</v>
      </c>
      <c r="CA228" s="28">
        <f t="shared" si="299"/>
        <v>0.16062621731042792</v>
      </c>
      <c r="CB228" s="28">
        <f t="shared" si="299"/>
        <v>0.22755049656226131</v>
      </c>
      <c r="CC228" s="28">
        <f t="shared" si="299"/>
        <v>0.10486340378198</v>
      </c>
      <c r="CE228" s="28">
        <f>SLOPE(CE27:CE227,$B27:$B227)</f>
        <v>-6.2900083402835691E-2</v>
      </c>
      <c r="CF228" s="28">
        <f t="shared" ref="CF228:CS228" si="300">SLOPE(CF27:CF227,$B27:$B227)</f>
        <v>-8.0533237946655734E-2</v>
      </c>
      <c r="CG228" s="28">
        <f t="shared" si="300"/>
        <v>-0.10569077794062708</v>
      </c>
      <c r="CH228" s="28">
        <f t="shared" si="300"/>
        <v>-0.10549009561777807</v>
      </c>
      <c r="CI228" s="28">
        <f t="shared" si="300"/>
        <v>-8.9939434719046377E-2</v>
      </c>
      <c r="CJ228" s="28">
        <f t="shared" si="300"/>
        <v>-6.8751765115984298E-2</v>
      </c>
      <c r="CK228" s="28">
        <f t="shared" si="300"/>
        <v>-0.12779084346504557</v>
      </c>
      <c r="CL228" s="28">
        <f t="shared" si="300"/>
        <v>-0.13590970936921615</v>
      </c>
      <c r="CM228" s="28">
        <f t="shared" si="300"/>
        <v>-8.0772760242108943E-2</v>
      </c>
      <c r="CN228" s="28">
        <f t="shared" si="300"/>
        <v>-0.11331808256427159</v>
      </c>
      <c r="CO228" s="28">
        <f t="shared" si="300"/>
        <v>-0.33129840356773521</v>
      </c>
      <c r="CP228" s="28">
        <f t="shared" si="300"/>
        <v>-0.14951408514288289</v>
      </c>
      <c r="CQ228" s="28">
        <f t="shared" si="300"/>
        <v>-7.6303770377886007E-2</v>
      </c>
      <c r="CR228" s="28">
        <f t="shared" si="300"/>
        <v>-7.0264379742303901E-2</v>
      </c>
      <c r="CS228" s="28">
        <f t="shared" si="300"/>
        <v>-7.2524260762429377E-2</v>
      </c>
      <c r="CU228" s="28">
        <f>SLOPE(CU27:CU227,$B27:$B227)</f>
        <v>-6.2900083402835691E-2</v>
      </c>
      <c r="CV228" s="28">
        <f t="shared" ref="CV228:DI228" si="301">SLOPE(CV27:CV227,$B27:$B227)</f>
        <v>-7.0808270944819382E-2</v>
      </c>
      <c r="CW228" s="28">
        <f t="shared" si="301"/>
        <v>-9.0872755636615121E-2</v>
      </c>
      <c r="CX228" s="28">
        <f t="shared" si="301"/>
        <v>-0.10551405445104081</v>
      </c>
      <c r="CY228" s="28">
        <f t="shared" si="301"/>
        <v>-0.10130642028318762</v>
      </c>
      <c r="CZ228" s="28">
        <f t="shared" si="301"/>
        <v>-8.6047812949483327E-2</v>
      </c>
      <c r="DA228" s="28">
        <f t="shared" si="301"/>
        <v>-0.11115735814549793</v>
      </c>
      <c r="DB228" s="28">
        <f t="shared" si="301"/>
        <v>-0.13078877733572428</v>
      </c>
      <c r="DC228" s="28">
        <f t="shared" si="301"/>
        <v>-8.7916409161166997E-2</v>
      </c>
      <c r="DD228" s="28">
        <f t="shared" si="301"/>
        <v>-8.2903349851433411E-2</v>
      </c>
      <c r="DE228" s="28">
        <f t="shared" si="301"/>
        <v>-0.22982876151381912</v>
      </c>
      <c r="DF228" s="28">
        <f t="shared" si="301"/>
        <v>-0.15753160446757683</v>
      </c>
      <c r="DG228" s="28">
        <f t="shared" si="301"/>
        <v>-0.15263162675578912</v>
      </c>
      <c r="DH228" s="28">
        <f t="shared" si="301"/>
        <v>-0.13731313884107982</v>
      </c>
      <c r="DI228" s="28">
        <f t="shared" si="301"/>
        <v>-0.10015262866460334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65.882626829268276</v>
      </c>
      <c r="BP229" s="28">
        <f t="shared" ref="BP229:CC229" si="302">INTERCEPT(BP27:BP227,$B27:$B227)</f>
        <v>66.19387108013936</v>
      </c>
      <c r="BQ229" s="28">
        <f t="shared" si="302"/>
        <v>64.212352631578923</v>
      </c>
      <c r="BR229" s="28">
        <f t="shared" si="302"/>
        <v>64.93724674472044</v>
      </c>
      <c r="BS229" s="28">
        <f t="shared" si="302"/>
        <v>62.873699383594122</v>
      </c>
      <c r="BT229" s="28">
        <f t="shared" si="302"/>
        <v>60.779745098039228</v>
      </c>
      <c r="BU229" s="28">
        <f t="shared" si="302"/>
        <v>59.106813445378144</v>
      </c>
      <c r="BV229" s="28">
        <f t="shared" si="302"/>
        <v>61.535295339954153</v>
      </c>
      <c r="BW229" s="28">
        <f t="shared" si="302"/>
        <v>60.594769719251339</v>
      </c>
      <c r="BX229" s="28">
        <f t="shared" si="302"/>
        <v>66.165171428571426</v>
      </c>
      <c r="BY229" s="28">
        <f t="shared" si="302"/>
        <v>64.572833870967756</v>
      </c>
      <c r="BZ229" s="28">
        <f t="shared" si="302"/>
        <v>58.808526050420163</v>
      </c>
      <c r="CA229" s="28">
        <f t="shared" si="302"/>
        <v>61.658194222562663</v>
      </c>
      <c r="CB229" s="28">
        <f t="shared" si="302"/>
        <v>57.483735370511852</v>
      </c>
      <c r="CC229" s="28">
        <f t="shared" si="302"/>
        <v>62.988959658880233</v>
      </c>
      <c r="CD229" s="2"/>
      <c r="CE229" s="28">
        <f>INTERCEPT(CE27:CE227,$B27:$B227)</f>
        <v>65.050026855713085</v>
      </c>
      <c r="CF229" s="28">
        <f t="shared" ref="CF229:CS229" si="303">INTERCEPT(CF27:CF227,$B27:$B227)</f>
        <v>69.156428868791878</v>
      </c>
      <c r="CG229" s="28">
        <f t="shared" si="303"/>
        <v>70.058610799781604</v>
      </c>
      <c r="CH229" s="28">
        <f t="shared" si="303"/>
        <v>68.703944817329557</v>
      </c>
      <c r="CI229" s="28">
        <f t="shared" si="303"/>
        <v>65.698538403868497</v>
      </c>
      <c r="CJ229" s="28">
        <f t="shared" si="303"/>
        <v>63.277027256306248</v>
      </c>
      <c r="CK229" s="28">
        <f t="shared" si="303"/>
        <v>67.695879844224919</v>
      </c>
      <c r="CL229" s="28">
        <f t="shared" si="303"/>
        <v>66.860497761492667</v>
      </c>
      <c r="CM229" s="28">
        <f t="shared" si="303"/>
        <v>63.072551810814865</v>
      </c>
      <c r="CN229" s="28">
        <f t="shared" si="303"/>
        <v>67.896465117556588</v>
      </c>
      <c r="CO229" s="28">
        <f t="shared" si="303"/>
        <v>97.123166739917252</v>
      </c>
      <c r="CP229" s="28">
        <f t="shared" si="303"/>
        <v>73.682554647645702</v>
      </c>
      <c r="CQ229" s="28">
        <f t="shared" si="303"/>
        <v>63.985453544781592</v>
      </c>
      <c r="CR229" s="28">
        <f t="shared" si="303"/>
        <v>64.7400867350499</v>
      </c>
      <c r="CS229" s="28">
        <f t="shared" si="303"/>
        <v>67.648624782577187</v>
      </c>
      <c r="CT229" s="2"/>
      <c r="CU229" s="28">
        <f>INTERCEPT(CU27:CU227,$B27:$B227)</f>
        <v>65.050026855713085</v>
      </c>
      <c r="CV229" s="28">
        <f t="shared" ref="CV229:DI229" si="304">INTERCEPT(CV27:CV227,$B27:$B227)</f>
        <v>68.042692901500757</v>
      </c>
      <c r="CW229" s="28">
        <f t="shared" si="304"/>
        <v>68.483035744308509</v>
      </c>
      <c r="CX229" s="28">
        <f t="shared" si="304"/>
        <v>68.704851241792497</v>
      </c>
      <c r="CY229" s="28">
        <f t="shared" si="304"/>
        <v>66.833043909420837</v>
      </c>
      <c r="CZ229" s="28">
        <f t="shared" si="304"/>
        <v>65.095955793046372</v>
      </c>
      <c r="DA229" s="28">
        <f t="shared" si="304"/>
        <v>65.975240731173955</v>
      </c>
      <c r="DB229" s="28">
        <f t="shared" si="304"/>
        <v>66.317433735884734</v>
      </c>
      <c r="DC229" s="28">
        <f t="shared" si="304"/>
        <v>64.099851570366667</v>
      </c>
      <c r="DD229" s="28">
        <f t="shared" si="304"/>
        <v>64.816084916518591</v>
      </c>
      <c r="DE229" s="28">
        <f t="shared" si="304"/>
        <v>86.568793138275709</v>
      </c>
      <c r="DF229" s="28">
        <f t="shared" si="304"/>
        <v>74.526087982385121</v>
      </c>
      <c r="DG229" s="28">
        <f t="shared" si="304"/>
        <v>71.912592114846973</v>
      </c>
      <c r="DH229" s="28">
        <f t="shared" si="304"/>
        <v>71.590762232179458</v>
      </c>
      <c r="DI229" s="28">
        <f t="shared" si="304"/>
        <v>70.381589546410709</v>
      </c>
    </row>
    <row r="230" spans="1:273" x14ac:dyDescent="0.25">
      <c r="A230" s="138"/>
      <c r="B230" s="28" t="s">
        <v>36</v>
      </c>
      <c r="C230" s="5">
        <f>C$7 - ABS(C$11)*Expt!$B$9</f>
        <v>-6.4068135909707991</v>
      </c>
      <c r="D230" s="5">
        <f>D$7 - ABS(D$11)*Expt!$B$9</f>
        <v>-1.323978786160751E-6</v>
      </c>
      <c r="E230" s="5">
        <f>E$7 - ABS(E$11)*Expt!$B$9</f>
        <v>2.9999998246699064</v>
      </c>
      <c r="F230" s="5">
        <f>F$7 - ABS(F$11)*Expt!$B$9</f>
        <v>3.9687265150091733</v>
      </c>
      <c r="G230" s="5">
        <f>G$7 - ABS(G$11)*Expt!$B$9</f>
        <v>4.4720038037265084</v>
      </c>
      <c r="H230" s="5">
        <f>H$7 - ABS(H$11)*Expt!$B$9</f>
        <v>7.0002460650675857</v>
      </c>
      <c r="I230" s="5">
        <f>I$7 - ABS(I$11)*Expt!$B$9</f>
        <v>6.0633129188512243</v>
      </c>
      <c r="J230" s="5">
        <f>J$7 - ABS(J$11)*Expt!$B$9</f>
        <v>8.4927768258075602</v>
      </c>
      <c r="K230" s="5">
        <f>K$7 - ABS(K$11)*Expt!$B$9</f>
        <v>8.4798138545581097</v>
      </c>
      <c r="L230" s="5">
        <f>L$7 - ABS(L$11)*Expt!$B$9</f>
        <v>6.5519795219528305</v>
      </c>
      <c r="M230" s="5">
        <f>M$7 - ABS(M$11)*Expt!$B$9</f>
        <v>11.644901591740158</v>
      </c>
      <c r="N230" s="5">
        <f>N$7 - ABS(N$11)*Expt!$B$9</f>
        <v>8.626582552018796</v>
      </c>
      <c r="O230" s="5">
        <f>O$7 - ABS(O$11)*Expt!$B$9</f>
        <v>2.3553666536164855</v>
      </c>
      <c r="P230" s="5">
        <f>P$7 - ABS(P$11)*Expt!$B$9</f>
        <v>9.9999995032927913</v>
      </c>
      <c r="Q230" s="5">
        <f>Q$7 - ABS(Q$11)*Expt!$B$9</f>
        <v>13.226961388281154</v>
      </c>
    </row>
    <row r="231" spans="1:273" x14ac:dyDescent="0.25">
      <c r="A231" s="138"/>
      <c r="B231" s="3" t="s">
        <v>60</v>
      </c>
      <c r="C231" s="72">
        <f>C7 - C11*$S231</f>
        <v>39.88784059920139</v>
      </c>
      <c r="D231" s="72">
        <f t="shared" ref="D231:Q231" si="305">D7 - D11*$S231</f>
        <v>41.572485529850084</v>
      </c>
      <c r="E231" s="72">
        <f t="shared" si="305"/>
        <v>42.062178277677525</v>
      </c>
      <c r="F231" s="72">
        <f t="shared" si="305"/>
        <v>42.211852535888667</v>
      </c>
      <c r="G231" s="72">
        <f t="shared" si="305"/>
        <v>41.899449998252138</v>
      </c>
      <c r="H231" s="72">
        <f t="shared" si="305"/>
        <v>42.971380565875101</v>
      </c>
      <c r="I231" s="72">
        <f t="shared" si="305"/>
        <v>41.821702761721255</v>
      </c>
      <c r="J231" s="72">
        <f t="shared" si="305"/>
        <v>42.658319176818885</v>
      </c>
      <c r="K231" s="72">
        <f t="shared" si="305"/>
        <v>42.468607667522072</v>
      </c>
      <c r="L231" s="72">
        <f t="shared" si="305"/>
        <v>42.394523397001088</v>
      </c>
      <c r="M231" s="72">
        <f t="shared" si="305"/>
        <v>43.438294519584865</v>
      </c>
      <c r="N231" s="72">
        <f t="shared" si="305"/>
        <v>43.438379552172421</v>
      </c>
      <c r="O231" s="72">
        <f t="shared" si="305"/>
        <v>41.224308913720051</v>
      </c>
      <c r="P231" s="72">
        <f t="shared" si="305"/>
        <v>44.365439085128685</v>
      </c>
      <c r="Q231" s="72">
        <f t="shared" si="305"/>
        <v>44.430203634837852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306">C10 + C14*$S232</f>
        <v>238418502541.47217</v>
      </c>
      <c r="D232" s="72">
        <f t="shared" si="306"/>
        <v>149.67748260927084</v>
      </c>
      <c r="E232" s="72">
        <f t="shared" si="306"/>
        <v>146.26356658313532</v>
      </c>
      <c r="F232" s="72">
        <f t="shared" si="306"/>
        <v>146.57642769869923</v>
      </c>
      <c r="G232" s="72">
        <f t="shared" si="306"/>
        <v>146.0840701181086</v>
      </c>
      <c r="H232" s="72">
        <f t="shared" si="306"/>
        <v>146.9795190424517</v>
      </c>
      <c r="I232" s="72">
        <f t="shared" si="306"/>
        <v>144.50654715666911</v>
      </c>
      <c r="J232" s="72">
        <f t="shared" si="306"/>
        <v>142.38229154805757</v>
      </c>
      <c r="K232" s="72">
        <f t="shared" si="306"/>
        <v>142.32159845350631</v>
      </c>
      <c r="L232" s="72">
        <f t="shared" si="306"/>
        <v>144.37077559900146</v>
      </c>
      <c r="M232" s="72">
        <f t="shared" si="306"/>
        <v>146.23961192193937</v>
      </c>
      <c r="N232" s="72">
        <f t="shared" si="306"/>
        <v>148.091462827149</v>
      </c>
      <c r="O232" s="72">
        <f t="shared" si="306"/>
        <v>148.84996126558272</v>
      </c>
      <c r="P232" s="72">
        <f t="shared" si="306"/>
        <v>153.29172736994252</v>
      </c>
      <c r="Q232" s="72">
        <f>Q10 + Q14*$S232</f>
        <v>152.17002610468299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238418502575.05548</v>
      </c>
      <c r="D233" s="2">
        <f>D$10 + ABS(D$14)*Expt!$B$10</f>
        <v>180.6803663073581</v>
      </c>
      <c r="E233" s="2">
        <f>E$10 + ABS(E$14)*Expt!$B$10</f>
        <v>175.03431158599187</v>
      </c>
      <c r="F233" s="2">
        <f>F$10 + ABS(F$14)*Expt!$B$10</f>
        <v>175.31157051844815</v>
      </c>
      <c r="G233" s="2">
        <f>G$10 + ABS(G$14)*Expt!$B$10</f>
        <v>174.29751852612787</v>
      </c>
      <c r="H233" s="2">
        <f>H$10 + ABS(H$14)*Expt!$B$10</f>
        <v>174.16144181984765</v>
      </c>
      <c r="I233" s="2">
        <f>I$10 + ABS(I$14)*Expt!$B$10</f>
        <v>170.92614031714422</v>
      </c>
      <c r="J233" s="2">
        <f>J$10 + ABS(J$14)*Expt!$B$10</f>
        <v>168.06838803018948</v>
      </c>
      <c r="K233" s="2">
        <f>K$10 + ABS(K$14)*Expt!$B$10</f>
        <v>167.98613847435351</v>
      </c>
      <c r="L233" s="2">
        <f>L$10 + ABS(L$14)*Expt!$B$10</f>
        <v>171.36825121540639</v>
      </c>
      <c r="M233" s="2">
        <f>M$10 + ABS(M$14)*Expt!$B$10</f>
        <v>172.81970484089729</v>
      </c>
      <c r="N233" s="2">
        <f>N$10 + ABS(N$14)*Expt!$B$10</f>
        <v>175.46950684379891</v>
      </c>
      <c r="O233" s="2">
        <f>O$10 + ABS(O$14)*Expt!$B$10</f>
        <v>177.8600643941289</v>
      </c>
      <c r="P233" s="2">
        <f>P$10 + ABS(P$14)*Expt!$B$10</f>
        <v>185.9999701992291</v>
      </c>
      <c r="Q233" s="2">
        <f>Q$10 + ABS(Q$14)*Expt!$B$10</f>
        <v>200.70520486525788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AB263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34389.531627913937</v>
      </c>
      <c r="C2" s="49">
        <f>SUMSQ(AI27:AI227)</f>
        <v>1562.899958361787</v>
      </c>
      <c r="D2" s="50">
        <f t="shared" ref="D2:O2" si="0">SUMSQ(AJ27:AJ227)</f>
        <v>2424.9983990013247</v>
      </c>
      <c r="E2" s="50">
        <f t="shared" si="0"/>
        <v>3174.3897897599877</v>
      </c>
      <c r="F2" s="50">
        <f t="shared" si="0"/>
        <v>2671.1922507022532</v>
      </c>
      <c r="G2" s="50">
        <f t="shared" si="0"/>
        <v>2946.6014989279456</v>
      </c>
      <c r="H2" s="50">
        <f t="shared" si="0"/>
        <v>1689.5167714159591</v>
      </c>
      <c r="I2" s="50">
        <f t="shared" si="0"/>
        <v>2772.6103377280447</v>
      </c>
      <c r="J2" s="50">
        <f t="shared" si="0"/>
        <v>2438.9653147608878</v>
      </c>
      <c r="K2" s="50">
        <f t="shared" si="0"/>
        <v>3237.3691630885992</v>
      </c>
      <c r="L2" s="50">
        <f t="shared" si="0"/>
        <v>2624.7361369148575</v>
      </c>
      <c r="M2" s="50">
        <f t="shared" si="0"/>
        <v>3044.5251259206511</v>
      </c>
      <c r="N2" s="50">
        <f t="shared" si="0"/>
        <v>3078.4758516432935</v>
      </c>
      <c r="O2" s="51">
        <f t="shared" si="0"/>
        <v>2723.2510296883474</v>
      </c>
      <c r="P2" s="104">
        <f>SUMSQ(AV27:AV227)</f>
        <v>1942.7351960241149</v>
      </c>
      <c r="Q2" s="105">
        <f>SUMSQ(AW27:AW227)</f>
        <v>1377.7496190322806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2397.1556217165012</v>
      </c>
      <c r="D3" s="55">
        <v>2252.6847087285805</v>
      </c>
      <c r="E3" s="55">
        <v>2216.2999031713457</v>
      </c>
      <c r="F3" s="55">
        <v>2156.6508532902076</v>
      </c>
      <c r="G3" s="55">
        <v>2083.4132668721331</v>
      </c>
      <c r="H3" s="55">
        <v>1993.1806719946351</v>
      </c>
      <c r="I3" s="55">
        <v>2040.4036749838592</v>
      </c>
      <c r="J3" s="55">
        <v>1885.6603593707791</v>
      </c>
      <c r="K3" s="55">
        <v>1885.8768030251406</v>
      </c>
      <c r="L3" s="55">
        <v>1860.377296927473</v>
      </c>
      <c r="M3" s="55">
        <v>1654.7387598312916</v>
      </c>
      <c r="N3" s="55">
        <v>1881.3865136861812</v>
      </c>
      <c r="O3" s="67">
        <v>2090.6433130425207</v>
      </c>
      <c r="P3" s="99">
        <v>1796.9348747139511</v>
      </c>
      <c r="Q3" s="92">
        <v>1332.9102568799985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1370.6342553585014</v>
      </c>
      <c r="D4" s="57">
        <v>1304.8534242316355</v>
      </c>
      <c r="E4" s="57">
        <v>1295.3916844117832</v>
      </c>
      <c r="F4" s="57">
        <v>1275.7387737986089</v>
      </c>
      <c r="G4" s="57">
        <v>1221.9625864277746</v>
      </c>
      <c r="H4" s="57">
        <v>1168.9784186347292</v>
      </c>
      <c r="I4" s="57">
        <v>1169.1683825773689</v>
      </c>
      <c r="J4" s="57">
        <v>1083.388479712695</v>
      </c>
      <c r="K4" s="57">
        <v>1094.0635790777569</v>
      </c>
      <c r="L4" s="57">
        <v>1065.1473860088986</v>
      </c>
      <c r="M4" s="57">
        <v>1076.7048500492285</v>
      </c>
      <c r="N4" s="57">
        <v>1106.5105531259082</v>
      </c>
      <c r="O4" s="68">
        <v>1185.9969297530999</v>
      </c>
      <c r="P4" s="100">
        <v>990.50800648219604</v>
      </c>
      <c r="Q4" s="93">
        <v>700.36759477262819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3.3060609206634166</v>
      </c>
      <c r="D5" s="57">
        <v>29.262425875426356</v>
      </c>
      <c r="E5" s="57">
        <v>68.289100995025805</v>
      </c>
      <c r="F5" s="57">
        <v>102.60591926159275</v>
      </c>
      <c r="G5" s="57">
        <v>121.24047474997707</v>
      </c>
      <c r="H5" s="57">
        <v>134.64421229904207</v>
      </c>
      <c r="I5" s="57">
        <v>156.39717838987457</v>
      </c>
      <c r="J5" s="57">
        <v>174.69601580194819</v>
      </c>
      <c r="K5" s="57">
        <v>205.22269104579013</v>
      </c>
      <c r="L5" s="57">
        <v>211.49080026526423</v>
      </c>
      <c r="M5" s="57">
        <v>213.6131575261181</v>
      </c>
      <c r="N5" s="57">
        <v>260.16034404144483</v>
      </c>
      <c r="O5" s="68">
        <v>316.01499497973361</v>
      </c>
      <c r="P5" s="100">
        <v>463.49702101884975</v>
      </c>
      <c r="Q5" s="93">
        <v>1098.7977968171815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2.6513418180776043</v>
      </c>
      <c r="D6" s="59">
        <v>12.184539851715462</v>
      </c>
      <c r="E6" s="59">
        <v>31.129868877592706</v>
      </c>
      <c r="F6" s="59">
        <v>38.812298005382743</v>
      </c>
      <c r="G6" s="59">
        <v>48.184830649455321</v>
      </c>
      <c r="H6" s="59">
        <v>45.205776321274975</v>
      </c>
      <c r="I6" s="59">
        <v>64.805080231215641</v>
      </c>
      <c r="J6" s="59">
        <v>68.466870145675074</v>
      </c>
      <c r="K6" s="59">
        <v>85.172977017526676</v>
      </c>
      <c r="L6" s="59">
        <v>89.851027880339089</v>
      </c>
      <c r="M6" s="59">
        <v>89.930649154737992</v>
      </c>
      <c r="N6" s="59">
        <v>105.29996658684543</v>
      </c>
      <c r="O6" s="69">
        <v>86.506789288203279</v>
      </c>
      <c r="P6" s="101">
        <v>195.72107032146494</v>
      </c>
      <c r="Q6" s="94">
        <v>642.80290613689999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59.296432435676678</v>
      </c>
      <c r="D7" s="57">
        <v>59.103823008175198</v>
      </c>
      <c r="E7" s="57">
        <v>59.658390534109756</v>
      </c>
      <c r="F7" s="57">
        <v>59.798751202355447</v>
      </c>
      <c r="G7" s="57">
        <v>59.004894372522905</v>
      </c>
      <c r="H7" s="57">
        <v>59.598477106453394</v>
      </c>
      <c r="I7" s="57">
        <v>58.352620516943688</v>
      </c>
      <c r="J7" s="57">
        <v>58.350089286676969</v>
      </c>
      <c r="K7" s="57">
        <v>58.021471247196978</v>
      </c>
      <c r="L7" s="57">
        <v>58.666515120869008</v>
      </c>
      <c r="M7" s="57">
        <v>58.27093536672762</v>
      </c>
      <c r="N7" s="55">
        <v>59.116050557196353</v>
      </c>
      <c r="O7" s="67">
        <v>59.452117544464286</v>
      </c>
      <c r="P7" s="99">
        <v>58.513042710176208</v>
      </c>
      <c r="Q7" s="92">
        <v>58.195170338240217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82.287145288570656</v>
      </c>
      <c r="D8" s="57">
        <v>81.995656187119053</v>
      </c>
      <c r="E8" s="57">
        <v>82.133593097036879</v>
      </c>
      <c r="F8" s="57">
        <v>82.048984181745226</v>
      </c>
      <c r="G8" s="57">
        <v>81.305917848004796</v>
      </c>
      <c r="H8" s="57">
        <v>81.802577519443815</v>
      </c>
      <c r="I8" s="57">
        <v>80.226742711872376</v>
      </c>
      <c r="J8" s="57">
        <v>79.644782958486317</v>
      </c>
      <c r="K8" s="57">
        <v>79.057898467507258</v>
      </c>
      <c r="L8" s="57">
        <v>80.045193945786565</v>
      </c>
      <c r="M8" s="57">
        <v>80.387443143587078</v>
      </c>
      <c r="N8" s="57">
        <v>81.577313085415398</v>
      </c>
      <c r="O8" s="68">
        <v>82.646622509715357</v>
      </c>
      <c r="P8" s="100">
        <v>82.753200693230113</v>
      </c>
      <c r="Q8" s="93">
        <v>81.286484133362521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115.13284931444748</v>
      </c>
      <c r="D9" s="65">
        <f t="shared" si="1"/>
        <v>118.40047366127143</v>
      </c>
      <c r="E9" s="65">
        <f t="shared" si="1"/>
        <v>118.53008397724368</v>
      </c>
      <c r="F9" s="65">
        <f t="shared" si="1"/>
        <v>118.96113044066297</v>
      </c>
      <c r="G9" s="65">
        <f t="shared" si="1"/>
        <v>118.05727288134842</v>
      </c>
      <c r="H9" s="65">
        <f t="shared" si="1"/>
        <v>120.16654630744321</v>
      </c>
      <c r="I9" s="65">
        <f t="shared" si="1"/>
        <v>117.3918475066079</v>
      </c>
      <c r="J9" s="65">
        <f t="shared" si="1"/>
        <v>115.86710780122161</v>
      </c>
      <c r="K9" s="65">
        <f t="shared" si="1"/>
        <v>115.35224643053103</v>
      </c>
      <c r="L9" s="65">
        <f t="shared" si="1"/>
        <v>116.83291706403629</v>
      </c>
      <c r="M9" s="65">
        <f t="shared" si="1"/>
        <v>118.01963879667196</v>
      </c>
      <c r="N9" s="66">
        <f>N$8+ ($O9 - $O$8)*N$19 + ($O9 - $O$8)*($O9 - $O$8)*ABS(N$20)</f>
        <v>119.17632068145267</v>
      </c>
      <c r="O9" s="68">
        <v>121.1807812811799</v>
      </c>
      <c r="P9" s="100">
        <v>122.23629356102175</v>
      </c>
      <c r="Q9" s="93">
        <v>121.80358905768205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142.56110996644259</v>
      </c>
      <c r="D10" s="125">
        <f t="shared" ref="D10:N10" si="2">D$8 + ($O10 - $O$8)*D$19 + ($O10 - $O$8)*($O10 - $O$8)*ABS(D$20)</f>
        <v>146.32193027288395</v>
      </c>
      <c r="E10" s="125">
        <f t="shared" si="2"/>
        <v>146.85795536422773</v>
      </c>
      <c r="F10" s="125">
        <f t="shared" si="2"/>
        <v>147.41236599139751</v>
      </c>
      <c r="G10" s="125">
        <f t="shared" si="2"/>
        <v>146.40819909611434</v>
      </c>
      <c r="H10" s="125">
        <f t="shared" si="2"/>
        <v>148.80074235000589</v>
      </c>
      <c r="I10" s="125">
        <f t="shared" si="2"/>
        <v>144.89541051188607</v>
      </c>
      <c r="J10" s="125">
        <f t="shared" si="2"/>
        <v>142.57081290172951</v>
      </c>
      <c r="K10" s="125">
        <f t="shared" si="2"/>
        <v>142.68585366541149</v>
      </c>
      <c r="L10" s="125">
        <f t="shared" si="2"/>
        <v>144.64732310331647</v>
      </c>
      <c r="M10" s="125">
        <f t="shared" si="2"/>
        <v>145.73593099954223</v>
      </c>
      <c r="N10" s="126">
        <f t="shared" si="2"/>
        <v>148.32274872261502</v>
      </c>
      <c r="O10" s="69">
        <v>149.31805734355106</v>
      </c>
      <c r="P10" s="101">
        <v>152.32653181151397</v>
      </c>
      <c r="Q10" s="94">
        <v>151.7167706663389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8.3667299471937309</v>
      </c>
      <c r="D11" s="109">
        <v>7.4961015392317814</v>
      </c>
      <c r="E11" s="109">
        <v>7.0852836712206892</v>
      </c>
      <c r="F11" s="109">
        <v>7.2981354847974238</v>
      </c>
      <c r="G11" s="109">
        <v>6.7700525650575836</v>
      </c>
      <c r="H11" s="109">
        <v>6.6998096602766752</v>
      </c>
      <c r="I11" s="109">
        <v>6.674860948144377</v>
      </c>
      <c r="J11" s="109">
        <v>6.2643742633398309</v>
      </c>
      <c r="K11" s="109">
        <v>6.2526882333923997</v>
      </c>
      <c r="L11" s="109">
        <v>6.5616863445234879</v>
      </c>
      <c r="M11" s="109">
        <v>5.9515628165884786</v>
      </c>
      <c r="N11" s="109">
        <v>6.6448698803363264</v>
      </c>
      <c r="O11" s="115">
        <v>7.0565133489740326</v>
      </c>
      <c r="P11" s="102">
        <v>6.2450550047848683</v>
      </c>
      <c r="Q11" s="95">
        <v>5.6493963147542621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7.0797370737819802</v>
      </c>
      <c r="D12" s="110">
        <v>6.6216525963129804</v>
      </c>
      <c r="E12" s="110">
        <v>6.1368770555516665</v>
      </c>
      <c r="F12" s="110">
        <v>6.1852423516953152</v>
      </c>
      <c r="G12" s="110">
        <v>5.9554852841965413</v>
      </c>
      <c r="H12" s="110">
        <v>5.8054616611337799</v>
      </c>
      <c r="I12" s="110">
        <v>5.7982531311166952</v>
      </c>
      <c r="J12" s="110">
        <v>5.5396908582139428</v>
      </c>
      <c r="K12" s="110">
        <v>5.6772527628943452</v>
      </c>
      <c r="L12" s="110">
        <v>5.7587396379006366</v>
      </c>
      <c r="M12" s="110">
        <v>5.8761525034894904</v>
      </c>
      <c r="N12" s="110">
        <v>6.0244799140855916</v>
      </c>
      <c r="O12" s="116">
        <v>6.2466006900185471</v>
      </c>
      <c r="P12" s="90">
        <v>6.0983717375983488</v>
      </c>
      <c r="Q12" s="96">
        <v>5.1576815976016936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6.239596755346783</v>
      </c>
      <c r="D13" s="61">
        <f t="shared" ref="D13:N13" si="3">D$12/$O12*$O13</f>
        <v>5.835872381192388</v>
      </c>
      <c r="E13" s="61">
        <f t="shared" si="3"/>
        <v>5.4086243266837855</v>
      </c>
      <c r="F13" s="61">
        <f t="shared" si="3"/>
        <v>5.4512501956594654</v>
      </c>
      <c r="G13" s="61">
        <f t="shared" si="3"/>
        <v>5.2487580073277433</v>
      </c>
      <c r="H13" s="61">
        <f t="shared" si="3"/>
        <v>5.1165374316294825</v>
      </c>
      <c r="I13" s="61">
        <f t="shared" si="3"/>
        <v>5.110184325569656</v>
      </c>
      <c r="J13" s="61">
        <f t="shared" si="3"/>
        <v>4.8823051964091047</v>
      </c>
      <c r="K13" s="61">
        <f t="shared" si="3"/>
        <v>5.0035428645820907</v>
      </c>
      <c r="L13" s="61">
        <f t="shared" si="3"/>
        <v>5.075359831171923</v>
      </c>
      <c r="M13" s="61">
        <f t="shared" si="3"/>
        <v>5.1788395123421767</v>
      </c>
      <c r="N13" s="118">
        <f t="shared" si="3"/>
        <v>5.3095651622129596</v>
      </c>
      <c r="O13" s="116">
        <v>5.5053272446692239</v>
      </c>
      <c r="P13" s="90">
        <v>5.5268777115534666</v>
      </c>
      <c r="Q13" s="96">
        <v>6.1353401998008401</v>
      </c>
    </row>
    <row r="14" spans="1:156" ht="15.75" thickBot="1" x14ac:dyDescent="0.3">
      <c r="A14" s="141"/>
      <c r="B14" s="122" t="s">
        <v>51</v>
      </c>
      <c r="C14" s="62">
        <f>C12/$O12*$O14</f>
        <v>4.1000457887327739</v>
      </c>
      <c r="D14" s="63">
        <f>D12/$O12*$O14</f>
        <v>3.8347580650281827</v>
      </c>
      <c r="E14" s="63">
        <f t="shared" ref="E14:N14" si="4">E12/$O12*$O14</f>
        <v>3.5540129054742127</v>
      </c>
      <c r="F14" s="63">
        <f t="shared" si="4"/>
        <v>3.5820224101645683</v>
      </c>
      <c r="G14" s="63">
        <f t="shared" si="4"/>
        <v>3.4489645738052985</v>
      </c>
      <c r="H14" s="63">
        <f t="shared" si="4"/>
        <v>3.3620822902489231</v>
      </c>
      <c r="I14" s="63">
        <f t="shared" si="4"/>
        <v>3.3579076573732261</v>
      </c>
      <c r="J14" s="63">
        <f t="shared" si="4"/>
        <v>3.2081680346878043</v>
      </c>
      <c r="K14" s="63">
        <f t="shared" si="4"/>
        <v>3.2878334378090042</v>
      </c>
      <c r="L14" s="63">
        <f t="shared" si="4"/>
        <v>3.3350244443710686</v>
      </c>
      <c r="M14" s="63">
        <f t="shared" si="4"/>
        <v>3.4030210549914495</v>
      </c>
      <c r="N14" s="119">
        <f t="shared" si="4"/>
        <v>3.4889210211667909</v>
      </c>
      <c r="O14" s="117">
        <v>3.617556497663021</v>
      </c>
      <c r="P14" s="103">
        <v>4.5841621931747172</v>
      </c>
      <c r="Q14" s="97">
        <v>5.9715291919249829</v>
      </c>
    </row>
    <row r="15" spans="1:156" x14ac:dyDescent="0.25">
      <c r="A15" s="139" t="s">
        <v>40</v>
      </c>
      <c r="B15" s="120" t="s">
        <v>38</v>
      </c>
      <c r="C15" s="112">
        <v>-2.7817493582617754</v>
      </c>
      <c r="D15" s="109">
        <v>-2.7943921076132687</v>
      </c>
      <c r="E15" s="109">
        <v>-2.7076226046532779</v>
      </c>
      <c r="F15" s="109">
        <v>-3.2933006728944809</v>
      </c>
      <c r="G15" s="109">
        <v>-2.9392129441218975</v>
      </c>
      <c r="H15" s="109">
        <v>-2.9049438305394859</v>
      </c>
      <c r="I15" s="109">
        <v>-3.0073000959668477</v>
      </c>
      <c r="J15" s="109">
        <v>-2.8973698922817084</v>
      </c>
      <c r="K15" s="109">
        <v>-3.0242328879241618</v>
      </c>
      <c r="L15" s="109">
        <v>-3.2458053974791508</v>
      </c>
      <c r="M15" s="109">
        <v>-2.4679950206166499</v>
      </c>
      <c r="N15" s="109">
        <v>-3.1678678730801235</v>
      </c>
      <c r="O15" s="109">
        <v>-3.1127120144557852</v>
      </c>
      <c r="P15" s="90">
        <v>-2.7099405181622211</v>
      </c>
      <c r="Q15" s="96">
        <v>-2.5913061775027288</v>
      </c>
    </row>
    <row r="16" spans="1:156" ht="15.75" thickBot="1" x14ac:dyDescent="0.3">
      <c r="A16" s="140"/>
      <c r="B16" s="113" t="s">
        <v>39</v>
      </c>
      <c r="C16" s="114">
        <v>-2.3073219471093958</v>
      </c>
      <c r="D16" s="110">
        <v>-2.6358784239562709</v>
      </c>
      <c r="E16" s="110">
        <v>-2.4233480863380539</v>
      </c>
      <c r="F16" s="110">
        <v>-2.7802064461331231</v>
      </c>
      <c r="G16" s="110">
        <v>-2.9047603463787599</v>
      </c>
      <c r="H16" s="110">
        <v>-2.6000203226239176</v>
      </c>
      <c r="I16" s="110">
        <v>-3.1429057834511265</v>
      </c>
      <c r="J16" s="110">
        <v>-3.0819936466763571</v>
      </c>
      <c r="K16" s="110">
        <v>-3.3339171947256836</v>
      </c>
      <c r="L16" s="110">
        <v>-3.2177322327047322</v>
      </c>
      <c r="M16" s="110">
        <v>-2.6287566921938028</v>
      </c>
      <c r="N16" s="110">
        <v>-3.077133670173219</v>
      </c>
      <c r="O16" s="116">
        <v>-2.8682622653367345</v>
      </c>
      <c r="P16" s="90">
        <v>-3.1556304114299789</v>
      </c>
      <c r="Q16" s="96">
        <v>-2.5613480016983652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-1.8430709552173066</v>
      </c>
      <c r="D17" s="61">
        <f t="shared" si="5"/>
        <v>-1.8430709552173066</v>
      </c>
      <c r="E17" s="61">
        <f t="shared" si="5"/>
        <v>-1.8430709552173066</v>
      </c>
      <c r="F17" s="61">
        <f t="shared" si="5"/>
        <v>-1.8430709552173066</v>
      </c>
      <c r="G17" s="61">
        <f t="shared" si="5"/>
        <v>-1.8430709552173066</v>
      </c>
      <c r="H17" s="61">
        <f t="shared" si="5"/>
        <v>-1.8430709552173066</v>
      </c>
      <c r="I17" s="61">
        <f t="shared" si="5"/>
        <v>-1.8430709552173066</v>
      </c>
      <c r="J17" s="61">
        <f t="shared" si="5"/>
        <v>-1.8430709552173066</v>
      </c>
      <c r="K17" s="61">
        <f t="shared" si="5"/>
        <v>-1.8430709552173066</v>
      </c>
      <c r="L17" s="61">
        <f t="shared" si="5"/>
        <v>-1.8430709552173066</v>
      </c>
      <c r="M17" s="61">
        <f t="shared" si="5"/>
        <v>-1.8430709552173066</v>
      </c>
      <c r="N17" s="118">
        <f>$O17</f>
        <v>-1.8430709552173066</v>
      </c>
      <c r="O17" s="116">
        <v>-1.8430709552173066</v>
      </c>
      <c r="P17" s="90">
        <v>-2.2894194768111609</v>
      </c>
      <c r="Q17" s="96">
        <v>-2.4107809454816511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-2.4071221494010189</v>
      </c>
      <c r="D18" s="63">
        <f t="shared" si="5"/>
        <v>-2.4071221494010189</v>
      </c>
      <c r="E18" s="63">
        <f t="shared" si="5"/>
        <v>-2.4071221494010189</v>
      </c>
      <c r="F18" s="63">
        <f t="shared" si="5"/>
        <v>-2.4071221494010189</v>
      </c>
      <c r="G18" s="63">
        <f t="shared" si="5"/>
        <v>-2.4071221494010189</v>
      </c>
      <c r="H18" s="63">
        <f t="shared" si="5"/>
        <v>-2.4071221494010189</v>
      </c>
      <c r="I18" s="63">
        <f t="shared" si="5"/>
        <v>-2.4071221494010189</v>
      </c>
      <c r="J18" s="63">
        <f t="shared" si="5"/>
        <v>-2.4071221494010189</v>
      </c>
      <c r="K18" s="63">
        <f t="shared" si="5"/>
        <v>-2.4071221494010189</v>
      </c>
      <c r="L18" s="63">
        <f t="shared" si="5"/>
        <v>-2.4071221494010189</v>
      </c>
      <c r="M18" s="63">
        <f t="shared" si="5"/>
        <v>-2.4071221494010189</v>
      </c>
      <c r="N18" s="119">
        <f>$O18</f>
        <v>-2.4071221494010189</v>
      </c>
      <c r="O18" s="117">
        <v>-2.4071221494010189</v>
      </c>
      <c r="P18" s="103">
        <v>-2.312269837031665</v>
      </c>
      <c r="Q18" s="97">
        <v>-2.2318536447725661</v>
      </c>
      <c r="R18" s="107"/>
    </row>
    <row r="19" spans="1:273" x14ac:dyDescent="0.25">
      <c r="A19" s="40"/>
      <c r="B19" s="40"/>
      <c r="C19" s="112">
        <v>0.78162215290727033</v>
      </c>
      <c r="D19" s="109">
        <v>0.91723679859390184</v>
      </c>
      <c r="E19" s="110">
        <v>0.90854761223670721</v>
      </c>
      <c r="F19" s="110">
        <v>0.92712962552395639</v>
      </c>
      <c r="G19" s="110">
        <v>0.92260570202312131</v>
      </c>
      <c r="H19" s="110">
        <v>0.98282344154180779</v>
      </c>
      <c r="I19" s="110">
        <v>0.95695451088092875</v>
      </c>
      <c r="J19" s="110">
        <v>0.93477771310657698</v>
      </c>
      <c r="K19" s="110">
        <v>0.9247881620931635</v>
      </c>
      <c r="L19" s="110">
        <v>0.93511569550759799</v>
      </c>
      <c r="M19" s="110">
        <v>0.97171215303391045</v>
      </c>
      <c r="N19" s="110">
        <v>0.94097651872401233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-1.8362085353966207E-3</v>
      </c>
      <c r="D20" s="130">
        <v>7.1377353885307383E-4</v>
      </c>
      <c r="E20" s="128">
        <v>9.336590424677937E-4</v>
      </c>
      <c r="F20" s="128">
        <v>7.9870760955018762E-4</v>
      </c>
      <c r="G20" s="128">
        <v>8.0782238528103194E-4</v>
      </c>
      <c r="H20" s="128">
        <v>-3.3113368507742182E-4</v>
      </c>
      <c r="I20" s="128">
        <v>1.9507802905838843E-4</v>
      </c>
      <c r="J20" s="128">
        <v>1.356687685055719E-4</v>
      </c>
      <c r="K20" s="128">
        <v>4.4341191047493779E-4</v>
      </c>
      <c r="L20" s="128">
        <v>5.0766777859757764E-4</v>
      </c>
      <c r="M20" s="128">
        <v>1.2666686302314643E-4</v>
      </c>
      <c r="N20" s="128">
        <v>9.0193670034473576E-4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2" si="6">C5/(C3*$P21 + C5)</f>
        <v>1.3349342632362048E-3</v>
      </c>
      <c r="D21" s="15">
        <f t="shared" si="6"/>
        <v>1.243373368892834E-2</v>
      </c>
      <c r="E21" s="15">
        <f t="shared" si="6"/>
        <v>2.8998022420704681E-2</v>
      </c>
      <c r="F21" s="15">
        <f t="shared" si="6"/>
        <v>4.4079799679233152E-2</v>
      </c>
      <c r="G21" s="15">
        <f t="shared" si="6"/>
        <v>5.339102048380822E-2</v>
      </c>
      <c r="H21" s="15">
        <f t="shared" si="6"/>
        <v>6.1450258771661395E-2</v>
      </c>
      <c r="I21" s="15">
        <f t="shared" si="6"/>
        <v>6.9153814237254738E-2</v>
      </c>
      <c r="J21" s="15">
        <f t="shared" si="6"/>
        <v>8.2394972367147365E-2</v>
      </c>
      <c r="K21" s="15">
        <f t="shared" si="6"/>
        <v>9.5409074945474792E-2</v>
      </c>
      <c r="L21" s="15">
        <f t="shared" si="6"/>
        <v>9.9247859989283524E-2</v>
      </c>
      <c r="M21" s="15">
        <f t="shared" si="6"/>
        <v>0.1112052838394899</v>
      </c>
      <c r="N21" s="15">
        <f t="shared" si="6"/>
        <v>0.11818586225759257</v>
      </c>
      <c r="O21" s="16">
        <f>O5/(O3*$P21 + O5)</f>
        <v>0.12778418381956466</v>
      </c>
      <c r="P21" s="131">
        <f>(1 - P$1) / P$1 * (P5/P3)</f>
        <v>1.0317502933268687</v>
      </c>
      <c r="Q21" s="132">
        <f>(1 - Q$1) / Q$1 * (Q5/Q3)</f>
        <v>0.82435992306727812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2.4414226213362858E-3</v>
      </c>
      <c r="D22" s="52">
        <f t="shared" si="6"/>
        <v>1.1676347435128281E-2</v>
      </c>
      <c r="E22" s="52">
        <f t="shared" si="6"/>
        <v>2.9507260724546385E-2</v>
      </c>
      <c r="F22" s="52">
        <f t="shared" si="6"/>
        <v>3.7065081101767934E-2</v>
      </c>
      <c r="G22" s="52">
        <f t="shared" si="6"/>
        <v>4.7519195236433401E-2</v>
      </c>
      <c r="H22" s="52">
        <f t="shared" si="6"/>
        <v>4.6644734450174863E-2</v>
      </c>
      <c r="I22" s="52">
        <f t="shared" si="6"/>
        <v>6.553248204103132E-2</v>
      </c>
      <c r="J22" s="52">
        <f t="shared" si="6"/>
        <v>7.4037236727378608E-2</v>
      </c>
      <c r="K22" s="52">
        <f t="shared" si="6"/>
        <v>8.9664618678051311E-2</v>
      </c>
      <c r="L22" s="52">
        <f t="shared" si="6"/>
        <v>9.6434694223731771E-2</v>
      </c>
      <c r="M22" s="52">
        <f t="shared" si="6"/>
        <v>9.5574945825720264E-2</v>
      </c>
      <c r="N22" s="52">
        <f t="shared" si="6"/>
        <v>0.10746307915896861</v>
      </c>
      <c r="O22" s="53">
        <f>O6/(O4*$P22 + O6)</f>
        <v>8.4487297768663094E-2</v>
      </c>
      <c r="P22" s="21">
        <f>(1 - P$1) / P$1 * (P6/P4)</f>
        <v>0.79038662601656795</v>
      </c>
      <c r="Q22" s="22">
        <f>(1 - Q$1) / Q$1 * (Q6/Q4)</f>
        <v>0.91780789250476902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40.258000000000003</v>
      </c>
      <c r="D27" s="37">
        <v>42.738</v>
      </c>
      <c r="E27" s="37">
        <v>41.237000000000002</v>
      </c>
      <c r="F27" s="37">
        <v>47.136000000000003</v>
      </c>
      <c r="G27" s="37">
        <v>46.119</v>
      </c>
      <c r="H27" s="37">
        <v>44.930999999999997</v>
      </c>
      <c r="I27" s="37">
        <v>44.19</v>
      </c>
      <c r="J27" s="37">
        <v>45.396999999999998</v>
      </c>
      <c r="K27" s="37">
        <v>46.171999999999997</v>
      </c>
      <c r="L27" s="37">
        <v>50.517000000000003</v>
      </c>
      <c r="M27" s="37">
        <v>52.569000000000003</v>
      </c>
      <c r="N27" s="37">
        <v>46.533999999999999</v>
      </c>
      <c r="O27" s="37">
        <v>51.753999999999998</v>
      </c>
      <c r="P27" s="37">
        <v>46.094000000000001</v>
      </c>
      <c r="Q27" s="37">
        <v>46.533999999999999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37.330720664255288</v>
      </c>
      <c r="T27" s="4">
        <f t="shared" si="7"/>
        <v>40.657408599582553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2.9272793357447142</v>
      </c>
      <c r="AJ27" s="4">
        <f t="shared" si="8"/>
        <v>2.0805914004174468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37.33072066142249</v>
      </c>
      <c r="AZ27" s="2">
        <f t="shared" ref="AZ27:BM42" si="9">IF(OR($B27 &lt; D$230, $B27 &gt; D$233), #N/A, ((1-FH27)*DL27) + (FH27 - FX27)*EB27 + (FX27*ER27))</f>
        <v>40.657408599574957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40.258000000000003</v>
      </c>
      <c r="BP27" s="2">
        <f t="shared" ref="BP27:BP90" si="11">IF(AND(IZ27 &lt; $CC$22, $B27 &lt; D$7, $B27 &gt; D$230), D27, "")</f>
        <v>42.738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37.239477732793524</v>
      </c>
      <c r="DL27" s="2">
        <f t="shared" si="41"/>
        <v>40.588347560975606</v>
      </c>
      <c r="DM27" s="2">
        <f t="shared" si="41"/>
        <v>40.347717004048576</v>
      </c>
      <c r="DN27" s="2">
        <f t="shared" si="41"/>
        <v>43.379384412955474</v>
      </c>
      <c r="DO27" s="2">
        <f t="shared" si="41"/>
        <v>43.076258179231857</v>
      </c>
      <c r="DP27" s="2">
        <f t="shared" si="41"/>
        <v>42.71078093883358</v>
      </c>
      <c r="DQ27" s="2">
        <f t="shared" si="41"/>
        <v>41.666311047890005</v>
      </c>
      <c r="DR27" s="2">
        <f t="shared" si="41"/>
        <v>43.691195569136738</v>
      </c>
      <c r="DS27" s="2">
        <f t="shared" si="41"/>
        <v>43.900506951871648</v>
      </c>
      <c r="DT27" s="2">
        <f t="shared" si="41"/>
        <v>49.504954621848739</v>
      </c>
      <c r="DU27" s="2">
        <f t="shared" si="41"/>
        <v>48.844298936950139</v>
      </c>
      <c r="DV27" s="2">
        <f t="shared" si="41"/>
        <v>42.937851565851574</v>
      </c>
      <c r="DW27" s="2">
        <f t="shared" si="41"/>
        <v>45.883581354633982</v>
      </c>
      <c r="DX27" s="2">
        <f t="shared" si="41"/>
        <v>42.012426279602749</v>
      </c>
      <c r="DY27" s="2">
        <f t="shared" si="41"/>
        <v>47.723329032258064</v>
      </c>
      <c r="EA27" s="2">
        <f t="shared" ref="EA27:EO43" si="42">CE$228*$B27+CE$229</f>
        <v>40.459714404275807</v>
      </c>
      <c r="EB27" s="2">
        <f t="shared" si="42"/>
        <v>43.500469459868754</v>
      </c>
      <c r="EC27" s="2">
        <f t="shared" si="42"/>
        <v>49.268581533121903</v>
      </c>
      <c r="ED27" s="2">
        <f t="shared" si="42"/>
        <v>48.695675727521035</v>
      </c>
      <c r="EE27" s="2">
        <f t="shared" si="42"/>
        <v>48.065097291815185</v>
      </c>
      <c r="EF27" s="2">
        <f t="shared" si="42"/>
        <v>44.567274613687736</v>
      </c>
      <c r="EG27" s="2">
        <f t="shared" si="42"/>
        <v>47.176892097264428</v>
      </c>
      <c r="EH27" s="2">
        <f t="shared" si="42"/>
        <v>48.926633119803725</v>
      </c>
      <c r="EI27" s="2">
        <f t="shared" si="42"/>
        <v>45.159166268097209</v>
      </c>
      <c r="EJ27" s="2">
        <f t="shared" si="42"/>
        <v>52.653549544419128</v>
      </c>
      <c r="EK27" s="2">
        <f t="shared" si="42"/>
        <v>81.673505304194634</v>
      </c>
      <c r="EL27" s="2">
        <f t="shared" si="42"/>
        <v>58.512770390964306</v>
      </c>
      <c r="EM27" s="2">
        <f t="shared" si="42"/>
        <v>48.160035245849137</v>
      </c>
      <c r="EN27" s="2">
        <f t="shared" si="42"/>
        <v>48.862917042362881</v>
      </c>
      <c r="EO27" s="2">
        <f t="shared" si="42"/>
        <v>51.763337174523372</v>
      </c>
      <c r="EQ27" s="2">
        <f t="shared" ref="EQ27:FE43" si="43">CU$228*$B27+CU$229</f>
        <v>38.280890685815493</v>
      </c>
      <c r="ER27" s="2">
        <f t="shared" si="43"/>
        <v>42.362569608951993</v>
      </c>
      <c r="ES27" s="2">
        <f t="shared" si="43"/>
        <v>45.794849548525363</v>
      </c>
      <c r="ET27" s="2">
        <f t="shared" si="43"/>
        <v>47.524084627390501</v>
      </c>
      <c r="EU27" s="2">
        <f t="shared" si="43"/>
        <v>47.612374414824039</v>
      </c>
      <c r="EV27" s="2">
        <f t="shared" si="43"/>
        <v>47.328176734724792</v>
      </c>
      <c r="EW27" s="2">
        <f t="shared" si="43"/>
        <v>47.051455798516017</v>
      </c>
      <c r="EX27" s="2">
        <f t="shared" si="43"/>
        <v>49.545667691993785</v>
      </c>
      <c r="EY27" s="2">
        <f t="shared" si="43"/>
        <v>48.430838313189611</v>
      </c>
      <c r="EZ27" s="2">
        <f t="shared" si="43"/>
        <v>48.999799255851016</v>
      </c>
      <c r="FA27" s="2">
        <f t="shared" si="43"/>
        <v>71.260839456535081</v>
      </c>
      <c r="FB27" s="2">
        <f t="shared" si="43"/>
        <v>58.109477478480564</v>
      </c>
      <c r="FC27" s="2">
        <f t="shared" si="43"/>
        <v>56.045187015371496</v>
      </c>
      <c r="FD27" s="2">
        <f t="shared" si="43"/>
        <v>56.50763300007128</v>
      </c>
      <c r="FE27" s="2">
        <f t="shared" si="43"/>
        <v>55.974451597712068</v>
      </c>
      <c r="FG27" s="2">
        <f t="shared" ref="FG27:FU43" si="44">POWER(10,($B27-C$231)/C$229)/(1+POWER(10,($B27-C$231)/C$229))</f>
        <v>2.8335573081755078E-2</v>
      </c>
      <c r="FH27" s="2">
        <f t="shared" si="44"/>
        <v>2.3715571568706378E-2</v>
      </c>
      <c r="FI27" s="2">
        <f t="shared" si="44"/>
        <v>2.0566839064089539E-2</v>
      </c>
      <c r="FJ27" s="2">
        <f t="shared" si="44"/>
        <v>2.1306408289324105E-2</v>
      </c>
      <c r="FK27" s="2">
        <f t="shared" si="44"/>
        <v>2.0318625832552336E-2</v>
      </c>
      <c r="FL27" s="2">
        <f t="shared" si="44"/>
        <v>1.8955300658693816E-2</v>
      </c>
      <c r="FM27" s="2">
        <f t="shared" si="44"/>
        <v>2.1092256214342797E-2</v>
      </c>
      <c r="FN27" s="2">
        <f t="shared" si="44"/>
        <v>1.9230944292059713E-2</v>
      </c>
      <c r="FO27" s="2">
        <f t="shared" si="44"/>
        <v>1.975801333215613E-2</v>
      </c>
      <c r="FP27" s="2">
        <f t="shared" si="44"/>
        <v>1.9986650636886299E-2</v>
      </c>
      <c r="FQ27" s="2">
        <f t="shared" si="44"/>
        <v>1.8047185661074522E-2</v>
      </c>
      <c r="FR27" s="2">
        <f t="shared" si="44"/>
        <v>1.9555458314299785E-2</v>
      </c>
      <c r="FS27" s="2">
        <f t="shared" si="44"/>
        <v>2.0817579929022823E-2</v>
      </c>
      <c r="FT27" s="2">
        <f t="shared" si="44"/>
        <v>1.8867376191932028E-2</v>
      </c>
      <c r="FU27" s="2">
        <f t="shared" si="44"/>
        <v>1.6970681722980847E-2</v>
      </c>
      <c r="FW27" s="2">
        <f>POWER(10,($B27-C$232)/C$229)/(1+POWER(10,($B27-C$232)/C$229))</f>
        <v>1.9840597174402696E-6</v>
      </c>
      <c r="FX27" s="2">
        <f t="shared" ref="FX27:GK42" si="45">POWER(10,($B27-D$232)/D$229)/(1+POWER(10,($B27-D$232)/D$229))</f>
        <v>1.4032084124068214E-6</v>
      </c>
      <c r="FY27" s="2">
        <f t="shared" si="45"/>
        <v>1.3356147462954825E-6</v>
      </c>
      <c r="FZ27" s="2">
        <f t="shared" si="45"/>
        <v>1.2691261980635088E-6</v>
      </c>
      <c r="GA27" s="2">
        <f t="shared" si="45"/>
        <v>1.3921031993488209E-6</v>
      </c>
      <c r="GB27" s="2">
        <f t="shared" si="45"/>
        <v>1.1167856399308057E-6</v>
      </c>
      <c r="GC27" s="2">
        <f t="shared" si="45"/>
        <v>1.6002317559328266E-6</v>
      </c>
      <c r="GD27" s="2">
        <f t="shared" si="45"/>
        <v>1.9822874116782216E-6</v>
      </c>
      <c r="GE27" s="2">
        <f t="shared" si="45"/>
        <v>1.9613947186380954E-6</v>
      </c>
      <c r="GF27" s="2">
        <f t="shared" si="45"/>
        <v>1.6372174499301608E-6</v>
      </c>
      <c r="GG27" s="2">
        <f t="shared" si="45"/>
        <v>1.4810240698922567E-6</v>
      </c>
      <c r="GH27" s="2">
        <f t="shared" si="45"/>
        <v>1.1670502184735489E-6</v>
      </c>
      <c r="GI27" s="2">
        <f t="shared" si="45"/>
        <v>1.0648225600274803E-6</v>
      </c>
      <c r="GJ27" s="2">
        <f t="shared" si="45"/>
        <v>8.0712049804036895E-7</v>
      </c>
      <c r="GK27" s="2">
        <f t="shared" si="45"/>
        <v>8.5374623716875298E-7</v>
      </c>
      <c r="GM27" s="86">
        <f xml:space="preserve"> _xlfn.NORM.DIST($B27, C$7, ABS(C$11), TRUE) * _xlfn.NORM.DIST(($B27 - C$7)*C$15, 0, ABS(C$11), TRUE) * 2</f>
        <v>1.3688279544520215E-12</v>
      </c>
      <c r="GN27" s="86">
        <f t="shared" ref="GN27:HA42" si="46" xml:space="preserve"> _xlfn.NORM.DIST($B27, D$7, ABS(D$11), TRUE) * _xlfn.NORM.DIST(($B27 - D$7)*D$15, 0, ABS(D$11), TRUE) * 2</f>
        <v>3.1552413435575585E-15</v>
      </c>
      <c r="GO27" s="86">
        <f t="shared" si="46"/>
        <v>3.7634735094923681E-17</v>
      </c>
      <c r="GP27" s="86">
        <f t="shared" si="46"/>
        <v>2.5331065133881208E-16</v>
      </c>
      <c r="GQ27" s="86">
        <f t="shared" si="46"/>
        <v>2.8928907366397524E-18</v>
      </c>
      <c r="GR27" s="86">
        <f t="shared" si="46"/>
        <v>5.8131827259084961E-19</v>
      </c>
      <c r="GS27" s="86">
        <f t="shared" si="46"/>
        <v>2.2872012923368754E-18</v>
      </c>
      <c r="GT27" s="86">
        <f t="shared" si="46"/>
        <v>1.2242234415764924E-20</v>
      </c>
      <c r="GU27" s="86">
        <f t="shared" si="46"/>
        <v>1.7036499728325819E-20</v>
      </c>
      <c r="GV27" s="86">
        <f t="shared" si="46"/>
        <v>3.8647507182079558E-19</v>
      </c>
      <c r="GW27" s="86">
        <f t="shared" si="46"/>
        <v>1.2323963479963936E-22</v>
      </c>
      <c r="GX27" s="86">
        <f t="shared" si="46"/>
        <v>5.7638145540035864E-19</v>
      </c>
      <c r="GY27" s="86">
        <f t="shared" si="46"/>
        <v>3.6031712618327284E-17</v>
      </c>
      <c r="GZ27" s="86">
        <f t="shared" si="46"/>
        <v>7.2876953196726693E-21</v>
      </c>
      <c r="HA27" s="86">
        <f t="shared" si="46"/>
        <v>6.9637835926811159E-25</v>
      </c>
      <c r="HC27" s="86">
        <f xml:space="preserve"> _xlfn.NORM.DIST($B27, C$8, ABS(C$12), TRUE) * _xlfn.NORM.DIST(($B27 - C$8)*C$16, 0, ABS(C$12), TRUE) * 2</f>
        <v>3.1521424695687042E-31</v>
      </c>
      <c r="HD27" s="86">
        <f t="shared" ref="HD27:HQ42" si="47" xml:space="preserve"> _xlfn.NORM.DIST($B27, D$8, ABS(D$12), TRUE) * _xlfn.NORM.DIST(($B27 - D$8)*D$16, 0, ABS(D$12), TRUE) * 2</f>
        <v>3.232008029342426E-35</v>
      </c>
      <c r="HE27" s="86">
        <f t="shared" si="47"/>
        <v>7.5390697498145444E-41</v>
      </c>
      <c r="HF27" s="86">
        <f t="shared" si="47"/>
        <v>3.6803366605577446E-40</v>
      </c>
      <c r="HG27" s="86">
        <f t="shared" si="47"/>
        <v>1.9567530008637417E-42</v>
      </c>
      <c r="HH27" s="86">
        <f t="shared" si="47"/>
        <v>4.3371215053624959E-45</v>
      </c>
      <c r="HI27" s="86">
        <f t="shared" si="47"/>
        <v>1.5379060454473172E-43</v>
      </c>
      <c r="HJ27" s="86">
        <f t="shared" si="47"/>
        <v>7.2033380049509322E-47</v>
      </c>
      <c r="HK27" s="86">
        <f t="shared" si="47"/>
        <v>4.4417679396674933E-44</v>
      </c>
      <c r="HL27" s="86">
        <f t="shared" si="47"/>
        <v>6.3539451726019373E-44</v>
      </c>
      <c r="HM27" s="86">
        <f t="shared" si="47"/>
        <v>1.3316903810955382E-42</v>
      </c>
      <c r="HN27" s="86">
        <f t="shared" si="47"/>
        <v>8.959563002249767E-42</v>
      </c>
      <c r="HO27" s="86">
        <f t="shared" si="47"/>
        <v>5.8375928620710372E-40</v>
      </c>
      <c r="HP27" s="86">
        <f t="shared" si="47"/>
        <v>6.0552397184619489E-42</v>
      </c>
      <c r="HQ27" s="86">
        <f t="shared" si="47"/>
        <v>5.8377730645005509E-56</v>
      </c>
      <c r="HS27" s="86">
        <f xml:space="preserve"> _xlfn.NORM.DIST($B27, C$9, ABS(C$13), TRUE) * _xlfn.NORM.DIST(($B27 - C$9)*C$17, 0, ABS(C$13), TRUE) * 2</f>
        <v>5.0278814295241201E-76</v>
      </c>
      <c r="HT27" s="86">
        <f t="shared" ref="HT27:IG42" si="48" xml:space="preserve"> _xlfn.NORM.DIST($B27, D$9, ABS(D$13), TRUE) * _xlfn.NORM.DIST(($B27 - D$9)*D$17, 0, ABS(D$13), TRUE) * 2</f>
        <v>1.6283032805245411E-91</v>
      </c>
      <c r="HU27" s="86">
        <f t="shared" si="48"/>
        <v>1.8683222965341231E-106</v>
      </c>
      <c r="HV27" s="86">
        <f t="shared" si="48"/>
        <v>1.4119241419104281E-105</v>
      </c>
      <c r="HW27" s="86">
        <f t="shared" si="48"/>
        <v>4.9238996381488797E-112</v>
      </c>
      <c r="HX27" s="86">
        <f t="shared" si="48"/>
        <v>5.6823243159870574E-122</v>
      </c>
      <c r="HY27" s="86">
        <f t="shared" si="48"/>
        <v>8.8550542804505107E-117</v>
      </c>
      <c r="HZ27" s="86">
        <f t="shared" si="48"/>
        <v>1.6838505298706185E-124</v>
      </c>
      <c r="IA27" s="86">
        <f t="shared" si="48"/>
        <v>1.3375864331490446E-117</v>
      </c>
      <c r="IB27" s="86">
        <f t="shared" si="48"/>
        <v>2.9644850755555203E-117</v>
      </c>
      <c r="IC27" s="86">
        <f t="shared" si="48"/>
        <v>5.9189621995949011E-115</v>
      </c>
      <c r="ID27" s="86">
        <f t="shared" si="48"/>
        <v>1.4131737116777657E-111</v>
      </c>
      <c r="IE27" s="86">
        <f t="shared" si="48"/>
        <v>2.2323274270141187E-107</v>
      </c>
      <c r="IF27" s="86">
        <f t="shared" si="48"/>
        <v>2.1832905317086858E-108</v>
      </c>
      <c r="IG27" s="86">
        <f t="shared" si="48"/>
        <v>1.0425948846191504E-87</v>
      </c>
      <c r="II27" s="86">
        <f xml:space="preserve"> _xlfn.NORM.DIST($B27, C$10, ABS(C$14), TRUE) * _xlfn.NORM.DIST(($B27 - C$10)*C$18, 0, ABS(C$14), TRUE) * 2</f>
        <v>6.7656432973257473E-265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4.1229193448166926E-242</v>
      </c>
      <c r="IW27" s="86">
        <f t="shared" si="49"/>
        <v>2.1273442802723468E-142</v>
      </c>
      <c r="IY27" s="86">
        <f>GM27+HC27+HS27+II27</f>
        <v>1.3688279544520215E-12</v>
      </c>
      <c r="IZ27" s="86">
        <f t="shared" ref="IZ27:JM42" si="50">GN27+HD27+HT27+IJ27</f>
        <v>3.1552413435575585E-15</v>
      </c>
      <c r="JA27" s="86">
        <f t="shared" si="50"/>
        <v>3.7634735094923681E-17</v>
      </c>
      <c r="JB27" s="86">
        <f t="shared" si="50"/>
        <v>2.5331065133881208E-16</v>
      </c>
      <c r="JC27" s="86">
        <f t="shared" si="50"/>
        <v>2.8928907366397524E-18</v>
      </c>
      <c r="JD27" s="86">
        <f t="shared" si="50"/>
        <v>5.8131827259084961E-19</v>
      </c>
      <c r="JE27" s="86">
        <f t="shared" si="50"/>
        <v>2.2872012923368754E-18</v>
      </c>
      <c r="JF27" s="86">
        <f t="shared" si="50"/>
        <v>1.2242234415764924E-20</v>
      </c>
      <c r="JG27" s="86">
        <f t="shared" si="50"/>
        <v>1.7036499728325819E-20</v>
      </c>
      <c r="JH27" s="86">
        <f t="shared" si="50"/>
        <v>3.8647507182079558E-19</v>
      </c>
      <c r="JI27" s="86">
        <f t="shared" si="50"/>
        <v>1.2323963479963936E-22</v>
      </c>
      <c r="JJ27" s="86">
        <f t="shared" si="50"/>
        <v>5.7638145540035864E-19</v>
      </c>
      <c r="JK27" s="86">
        <f t="shared" si="50"/>
        <v>3.6031712618327284E-17</v>
      </c>
      <c r="JL27" s="86">
        <f t="shared" si="50"/>
        <v>7.2876953196726693E-21</v>
      </c>
      <c r="JM27" s="86">
        <f t="shared" si="50"/>
        <v>6.9637835926811159E-25</v>
      </c>
    </row>
    <row r="28" spans="1:273" x14ac:dyDescent="0.25">
      <c r="B28" s="2">
        <v>1</v>
      </c>
      <c r="C28" s="37">
        <v>39.5</v>
      </c>
      <c r="D28" s="37">
        <v>43.048999999999999</v>
      </c>
      <c r="E28" s="37">
        <v>42.322000000000003</v>
      </c>
      <c r="F28" s="37">
        <v>45.136000000000003</v>
      </c>
      <c r="G28" s="37">
        <v>44.441000000000003</v>
      </c>
      <c r="H28" s="37">
        <v>46.223999999999997</v>
      </c>
      <c r="I28" s="37">
        <v>44.19</v>
      </c>
      <c r="J28" s="37">
        <v>46.033999999999999</v>
      </c>
      <c r="K28" s="37">
        <v>46.414000000000001</v>
      </c>
      <c r="L28" s="37">
        <v>50.017000000000003</v>
      </c>
      <c r="M28" s="37">
        <v>50.671999999999997</v>
      </c>
      <c r="N28" s="37">
        <v>46.171999999999997</v>
      </c>
      <c r="O28" s="37">
        <v>51.192999999999998</v>
      </c>
      <c r="P28" s="37">
        <v>45.046999999999997</v>
      </c>
      <c r="Q28" s="37">
        <v>46.085999999999999</v>
      </c>
      <c r="S28" s="4">
        <f t="shared" si="7"/>
        <v>37.531067913391759</v>
      </c>
      <c r="T28" s="4">
        <f t="shared" si="7"/>
        <v>40.890122829270453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1.9689320866082411</v>
      </c>
      <c r="AJ28" s="4">
        <f t="shared" si="8"/>
        <v>2.1588771707295464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37.531067906830465</v>
      </c>
      <c r="AZ28" s="2">
        <f t="shared" si="9"/>
        <v>40.890122829248909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39.5</v>
      </c>
      <c r="BP28" s="2">
        <f t="shared" si="11"/>
        <v>43.048999999999999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37.440730714520193</v>
      </c>
      <c r="DL28" s="2">
        <f t="shared" si="41"/>
        <v>40.822972045028138</v>
      </c>
      <c r="DM28" s="2">
        <f t="shared" si="41"/>
        <v>40.56653056680161</v>
      </c>
      <c r="DN28" s="2">
        <f t="shared" si="41"/>
        <v>43.57526720647774</v>
      </c>
      <c r="DO28" s="2">
        <f t="shared" si="41"/>
        <v>43.294075391180648</v>
      </c>
      <c r="DP28" s="2">
        <f t="shared" si="41"/>
        <v>42.931359886202003</v>
      </c>
      <c r="DQ28" s="2">
        <f t="shared" si="41"/>
        <v>41.853458511142733</v>
      </c>
      <c r="DR28" s="2">
        <f t="shared" si="41"/>
        <v>43.864663101604272</v>
      </c>
      <c r="DS28" s="2">
        <f t="shared" si="41"/>
        <v>44.086171734148195</v>
      </c>
      <c r="DT28" s="2">
        <f t="shared" si="41"/>
        <v>49.759343417366949</v>
      </c>
      <c r="DU28" s="2">
        <f t="shared" si="41"/>
        <v>49.151188599706735</v>
      </c>
      <c r="DV28" s="2">
        <f t="shared" si="41"/>
        <v>43.240530459030467</v>
      </c>
      <c r="DW28" s="2">
        <f t="shared" si="41"/>
        <v>46.064667797352001</v>
      </c>
      <c r="DX28" s="2">
        <f t="shared" si="41"/>
        <v>42.268572192513368</v>
      </c>
      <c r="DY28" s="2">
        <f t="shared" si="41"/>
        <v>47.824977419354838</v>
      </c>
      <c r="EA28" s="2">
        <f t="shared" si="42"/>
        <v>40.356430468412846</v>
      </c>
      <c r="EB28" s="2">
        <f t="shared" si="42"/>
        <v>43.411311660777386</v>
      </c>
      <c r="EC28" s="2">
        <f t="shared" si="42"/>
        <v>49.133531566034357</v>
      </c>
      <c r="ED28" s="2">
        <f t="shared" si="42"/>
        <v>48.570622780252847</v>
      </c>
      <c r="EE28" s="2">
        <f t="shared" si="42"/>
        <v>47.950219245483837</v>
      </c>
      <c r="EF28" s="2">
        <f t="shared" si="42"/>
        <v>44.496385691055096</v>
      </c>
      <c r="EG28" s="2">
        <f t="shared" si="42"/>
        <v>47.063214855623087</v>
      </c>
      <c r="EH28" s="2">
        <f t="shared" si="42"/>
        <v>48.787732390622864</v>
      </c>
      <c r="EI28" s="2">
        <f t="shared" si="42"/>
        <v>45.085051383143742</v>
      </c>
      <c r="EJ28" s="2">
        <f t="shared" si="42"/>
        <v>52.524010250569468</v>
      </c>
      <c r="EK28" s="2">
        <f t="shared" si="42"/>
        <v>81.330932312478922</v>
      </c>
      <c r="EL28" s="2">
        <f t="shared" si="42"/>
        <v>58.35003392811295</v>
      </c>
      <c r="EM28" s="2">
        <f t="shared" si="42"/>
        <v>48.08062675339648</v>
      </c>
      <c r="EN28" s="2">
        <f t="shared" si="42"/>
        <v>48.792565437642899</v>
      </c>
      <c r="EO28" s="2">
        <f t="shared" si="42"/>
        <v>51.70042603262565</v>
      </c>
      <c r="EQ28" s="2">
        <f t="shared" si="43"/>
        <v>38.198038399681082</v>
      </c>
      <c r="ER28" s="2">
        <f t="shared" si="43"/>
        <v>42.28370263063961</v>
      </c>
      <c r="ES28" s="2">
        <f t="shared" si="43"/>
        <v>45.692582376057068</v>
      </c>
      <c r="ET28" s="2">
        <f t="shared" si="43"/>
        <v>47.409818502031435</v>
      </c>
      <c r="EU28" s="2">
        <f t="shared" si="43"/>
        <v>47.501728132040945</v>
      </c>
      <c r="EV28" s="2">
        <f t="shared" si="43"/>
        <v>47.230788706940388</v>
      </c>
      <c r="EW28" s="2">
        <f t="shared" si="43"/>
        <v>46.938738720472521</v>
      </c>
      <c r="EX28" s="2">
        <f t="shared" si="43"/>
        <v>49.400523426917019</v>
      </c>
      <c r="EY28" s="2">
        <f t="shared" si="43"/>
        <v>48.327693874069588</v>
      </c>
      <c r="EZ28" s="2">
        <f t="shared" si="43"/>
        <v>48.906288501369211</v>
      </c>
      <c r="FA28" s="2">
        <f t="shared" si="43"/>
        <v>71.018549109494458</v>
      </c>
      <c r="FB28" s="2">
        <f t="shared" si="43"/>
        <v>57.950389641518143</v>
      </c>
      <c r="FC28" s="2">
        <f t="shared" si="43"/>
        <v>55.890344882449682</v>
      </c>
      <c r="FD28" s="2">
        <f t="shared" si="43"/>
        <v>56.362366589715279</v>
      </c>
      <c r="FE28" s="2">
        <f t="shared" si="43"/>
        <v>55.867199760321959</v>
      </c>
      <c r="FG28" s="2">
        <f t="shared" si="44"/>
        <v>3.0984633353859311E-2</v>
      </c>
      <c r="FH28" s="2">
        <f t="shared" si="44"/>
        <v>2.5944245777102901E-2</v>
      </c>
      <c r="FI28" s="2">
        <f t="shared" si="44"/>
        <v>2.2506432174808775E-2</v>
      </c>
      <c r="FJ28" s="2">
        <f t="shared" si="44"/>
        <v>2.3314087599418439E-2</v>
      </c>
      <c r="FK28" s="2">
        <f t="shared" si="44"/>
        <v>2.2235342162610347E-2</v>
      </c>
      <c r="FL28" s="2">
        <f t="shared" si="44"/>
        <v>2.074613389960794E-2</v>
      </c>
      <c r="FM28" s="2">
        <f t="shared" si="44"/>
        <v>2.3080232093629194E-2</v>
      </c>
      <c r="FN28" s="2">
        <f t="shared" si="44"/>
        <v>2.1047260718395147E-2</v>
      </c>
      <c r="FO28" s="2">
        <f t="shared" si="44"/>
        <v>2.162301265300377E-2</v>
      </c>
      <c r="FP28" s="2">
        <f t="shared" si="44"/>
        <v>2.187274993850815E-2</v>
      </c>
      <c r="FQ28" s="2">
        <f t="shared" si="44"/>
        <v>1.9753950791774541E-2</v>
      </c>
      <c r="FR28" s="2">
        <f t="shared" si="44"/>
        <v>2.1401755492833217E-2</v>
      </c>
      <c r="FS28" s="2">
        <f t="shared" si="44"/>
        <v>2.2780269625605871E-2</v>
      </c>
      <c r="FT28" s="2">
        <f t="shared" si="44"/>
        <v>2.0650077474665445E-2</v>
      </c>
      <c r="FU28" s="2">
        <f t="shared" si="44"/>
        <v>1.8577565420952347E-2</v>
      </c>
      <c r="FW28" s="2">
        <f t="shared" ref="FW28:GK58" si="53">POWER(10,($B28-C$232)/C$229)/(1+POWER(10,($B28-C$232)/C$229))</f>
        <v>2.1754778035925603E-6</v>
      </c>
      <c r="FX28" s="2">
        <f t="shared" si="45"/>
        <v>1.5385872205563518E-6</v>
      </c>
      <c r="FY28" s="2">
        <f t="shared" si="45"/>
        <v>1.4644722590517789E-6</v>
      </c>
      <c r="FZ28" s="2">
        <f t="shared" si="45"/>
        <v>1.3915690339428385E-6</v>
      </c>
      <c r="GA28" s="2">
        <f t="shared" si="45"/>
        <v>1.5264105998585991E-6</v>
      </c>
      <c r="GB28" s="2">
        <f t="shared" si="45"/>
        <v>1.2245309720122841E-6</v>
      </c>
      <c r="GC28" s="2">
        <f t="shared" si="45"/>
        <v>1.7546189582650788E-6</v>
      </c>
      <c r="GD28" s="2">
        <f t="shared" si="45"/>
        <v>2.1735345097112118E-6</v>
      </c>
      <c r="GE28" s="2">
        <f t="shared" si="45"/>
        <v>2.150626136050161E-6</v>
      </c>
      <c r="GF28" s="2">
        <f t="shared" si="45"/>
        <v>1.795172952635612E-6</v>
      </c>
      <c r="GG28" s="2">
        <f t="shared" si="45"/>
        <v>1.6239103685651837E-6</v>
      </c>
      <c r="GH28" s="2">
        <f t="shared" si="45"/>
        <v>1.2796449742788882E-6</v>
      </c>
      <c r="GI28" s="2">
        <f t="shared" si="45"/>
        <v>1.167554599886096E-6</v>
      </c>
      <c r="GJ28" s="2">
        <f t="shared" si="45"/>
        <v>8.8498995884774064E-7</v>
      </c>
      <c r="GK28" s="2">
        <f t="shared" si="45"/>
        <v>9.361140569890795E-7</v>
      </c>
      <c r="GM28" s="86">
        <f t="shared" ref="GM28:HA58" si="54" xml:space="preserve"> _xlfn.NORM.DIST($B28, C$7, ABS(C$11), TRUE) * _xlfn.NORM.DIST(($B28 - C$7)*C$15, 0, ABS(C$11), TRUE) * 2</f>
        <v>3.2228245629093571E-12</v>
      </c>
      <c r="GN28" s="86">
        <f t="shared" si="46"/>
        <v>9.1024285661660667E-15</v>
      </c>
      <c r="GO28" s="86">
        <f t="shared" si="46"/>
        <v>1.2431303969136974E-16</v>
      </c>
      <c r="GP28" s="86">
        <f t="shared" si="46"/>
        <v>7.8393731371390347E-16</v>
      </c>
      <c r="GQ28" s="86">
        <f t="shared" si="46"/>
        <v>1.0542155837343355E-17</v>
      </c>
      <c r="GR28" s="86">
        <f t="shared" si="46"/>
        <v>2.2048235395047984E-18</v>
      </c>
      <c r="GS28" s="86">
        <f t="shared" si="46"/>
        <v>8.5221809651912222E-18</v>
      </c>
      <c r="GT28" s="86">
        <f t="shared" si="46"/>
        <v>5.4378475366416398E-20</v>
      </c>
      <c r="GU28" s="86">
        <f t="shared" si="46"/>
        <v>7.5462703777518232E-20</v>
      </c>
      <c r="GV28" s="86">
        <f t="shared" si="46"/>
        <v>1.5174802580674116E-18</v>
      </c>
      <c r="GW28" s="86">
        <f t="shared" si="46"/>
        <v>6.4038317842903595E-22</v>
      </c>
      <c r="GX28" s="86">
        <f t="shared" si="46"/>
        <v>2.210436352307445E-18</v>
      </c>
      <c r="GY28" s="86">
        <f t="shared" si="46"/>
        <v>1.1967972959225629E-16</v>
      </c>
      <c r="GZ28" s="86">
        <f t="shared" si="46"/>
        <v>3.2803454805291512E-20</v>
      </c>
      <c r="HA28" s="86">
        <f t="shared" si="46"/>
        <v>4.3184251212506365E-24</v>
      </c>
      <c r="HC28" s="86">
        <f xml:space="preserve"> _xlfn.NORM.DIST($B28, C$8, ABS(C$12), TRUE) * _xlfn.NORM.DIST(($B28 - C$8)*C$16, 0, ABS(C$12), TRUE) * 2</f>
        <v>1.6311526609148058E-30</v>
      </c>
      <c r="HD28" s="86">
        <f t="shared" si="47"/>
        <v>2.0986614438698615E-34</v>
      </c>
      <c r="HE28" s="86">
        <f t="shared" si="47"/>
        <v>6.6672246218869147E-40</v>
      </c>
      <c r="HF28" s="86">
        <f t="shared" si="47"/>
        <v>3.139745431567407E-39</v>
      </c>
      <c r="HG28" s="86">
        <f t="shared" si="47"/>
        <v>1.9333130688853435E-41</v>
      </c>
      <c r="HH28" s="86">
        <f t="shared" si="47"/>
        <v>4.8993395193067575E-44</v>
      </c>
      <c r="HI28" s="86">
        <f t="shared" si="47"/>
        <v>1.6680861238854303E-42</v>
      </c>
      <c r="HJ28" s="86">
        <f t="shared" si="47"/>
        <v>9.6164304844864887E-46</v>
      </c>
      <c r="HK28" s="86">
        <f t="shared" si="47"/>
        <v>5.1468873396202822E-43</v>
      </c>
      <c r="HL28" s="86">
        <f t="shared" si="47"/>
        <v>7.0818896378102353E-43</v>
      </c>
      <c r="HM28" s="86">
        <f t="shared" si="47"/>
        <v>1.3632503896383241E-41</v>
      </c>
      <c r="HN28" s="86">
        <f t="shared" si="47"/>
        <v>8.4673688467697329E-41</v>
      </c>
      <c r="HO28" s="86">
        <f t="shared" si="47"/>
        <v>4.850166377830851E-39</v>
      </c>
      <c r="HP28" s="86">
        <f t="shared" si="47"/>
        <v>5.5960464583067556E-41</v>
      </c>
      <c r="HQ28" s="86">
        <f t="shared" si="47"/>
        <v>1.2316477278986407E-54</v>
      </c>
      <c r="HS28" s="86">
        <f t="shared" ref="HS28:IG58" si="55" xml:space="preserve"> _xlfn.NORM.DIST($B28, C$9, ABS(C$13), TRUE) * _xlfn.NORM.DIST(($B28 - C$9)*C$17, 0, ABS(C$13), TRUE) * 2</f>
        <v>9.6357584572556635E-75</v>
      </c>
      <c r="HT28" s="86">
        <f t="shared" si="48"/>
        <v>5.234179710522136E-90</v>
      </c>
      <c r="HU28" s="86">
        <f t="shared" si="48"/>
        <v>1.0651127924154253E-104</v>
      </c>
      <c r="HV28" s="86">
        <f t="shared" si="48"/>
        <v>7.6691055027246602E-104</v>
      </c>
      <c r="HW28" s="86">
        <f t="shared" si="48"/>
        <v>3.5414590038084573E-110</v>
      </c>
      <c r="HX28" s="86">
        <f t="shared" si="48"/>
        <v>5.5378901345767091E-120</v>
      </c>
      <c r="HY28" s="86">
        <f t="shared" si="48"/>
        <v>7.8503441624022496E-115</v>
      </c>
      <c r="HZ28" s="86">
        <f t="shared" si="48"/>
        <v>2.1477119663734306E-122</v>
      </c>
      <c r="IA28" s="86">
        <f t="shared" si="48"/>
        <v>1.3257217949746773E-115</v>
      </c>
      <c r="IB28" s="86">
        <f t="shared" si="48"/>
        <v>2.7353321941285278E-115</v>
      </c>
      <c r="IC28" s="86">
        <f t="shared" si="48"/>
        <v>4.774058410576028E-113</v>
      </c>
      <c r="ID28" s="86">
        <f t="shared" si="48"/>
        <v>9.5955318565560204E-110</v>
      </c>
      <c r="IE28" s="86">
        <f t="shared" si="48"/>
        <v>1.2066609872339991E-105</v>
      </c>
      <c r="IF28" s="86">
        <f t="shared" si="48"/>
        <v>1.184283513286501E-106</v>
      </c>
      <c r="IG28" s="86">
        <f t="shared" si="48"/>
        <v>2.6375625019730745E-86</v>
      </c>
      <c r="II28" s="86">
        <f t="shared" ref="II28:IW58" si="56" xml:space="preserve"> _xlfn.NORM.DIST($B28, C$10, ABS(C$14), TRUE) * _xlfn.NORM.DIST(($B28 - C$10)*C$18, 0, ABS(C$14), TRUE) * 2</f>
        <v>3.1878410289856376E-261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5.6985526473259986E-239</v>
      </c>
      <c r="IW28" s="86">
        <f t="shared" si="49"/>
        <v>1.4872246416139873E-140</v>
      </c>
      <c r="IY28" s="86">
        <f t="shared" ref="IY28:JM58" si="57">GM28+HC28+HS28+II28</f>
        <v>3.2228245629093571E-12</v>
      </c>
      <c r="IZ28" s="86">
        <f t="shared" si="50"/>
        <v>9.1024285661660667E-15</v>
      </c>
      <c r="JA28" s="86">
        <f t="shared" si="50"/>
        <v>1.2431303969136974E-16</v>
      </c>
      <c r="JB28" s="86">
        <f t="shared" si="50"/>
        <v>7.8393731371390347E-16</v>
      </c>
      <c r="JC28" s="86">
        <f t="shared" si="50"/>
        <v>1.0542155837343355E-17</v>
      </c>
      <c r="JD28" s="86">
        <f t="shared" si="50"/>
        <v>2.2048235395047984E-18</v>
      </c>
      <c r="JE28" s="86">
        <f t="shared" si="50"/>
        <v>8.5221809651912222E-18</v>
      </c>
      <c r="JF28" s="86">
        <f t="shared" si="50"/>
        <v>5.4378475366416398E-20</v>
      </c>
      <c r="JG28" s="86">
        <f t="shared" si="50"/>
        <v>7.5462703777518232E-20</v>
      </c>
      <c r="JH28" s="86">
        <f t="shared" si="50"/>
        <v>1.5174802580674116E-18</v>
      </c>
      <c r="JI28" s="86">
        <f t="shared" si="50"/>
        <v>6.4038317842903595E-22</v>
      </c>
      <c r="JJ28" s="86">
        <f t="shared" si="50"/>
        <v>2.210436352307445E-18</v>
      </c>
      <c r="JK28" s="86">
        <f t="shared" si="50"/>
        <v>1.1967972959225629E-16</v>
      </c>
      <c r="JL28" s="86">
        <f t="shared" si="50"/>
        <v>3.2803454805291512E-20</v>
      </c>
      <c r="JM28" s="86">
        <f t="shared" si="50"/>
        <v>4.3184251212506365E-24</v>
      </c>
    </row>
    <row r="29" spans="1:273" x14ac:dyDescent="0.25">
      <c r="B29" s="2">
        <v>2</v>
      </c>
      <c r="C29" s="37">
        <v>39.305999999999997</v>
      </c>
      <c r="D29" s="37">
        <v>42.573999999999998</v>
      </c>
      <c r="E29" s="37">
        <v>42.914999999999999</v>
      </c>
      <c r="F29" s="37">
        <v>46.051000000000002</v>
      </c>
      <c r="G29" s="37">
        <v>46.508000000000003</v>
      </c>
      <c r="H29" s="37">
        <v>45.759</v>
      </c>
      <c r="I29" s="37">
        <v>44.448</v>
      </c>
      <c r="J29" s="37">
        <v>45.259</v>
      </c>
      <c r="K29" s="37">
        <v>44.466000000000001</v>
      </c>
      <c r="L29" s="37">
        <v>48.759</v>
      </c>
      <c r="M29" s="37">
        <v>52.31</v>
      </c>
      <c r="N29" s="37">
        <v>48.017000000000003</v>
      </c>
      <c r="O29" s="37">
        <v>50.526000000000003</v>
      </c>
      <c r="P29" s="37">
        <v>43.609000000000002</v>
      </c>
      <c r="Q29" s="37">
        <v>45.378999999999998</v>
      </c>
      <c r="R29" s="5"/>
      <c r="S29" s="4">
        <f t="shared" si="7"/>
        <v>37.730425793210706</v>
      </c>
      <c r="T29" s="4">
        <f t="shared" si="7"/>
        <v>41.121854340081192</v>
      </c>
      <c r="U29" s="4" t="e">
        <f t="shared" si="7"/>
        <v>#N/A</v>
      </c>
      <c r="V29" s="4">
        <f t="shared" si="7"/>
        <v>43.890374081684605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1.5755742067892911</v>
      </c>
      <c r="AJ29" s="4">
        <f t="shared" si="8"/>
        <v>1.4521456599188056</v>
      </c>
      <c r="AK29" s="4">
        <f t="shared" si="8"/>
        <v>0</v>
      </c>
      <c r="AL29" s="4">
        <f t="shared" si="8"/>
        <v>2.1606259183153966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37.730425778229069</v>
      </c>
      <c r="AZ29" s="2">
        <f t="shared" si="9"/>
        <v>41.121854340021137</v>
      </c>
      <c r="BA29" s="2" t="e">
        <f t="shared" si="9"/>
        <v>#N/A</v>
      </c>
      <c r="BB29" s="2">
        <f t="shared" si="9"/>
        <v>43.890374081678942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39.305999999999997</v>
      </c>
      <c r="BP29" s="2">
        <f t="shared" si="11"/>
        <v>42.573999999999998</v>
      </c>
      <c r="BQ29" s="2" t="str">
        <f t="shared" si="12"/>
        <v/>
      </c>
      <c r="BR29" s="2">
        <f t="shared" si="13"/>
        <v>46.051000000000002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37.641983696246854</v>
      </c>
      <c r="DL29" s="2">
        <f t="shared" si="41"/>
        <v>41.057596529080669</v>
      </c>
      <c r="DM29" s="2">
        <f t="shared" si="41"/>
        <v>40.785344129554652</v>
      </c>
      <c r="DN29" s="2">
        <f t="shared" si="41"/>
        <v>43.771150000000006</v>
      </c>
      <c r="DO29" s="2">
        <f t="shared" si="41"/>
        <v>43.511892603129439</v>
      </c>
      <c r="DP29" s="2">
        <f t="shared" si="41"/>
        <v>43.151938833570419</v>
      </c>
      <c r="DQ29" s="2">
        <f t="shared" si="41"/>
        <v>42.040605974395461</v>
      </c>
      <c r="DR29" s="2">
        <f t="shared" si="41"/>
        <v>44.038130634071806</v>
      </c>
      <c r="DS29" s="2">
        <f t="shared" si="41"/>
        <v>44.271836516424742</v>
      </c>
      <c r="DT29" s="2">
        <f t="shared" si="41"/>
        <v>50.013732212885152</v>
      </c>
      <c r="DU29" s="2">
        <f t="shared" si="41"/>
        <v>49.458078262463339</v>
      </c>
      <c r="DV29" s="2">
        <f t="shared" si="41"/>
        <v>43.54320935220936</v>
      </c>
      <c r="DW29" s="2">
        <f t="shared" si="41"/>
        <v>46.245754240070028</v>
      </c>
      <c r="DX29" s="2">
        <f t="shared" si="41"/>
        <v>42.524718105423986</v>
      </c>
      <c r="DY29" s="2">
        <f t="shared" si="41"/>
        <v>47.926625806451611</v>
      </c>
      <c r="EA29" s="2">
        <f t="shared" si="42"/>
        <v>40.253146532549884</v>
      </c>
      <c r="EB29" s="2">
        <f t="shared" si="42"/>
        <v>43.322153861686019</v>
      </c>
      <c r="EC29" s="2">
        <f t="shared" si="42"/>
        <v>48.99848159894681</v>
      </c>
      <c r="ED29" s="2">
        <f t="shared" si="42"/>
        <v>48.445569832984653</v>
      </c>
      <c r="EE29" s="2">
        <f t="shared" si="42"/>
        <v>47.835341199152488</v>
      </c>
      <c r="EF29" s="2">
        <f t="shared" si="42"/>
        <v>44.425496768422462</v>
      </c>
      <c r="EG29" s="2">
        <f t="shared" si="42"/>
        <v>46.949537613981754</v>
      </c>
      <c r="EH29" s="2">
        <f t="shared" si="42"/>
        <v>48.648831661441996</v>
      </c>
      <c r="EI29" s="2">
        <f t="shared" si="42"/>
        <v>45.010936498190283</v>
      </c>
      <c r="EJ29" s="2">
        <f t="shared" si="42"/>
        <v>52.394470956719815</v>
      </c>
      <c r="EK29" s="2">
        <f t="shared" si="42"/>
        <v>80.988359320763209</v>
      </c>
      <c r="EL29" s="2">
        <f t="shared" si="42"/>
        <v>58.187297465261601</v>
      </c>
      <c r="EM29" s="2">
        <f t="shared" si="42"/>
        <v>48.001218260943823</v>
      </c>
      <c r="EN29" s="2">
        <f t="shared" si="42"/>
        <v>48.722213832922911</v>
      </c>
      <c r="EO29" s="2">
        <f t="shared" si="42"/>
        <v>51.637514890727935</v>
      </c>
      <c r="EQ29" s="2">
        <f t="shared" si="43"/>
        <v>38.11518611354667</v>
      </c>
      <c r="ER29" s="2">
        <f t="shared" si="43"/>
        <v>42.204835652327226</v>
      </c>
      <c r="ES29" s="2">
        <f t="shared" si="43"/>
        <v>45.590315203588773</v>
      </c>
      <c r="ET29" s="2">
        <f t="shared" si="43"/>
        <v>47.295552376672369</v>
      </c>
      <c r="EU29" s="2">
        <f t="shared" si="43"/>
        <v>47.391081849257851</v>
      </c>
      <c r="EV29" s="2">
        <f t="shared" si="43"/>
        <v>47.133400679155983</v>
      </c>
      <c r="EW29" s="2">
        <f t="shared" si="43"/>
        <v>46.826021642429026</v>
      </c>
      <c r="EX29" s="2">
        <f t="shared" si="43"/>
        <v>49.25537916184026</v>
      </c>
      <c r="EY29" s="2">
        <f t="shared" si="43"/>
        <v>48.224549434949559</v>
      </c>
      <c r="EZ29" s="2">
        <f t="shared" si="43"/>
        <v>48.812777746887406</v>
      </c>
      <c r="FA29" s="2">
        <f t="shared" si="43"/>
        <v>70.776258762453821</v>
      </c>
      <c r="FB29" s="2">
        <f t="shared" si="43"/>
        <v>57.791301804555729</v>
      </c>
      <c r="FC29" s="2">
        <f t="shared" si="43"/>
        <v>55.735502749527868</v>
      </c>
      <c r="FD29" s="2">
        <f t="shared" si="43"/>
        <v>56.217100179359285</v>
      </c>
      <c r="FE29" s="2">
        <f t="shared" si="43"/>
        <v>55.759947922931858</v>
      </c>
      <c r="FG29" s="2">
        <f t="shared" si="44"/>
        <v>3.3872717765905849E-2</v>
      </c>
      <c r="FH29" s="2">
        <f t="shared" si="44"/>
        <v>2.8376272466737525E-2</v>
      </c>
      <c r="FI29" s="2">
        <f t="shared" si="44"/>
        <v>2.4624343346543016E-2</v>
      </c>
      <c r="FJ29" s="2">
        <f t="shared" si="44"/>
        <v>2.5506018000972165E-2</v>
      </c>
      <c r="FK29" s="2">
        <f t="shared" si="44"/>
        <v>2.432837800329329E-2</v>
      </c>
      <c r="FL29" s="2">
        <f t="shared" si="44"/>
        <v>2.2702243808727048E-2</v>
      </c>
      <c r="FM29" s="2">
        <f t="shared" si="44"/>
        <v>2.5250744431170816E-2</v>
      </c>
      <c r="FN29" s="2">
        <f t="shared" si="44"/>
        <v>2.3031095483517127E-2</v>
      </c>
      <c r="FO29" s="2">
        <f t="shared" si="44"/>
        <v>2.3659804026381445E-2</v>
      </c>
      <c r="FP29" s="2">
        <f t="shared" si="44"/>
        <v>2.3932490016756725E-2</v>
      </c>
      <c r="FQ29" s="2">
        <f t="shared" si="44"/>
        <v>2.1618575098325037E-2</v>
      </c>
      <c r="FR29" s="2">
        <f t="shared" si="44"/>
        <v>2.3418204284139689E-2</v>
      </c>
      <c r="FS29" s="2">
        <f t="shared" si="44"/>
        <v>2.4923292551290072E-2</v>
      </c>
      <c r="FT29" s="2">
        <f t="shared" si="44"/>
        <v>2.2597339421976101E-2</v>
      </c>
      <c r="FU29" s="2">
        <f t="shared" si="44"/>
        <v>2.0333451166956677E-2</v>
      </c>
      <c r="FW29" s="2">
        <f t="shared" si="53"/>
        <v>2.3853634771778981E-6</v>
      </c>
      <c r="FX29" s="2">
        <f t="shared" si="45"/>
        <v>1.6870270897820814E-6</v>
      </c>
      <c r="FY29" s="2">
        <f t="shared" si="45"/>
        <v>1.6057616740293377E-6</v>
      </c>
      <c r="FZ29" s="2">
        <f t="shared" si="45"/>
        <v>1.5258248992951028E-6</v>
      </c>
      <c r="GA29" s="2">
        <f t="shared" si="45"/>
        <v>1.6736756946323708E-6</v>
      </c>
      <c r="GB29" s="2">
        <f t="shared" si="45"/>
        <v>1.342671352689572E-6</v>
      </c>
      <c r="GC29" s="2">
        <f t="shared" si="45"/>
        <v>1.9239011045943928E-6</v>
      </c>
      <c r="GD29" s="2">
        <f t="shared" si="45"/>
        <v>2.3832326987023383E-6</v>
      </c>
      <c r="GE29" s="2">
        <f t="shared" si="45"/>
        <v>2.3581141769530274E-6</v>
      </c>
      <c r="GF29" s="2">
        <f t="shared" si="45"/>
        <v>1.9683676599593988E-6</v>
      </c>
      <c r="GG29" s="2">
        <f t="shared" si="45"/>
        <v>1.7805820326553202E-6</v>
      </c>
      <c r="GH29" s="2">
        <f t="shared" si="45"/>
        <v>1.4031026398769905E-6</v>
      </c>
      <c r="GI29" s="2">
        <f t="shared" si="45"/>
        <v>1.2801980173757198E-6</v>
      </c>
      <c r="GJ29" s="2">
        <f t="shared" si="45"/>
        <v>9.7037211082966232E-7</v>
      </c>
      <c r="GK29" s="2">
        <f t="shared" si="45"/>
        <v>1.026428559890184E-6</v>
      </c>
      <c r="GM29" s="86">
        <f t="shared" si="54"/>
        <v>7.4822929270713904E-12</v>
      </c>
      <c r="GN29" s="86">
        <f t="shared" si="46"/>
        <v>2.5803016740671476E-14</v>
      </c>
      <c r="GO29" s="86">
        <f t="shared" si="46"/>
        <v>4.0263339463015536E-16</v>
      </c>
      <c r="GP29" s="86">
        <f t="shared" si="46"/>
        <v>2.3816104240801144E-15</v>
      </c>
      <c r="GQ29" s="86">
        <f t="shared" si="46"/>
        <v>3.7598539074730649E-17</v>
      </c>
      <c r="GR29" s="86">
        <f t="shared" si="46"/>
        <v>8.1804282122515702E-18</v>
      </c>
      <c r="GS29" s="86">
        <f t="shared" si="46"/>
        <v>3.105788301413732E-17</v>
      </c>
      <c r="GT29" s="86">
        <f t="shared" si="46"/>
        <v>2.3553195281801909E-19</v>
      </c>
      <c r="GU29" s="86">
        <f t="shared" si="46"/>
        <v>3.2591232302135104E-19</v>
      </c>
      <c r="GV29" s="86">
        <f t="shared" si="46"/>
        <v>5.8231670563126345E-18</v>
      </c>
      <c r="GW29" s="86">
        <f t="shared" si="46"/>
        <v>3.235884945668322E-21</v>
      </c>
      <c r="GX29" s="86">
        <f t="shared" si="46"/>
        <v>8.289525583968781E-18</v>
      </c>
      <c r="GY29" s="86">
        <f t="shared" si="46"/>
        <v>3.8971912915621106E-16</v>
      </c>
      <c r="GZ29" s="86">
        <f t="shared" si="46"/>
        <v>1.4395814735876119E-19</v>
      </c>
      <c r="HA29" s="86">
        <f t="shared" si="46"/>
        <v>2.5961126979934783E-23</v>
      </c>
      <c r="HC29" s="86">
        <f t="shared" ref="HC29:HQ59" si="58" xml:space="preserve"> _xlfn.NORM.DIST($B29, C$8, ABS(C$12), TRUE) * _xlfn.NORM.DIST(($B29 - C$8)*C$16, 0, ABS(C$12), TRUE) * 2</f>
        <v>8.2752603042354923E-30</v>
      </c>
      <c r="HD29" s="86">
        <f t="shared" si="47"/>
        <v>1.3322051018181581E-33</v>
      </c>
      <c r="HE29" s="86">
        <f t="shared" si="47"/>
        <v>5.7425479810209977E-39</v>
      </c>
      <c r="HF29" s="86">
        <f t="shared" si="47"/>
        <v>2.6098363730995903E-38</v>
      </c>
      <c r="HG29" s="86">
        <f t="shared" si="47"/>
        <v>1.857328975915618E-40</v>
      </c>
      <c r="HH29" s="86">
        <f t="shared" si="47"/>
        <v>5.3734380671718108E-43</v>
      </c>
      <c r="HI29" s="86">
        <f t="shared" si="47"/>
        <v>1.7565331818974578E-41</v>
      </c>
      <c r="HJ29" s="86">
        <f t="shared" si="47"/>
        <v>1.2428260923637863E-44</v>
      </c>
      <c r="HK29" s="86">
        <f t="shared" si="47"/>
        <v>5.7826675225686731E-42</v>
      </c>
      <c r="HL29" s="86">
        <f t="shared" si="47"/>
        <v>7.6599602663821692E-42</v>
      </c>
      <c r="HM29" s="86">
        <f t="shared" si="47"/>
        <v>1.3559295749505773E-40</v>
      </c>
      <c r="HN29" s="86">
        <f t="shared" si="47"/>
        <v>7.7859029101318288E-40</v>
      </c>
      <c r="HO29" s="86">
        <f t="shared" si="47"/>
        <v>3.9283701222748971E-38</v>
      </c>
      <c r="HP29" s="86">
        <f t="shared" si="47"/>
        <v>5.0351975284340541E-40</v>
      </c>
      <c r="HQ29" s="86">
        <f t="shared" si="47"/>
        <v>2.5030282364319734E-53</v>
      </c>
      <c r="HS29" s="86">
        <f t="shared" si="55"/>
        <v>1.7999668076751966E-73</v>
      </c>
      <c r="HT29" s="86">
        <f t="shared" si="48"/>
        <v>1.6339590867135515E-88</v>
      </c>
      <c r="HU29" s="86">
        <f t="shared" si="48"/>
        <v>5.8684635554439708E-103</v>
      </c>
      <c r="HV29" s="86">
        <f t="shared" si="48"/>
        <v>4.0280430769526854E-102</v>
      </c>
      <c r="HW29" s="86">
        <f t="shared" si="48"/>
        <v>2.4565318046438879E-108</v>
      </c>
      <c r="HX29" s="86">
        <f t="shared" si="48"/>
        <v>5.1952141483227435E-118</v>
      </c>
      <c r="HY29" s="86">
        <f t="shared" si="48"/>
        <v>6.6986476650087962E-113</v>
      </c>
      <c r="HZ29" s="86">
        <f t="shared" si="48"/>
        <v>2.6270097462636489E-120</v>
      </c>
      <c r="IA29" s="86">
        <f t="shared" si="48"/>
        <v>1.2626081484386469E-113</v>
      </c>
      <c r="IB29" s="86">
        <f t="shared" si="48"/>
        <v>2.4279691124135079E-113</v>
      </c>
      <c r="IC29" s="86">
        <f t="shared" si="48"/>
        <v>3.7099540838310951E-111</v>
      </c>
      <c r="ID29" s="86">
        <f t="shared" si="48"/>
        <v>6.2888047976132421E-108</v>
      </c>
      <c r="IE29" s="86">
        <f t="shared" si="48"/>
        <v>6.3112193543251039E-104</v>
      </c>
      <c r="IF29" s="86">
        <f t="shared" si="48"/>
        <v>6.2174381967913034E-105</v>
      </c>
      <c r="IG29" s="86">
        <f t="shared" si="48"/>
        <v>6.498032277521497E-85</v>
      </c>
      <c r="II29" s="86">
        <f t="shared" si="56"/>
        <v>1.4153728880145008E-257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7.5106370476263251E-236</v>
      </c>
      <c r="IW29" s="86">
        <f t="shared" si="49"/>
        <v>1.01100956153204E-138</v>
      </c>
      <c r="IY29" s="86">
        <f t="shared" si="57"/>
        <v>7.4822929270713904E-12</v>
      </c>
      <c r="IZ29" s="86">
        <f t="shared" si="50"/>
        <v>2.5803016740671476E-14</v>
      </c>
      <c r="JA29" s="86">
        <f t="shared" si="50"/>
        <v>4.0263339463015536E-16</v>
      </c>
      <c r="JB29" s="86">
        <f t="shared" si="50"/>
        <v>2.3816104240801144E-15</v>
      </c>
      <c r="JC29" s="86">
        <f t="shared" si="50"/>
        <v>3.7598539074730649E-17</v>
      </c>
      <c r="JD29" s="86">
        <f t="shared" si="50"/>
        <v>8.1804282122515702E-18</v>
      </c>
      <c r="JE29" s="86">
        <f t="shared" si="50"/>
        <v>3.105788301413732E-17</v>
      </c>
      <c r="JF29" s="86">
        <f t="shared" si="50"/>
        <v>2.3553195281801909E-19</v>
      </c>
      <c r="JG29" s="86">
        <f t="shared" si="50"/>
        <v>3.2591232302135104E-19</v>
      </c>
      <c r="JH29" s="86">
        <f t="shared" si="50"/>
        <v>5.8231670563126345E-18</v>
      </c>
      <c r="JI29" s="86">
        <f t="shared" si="50"/>
        <v>3.235884945668322E-21</v>
      </c>
      <c r="JJ29" s="86">
        <f t="shared" si="50"/>
        <v>8.289525583968781E-18</v>
      </c>
      <c r="JK29" s="86">
        <f t="shared" si="50"/>
        <v>3.8971912915621106E-16</v>
      </c>
      <c r="JL29" s="86">
        <f t="shared" si="50"/>
        <v>1.4395814735876119E-19</v>
      </c>
      <c r="JM29" s="86">
        <f t="shared" si="50"/>
        <v>2.5961126979934783E-23</v>
      </c>
    </row>
    <row r="30" spans="1:273" x14ac:dyDescent="0.25">
      <c r="B30" s="2">
        <v>3</v>
      </c>
      <c r="C30" s="37">
        <v>38.823</v>
      </c>
      <c r="D30" s="37">
        <v>42.851999999999997</v>
      </c>
      <c r="E30" s="37">
        <v>41.441000000000003</v>
      </c>
      <c r="F30" s="37">
        <v>45.475000000000001</v>
      </c>
      <c r="G30" s="37">
        <v>46.406999999999996</v>
      </c>
      <c r="H30" s="37">
        <v>44.328000000000003</v>
      </c>
      <c r="I30" s="37">
        <v>45.155000000000001</v>
      </c>
      <c r="J30" s="37">
        <v>45.552</v>
      </c>
      <c r="K30" s="37">
        <v>45.862000000000002</v>
      </c>
      <c r="L30" s="37">
        <v>47.276000000000003</v>
      </c>
      <c r="M30" s="37">
        <v>51.069000000000003</v>
      </c>
      <c r="N30" s="37">
        <v>49.31</v>
      </c>
      <c r="O30" s="37">
        <v>50.158000000000001</v>
      </c>
      <c r="P30" s="37">
        <v>45.328000000000003</v>
      </c>
      <c r="Q30" s="37">
        <v>46.19</v>
      </c>
      <c r="S30" s="4">
        <f t="shared" si="7"/>
        <v>37.92862181164223</v>
      </c>
      <c r="T30" s="4">
        <f t="shared" si="7"/>
        <v>41.352439305926062</v>
      </c>
      <c r="U30" s="4">
        <f t="shared" si="7"/>
        <v>41.215849649181131</v>
      </c>
      <c r="V30" s="4">
        <f t="shared" si="7"/>
        <v>44.088485003095215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0.89437818835776994</v>
      </c>
      <c r="AJ30" s="4">
        <f t="shared" si="8"/>
        <v>1.499560694073935</v>
      </c>
      <c r="AK30" s="4">
        <f t="shared" si="8"/>
        <v>0.22515035081887191</v>
      </c>
      <c r="AL30" s="4">
        <f t="shared" si="8"/>
        <v>1.3865149969047863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37.928621777919311</v>
      </c>
      <c r="AZ30" s="2">
        <f t="shared" si="9"/>
        <v>41.352439305761614</v>
      </c>
      <c r="BA30" s="2">
        <f t="shared" si="9"/>
        <v>41.215849649177883</v>
      </c>
      <c r="BB30" s="2">
        <f t="shared" si="9"/>
        <v>44.088485003078617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38.823</v>
      </c>
      <c r="BP30" s="2">
        <f t="shared" si="11"/>
        <v>42.851999999999997</v>
      </c>
      <c r="BQ30" s="2">
        <f t="shared" si="12"/>
        <v>41.441000000000003</v>
      </c>
      <c r="BR30" s="2">
        <f t="shared" si="13"/>
        <v>45.475000000000001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37.843236677973522</v>
      </c>
      <c r="DL30" s="2">
        <f t="shared" si="41"/>
        <v>41.292221013133208</v>
      </c>
      <c r="DM30" s="2">
        <f t="shared" si="41"/>
        <v>41.004157692307686</v>
      </c>
      <c r="DN30" s="2">
        <f t="shared" si="41"/>
        <v>43.967032793522279</v>
      </c>
      <c r="DO30" s="2">
        <f t="shared" si="41"/>
        <v>43.72970981507823</v>
      </c>
      <c r="DP30" s="2">
        <f t="shared" si="41"/>
        <v>43.372517780938843</v>
      </c>
      <c r="DQ30" s="2">
        <f t="shared" si="41"/>
        <v>42.227753437648182</v>
      </c>
      <c r="DR30" s="2">
        <f t="shared" si="41"/>
        <v>44.211598166539332</v>
      </c>
      <c r="DS30" s="2">
        <f t="shared" si="41"/>
        <v>44.457501298701288</v>
      </c>
      <c r="DT30" s="2">
        <f t="shared" si="41"/>
        <v>50.268121008403362</v>
      </c>
      <c r="DU30" s="2">
        <f t="shared" si="41"/>
        <v>49.764967925219935</v>
      </c>
      <c r="DV30" s="2">
        <f t="shared" si="41"/>
        <v>43.845888245388252</v>
      </c>
      <c r="DW30" s="2">
        <f t="shared" si="41"/>
        <v>46.426840682788047</v>
      </c>
      <c r="DX30" s="2">
        <f t="shared" si="41"/>
        <v>42.780864018334604</v>
      </c>
      <c r="DY30" s="2">
        <f t="shared" si="41"/>
        <v>48.028274193548384</v>
      </c>
      <c r="EA30" s="2">
        <f t="shared" si="42"/>
        <v>40.149862596686923</v>
      </c>
      <c r="EB30" s="2">
        <f t="shared" si="42"/>
        <v>43.232996062594651</v>
      </c>
      <c r="EC30" s="2">
        <f t="shared" si="42"/>
        <v>48.863431631859264</v>
      </c>
      <c r="ED30" s="2">
        <f t="shared" si="42"/>
        <v>48.320516885716465</v>
      </c>
      <c r="EE30" s="2">
        <f t="shared" si="42"/>
        <v>47.720463152821139</v>
      </c>
      <c r="EF30" s="2">
        <f t="shared" si="42"/>
        <v>44.354607845789822</v>
      </c>
      <c r="EG30" s="2">
        <f t="shared" si="42"/>
        <v>46.835860372340413</v>
      </c>
      <c r="EH30" s="2">
        <f t="shared" si="42"/>
        <v>48.509930932261135</v>
      </c>
      <c r="EI30" s="2">
        <f t="shared" si="42"/>
        <v>44.936821613236816</v>
      </c>
      <c r="EJ30" s="2">
        <f t="shared" si="42"/>
        <v>52.264931662870154</v>
      </c>
      <c r="EK30" s="2">
        <f t="shared" si="42"/>
        <v>80.64578632904751</v>
      </c>
      <c r="EL30" s="2">
        <f t="shared" si="42"/>
        <v>58.024561002410245</v>
      </c>
      <c r="EM30" s="2">
        <f t="shared" si="42"/>
        <v>47.921809768491173</v>
      </c>
      <c r="EN30" s="2">
        <f t="shared" si="42"/>
        <v>48.65186222820293</v>
      </c>
      <c r="EO30" s="2">
        <f t="shared" si="42"/>
        <v>51.574603748830214</v>
      </c>
      <c r="EQ30" s="2">
        <f t="shared" si="43"/>
        <v>38.032333827412259</v>
      </c>
      <c r="ER30" s="2">
        <f t="shared" si="43"/>
        <v>42.125968674014842</v>
      </c>
      <c r="ES30" s="2">
        <f t="shared" si="43"/>
        <v>45.488048031120478</v>
      </c>
      <c r="ET30" s="2">
        <f t="shared" si="43"/>
        <v>47.181286251313303</v>
      </c>
      <c r="EU30" s="2">
        <f t="shared" si="43"/>
        <v>47.280435566474758</v>
      </c>
      <c r="EV30" s="2">
        <f t="shared" si="43"/>
        <v>47.036012651371578</v>
      </c>
      <c r="EW30" s="2">
        <f t="shared" si="43"/>
        <v>46.713304564385531</v>
      </c>
      <c r="EX30" s="2">
        <f t="shared" si="43"/>
        <v>49.110234896763494</v>
      </c>
      <c r="EY30" s="2">
        <f t="shared" si="43"/>
        <v>48.121404995829536</v>
      </c>
      <c r="EZ30" s="2">
        <f t="shared" si="43"/>
        <v>48.719266992405601</v>
      </c>
      <c r="FA30" s="2">
        <f t="shared" si="43"/>
        <v>70.533968415413199</v>
      </c>
      <c r="FB30" s="2">
        <f t="shared" si="43"/>
        <v>57.632213967593309</v>
      </c>
      <c r="FC30" s="2">
        <f t="shared" si="43"/>
        <v>55.580660616606053</v>
      </c>
      <c r="FD30" s="2">
        <f t="shared" si="43"/>
        <v>56.071833769003284</v>
      </c>
      <c r="FE30" s="2">
        <f t="shared" si="43"/>
        <v>55.652696085541749</v>
      </c>
      <c r="FG30" s="2">
        <f t="shared" si="44"/>
        <v>3.7019716828038132E-2</v>
      </c>
      <c r="FH30" s="2">
        <f t="shared" si="44"/>
        <v>3.1029016171261515E-2</v>
      </c>
      <c r="FI30" s="2">
        <f t="shared" si="44"/>
        <v>2.6936063239036034E-2</v>
      </c>
      <c r="FJ30" s="2">
        <f t="shared" si="44"/>
        <v>2.7898141570128529E-2</v>
      </c>
      <c r="FK30" s="2">
        <f t="shared" si="44"/>
        <v>2.661307094510593E-2</v>
      </c>
      <c r="FL30" s="2">
        <f t="shared" si="44"/>
        <v>2.4838113127726706E-2</v>
      </c>
      <c r="FM30" s="2">
        <f t="shared" si="44"/>
        <v>2.7619605306605927E-2</v>
      </c>
      <c r="FN30" s="2">
        <f t="shared" si="44"/>
        <v>2.5197106097818986E-2</v>
      </c>
      <c r="FO30" s="2">
        <f t="shared" si="44"/>
        <v>2.5883376415827702E-2</v>
      </c>
      <c r="FP30" s="2">
        <f t="shared" si="44"/>
        <v>2.6181002504501224E-2</v>
      </c>
      <c r="FQ30" s="2">
        <f t="shared" si="44"/>
        <v>2.365495858008905E-2</v>
      </c>
      <c r="FR30" s="2">
        <f t="shared" si="44"/>
        <v>2.5619666696192724E-2</v>
      </c>
      <c r="FS30" s="2">
        <f t="shared" si="44"/>
        <v>2.7262293194060837E-2</v>
      </c>
      <c r="FT30" s="2">
        <f t="shared" si="44"/>
        <v>2.4723588821398638E-2</v>
      </c>
      <c r="FU30" s="2">
        <f t="shared" si="44"/>
        <v>2.2251534250266762E-2</v>
      </c>
      <c r="FW30" s="2">
        <f t="shared" si="53"/>
        <v>2.6154984406826434E-6</v>
      </c>
      <c r="FX30" s="2">
        <f t="shared" si="45"/>
        <v>1.8497881191749647E-6</v>
      </c>
      <c r="FY30" s="2">
        <f t="shared" si="45"/>
        <v>1.7606823910088897E-6</v>
      </c>
      <c r="FZ30" s="2">
        <f t="shared" si="45"/>
        <v>1.6730334869241418E-6</v>
      </c>
      <c r="GA30" s="2">
        <f t="shared" si="45"/>
        <v>1.8351486102518563E-6</v>
      </c>
      <c r="GB30" s="2">
        <f t="shared" si="45"/>
        <v>1.4722096721023438E-6</v>
      </c>
      <c r="GC30" s="2">
        <f t="shared" si="45"/>
        <v>2.1095152211669103E-6</v>
      </c>
      <c r="GD30" s="2">
        <f t="shared" si="45"/>
        <v>2.613162089618256E-6</v>
      </c>
      <c r="GE30" s="2">
        <f t="shared" si="45"/>
        <v>2.5856201907994615E-6</v>
      </c>
      <c r="GF30" s="2">
        <f t="shared" si="45"/>
        <v>2.1582718112732059E-6</v>
      </c>
      <c r="GG30" s="2">
        <f t="shared" si="45"/>
        <v>1.9523690398585811E-6</v>
      </c>
      <c r="GH30" s="2">
        <f t="shared" si="45"/>
        <v>1.5384712433150384E-6</v>
      </c>
      <c r="GI30" s="2">
        <f t="shared" si="45"/>
        <v>1.403709039424429E-6</v>
      </c>
      <c r="GJ30" s="2">
        <f t="shared" si="45"/>
        <v>1.0639917620595207E-6</v>
      </c>
      <c r="GK30" s="2">
        <f t="shared" si="45"/>
        <v>1.1254564243665639E-6</v>
      </c>
      <c r="GM30" s="86">
        <f t="shared" si="54"/>
        <v>1.7129575099305815E-11</v>
      </c>
      <c r="GN30" s="86">
        <f t="shared" si="46"/>
        <v>7.187468914020952E-14</v>
      </c>
      <c r="GO30" s="86">
        <f t="shared" si="46"/>
        <v>1.2787096289672788E-15</v>
      </c>
      <c r="GP30" s="86">
        <f t="shared" si="46"/>
        <v>7.1027299630800452E-15</v>
      </c>
      <c r="GQ30" s="86">
        <f t="shared" si="46"/>
        <v>1.3123829110881936E-16</v>
      </c>
      <c r="GR30" s="86">
        <f t="shared" si="46"/>
        <v>2.969097096157257E-17</v>
      </c>
      <c r="GS30" s="86">
        <f t="shared" si="46"/>
        <v>1.1070614824625681E-16</v>
      </c>
      <c r="GT30" s="86">
        <f t="shared" si="46"/>
        <v>9.9479418717329905E-19</v>
      </c>
      <c r="GU30" s="86">
        <f t="shared" si="46"/>
        <v>1.3724288202256648E-18</v>
      </c>
      <c r="GV30" s="86">
        <f t="shared" si="46"/>
        <v>2.1839068173315557E-17</v>
      </c>
      <c r="GW30" s="86">
        <f t="shared" si="46"/>
        <v>1.5900620368197384E-20</v>
      </c>
      <c r="GX30" s="86">
        <f t="shared" si="46"/>
        <v>3.0399672521014911E-17</v>
      </c>
      <c r="GY30" s="86">
        <f t="shared" si="46"/>
        <v>1.2441767177084477E-15</v>
      </c>
      <c r="GZ30" s="86">
        <f t="shared" si="46"/>
        <v>6.1594835435175841E-19</v>
      </c>
      <c r="HA30" s="86">
        <f t="shared" si="46"/>
        <v>1.5130175720635193E-22</v>
      </c>
      <c r="HC30" s="86">
        <f t="shared" si="58"/>
        <v>4.1159350390610864E-29</v>
      </c>
      <c r="HD30" s="86">
        <f t="shared" si="47"/>
        <v>8.267231479871119E-33</v>
      </c>
      <c r="HE30" s="86">
        <f t="shared" si="47"/>
        <v>4.8172362727359047E-38</v>
      </c>
      <c r="HF30" s="86">
        <f t="shared" si="47"/>
        <v>2.1137110978963449E-37</v>
      </c>
      <c r="HG30" s="86">
        <f t="shared" si="47"/>
        <v>1.734992306101329E-39</v>
      </c>
      <c r="HH30" s="86">
        <f t="shared" si="47"/>
        <v>5.7219927223120706E-42</v>
      </c>
      <c r="HI30" s="86">
        <f t="shared" si="47"/>
        <v>1.7957469682490888E-40</v>
      </c>
      <c r="HJ30" s="86">
        <f t="shared" si="47"/>
        <v>1.5549803625531597E-43</v>
      </c>
      <c r="HK30" s="86">
        <f t="shared" si="47"/>
        <v>6.2995321678200502E-41</v>
      </c>
      <c r="HL30" s="86">
        <f t="shared" si="47"/>
        <v>8.0403922162713133E-41</v>
      </c>
      <c r="HM30" s="86">
        <f t="shared" si="47"/>
        <v>1.3103563909467572E-39</v>
      </c>
      <c r="HN30" s="86">
        <f t="shared" si="47"/>
        <v>6.9657827932716504E-39</v>
      </c>
      <c r="HO30" s="86">
        <f t="shared" si="47"/>
        <v>3.1017201273716713E-37</v>
      </c>
      <c r="HP30" s="86">
        <f t="shared" si="47"/>
        <v>4.4110142548560624E-39</v>
      </c>
      <c r="HQ30" s="86">
        <f t="shared" si="47"/>
        <v>4.8998925210630811E-52</v>
      </c>
      <c r="HS30" s="86">
        <f t="shared" si="55"/>
        <v>3.2773390586286209E-72</v>
      </c>
      <c r="HT30" s="86">
        <f t="shared" si="48"/>
        <v>4.9535148642868519E-87</v>
      </c>
      <c r="HU30" s="86">
        <f t="shared" si="48"/>
        <v>3.1249189553116729E-101</v>
      </c>
      <c r="HV30" s="86">
        <f t="shared" si="48"/>
        <v>2.0457853710055104E-100</v>
      </c>
      <c r="HW30" s="86">
        <f t="shared" si="48"/>
        <v>1.6433506675609273E-106</v>
      </c>
      <c r="HX30" s="86">
        <f t="shared" si="48"/>
        <v>4.6914153126067245E-116</v>
      </c>
      <c r="HY30" s="86">
        <f t="shared" si="48"/>
        <v>5.5015756460960243E-111</v>
      </c>
      <c r="HZ30" s="86">
        <f t="shared" si="48"/>
        <v>3.0814920215448344E-118</v>
      </c>
      <c r="IA30" s="86">
        <f t="shared" si="48"/>
        <v>1.1555028082523389E-111</v>
      </c>
      <c r="IB30" s="86">
        <f t="shared" si="48"/>
        <v>2.0732375359542834E-111</v>
      </c>
      <c r="IC30" s="86">
        <f t="shared" si="48"/>
        <v>2.777720358092619E-109</v>
      </c>
      <c r="ID30" s="86">
        <f t="shared" si="48"/>
        <v>3.9782608806641407E-106</v>
      </c>
      <c r="IE30" s="86">
        <f t="shared" si="48"/>
        <v>3.1940550639101685E-102</v>
      </c>
      <c r="IF30" s="86">
        <f t="shared" si="48"/>
        <v>3.1592165327880339E-103</v>
      </c>
      <c r="IG30" s="86">
        <f t="shared" si="48"/>
        <v>1.5590261036523575E-83</v>
      </c>
      <c r="II30" s="86">
        <f t="shared" si="56"/>
        <v>5.9215043466163258E-254</v>
      </c>
      <c r="IJ30" s="86">
        <f t="shared" si="49"/>
        <v>1.0167648747569077E-305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9.4393419674001339E-233</v>
      </c>
      <c r="IW30" s="86">
        <f t="shared" si="49"/>
        <v>6.6830406448183986E-137</v>
      </c>
      <c r="IY30" s="86">
        <f t="shared" si="57"/>
        <v>1.7129575099305815E-11</v>
      </c>
      <c r="IZ30" s="86">
        <f t="shared" si="50"/>
        <v>7.187468914020952E-14</v>
      </c>
      <c r="JA30" s="86">
        <f t="shared" si="50"/>
        <v>1.2787096289672788E-15</v>
      </c>
      <c r="JB30" s="86">
        <f t="shared" si="50"/>
        <v>7.1027299630800452E-15</v>
      </c>
      <c r="JC30" s="86">
        <f t="shared" si="50"/>
        <v>1.3123829110881936E-16</v>
      </c>
      <c r="JD30" s="86">
        <f t="shared" si="50"/>
        <v>2.969097096157257E-17</v>
      </c>
      <c r="JE30" s="86">
        <f t="shared" si="50"/>
        <v>1.1070614824625681E-16</v>
      </c>
      <c r="JF30" s="86">
        <f t="shared" si="50"/>
        <v>9.9479418717329905E-19</v>
      </c>
      <c r="JG30" s="86">
        <f t="shared" si="50"/>
        <v>1.3724288202256648E-18</v>
      </c>
      <c r="JH30" s="86">
        <f t="shared" si="50"/>
        <v>2.1839068173315557E-17</v>
      </c>
      <c r="JI30" s="86">
        <f t="shared" si="50"/>
        <v>1.5900620368197384E-20</v>
      </c>
      <c r="JJ30" s="86">
        <f t="shared" si="50"/>
        <v>3.0399672521014911E-17</v>
      </c>
      <c r="JK30" s="86">
        <f t="shared" si="50"/>
        <v>1.2441767177084477E-15</v>
      </c>
      <c r="JL30" s="86">
        <f t="shared" si="50"/>
        <v>6.1594835435175841E-19</v>
      </c>
      <c r="JM30" s="86">
        <f t="shared" si="50"/>
        <v>1.5130175720635193E-22</v>
      </c>
    </row>
    <row r="31" spans="1:273" x14ac:dyDescent="0.25">
      <c r="B31" s="2">
        <v>4</v>
      </c>
      <c r="C31" s="37">
        <v>39.854999999999997</v>
      </c>
      <c r="D31" s="37">
        <v>42.033000000000001</v>
      </c>
      <c r="E31" s="37">
        <v>42.661000000000001</v>
      </c>
      <c r="F31" s="37">
        <v>45.491999999999997</v>
      </c>
      <c r="G31" s="37">
        <v>45.491999999999997</v>
      </c>
      <c r="H31" s="37">
        <v>45.396999999999998</v>
      </c>
      <c r="I31" s="37">
        <v>45.033999999999999</v>
      </c>
      <c r="J31" s="37">
        <v>46.448</v>
      </c>
      <c r="K31" s="37">
        <v>43.982999999999997</v>
      </c>
      <c r="L31" s="37">
        <v>50.430999999999997</v>
      </c>
      <c r="M31" s="37">
        <v>52.069000000000003</v>
      </c>
      <c r="N31" s="37">
        <v>47.914000000000001</v>
      </c>
      <c r="O31" s="37">
        <v>50.386000000000003</v>
      </c>
      <c r="P31" s="37">
        <v>44.125</v>
      </c>
      <c r="Q31" s="37">
        <v>48</v>
      </c>
      <c r="S31" s="4">
        <f t="shared" si="7"/>
        <v>38.125461918986886</v>
      </c>
      <c r="T31" s="4">
        <f t="shared" si="7"/>
        <v>41.581693434689917</v>
      </c>
      <c r="U31" s="4">
        <f t="shared" si="7"/>
        <v>41.444061070318455</v>
      </c>
      <c r="V31" s="4">
        <f t="shared" si="7"/>
        <v>44.285936852256107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>
        <f t="shared" si="7"/>
        <v>46.644743523982861</v>
      </c>
      <c r="AF31" s="4" t="e">
        <f t="shared" si="7"/>
        <v>#N/A</v>
      </c>
      <c r="AG31" s="4" t="e">
        <f t="shared" si="7"/>
        <v>#N/A</v>
      </c>
      <c r="AI31" s="4">
        <f t="shared" si="8"/>
        <v>1.7295380810131107</v>
      </c>
      <c r="AJ31" s="4">
        <f t="shared" si="8"/>
        <v>0.45130656531008384</v>
      </c>
      <c r="AK31" s="4">
        <f t="shared" si="8"/>
        <v>1.2169389296815467</v>
      </c>
      <c r="AL31" s="4">
        <f t="shared" si="8"/>
        <v>1.2060631477438903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3.7412564760171421</v>
      </c>
      <c r="AV31" s="4">
        <f t="shared" si="8"/>
        <v>0</v>
      </c>
      <c r="AW31" s="4">
        <f t="shared" si="8"/>
        <v>0</v>
      </c>
      <c r="AY31" s="2">
        <f t="shared" si="51"/>
        <v>38.125461844154941</v>
      </c>
      <c r="AZ31" s="2">
        <f t="shared" si="9"/>
        <v>41.581693434247548</v>
      </c>
      <c r="BA31" s="2">
        <f t="shared" si="9"/>
        <v>41.444061070308514</v>
      </c>
      <c r="BB31" s="2">
        <f t="shared" si="9"/>
        <v>44.285936852208344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>
        <f t="shared" si="9"/>
        <v>46.644743523973652</v>
      </c>
      <c r="BL31" s="2" t="e">
        <f t="shared" si="9"/>
        <v>#N/A</v>
      </c>
      <c r="BM31" s="2" t="e">
        <f t="shared" si="9"/>
        <v>#N/A</v>
      </c>
      <c r="BO31" s="2">
        <f t="shared" si="10"/>
        <v>39.854999999999997</v>
      </c>
      <c r="BP31" s="2">
        <f t="shared" si="11"/>
        <v>42.033000000000001</v>
      </c>
      <c r="BQ31" s="2">
        <f t="shared" si="12"/>
        <v>42.661000000000001</v>
      </c>
      <c r="BR31" s="2">
        <f t="shared" si="13"/>
        <v>45.491999999999997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>
        <f t="shared" si="22"/>
        <v>50.386000000000003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38.04448965970019</v>
      </c>
      <c r="DL31" s="2">
        <f t="shared" si="41"/>
        <v>41.526845497185739</v>
      </c>
      <c r="DM31" s="2">
        <f t="shared" si="41"/>
        <v>41.22297125506072</v>
      </c>
      <c r="DN31" s="2">
        <f t="shared" si="41"/>
        <v>44.162915587044544</v>
      </c>
      <c r="DO31" s="2">
        <f t="shared" si="41"/>
        <v>43.947527027027022</v>
      </c>
      <c r="DP31" s="2">
        <f t="shared" si="41"/>
        <v>43.593096728307266</v>
      </c>
      <c r="DQ31" s="2">
        <f t="shared" si="41"/>
        <v>42.414900900900911</v>
      </c>
      <c r="DR31" s="2">
        <f t="shared" si="41"/>
        <v>44.385065699006866</v>
      </c>
      <c r="DS31" s="2">
        <f t="shared" si="41"/>
        <v>44.643166080977835</v>
      </c>
      <c r="DT31" s="2">
        <f t="shared" si="41"/>
        <v>50.522509803921565</v>
      </c>
      <c r="DU31" s="2">
        <f t="shared" si="41"/>
        <v>50.071857587976531</v>
      </c>
      <c r="DV31" s="2">
        <f t="shared" si="41"/>
        <v>44.148567138567145</v>
      </c>
      <c r="DW31" s="2">
        <f t="shared" si="41"/>
        <v>46.607927125506066</v>
      </c>
      <c r="DX31" s="2">
        <f t="shared" si="41"/>
        <v>43.037009931245223</v>
      </c>
      <c r="DY31" s="2">
        <f t="shared" si="41"/>
        <v>48.129922580645164</v>
      </c>
      <c r="EA31" s="2">
        <f t="shared" si="42"/>
        <v>40.046578660823961</v>
      </c>
      <c r="EB31" s="2">
        <f t="shared" si="42"/>
        <v>43.143838263503284</v>
      </c>
      <c r="EC31" s="2">
        <f t="shared" si="42"/>
        <v>48.728381664771717</v>
      </c>
      <c r="ED31" s="2">
        <f t="shared" si="42"/>
        <v>48.19546393844827</v>
      </c>
      <c r="EE31" s="2">
        <f t="shared" si="42"/>
        <v>47.605585106489791</v>
      </c>
      <c r="EF31" s="2">
        <f t="shared" si="42"/>
        <v>44.283718923157181</v>
      </c>
      <c r="EG31" s="2">
        <f t="shared" si="42"/>
        <v>46.722183130699079</v>
      </c>
      <c r="EH31" s="2">
        <f t="shared" si="42"/>
        <v>48.371030203080267</v>
      </c>
      <c r="EI31" s="2">
        <f t="shared" si="42"/>
        <v>44.862706728283349</v>
      </c>
      <c r="EJ31" s="2">
        <f t="shared" si="42"/>
        <v>52.135392369020494</v>
      </c>
      <c r="EK31" s="2">
        <f t="shared" si="42"/>
        <v>80.303213337331798</v>
      </c>
      <c r="EL31" s="2">
        <f t="shared" si="42"/>
        <v>57.861824539558896</v>
      </c>
      <c r="EM31" s="2">
        <f t="shared" si="42"/>
        <v>47.842401276038515</v>
      </c>
      <c r="EN31" s="2">
        <f t="shared" si="42"/>
        <v>48.581510623482949</v>
      </c>
      <c r="EO31" s="2">
        <f t="shared" si="42"/>
        <v>51.511692606932492</v>
      </c>
      <c r="EQ31" s="2">
        <f t="shared" si="43"/>
        <v>37.949481541277848</v>
      </c>
      <c r="ER31" s="2">
        <f t="shared" si="43"/>
        <v>42.047101695702466</v>
      </c>
      <c r="ES31" s="2">
        <f t="shared" si="43"/>
        <v>45.385780858652183</v>
      </c>
      <c r="ET31" s="2">
        <f t="shared" si="43"/>
        <v>47.067020125954237</v>
      </c>
      <c r="EU31" s="2">
        <f t="shared" si="43"/>
        <v>47.169789283691657</v>
      </c>
      <c r="EV31" s="2">
        <f t="shared" si="43"/>
        <v>46.938624623587174</v>
      </c>
      <c r="EW31" s="2">
        <f t="shared" si="43"/>
        <v>46.600587486342036</v>
      </c>
      <c r="EX31" s="2">
        <f t="shared" si="43"/>
        <v>48.965090631686728</v>
      </c>
      <c r="EY31" s="2">
        <f t="shared" si="43"/>
        <v>48.018260556709514</v>
      </c>
      <c r="EZ31" s="2">
        <f t="shared" si="43"/>
        <v>48.625756237923788</v>
      </c>
      <c r="FA31" s="2">
        <f t="shared" si="43"/>
        <v>70.291678068372576</v>
      </c>
      <c r="FB31" s="2">
        <f t="shared" si="43"/>
        <v>57.473126130630888</v>
      </c>
      <c r="FC31" s="2">
        <f t="shared" si="43"/>
        <v>55.425818483684246</v>
      </c>
      <c r="FD31" s="2">
        <f t="shared" si="43"/>
        <v>55.92656735864729</v>
      </c>
      <c r="FE31" s="2">
        <f t="shared" si="43"/>
        <v>55.545444248151639</v>
      </c>
      <c r="FG31" s="2">
        <f t="shared" si="44"/>
        <v>4.0446852532790872E-2</v>
      </c>
      <c r="FH31" s="2">
        <f t="shared" si="44"/>
        <v>3.3921092699031465E-2</v>
      </c>
      <c r="FI31" s="2">
        <f t="shared" si="44"/>
        <v>2.9458251612479378E-2</v>
      </c>
      <c r="FJ31" s="2">
        <f t="shared" si="44"/>
        <v>3.0507590860866022E-2</v>
      </c>
      <c r="FK31" s="2">
        <f t="shared" si="44"/>
        <v>2.9105920213703996E-2</v>
      </c>
      <c r="FL31" s="2">
        <f t="shared" si="44"/>
        <v>2.7169342594620612E-2</v>
      </c>
      <c r="FM31" s="2">
        <f t="shared" si="44"/>
        <v>3.0203811220170209E-2</v>
      </c>
      <c r="FN31" s="2">
        <f t="shared" si="44"/>
        <v>2.7561077253143312E-2</v>
      </c>
      <c r="FO31" s="2">
        <f t="shared" si="44"/>
        <v>2.8309863017270436E-2</v>
      </c>
      <c r="FP31" s="2">
        <f t="shared" si="44"/>
        <v>2.8634570455391525E-2</v>
      </c>
      <c r="FQ31" s="2">
        <f t="shared" si="44"/>
        <v>2.5878087659510964E-2</v>
      </c>
      <c r="FR31" s="2">
        <f t="shared" si="44"/>
        <v>2.8022142495953289E-2</v>
      </c>
      <c r="FS31" s="2">
        <f t="shared" si="44"/>
        <v>2.981409253499849E-2</v>
      </c>
      <c r="FT31" s="2">
        <f t="shared" si="44"/>
        <v>2.7044367488074095E-2</v>
      </c>
      <c r="FU31" s="2">
        <f t="shared" si="44"/>
        <v>2.43460563173796E-2</v>
      </c>
      <c r="FW31" s="2">
        <f t="shared" si="53"/>
        <v>2.8678362885892984E-6</v>
      </c>
      <c r="FX31" s="2">
        <f t="shared" si="45"/>
        <v>2.02825197818965E-6</v>
      </c>
      <c r="FY31" s="2">
        <f t="shared" si="45"/>
        <v>1.9305495241369534E-6</v>
      </c>
      <c r="FZ31" s="2">
        <f t="shared" si="45"/>
        <v>1.8344444437297521E-6</v>
      </c>
      <c r="GA31" s="2">
        <f t="shared" si="45"/>
        <v>2.0122000815599258E-6</v>
      </c>
      <c r="GB31" s="2">
        <f t="shared" si="45"/>
        <v>1.6142455763301303E-6</v>
      </c>
      <c r="GC31" s="2">
        <f t="shared" si="45"/>
        <v>2.3130369736872608E-6</v>
      </c>
      <c r="GD31" s="2">
        <f t="shared" si="45"/>
        <v>2.8652745318809502E-6</v>
      </c>
      <c r="GE31" s="2">
        <f t="shared" si="45"/>
        <v>2.8350754554926875E-6</v>
      </c>
      <c r="GF31" s="2">
        <f t="shared" si="45"/>
        <v>2.3664974896448168E-6</v>
      </c>
      <c r="GG31" s="2">
        <f t="shared" si="45"/>
        <v>2.1407296797998662E-6</v>
      </c>
      <c r="GH31" s="2">
        <f t="shared" si="45"/>
        <v>1.6868999233034846E-6</v>
      </c>
      <c r="GI31" s="2">
        <f t="shared" si="45"/>
        <v>1.5391361470169027E-6</v>
      </c>
      <c r="GJ31" s="2">
        <f t="shared" si="45"/>
        <v>1.166643648215919E-6</v>
      </c>
      <c r="GK31" s="2">
        <f t="shared" si="45"/>
        <v>1.2340382960328576E-6</v>
      </c>
      <c r="GM31" s="86">
        <f t="shared" si="54"/>
        <v>3.8670170158530052E-11</v>
      </c>
      <c r="GN31" s="86">
        <f t="shared" si="46"/>
        <v>1.9673323185564927E-13</v>
      </c>
      <c r="GO31" s="86">
        <f t="shared" si="46"/>
        <v>3.9820530900086099E-15</v>
      </c>
      <c r="GP31" s="86">
        <f t="shared" si="46"/>
        <v>2.0794522345896207E-14</v>
      </c>
      <c r="GQ31" s="86">
        <f t="shared" si="46"/>
        <v>4.4833467787738926E-16</v>
      </c>
      <c r="GR31" s="86">
        <f t="shared" si="46"/>
        <v>1.0541998072940993E-16</v>
      </c>
      <c r="GS31" s="86">
        <f t="shared" si="46"/>
        <v>3.8597100910992686E-16</v>
      </c>
      <c r="GT31" s="86">
        <f t="shared" si="46"/>
        <v>4.0971473290798429E-18</v>
      </c>
      <c r="GU31" s="86">
        <f t="shared" si="46"/>
        <v>5.6351296587355932E-18</v>
      </c>
      <c r="GV31" s="86">
        <f t="shared" si="46"/>
        <v>8.0048247788100948E-17</v>
      </c>
      <c r="GW31" s="86">
        <f t="shared" si="46"/>
        <v>7.5981404320818505E-20</v>
      </c>
      <c r="GX31" s="86">
        <f t="shared" si="46"/>
        <v>1.0901840218751586E-16</v>
      </c>
      <c r="GY31" s="86">
        <f t="shared" si="46"/>
        <v>3.8941763435677626E-15</v>
      </c>
      <c r="GZ31" s="86">
        <f t="shared" si="46"/>
        <v>2.569496562906095E-18</v>
      </c>
      <c r="HA31" s="86">
        <f t="shared" si="46"/>
        <v>8.5485245627904845E-22</v>
      </c>
      <c r="HC31" s="86">
        <f t="shared" si="58"/>
        <v>2.0070431808306681E-28</v>
      </c>
      <c r="HD31" s="86">
        <f t="shared" si="47"/>
        <v>5.0154626063078387E-32</v>
      </c>
      <c r="HE31" s="86">
        <f t="shared" si="47"/>
        <v>3.9357421593123302E-37</v>
      </c>
      <c r="HF31" s="86">
        <f t="shared" si="47"/>
        <v>1.6679886488640409E-36</v>
      </c>
      <c r="HG31" s="86">
        <f t="shared" si="47"/>
        <v>1.5759048986143166E-38</v>
      </c>
      <c r="HH31" s="86">
        <f t="shared" si="47"/>
        <v>5.915947808078111E-41</v>
      </c>
      <c r="HI31" s="86">
        <f t="shared" si="47"/>
        <v>1.782323589259231E-39</v>
      </c>
      <c r="HJ31" s="86">
        <f t="shared" si="47"/>
        <v>1.883472648959182E-42</v>
      </c>
      <c r="HK31" s="86">
        <f t="shared" si="47"/>
        <v>6.6540598586461914E-40</v>
      </c>
      <c r="HL31" s="86">
        <f t="shared" si="47"/>
        <v>8.1903612048322225E-40</v>
      </c>
      <c r="HM31" s="86">
        <f t="shared" si="47"/>
        <v>1.2303657839959163E-38</v>
      </c>
      <c r="HN31" s="86">
        <f t="shared" si="47"/>
        <v>6.0636336506778318E-38</v>
      </c>
      <c r="HO31" s="86">
        <f t="shared" si="47"/>
        <v>2.3874200488999013E-36</v>
      </c>
      <c r="HP31" s="86">
        <f t="shared" si="47"/>
        <v>3.762259349342263E-38</v>
      </c>
      <c r="HQ31" s="86">
        <f t="shared" si="47"/>
        <v>9.2395456351111938E-51</v>
      </c>
      <c r="HS31" s="86">
        <f t="shared" si="55"/>
        <v>5.8164382675318056E-71</v>
      </c>
      <c r="HT31" s="86">
        <f t="shared" si="48"/>
        <v>1.4583643828394763E-85</v>
      </c>
      <c r="HU31" s="86">
        <f t="shared" si="48"/>
        <v>1.608196758474118E-99</v>
      </c>
      <c r="HV31" s="86">
        <f t="shared" si="48"/>
        <v>1.0047155763894874E-98</v>
      </c>
      <c r="HW31" s="86">
        <f t="shared" si="48"/>
        <v>1.0602452388208E-104</v>
      </c>
      <c r="HX31" s="86">
        <f t="shared" si="48"/>
        <v>4.0779898270245443E-114</v>
      </c>
      <c r="HY31" s="86">
        <f t="shared" si="48"/>
        <v>4.3489970857965093E-109</v>
      </c>
      <c r="HZ31" s="86">
        <f t="shared" si="48"/>
        <v>3.4663683516654069E-116</v>
      </c>
      <c r="IA31" s="86">
        <f t="shared" si="48"/>
        <v>1.0161556568824415E-109</v>
      </c>
      <c r="IB31" s="86">
        <f t="shared" si="48"/>
        <v>1.70305377647807E-109</v>
      </c>
      <c r="IC31" s="86">
        <f t="shared" si="48"/>
        <v>2.0037717068762142E-107</v>
      </c>
      <c r="ID31" s="86">
        <f t="shared" si="48"/>
        <v>2.4290979042195613E-104</v>
      </c>
      <c r="IE31" s="86">
        <f t="shared" si="48"/>
        <v>1.5641310964306494E-100</v>
      </c>
      <c r="IF31" s="86">
        <f t="shared" si="48"/>
        <v>1.5536741014224278E-101</v>
      </c>
      <c r="IG31" s="86">
        <f t="shared" si="48"/>
        <v>3.6426531787490737E-82</v>
      </c>
      <c r="II31" s="86">
        <f t="shared" si="56"/>
        <v>2.3344281372912862E-250</v>
      </c>
      <c r="IJ31" s="86">
        <f t="shared" si="49"/>
        <v>1.6913165274124075E-301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1.1312527676200393E-229</v>
      </c>
      <c r="IW31" s="86">
        <f t="shared" si="49"/>
        <v>4.2956941031026288E-135</v>
      </c>
      <c r="IY31" s="86">
        <f t="shared" si="57"/>
        <v>3.8670170158530052E-11</v>
      </c>
      <c r="IZ31" s="86">
        <f t="shared" si="50"/>
        <v>1.9673323185564927E-13</v>
      </c>
      <c r="JA31" s="86">
        <f t="shared" si="50"/>
        <v>3.9820530900086099E-15</v>
      </c>
      <c r="JB31" s="86">
        <f t="shared" si="50"/>
        <v>2.0794522345896207E-14</v>
      </c>
      <c r="JC31" s="86">
        <f t="shared" si="50"/>
        <v>4.4833467787738926E-16</v>
      </c>
      <c r="JD31" s="86">
        <f t="shared" si="50"/>
        <v>1.0541998072940993E-16</v>
      </c>
      <c r="JE31" s="86">
        <f t="shared" si="50"/>
        <v>3.8597100910992686E-16</v>
      </c>
      <c r="JF31" s="86">
        <f t="shared" si="50"/>
        <v>4.0971473290798429E-18</v>
      </c>
      <c r="JG31" s="86">
        <f t="shared" si="50"/>
        <v>5.6351296587355932E-18</v>
      </c>
      <c r="JH31" s="86">
        <f t="shared" si="50"/>
        <v>8.0048247788100948E-17</v>
      </c>
      <c r="JI31" s="86">
        <f t="shared" si="50"/>
        <v>7.5981404320818505E-20</v>
      </c>
      <c r="JJ31" s="86">
        <f t="shared" si="50"/>
        <v>1.0901840218751586E-16</v>
      </c>
      <c r="JK31" s="86">
        <f t="shared" si="50"/>
        <v>3.8941763435677626E-15</v>
      </c>
      <c r="JL31" s="86">
        <f t="shared" si="50"/>
        <v>2.569496562906095E-18</v>
      </c>
      <c r="JM31" s="86">
        <f t="shared" si="50"/>
        <v>8.5485245627904845E-22</v>
      </c>
    </row>
    <row r="32" spans="1:273" x14ac:dyDescent="0.25">
      <c r="B32" s="2">
        <v>5</v>
      </c>
      <c r="C32" s="37">
        <v>37.468000000000004</v>
      </c>
      <c r="D32" s="37">
        <v>42.015999999999998</v>
      </c>
      <c r="E32" s="37">
        <v>42.576000000000001</v>
      </c>
      <c r="F32" s="37">
        <v>45.643999999999998</v>
      </c>
      <c r="G32" s="37">
        <v>45.168999999999997</v>
      </c>
      <c r="H32" s="37">
        <v>44.948</v>
      </c>
      <c r="I32" s="37">
        <v>44</v>
      </c>
      <c r="J32" s="37">
        <v>45.862000000000002</v>
      </c>
      <c r="K32" s="37">
        <v>44.207000000000001</v>
      </c>
      <c r="L32" s="37">
        <v>50.085999999999999</v>
      </c>
      <c r="M32" s="37">
        <v>52.069000000000003</v>
      </c>
      <c r="N32" s="37">
        <v>46.966000000000001</v>
      </c>
      <c r="O32" s="37">
        <v>48.93</v>
      </c>
      <c r="P32" s="37">
        <v>43.844000000000001</v>
      </c>
      <c r="Q32" s="37">
        <v>48.637999999999998</v>
      </c>
      <c r="S32" s="4">
        <f t="shared" si="7"/>
        <v>38.320728530644558</v>
      </c>
      <c r="T32" s="4">
        <f t="shared" si="7"/>
        <v>41.809410000197538</v>
      </c>
      <c r="U32" s="4">
        <f t="shared" si="7"/>
        <v>41.672120487972727</v>
      </c>
      <c r="V32" s="4">
        <f t="shared" si="7"/>
        <v>44.482588584840563</v>
      </c>
      <c r="W32" s="4">
        <f t="shared" si="7"/>
        <v>44.271171763267425</v>
      </c>
      <c r="X32" s="4" t="e">
        <f t="shared" si="7"/>
        <v>#N/A</v>
      </c>
      <c r="Y32" s="4">
        <f t="shared" si="7"/>
        <v>42.734347676816697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46.820774786985297</v>
      </c>
      <c r="AF32" s="4" t="e">
        <f t="shared" si="7"/>
        <v>#N/A</v>
      </c>
      <c r="AG32" s="4" t="e">
        <f t="shared" si="7"/>
        <v>#N/A</v>
      </c>
      <c r="AI32" s="4">
        <f t="shared" si="8"/>
        <v>-0.85272853064455489</v>
      </c>
      <c r="AJ32" s="4">
        <f t="shared" si="8"/>
        <v>0.20658999980246051</v>
      </c>
      <c r="AK32" s="4">
        <f t="shared" si="8"/>
        <v>0.90387951202727379</v>
      </c>
      <c r="AL32" s="4">
        <f t="shared" si="8"/>
        <v>1.161411415159435</v>
      </c>
      <c r="AM32" s="4">
        <f t="shared" si="8"/>
        <v>0.89782823673257184</v>
      </c>
      <c r="AN32" s="4">
        <f t="shared" si="8"/>
        <v>0</v>
      </c>
      <c r="AO32" s="4">
        <f t="shared" si="8"/>
        <v>1.2656523231833035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2.1092252130147031</v>
      </c>
      <c r="AV32" s="4">
        <f t="shared" si="8"/>
        <v>0</v>
      </c>
      <c r="AW32" s="4">
        <f t="shared" si="8"/>
        <v>0</v>
      </c>
      <c r="AY32" s="2">
        <f t="shared" si="51"/>
        <v>38.320728366945985</v>
      </c>
      <c r="AZ32" s="2">
        <f t="shared" si="9"/>
        <v>41.80940999902856</v>
      </c>
      <c r="BA32" s="2">
        <f t="shared" si="9"/>
        <v>41.672120487942905</v>
      </c>
      <c r="BB32" s="2">
        <f t="shared" si="9"/>
        <v>44.482588584705681</v>
      </c>
      <c r="BC32" s="2">
        <f t="shared" si="9"/>
        <v>44.271171763263688</v>
      </c>
      <c r="BD32" s="2" t="e">
        <f t="shared" si="9"/>
        <v>#N/A</v>
      </c>
      <c r="BE32" s="2">
        <f t="shared" si="9"/>
        <v>42.734347676813435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46.820774786957536</v>
      </c>
      <c r="BL32" s="2" t="e">
        <f t="shared" si="9"/>
        <v>#N/A</v>
      </c>
      <c r="BM32" s="2" t="e">
        <f t="shared" si="9"/>
        <v>#N/A</v>
      </c>
      <c r="BO32" s="2">
        <f t="shared" si="10"/>
        <v>37.468000000000004</v>
      </c>
      <c r="BP32" s="2">
        <f t="shared" si="11"/>
        <v>42.015999999999998</v>
      </c>
      <c r="BQ32" s="2">
        <f t="shared" si="12"/>
        <v>42.576000000000001</v>
      </c>
      <c r="BR32" s="2">
        <f t="shared" si="13"/>
        <v>45.643999999999998</v>
      </c>
      <c r="BS32" s="2">
        <f t="shared" si="14"/>
        <v>45.168999999999997</v>
      </c>
      <c r="BT32" s="2" t="str">
        <f t="shared" si="15"/>
        <v/>
      </c>
      <c r="BU32" s="2">
        <f t="shared" si="16"/>
        <v>44</v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48.93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38.245742641426851</v>
      </c>
      <c r="DL32" s="2">
        <f t="shared" si="41"/>
        <v>41.761469981238271</v>
      </c>
      <c r="DM32" s="2">
        <f t="shared" si="41"/>
        <v>41.441784817813755</v>
      </c>
      <c r="DN32" s="2">
        <f t="shared" si="41"/>
        <v>44.35879838056681</v>
      </c>
      <c r="DO32" s="2">
        <f t="shared" si="41"/>
        <v>44.165344238975813</v>
      </c>
      <c r="DP32" s="2">
        <f t="shared" si="41"/>
        <v>43.813675675675682</v>
      </c>
      <c r="DQ32" s="2">
        <f t="shared" si="41"/>
        <v>42.602048364153639</v>
      </c>
      <c r="DR32" s="2">
        <f t="shared" si="41"/>
        <v>44.558533231474399</v>
      </c>
      <c r="DS32" s="2">
        <f t="shared" si="41"/>
        <v>44.828830863254382</v>
      </c>
      <c r="DT32" s="2">
        <f t="shared" si="41"/>
        <v>50.776898599439775</v>
      </c>
      <c r="DU32" s="2">
        <f t="shared" si="41"/>
        <v>50.378747250733127</v>
      </c>
      <c r="DV32" s="2">
        <f t="shared" si="41"/>
        <v>44.451246031746038</v>
      </c>
      <c r="DW32" s="2">
        <f t="shared" si="41"/>
        <v>46.789013568224092</v>
      </c>
      <c r="DX32" s="2">
        <f t="shared" si="41"/>
        <v>43.293155844155841</v>
      </c>
      <c r="DY32" s="2">
        <f t="shared" si="41"/>
        <v>48.231570967741938</v>
      </c>
      <c r="EA32" s="2">
        <f t="shared" si="42"/>
        <v>39.943294724961</v>
      </c>
      <c r="EB32" s="2">
        <f t="shared" si="42"/>
        <v>43.054680464411916</v>
      </c>
      <c r="EC32" s="2">
        <f t="shared" si="42"/>
        <v>48.593331697684171</v>
      </c>
      <c r="ED32" s="2">
        <f t="shared" si="42"/>
        <v>48.070410991180083</v>
      </c>
      <c r="EE32" s="2">
        <f t="shared" si="42"/>
        <v>47.490707060158442</v>
      </c>
      <c r="EF32" s="2">
        <f t="shared" si="42"/>
        <v>44.212830000524548</v>
      </c>
      <c r="EG32" s="2">
        <f t="shared" si="42"/>
        <v>46.608505889057739</v>
      </c>
      <c r="EH32" s="2">
        <f t="shared" si="42"/>
        <v>48.232129473899406</v>
      </c>
      <c r="EI32" s="2">
        <f t="shared" si="42"/>
        <v>44.78859184332989</v>
      </c>
      <c r="EJ32" s="2">
        <f t="shared" si="42"/>
        <v>52.005853075170833</v>
      </c>
      <c r="EK32" s="2">
        <f t="shared" si="42"/>
        <v>79.960640345616085</v>
      </c>
      <c r="EL32" s="2">
        <f t="shared" si="42"/>
        <v>57.69908807670754</v>
      </c>
      <c r="EM32" s="2">
        <f t="shared" si="42"/>
        <v>47.762992783585858</v>
      </c>
      <c r="EN32" s="2">
        <f t="shared" si="42"/>
        <v>48.511159018762967</v>
      </c>
      <c r="EO32" s="2">
        <f t="shared" si="42"/>
        <v>51.448781465034777</v>
      </c>
      <c r="EQ32" s="2">
        <f t="shared" si="43"/>
        <v>37.866629255143437</v>
      </c>
      <c r="ER32" s="2">
        <f t="shared" si="43"/>
        <v>41.968234717390082</v>
      </c>
      <c r="ES32" s="2">
        <f t="shared" si="43"/>
        <v>45.283513686183888</v>
      </c>
      <c r="ET32" s="2">
        <f t="shared" si="43"/>
        <v>46.952754000595164</v>
      </c>
      <c r="EU32" s="2">
        <f t="shared" si="43"/>
        <v>47.059143000908563</v>
      </c>
      <c r="EV32" s="2">
        <f t="shared" si="43"/>
        <v>46.841236595802769</v>
      </c>
      <c r="EW32" s="2">
        <f t="shared" si="43"/>
        <v>46.487870408298541</v>
      </c>
      <c r="EX32" s="2">
        <f t="shared" si="43"/>
        <v>48.819946366609962</v>
      </c>
      <c r="EY32" s="2">
        <f t="shared" si="43"/>
        <v>47.915116117589484</v>
      </c>
      <c r="EZ32" s="2">
        <f t="shared" si="43"/>
        <v>48.532245483441983</v>
      </c>
      <c r="FA32" s="2">
        <f t="shared" si="43"/>
        <v>70.049387721331939</v>
      </c>
      <c r="FB32" s="2">
        <f t="shared" si="43"/>
        <v>57.314038293668467</v>
      </c>
      <c r="FC32" s="2">
        <f t="shared" si="43"/>
        <v>55.270976350762432</v>
      </c>
      <c r="FD32" s="2">
        <f t="shared" si="43"/>
        <v>55.781300948291289</v>
      </c>
      <c r="FE32" s="2">
        <f t="shared" si="43"/>
        <v>55.438192410761538</v>
      </c>
      <c r="FG32" s="2">
        <f t="shared" si="44"/>
        <v>4.4176703831804824E-2</v>
      </c>
      <c r="FH32" s="2">
        <f t="shared" si="44"/>
        <v>3.7072413653709675E-2</v>
      </c>
      <c r="FI32" s="2">
        <f t="shared" si="44"/>
        <v>3.2208790662762873E-2</v>
      </c>
      <c r="FJ32" s="2">
        <f t="shared" si="44"/>
        <v>3.3352740496525826E-2</v>
      </c>
      <c r="FK32" s="2">
        <f t="shared" si="44"/>
        <v>3.1824640543824827E-2</v>
      </c>
      <c r="FL32" s="2">
        <f t="shared" si="44"/>
        <v>2.9712707349248628E-2</v>
      </c>
      <c r="FM32" s="2">
        <f t="shared" si="44"/>
        <v>3.3021595210334778E-2</v>
      </c>
      <c r="FN32" s="2">
        <f t="shared" si="44"/>
        <v>3.0139976775507692E-2</v>
      </c>
      <c r="FO32" s="2">
        <f t="shared" si="44"/>
        <v>3.0956596262168484E-2</v>
      </c>
      <c r="FP32" s="2">
        <f t="shared" si="44"/>
        <v>3.131068290119228E-2</v>
      </c>
      <c r="FQ32" s="2">
        <f t="shared" si="44"/>
        <v>2.8304092862561851E-2</v>
      </c>
      <c r="FR32" s="2">
        <f t="shared" si="44"/>
        <v>3.0642824590388529E-2</v>
      </c>
      <c r="FS32" s="2">
        <f t="shared" si="44"/>
        <v>3.259674081549363E-2</v>
      </c>
      <c r="FT32" s="2">
        <f t="shared" si="44"/>
        <v>2.9576388808268482E-2</v>
      </c>
      <c r="FU32" s="2">
        <f t="shared" si="44"/>
        <v>2.6632364123496996E-2</v>
      </c>
      <c r="FW32" s="2">
        <f t="shared" si="53"/>
        <v>3.1445190905092715E-6</v>
      </c>
      <c r="FX32" s="2">
        <f t="shared" si="45"/>
        <v>2.2239336351852501E-6</v>
      </c>
      <c r="FY32" s="2">
        <f t="shared" si="45"/>
        <v>2.1168050655232625E-6</v>
      </c>
      <c r="FZ32" s="2">
        <f t="shared" si="45"/>
        <v>2.0114279785953367E-6</v>
      </c>
      <c r="GA32" s="2">
        <f t="shared" si="45"/>
        <v>2.2063330873849771E-6</v>
      </c>
      <c r="GB32" s="2">
        <f t="shared" si="45"/>
        <v>1.7699848020100258E-6</v>
      </c>
      <c r="GC32" s="2">
        <f t="shared" si="45"/>
        <v>2.536194042550035E-6</v>
      </c>
      <c r="GD32" s="2">
        <f t="shared" si="45"/>
        <v>3.1417101816884136E-6</v>
      </c>
      <c r="GE32" s="2">
        <f t="shared" si="45"/>
        <v>3.1085975710956118E-6</v>
      </c>
      <c r="GF32" s="2">
        <f t="shared" si="45"/>
        <v>2.5948123061874908E-6</v>
      </c>
      <c r="GG32" s="2">
        <f t="shared" si="45"/>
        <v>2.3472629329481477E-6</v>
      </c>
      <c r="GH32" s="2">
        <f t="shared" si="45"/>
        <v>1.8496486839492969E-6</v>
      </c>
      <c r="GI32" s="2">
        <f t="shared" si="45"/>
        <v>1.6876289754986448E-6</v>
      </c>
      <c r="GJ32" s="2">
        <f t="shared" si="45"/>
        <v>1.2791991789565682E-6</v>
      </c>
      <c r="GK32" s="2">
        <f t="shared" si="45"/>
        <v>1.3530959237091082E-6</v>
      </c>
      <c r="GM32" s="86">
        <f t="shared" si="54"/>
        <v>8.6084929500736275E-11</v>
      </c>
      <c r="GN32" s="86">
        <f t="shared" si="46"/>
        <v>5.2915131328664631E-13</v>
      </c>
      <c r="GO32" s="86">
        <f t="shared" si="46"/>
        <v>1.2159598805548437E-14</v>
      </c>
      <c r="GP32" s="86">
        <f t="shared" si="46"/>
        <v>5.9764833511728045E-14</v>
      </c>
      <c r="GQ32" s="86">
        <f t="shared" si="46"/>
        <v>1.4989963699460569E-15</v>
      </c>
      <c r="GR32" s="86">
        <f t="shared" si="46"/>
        <v>3.6616416535034147E-16</v>
      </c>
      <c r="GS32" s="86">
        <f t="shared" si="46"/>
        <v>1.3162099119902367E-15</v>
      </c>
      <c r="GT32" s="86">
        <f t="shared" si="46"/>
        <v>1.6455057900638257E-17</v>
      </c>
      <c r="GU32" s="86">
        <f t="shared" si="46"/>
        <v>2.2560445244824464E-17</v>
      </c>
      <c r="GV32" s="86">
        <f t="shared" si="46"/>
        <v>2.8675886604954345E-16</v>
      </c>
      <c r="GW32" s="86">
        <f t="shared" si="46"/>
        <v>3.5308352039470119E-19</v>
      </c>
      <c r="GX32" s="86">
        <f t="shared" si="46"/>
        <v>3.8231973230751978E-16</v>
      </c>
      <c r="GY32" s="86">
        <f t="shared" si="46"/>
        <v>1.194968684316473E-14</v>
      </c>
      <c r="GZ32" s="86">
        <f t="shared" si="46"/>
        <v>1.045085920916336E-17</v>
      </c>
      <c r="HA32" s="86">
        <f t="shared" si="46"/>
        <v>4.682414190895412E-21</v>
      </c>
      <c r="HC32" s="86">
        <f t="shared" si="58"/>
        <v>9.5950644706862982E-28</v>
      </c>
      <c r="HD32" s="86">
        <f t="shared" si="47"/>
        <v>2.9745785679284448E-31</v>
      </c>
      <c r="HE32" s="86">
        <f t="shared" si="47"/>
        <v>3.1317881122587436E-36</v>
      </c>
      <c r="HF32" s="86">
        <f t="shared" si="47"/>
        <v>1.2824998938620308E-35</v>
      </c>
      <c r="HG32" s="86">
        <f t="shared" si="47"/>
        <v>1.3918355166413259E-37</v>
      </c>
      <c r="HH32" s="86">
        <f t="shared" si="47"/>
        <v>5.9386132634624607E-40</v>
      </c>
      <c r="HI32" s="86">
        <f t="shared" si="47"/>
        <v>1.7174432607319916E-38</v>
      </c>
      <c r="HJ32" s="86">
        <f t="shared" si="47"/>
        <v>2.208591723743062E-41</v>
      </c>
      <c r="HK32" s="86">
        <f t="shared" si="47"/>
        <v>6.8149916162556876E-39</v>
      </c>
      <c r="HL32" s="86">
        <f t="shared" si="47"/>
        <v>8.0966579578107249E-39</v>
      </c>
      <c r="HM32" s="86">
        <f t="shared" si="47"/>
        <v>1.1224664306308819E-37</v>
      </c>
      <c r="HN32" s="86">
        <f t="shared" si="47"/>
        <v>5.135701416724413E-37</v>
      </c>
      <c r="HO32" s="86">
        <f t="shared" si="47"/>
        <v>1.7914005994807408E-35</v>
      </c>
      <c r="HP32" s="86">
        <f t="shared" si="47"/>
        <v>3.1242728056141331E-37</v>
      </c>
      <c r="HQ32" s="86">
        <f t="shared" si="47"/>
        <v>1.6782617063817757E-49</v>
      </c>
      <c r="HS32" s="86">
        <f t="shared" si="55"/>
        <v>1.0061722750116406E-69</v>
      </c>
      <c r="HT32" s="86">
        <f t="shared" si="48"/>
        <v>4.1696487259076483E-84</v>
      </c>
      <c r="HU32" s="86">
        <f t="shared" si="48"/>
        <v>7.9988258200354965E-98</v>
      </c>
      <c r="HV32" s="86">
        <f t="shared" si="48"/>
        <v>4.7713783512633773E-97</v>
      </c>
      <c r="HW32" s="86">
        <f t="shared" si="48"/>
        <v>6.5970718012074639E-103</v>
      </c>
      <c r="HX32" s="86">
        <f t="shared" si="48"/>
        <v>3.4121707814103147E-112</v>
      </c>
      <c r="HY32" s="86">
        <f t="shared" si="48"/>
        <v>3.3089773390803916E-107</v>
      </c>
      <c r="HZ32" s="86">
        <f t="shared" si="48"/>
        <v>3.7394116142226999E-114</v>
      </c>
      <c r="IA32" s="86">
        <f t="shared" si="48"/>
        <v>8.5869096967354505E-108</v>
      </c>
      <c r="IB32" s="86">
        <f t="shared" si="48"/>
        <v>1.3458034456695469E-107</v>
      </c>
      <c r="IC32" s="86">
        <f t="shared" si="48"/>
        <v>1.3926701079622406E-105</v>
      </c>
      <c r="ID32" s="86">
        <f t="shared" si="48"/>
        <v>1.4316074246412758E-102</v>
      </c>
      <c r="IE32" s="86">
        <f t="shared" si="48"/>
        <v>7.411498900692804E-99</v>
      </c>
      <c r="IF32" s="86">
        <f t="shared" si="48"/>
        <v>7.39526228561478E-100</v>
      </c>
      <c r="IG32" s="86">
        <f t="shared" si="48"/>
        <v>8.2884950502481478E-81</v>
      </c>
      <c r="II32" s="86">
        <f t="shared" si="56"/>
        <v>8.6719459505966141E-247</v>
      </c>
      <c r="IJ32" s="86">
        <f t="shared" si="49"/>
        <v>2.6285578802708267E-297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1.2927985014846558E-226</v>
      </c>
      <c r="IW32" s="86">
        <f t="shared" si="49"/>
        <v>2.6849318097675666E-133</v>
      </c>
      <c r="IY32" s="86">
        <f t="shared" si="57"/>
        <v>8.6084929500736275E-11</v>
      </c>
      <c r="IZ32" s="86">
        <f t="shared" si="50"/>
        <v>5.2915131328664631E-13</v>
      </c>
      <c r="JA32" s="86">
        <f t="shared" si="50"/>
        <v>1.2159598805548437E-14</v>
      </c>
      <c r="JB32" s="86">
        <f t="shared" si="50"/>
        <v>5.9764833511728045E-14</v>
      </c>
      <c r="JC32" s="86">
        <f t="shared" si="50"/>
        <v>1.4989963699460569E-15</v>
      </c>
      <c r="JD32" s="86">
        <f t="shared" si="50"/>
        <v>3.6616416535034147E-16</v>
      </c>
      <c r="JE32" s="86">
        <f t="shared" si="50"/>
        <v>1.3162099119902367E-15</v>
      </c>
      <c r="JF32" s="86">
        <f t="shared" si="50"/>
        <v>1.6455057900638257E-17</v>
      </c>
      <c r="JG32" s="86">
        <f t="shared" si="50"/>
        <v>2.2560445244824464E-17</v>
      </c>
      <c r="JH32" s="86">
        <f t="shared" si="50"/>
        <v>2.8675886604954345E-16</v>
      </c>
      <c r="JI32" s="86">
        <f t="shared" si="50"/>
        <v>3.5308352039470119E-19</v>
      </c>
      <c r="JJ32" s="86">
        <f t="shared" si="50"/>
        <v>3.8231973230751978E-16</v>
      </c>
      <c r="JK32" s="86">
        <f t="shared" si="50"/>
        <v>1.194968684316473E-14</v>
      </c>
      <c r="JL32" s="86">
        <f t="shared" si="50"/>
        <v>1.045085920916336E-17</v>
      </c>
      <c r="JM32" s="86">
        <f t="shared" si="50"/>
        <v>4.682414190895412E-21</v>
      </c>
    </row>
    <row r="33" spans="2:273" x14ac:dyDescent="0.25">
      <c r="B33" s="2">
        <v>6</v>
      </c>
      <c r="C33" s="37">
        <v>40</v>
      </c>
      <c r="D33" s="37">
        <v>42.328000000000003</v>
      </c>
      <c r="E33" s="37">
        <v>42.338999999999999</v>
      </c>
      <c r="F33" s="37">
        <v>44.61</v>
      </c>
      <c r="G33" s="37">
        <v>45.033999999999999</v>
      </c>
      <c r="H33" s="37">
        <v>45.792999999999999</v>
      </c>
      <c r="I33" s="37">
        <v>44.276000000000003</v>
      </c>
      <c r="J33" s="37">
        <v>46.121000000000002</v>
      </c>
      <c r="K33" s="37">
        <v>45.533999999999999</v>
      </c>
      <c r="L33" s="37">
        <v>48.637999999999998</v>
      </c>
      <c r="M33" s="37">
        <v>53.276000000000003</v>
      </c>
      <c r="N33" s="37">
        <v>46.878999999999998</v>
      </c>
      <c r="O33" s="37">
        <v>48.543999999999997</v>
      </c>
      <c r="P33" s="37">
        <v>46.655999999999999</v>
      </c>
      <c r="Q33" s="37">
        <v>49.103000000000002</v>
      </c>
      <c r="S33" s="4">
        <f t="shared" si="7"/>
        <v>38.514178491052412</v>
      </c>
      <c r="T33" s="4">
        <f t="shared" si="7"/>
        <v>42.035357779758947</v>
      </c>
      <c r="U33" s="4">
        <f t="shared" si="7"/>
        <v>41.899915679438323</v>
      </c>
      <c r="V33" s="4">
        <f t="shared" si="7"/>
        <v>44.678279935094487</v>
      </c>
      <c r="W33" s="4">
        <f t="shared" si="7"/>
        <v>44.487269968641463</v>
      </c>
      <c r="X33" s="4">
        <f t="shared" si="7"/>
        <v>44.037757997469328</v>
      </c>
      <c r="Y33" s="4">
        <f t="shared" si="7"/>
        <v>42.922940948750252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45.182137367686728</v>
      </c>
      <c r="AE33" s="4">
        <f t="shared" si="7"/>
        <v>46.995534899144992</v>
      </c>
      <c r="AF33" s="4" t="e">
        <f t="shared" si="7"/>
        <v>#N/A</v>
      </c>
      <c r="AG33" s="4" t="e">
        <f t="shared" si="7"/>
        <v>#N/A</v>
      </c>
      <c r="AI33" s="4">
        <f t="shared" si="8"/>
        <v>1.4858215089475877</v>
      </c>
      <c r="AJ33" s="4">
        <f t="shared" si="8"/>
        <v>0.29264222024105635</v>
      </c>
      <c r="AK33" s="4">
        <f t="shared" si="8"/>
        <v>0.43908432056167612</v>
      </c>
      <c r="AL33" s="4">
        <f t="shared" si="8"/>
        <v>-6.8279935094487598E-2</v>
      </c>
      <c r="AM33" s="4">
        <f t="shared" si="8"/>
        <v>0.54673003135853548</v>
      </c>
      <c r="AN33" s="4">
        <f t="shared" si="8"/>
        <v>1.7552420025306716</v>
      </c>
      <c r="AO33" s="4">
        <f t="shared" si="8"/>
        <v>1.3530590512497511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1.6968626323132696</v>
      </c>
      <c r="AU33" s="4">
        <f t="shared" si="8"/>
        <v>1.5484651008550046</v>
      </c>
      <c r="AV33" s="4">
        <f t="shared" si="8"/>
        <v>0</v>
      </c>
      <c r="AW33" s="4">
        <f t="shared" si="8"/>
        <v>0</v>
      </c>
      <c r="AY33" s="2">
        <f t="shared" si="51"/>
        <v>38.514178138032875</v>
      </c>
      <c r="AZ33" s="2">
        <f t="shared" si="9"/>
        <v>42.035357776724346</v>
      </c>
      <c r="BA33" s="2">
        <f t="shared" si="9"/>
        <v>41.899915679350613</v>
      </c>
      <c r="BB33" s="2">
        <f t="shared" si="9"/>
        <v>44.678279934720635</v>
      </c>
      <c r="BC33" s="2">
        <f t="shared" si="9"/>
        <v>44.487269968629455</v>
      </c>
      <c r="BD33" s="2">
        <f t="shared" si="9"/>
        <v>44.037757997466322</v>
      </c>
      <c r="BE33" s="2">
        <f t="shared" si="9"/>
        <v>42.922940948739559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45.182137367683715</v>
      </c>
      <c r="BK33" s="2">
        <f t="shared" si="9"/>
        <v>46.995534899062953</v>
      </c>
      <c r="BL33" s="2" t="e">
        <f t="shared" si="9"/>
        <v>#N/A</v>
      </c>
      <c r="BM33" s="2" t="e">
        <f t="shared" si="9"/>
        <v>#N/A</v>
      </c>
      <c r="BO33" s="2">
        <f t="shared" si="10"/>
        <v>40</v>
      </c>
      <c r="BP33" s="2">
        <f t="shared" si="11"/>
        <v>42.328000000000003</v>
      </c>
      <c r="BQ33" s="2">
        <f t="shared" si="12"/>
        <v>42.338999999999999</v>
      </c>
      <c r="BR33" s="2">
        <f t="shared" si="13"/>
        <v>44.61</v>
      </c>
      <c r="BS33" s="2">
        <f t="shared" si="14"/>
        <v>45.033999999999999</v>
      </c>
      <c r="BT33" s="2">
        <f t="shared" si="15"/>
        <v>45.792999999999999</v>
      </c>
      <c r="BU33" s="2">
        <f t="shared" si="16"/>
        <v>44.276000000000003</v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46.878999999999998</v>
      </c>
      <c r="CA33" s="2">
        <f t="shared" si="22"/>
        <v>48.543999999999997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38.446995623153519</v>
      </c>
      <c r="DL33" s="2">
        <f t="shared" si="41"/>
        <v>41.996094465290803</v>
      </c>
      <c r="DM33" s="2">
        <f t="shared" si="41"/>
        <v>41.660598380566796</v>
      </c>
      <c r="DN33" s="2">
        <f t="shared" si="41"/>
        <v>44.554681174089076</v>
      </c>
      <c r="DO33" s="2">
        <f t="shared" si="41"/>
        <v>44.383161450924604</v>
      </c>
      <c r="DP33" s="2">
        <f t="shared" si="41"/>
        <v>44.034254623044106</v>
      </c>
      <c r="DQ33" s="2">
        <f t="shared" si="41"/>
        <v>42.789195827406367</v>
      </c>
      <c r="DR33" s="2">
        <f t="shared" si="41"/>
        <v>44.732000763941933</v>
      </c>
      <c r="DS33" s="2">
        <f t="shared" si="41"/>
        <v>45.014495645530928</v>
      </c>
      <c r="DT33" s="2">
        <f t="shared" si="41"/>
        <v>51.031287394957985</v>
      </c>
      <c r="DU33" s="2">
        <f t="shared" si="41"/>
        <v>50.685636913489731</v>
      </c>
      <c r="DV33" s="2">
        <f t="shared" si="41"/>
        <v>44.753924924924931</v>
      </c>
      <c r="DW33" s="2">
        <f t="shared" si="41"/>
        <v>46.970100010942112</v>
      </c>
      <c r="DX33" s="2">
        <f t="shared" si="41"/>
        <v>43.549301757066459</v>
      </c>
      <c r="DY33" s="2">
        <f t="shared" si="41"/>
        <v>48.333219354838711</v>
      </c>
      <c r="EA33" s="2">
        <f t="shared" si="42"/>
        <v>39.840010789098038</v>
      </c>
      <c r="EB33" s="2">
        <f t="shared" si="42"/>
        <v>42.965522665320549</v>
      </c>
      <c r="EC33" s="2">
        <f t="shared" si="42"/>
        <v>48.458281730596617</v>
      </c>
      <c r="ED33" s="2">
        <f t="shared" si="42"/>
        <v>47.945358043911888</v>
      </c>
      <c r="EE33" s="2">
        <f t="shared" si="42"/>
        <v>47.375829013827094</v>
      </c>
      <c r="EF33" s="2">
        <f t="shared" si="42"/>
        <v>44.141941077891907</v>
      </c>
      <c r="EG33" s="2">
        <f t="shared" si="42"/>
        <v>46.494828647416405</v>
      </c>
      <c r="EH33" s="2">
        <f t="shared" si="42"/>
        <v>48.093228744718537</v>
      </c>
      <c r="EI33" s="2">
        <f t="shared" si="42"/>
        <v>44.714476958376423</v>
      </c>
      <c r="EJ33" s="2">
        <f t="shared" si="42"/>
        <v>51.87631378132118</v>
      </c>
      <c r="EK33" s="2">
        <f t="shared" si="42"/>
        <v>79.618067353900372</v>
      </c>
      <c r="EL33" s="2">
        <f t="shared" si="42"/>
        <v>57.536351613856191</v>
      </c>
      <c r="EM33" s="2">
        <f t="shared" si="42"/>
        <v>47.683584291133201</v>
      </c>
      <c r="EN33" s="2">
        <f t="shared" si="42"/>
        <v>48.440807414042979</v>
      </c>
      <c r="EO33" s="2">
        <f t="shared" si="42"/>
        <v>51.385870323137055</v>
      </c>
      <c r="EQ33" s="2">
        <f t="shared" si="43"/>
        <v>37.783776969009025</v>
      </c>
      <c r="ER33" s="2">
        <f t="shared" si="43"/>
        <v>41.889367739077699</v>
      </c>
      <c r="ES33" s="2">
        <f t="shared" si="43"/>
        <v>45.181246513715585</v>
      </c>
      <c r="ET33" s="2">
        <f t="shared" si="43"/>
        <v>46.838487875236098</v>
      </c>
      <c r="EU33" s="2">
        <f t="shared" si="43"/>
        <v>46.948496718125469</v>
      </c>
      <c r="EV33" s="2">
        <f t="shared" si="43"/>
        <v>46.743848568018365</v>
      </c>
      <c r="EW33" s="2">
        <f t="shared" si="43"/>
        <v>46.375153330255046</v>
      </c>
      <c r="EX33" s="2">
        <f t="shared" si="43"/>
        <v>48.674802101533203</v>
      </c>
      <c r="EY33" s="2">
        <f t="shared" si="43"/>
        <v>47.811971678469462</v>
      </c>
      <c r="EZ33" s="2">
        <f t="shared" si="43"/>
        <v>48.438734728960178</v>
      </c>
      <c r="FA33" s="2">
        <f t="shared" si="43"/>
        <v>69.807097374291317</v>
      </c>
      <c r="FB33" s="2">
        <f t="shared" si="43"/>
        <v>57.154950456706047</v>
      </c>
      <c r="FC33" s="2">
        <f t="shared" si="43"/>
        <v>55.116134217840617</v>
      </c>
      <c r="FD33" s="2">
        <f t="shared" si="43"/>
        <v>55.636034537935288</v>
      </c>
      <c r="FE33" s="2">
        <f t="shared" si="43"/>
        <v>55.330940573371429</v>
      </c>
      <c r="FG33" s="2">
        <f t="shared" si="44"/>
        <v>4.8233218274609156E-2</v>
      </c>
      <c r="FH33" s="2">
        <f t="shared" si="44"/>
        <v>4.0504222623086387E-2</v>
      </c>
      <c r="FI33" s="2">
        <f t="shared" si="44"/>
        <v>3.5206833351575505E-2</v>
      </c>
      <c r="FJ33" s="2">
        <f t="shared" si="44"/>
        <v>3.6453253012348343E-2</v>
      </c>
      <c r="FK33" s="2">
        <f t="shared" si="44"/>
        <v>3.4788211292099844E-2</v>
      </c>
      <c r="FL33" s="2">
        <f t="shared" si="44"/>
        <v>3.2486209864781311E-2</v>
      </c>
      <c r="FM33" s="2">
        <f t="shared" si="44"/>
        <v>3.6092473440371378E-2</v>
      </c>
      <c r="FN33" s="2">
        <f t="shared" si="44"/>
        <v>3.2952007851098475E-2</v>
      </c>
      <c r="FO33" s="2">
        <f t="shared" si="44"/>
        <v>3.3842158599924843E-2</v>
      </c>
      <c r="FP33" s="2">
        <f t="shared" si="44"/>
        <v>3.4228084969828008E-2</v>
      </c>
      <c r="FQ33" s="2">
        <f t="shared" si="44"/>
        <v>3.0950303829617838E-2</v>
      </c>
      <c r="FR33" s="2">
        <f t="shared" si="44"/>
        <v>3.3500150378247703E-2</v>
      </c>
      <c r="FS33" s="2">
        <f t="shared" si="44"/>
        <v>3.5629565049897047E-2</v>
      </c>
      <c r="FT33" s="2">
        <f t="shared" si="44"/>
        <v>3.2337590888703874E-2</v>
      </c>
      <c r="FU33" s="2">
        <f t="shared" si="44"/>
        <v>2.912696650898236E-2</v>
      </c>
      <c r="FW33" s="2">
        <f t="shared" si="53"/>
        <v>3.4478955740853715E-6</v>
      </c>
      <c r="FX33" s="2">
        <f t="shared" si="45"/>
        <v>2.4384942174440635E-6</v>
      </c>
      <c r="FY33" s="2">
        <f t="shared" si="45"/>
        <v>2.3210301258180845E-6</v>
      </c>
      <c r="FZ33" s="2">
        <f t="shared" si="45"/>
        <v>2.2054864936477696E-6</v>
      </c>
      <c r="GA33" s="2">
        <f t="shared" si="45"/>
        <v>2.4191956087895794E-6</v>
      </c>
      <c r="GB33" s="2">
        <f t="shared" si="45"/>
        <v>1.9407494114968468E-6</v>
      </c>
      <c r="GC33" s="2">
        <f t="shared" si="45"/>
        <v>2.7808807883977905E-6</v>
      </c>
      <c r="GD33" s="2">
        <f t="shared" si="45"/>
        <v>3.4448156686762547E-6</v>
      </c>
      <c r="GE33" s="2">
        <f t="shared" si="45"/>
        <v>3.4085084350378131E-6</v>
      </c>
      <c r="GF33" s="2">
        <f t="shared" si="45"/>
        <v>2.8451544045546461E-6</v>
      </c>
      <c r="GG33" s="2">
        <f t="shared" si="45"/>
        <v>2.5737220437484396E-6</v>
      </c>
      <c r="GH33" s="2">
        <f t="shared" si="45"/>
        <v>2.0280990905594991E-6</v>
      </c>
      <c r="GI33" s="2">
        <f t="shared" si="45"/>
        <v>1.8504480735248814E-6</v>
      </c>
      <c r="GJ33" s="2">
        <f t="shared" si="45"/>
        <v>1.4026138351467938E-6</v>
      </c>
      <c r="GK33" s="2">
        <f t="shared" si="45"/>
        <v>1.4836399839565843E-6</v>
      </c>
      <c r="GM33" s="86">
        <f t="shared" si="54"/>
        <v>1.8897478363053956E-10</v>
      </c>
      <c r="GN33" s="86">
        <f t="shared" si="46"/>
        <v>1.398578320151219E-12</v>
      </c>
      <c r="GO33" s="86">
        <f t="shared" si="46"/>
        <v>3.6409344605617205E-14</v>
      </c>
      <c r="GP33" s="86">
        <f t="shared" si="46"/>
        <v>1.6862418063659681E-13</v>
      </c>
      <c r="GQ33" s="86">
        <f t="shared" si="46"/>
        <v>4.9052353029312013E-15</v>
      </c>
      <c r="GR33" s="86">
        <f t="shared" si="46"/>
        <v>1.2441923799327159E-15</v>
      </c>
      <c r="GS33" s="86">
        <f t="shared" si="46"/>
        <v>4.3902359012935907E-15</v>
      </c>
      <c r="GT33" s="86">
        <f t="shared" si="46"/>
        <v>6.4445341647135018E-17</v>
      </c>
      <c r="GU33" s="86">
        <f t="shared" si="46"/>
        <v>8.8069587542953397E-17</v>
      </c>
      <c r="GV33" s="86">
        <f t="shared" si="46"/>
        <v>1.0040002696872158E-15</v>
      </c>
      <c r="GW33" s="86">
        <f t="shared" si="46"/>
        <v>1.5956195179512357E-18</v>
      </c>
      <c r="GX33" s="86">
        <f t="shared" si="46"/>
        <v>1.3111553158062167E-15</v>
      </c>
      <c r="GY33" s="86">
        <f t="shared" si="46"/>
        <v>3.5950850983294632E-14</v>
      </c>
      <c r="GZ33" s="86">
        <f t="shared" si="46"/>
        <v>4.1443929108420829E-17</v>
      </c>
      <c r="HA33" s="86">
        <f t="shared" si="46"/>
        <v>2.486479707318373E-20</v>
      </c>
      <c r="HC33" s="86">
        <f t="shared" si="58"/>
        <v>4.4972158624298984E-27</v>
      </c>
      <c r="HD33" s="86">
        <f t="shared" si="47"/>
        <v>1.7246666192416516E-30</v>
      </c>
      <c r="HE33" s="86">
        <f t="shared" si="47"/>
        <v>2.4271514278066885E-35</v>
      </c>
      <c r="HF33" s="86">
        <f t="shared" si="47"/>
        <v>9.6081571956882357E-35</v>
      </c>
      <c r="HG33" s="86">
        <f t="shared" si="47"/>
        <v>1.1952894027484403E-36</v>
      </c>
      <c r="HH33" s="86">
        <f t="shared" si="47"/>
        <v>5.7880355910052603E-39</v>
      </c>
      <c r="HI33" s="86">
        <f t="shared" si="47"/>
        <v>1.6066990636428097E-37</v>
      </c>
      <c r="HJ33" s="86">
        <f t="shared" si="47"/>
        <v>2.5072359056410618E-40</v>
      </c>
      <c r="HK33" s="86">
        <f t="shared" si="47"/>
        <v>6.767778333131386E-38</v>
      </c>
      <c r="HL33" s="86">
        <f t="shared" si="47"/>
        <v>7.7676085676341619E-38</v>
      </c>
      <c r="HM33" s="86">
        <f t="shared" si="47"/>
        <v>9.9496690521681073E-37</v>
      </c>
      <c r="HN33" s="86">
        <f t="shared" si="47"/>
        <v>4.2322579767633037E-36</v>
      </c>
      <c r="HO33" s="86">
        <f t="shared" si="47"/>
        <v>1.3103760146884356E-34</v>
      </c>
      <c r="HP33" s="86">
        <f t="shared" si="47"/>
        <v>2.5260433948414385E-36</v>
      </c>
      <c r="HQ33" s="86">
        <f t="shared" si="47"/>
        <v>2.9364025028992033E-48</v>
      </c>
      <c r="HS33" s="86">
        <f t="shared" si="55"/>
        <v>1.6965538972773706E-68</v>
      </c>
      <c r="HT33" s="86">
        <f t="shared" si="48"/>
        <v>1.1577486961023348E-82</v>
      </c>
      <c r="HU33" s="86">
        <f t="shared" si="48"/>
        <v>3.8450368042162629E-96</v>
      </c>
      <c r="HV33" s="86">
        <f t="shared" si="48"/>
        <v>2.1911030026417518E-95</v>
      </c>
      <c r="HW33" s="86">
        <f t="shared" si="48"/>
        <v>3.9588173412443907E-101</v>
      </c>
      <c r="HX33" s="86">
        <f t="shared" si="48"/>
        <v>2.7482630234227974E-110</v>
      </c>
      <c r="HY33" s="86">
        <f t="shared" si="48"/>
        <v>2.4232694495593366E-105</v>
      </c>
      <c r="HZ33" s="86">
        <f t="shared" si="48"/>
        <v>3.8685422775830997E-112</v>
      </c>
      <c r="IA33" s="86">
        <f t="shared" si="48"/>
        <v>6.972709910203533E-106</v>
      </c>
      <c r="IB33" s="86">
        <f t="shared" si="48"/>
        <v>1.0230797389236669E-105</v>
      </c>
      <c r="IC33" s="86">
        <f t="shared" si="48"/>
        <v>9.325865401227257E-104</v>
      </c>
      <c r="ID33" s="86">
        <f t="shared" si="48"/>
        <v>8.1438654386223455E-101</v>
      </c>
      <c r="IE33" s="86">
        <f t="shared" si="48"/>
        <v>3.3981428073294565E-97</v>
      </c>
      <c r="IF33" s="86">
        <f t="shared" si="48"/>
        <v>3.4069116986989461E-98</v>
      </c>
      <c r="IG33" s="86">
        <f t="shared" si="48"/>
        <v>1.83665457421195E-79</v>
      </c>
      <c r="II33" s="86">
        <f t="shared" si="56"/>
        <v>3.0355720021626609E-243</v>
      </c>
      <c r="IJ33" s="86">
        <f t="shared" si="49"/>
        <v>3.8167946231953124E-293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1.4088201081405307E-223</v>
      </c>
      <c r="IW33" s="86">
        <f t="shared" si="49"/>
        <v>1.6318269721228748E-131</v>
      </c>
      <c r="IY33" s="86">
        <f t="shared" si="57"/>
        <v>1.8897478363053956E-10</v>
      </c>
      <c r="IZ33" s="86">
        <f t="shared" si="50"/>
        <v>1.398578320151219E-12</v>
      </c>
      <c r="JA33" s="86">
        <f t="shared" si="50"/>
        <v>3.6409344605617205E-14</v>
      </c>
      <c r="JB33" s="86">
        <f t="shared" si="50"/>
        <v>1.6862418063659681E-13</v>
      </c>
      <c r="JC33" s="86">
        <f t="shared" si="50"/>
        <v>4.9052353029312013E-15</v>
      </c>
      <c r="JD33" s="86">
        <f t="shared" si="50"/>
        <v>1.2441923799327159E-15</v>
      </c>
      <c r="JE33" s="86">
        <f t="shared" si="50"/>
        <v>4.3902359012935907E-15</v>
      </c>
      <c r="JF33" s="86">
        <f t="shared" si="50"/>
        <v>6.4445341647135018E-17</v>
      </c>
      <c r="JG33" s="86">
        <f t="shared" si="50"/>
        <v>8.8069587542953397E-17</v>
      </c>
      <c r="JH33" s="86">
        <f t="shared" si="50"/>
        <v>1.0040002696872158E-15</v>
      </c>
      <c r="JI33" s="86">
        <f t="shared" si="50"/>
        <v>1.5956195179512357E-18</v>
      </c>
      <c r="JJ33" s="86">
        <f t="shared" si="50"/>
        <v>1.3111553158062167E-15</v>
      </c>
      <c r="JK33" s="86">
        <f t="shared" si="50"/>
        <v>3.5950850983294632E-14</v>
      </c>
      <c r="JL33" s="86">
        <f t="shared" si="50"/>
        <v>4.1443929108420829E-17</v>
      </c>
      <c r="JM33" s="86">
        <f t="shared" si="50"/>
        <v>2.486479707318373E-20</v>
      </c>
    </row>
    <row r="34" spans="2:273" x14ac:dyDescent="0.25">
      <c r="B34" s="2">
        <v>7</v>
      </c>
      <c r="C34" s="37">
        <v>39.048000000000002</v>
      </c>
      <c r="D34" s="37">
        <v>42.360999999999997</v>
      </c>
      <c r="E34" s="37">
        <v>41.863999999999997</v>
      </c>
      <c r="F34" s="37">
        <v>44.475000000000001</v>
      </c>
      <c r="G34" s="37">
        <v>45.237000000000002</v>
      </c>
      <c r="H34" s="37">
        <v>45.259</v>
      </c>
      <c r="I34" s="37">
        <v>43.171999999999997</v>
      </c>
      <c r="J34" s="37">
        <v>46.19</v>
      </c>
      <c r="K34" s="37">
        <v>46.378999999999998</v>
      </c>
      <c r="L34" s="37">
        <v>50.121000000000002</v>
      </c>
      <c r="M34" s="37">
        <v>51.914000000000001</v>
      </c>
      <c r="N34" s="37">
        <v>47.569000000000003</v>
      </c>
      <c r="O34" s="37">
        <v>47.386000000000003</v>
      </c>
      <c r="P34" s="37">
        <v>45.671999999999997</v>
      </c>
      <c r="Q34" s="37">
        <v>48.448</v>
      </c>
      <c r="R34" s="19"/>
      <c r="S34" s="4">
        <f t="shared" si="7"/>
        <v>38.705541011331022</v>
      </c>
      <c r="T34" s="4">
        <f t="shared" si="7"/>
        <v>42.259278914713015</v>
      </c>
      <c r="U34" s="4">
        <f t="shared" si="7"/>
        <v>42.127315766495919</v>
      </c>
      <c r="V34" s="4">
        <f t="shared" si="7"/>
        <v>44.872829465759018</v>
      </c>
      <c r="W34" s="4">
        <f t="shared" si="7"/>
        <v>44.702101491799034</v>
      </c>
      <c r="X34" s="4">
        <f t="shared" si="7"/>
        <v>44.24831313312427</v>
      </c>
      <c r="Y34" s="4">
        <f t="shared" si="7"/>
        <v>43.110619313844232</v>
      </c>
      <c r="Z34" s="4" t="e">
        <f t="shared" si="7"/>
        <v>#N/A</v>
      </c>
      <c r="AA34" s="4" t="e">
        <f t="shared" si="7"/>
        <v>#N/A</v>
      </c>
      <c r="AB34" s="4">
        <f t="shared" si="7"/>
        <v>51.302913800607975</v>
      </c>
      <c r="AC34" s="4" t="e">
        <f t="shared" si="7"/>
        <v>#N/A</v>
      </c>
      <c r="AD34" s="4">
        <f t="shared" si="7"/>
        <v>45.507576149663585</v>
      </c>
      <c r="AE34" s="4">
        <f t="shared" si="7"/>
        <v>47.168837710258778</v>
      </c>
      <c r="AF34" s="4" t="e">
        <f t="shared" si="7"/>
        <v>#N/A</v>
      </c>
      <c r="AG34" s="4" t="e">
        <f t="shared" si="7"/>
        <v>#N/A</v>
      </c>
      <c r="AI34" s="4">
        <f t="shared" si="8"/>
        <v>0.34245898866898017</v>
      </c>
      <c r="AJ34" s="4">
        <f t="shared" si="8"/>
        <v>0.10172108528698232</v>
      </c>
      <c r="AK34" s="4">
        <f t="shared" si="8"/>
        <v>-0.26331576649592137</v>
      </c>
      <c r="AL34" s="4">
        <f t="shared" si="8"/>
        <v>-0.3978294657590169</v>
      </c>
      <c r="AM34" s="4">
        <f t="shared" si="8"/>
        <v>0.53489850820096763</v>
      </c>
      <c r="AN34" s="4">
        <f t="shared" si="8"/>
        <v>1.0106868668757301</v>
      </c>
      <c r="AO34" s="4">
        <f t="shared" si="8"/>
        <v>6.1380686155764863E-2</v>
      </c>
      <c r="AP34" s="4">
        <f t="shared" si="8"/>
        <v>0</v>
      </c>
      <c r="AQ34" s="4">
        <f t="shared" si="8"/>
        <v>0</v>
      </c>
      <c r="AR34" s="4">
        <f t="shared" si="8"/>
        <v>-1.1819138006079726</v>
      </c>
      <c r="AS34" s="4">
        <f t="shared" si="8"/>
        <v>0</v>
      </c>
      <c r="AT34" s="4">
        <f t="shared" si="8"/>
        <v>2.0614238503364177</v>
      </c>
      <c r="AU34" s="4">
        <f t="shared" si="8"/>
        <v>0.21716228974122487</v>
      </c>
      <c r="AV34" s="4">
        <f t="shared" si="8"/>
        <v>0</v>
      </c>
      <c r="AW34" s="4">
        <f t="shared" si="8"/>
        <v>0</v>
      </c>
      <c r="AY34" s="2">
        <f t="shared" si="51"/>
        <v>38.705540260834688</v>
      </c>
      <c r="AZ34" s="2">
        <f t="shared" si="9"/>
        <v>42.259278906974323</v>
      </c>
      <c r="BA34" s="2">
        <f t="shared" si="9"/>
        <v>42.127315766243044</v>
      </c>
      <c r="BB34" s="2">
        <f t="shared" si="9"/>
        <v>44.87282946474209</v>
      </c>
      <c r="BC34" s="2">
        <f t="shared" si="9"/>
        <v>44.702101491761283</v>
      </c>
      <c r="BD34" s="2">
        <f t="shared" si="9"/>
        <v>44.248313133114458</v>
      </c>
      <c r="BE34" s="2">
        <f t="shared" si="9"/>
        <v>43.110619313809998</v>
      </c>
      <c r="BF34" s="2" t="e">
        <f t="shared" si="9"/>
        <v>#N/A</v>
      </c>
      <c r="BG34" s="2" t="e">
        <f t="shared" si="9"/>
        <v>#N/A</v>
      </c>
      <c r="BH34" s="2">
        <f t="shared" si="9"/>
        <v>51.302913800600187</v>
      </c>
      <c r="BI34" s="2" t="e">
        <f t="shared" si="9"/>
        <v>#N/A</v>
      </c>
      <c r="BJ34" s="2">
        <f t="shared" si="9"/>
        <v>45.507576149653666</v>
      </c>
      <c r="BK34" s="2">
        <f t="shared" si="9"/>
        <v>47.168837710021165</v>
      </c>
      <c r="BL34" s="2" t="e">
        <f t="shared" si="9"/>
        <v>#N/A</v>
      </c>
      <c r="BM34" s="2" t="e">
        <f t="shared" si="9"/>
        <v>#N/A</v>
      </c>
      <c r="BO34" s="2">
        <f t="shared" si="10"/>
        <v>39.048000000000002</v>
      </c>
      <c r="BP34" s="2">
        <f t="shared" si="11"/>
        <v>42.360999999999997</v>
      </c>
      <c r="BQ34" s="2">
        <f t="shared" si="12"/>
        <v>41.863999999999997</v>
      </c>
      <c r="BR34" s="2">
        <f t="shared" si="13"/>
        <v>44.475000000000001</v>
      </c>
      <c r="BS34" s="2">
        <f t="shared" si="14"/>
        <v>45.237000000000002</v>
      </c>
      <c r="BT34" s="2">
        <f t="shared" si="15"/>
        <v>45.259</v>
      </c>
      <c r="BU34" s="2">
        <f t="shared" si="16"/>
        <v>43.171999999999997</v>
      </c>
      <c r="BV34" s="2" t="str">
        <f t="shared" si="17"/>
        <v/>
      </c>
      <c r="BW34" s="2" t="str">
        <f t="shared" si="18"/>
        <v/>
      </c>
      <c r="BX34" s="2">
        <f t="shared" si="19"/>
        <v>50.121000000000002</v>
      </c>
      <c r="BY34" s="2" t="str">
        <f t="shared" si="20"/>
        <v/>
      </c>
      <c r="BZ34" s="2">
        <f t="shared" si="21"/>
        <v>47.569000000000003</v>
      </c>
      <c r="CA34" s="2">
        <f t="shared" si="22"/>
        <v>47.386000000000003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38.648248604880187</v>
      </c>
      <c r="DL34" s="2">
        <f t="shared" si="41"/>
        <v>42.230718949343334</v>
      </c>
      <c r="DM34" s="2">
        <f t="shared" si="41"/>
        <v>41.87941194331983</v>
      </c>
      <c r="DN34" s="2">
        <f t="shared" si="41"/>
        <v>44.750563967611342</v>
      </c>
      <c r="DO34" s="2">
        <f t="shared" si="41"/>
        <v>44.600978662873395</v>
      </c>
      <c r="DP34" s="2">
        <f t="shared" si="41"/>
        <v>44.254833570412529</v>
      </c>
      <c r="DQ34" s="2">
        <f t="shared" si="41"/>
        <v>42.976343290659088</v>
      </c>
      <c r="DR34" s="2">
        <f t="shared" si="41"/>
        <v>44.905468296409467</v>
      </c>
      <c r="DS34" s="2">
        <f t="shared" si="41"/>
        <v>45.200160427807475</v>
      </c>
      <c r="DT34" s="2">
        <f t="shared" si="41"/>
        <v>51.285676190476188</v>
      </c>
      <c r="DU34" s="2">
        <f t="shared" si="41"/>
        <v>50.992526576246327</v>
      </c>
      <c r="DV34" s="2">
        <f t="shared" si="41"/>
        <v>45.056603818103824</v>
      </c>
      <c r="DW34" s="2">
        <f t="shared" si="41"/>
        <v>47.151186453660131</v>
      </c>
      <c r="DX34" s="2">
        <f t="shared" si="41"/>
        <v>43.805447669977085</v>
      </c>
      <c r="DY34" s="2">
        <f t="shared" si="41"/>
        <v>48.434867741935484</v>
      </c>
      <c r="EA34" s="2">
        <f t="shared" si="42"/>
        <v>39.736726853235076</v>
      </c>
      <c r="EB34" s="2">
        <f t="shared" si="42"/>
        <v>42.876364866229174</v>
      </c>
      <c r="EC34" s="2">
        <f t="shared" si="42"/>
        <v>48.323231763509071</v>
      </c>
      <c r="ED34" s="2">
        <f t="shared" si="42"/>
        <v>47.8203050966437</v>
      </c>
      <c r="EE34" s="2">
        <f t="shared" si="42"/>
        <v>47.260950967495745</v>
      </c>
      <c r="EF34" s="2">
        <f t="shared" si="42"/>
        <v>44.071052155259267</v>
      </c>
      <c r="EG34" s="2">
        <f t="shared" si="42"/>
        <v>46.381151405775064</v>
      </c>
      <c r="EH34" s="2">
        <f t="shared" si="42"/>
        <v>47.954328015537676</v>
      </c>
      <c r="EI34" s="2">
        <f t="shared" si="42"/>
        <v>44.640362073422956</v>
      </c>
      <c r="EJ34" s="2">
        <f t="shared" si="42"/>
        <v>51.746774487471519</v>
      </c>
      <c r="EK34" s="2">
        <f t="shared" si="42"/>
        <v>79.275494362184659</v>
      </c>
      <c r="EL34" s="2">
        <f t="shared" si="42"/>
        <v>57.373615151004834</v>
      </c>
      <c r="EM34" s="2">
        <f t="shared" si="42"/>
        <v>47.604175798680551</v>
      </c>
      <c r="EN34" s="2">
        <f t="shared" si="42"/>
        <v>48.370455809322998</v>
      </c>
      <c r="EO34" s="2">
        <f t="shared" si="42"/>
        <v>51.322959181239341</v>
      </c>
      <c r="EQ34" s="2">
        <f t="shared" si="43"/>
        <v>37.700924682874614</v>
      </c>
      <c r="ER34" s="2">
        <f t="shared" si="43"/>
        <v>41.810500760765315</v>
      </c>
      <c r="ES34" s="2">
        <f t="shared" si="43"/>
        <v>45.07897934124729</v>
      </c>
      <c r="ET34" s="2">
        <f t="shared" si="43"/>
        <v>46.724221749877032</v>
      </c>
      <c r="EU34" s="2">
        <f t="shared" si="43"/>
        <v>46.837850435342375</v>
      </c>
      <c r="EV34" s="2">
        <f t="shared" si="43"/>
        <v>46.64646054023396</v>
      </c>
      <c r="EW34" s="2">
        <f t="shared" si="43"/>
        <v>46.26243625221155</v>
      </c>
      <c r="EX34" s="2">
        <f t="shared" si="43"/>
        <v>48.529657836456437</v>
      </c>
      <c r="EY34" s="2">
        <f t="shared" si="43"/>
        <v>47.708827239349439</v>
      </c>
      <c r="EZ34" s="2">
        <f t="shared" si="43"/>
        <v>48.345223974478372</v>
      </c>
      <c r="FA34" s="2">
        <f t="shared" si="43"/>
        <v>69.564807027250694</v>
      </c>
      <c r="FB34" s="2">
        <f t="shared" si="43"/>
        <v>56.995862619743633</v>
      </c>
      <c r="FC34" s="2">
        <f t="shared" si="43"/>
        <v>54.961292084918803</v>
      </c>
      <c r="FD34" s="2">
        <f t="shared" si="43"/>
        <v>55.490768127579294</v>
      </c>
      <c r="FE34" s="2">
        <f t="shared" si="43"/>
        <v>55.22368873598132</v>
      </c>
      <c r="FG34" s="2">
        <f t="shared" si="44"/>
        <v>5.264170641425979E-2</v>
      </c>
      <c r="FH34" s="2">
        <f t="shared" si="44"/>
        <v>4.4239120458419677E-2</v>
      </c>
      <c r="FI34" s="2">
        <f t="shared" si="44"/>
        <v>3.8472844730044864E-2</v>
      </c>
      <c r="FJ34" s="2">
        <f t="shared" si="44"/>
        <v>3.9830116812436735E-2</v>
      </c>
      <c r="FK34" s="2">
        <f t="shared" si="44"/>
        <v>3.8016918832710495E-2</v>
      </c>
      <c r="FL34" s="2">
        <f t="shared" si="44"/>
        <v>3.55091276960212E-2</v>
      </c>
      <c r="FM34" s="2">
        <f t="shared" si="44"/>
        <v>3.9437284156477646E-2</v>
      </c>
      <c r="FN34" s="2">
        <f t="shared" si="44"/>
        <v>3.6016655766719398E-2</v>
      </c>
      <c r="FO34" s="2">
        <f t="shared" si="44"/>
        <v>3.6986427205457618E-2</v>
      </c>
      <c r="FP34" s="2">
        <f t="shared" si="44"/>
        <v>3.7406821668517887E-2</v>
      </c>
      <c r="FQ34" s="2">
        <f t="shared" si="44"/>
        <v>3.383530010947073E-2</v>
      </c>
      <c r="FR34" s="2">
        <f t="shared" si="44"/>
        <v>3.6613847255173776E-2</v>
      </c>
      <c r="FS34" s="2">
        <f t="shared" si="44"/>
        <v>3.8933209236485203E-2</v>
      </c>
      <c r="FT34" s="2">
        <f t="shared" si="44"/>
        <v>3.5347184618261855E-2</v>
      </c>
      <c r="FU34" s="2">
        <f t="shared" si="44"/>
        <v>3.1847588241780238E-2</v>
      </c>
      <c r="FW34" s="2">
        <f t="shared" si="53"/>
        <v>3.7805410619785245E-6</v>
      </c>
      <c r="FX34" s="2">
        <f t="shared" si="45"/>
        <v>2.6737551118169527E-6</v>
      </c>
      <c r="FY34" s="2">
        <f t="shared" si="45"/>
        <v>2.544958355661537E-6</v>
      </c>
      <c r="FZ34" s="2">
        <f t="shared" si="45"/>
        <v>2.4182673376108579E-6</v>
      </c>
      <c r="GA34" s="2">
        <f t="shared" si="45"/>
        <v>2.6525946181285182E-6</v>
      </c>
      <c r="GB34" s="2">
        <f t="shared" si="45"/>
        <v>2.127989015439341E-6</v>
      </c>
      <c r="GC34" s="2">
        <f t="shared" si="45"/>
        <v>3.0491743324753634E-6</v>
      </c>
      <c r="GD34" s="2">
        <f t="shared" si="45"/>
        <v>3.7771640150969612E-6</v>
      </c>
      <c r="GE34" s="2">
        <f t="shared" si="45"/>
        <v>3.7373539513724085E-6</v>
      </c>
      <c r="GF34" s="2">
        <f t="shared" si="45"/>
        <v>3.1196489129257542E-6</v>
      </c>
      <c r="GG34" s="2">
        <f t="shared" si="45"/>
        <v>2.8220294031705923E-6</v>
      </c>
      <c r="GH34" s="2">
        <f t="shared" si="45"/>
        <v>2.2237659972979311E-6</v>
      </c>
      <c r="GI34" s="2">
        <f t="shared" si="45"/>
        <v>2.0289756034864549E-6</v>
      </c>
      <c r="GJ34" s="2">
        <f t="shared" si="45"/>
        <v>1.5379352797312894E-6</v>
      </c>
      <c r="GK34" s="2">
        <f t="shared" si="45"/>
        <v>1.6267786604792952E-6</v>
      </c>
      <c r="GM34" s="86">
        <f t="shared" si="54"/>
        <v>4.0908221570274188E-10</v>
      </c>
      <c r="GN34" s="86">
        <f t="shared" si="46"/>
        <v>3.6324783997220231E-12</v>
      </c>
      <c r="GO34" s="86">
        <f t="shared" si="46"/>
        <v>1.0690362541035801E-13</v>
      </c>
      <c r="GP34" s="86">
        <f t="shared" si="46"/>
        <v>4.6706339164953111E-13</v>
      </c>
      <c r="GQ34" s="86">
        <f t="shared" si="46"/>
        <v>1.5710314769762406E-14</v>
      </c>
      <c r="GR34" s="86">
        <f t="shared" si="46"/>
        <v>4.1358298464252327E-15</v>
      </c>
      <c r="GS34" s="86">
        <f t="shared" si="46"/>
        <v>1.432345304875343E-14</v>
      </c>
      <c r="GT34" s="86">
        <f t="shared" si="46"/>
        <v>2.4612910261902198E-16</v>
      </c>
      <c r="GU34" s="86">
        <f t="shared" si="46"/>
        <v>3.352308129768522E-16</v>
      </c>
      <c r="GV34" s="86">
        <f t="shared" si="46"/>
        <v>3.4356399741530765E-15</v>
      </c>
      <c r="GW34" s="86">
        <f t="shared" si="46"/>
        <v>7.0124233163044766E-18</v>
      </c>
      <c r="GX34" s="86">
        <f t="shared" si="46"/>
        <v>4.3973076991087308E-15</v>
      </c>
      <c r="GY34" s="86">
        <f t="shared" si="46"/>
        <v>1.0604206119327565E-13</v>
      </c>
      <c r="GZ34" s="86">
        <f t="shared" si="46"/>
        <v>1.6024327753683598E-16</v>
      </c>
      <c r="HA34" s="86">
        <f t="shared" si="46"/>
        <v>1.2800934076921324E-19</v>
      </c>
      <c r="HC34" s="86">
        <f t="shared" si="58"/>
        <v>2.0665502404695243E-26</v>
      </c>
      <c r="HD34" s="86">
        <f t="shared" si="47"/>
        <v>9.7757912166402548E-30</v>
      </c>
      <c r="HE34" s="86">
        <f t="shared" si="47"/>
        <v>1.8320694599588155E-34</v>
      </c>
      <c r="HF34" s="86">
        <f t="shared" si="47"/>
        <v>7.0136351992022582E-34</v>
      </c>
      <c r="HG34" s="86">
        <f t="shared" si="47"/>
        <v>9.9813049958046434E-36</v>
      </c>
      <c r="HH34" s="86">
        <f t="shared" si="47"/>
        <v>5.4772758029849013E-38</v>
      </c>
      <c r="HI34" s="86">
        <f t="shared" si="47"/>
        <v>1.459301149077054E-36</v>
      </c>
      <c r="HJ34" s="86">
        <f t="shared" si="47"/>
        <v>2.7555011113849354E-39</v>
      </c>
      <c r="HK34" s="86">
        <f t="shared" si="47"/>
        <v>6.5167511967815928E-37</v>
      </c>
      <c r="HL34" s="86">
        <f t="shared" si="47"/>
        <v>7.2318536694773689E-37</v>
      </c>
      <c r="HM34" s="86">
        <f t="shared" si="47"/>
        <v>8.5692338248196562E-36</v>
      </c>
      <c r="HN34" s="86">
        <f t="shared" si="47"/>
        <v>3.3935315172166767E-35</v>
      </c>
      <c r="HO34" s="86">
        <f t="shared" si="47"/>
        <v>9.344159667496476E-34</v>
      </c>
      <c r="HP34" s="86">
        <f t="shared" si="47"/>
        <v>1.9885021221673619E-35</v>
      </c>
      <c r="HQ34" s="86">
        <f t="shared" si="47"/>
        <v>4.9490313739630141E-47</v>
      </c>
      <c r="HS34" s="86">
        <f t="shared" si="55"/>
        <v>2.788326989906508E-67</v>
      </c>
      <c r="HT34" s="86">
        <f t="shared" si="48"/>
        <v>3.1218435027905396E-81</v>
      </c>
      <c r="HU34" s="86">
        <f t="shared" si="48"/>
        <v>1.7863335373405442E-94</v>
      </c>
      <c r="HV34" s="86">
        <f t="shared" si="48"/>
        <v>9.7297241759290512E-94</v>
      </c>
      <c r="HW34" s="86">
        <f t="shared" si="48"/>
        <v>2.2911297461941884E-99</v>
      </c>
      <c r="HX34" s="86">
        <f t="shared" si="48"/>
        <v>2.1307343413095322E-108</v>
      </c>
      <c r="HY34" s="86">
        <f t="shared" si="48"/>
        <v>1.7081006742049967E-103</v>
      </c>
      <c r="HZ34" s="86">
        <f t="shared" si="48"/>
        <v>3.8380229454124251E-110</v>
      </c>
      <c r="IA34" s="86">
        <f t="shared" si="48"/>
        <v>5.4407025553097328E-104</v>
      </c>
      <c r="IB34" s="86">
        <f t="shared" si="48"/>
        <v>7.4819106955332549E-104</v>
      </c>
      <c r="IC34" s="86">
        <f t="shared" si="48"/>
        <v>6.0168821016917739E-102</v>
      </c>
      <c r="ID34" s="86">
        <f t="shared" si="48"/>
        <v>4.4716266616690822E-99</v>
      </c>
      <c r="IE34" s="86">
        <f t="shared" si="48"/>
        <v>1.5075802161500209E-95</v>
      </c>
      <c r="IF34" s="86">
        <f t="shared" si="48"/>
        <v>1.5190859467464936E-96</v>
      </c>
      <c r="IG34" s="86">
        <f t="shared" si="48"/>
        <v>3.9634534770211782E-78</v>
      </c>
      <c r="II34" s="86">
        <f t="shared" si="56"/>
        <v>1.0012736138581297E-239</v>
      </c>
      <c r="IJ34" s="86">
        <f t="shared" si="49"/>
        <v>5.1780822280248903E-289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1.4639762491819626E-220</v>
      </c>
      <c r="IW34" s="86">
        <f t="shared" si="49"/>
        <v>9.6439768899865824E-130</v>
      </c>
      <c r="IY34" s="86">
        <f t="shared" si="57"/>
        <v>4.0908221570274188E-10</v>
      </c>
      <c r="IZ34" s="86">
        <f t="shared" si="50"/>
        <v>3.6324783997220231E-12</v>
      </c>
      <c r="JA34" s="86">
        <f t="shared" si="50"/>
        <v>1.0690362541035801E-13</v>
      </c>
      <c r="JB34" s="86">
        <f t="shared" si="50"/>
        <v>4.6706339164953111E-13</v>
      </c>
      <c r="JC34" s="86">
        <f t="shared" si="50"/>
        <v>1.5710314769762406E-14</v>
      </c>
      <c r="JD34" s="86">
        <f t="shared" si="50"/>
        <v>4.1358298464252327E-15</v>
      </c>
      <c r="JE34" s="86">
        <f t="shared" si="50"/>
        <v>1.432345304875343E-14</v>
      </c>
      <c r="JF34" s="86">
        <f t="shared" si="50"/>
        <v>2.4612910261902198E-16</v>
      </c>
      <c r="JG34" s="86">
        <f t="shared" si="50"/>
        <v>3.352308129768522E-16</v>
      </c>
      <c r="JH34" s="86">
        <f t="shared" si="50"/>
        <v>3.4356399741530765E-15</v>
      </c>
      <c r="JI34" s="86">
        <f t="shared" si="50"/>
        <v>7.0124233163044766E-18</v>
      </c>
      <c r="JJ34" s="86">
        <f t="shared" si="50"/>
        <v>4.3973076991087308E-15</v>
      </c>
      <c r="JK34" s="86">
        <f t="shared" si="50"/>
        <v>1.0604206119327565E-13</v>
      </c>
      <c r="JL34" s="86">
        <f t="shared" si="50"/>
        <v>1.6024327753683598E-16</v>
      </c>
      <c r="JM34" s="86">
        <f t="shared" si="50"/>
        <v>1.2800934076921324E-19</v>
      </c>
    </row>
    <row r="35" spans="2:273" x14ac:dyDescent="0.25">
      <c r="B35" s="2">
        <v>8</v>
      </c>
      <c r="C35" s="37">
        <v>39.225999999999999</v>
      </c>
      <c r="D35" s="37">
        <v>44.148000000000003</v>
      </c>
      <c r="E35" s="37">
        <v>43.593000000000004</v>
      </c>
      <c r="F35" s="37">
        <v>44.101999999999997</v>
      </c>
      <c r="G35" s="37">
        <v>46.948999999999998</v>
      </c>
      <c r="H35" s="37">
        <v>44.292999999999999</v>
      </c>
      <c r="I35" s="37">
        <v>43.966000000000001</v>
      </c>
      <c r="J35" s="37">
        <v>47.103000000000002</v>
      </c>
      <c r="K35" s="37">
        <v>46.121000000000002</v>
      </c>
      <c r="L35" s="37">
        <v>51.155000000000001</v>
      </c>
      <c r="M35" s="37">
        <v>53.552</v>
      </c>
      <c r="N35" s="37">
        <v>46.052</v>
      </c>
      <c r="O35" s="37">
        <v>48.753999999999998</v>
      </c>
      <c r="P35" s="37">
        <v>45.390999999999998</v>
      </c>
      <c r="Q35" s="37">
        <v>48.482999999999997</v>
      </c>
      <c r="S35" s="4">
        <f t="shared" si="7"/>
        <v>38.894515626983726</v>
      </c>
      <c r="T35" s="4">
        <f t="shared" si="7"/>
        <v>42.48088671819319</v>
      </c>
      <c r="U35" s="4">
        <f t="shared" si="7"/>
        <v>42.354169088601587</v>
      </c>
      <c r="V35" s="4">
        <f t="shared" si="7"/>
        <v>45.066032516487851</v>
      </c>
      <c r="W35" s="4">
        <f t="shared" si="7"/>
        <v>44.915452034415225</v>
      </c>
      <c r="X35" s="4">
        <f t="shared" si="7"/>
        <v>44.456977816733662</v>
      </c>
      <c r="Y35" s="4">
        <f t="shared" si="7"/>
        <v>43.297204429853757</v>
      </c>
      <c r="Z35" s="4" t="e">
        <f t="shared" si="7"/>
        <v>#N/A</v>
      </c>
      <c r="AA35" s="4">
        <f t="shared" si="7"/>
        <v>45.352718017330133</v>
      </c>
      <c r="AB35" s="4">
        <f t="shared" si="7"/>
        <v>51.543207286947919</v>
      </c>
      <c r="AC35" s="4" t="e">
        <f t="shared" si="7"/>
        <v>#N/A</v>
      </c>
      <c r="AD35" s="4">
        <f t="shared" si="7"/>
        <v>45.833404542039702</v>
      </c>
      <c r="AE35" s="4">
        <f t="shared" si="7"/>
        <v>47.340475819547528</v>
      </c>
      <c r="AF35" s="4" t="e">
        <f t="shared" si="7"/>
        <v>#N/A</v>
      </c>
      <c r="AG35" s="4" t="e">
        <f t="shared" si="7"/>
        <v>#N/A</v>
      </c>
      <c r="AI35" s="4">
        <f t="shared" si="8"/>
        <v>0.33148437301627354</v>
      </c>
      <c r="AJ35" s="4">
        <f t="shared" si="8"/>
        <v>1.6671132818068131</v>
      </c>
      <c r="AK35" s="4">
        <f t="shared" si="8"/>
        <v>1.2388309113984164</v>
      </c>
      <c r="AL35" s="4">
        <f t="shared" si="8"/>
        <v>-0.96403251648785471</v>
      </c>
      <c r="AM35" s="4">
        <f t="shared" si="8"/>
        <v>2.0335479655847735</v>
      </c>
      <c r="AN35" s="4">
        <f t="shared" si="8"/>
        <v>-0.16397781673366296</v>
      </c>
      <c r="AO35" s="4">
        <f t="shared" si="8"/>
        <v>0.66879557014624424</v>
      </c>
      <c r="AP35" s="4">
        <f t="shared" si="8"/>
        <v>0</v>
      </c>
      <c r="AQ35" s="4">
        <f t="shared" si="8"/>
        <v>0.76828198266986902</v>
      </c>
      <c r="AR35" s="4">
        <f t="shared" si="8"/>
        <v>-0.3882072869479174</v>
      </c>
      <c r="AS35" s="4">
        <f t="shared" si="8"/>
        <v>0</v>
      </c>
      <c r="AT35" s="4">
        <f t="shared" si="8"/>
        <v>0.21859545796029778</v>
      </c>
      <c r="AU35" s="4">
        <f t="shared" si="8"/>
        <v>1.4135241804524696</v>
      </c>
      <c r="AV35" s="4">
        <f t="shared" si="8"/>
        <v>0</v>
      </c>
      <c r="AW35" s="4">
        <f t="shared" si="8"/>
        <v>0</v>
      </c>
      <c r="AY35" s="2">
        <f t="shared" si="51"/>
        <v>38.894514054108051</v>
      </c>
      <c r="AZ35" s="2">
        <f t="shared" si="9"/>
        <v>42.480886698806465</v>
      </c>
      <c r="BA35" s="2">
        <f t="shared" si="9"/>
        <v>42.354169087886866</v>
      </c>
      <c r="BB35" s="2">
        <f t="shared" si="9"/>
        <v>45.066032513773138</v>
      </c>
      <c r="BC35" s="2">
        <f t="shared" si="9"/>
        <v>44.915452034299101</v>
      </c>
      <c r="BD35" s="2">
        <f t="shared" si="9"/>
        <v>44.456977816702341</v>
      </c>
      <c r="BE35" s="2">
        <f t="shared" si="9"/>
        <v>43.297204429746557</v>
      </c>
      <c r="BF35" s="2" t="e">
        <f t="shared" si="9"/>
        <v>#N/A</v>
      </c>
      <c r="BG35" s="2">
        <f t="shared" si="9"/>
        <v>45.352718017327085</v>
      </c>
      <c r="BH35" s="2">
        <f t="shared" si="9"/>
        <v>51.543207286922353</v>
      </c>
      <c r="BI35" s="2" t="e">
        <f t="shared" si="9"/>
        <v>#N/A</v>
      </c>
      <c r="BJ35" s="2">
        <f t="shared" si="9"/>
        <v>45.833404542007777</v>
      </c>
      <c r="BK35" s="2">
        <f t="shared" si="9"/>
        <v>47.340475818873017</v>
      </c>
      <c r="BL35" s="2" t="e">
        <f t="shared" si="9"/>
        <v>#N/A</v>
      </c>
      <c r="BM35" s="2" t="e">
        <f t="shared" si="9"/>
        <v>#N/A</v>
      </c>
      <c r="BO35" s="2">
        <f t="shared" si="10"/>
        <v>39.225999999999999</v>
      </c>
      <c r="BP35" s="2">
        <f t="shared" si="11"/>
        <v>44.148000000000003</v>
      </c>
      <c r="BQ35" s="2">
        <f t="shared" si="12"/>
        <v>43.593000000000004</v>
      </c>
      <c r="BR35" s="2">
        <f t="shared" si="13"/>
        <v>44.101999999999997</v>
      </c>
      <c r="BS35" s="2">
        <f t="shared" si="14"/>
        <v>46.948999999999998</v>
      </c>
      <c r="BT35" s="2">
        <f t="shared" si="15"/>
        <v>44.292999999999999</v>
      </c>
      <c r="BU35" s="2">
        <f t="shared" si="16"/>
        <v>43.966000000000001</v>
      </c>
      <c r="BV35" s="2" t="str">
        <f t="shared" si="17"/>
        <v/>
      </c>
      <c r="BW35" s="2">
        <f t="shared" si="18"/>
        <v>46.121000000000002</v>
      </c>
      <c r="BX35" s="2">
        <f t="shared" si="19"/>
        <v>51.155000000000001</v>
      </c>
      <c r="BY35" s="2" t="str">
        <f t="shared" si="20"/>
        <v/>
      </c>
      <c r="BZ35" s="2">
        <f t="shared" si="21"/>
        <v>46.052</v>
      </c>
      <c r="CA35" s="2">
        <f t="shared" si="22"/>
        <v>48.753999999999998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38.849501586606856</v>
      </c>
      <c r="DL35" s="2">
        <f t="shared" si="41"/>
        <v>42.465343433395866</v>
      </c>
      <c r="DM35" s="2">
        <f t="shared" si="41"/>
        <v>42.098225506072865</v>
      </c>
      <c r="DN35" s="2">
        <f t="shared" si="41"/>
        <v>44.946446761133615</v>
      </c>
      <c r="DO35" s="2">
        <f t="shared" si="41"/>
        <v>44.818795874822186</v>
      </c>
      <c r="DP35" s="2">
        <f t="shared" si="41"/>
        <v>44.475412517780946</v>
      </c>
      <c r="DQ35" s="2">
        <f t="shared" si="41"/>
        <v>43.163490753911816</v>
      </c>
      <c r="DR35" s="2">
        <f t="shared" si="41"/>
        <v>45.078935828877</v>
      </c>
      <c r="DS35" s="2">
        <f t="shared" si="41"/>
        <v>45.385825210084022</v>
      </c>
      <c r="DT35" s="2">
        <f t="shared" si="41"/>
        <v>51.540064985994398</v>
      </c>
      <c r="DU35" s="2">
        <f t="shared" si="41"/>
        <v>51.299416239002923</v>
      </c>
      <c r="DV35" s="2">
        <f t="shared" si="41"/>
        <v>45.359282711282717</v>
      </c>
      <c r="DW35" s="2">
        <f t="shared" si="41"/>
        <v>47.332272896378157</v>
      </c>
      <c r="DX35" s="2">
        <f t="shared" si="41"/>
        <v>44.061593582887703</v>
      </c>
      <c r="DY35" s="2">
        <f t="shared" si="41"/>
        <v>48.536516129032258</v>
      </c>
      <c r="EA35" s="2">
        <f t="shared" si="42"/>
        <v>39.633442917372115</v>
      </c>
      <c r="EB35" s="2">
        <f t="shared" si="42"/>
        <v>42.787207067137807</v>
      </c>
      <c r="EC35" s="2">
        <f t="shared" si="42"/>
        <v>48.188181796421524</v>
      </c>
      <c r="ED35" s="2">
        <f t="shared" si="42"/>
        <v>47.695252149375513</v>
      </c>
      <c r="EE35" s="2">
        <f t="shared" si="42"/>
        <v>47.146072921164397</v>
      </c>
      <c r="EF35" s="2">
        <f t="shared" si="42"/>
        <v>44.000163232626633</v>
      </c>
      <c r="EG35" s="2">
        <f t="shared" si="42"/>
        <v>46.267474164133731</v>
      </c>
      <c r="EH35" s="2">
        <f t="shared" si="42"/>
        <v>47.815427286356815</v>
      </c>
      <c r="EI35" s="2">
        <f t="shared" si="42"/>
        <v>44.566247188469497</v>
      </c>
      <c r="EJ35" s="2">
        <f t="shared" si="42"/>
        <v>51.617235193621859</v>
      </c>
      <c r="EK35" s="2">
        <f t="shared" si="42"/>
        <v>78.932921370468947</v>
      </c>
      <c r="EL35" s="2">
        <f t="shared" si="42"/>
        <v>57.210878688153485</v>
      </c>
      <c r="EM35" s="2">
        <f t="shared" si="42"/>
        <v>47.524767306227893</v>
      </c>
      <c r="EN35" s="2">
        <f t="shared" si="42"/>
        <v>48.300104204603016</v>
      </c>
      <c r="EO35" s="2">
        <f t="shared" si="42"/>
        <v>51.260048039341619</v>
      </c>
      <c r="EQ35" s="2">
        <f t="shared" si="43"/>
        <v>37.618072396740203</v>
      </c>
      <c r="ER35" s="2">
        <f t="shared" si="43"/>
        <v>41.731633782452931</v>
      </c>
      <c r="ES35" s="2">
        <f t="shared" si="43"/>
        <v>44.976712168778995</v>
      </c>
      <c r="ET35" s="2">
        <f t="shared" si="43"/>
        <v>46.609955624517966</v>
      </c>
      <c r="EU35" s="2">
        <f t="shared" si="43"/>
        <v>46.727204152559281</v>
      </c>
      <c r="EV35" s="2">
        <f t="shared" si="43"/>
        <v>46.549072512449555</v>
      </c>
      <c r="EW35" s="2">
        <f t="shared" si="43"/>
        <v>46.149719174168055</v>
      </c>
      <c r="EX35" s="2">
        <f t="shared" si="43"/>
        <v>48.384513571379671</v>
      </c>
      <c r="EY35" s="2">
        <f t="shared" si="43"/>
        <v>47.60568280022941</v>
      </c>
      <c r="EZ35" s="2">
        <f t="shared" si="43"/>
        <v>48.251713219996567</v>
      </c>
      <c r="FA35" s="2">
        <f t="shared" si="43"/>
        <v>69.322516680210057</v>
      </c>
      <c r="FB35" s="2">
        <f t="shared" si="43"/>
        <v>56.836774782781212</v>
      </c>
      <c r="FC35" s="2">
        <f t="shared" si="43"/>
        <v>54.806449951996989</v>
      </c>
      <c r="FD35" s="2">
        <f t="shared" si="43"/>
        <v>55.345501717223293</v>
      </c>
      <c r="FE35" s="2">
        <f t="shared" si="43"/>
        <v>55.116436898591218</v>
      </c>
      <c r="FG35" s="2">
        <f t="shared" si="44"/>
        <v>5.7428815152550959E-2</v>
      </c>
      <c r="FH35" s="2">
        <f t="shared" si="44"/>
        <v>4.8301076664764714E-2</v>
      </c>
      <c r="FI35" s="2">
        <f t="shared" si="44"/>
        <v>4.2028633899334158E-2</v>
      </c>
      <c r="FJ35" s="2">
        <f t="shared" si="44"/>
        <v>4.3505673736722997E-2</v>
      </c>
      <c r="FK35" s="2">
        <f t="shared" si="44"/>
        <v>4.1532389929005223E-2</v>
      </c>
      <c r="FL35" s="2">
        <f t="shared" si="44"/>
        <v>3.8802054010441012E-2</v>
      </c>
      <c r="FM35" s="2">
        <f t="shared" si="44"/>
        <v>4.3078216555797529E-2</v>
      </c>
      <c r="FN35" s="2">
        <f t="shared" si="44"/>
        <v>3.9354727075563818E-2</v>
      </c>
      <c r="FO35" s="2">
        <f t="shared" si="44"/>
        <v>4.041061041732634E-2</v>
      </c>
      <c r="FP35" s="2">
        <f t="shared" si="44"/>
        <v>4.0868273091608683E-2</v>
      </c>
      <c r="FQ35" s="2">
        <f t="shared" si="44"/>
        <v>3.6978955883093356E-2</v>
      </c>
      <c r="FR35" s="2">
        <f t="shared" si="44"/>
        <v>4.0004970118099656E-2</v>
      </c>
      <c r="FS35" s="2">
        <f t="shared" si="44"/>
        <v>4.2529664859986382E-2</v>
      </c>
      <c r="FT35" s="2">
        <f t="shared" si="44"/>
        <v>3.8625694625548511E-2</v>
      </c>
      <c r="FU35" s="2">
        <f t="shared" si="44"/>
        <v>3.481321908422344E-2</v>
      </c>
      <c r="FW35" s="2">
        <f t="shared" si="53"/>
        <v>4.145279332135172E-6</v>
      </c>
      <c r="FX35" s="2">
        <f t="shared" si="45"/>
        <v>2.9317134256716015E-6</v>
      </c>
      <c r="FY35" s="2">
        <f t="shared" si="45"/>
        <v>2.7904906619177675E-6</v>
      </c>
      <c r="FZ35" s="2">
        <f t="shared" si="45"/>
        <v>2.6515767894959676E-6</v>
      </c>
      <c r="GA35" s="2">
        <f t="shared" si="45"/>
        <v>2.9085114176455789E-6</v>
      </c>
      <c r="GB35" s="2">
        <f t="shared" si="45"/>
        <v>2.333293078025778E-6</v>
      </c>
      <c r="GC35" s="2">
        <f t="shared" si="45"/>
        <v>3.3433521882552248E-6</v>
      </c>
      <c r="GD35" s="2">
        <f t="shared" si="45"/>
        <v>4.1415764765621352E-6</v>
      </c>
      <c r="GE35" s="2">
        <f t="shared" si="45"/>
        <v>4.0979256413473914E-6</v>
      </c>
      <c r="GF35" s="2">
        <f t="shared" si="45"/>
        <v>3.4206259831113698E-6</v>
      </c>
      <c r="GG35" s="2">
        <f t="shared" si="45"/>
        <v>3.0942928669860132E-6</v>
      </c>
      <c r="GH35" s="2">
        <f t="shared" si="45"/>
        <v>2.4383104062346449E-6</v>
      </c>
      <c r="GI35" s="2">
        <f t="shared" si="45"/>
        <v>2.2247270742347956E-6</v>
      </c>
      <c r="GJ35" s="2">
        <f t="shared" si="45"/>
        <v>1.6863122510944017E-6</v>
      </c>
      <c r="GK35" s="2">
        <f t="shared" si="45"/>
        <v>1.7837270512129775E-6</v>
      </c>
      <c r="GM35" s="86">
        <f t="shared" si="54"/>
        <v>8.7327675250734688E-10</v>
      </c>
      <c r="GN35" s="86">
        <f t="shared" si="46"/>
        <v>9.2711461848697195E-12</v>
      </c>
      <c r="GO35" s="86">
        <f t="shared" si="46"/>
        <v>3.0779583230242605E-13</v>
      </c>
      <c r="GP35" s="86">
        <f t="shared" si="46"/>
        <v>1.2700427277822689E-12</v>
      </c>
      <c r="GQ35" s="86">
        <f t="shared" si="46"/>
        <v>4.9247105974809086E-14</v>
      </c>
      <c r="GR35" s="86">
        <f t="shared" si="46"/>
        <v>1.3449498604141674E-14</v>
      </c>
      <c r="GS35" s="86">
        <f t="shared" si="46"/>
        <v>4.5709868925834996E-14</v>
      </c>
      <c r="GT35" s="86">
        <f t="shared" si="46"/>
        <v>9.1668270308775743E-16</v>
      </c>
      <c r="GU35" s="86">
        <f t="shared" si="46"/>
        <v>1.24424806301626E-15</v>
      </c>
      <c r="GV35" s="86">
        <f t="shared" si="46"/>
        <v>1.1490619816932984E-14</v>
      </c>
      <c r="GW35" s="86">
        <f t="shared" si="46"/>
        <v>2.997086046142647E-17</v>
      </c>
      <c r="GX35" s="86">
        <f t="shared" si="46"/>
        <v>1.4422145501469041E-14</v>
      </c>
      <c r="GY35" s="86">
        <f t="shared" si="46"/>
        <v>3.0666789362029222E-13</v>
      </c>
      <c r="GZ35" s="86">
        <f t="shared" si="46"/>
        <v>6.041071229236608E-16</v>
      </c>
      <c r="HA35" s="86">
        <f t="shared" si="46"/>
        <v>6.3891863809847073E-19</v>
      </c>
      <c r="HC35" s="86">
        <f t="shared" si="58"/>
        <v>9.310144185181659E-26</v>
      </c>
      <c r="HD35" s="86">
        <f t="shared" si="47"/>
        <v>5.4171089874076192E-29</v>
      </c>
      <c r="HE35" s="86">
        <f t="shared" si="47"/>
        <v>1.3468816032687661E-33</v>
      </c>
      <c r="HF35" s="86">
        <f t="shared" si="47"/>
        <v>4.9884821557803843E-33</v>
      </c>
      <c r="HG35" s="86">
        <f t="shared" si="47"/>
        <v>8.1046192253497723E-35</v>
      </c>
      <c r="HH35" s="86">
        <f t="shared" si="47"/>
        <v>5.0325395243492258E-37</v>
      </c>
      <c r="HI35" s="86">
        <f t="shared" si="47"/>
        <v>1.2868133808138335E-35</v>
      </c>
      <c r="HJ35" s="86">
        <f t="shared" si="47"/>
        <v>2.9317956328488382E-38</v>
      </c>
      <c r="HK35" s="86">
        <f t="shared" si="47"/>
        <v>6.0844662863933253E-36</v>
      </c>
      <c r="HL35" s="86">
        <f t="shared" si="47"/>
        <v>6.5342345746421467E-36</v>
      </c>
      <c r="HM35" s="86">
        <f t="shared" si="47"/>
        <v>7.170929250999795E-35</v>
      </c>
      <c r="HN35" s="86">
        <f t="shared" si="47"/>
        <v>2.647530287253602E-34</v>
      </c>
      <c r="HO35" s="86">
        <f t="shared" si="47"/>
        <v>6.4957227988309509E-33</v>
      </c>
      <c r="HP35" s="86">
        <f t="shared" si="47"/>
        <v>1.5240756489166867E-34</v>
      </c>
      <c r="HQ35" s="86">
        <f t="shared" si="47"/>
        <v>8.0348082086421266E-46</v>
      </c>
      <c r="HS35" s="86">
        <f t="shared" si="55"/>
        <v>4.4668474642263983E-66</v>
      </c>
      <c r="HT35" s="86">
        <f t="shared" si="48"/>
        <v>8.1750525404432012E-80</v>
      </c>
      <c r="HU35" s="86">
        <f t="shared" si="48"/>
        <v>8.0207133060399726E-93</v>
      </c>
      <c r="HV35" s="86">
        <f t="shared" si="48"/>
        <v>4.1778962811220203E-92</v>
      </c>
      <c r="HW35" s="86">
        <f t="shared" si="48"/>
        <v>1.2788054548682919E-97</v>
      </c>
      <c r="HX35" s="86">
        <f t="shared" si="48"/>
        <v>1.5901729801959452E-106</v>
      </c>
      <c r="HY35" s="86">
        <f t="shared" si="48"/>
        <v>1.1588565641603003E-101</v>
      </c>
      <c r="HZ35" s="86">
        <f t="shared" si="48"/>
        <v>3.6516116106106617E-108</v>
      </c>
      <c r="IA35" s="86">
        <f t="shared" si="48"/>
        <v>4.0794133346419301E-102</v>
      </c>
      <c r="IB35" s="86">
        <f t="shared" si="48"/>
        <v>5.2637029820744036E-102</v>
      </c>
      <c r="IC35" s="86">
        <f t="shared" si="48"/>
        <v>3.7402096010850722E-100</v>
      </c>
      <c r="ID35" s="86">
        <f t="shared" si="48"/>
        <v>2.3698964848752359E-97</v>
      </c>
      <c r="IE35" s="86">
        <f t="shared" si="48"/>
        <v>6.4717691765575501E-94</v>
      </c>
      <c r="IF35" s="86">
        <f t="shared" si="48"/>
        <v>6.5556918671563154E-95</v>
      </c>
      <c r="IG35" s="86">
        <f t="shared" si="48"/>
        <v>8.3294259324559104E-77</v>
      </c>
      <c r="II35" s="86">
        <f t="shared" si="56"/>
        <v>3.1121004218782432E-236</v>
      </c>
      <c r="IJ35" s="86">
        <f t="shared" si="49"/>
        <v>6.56339153328781E-285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1.4506631686857287E-217</v>
      </c>
      <c r="IW35" s="86">
        <f t="shared" si="49"/>
        <v>5.5421681681441043E-128</v>
      </c>
      <c r="IY35" s="86">
        <f t="shared" si="57"/>
        <v>8.7327675250734698E-10</v>
      </c>
      <c r="IZ35" s="86">
        <f t="shared" si="50"/>
        <v>9.2711461848697195E-12</v>
      </c>
      <c r="JA35" s="86">
        <f t="shared" si="50"/>
        <v>3.0779583230242605E-13</v>
      </c>
      <c r="JB35" s="86">
        <f t="shared" si="50"/>
        <v>1.2700427277822689E-12</v>
      </c>
      <c r="JC35" s="86">
        <f t="shared" si="50"/>
        <v>4.9247105974809086E-14</v>
      </c>
      <c r="JD35" s="86">
        <f t="shared" si="50"/>
        <v>1.3449498604141674E-14</v>
      </c>
      <c r="JE35" s="86">
        <f t="shared" si="50"/>
        <v>4.5709868925834996E-14</v>
      </c>
      <c r="JF35" s="86">
        <f t="shared" si="50"/>
        <v>9.1668270308775743E-16</v>
      </c>
      <c r="JG35" s="86">
        <f t="shared" si="50"/>
        <v>1.24424806301626E-15</v>
      </c>
      <c r="JH35" s="86">
        <f t="shared" si="50"/>
        <v>1.1490619816932984E-14</v>
      </c>
      <c r="JI35" s="86">
        <f t="shared" si="50"/>
        <v>2.997086046142647E-17</v>
      </c>
      <c r="JJ35" s="86">
        <f t="shared" si="50"/>
        <v>1.4422145501469041E-14</v>
      </c>
      <c r="JK35" s="86">
        <f t="shared" si="50"/>
        <v>3.0666789362029222E-13</v>
      </c>
      <c r="JL35" s="86">
        <f t="shared" si="50"/>
        <v>6.041071229236608E-16</v>
      </c>
      <c r="JM35" s="86">
        <f t="shared" si="50"/>
        <v>6.3891863809847073E-19</v>
      </c>
    </row>
    <row r="36" spans="2:273" x14ac:dyDescent="0.25">
      <c r="B36" s="2">
        <v>9</v>
      </c>
      <c r="C36" s="37">
        <v>39.194000000000003</v>
      </c>
      <c r="D36" s="37">
        <v>43.082000000000001</v>
      </c>
      <c r="E36" s="37">
        <v>44.914999999999999</v>
      </c>
      <c r="F36" s="37">
        <v>45.152999999999999</v>
      </c>
      <c r="G36" s="37">
        <v>45.831000000000003</v>
      </c>
      <c r="H36" s="37">
        <v>46.466000000000001</v>
      </c>
      <c r="I36" s="37">
        <v>44.259</v>
      </c>
      <c r="J36" s="37">
        <v>46.896999999999998</v>
      </c>
      <c r="K36" s="37">
        <v>47.069000000000003</v>
      </c>
      <c r="L36" s="37">
        <v>50.085999999999999</v>
      </c>
      <c r="M36" s="37">
        <v>51.155000000000001</v>
      </c>
      <c r="N36" s="37">
        <v>48.033999999999999</v>
      </c>
      <c r="O36" s="37">
        <v>48.439</v>
      </c>
      <c r="P36" s="37">
        <v>44.515999999999998</v>
      </c>
      <c r="Q36" s="37">
        <v>48.121000000000002</v>
      </c>
      <c r="R36" s="108"/>
      <c r="S36" s="4">
        <f t="shared" si="7"/>
        <v>39.080770241820211</v>
      </c>
      <c r="T36" s="4">
        <f t="shared" si="7"/>
        <v>42.699863462620876</v>
      </c>
      <c r="U36" s="4">
        <f t="shared" si="7"/>
        <v>42.580300938897878</v>
      </c>
      <c r="V36" s="4">
        <f t="shared" si="7"/>
        <v>45.257659067265017</v>
      </c>
      <c r="W36" s="4">
        <f t="shared" si="7"/>
        <v>45.127081234415485</v>
      </c>
      <c r="X36" s="4">
        <f t="shared" si="7"/>
        <v>44.663499133349866</v>
      </c>
      <c r="Y36" s="4">
        <f t="shared" si="7"/>
        <v>43.482495085910145</v>
      </c>
      <c r="Z36" s="4">
        <f t="shared" si="7"/>
        <v>45.356615043348164</v>
      </c>
      <c r="AA36" s="4">
        <f t="shared" si="7"/>
        <v>45.523863613638817</v>
      </c>
      <c r="AB36" s="4">
        <f t="shared" si="7"/>
        <v>51.780749101073319</v>
      </c>
      <c r="AC36" s="4" t="e">
        <f t="shared" si="7"/>
        <v>#N/A</v>
      </c>
      <c r="AD36" s="4">
        <f t="shared" si="7"/>
        <v>46.159490346667027</v>
      </c>
      <c r="AE36" s="4">
        <f t="shared" si="7"/>
        <v>47.510218819597135</v>
      </c>
      <c r="AF36" s="4">
        <f t="shared" si="7"/>
        <v>44.482819741032316</v>
      </c>
      <c r="AG36" s="4" t="e">
        <f t="shared" si="7"/>
        <v>#N/A</v>
      </c>
      <c r="AI36" s="4">
        <f t="shared" si="8"/>
        <v>0.11322975817979142</v>
      </c>
      <c r="AJ36" s="4">
        <f t="shared" si="8"/>
        <v>0.38213653737912523</v>
      </c>
      <c r="AK36" s="4">
        <f t="shared" si="8"/>
        <v>2.3346990611021212</v>
      </c>
      <c r="AL36" s="4">
        <f t="shared" si="8"/>
        <v>-0.10465906726501828</v>
      </c>
      <c r="AM36" s="4">
        <f t="shared" si="8"/>
        <v>0.70391876558451827</v>
      </c>
      <c r="AN36" s="4">
        <f t="shared" si="8"/>
        <v>1.802500866650135</v>
      </c>
      <c r="AO36" s="4">
        <f t="shared" si="8"/>
        <v>0.77650491408985545</v>
      </c>
      <c r="AP36" s="4">
        <f t="shared" si="8"/>
        <v>1.5403849566518346</v>
      </c>
      <c r="AQ36" s="4">
        <f t="shared" si="8"/>
        <v>1.545136386361186</v>
      </c>
      <c r="AR36" s="4">
        <f t="shared" si="8"/>
        <v>-1.6947491010733202</v>
      </c>
      <c r="AS36" s="4">
        <f t="shared" si="8"/>
        <v>0</v>
      </c>
      <c r="AT36" s="4">
        <f t="shared" si="8"/>
        <v>1.8745096533329715</v>
      </c>
      <c r="AU36" s="4">
        <f t="shared" si="8"/>
        <v>0.92878118040286495</v>
      </c>
      <c r="AV36" s="4">
        <f t="shared" si="8"/>
        <v>3.3180258967682619E-2</v>
      </c>
      <c r="AW36" s="4">
        <f t="shared" si="8"/>
        <v>0</v>
      </c>
      <c r="AY36" s="2">
        <f t="shared" si="51"/>
        <v>39.080766992173096</v>
      </c>
      <c r="AZ36" s="2">
        <f t="shared" si="9"/>
        <v>42.699863414910538</v>
      </c>
      <c r="BA36" s="2">
        <f t="shared" si="9"/>
        <v>42.580300936917673</v>
      </c>
      <c r="BB36" s="2">
        <f t="shared" si="9"/>
        <v>45.257659060152818</v>
      </c>
      <c r="BC36" s="2">
        <f t="shared" si="9"/>
        <v>45.127081234065955</v>
      </c>
      <c r="BD36" s="2">
        <f t="shared" si="9"/>
        <v>44.663499133252103</v>
      </c>
      <c r="BE36" s="2">
        <f t="shared" si="9"/>
        <v>43.482495085581952</v>
      </c>
      <c r="BF36" s="2">
        <f t="shared" si="9"/>
        <v>45.356615043340142</v>
      </c>
      <c r="BG36" s="2">
        <f t="shared" si="9"/>
        <v>45.523863613628002</v>
      </c>
      <c r="BH36" s="2">
        <f t="shared" si="9"/>
        <v>51.780749100991351</v>
      </c>
      <c r="BI36" s="2" t="e">
        <f t="shared" si="9"/>
        <v>#N/A</v>
      </c>
      <c r="BJ36" s="2">
        <f t="shared" si="9"/>
        <v>46.159490346566564</v>
      </c>
      <c r="BK36" s="2">
        <f t="shared" si="9"/>
        <v>47.510218817720499</v>
      </c>
      <c r="BL36" s="2">
        <f t="shared" si="9"/>
        <v>44.482819741027171</v>
      </c>
      <c r="BM36" s="2" t="e">
        <f t="shared" si="9"/>
        <v>#N/A</v>
      </c>
      <c r="BO36" s="2">
        <f t="shared" si="10"/>
        <v>39.194000000000003</v>
      </c>
      <c r="BP36" s="2">
        <f t="shared" si="11"/>
        <v>43.082000000000001</v>
      </c>
      <c r="BQ36" s="2">
        <f t="shared" si="12"/>
        <v>44.914999999999999</v>
      </c>
      <c r="BR36" s="2">
        <f t="shared" si="13"/>
        <v>45.152999999999999</v>
      </c>
      <c r="BS36" s="2">
        <f t="shared" si="14"/>
        <v>45.831000000000003</v>
      </c>
      <c r="BT36" s="2">
        <f t="shared" si="15"/>
        <v>46.466000000000001</v>
      </c>
      <c r="BU36" s="2">
        <f t="shared" si="16"/>
        <v>44.259</v>
      </c>
      <c r="BV36" s="2">
        <f t="shared" si="17"/>
        <v>46.896999999999998</v>
      </c>
      <c r="BW36" s="2">
        <f t="shared" si="18"/>
        <v>47.069000000000003</v>
      </c>
      <c r="BX36" s="2">
        <f t="shared" si="19"/>
        <v>50.085999999999999</v>
      </c>
      <c r="BY36" s="2" t="str">
        <f t="shared" si="20"/>
        <v/>
      </c>
      <c r="BZ36" s="2">
        <f t="shared" si="21"/>
        <v>48.033999999999999</v>
      </c>
      <c r="CA36" s="2">
        <f t="shared" si="22"/>
        <v>48.439</v>
      </c>
      <c r="CB36" s="2">
        <f t="shared" si="23"/>
        <v>44.515999999999998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39.050754568333517</v>
      </c>
      <c r="DL36" s="2">
        <f t="shared" si="41"/>
        <v>42.699967917448404</v>
      </c>
      <c r="DM36" s="2">
        <f t="shared" si="41"/>
        <v>42.317039068825906</v>
      </c>
      <c r="DN36" s="2">
        <f t="shared" si="41"/>
        <v>45.14232955465588</v>
      </c>
      <c r="DO36" s="2">
        <f t="shared" si="41"/>
        <v>45.036613086770977</v>
      </c>
      <c r="DP36" s="2">
        <f t="shared" si="41"/>
        <v>44.695991465149369</v>
      </c>
      <c r="DQ36" s="2">
        <f t="shared" si="41"/>
        <v>43.350638217164544</v>
      </c>
      <c r="DR36" s="2">
        <f t="shared" si="41"/>
        <v>45.252403361344534</v>
      </c>
      <c r="DS36" s="2">
        <f t="shared" si="41"/>
        <v>45.571489992360569</v>
      </c>
      <c r="DT36" s="2">
        <f t="shared" si="41"/>
        <v>51.794453781512601</v>
      </c>
      <c r="DU36" s="2">
        <f t="shared" si="41"/>
        <v>51.606305901759526</v>
      </c>
      <c r="DV36" s="2">
        <f t="shared" si="41"/>
        <v>45.661961604461609</v>
      </c>
      <c r="DW36" s="2">
        <f t="shared" si="41"/>
        <v>47.513359339096176</v>
      </c>
      <c r="DX36" s="2">
        <f t="shared" si="41"/>
        <v>44.317739495798321</v>
      </c>
      <c r="DY36" s="2">
        <f t="shared" si="41"/>
        <v>48.638164516129031</v>
      </c>
      <c r="EA36" s="2">
        <f t="shared" si="42"/>
        <v>39.530158981509153</v>
      </c>
      <c r="EB36" s="2">
        <f t="shared" si="42"/>
        <v>42.698049268046439</v>
      </c>
      <c r="EC36" s="2">
        <f t="shared" si="42"/>
        <v>48.053131829333978</v>
      </c>
      <c r="ED36" s="2">
        <f t="shared" si="42"/>
        <v>47.570199202107318</v>
      </c>
      <c r="EE36" s="2">
        <f t="shared" si="42"/>
        <v>47.031194874833048</v>
      </c>
      <c r="EF36" s="2">
        <f t="shared" si="42"/>
        <v>43.929274309993993</v>
      </c>
      <c r="EG36" s="2">
        <f t="shared" si="42"/>
        <v>46.15379692249239</v>
      </c>
      <c r="EH36" s="2">
        <f t="shared" si="42"/>
        <v>47.676526557175947</v>
      </c>
      <c r="EI36" s="2">
        <f t="shared" si="42"/>
        <v>44.49213230351603</v>
      </c>
      <c r="EJ36" s="2">
        <f t="shared" si="42"/>
        <v>51.487695899772206</v>
      </c>
      <c r="EK36" s="2">
        <f t="shared" si="42"/>
        <v>78.590348378753248</v>
      </c>
      <c r="EL36" s="2">
        <f t="shared" si="42"/>
        <v>57.048142225302129</v>
      </c>
      <c r="EM36" s="2">
        <f t="shared" si="42"/>
        <v>47.445358813775236</v>
      </c>
      <c r="EN36" s="2">
        <f t="shared" si="42"/>
        <v>48.229752599883028</v>
      </c>
      <c r="EO36" s="2">
        <f t="shared" si="42"/>
        <v>51.197136897443897</v>
      </c>
      <c r="EQ36" s="2">
        <f t="shared" si="43"/>
        <v>37.535220110605792</v>
      </c>
      <c r="ER36" s="2">
        <f t="shared" si="43"/>
        <v>41.652766804140548</v>
      </c>
      <c r="ES36" s="2">
        <f t="shared" si="43"/>
        <v>44.8744449963107</v>
      </c>
      <c r="ET36" s="2">
        <f t="shared" si="43"/>
        <v>46.4956894991589</v>
      </c>
      <c r="EU36" s="2">
        <f t="shared" si="43"/>
        <v>46.616557869776187</v>
      </c>
      <c r="EV36" s="2">
        <f t="shared" si="43"/>
        <v>46.451684484665151</v>
      </c>
      <c r="EW36" s="2">
        <f t="shared" si="43"/>
        <v>46.03700209612456</v>
      </c>
      <c r="EX36" s="2">
        <f t="shared" si="43"/>
        <v>48.239369306302912</v>
      </c>
      <c r="EY36" s="2">
        <f t="shared" si="43"/>
        <v>47.502538361109387</v>
      </c>
      <c r="EZ36" s="2">
        <f t="shared" si="43"/>
        <v>48.158202465514762</v>
      </c>
      <c r="FA36" s="2">
        <f t="shared" si="43"/>
        <v>69.080226333169435</v>
      </c>
      <c r="FB36" s="2">
        <f t="shared" si="43"/>
        <v>56.677686945818792</v>
      </c>
      <c r="FC36" s="2">
        <f t="shared" si="43"/>
        <v>54.651607819075174</v>
      </c>
      <c r="FD36" s="2">
        <f t="shared" si="43"/>
        <v>55.200235306867292</v>
      </c>
      <c r="FE36" s="2">
        <f t="shared" si="43"/>
        <v>55.009185061201109</v>
      </c>
      <c r="FG36" s="2">
        <f t="shared" si="44"/>
        <v>6.2622475771574954E-2</v>
      </c>
      <c r="FH36" s="2">
        <f t="shared" si="44"/>
        <v>5.2715423500192281E-2</v>
      </c>
      <c r="FI36" s="2">
        <f t="shared" si="44"/>
        <v>4.5897373865447351E-2</v>
      </c>
      <c r="FJ36" s="2">
        <f t="shared" si="44"/>
        <v>4.7503633336559305E-2</v>
      </c>
      <c r="FK36" s="2">
        <f t="shared" si="44"/>
        <v>4.5357613391931874E-2</v>
      </c>
      <c r="FL36" s="2">
        <f t="shared" si="44"/>
        <v>4.2386928509496241E-2</v>
      </c>
      <c r="FM36" s="2">
        <f t="shared" si="44"/>
        <v>4.7038826708708015E-2</v>
      </c>
      <c r="FN36" s="2">
        <f t="shared" si="44"/>
        <v>4.2988378735635192E-2</v>
      </c>
      <c r="FO36" s="2">
        <f t="shared" si="44"/>
        <v>4.413727333887691E-2</v>
      </c>
      <c r="FP36" s="2">
        <f t="shared" si="44"/>
        <v>4.4635178435890911E-2</v>
      </c>
      <c r="FQ36" s="2">
        <f t="shared" si="44"/>
        <v>4.0402476423370776E-2</v>
      </c>
      <c r="FR36" s="2">
        <f t="shared" si="44"/>
        <v>4.369592834548449E-2</v>
      </c>
      <c r="FS36" s="2">
        <f t="shared" si="44"/>
        <v>4.6442288888943042E-2</v>
      </c>
      <c r="FT36" s="2">
        <f t="shared" si="44"/>
        <v>4.2194990759079329E-2</v>
      </c>
      <c r="FU36" s="2">
        <f t="shared" si="44"/>
        <v>3.8044156125487123E-2</v>
      </c>
      <c r="FW36" s="2">
        <f t="shared" si="53"/>
        <v>4.5452065868489439E-6</v>
      </c>
      <c r="FX36" s="2">
        <f t="shared" si="45"/>
        <v>3.2145589393626626E-6</v>
      </c>
      <c r="FY36" s="2">
        <f t="shared" si="45"/>
        <v>3.0597113435939004E-6</v>
      </c>
      <c r="FZ36" s="2">
        <f t="shared" si="45"/>
        <v>2.9073953913136887E-6</v>
      </c>
      <c r="GA36" s="2">
        <f t="shared" si="45"/>
        <v>3.1891184577899358E-6</v>
      </c>
      <c r="GB36" s="2">
        <f t="shared" si="45"/>
        <v>2.5584044093397878E-6</v>
      </c>
      <c r="GC36" s="2">
        <f t="shared" si="45"/>
        <v>3.6659115939708585E-6</v>
      </c>
      <c r="GD36" s="2">
        <f t="shared" si="45"/>
        <v>4.5411464896957029E-6</v>
      </c>
      <c r="GE36" s="2">
        <f t="shared" si="45"/>
        <v>4.493284338686474E-6</v>
      </c>
      <c r="GF36" s="2">
        <f t="shared" si="45"/>
        <v>3.7506405698717212E-6</v>
      </c>
      <c r="GG36" s="2">
        <f t="shared" si="45"/>
        <v>3.3928236482658216E-6</v>
      </c>
      <c r="GH36" s="2">
        <f t="shared" si="45"/>
        <v>2.6735535669284511E-6</v>
      </c>
      <c r="GI36" s="2">
        <f t="shared" si="45"/>
        <v>2.4393642056884607E-6</v>
      </c>
      <c r="GJ36" s="2">
        <f t="shared" si="45"/>
        <v>1.8490043143952592E-6</v>
      </c>
      <c r="GK36" s="2">
        <f t="shared" si="45"/>
        <v>1.9558174829476741E-6</v>
      </c>
      <c r="GM36" s="86">
        <f t="shared" si="54"/>
        <v>1.8383683011210713E-9</v>
      </c>
      <c r="GN36" s="86">
        <f t="shared" si="46"/>
        <v>2.3253215057858374E-11</v>
      </c>
      <c r="GO36" s="86">
        <f t="shared" si="46"/>
        <v>8.6901802292454542E-13</v>
      </c>
      <c r="GP36" s="86">
        <f t="shared" si="46"/>
        <v>3.3904105534554119E-12</v>
      </c>
      <c r="GQ36" s="86">
        <f t="shared" si="46"/>
        <v>1.5109587217530291E-13</v>
      </c>
      <c r="GR36" s="86">
        <f t="shared" si="46"/>
        <v>4.2788096071826526E-14</v>
      </c>
      <c r="GS36" s="86">
        <f t="shared" si="46"/>
        <v>1.4268557792972314E-13</v>
      </c>
      <c r="GT36" s="86">
        <f t="shared" si="46"/>
        <v>3.329395057286547E-15</v>
      </c>
      <c r="GU36" s="86">
        <f t="shared" si="46"/>
        <v>4.5031953598764994E-15</v>
      </c>
      <c r="GV36" s="86">
        <f t="shared" si="46"/>
        <v>3.7561824307315501E-14</v>
      </c>
      <c r="GW36" s="86">
        <f t="shared" si="46"/>
        <v>1.2457425638416921E-16</v>
      </c>
      <c r="GX36" s="86">
        <f t="shared" si="46"/>
        <v>4.6258171786209422E-14</v>
      </c>
      <c r="GY36" s="86">
        <f t="shared" si="46"/>
        <v>8.6953026282205132E-13</v>
      </c>
      <c r="GZ36" s="86">
        <f t="shared" si="46"/>
        <v>2.2205925875149994E-15</v>
      </c>
      <c r="HA36" s="86">
        <f t="shared" si="46"/>
        <v>3.0917360924743248E-18</v>
      </c>
      <c r="HC36" s="86">
        <f t="shared" si="58"/>
        <v>4.1122255439648857E-25</v>
      </c>
      <c r="HD36" s="86">
        <f t="shared" si="47"/>
        <v>2.9346346733543682E-28</v>
      </c>
      <c r="HE36" s="86">
        <f t="shared" si="47"/>
        <v>9.64409019214351E-33</v>
      </c>
      <c r="HF36" s="86">
        <f t="shared" si="47"/>
        <v>3.4571465263744846E-32</v>
      </c>
      <c r="HG36" s="86">
        <f t="shared" si="47"/>
        <v>6.3989827738448056E-34</v>
      </c>
      <c r="HH36" s="86">
        <f t="shared" si="47"/>
        <v>4.4895304348326476E-36</v>
      </c>
      <c r="HI36" s="86">
        <f t="shared" si="47"/>
        <v>1.1016625110039883E-34</v>
      </c>
      <c r="HJ36" s="86">
        <f t="shared" si="47"/>
        <v>3.0199285576789712E-37</v>
      </c>
      <c r="HK36" s="86">
        <f t="shared" si="47"/>
        <v>5.5083607714799008E-35</v>
      </c>
      <c r="HL36" s="86">
        <f t="shared" si="47"/>
        <v>5.7296055203647631E-35</v>
      </c>
      <c r="HM36" s="86">
        <f t="shared" si="47"/>
        <v>5.8305704897691031E-34</v>
      </c>
      <c r="HN36" s="86">
        <f t="shared" si="47"/>
        <v>2.0097464157591584E-33</v>
      </c>
      <c r="HO36" s="86">
        <f t="shared" si="47"/>
        <v>4.4020961463730416E-32</v>
      </c>
      <c r="HP36" s="86">
        <f t="shared" si="47"/>
        <v>1.1373237101909883E-33</v>
      </c>
      <c r="HQ36" s="86">
        <f t="shared" si="47"/>
        <v>1.2565609281144921E-44</v>
      </c>
      <c r="HS36" s="86">
        <f t="shared" si="55"/>
        <v>6.974941829124623E-65</v>
      </c>
      <c r="HT36" s="86">
        <f t="shared" si="48"/>
        <v>2.0789937796900616E-78</v>
      </c>
      <c r="HU36" s="86">
        <f t="shared" si="48"/>
        <v>3.4805865838852656E-91</v>
      </c>
      <c r="HV36" s="86">
        <f t="shared" si="48"/>
        <v>1.7347415467319721E-90</v>
      </c>
      <c r="HW36" s="86">
        <f t="shared" si="48"/>
        <v>6.883835420647135E-96</v>
      </c>
      <c r="HX36" s="86">
        <f t="shared" si="48"/>
        <v>1.1423628734589254E-104</v>
      </c>
      <c r="HY36" s="86">
        <f t="shared" si="48"/>
        <v>7.5674752315427291E-100</v>
      </c>
      <c r="HZ36" s="86">
        <f t="shared" si="48"/>
        <v>3.3318009772759394E-106</v>
      </c>
      <c r="IA36" s="86">
        <f t="shared" si="48"/>
        <v>2.9392089081169917E-100</v>
      </c>
      <c r="IB36" s="86">
        <f t="shared" si="48"/>
        <v>3.5624329321478043E-100</v>
      </c>
      <c r="IC36" s="86">
        <f t="shared" si="48"/>
        <v>2.2400777220257E-98</v>
      </c>
      <c r="ID36" s="86">
        <f t="shared" si="48"/>
        <v>1.2123352028455212E-95</v>
      </c>
      <c r="IE36" s="86">
        <f t="shared" si="48"/>
        <v>2.6882519545215265E-92</v>
      </c>
      <c r="IF36" s="86">
        <f t="shared" si="48"/>
        <v>2.7382304556648555E-93</v>
      </c>
      <c r="IG36" s="86">
        <f t="shared" si="48"/>
        <v>1.7047157145572258E-75</v>
      </c>
      <c r="II36" s="86">
        <f t="shared" si="56"/>
        <v>9.1147210105006336E-233</v>
      </c>
      <c r="IJ36" s="86">
        <f t="shared" si="49"/>
        <v>7.7727951595686967E-281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1.3707349477614765E-214</v>
      </c>
      <c r="IW36" s="86">
        <f t="shared" si="49"/>
        <v>3.0970271087064309E-126</v>
      </c>
      <c r="IY36" s="86">
        <f t="shared" si="57"/>
        <v>1.8383683011210717E-9</v>
      </c>
      <c r="IZ36" s="86">
        <f t="shared" si="50"/>
        <v>2.3253215057858374E-11</v>
      </c>
      <c r="JA36" s="86">
        <f t="shared" si="50"/>
        <v>8.6901802292454542E-13</v>
      </c>
      <c r="JB36" s="86">
        <f t="shared" si="50"/>
        <v>3.3904105534554119E-12</v>
      </c>
      <c r="JC36" s="86">
        <f t="shared" si="50"/>
        <v>1.5109587217530291E-13</v>
      </c>
      <c r="JD36" s="86">
        <f t="shared" si="50"/>
        <v>4.2788096071826526E-14</v>
      </c>
      <c r="JE36" s="86">
        <f t="shared" si="50"/>
        <v>1.4268557792972314E-13</v>
      </c>
      <c r="JF36" s="86">
        <f t="shared" si="50"/>
        <v>3.329395057286547E-15</v>
      </c>
      <c r="JG36" s="86">
        <f t="shared" si="50"/>
        <v>4.5031953598764994E-15</v>
      </c>
      <c r="JH36" s="86">
        <f t="shared" si="50"/>
        <v>3.7561824307315501E-14</v>
      </c>
      <c r="JI36" s="86">
        <f t="shared" si="50"/>
        <v>1.2457425638416921E-16</v>
      </c>
      <c r="JJ36" s="86">
        <f t="shared" si="50"/>
        <v>4.6258171786209422E-14</v>
      </c>
      <c r="JK36" s="86">
        <f t="shared" si="50"/>
        <v>8.6953026282205132E-13</v>
      </c>
      <c r="JL36" s="86">
        <f t="shared" si="50"/>
        <v>2.2205925875149994E-15</v>
      </c>
      <c r="JM36" s="86">
        <f t="shared" si="50"/>
        <v>3.0917360924743248E-18</v>
      </c>
    </row>
    <row r="37" spans="2:273" x14ac:dyDescent="0.25">
      <c r="B37" s="2">
        <v>10</v>
      </c>
      <c r="C37" s="37">
        <v>37.935000000000002</v>
      </c>
      <c r="D37" s="37">
        <v>41.097999999999999</v>
      </c>
      <c r="E37" s="37">
        <v>43.441000000000003</v>
      </c>
      <c r="F37" s="37">
        <v>45.914999999999999</v>
      </c>
      <c r="G37" s="37">
        <v>46.542000000000002</v>
      </c>
      <c r="H37" s="37">
        <v>45.328000000000003</v>
      </c>
      <c r="I37" s="37">
        <v>44.896999999999998</v>
      </c>
      <c r="J37" s="37">
        <v>45.930999999999997</v>
      </c>
      <c r="K37" s="37">
        <v>46.430999999999997</v>
      </c>
      <c r="L37" s="37">
        <v>51</v>
      </c>
      <c r="M37" s="37">
        <v>52.759</v>
      </c>
      <c r="N37" s="37">
        <v>47.414000000000001</v>
      </c>
      <c r="O37" s="37">
        <v>47.947000000000003</v>
      </c>
      <c r="P37" s="37">
        <v>46.969000000000001</v>
      </c>
      <c r="Q37" s="37">
        <v>46.552</v>
      </c>
      <c r="S37" s="4">
        <f t="shared" si="7"/>
        <v>39.263939353575658</v>
      </c>
      <c r="T37" s="4">
        <f t="shared" si="7"/>
        <v>42.915858189598033</v>
      </c>
      <c r="U37" s="4">
        <f t="shared" si="7"/>
        <v>42.805511176241126</v>
      </c>
      <c r="V37" s="4">
        <f t="shared" si="7"/>
        <v>45.447451540173816</v>
      </c>
      <c r="W37" s="4">
        <f t="shared" si="7"/>
        <v>45.336720411739776</v>
      </c>
      <c r="X37" s="4">
        <f t="shared" si="7"/>
        <v>44.86759714495652</v>
      </c>
      <c r="Y37" s="4">
        <f t="shared" si="7"/>
        <v>43.666265145953197</v>
      </c>
      <c r="Z37" s="4">
        <f t="shared" si="7"/>
        <v>45.525001837427581</v>
      </c>
      <c r="AA37" s="4">
        <f t="shared" si="7"/>
        <v>45.692635965882275</v>
      </c>
      <c r="AB37" s="4">
        <f t="shared" si="7"/>
        <v>52.015170768828234</v>
      </c>
      <c r="AC37" s="4" t="e">
        <f t="shared" si="7"/>
        <v>#N/A</v>
      </c>
      <c r="AD37" s="4">
        <f t="shared" si="7"/>
        <v>46.485674586526954</v>
      </c>
      <c r="AE37" s="4">
        <f t="shared" si="7"/>
        <v>47.677811517632264</v>
      </c>
      <c r="AF37" s="4">
        <f t="shared" si="7"/>
        <v>44.73911387787701</v>
      </c>
      <c r="AG37" s="4" t="e">
        <f t="shared" si="7"/>
        <v>#N/A</v>
      </c>
      <c r="AI37" s="4">
        <f t="shared" si="8"/>
        <v>-1.328939353575656</v>
      </c>
      <c r="AJ37" s="4">
        <f t="shared" si="8"/>
        <v>-1.8178581895980344</v>
      </c>
      <c r="AK37" s="4">
        <f t="shared" si="8"/>
        <v>0.63548882375887672</v>
      </c>
      <c r="AL37" s="4">
        <f t="shared" si="8"/>
        <v>0.4675484598261832</v>
      </c>
      <c r="AM37" s="4">
        <f t="shared" si="8"/>
        <v>1.2052795882602254</v>
      </c>
      <c r="AN37" s="4">
        <f t="shared" si="8"/>
        <v>0.46040285504348333</v>
      </c>
      <c r="AO37" s="4">
        <f t="shared" si="8"/>
        <v>1.2307348540468013</v>
      </c>
      <c r="AP37" s="4">
        <f t="shared" si="8"/>
        <v>0.40599816257241628</v>
      </c>
      <c r="AQ37" s="4">
        <f t="shared" si="8"/>
        <v>0.73836403411772267</v>
      </c>
      <c r="AR37" s="4">
        <f t="shared" si="8"/>
        <v>-1.0151707688282343</v>
      </c>
      <c r="AS37" s="4">
        <f t="shared" si="8"/>
        <v>0</v>
      </c>
      <c r="AT37" s="4">
        <f t="shared" si="8"/>
        <v>0.92832541347304698</v>
      </c>
      <c r="AU37" s="4">
        <f t="shared" si="8"/>
        <v>0.2691884823677384</v>
      </c>
      <c r="AV37" s="4">
        <f t="shared" si="8"/>
        <v>2.2298861221229913</v>
      </c>
      <c r="AW37" s="4">
        <f t="shared" si="8"/>
        <v>0</v>
      </c>
      <c r="AY37" s="2">
        <f t="shared" si="51"/>
        <v>39.263932734855878</v>
      </c>
      <c r="AZ37" s="2">
        <f t="shared" si="9"/>
        <v>42.915858074254913</v>
      </c>
      <c r="BA37" s="2">
        <f t="shared" si="9"/>
        <v>42.805511170862971</v>
      </c>
      <c r="BB37" s="2">
        <f t="shared" si="9"/>
        <v>45.447451521887324</v>
      </c>
      <c r="BC37" s="2">
        <f t="shared" si="9"/>
        <v>45.336720410710427</v>
      </c>
      <c r="BD37" s="2">
        <f t="shared" si="9"/>
        <v>44.867597144658049</v>
      </c>
      <c r="BE37" s="2">
        <f t="shared" si="9"/>
        <v>43.666265144970701</v>
      </c>
      <c r="BF37" s="2">
        <f t="shared" si="9"/>
        <v>45.525001837399735</v>
      </c>
      <c r="BG37" s="2">
        <f t="shared" si="9"/>
        <v>45.692635965844858</v>
      </c>
      <c r="BH37" s="2">
        <f t="shared" si="9"/>
        <v>52.015170768571437</v>
      </c>
      <c r="BI37" s="2" t="e">
        <f t="shared" si="9"/>
        <v>#N/A</v>
      </c>
      <c r="BJ37" s="2">
        <f t="shared" si="9"/>
        <v>46.485674586217918</v>
      </c>
      <c r="BK37" s="2">
        <f t="shared" si="9"/>
        <v>47.677811512514864</v>
      </c>
      <c r="BL37" s="2">
        <f t="shared" si="9"/>
        <v>44.739113877858934</v>
      </c>
      <c r="BM37" s="2" t="e">
        <f t="shared" si="9"/>
        <v>#N/A</v>
      </c>
      <c r="BO37" s="2">
        <f t="shared" si="10"/>
        <v>37.935000000000002</v>
      </c>
      <c r="BP37" s="2">
        <f t="shared" si="11"/>
        <v>41.097999999999999</v>
      </c>
      <c r="BQ37" s="2">
        <f t="shared" si="12"/>
        <v>43.441000000000003</v>
      </c>
      <c r="BR37" s="2">
        <f t="shared" si="13"/>
        <v>45.914999999999999</v>
      </c>
      <c r="BS37" s="2">
        <f t="shared" si="14"/>
        <v>46.542000000000002</v>
      </c>
      <c r="BT37" s="2">
        <f t="shared" si="15"/>
        <v>45.328000000000003</v>
      </c>
      <c r="BU37" s="2">
        <f t="shared" si="16"/>
        <v>44.896999999999998</v>
      </c>
      <c r="BV37" s="2">
        <f t="shared" si="17"/>
        <v>45.930999999999997</v>
      </c>
      <c r="BW37" s="2">
        <f t="shared" si="18"/>
        <v>46.430999999999997</v>
      </c>
      <c r="BX37" s="2">
        <f t="shared" si="19"/>
        <v>51</v>
      </c>
      <c r="BY37" s="2" t="str">
        <f t="shared" si="20"/>
        <v/>
      </c>
      <c r="BZ37" s="2">
        <f t="shared" si="21"/>
        <v>47.414000000000001</v>
      </c>
      <c r="CA37" s="2">
        <f t="shared" si="22"/>
        <v>47.947000000000003</v>
      </c>
      <c r="CB37" s="2">
        <f t="shared" si="23"/>
        <v>46.969000000000001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39.252007550060185</v>
      </c>
      <c r="DL37" s="2">
        <f t="shared" si="41"/>
        <v>42.934592401500936</v>
      </c>
      <c r="DM37" s="2">
        <f t="shared" si="41"/>
        <v>42.53585263157894</v>
      </c>
      <c r="DN37" s="2">
        <f t="shared" si="41"/>
        <v>45.338212348178146</v>
      </c>
      <c r="DO37" s="2">
        <f t="shared" si="41"/>
        <v>45.254430298719768</v>
      </c>
      <c r="DP37" s="2">
        <f t="shared" si="41"/>
        <v>44.916570412517792</v>
      </c>
      <c r="DQ37" s="2">
        <f t="shared" si="41"/>
        <v>43.537785680417272</v>
      </c>
      <c r="DR37" s="2">
        <f t="shared" si="41"/>
        <v>45.425870893812061</v>
      </c>
      <c r="DS37" s="2">
        <f t="shared" si="41"/>
        <v>45.757154774637115</v>
      </c>
      <c r="DT37" s="2">
        <f t="shared" si="41"/>
        <v>52.048842577030811</v>
      </c>
      <c r="DU37" s="2">
        <f t="shared" si="41"/>
        <v>51.913195564516123</v>
      </c>
      <c r="DV37" s="2">
        <f t="shared" si="41"/>
        <v>45.964640497640502</v>
      </c>
      <c r="DW37" s="2">
        <f t="shared" si="41"/>
        <v>47.694445781814196</v>
      </c>
      <c r="DX37" s="2">
        <f t="shared" si="41"/>
        <v>44.573885408708939</v>
      </c>
      <c r="DY37" s="2">
        <f t="shared" si="41"/>
        <v>48.739812903225804</v>
      </c>
      <c r="EA37" s="2">
        <f t="shared" si="42"/>
        <v>39.426875045646192</v>
      </c>
      <c r="EB37" s="2">
        <f t="shared" si="42"/>
        <v>42.608891468955072</v>
      </c>
      <c r="EC37" s="2">
        <f t="shared" si="42"/>
        <v>47.918081862246432</v>
      </c>
      <c r="ED37" s="2">
        <f t="shared" si="42"/>
        <v>47.445146254839131</v>
      </c>
      <c r="EE37" s="2">
        <f t="shared" si="42"/>
        <v>46.916316828501699</v>
      </c>
      <c r="EF37" s="2">
        <f t="shared" si="42"/>
        <v>43.858385387361352</v>
      </c>
      <c r="EG37" s="2">
        <f t="shared" si="42"/>
        <v>46.040119680851056</v>
      </c>
      <c r="EH37" s="2">
        <f t="shared" si="42"/>
        <v>47.537625827995086</v>
      </c>
      <c r="EI37" s="2">
        <f t="shared" si="42"/>
        <v>44.418017418562563</v>
      </c>
      <c r="EJ37" s="2">
        <f t="shared" si="42"/>
        <v>51.358156605922545</v>
      </c>
      <c r="EK37" s="2">
        <f t="shared" si="42"/>
        <v>78.247775387037535</v>
      </c>
      <c r="EL37" s="2">
        <f t="shared" si="42"/>
        <v>56.885405762450773</v>
      </c>
      <c r="EM37" s="2">
        <f t="shared" si="42"/>
        <v>47.365950321322579</v>
      </c>
      <c r="EN37" s="2">
        <f t="shared" si="42"/>
        <v>48.159400995163047</v>
      </c>
      <c r="EO37" s="2">
        <f t="shared" si="42"/>
        <v>51.134225755546183</v>
      </c>
      <c r="EQ37" s="2">
        <f t="shared" si="43"/>
        <v>37.452367824471381</v>
      </c>
      <c r="ER37" s="2">
        <f t="shared" si="43"/>
        <v>41.573899825828171</v>
      </c>
      <c r="ES37" s="2">
        <f t="shared" si="43"/>
        <v>44.772177823842405</v>
      </c>
      <c r="ET37" s="2">
        <f t="shared" si="43"/>
        <v>46.381423373799834</v>
      </c>
      <c r="EU37" s="2">
        <f t="shared" si="43"/>
        <v>46.505911586993093</v>
      </c>
      <c r="EV37" s="2">
        <f t="shared" si="43"/>
        <v>46.354296456880746</v>
      </c>
      <c r="EW37" s="2">
        <f t="shared" si="43"/>
        <v>45.924285018081065</v>
      </c>
      <c r="EX37" s="2">
        <f t="shared" si="43"/>
        <v>48.094225041226146</v>
      </c>
      <c r="EY37" s="2">
        <f t="shared" si="43"/>
        <v>47.399393921989365</v>
      </c>
      <c r="EZ37" s="2">
        <f t="shared" si="43"/>
        <v>48.06469171103295</v>
      </c>
      <c r="FA37" s="2">
        <f t="shared" si="43"/>
        <v>68.837935986128812</v>
      </c>
      <c r="FB37" s="2">
        <f t="shared" si="43"/>
        <v>56.518599108856378</v>
      </c>
      <c r="FC37" s="2">
        <f t="shared" si="43"/>
        <v>54.496765686153367</v>
      </c>
      <c r="FD37" s="2">
        <f t="shared" si="43"/>
        <v>55.054968896511298</v>
      </c>
      <c r="FE37" s="2">
        <f t="shared" si="43"/>
        <v>54.901933223811</v>
      </c>
      <c r="FG37" s="2">
        <f t="shared" si="44"/>
        <v>6.8251822000145637E-2</v>
      </c>
      <c r="FH37" s="2">
        <f t="shared" si="44"/>
        <v>5.7508828949684308E-2</v>
      </c>
      <c r="FI37" s="2">
        <f t="shared" si="44"/>
        <v>5.0103606133892413E-2</v>
      </c>
      <c r="FJ37" s="2">
        <f t="shared" si="44"/>
        <v>5.1849070538192689E-2</v>
      </c>
      <c r="FK37" s="2">
        <f t="shared" si="44"/>
        <v>4.9516946927529427E-2</v>
      </c>
      <c r="FL37" s="2">
        <f t="shared" si="44"/>
        <v>4.6287055958848369E-2</v>
      </c>
      <c r="FM37" s="2">
        <f t="shared" si="44"/>
        <v>5.1344037262448412E-2</v>
      </c>
      <c r="FN37" s="2">
        <f t="shared" si="44"/>
        <v>4.6941134374820455E-2</v>
      </c>
      <c r="FO37" s="2">
        <f t="shared" si="44"/>
        <v>4.8190349633701085E-2</v>
      </c>
      <c r="FP37" s="2">
        <f t="shared" si="44"/>
        <v>4.873164580186673E-2</v>
      </c>
      <c r="FQ37" s="2">
        <f t="shared" si="44"/>
        <v>4.4128423724144467E-2</v>
      </c>
      <c r="FR37" s="2">
        <f t="shared" si="44"/>
        <v>4.7710499331696563E-2</v>
      </c>
      <c r="FS37" s="2">
        <f t="shared" si="44"/>
        <v>5.0695806056759274E-2</v>
      </c>
      <c r="FT37" s="2">
        <f t="shared" si="44"/>
        <v>4.6078307329396231E-2</v>
      </c>
      <c r="FU37" s="2">
        <f t="shared" si="44"/>
        <v>4.156203706983877E-2</v>
      </c>
      <c r="FW37" s="2">
        <f t="shared" si="53"/>
        <v>4.9837177340195787E-6</v>
      </c>
      <c r="FX37" s="2">
        <f t="shared" si="45"/>
        <v>3.5246926940982891E-6</v>
      </c>
      <c r="FY37" s="2">
        <f t="shared" si="45"/>
        <v>3.3549057843898207E-6</v>
      </c>
      <c r="FZ37" s="2">
        <f t="shared" si="45"/>
        <v>3.1878947599373234E-6</v>
      </c>
      <c r="GA37" s="2">
        <f t="shared" si="45"/>
        <v>3.4967977779883185E-6</v>
      </c>
      <c r="GB37" s="2">
        <f t="shared" si="45"/>
        <v>2.8052339593410776E-6</v>
      </c>
      <c r="GC37" s="2">
        <f t="shared" si="45"/>
        <v>4.0195907101265484E-6</v>
      </c>
      <c r="GD37" s="2">
        <f t="shared" si="45"/>
        <v>4.9792659299194351E-6</v>
      </c>
      <c r="GE37" s="2">
        <f t="shared" si="45"/>
        <v>4.9267861706600136E-6</v>
      </c>
      <c r="GF37" s="2">
        <f t="shared" si="45"/>
        <v>4.1124941183076814E-6</v>
      </c>
      <c r="GG37" s="2">
        <f t="shared" si="45"/>
        <v>3.720155935950763E-6</v>
      </c>
      <c r="GH37" s="2">
        <f t="shared" si="45"/>
        <v>2.9314924362098235E-6</v>
      </c>
      <c r="GI37" s="2">
        <f t="shared" si="45"/>
        <v>2.6747090345089075E-6</v>
      </c>
      <c r="GJ37" s="2">
        <f t="shared" si="45"/>
        <v>2.0273925536453585E-6</v>
      </c>
      <c r="GK37" s="2">
        <f t="shared" si="45"/>
        <v>2.1445108210319964E-6</v>
      </c>
      <c r="GM37" s="86">
        <f t="shared" si="54"/>
        <v>3.8164315646604639E-9</v>
      </c>
      <c r="GN37" s="86">
        <f t="shared" si="46"/>
        <v>5.7313521294827214E-11</v>
      </c>
      <c r="GO37" s="86">
        <f t="shared" si="46"/>
        <v>2.4060013129628984E-12</v>
      </c>
      <c r="GP37" s="86">
        <f t="shared" si="46"/>
        <v>8.8855208491263232E-12</v>
      </c>
      <c r="GQ37" s="86">
        <f t="shared" si="46"/>
        <v>4.5373898764344572E-13</v>
      </c>
      <c r="GR37" s="86">
        <f t="shared" si="46"/>
        <v>1.3317376279438929E-13</v>
      </c>
      <c r="GS37" s="86">
        <f t="shared" si="46"/>
        <v>4.3567617778895311E-13</v>
      </c>
      <c r="GT37" s="86">
        <f t="shared" si="46"/>
        <v>1.1792550676543083E-14</v>
      </c>
      <c r="GU37" s="86">
        <f t="shared" si="46"/>
        <v>1.5892469465709377E-14</v>
      </c>
      <c r="GV37" s="86">
        <f t="shared" si="46"/>
        <v>1.2001154487904301E-13</v>
      </c>
      <c r="GW37" s="86">
        <f t="shared" si="46"/>
        <v>5.0357182177138074E-16</v>
      </c>
      <c r="GX37" s="86">
        <f t="shared" si="46"/>
        <v>1.4510025947912987E-13</v>
      </c>
      <c r="GY37" s="86">
        <f t="shared" si="46"/>
        <v>2.4173118451501369E-12</v>
      </c>
      <c r="GZ37" s="86">
        <f t="shared" si="46"/>
        <v>7.9588526290350478E-15</v>
      </c>
      <c r="HA37" s="86">
        <f t="shared" si="46"/>
        <v>1.4505021288534574E-17</v>
      </c>
      <c r="HC37" s="86">
        <f t="shared" si="58"/>
        <v>1.7807767416400269E-24</v>
      </c>
      <c r="HD37" s="86">
        <f t="shared" si="47"/>
        <v>1.5542229806034196E-27</v>
      </c>
      <c r="HE37" s="86">
        <f t="shared" si="47"/>
        <v>6.7257306541641568E-32</v>
      </c>
      <c r="HF37" s="86">
        <f t="shared" si="47"/>
        <v>2.3344967733614582E-31</v>
      </c>
      <c r="HG37" s="86">
        <f t="shared" si="47"/>
        <v>4.9127468685986472E-33</v>
      </c>
      <c r="HH37" s="86">
        <f t="shared" si="47"/>
        <v>3.8887304298136822E-35</v>
      </c>
      <c r="HI37" s="86">
        <f t="shared" si="47"/>
        <v>9.1568503378423732E-34</v>
      </c>
      <c r="HJ37" s="86">
        <f t="shared" si="47"/>
        <v>3.0115617060823449E-36</v>
      </c>
      <c r="HK37" s="86">
        <f t="shared" si="47"/>
        <v>4.835407713805831E-34</v>
      </c>
      <c r="HL37" s="86">
        <f t="shared" si="47"/>
        <v>4.8757545425715069E-34</v>
      </c>
      <c r="HM37" s="86">
        <f t="shared" si="47"/>
        <v>4.606287027599521E-33</v>
      </c>
      <c r="HN37" s="86">
        <f t="shared" si="47"/>
        <v>1.4844135946264692E-32</v>
      </c>
      <c r="HO37" s="86">
        <f t="shared" si="47"/>
        <v>2.9082941951415963E-31</v>
      </c>
      <c r="HP37" s="86">
        <f t="shared" si="47"/>
        <v>8.2634371708103509E-33</v>
      </c>
      <c r="HQ37" s="86">
        <f t="shared" si="47"/>
        <v>1.8929818198617491E-43</v>
      </c>
      <c r="HS37" s="86">
        <f t="shared" si="55"/>
        <v>1.0616046053799032E-63</v>
      </c>
      <c r="HT37" s="86">
        <f t="shared" si="48"/>
        <v>5.1345179147515927E-77</v>
      </c>
      <c r="HU37" s="86">
        <f t="shared" si="48"/>
        <v>1.4597602448557217E-89</v>
      </c>
      <c r="HV37" s="86">
        <f t="shared" si="48"/>
        <v>6.9651830141928841E-89</v>
      </c>
      <c r="HW37" s="86">
        <f t="shared" si="48"/>
        <v>3.5737841823761723E-94</v>
      </c>
      <c r="HX37" s="86">
        <f t="shared" si="48"/>
        <v>7.8996717431674314E-103</v>
      </c>
      <c r="HY37" s="86">
        <f t="shared" si="48"/>
        <v>4.7563969157428945E-98</v>
      </c>
      <c r="HZ37" s="86">
        <f t="shared" si="48"/>
        <v>2.9153564878136678E-104</v>
      </c>
      <c r="IA37" s="86">
        <f t="shared" si="48"/>
        <v>2.034950781248381E-98</v>
      </c>
      <c r="IB37" s="86">
        <f t="shared" si="48"/>
        <v>2.3194186833973186E-98</v>
      </c>
      <c r="IC37" s="86">
        <f t="shared" si="48"/>
        <v>1.2926280754906877E-96</v>
      </c>
      <c r="ID37" s="86">
        <f t="shared" si="48"/>
        <v>5.9861304703695855E-94</v>
      </c>
      <c r="IE37" s="86">
        <f t="shared" si="48"/>
        <v>1.0804927890640779E-90</v>
      </c>
      <c r="IF37" s="86">
        <f t="shared" si="48"/>
        <v>1.1069737240745205E-91</v>
      </c>
      <c r="IG37" s="86">
        <f t="shared" si="48"/>
        <v>3.3976999483886499E-74</v>
      </c>
      <c r="II37" s="86">
        <f t="shared" si="56"/>
        <v>2.5154892215376062E-229</v>
      </c>
      <c r="IJ37" s="86">
        <f t="shared" si="49"/>
        <v>8.6003475529722943E-277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1.2350798084642282E-211</v>
      </c>
      <c r="IW37" s="86">
        <f t="shared" si="49"/>
        <v>1.6828769897012196E-124</v>
      </c>
      <c r="IY37" s="86">
        <f t="shared" si="57"/>
        <v>3.8164315646604656E-9</v>
      </c>
      <c r="IZ37" s="86">
        <f t="shared" si="50"/>
        <v>5.7313521294827214E-11</v>
      </c>
      <c r="JA37" s="86">
        <f t="shared" si="50"/>
        <v>2.4060013129628984E-12</v>
      </c>
      <c r="JB37" s="86">
        <f t="shared" si="50"/>
        <v>8.8855208491263232E-12</v>
      </c>
      <c r="JC37" s="86">
        <f t="shared" si="50"/>
        <v>4.5373898764344572E-13</v>
      </c>
      <c r="JD37" s="86">
        <f t="shared" si="50"/>
        <v>1.3317376279438929E-13</v>
      </c>
      <c r="JE37" s="86">
        <f t="shared" si="50"/>
        <v>4.3567617778895311E-13</v>
      </c>
      <c r="JF37" s="86">
        <f t="shared" si="50"/>
        <v>1.1792550676543083E-14</v>
      </c>
      <c r="JG37" s="86">
        <f t="shared" si="50"/>
        <v>1.5892469465709377E-14</v>
      </c>
      <c r="JH37" s="86">
        <f t="shared" si="50"/>
        <v>1.2001154487904301E-13</v>
      </c>
      <c r="JI37" s="86">
        <f t="shared" si="50"/>
        <v>5.0357182177138074E-16</v>
      </c>
      <c r="JJ37" s="86">
        <f t="shared" si="50"/>
        <v>1.4510025947912987E-13</v>
      </c>
      <c r="JK37" s="86">
        <f t="shared" si="50"/>
        <v>2.4173118451501369E-12</v>
      </c>
      <c r="JL37" s="86">
        <f t="shared" si="50"/>
        <v>7.9588526290350478E-15</v>
      </c>
      <c r="JM37" s="86">
        <f t="shared" si="50"/>
        <v>1.4505021288534574E-17</v>
      </c>
    </row>
    <row r="38" spans="2:273" x14ac:dyDescent="0.25">
      <c r="B38" s="2">
        <v>11</v>
      </c>
      <c r="C38" s="37">
        <v>40.677</v>
      </c>
      <c r="D38" s="37">
        <v>43.426000000000002</v>
      </c>
      <c r="E38" s="37">
        <v>42.661000000000001</v>
      </c>
      <c r="F38" s="37">
        <v>45.847000000000001</v>
      </c>
      <c r="G38" s="37">
        <v>45.814</v>
      </c>
      <c r="H38" s="37">
        <v>46.121000000000002</v>
      </c>
      <c r="I38" s="37">
        <v>43.878999999999998</v>
      </c>
      <c r="J38" s="37">
        <v>44.878999999999998</v>
      </c>
      <c r="K38" s="37">
        <v>45.637999999999998</v>
      </c>
      <c r="L38" s="37">
        <v>49.792999999999999</v>
      </c>
      <c r="M38" s="37">
        <v>52.966000000000001</v>
      </c>
      <c r="N38" s="37">
        <v>47.430999999999997</v>
      </c>
      <c r="O38" s="37">
        <v>48.420999999999999</v>
      </c>
      <c r="P38" s="37">
        <v>46.453000000000003</v>
      </c>
      <c r="Q38" s="37">
        <v>48.569000000000003</v>
      </c>
      <c r="S38" s="4">
        <f t="shared" si="7"/>
        <v>39.44362260114621</v>
      </c>
      <c r="T38" s="4">
        <f t="shared" si="7"/>
        <v>43.128484597624798</v>
      </c>
      <c r="U38" s="4">
        <f t="shared" si="7"/>
        <v>43.029571733479095</v>
      </c>
      <c r="V38" s="4">
        <f t="shared" si="7"/>
        <v>45.635122571252069</v>
      </c>
      <c r="W38" s="4">
        <f t="shared" si="7"/>
        <v>45.544070276274695</v>
      </c>
      <c r="X38" s="4">
        <f t="shared" si="7"/>
        <v>45.068962897260278</v>
      </c>
      <c r="Y38" s="4">
        <f t="shared" si="7"/>
        <v>43.848261449051535</v>
      </c>
      <c r="Z38" s="4">
        <f t="shared" si="7"/>
        <v>45.691538197479176</v>
      </c>
      <c r="AA38" s="4">
        <f t="shared" si="7"/>
        <v>45.858740247453326</v>
      </c>
      <c r="AB38" s="4">
        <f t="shared" si="7"/>
        <v>52.246065330029914</v>
      </c>
      <c r="AC38" s="4">
        <f t="shared" si="7"/>
        <v>53.457574905377029</v>
      </c>
      <c r="AD38" s="4">
        <f t="shared" si="7"/>
        <v>46.811768288349946</v>
      </c>
      <c r="AE38" s="4">
        <f t="shared" si="7"/>
        <v>47.842972165360926</v>
      </c>
      <c r="AF38" s="4">
        <f t="shared" si="7"/>
        <v>44.993975897577243</v>
      </c>
      <c r="AG38" s="4" t="e">
        <f t="shared" si="7"/>
        <v>#N/A</v>
      </c>
      <c r="AI38" s="4">
        <f t="shared" si="8"/>
        <v>1.2333773988537899</v>
      </c>
      <c r="AJ38" s="4">
        <f t="shared" si="8"/>
        <v>0.29751540237520402</v>
      </c>
      <c r="AK38" s="4">
        <f t="shared" si="8"/>
        <v>-0.36857173347909367</v>
      </c>
      <c r="AL38" s="4">
        <f t="shared" si="8"/>
        <v>0.21187742874793258</v>
      </c>
      <c r="AM38" s="4">
        <f t="shared" si="8"/>
        <v>0.26992972372530488</v>
      </c>
      <c r="AN38" s="4">
        <f t="shared" si="8"/>
        <v>1.0520371027397246</v>
      </c>
      <c r="AO38" s="4">
        <f t="shared" si="8"/>
        <v>3.0738550948463228E-2</v>
      </c>
      <c r="AP38" s="4">
        <f t="shared" si="8"/>
        <v>-0.81253819747917788</v>
      </c>
      <c r="AQ38" s="4">
        <f t="shared" si="8"/>
        <v>-0.22074024745332821</v>
      </c>
      <c r="AR38" s="4">
        <f t="shared" si="8"/>
        <v>-2.453065330029915</v>
      </c>
      <c r="AS38" s="4">
        <f t="shared" si="8"/>
        <v>-0.49157490537702841</v>
      </c>
      <c r="AT38" s="4">
        <f t="shared" si="8"/>
        <v>0.61923171165005186</v>
      </c>
      <c r="AU38" s="4">
        <f t="shared" si="8"/>
        <v>0.57802783463907303</v>
      </c>
      <c r="AV38" s="4">
        <f t="shared" si="8"/>
        <v>1.4590241024227595</v>
      </c>
      <c r="AW38" s="4">
        <f t="shared" si="8"/>
        <v>0</v>
      </c>
      <c r="AY38" s="2">
        <f t="shared" si="51"/>
        <v>39.443609311672823</v>
      </c>
      <c r="AZ38" s="2">
        <f t="shared" si="9"/>
        <v>43.12848432369325</v>
      </c>
      <c r="BA38" s="2">
        <f t="shared" si="9"/>
        <v>43.029571719160309</v>
      </c>
      <c r="BB38" s="2">
        <f t="shared" si="9"/>
        <v>45.635122525109381</v>
      </c>
      <c r="BC38" s="2">
        <f t="shared" si="9"/>
        <v>45.544070273308712</v>
      </c>
      <c r="BD38" s="2">
        <f t="shared" si="9"/>
        <v>45.068962896369158</v>
      </c>
      <c r="BE38" s="2">
        <f t="shared" si="9"/>
        <v>43.848261446175592</v>
      </c>
      <c r="BF38" s="2">
        <f t="shared" si="9"/>
        <v>45.691538197384929</v>
      </c>
      <c r="BG38" s="2">
        <f t="shared" si="9"/>
        <v>45.858740247327155</v>
      </c>
      <c r="BH38" s="2">
        <f t="shared" si="9"/>
        <v>52.246065329243891</v>
      </c>
      <c r="BI38" s="2">
        <f t="shared" si="9"/>
        <v>53.457574905372589</v>
      </c>
      <c r="BJ38" s="2">
        <f t="shared" si="9"/>
        <v>46.81176828742057</v>
      </c>
      <c r="BK38" s="2">
        <f t="shared" si="9"/>
        <v>47.842972151683696</v>
      </c>
      <c r="BL38" s="2">
        <f t="shared" si="9"/>
        <v>44.993975897515334</v>
      </c>
      <c r="BM38" s="2" t="e">
        <f t="shared" si="9"/>
        <v>#N/A</v>
      </c>
      <c r="BO38" s="2">
        <f t="shared" si="10"/>
        <v>40.677</v>
      </c>
      <c r="BP38" s="2">
        <f t="shared" si="11"/>
        <v>43.426000000000002</v>
      </c>
      <c r="BQ38" s="2">
        <f t="shared" si="12"/>
        <v>42.661000000000001</v>
      </c>
      <c r="BR38" s="2">
        <f t="shared" si="13"/>
        <v>45.847000000000001</v>
      </c>
      <c r="BS38" s="2">
        <f t="shared" si="14"/>
        <v>45.814</v>
      </c>
      <c r="BT38" s="2">
        <f t="shared" si="15"/>
        <v>46.121000000000002</v>
      </c>
      <c r="BU38" s="2">
        <f t="shared" si="16"/>
        <v>43.878999999999998</v>
      </c>
      <c r="BV38" s="2">
        <f t="shared" si="17"/>
        <v>44.878999999999998</v>
      </c>
      <c r="BW38" s="2">
        <f t="shared" si="18"/>
        <v>45.637999999999998</v>
      </c>
      <c r="BX38" s="2">
        <f t="shared" si="19"/>
        <v>49.792999999999999</v>
      </c>
      <c r="BY38" s="2">
        <f t="shared" si="20"/>
        <v>52.966000000000001</v>
      </c>
      <c r="BZ38" s="2">
        <f t="shared" si="21"/>
        <v>47.430999999999997</v>
      </c>
      <c r="CA38" s="2">
        <f t="shared" si="22"/>
        <v>48.420999999999999</v>
      </c>
      <c r="CB38" s="2">
        <f t="shared" si="23"/>
        <v>46.453000000000003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39.453260531786853</v>
      </c>
      <c r="DL38" s="2">
        <f t="shared" si="41"/>
        <v>43.169216885553467</v>
      </c>
      <c r="DM38" s="2">
        <f t="shared" si="41"/>
        <v>42.754666194331975</v>
      </c>
      <c r="DN38" s="2">
        <f t="shared" si="41"/>
        <v>45.534095141700412</v>
      </c>
      <c r="DO38" s="2">
        <f t="shared" si="41"/>
        <v>45.472247510668559</v>
      </c>
      <c r="DP38" s="2">
        <f t="shared" si="41"/>
        <v>45.137149359886209</v>
      </c>
      <c r="DQ38" s="2">
        <f t="shared" si="41"/>
        <v>43.724933143669993</v>
      </c>
      <c r="DR38" s="2">
        <f t="shared" si="41"/>
        <v>45.599338426279594</v>
      </c>
      <c r="DS38" s="2">
        <f t="shared" si="41"/>
        <v>45.942819556913662</v>
      </c>
      <c r="DT38" s="2">
        <f t="shared" si="41"/>
        <v>52.303231372549021</v>
      </c>
      <c r="DU38" s="2">
        <f t="shared" si="41"/>
        <v>52.220085227272719</v>
      </c>
      <c r="DV38" s="2">
        <f t="shared" si="41"/>
        <v>46.267319390819395</v>
      </c>
      <c r="DW38" s="2">
        <f t="shared" si="41"/>
        <v>47.875532224532222</v>
      </c>
      <c r="DX38" s="2">
        <f t="shared" si="41"/>
        <v>44.830031321619558</v>
      </c>
      <c r="DY38" s="2">
        <f t="shared" si="41"/>
        <v>48.841461290322577</v>
      </c>
      <c r="EA38" s="2">
        <f t="shared" si="42"/>
        <v>39.32359110978323</v>
      </c>
      <c r="EB38" s="2">
        <f t="shared" si="42"/>
        <v>42.519733669863705</v>
      </c>
      <c r="EC38" s="2">
        <f t="shared" si="42"/>
        <v>47.783031895158885</v>
      </c>
      <c r="ED38" s="2">
        <f t="shared" si="42"/>
        <v>47.320093307570936</v>
      </c>
      <c r="EE38" s="2">
        <f t="shared" si="42"/>
        <v>46.801438782170351</v>
      </c>
      <c r="EF38" s="2">
        <f t="shared" si="42"/>
        <v>43.787496464728719</v>
      </c>
      <c r="EG38" s="2">
        <f t="shared" si="42"/>
        <v>45.926442439209715</v>
      </c>
      <c r="EH38" s="2">
        <f t="shared" si="42"/>
        <v>47.398725098814218</v>
      </c>
      <c r="EI38" s="2">
        <f t="shared" si="42"/>
        <v>44.343902533609104</v>
      </c>
      <c r="EJ38" s="2">
        <f t="shared" si="42"/>
        <v>51.228617312072885</v>
      </c>
      <c r="EK38" s="2">
        <f t="shared" si="42"/>
        <v>77.905202395321822</v>
      </c>
      <c r="EL38" s="2">
        <f t="shared" si="42"/>
        <v>56.722669299599424</v>
      </c>
      <c r="EM38" s="2">
        <f t="shared" si="42"/>
        <v>47.286541828869929</v>
      </c>
      <c r="EN38" s="2">
        <f t="shared" si="42"/>
        <v>48.089049390443066</v>
      </c>
      <c r="EO38" s="2">
        <f t="shared" si="42"/>
        <v>51.071314613648461</v>
      </c>
      <c r="EQ38" s="2">
        <f t="shared" si="43"/>
        <v>37.369515538336969</v>
      </c>
      <c r="ER38" s="2">
        <f t="shared" si="43"/>
        <v>41.495032847515787</v>
      </c>
      <c r="ES38" s="2">
        <f t="shared" si="43"/>
        <v>44.66991065137411</v>
      </c>
      <c r="ET38" s="2">
        <f t="shared" si="43"/>
        <v>46.267157248440768</v>
      </c>
      <c r="EU38" s="2">
        <f t="shared" si="43"/>
        <v>46.39526530421</v>
      </c>
      <c r="EV38" s="2">
        <f t="shared" si="43"/>
        <v>46.256908429096342</v>
      </c>
      <c r="EW38" s="2">
        <f t="shared" si="43"/>
        <v>45.81156794003757</v>
      </c>
      <c r="EX38" s="2">
        <f t="shared" si="43"/>
        <v>47.94908077614938</v>
      </c>
      <c r="EY38" s="2">
        <f t="shared" si="43"/>
        <v>47.296249482869335</v>
      </c>
      <c r="EZ38" s="2">
        <f t="shared" si="43"/>
        <v>47.971180956551144</v>
      </c>
      <c r="FA38" s="2">
        <f t="shared" si="43"/>
        <v>68.595645639088175</v>
      </c>
      <c r="FB38" s="2">
        <f t="shared" si="43"/>
        <v>56.359511271893957</v>
      </c>
      <c r="FC38" s="2">
        <f t="shared" si="43"/>
        <v>54.341923553231553</v>
      </c>
      <c r="FD38" s="2">
        <f t="shared" si="43"/>
        <v>54.909702486155297</v>
      </c>
      <c r="FE38" s="2">
        <f t="shared" si="43"/>
        <v>54.794681386420898</v>
      </c>
      <c r="FG38" s="2">
        <f t="shared" si="44"/>
        <v>7.434707312113549E-2</v>
      </c>
      <c r="FH38" s="2">
        <f t="shared" si="44"/>
        <v>6.2709244313809406E-2</v>
      </c>
      <c r="FI38" s="2">
        <f t="shared" si="44"/>
        <v>5.467322646167258E-2</v>
      </c>
      <c r="FJ38" s="2">
        <f t="shared" si="44"/>
        <v>5.6568402942010085E-2</v>
      </c>
      <c r="FK38" s="2">
        <f t="shared" si="44"/>
        <v>5.4036105649114687E-2</v>
      </c>
      <c r="FL38" s="2">
        <f t="shared" si="44"/>
        <v>5.0527109132493454E-2</v>
      </c>
      <c r="FM38" s="2">
        <f t="shared" si="44"/>
        <v>5.6020117222488751E-2</v>
      </c>
      <c r="FN38" s="2">
        <f t="shared" si="44"/>
        <v>5.1237884419777252E-2</v>
      </c>
      <c r="FO38" s="2">
        <f t="shared" si="44"/>
        <v>5.2595136124554347E-2</v>
      </c>
      <c r="FP38" s="2">
        <f t="shared" si="44"/>
        <v>5.3183144335317553E-2</v>
      </c>
      <c r="FQ38" s="2">
        <f t="shared" si="44"/>
        <v>4.8180728330806319E-2</v>
      </c>
      <c r="FR38" s="2">
        <f t="shared" si="44"/>
        <v>5.2073825233611572E-2</v>
      </c>
      <c r="FS38" s="2">
        <f t="shared" si="44"/>
        <v>5.5316291785768502E-2</v>
      </c>
      <c r="FT38" s="2">
        <f t="shared" si="44"/>
        <v>5.0300246939868343E-2</v>
      </c>
      <c r="FU38" s="2">
        <f t="shared" si="44"/>
        <v>4.5389861788332098E-2</v>
      </c>
      <c r="FW38" s="2">
        <f t="shared" si="53"/>
        <v>5.4645352036262494E-6</v>
      </c>
      <c r="FX38" s="2">
        <f t="shared" si="45"/>
        <v>3.8647473729534465E-6</v>
      </c>
      <c r="FY38" s="2">
        <f t="shared" si="45"/>
        <v>3.6785798520328085E-6</v>
      </c>
      <c r="FZ38" s="2">
        <f t="shared" si="45"/>
        <v>3.495456020799774E-6</v>
      </c>
      <c r="GA38" s="2">
        <f t="shared" si="45"/>
        <v>3.8341612263753222E-6</v>
      </c>
      <c r="GB38" s="2">
        <f t="shared" si="45"/>
        <v>3.075877039030513E-6</v>
      </c>
      <c r="GC38" s="2">
        <f t="shared" si="45"/>
        <v>4.4073918618742883E-6</v>
      </c>
      <c r="GD38" s="2">
        <f t="shared" si="45"/>
        <v>5.4596539021888912E-6</v>
      </c>
      <c r="GE38" s="2">
        <f t="shared" si="45"/>
        <v>5.4021110454168517E-6</v>
      </c>
      <c r="GF38" s="2">
        <f t="shared" si="45"/>
        <v>4.509258343371011E-6</v>
      </c>
      <c r="GG38" s="2">
        <f t="shared" si="45"/>
        <v>4.079068405988164E-6</v>
      </c>
      <c r="GH38" s="2">
        <f t="shared" si="45"/>
        <v>3.2143166293733085E-6</v>
      </c>
      <c r="GI38" s="2">
        <f t="shared" si="45"/>
        <v>2.9327593805644133E-6</v>
      </c>
      <c r="GJ38" s="2">
        <f t="shared" si="45"/>
        <v>2.2229912952799245E-6</v>
      </c>
      <c r="GK38" s="2">
        <f t="shared" si="45"/>
        <v>2.3514088701516513E-6</v>
      </c>
      <c r="GM38" s="86">
        <f t="shared" si="54"/>
        <v>7.8132555842808178E-9</v>
      </c>
      <c r="GN38" s="86">
        <f t="shared" si="46"/>
        <v>1.3882295183821613E-10</v>
      </c>
      <c r="GO38" s="86">
        <f t="shared" si="46"/>
        <v>6.5323511971931234E-12</v>
      </c>
      <c r="GP38" s="86">
        <f t="shared" si="46"/>
        <v>2.2862071897441889E-11</v>
      </c>
      <c r="GQ38" s="86">
        <f t="shared" si="46"/>
        <v>1.333665948135052E-12</v>
      </c>
      <c r="GR38" s="86">
        <f t="shared" si="46"/>
        <v>4.0550752200225343E-13</v>
      </c>
      <c r="GS38" s="86">
        <f t="shared" si="46"/>
        <v>1.3012695778740997E-12</v>
      </c>
      <c r="GT38" s="86">
        <f t="shared" si="46"/>
        <v>4.0733575200494616E-14</v>
      </c>
      <c r="GU38" s="86">
        <f t="shared" si="46"/>
        <v>5.4692164848571681E-14</v>
      </c>
      <c r="GV38" s="86">
        <f t="shared" si="46"/>
        <v>3.7478183476430015E-13</v>
      </c>
      <c r="GW38" s="86">
        <f t="shared" si="46"/>
        <v>1.9797252508591764E-15</v>
      </c>
      <c r="GX38" s="86">
        <f t="shared" si="46"/>
        <v>4.4511774250406939E-13</v>
      </c>
      <c r="GY38" s="86">
        <f t="shared" si="46"/>
        <v>6.5889752480029854E-12</v>
      </c>
      <c r="GZ38" s="86">
        <f t="shared" si="46"/>
        <v>2.7814090944471086E-14</v>
      </c>
      <c r="HA38" s="86">
        <f t="shared" si="46"/>
        <v>6.5978115183976435E-17</v>
      </c>
      <c r="HC38" s="86">
        <f t="shared" si="58"/>
        <v>7.5605967606532853E-24</v>
      </c>
      <c r="HD38" s="86">
        <f t="shared" si="47"/>
        <v>8.0472499605549667E-27</v>
      </c>
      <c r="HE38" s="86">
        <f t="shared" si="47"/>
        <v>4.5684211491042635E-31</v>
      </c>
      <c r="HF38" s="86">
        <f t="shared" si="47"/>
        <v>1.5360204209410478E-30</v>
      </c>
      <c r="HG38" s="86">
        <f t="shared" si="47"/>
        <v>3.6675422278541595E-32</v>
      </c>
      <c r="HH38" s="86">
        <f t="shared" si="47"/>
        <v>3.2704693535582144E-34</v>
      </c>
      <c r="HI38" s="86">
        <f t="shared" si="47"/>
        <v>7.3894221244340807E-33</v>
      </c>
      <c r="HJ38" s="86">
        <f t="shared" si="47"/>
        <v>2.9075107399257346E-35</v>
      </c>
      <c r="HK38" s="86">
        <f t="shared" si="47"/>
        <v>4.1158263832831828E-33</v>
      </c>
      <c r="HL38" s="86">
        <f t="shared" si="47"/>
        <v>4.0266914178670578E-33</v>
      </c>
      <c r="HM38" s="86">
        <f t="shared" si="47"/>
        <v>3.5358800987975048E-32</v>
      </c>
      <c r="HN38" s="86">
        <f t="shared" si="47"/>
        <v>1.0668025842828889E-31</v>
      </c>
      <c r="HO38" s="86">
        <f t="shared" si="47"/>
        <v>1.8731215621507772E-30</v>
      </c>
      <c r="HP38" s="86">
        <f t="shared" si="47"/>
        <v>5.8457262498895038E-32</v>
      </c>
      <c r="HQ38" s="86">
        <f t="shared" si="47"/>
        <v>2.7470489675887334E-42</v>
      </c>
      <c r="HS38" s="86">
        <f t="shared" si="55"/>
        <v>1.574956058767605E-62</v>
      </c>
      <c r="HT38" s="86">
        <f t="shared" si="48"/>
        <v>1.2314893302763267E-75</v>
      </c>
      <c r="HU38" s="86">
        <f t="shared" si="48"/>
        <v>5.9169910761317312E-88</v>
      </c>
      <c r="HV38" s="86">
        <f t="shared" si="48"/>
        <v>2.7042793661434218E-87</v>
      </c>
      <c r="HW38" s="86">
        <f t="shared" si="48"/>
        <v>1.7893639015740905E-92</v>
      </c>
      <c r="HX38" s="86">
        <f t="shared" si="48"/>
        <v>5.2584759274112163E-101</v>
      </c>
      <c r="HY38" s="86">
        <f t="shared" si="48"/>
        <v>2.8774752750074176E-96</v>
      </c>
      <c r="HZ38" s="86">
        <f t="shared" si="48"/>
        <v>2.4463755768612929E-102</v>
      </c>
      <c r="IA38" s="86">
        <f t="shared" si="48"/>
        <v>1.3538445077155077E-96</v>
      </c>
      <c r="IB38" s="86">
        <f t="shared" si="48"/>
        <v>1.4527451097383293E-96</v>
      </c>
      <c r="IC38" s="86">
        <f t="shared" si="48"/>
        <v>7.1866764812044912E-95</v>
      </c>
      <c r="ID38" s="86">
        <f t="shared" si="48"/>
        <v>2.8529910145632096E-92</v>
      </c>
      <c r="IE38" s="86">
        <f t="shared" si="48"/>
        <v>4.20222529944739E-89</v>
      </c>
      <c r="IF38" s="86">
        <f t="shared" si="48"/>
        <v>4.3313279608675489E-90</v>
      </c>
      <c r="IG38" s="86">
        <f t="shared" si="48"/>
        <v>6.5950006047737796E-73</v>
      </c>
      <c r="II38" s="86">
        <f t="shared" si="56"/>
        <v>6.5417088216518672E-226</v>
      </c>
      <c r="IJ38" s="86">
        <f t="shared" si="49"/>
        <v>8.8908848741786192E-273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1.061185941802309E-208</v>
      </c>
      <c r="IW38" s="86">
        <f t="shared" si="49"/>
        <v>8.8920540062328253E-123</v>
      </c>
      <c r="IY38" s="86">
        <f t="shared" si="57"/>
        <v>7.8132555842808261E-9</v>
      </c>
      <c r="IZ38" s="86">
        <f t="shared" si="50"/>
        <v>1.3882295183821613E-10</v>
      </c>
      <c r="JA38" s="86">
        <f t="shared" si="50"/>
        <v>6.5323511971931234E-12</v>
      </c>
      <c r="JB38" s="86">
        <f t="shared" si="50"/>
        <v>2.2862071897441889E-11</v>
      </c>
      <c r="JC38" s="86">
        <f t="shared" si="50"/>
        <v>1.333665948135052E-12</v>
      </c>
      <c r="JD38" s="86">
        <f t="shared" si="50"/>
        <v>4.0550752200225343E-13</v>
      </c>
      <c r="JE38" s="86">
        <f t="shared" si="50"/>
        <v>1.3012695778740997E-12</v>
      </c>
      <c r="JF38" s="86">
        <f t="shared" si="50"/>
        <v>4.0733575200494616E-14</v>
      </c>
      <c r="JG38" s="86">
        <f t="shared" si="50"/>
        <v>5.4692164848571681E-14</v>
      </c>
      <c r="JH38" s="86">
        <f t="shared" si="50"/>
        <v>3.7478183476430015E-13</v>
      </c>
      <c r="JI38" s="86">
        <f t="shared" si="50"/>
        <v>1.9797252508591764E-15</v>
      </c>
      <c r="JJ38" s="86">
        <f t="shared" si="50"/>
        <v>4.4511774250406939E-13</v>
      </c>
      <c r="JK38" s="86">
        <f t="shared" si="50"/>
        <v>6.5889752480029854E-12</v>
      </c>
      <c r="JL38" s="86">
        <f t="shared" si="50"/>
        <v>2.7814090944471086E-14</v>
      </c>
      <c r="JM38" s="86">
        <f t="shared" si="50"/>
        <v>6.5978115183976435E-17</v>
      </c>
    </row>
    <row r="39" spans="2:273" x14ac:dyDescent="0.25">
      <c r="B39" s="2">
        <v>12</v>
      </c>
      <c r="C39" s="37">
        <v>38.064999999999998</v>
      </c>
      <c r="D39" s="37">
        <v>43.115000000000002</v>
      </c>
      <c r="E39" s="37">
        <v>42.712000000000003</v>
      </c>
      <c r="F39" s="37">
        <v>45.423999999999999</v>
      </c>
      <c r="G39" s="37">
        <v>45.524999999999999</v>
      </c>
      <c r="H39" s="37">
        <v>47.259</v>
      </c>
      <c r="I39" s="37">
        <v>44.466000000000001</v>
      </c>
      <c r="J39" s="37">
        <v>45.466000000000001</v>
      </c>
      <c r="K39" s="37">
        <v>47.603000000000002</v>
      </c>
      <c r="L39" s="37">
        <v>51.741</v>
      </c>
      <c r="M39" s="37">
        <v>51.81</v>
      </c>
      <c r="N39" s="37">
        <v>45.723999999999997</v>
      </c>
      <c r="O39" s="37">
        <v>47.947000000000003</v>
      </c>
      <c r="P39" s="37">
        <v>45.719000000000001</v>
      </c>
      <c r="Q39" s="37">
        <v>48.137999999999998</v>
      </c>
      <c r="S39" s="4">
        <f t="shared" si="7"/>
        <v>39.619383842012446</v>
      </c>
      <c r="T39" s="4">
        <f t="shared" si="7"/>
        <v>43.337319079721446</v>
      </c>
      <c r="U39" s="4">
        <f t="shared" si="7"/>
        <v>43.252224050950296</v>
      </c>
      <c r="V39" s="4">
        <f t="shared" si="7"/>
        <v>45.820352794557508</v>
      </c>
      <c r="W39" s="4">
        <f t="shared" si="7"/>
        <v>45.748798637046406</v>
      </c>
      <c r="X39" s="4">
        <f t="shared" si="7"/>
        <v>45.267256453052383</v>
      </c>
      <c r="Y39" s="4">
        <f t="shared" si="7"/>
        <v>44.028201701057519</v>
      </c>
      <c r="Z39" s="4">
        <f t="shared" si="7"/>
        <v>45.855940781912622</v>
      </c>
      <c r="AA39" s="4">
        <f t="shared" si="7"/>
        <v>46.021852861457177</v>
      </c>
      <c r="AB39" s="4">
        <f t="shared" si="7"/>
        <v>52.472984768880309</v>
      </c>
      <c r="AC39" s="4">
        <f t="shared" si="7"/>
        <v>53.843425681467721</v>
      </c>
      <c r="AD39" s="4">
        <f t="shared" si="7"/>
        <v>47.137549069118542</v>
      </c>
      <c r="AE39" s="4">
        <f t="shared" si="7"/>
        <v>48.005390737180917</v>
      </c>
      <c r="AF39" s="4">
        <f t="shared" si="7"/>
        <v>45.247150244453884</v>
      </c>
      <c r="AG39" s="4" t="e">
        <f t="shared" si="7"/>
        <v>#N/A</v>
      </c>
      <c r="AI39" s="4">
        <f t="shared" si="8"/>
        <v>-1.5543838420124487</v>
      </c>
      <c r="AJ39" s="4">
        <f t="shared" si="8"/>
        <v>-0.22231907972144427</v>
      </c>
      <c r="AK39" s="4">
        <f t="shared" si="8"/>
        <v>-0.54022405095029313</v>
      </c>
      <c r="AL39" s="4">
        <f t="shared" si="8"/>
        <v>-0.39635279455750805</v>
      </c>
      <c r="AM39" s="4">
        <f t="shared" si="8"/>
        <v>-0.22379863704640712</v>
      </c>
      <c r="AN39" s="4">
        <f t="shared" si="8"/>
        <v>1.9917435469476175</v>
      </c>
      <c r="AO39" s="4">
        <f t="shared" si="8"/>
        <v>0.43779829894248223</v>
      </c>
      <c r="AP39" s="4">
        <f t="shared" si="8"/>
        <v>-0.38994078191262105</v>
      </c>
      <c r="AQ39" s="4">
        <f t="shared" si="8"/>
        <v>1.5811471385428248</v>
      </c>
      <c r="AR39" s="4">
        <f t="shared" si="8"/>
        <v>-0.73198476888030939</v>
      </c>
      <c r="AS39" s="4">
        <f t="shared" si="8"/>
        <v>-2.033425681467719</v>
      </c>
      <c r="AT39" s="4">
        <f t="shared" si="8"/>
        <v>-1.4135490691185453</v>
      </c>
      <c r="AU39" s="4">
        <f t="shared" si="8"/>
        <v>-5.8390737180914698E-2</v>
      </c>
      <c r="AV39" s="4">
        <f t="shared" si="8"/>
        <v>0.47184975554611697</v>
      </c>
      <c r="AW39" s="4">
        <f t="shared" si="8"/>
        <v>0</v>
      </c>
      <c r="AY39" s="2">
        <f t="shared" si="51"/>
        <v>39.619357537059187</v>
      </c>
      <c r="AZ39" s="2">
        <f t="shared" si="9"/>
        <v>43.337318440629126</v>
      </c>
      <c r="BA39" s="2">
        <f t="shared" si="9"/>
        <v>43.252224013579898</v>
      </c>
      <c r="BB39" s="2">
        <f t="shared" si="9"/>
        <v>45.820352680290299</v>
      </c>
      <c r="BC39" s="2">
        <f t="shared" si="9"/>
        <v>45.748798628684604</v>
      </c>
      <c r="BD39" s="2">
        <f t="shared" si="9"/>
        <v>45.267256450450432</v>
      </c>
      <c r="BE39" s="2">
        <f t="shared" si="9"/>
        <v>44.028201692825931</v>
      </c>
      <c r="BF39" s="2">
        <f t="shared" si="9"/>
        <v>45.855940781601618</v>
      </c>
      <c r="BG39" s="2">
        <f t="shared" si="9"/>
        <v>46.021852861042468</v>
      </c>
      <c r="BH39" s="2">
        <f t="shared" si="9"/>
        <v>52.472984766529628</v>
      </c>
      <c r="BI39" s="2">
        <f t="shared" si="9"/>
        <v>53.843425681451095</v>
      </c>
      <c r="BJ39" s="2">
        <f t="shared" si="9"/>
        <v>47.137549066386207</v>
      </c>
      <c r="BK39" s="2">
        <f t="shared" si="9"/>
        <v>48.005390701352738</v>
      </c>
      <c r="BL39" s="2">
        <f t="shared" si="9"/>
        <v>45.247150244247223</v>
      </c>
      <c r="BM39" s="2" t="e">
        <f t="shared" si="9"/>
        <v>#N/A</v>
      </c>
      <c r="BO39" s="2">
        <f t="shared" si="10"/>
        <v>38.064999999999998</v>
      </c>
      <c r="BP39" s="2">
        <f t="shared" si="11"/>
        <v>43.115000000000002</v>
      </c>
      <c r="BQ39" s="2">
        <f t="shared" si="12"/>
        <v>42.712000000000003</v>
      </c>
      <c r="BR39" s="2">
        <f t="shared" si="13"/>
        <v>45.423999999999999</v>
      </c>
      <c r="BS39" s="2">
        <f t="shared" si="14"/>
        <v>45.524999999999999</v>
      </c>
      <c r="BT39" s="2">
        <f t="shared" si="15"/>
        <v>47.259</v>
      </c>
      <c r="BU39" s="2">
        <f t="shared" si="16"/>
        <v>44.466000000000001</v>
      </c>
      <c r="BV39" s="2">
        <f t="shared" si="17"/>
        <v>45.466000000000001</v>
      </c>
      <c r="BW39" s="2">
        <f t="shared" si="18"/>
        <v>47.603000000000002</v>
      </c>
      <c r="BX39" s="2">
        <f t="shared" si="19"/>
        <v>51.741</v>
      </c>
      <c r="BY39" s="2">
        <f t="shared" si="20"/>
        <v>51.81</v>
      </c>
      <c r="BZ39" s="2">
        <f t="shared" si="21"/>
        <v>45.723999999999997</v>
      </c>
      <c r="CA39" s="2">
        <f t="shared" si="22"/>
        <v>47.947000000000003</v>
      </c>
      <c r="CB39" s="2">
        <f t="shared" si="23"/>
        <v>45.719000000000001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39.654513513513514</v>
      </c>
      <c r="DL39" s="2">
        <f t="shared" si="41"/>
        <v>43.403841369605999</v>
      </c>
      <c r="DM39" s="2">
        <f t="shared" si="41"/>
        <v>42.973479757085016</v>
      </c>
      <c r="DN39" s="2">
        <f t="shared" si="41"/>
        <v>45.729977935222678</v>
      </c>
      <c r="DO39" s="2">
        <f t="shared" si="41"/>
        <v>45.69006472261735</v>
      </c>
      <c r="DP39" s="2">
        <f t="shared" si="41"/>
        <v>45.357728307254632</v>
      </c>
      <c r="DQ39" s="2">
        <f t="shared" si="41"/>
        <v>43.912080606922721</v>
      </c>
      <c r="DR39" s="2">
        <f t="shared" si="41"/>
        <v>45.772805958747128</v>
      </c>
      <c r="DS39" s="2">
        <f t="shared" si="41"/>
        <v>46.128484339190209</v>
      </c>
      <c r="DT39" s="2">
        <f t="shared" si="41"/>
        <v>52.557620168067224</v>
      </c>
      <c r="DU39" s="2">
        <f t="shared" si="41"/>
        <v>52.526974890029315</v>
      </c>
      <c r="DV39" s="2">
        <f t="shared" si="41"/>
        <v>46.569998283998295</v>
      </c>
      <c r="DW39" s="2">
        <f t="shared" si="41"/>
        <v>48.056618667250241</v>
      </c>
      <c r="DX39" s="2">
        <f t="shared" si="41"/>
        <v>45.086177234530176</v>
      </c>
      <c r="DY39" s="2">
        <f t="shared" si="41"/>
        <v>48.943109677419358</v>
      </c>
      <c r="EA39" s="2">
        <f t="shared" si="42"/>
        <v>39.220307173920268</v>
      </c>
      <c r="EB39" s="2">
        <f t="shared" si="42"/>
        <v>42.430575870772337</v>
      </c>
      <c r="EC39" s="2">
        <f t="shared" si="42"/>
        <v>47.647981928071339</v>
      </c>
      <c r="ED39" s="2">
        <f t="shared" si="42"/>
        <v>47.195040360302748</v>
      </c>
      <c r="EE39" s="2">
        <f t="shared" si="42"/>
        <v>46.686560735839002</v>
      </c>
      <c r="EF39" s="2">
        <f t="shared" si="42"/>
        <v>43.716607542096078</v>
      </c>
      <c r="EG39" s="2">
        <f t="shared" si="42"/>
        <v>45.812765197568382</v>
      </c>
      <c r="EH39" s="2">
        <f t="shared" si="42"/>
        <v>47.259824369633357</v>
      </c>
      <c r="EI39" s="2">
        <f t="shared" si="42"/>
        <v>44.269787648655637</v>
      </c>
      <c r="EJ39" s="2">
        <f t="shared" si="42"/>
        <v>51.099078018223231</v>
      </c>
      <c r="EK39" s="2">
        <f t="shared" si="42"/>
        <v>77.56262940360611</v>
      </c>
      <c r="EL39" s="2">
        <f t="shared" si="42"/>
        <v>56.559932836748068</v>
      </c>
      <c r="EM39" s="2">
        <f t="shared" si="42"/>
        <v>47.207133336417272</v>
      </c>
      <c r="EN39" s="2">
        <f t="shared" si="42"/>
        <v>48.018697785723084</v>
      </c>
      <c r="EO39" s="2">
        <f t="shared" si="42"/>
        <v>51.008403471750739</v>
      </c>
      <c r="EQ39" s="2">
        <f t="shared" si="43"/>
        <v>37.286663252202558</v>
      </c>
      <c r="ER39" s="2">
        <f t="shared" si="43"/>
        <v>41.416165869203404</v>
      </c>
      <c r="ES39" s="2">
        <f t="shared" si="43"/>
        <v>44.567643478905815</v>
      </c>
      <c r="ET39" s="2">
        <f t="shared" si="43"/>
        <v>46.152891123081702</v>
      </c>
      <c r="EU39" s="2">
        <f t="shared" si="43"/>
        <v>46.284619021426899</v>
      </c>
      <c r="EV39" s="2">
        <f t="shared" si="43"/>
        <v>46.159520401311937</v>
      </c>
      <c r="EW39" s="2">
        <f t="shared" si="43"/>
        <v>45.698850861994075</v>
      </c>
      <c r="EX39" s="2">
        <f t="shared" si="43"/>
        <v>47.803936511072621</v>
      </c>
      <c r="EY39" s="2">
        <f t="shared" si="43"/>
        <v>47.193105043749313</v>
      </c>
      <c r="EZ39" s="2">
        <f t="shared" si="43"/>
        <v>47.877670202069339</v>
      </c>
      <c r="FA39" s="2">
        <f t="shared" si="43"/>
        <v>68.353355292047553</v>
      </c>
      <c r="FB39" s="2">
        <f t="shared" si="43"/>
        <v>56.200423434931537</v>
      </c>
      <c r="FC39" s="2">
        <f t="shared" si="43"/>
        <v>54.187081420309738</v>
      </c>
      <c r="FD39" s="2">
        <f t="shared" si="43"/>
        <v>54.764436075799303</v>
      </c>
      <c r="FE39" s="2">
        <f t="shared" si="43"/>
        <v>54.687429549030789</v>
      </c>
      <c r="FG39" s="2">
        <f t="shared" si="44"/>
        <v>8.0939376874513885E-2</v>
      </c>
      <c r="FH39" s="2">
        <f t="shared" si="44"/>
        <v>6.834582175467703E-2</v>
      </c>
      <c r="FI39" s="2">
        <f t="shared" si="44"/>
        <v>5.9633447752404471E-2</v>
      </c>
      <c r="FJ39" s="2">
        <f t="shared" si="44"/>
        <v>6.1689343577056639E-2</v>
      </c>
      <c r="FK39" s="2">
        <f t="shared" si="44"/>
        <v>5.8942128297658755E-2</v>
      </c>
      <c r="FL39" s="2">
        <f t="shared" si="44"/>
        <v>5.5133112546631238E-2</v>
      </c>
      <c r="FM39" s="2">
        <f t="shared" si="44"/>
        <v>6.1094637678405832E-2</v>
      </c>
      <c r="FN39" s="2">
        <f t="shared" si="44"/>
        <v>5.590486639528796E-2</v>
      </c>
      <c r="FO39" s="2">
        <f t="shared" si="44"/>
        <v>5.7378266372831943E-2</v>
      </c>
      <c r="FP39" s="2">
        <f t="shared" si="44"/>
        <v>5.8016474831244426E-2</v>
      </c>
      <c r="FQ39" s="2">
        <f t="shared" si="44"/>
        <v>5.2584683982563517E-2</v>
      </c>
      <c r="FR39" s="2">
        <f t="shared" si="44"/>
        <v>5.6812389155877024E-2</v>
      </c>
      <c r="FS39" s="2">
        <f t="shared" si="44"/>
        <v>6.0331131682781342E-2</v>
      </c>
      <c r="FT39" s="2">
        <f t="shared" si="44"/>
        <v>5.4886765304276969E-2</v>
      </c>
      <c r="FU39" s="2">
        <f t="shared" si="44"/>
        <v>4.9551999032798902E-2</v>
      </c>
      <c r="FW39" s="2">
        <f t="shared" si="53"/>
        <v>5.9917405439364999E-6</v>
      </c>
      <c r="FX39" s="2">
        <f t="shared" si="45"/>
        <v>4.2376096479936372E-6</v>
      </c>
      <c r="FY39" s="2">
        <f t="shared" si="45"/>
        <v>4.0334811690320443E-6</v>
      </c>
      <c r="FZ39" s="2">
        <f t="shared" si="45"/>
        <v>3.8326900198660345E-6</v>
      </c>
      <c r="GA39" s="2">
        <f t="shared" si="45"/>
        <v>4.204072630077208E-6</v>
      </c>
      <c r="GB39" s="2">
        <f t="shared" si="45"/>
        <v>3.3726311064690488E-6</v>
      </c>
      <c r="GC39" s="2">
        <f t="shared" si="45"/>
        <v>4.8326070234963722E-6</v>
      </c>
      <c r="GD39" s="2">
        <f t="shared" si="45"/>
        <v>5.9863883089826035E-6</v>
      </c>
      <c r="GE39" s="2">
        <f t="shared" si="45"/>
        <v>5.9232938873064168E-6</v>
      </c>
      <c r="GF39" s="2">
        <f t="shared" si="45"/>
        <v>4.9443013032889428E-6</v>
      </c>
      <c r="GG39" s="2">
        <f t="shared" si="45"/>
        <v>4.4726078075872939E-6</v>
      </c>
      <c r="GH39" s="2">
        <f t="shared" si="45"/>
        <v>3.5244270066430386E-6</v>
      </c>
      <c r="GI39" s="2">
        <f t="shared" si="45"/>
        <v>3.2157058054478841E-6</v>
      </c>
      <c r="GJ39" s="2">
        <f t="shared" si="45"/>
        <v>2.4374609627278169E-6</v>
      </c>
      <c r="GK39" s="2">
        <f t="shared" si="45"/>
        <v>2.5782679714339082E-6</v>
      </c>
      <c r="GM39" s="86">
        <f t="shared" si="54"/>
        <v>1.5774722003532119E-8</v>
      </c>
      <c r="GN39" s="86">
        <f t="shared" si="46"/>
        <v>3.3044672422346566E-10</v>
      </c>
      <c r="GO39" s="86">
        <f t="shared" si="46"/>
        <v>1.7392244880891454E-11</v>
      </c>
      <c r="GP39" s="86">
        <f t="shared" si="46"/>
        <v>5.7750550409526247E-11</v>
      </c>
      <c r="GQ39" s="86">
        <f t="shared" si="46"/>
        <v>3.8369105326315384E-12</v>
      </c>
      <c r="GR39" s="86">
        <f t="shared" si="46"/>
        <v>1.2080076933649178E-12</v>
      </c>
      <c r="GS39" s="86">
        <f t="shared" si="46"/>
        <v>3.8018668456146188E-12</v>
      </c>
      <c r="GT39" s="86">
        <f t="shared" si="46"/>
        <v>1.3721647263789613E-13</v>
      </c>
      <c r="GU39" s="86">
        <f t="shared" si="46"/>
        <v>1.8353913641181528E-13</v>
      </c>
      <c r="GV39" s="86">
        <f t="shared" si="46"/>
        <v>1.143982979086098E-12</v>
      </c>
      <c r="GW39" s="86">
        <f t="shared" si="46"/>
        <v>7.5694710841082047E-15</v>
      </c>
      <c r="GX39" s="86">
        <f t="shared" si="46"/>
        <v>1.3354105348003664E-12</v>
      </c>
      <c r="GY39" s="86">
        <f t="shared" si="46"/>
        <v>1.7609467563638925E-11</v>
      </c>
      <c r="GZ39" s="86">
        <f t="shared" si="46"/>
        <v>9.4780422268557813E-14</v>
      </c>
      <c r="HA39" s="86">
        <f t="shared" si="46"/>
        <v>2.9097379509798158E-16</v>
      </c>
      <c r="HC39" s="86">
        <f t="shared" si="58"/>
        <v>3.1471600775279106E-23</v>
      </c>
      <c r="HD39" s="86">
        <f t="shared" si="47"/>
        <v>4.0734153586177369E-26</v>
      </c>
      <c r="HE39" s="86">
        <f t="shared" si="47"/>
        <v>3.0223407235447256E-30</v>
      </c>
      <c r="HF39" s="86">
        <f t="shared" si="47"/>
        <v>9.8476158544237676E-30</v>
      </c>
      <c r="HG39" s="86">
        <f t="shared" si="47"/>
        <v>2.6623515662626355E-31</v>
      </c>
      <c r="HH39" s="86">
        <f t="shared" si="47"/>
        <v>2.6706063455019548E-33</v>
      </c>
      <c r="HI39" s="86">
        <f t="shared" si="47"/>
        <v>5.7895394764085791E-32</v>
      </c>
      <c r="HJ39" s="86">
        <f t="shared" si="47"/>
        <v>2.7176141430911654E-34</v>
      </c>
      <c r="HK39" s="86">
        <f t="shared" si="47"/>
        <v>3.3970091126143119E-32</v>
      </c>
      <c r="HL39" s="86">
        <f t="shared" si="47"/>
        <v>3.2273543696873638E-32</v>
      </c>
      <c r="HM39" s="86">
        <f t="shared" si="47"/>
        <v>2.6372603005406205E-31</v>
      </c>
      <c r="HN39" s="86">
        <f t="shared" si="47"/>
        <v>7.4598638089416064E-31</v>
      </c>
      <c r="HO39" s="86">
        <f t="shared" si="47"/>
        <v>1.1761007505005007E-29</v>
      </c>
      <c r="HP39" s="86">
        <f t="shared" si="47"/>
        <v>4.026423471070693E-31</v>
      </c>
      <c r="HQ39" s="86">
        <f t="shared" si="47"/>
        <v>3.8401282473429254E-41</v>
      </c>
      <c r="HS39" s="86">
        <f t="shared" si="55"/>
        <v>2.2774993417150237E-61</v>
      </c>
      <c r="HT39" s="86">
        <f t="shared" si="48"/>
        <v>2.8684467884659653E-74</v>
      </c>
      <c r="HU39" s="86">
        <f t="shared" si="48"/>
        <v>2.317988398274309E-86</v>
      </c>
      <c r="HV39" s="86">
        <f t="shared" si="48"/>
        <v>1.0152956077110568E-85</v>
      </c>
      <c r="HW39" s="86">
        <f t="shared" si="48"/>
        <v>8.6405662723310142E-91</v>
      </c>
      <c r="HX39" s="86">
        <f t="shared" si="48"/>
        <v>3.3694363472826761E-99</v>
      </c>
      <c r="HY39" s="86">
        <f t="shared" si="48"/>
        <v>1.6755301065589814E-94</v>
      </c>
      <c r="HZ39" s="86">
        <f t="shared" si="48"/>
        <v>1.9686756494916866E-100</v>
      </c>
      <c r="IA39" s="86">
        <f t="shared" si="48"/>
        <v>8.655174385850556E-95</v>
      </c>
      <c r="IB39" s="86">
        <f t="shared" si="48"/>
        <v>8.7534289952972828E-95</v>
      </c>
      <c r="IC39" s="86">
        <f t="shared" si="48"/>
        <v>3.8497036451840546E-93</v>
      </c>
      <c r="ID39" s="86">
        <f t="shared" si="48"/>
        <v>1.3124599233025492E-90</v>
      </c>
      <c r="IE39" s="86">
        <f t="shared" si="48"/>
        <v>1.5814045106024969E-87</v>
      </c>
      <c r="IF39" s="86">
        <f t="shared" si="48"/>
        <v>1.6402946626505715E-88</v>
      </c>
      <c r="IG39" s="86">
        <f t="shared" si="48"/>
        <v>1.246642764821453E-71</v>
      </c>
      <c r="II39" s="86">
        <f t="shared" si="56"/>
        <v>1.6030608151735451E-222</v>
      </c>
      <c r="IJ39" s="86">
        <f t="shared" si="49"/>
        <v>8.5874559028282932E-269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8.6944714328774469E-206</v>
      </c>
      <c r="IW39" s="86">
        <f t="shared" si="49"/>
        <v>4.5687192069635057E-121</v>
      </c>
      <c r="IY39" s="86">
        <f t="shared" si="57"/>
        <v>1.5774722003532152E-8</v>
      </c>
      <c r="IZ39" s="86">
        <f t="shared" si="50"/>
        <v>3.3044672422346571E-10</v>
      </c>
      <c r="JA39" s="86">
        <f t="shared" si="50"/>
        <v>1.7392244880891454E-11</v>
      </c>
      <c r="JB39" s="86">
        <f t="shared" si="50"/>
        <v>5.7750550409526247E-11</v>
      </c>
      <c r="JC39" s="86">
        <f t="shared" si="50"/>
        <v>3.8369105326315384E-12</v>
      </c>
      <c r="JD39" s="86">
        <f t="shared" si="50"/>
        <v>1.2080076933649178E-12</v>
      </c>
      <c r="JE39" s="86">
        <f t="shared" si="50"/>
        <v>3.8018668456146188E-12</v>
      </c>
      <c r="JF39" s="86">
        <f t="shared" si="50"/>
        <v>1.3721647263789613E-13</v>
      </c>
      <c r="JG39" s="86">
        <f t="shared" si="50"/>
        <v>1.8353913641181528E-13</v>
      </c>
      <c r="JH39" s="86">
        <f t="shared" si="50"/>
        <v>1.143982979086098E-12</v>
      </c>
      <c r="JI39" s="86">
        <f t="shared" si="50"/>
        <v>7.5694710841082047E-15</v>
      </c>
      <c r="JJ39" s="86">
        <f t="shared" si="50"/>
        <v>1.3354105348003664E-12</v>
      </c>
      <c r="JK39" s="86">
        <f t="shared" si="50"/>
        <v>1.7609467563638925E-11</v>
      </c>
      <c r="JL39" s="86">
        <f t="shared" si="50"/>
        <v>9.4780422268557813E-14</v>
      </c>
      <c r="JM39" s="86">
        <f t="shared" si="50"/>
        <v>2.9097379509798158E-16</v>
      </c>
    </row>
    <row r="40" spans="2:273" x14ac:dyDescent="0.25">
      <c r="B40" s="2">
        <v>13</v>
      </c>
      <c r="C40" s="37">
        <v>39.241999999999997</v>
      </c>
      <c r="D40" s="37">
        <v>43.639000000000003</v>
      </c>
      <c r="E40" s="37">
        <v>43</v>
      </c>
      <c r="F40" s="37">
        <v>44.661000000000001</v>
      </c>
      <c r="G40" s="37">
        <v>44.677999999999997</v>
      </c>
      <c r="H40" s="37">
        <v>46.603000000000002</v>
      </c>
      <c r="I40" s="37">
        <v>44.396999999999998</v>
      </c>
      <c r="J40" s="37">
        <v>46.414000000000001</v>
      </c>
      <c r="K40" s="37">
        <v>47.085999999999999</v>
      </c>
      <c r="L40" s="37">
        <v>52.878999999999998</v>
      </c>
      <c r="M40" s="37">
        <v>53.723999999999997</v>
      </c>
      <c r="N40" s="37">
        <v>46.430999999999997</v>
      </c>
      <c r="O40" s="37">
        <v>47.439</v>
      </c>
      <c r="P40" s="37">
        <v>45.561999999999998</v>
      </c>
      <c r="Q40" s="37">
        <v>50.017000000000003</v>
      </c>
      <c r="S40" s="4">
        <f t="shared" si="7"/>
        <v>39.790751075365016</v>
      </c>
      <c r="T40" s="4">
        <f t="shared" si="7"/>
        <v>43.541899006039259</v>
      </c>
      <c r="U40" s="4">
        <f t="shared" si="7"/>
        <v>43.473176475132945</v>
      </c>
      <c r="V40" s="4">
        <f t="shared" si="7"/>
        <v>46.002788693806195</v>
      </c>
      <c r="W40" s="4">
        <f t="shared" si="7"/>
        <v>45.950538162521426</v>
      </c>
      <c r="X40" s="4">
        <f t="shared" si="7"/>
        <v>45.462104999484524</v>
      </c>
      <c r="Y40" s="4">
        <f t="shared" si="7"/>
        <v>44.205772401873688</v>
      </c>
      <c r="Z40" s="4">
        <f t="shared" si="7"/>
        <v>46.017894997477399</v>
      </c>
      <c r="AA40" s="4">
        <f t="shared" si="7"/>
        <v>46.181619814166936</v>
      </c>
      <c r="AB40" s="4">
        <f t="shared" si="7"/>
        <v>52.695437560202194</v>
      </c>
      <c r="AC40" s="4">
        <f t="shared" si="7"/>
        <v>54.232780629139874</v>
      </c>
      <c r="AD40" s="4">
        <f t="shared" si="7"/>
        <v>47.462757553764597</v>
      </c>
      <c r="AE40" s="4">
        <f t="shared" si="7"/>
        <v>48.164727306849692</v>
      </c>
      <c r="AF40" s="4">
        <f t="shared" si="7"/>
        <v>45.498350892255722</v>
      </c>
      <c r="AG40" s="4">
        <f t="shared" si="7"/>
        <v>49.147548976706958</v>
      </c>
      <c r="AI40" s="4">
        <f t="shared" si="8"/>
        <v>-0.54875107536501844</v>
      </c>
      <c r="AJ40" s="4">
        <f t="shared" si="8"/>
        <v>9.710099396074412E-2</v>
      </c>
      <c r="AK40" s="4">
        <f t="shared" si="8"/>
        <v>-0.47317647513294503</v>
      </c>
      <c r="AL40" s="4">
        <f t="shared" si="8"/>
        <v>-1.341788693806194</v>
      </c>
      <c r="AM40" s="4">
        <f t="shared" si="8"/>
        <v>-1.2725381625214283</v>
      </c>
      <c r="AN40" s="4">
        <f t="shared" si="8"/>
        <v>1.1408950005154779</v>
      </c>
      <c r="AO40" s="4">
        <f t="shared" si="8"/>
        <v>0.19122759812631074</v>
      </c>
      <c r="AP40" s="4">
        <f t="shared" si="8"/>
        <v>0.39610500252260294</v>
      </c>
      <c r="AQ40" s="4">
        <f t="shared" si="8"/>
        <v>0.90438018583306246</v>
      </c>
      <c r="AR40" s="4">
        <f t="shared" si="8"/>
        <v>0.18356243979780373</v>
      </c>
      <c r="AS40" s="4">
        <f t="shared" si="8"/>
        <v>-0.50878062913987776</v>
      </c>
      <c r="AT40" s="4">
        <f t="shared" si="8"/>
        <v>-1.0317575537645993</v>
      </c>
      <c r="AU40" s="4">
        <f t="shared" si="8"/>
        <v>-0.72572730684969144</v>
      </c>
      <c r="AV40" s="4">
        <f t="shared" si="8"/>
        <v>6.3649107744275568E-2</v>
      </c>
      <c r="AW40" s="4">
        <f t="shared" si="8"/>
        <v>0.86945102329304547</v>
      </c>
      <c r="AY40" s="2">
        <f t="shared" si="51"/>
        <v>39.79069974630837</v>
      </c>
      <c r="AZ40" s="2">
        <f t="shared" si="9"/>
        <v>43.541897541313489</v>
      </c>
      <c r="BA40" s="2">
        <f t="shared" si="9"/>
        <v>43.473176379524055</v>
      </c>
      <c r="BB40" s="2">
        <f t="shared" si="9"/>
        <v>46.002788416099371</v>
      </c>
      <c r="BC40" s="2">
        <f t="shared" si="9"/>
        <v>45.950538139456341</v>
      </c>
      <c r="BD40" s="2">
        <f t="shared" si="9"/>
        <v>45.46210499205457</v>
      </c>
      <c r="BE40" s="2">
        <f t="shared" si="9"/>
        <v>44.205772378836009</v>
      </c>
      <c r="BF40" s="2">
        <f t="shared" si="9"/>
        <v>46.017894996476969</v>
      </c>
      <c r="BG40" s="2">
        <f t="shared" si="9"/>
        <v>46.181619812838271</v>
      </c>
      <c r="BH40" s="2">
        <f t="shared" si="9"/>
        <v>52.695437553333633</v>
      </c>
      <c r="BI40" s="2">
        <f t="shared" si="9"/>
        <v>54.23278062907935</v>
      </c>
      <c r="BJ40" s="2">
        <f t="shared" si="9"/>
        <v>47.462757545911472</v>
      </c>
      <c r="BK40" s="2">
        <f t="shared" si="9"/>
        <v>48.164727214861998</v>
      </c>
      <c r="BL40" s="2">
        <f t="shared" si="9"/>
        <v>45.498350891583307</v>
      </c>
      <c r="BM40" s="2">
        <f t="shared" si="9"/>
        <v>49.14754897670457</v>
      </c>
      <c r="BO40" s="2">
        <f t="shared" si="10"/>
        <v>39.241999999999997</v>
      </c>
      <c r="BP40" s="2">
        <f t="shared" si="11"/>
        <v>43.639000000000003</v>
      </c>
      <c r="BQ40" s="2">
        <f t="shared" si="12"/>
        <v>43</v>
      </c>
      <c r="BR40" s="2">
        <f t="shared" si="13"/>
        <v>44.661000000000001</v>
      </c>
      <c r="BS40" s="2">
        <f t="shared" si="14"/>
        <v>44.677999999999997</v>
      </c>
      <c r="BT40" s="2">
        <f t="shared" si="15"/>
        <v>46.603000000000002</v>
      </c>
      <c r="BU40" s="2">
        <f t="shared" si="16"/>
        <v>44.396999999999998</v>
      </c>
      <c r="BV40" s="2">
        <f t="shared" si="17"/>
        <v>46.414000000000001</v>
      </c>
      <c r="BW40" s="2">
        <f t="shared" si="18"/>
        <v>47.085999999999999</v>
      </c>
      <c r="BX40" s="2">
        <f t="shared" si="19"/>
        <v>52.878999999999998</v>
      </c>
      <c r="BY40" s="2">
        <f t="shared" si="20"/>
        <v>53.723999999999997</v>
      </c>
      <c r="BZ40" s="2">
        <f t="shared" si="21"/>
        <v>46.430999999999997</v>
      </c>
      <c r="CA40" s="2">
        <f t="shared" si="22"/>
        <v>47.439</v>
      </c>
      <c r="CB40" s="2">
        <f t="shared" si="23"/>
        <v>45.561999999999998</v>
      </c>
      <c r="CC40" s="2">
        <f t="shared" si="24"/>
        <v>50.017000000000003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39.855766495240182</v>
      </c>
      <c r="DL40" s="2">
        <f t="shared" si="41"/>
        <v>43.638465853658531</v>
      </c>
      <c r="DM40" s="2">
        <f t="shared" si="41"/>
        <v>43.192293319838051</v>
      </c>
      <c r="DN40" s="2">
        <f t="shared" si="41"/>
        <v>45.925860728744951</v>
      </c>
      <c r="DO40" s="2">
        <f t="shared" si="41"/>
        <v>45.907881934566134</v>
      </c>
      <c r="DP40" s="2">
        <f t="shared" si="41"/>
        <v>45.578307254623056</v>
      </c>
      <c r="DQ40" s="2">
        <f t="shared" si="41"/>
        <v>44.09922807017545</v>
      </c>
      <c r="DR40" s="2">
        <f t="shared" si="41"/>
        <v>45.946273491214662</v>
      </c>
      <c r="DS40" s="2">
        <f t="shared" si="41"/>
        <v>46.314149121466755</v>
      </c>
      <c r="DT40" s="2">
        <f t="shared" si="41"/>
        <v>52.812008963585434</v>
      </c>
      <c r="DU40" s="2">
        <f t="shared" si="41"/>
        <v>52.833864552785919</v>
      </c>
      <c r="DV40" s="2">
        <f t="shared" si="41"/>
        <v>46.872677177177188</v>
      </c>
      <c r="DW40" s="2">
        <f t="shared" si="41"/>
        <v>48.23770510996826</v>
      </c>
      <c r="DX40" s="2">
        <f t="shared" si="41"/>
        <v>45.342323147440794</v>
      </c>
      <c r="DY40" s="2">
        <f t="shared" si="41"/>
        <v>49.044758064516131</v>
      </c>
      <c r="EA40" s="2">
        <f t="shared" si="42"/>
        <v>39.1170232380573</v>
      </c>
      <c r="EB40" s="2">
        <f t="shared" si="42"/>
        <v>42.34141807168097</v>
      </c>
      <c r="EC40" s="2">
        <f t="shared" si="42"/>
        <v>47.512931960983792</v>
      </c>
      <c r="ED40" s="2">
        <f t="shared" si="42"/>
        <v>47.069987413034553</v>
      </c>
      <c r="EE40" s="2">
        <f t="shared" si="42"/>
        <v>46.571682689507654</v>
      </c>
      <c r="EF40" s="2">
        <f t="shared" si="42"/>
        <v>43.645718619463437</v>
      </c>
      <c r="EG40" s="2">
        <f t="shared" si="42"/>
        <v>45.699087955927041</v>
      </c>
      <c r="EH40" s="2">
        <f t="shared" si="42"/>
        <v>47.120923640452489</v>
      </c>
      <c r="EI40" s="2">
        <f t="shared" si="42"/>
        <v>44.19567276370217</v>
      </c>
      <c r="EJ40" s="2">
        <f t="shared" si="42"/>
        <v>50.969538724373571</v>
      </c>
      <c r="EK40" s="2">
        <f t="shared" si="42"/>
        <v>77.220056411890397</v>
      </c>
      <c r="EL40" s="2">
        <f t="shared" si="42"/>
        <v>56.397196373896719</v>
      </c>
      <c r="EM40" s="2">
        <f t="shared" si="42"/>
        <v>47.127724843964614</v>
      </c>
      <c r="EN40" s="2">
        <f t="shared" si="42"/>
        <v>47.948346181003096</v>
      </c>
      <c r="EO40" s="2">
        <f t="shared" si="42"/>
        <v>50.945492329853025</v>
      </c>
      <c r="EQ40" s="2">
        <f t="shared" si="43"/>
        <v>37.203810966068147</v>
      </c>
      <c r="ER40" s="2">
        <f t="shared" si="43"/>
        <v>41.33729889089102</v>
      </c>
      <c r="ES40" s="2">
        <f t="shared" si="43"/>
        <v>44.46537630643752</v>
      </c>
      <c r="ET40" s="2">
        <f t="shared" si="43"/>
        <v>46.038624997722636</v>
      </c>
      <c r="EU40" s="2">
        <f t="shared" si="43"/>
        <v>46.173972738643805</v>
      </c>
      <c r="EV40" s="2">
        <f t="shared" si="43"/>
        <v>46.062132373527533</v>
      </c>
      <c r="EW40" s="2">
        <f t="shared" si="43"/>
        <v>45.586133783950579</v>
      </c>
      <c r="EX40" s="2">
        <f t="shared" si="43"/>
        <v>47.658792245995855</v>
      </c>
      <c r="EY40" s="2">
        <f t="shared" si="43"/>
        <v>47.08996060462929</v>
      </c>
      <c r="EZ40" s="2">
        <f t="shared" si="43"/>
        <v>47.784159447587534</v>
      </c>
      <c r="FA40" s="2">
        <f t="shared" si="43"/>
        <v>68.11106494500693</v>
      </c>
      <c r="FB40" s="2">
        <f t="shared" si="43"/>
        <v>56.041335597969116</v>
      </c>
      <c r="FC40" s="2">
        <f t="shared" si="43"/>
        <v>54.032239287387924</v>
      </c>
      <c r="FD40" s="2">
        <f t="shared" si="43"/>
        <v>54.619169665443302</v>
      </c>
      <c r="FE40" s="2">
        <f t="shared" si="43"/>
        <v>54.58017771164068</v>
      </c>
      <c r="FG40" s="2">
        <f t="shared" si="44"/>
        <v>8.8060606793984295E-2</v>
      </c>
      <c r="FH40" s="2">
        <f t="shared" si="44"/>
        <v>7.444879680036498E-2</v>
      </c>
      <c r="FI40" s="2">
        <f t="shared" si="44"/>
        <v>6.501273566343127E-2</v>
      </c>
      <c r="FJ40" s="2">
        <f t="shared" si="44"/>
        <v>6.7240824525436713E-2</v>
      </c>
      <c r="FK40" s="2">
        <f t="shared" si="44"/>
        <v>6.4263316793662234E-2</v>
      </c>
      <c r="FL40" s="2">
        <f t="shared" si="44"/>
        <v>6.0132402927973817E-2</v>
      </c>
      <c r="FM40" s="2">
        <f t="shared" si="44"/>
        <v>6.6596398932295062E-2</v>
      </c>
      <c r="FN40" s="2">
        <f t="shared" si="44"/>
        <v>6.096962127087268E-2</v>
      </c>
      <c r="FO40" s="2">
        <f t="shared" si="44"/>
        <v>6.2567658989601344E-2</v>
      </c>
      <c r="FP40" s="2">
        <f t="shared" si="44"/>
        <v>6.3259714498323821E-2</v>
      </c>
      <c r="FQ40" s="2">
        <f t="shared" si="44"/>
        <v>5.7366921244459482E-2</v>
      </c>
      <c r="FR40" s="2">
        <f t="shared" si="44"/>
        <v>6.1953966573540964E-2</v>
      </c>
      <c r="FS40" s="2">
        <f t="shared" si="44"/>
        <v>6.5768953121331394E-2</v>
      </c>
      <c r="FT40" s="2">
        <f t="shared" si="44"/>
        <v>5.9865133017841687E-2</v>
      </c>
      <c r="FU40" s="2">
        <f t="shared" si="44"/>
        <v>5.4074174784282947E-2</v>
      </c>
      <c r="FW40" s="2">
        <f t="shared" si="53"/>
        <v>6.5698090655487125E-6</v>
      </c>
      <c r="FX40" s="2">
        <f t="shared" si="45"/>
        <v>4.6464446831528256E-6</v>
      </c>
      <c r="FY40" s="2">
        <f t="shared" si="45"/>
        <v>4.4226224353652533E-6</v>
      </c>
      <c r="FZ40" s="2">
        <f t="shared" si="45"/>
        <v>4.202459485410968E-6</v>
      </c>
      <c r="GA40" s="2">
        <f t="shared" si="45"/>
        <v>4.6096721041927895E-6</v>
      </c>
      <c r="GB40" s="2">
        <f t="shared" si="45"/>
        <v>3.6980152685975253E-6</v>
      </c>
      <c r="GC40" s="2">
        <f t="shared" si="45"/>
        <v>5.2988457612519358E-6</v>
      </c>
      <c r="GD40" s="2">
        <f t="shared" si="45"/>
        <v>6.5639404634030656E-6</v>
      </c>
      <c r="GE40" s="2">
        <f t="shared" si="45"/>
        <v>6.4947588852282244E-6</v>
      </c>
      <c r="GF40" s="2">
        <f t="shared" si="45"/>
        <v>5.4213159881572983E-6</v>
      </c>
      <c r="GG40" s="2">
        <f t="shared" si="45"/>
        <v>4.9041148247489014E-6</v>
      </c>
      <c r="GH40" s="2">
        <f t="shared" si="45"/>
        <v>3.8644560526499075E-6</v>
      </c>
      <c r="GI40" s="2">
        <f t="shared" si="45"/>
        <v>3.5259502069744998E-6</v>
      </c>
      <c r="GJ40" s="2">
        <f t="shared" si="45"/>
        <v>2.6726221710824876E-6</v>
      </c>
      <c r="GK40" s="2">
        <f t="shared" si="45"/>
        <v>2.8270139112813792E-6</v>
      </c>
      <c r="GM40" s="86">
        <f t="shared" si="54"/>
        <v>3.1408873183624914E-8</v>
      </c>
      <c r="GN40" s="86">
        <f t="shared" si="46"/>
        <v>7.7300772927260303E-10</v>
      </c>
      <c r="GO40" s="86">
        <f t="shared" si="46"/>
        <v>4.5410929441918284E-11</v>
      </c>
      <c r="GP40" s="86">
        <f t="shared" si="46"/>
        <v>1.4322227754634156E-10</v>
      </c>
      <c r="GQ40" s="86">
        <f t="shared" si="46"/>
        <v>1.0804793017602468E-11</v>
      </c>
      <c r="GR40" s="86">
        <f t="shared" si="46"/>
        <v>3.5207676745407867E-12</v>
      </c>
      <c r="GS40" s="86">
        <f t="shared" si="46"/>
        <v>1.0865744592783747E-11</v>
      </c>
      <c r="GT40" s="86">
        <f t="shared" si="46"/>
        <v>4.5079166590329235E-13</v>
      </c>
      <c r="GU40" s="86">
        <f t="shared" si="46"/>
        <v>6.006330074554082E-13</v>
      </c>
      <c r="GV40" s="86">
        <f t="shared" si="46"/>
        <v>3.4131301025450603E-12</v>
      </c>
      <c r="GW40" s="86">
        <f t="shared" si="46"/>
        <v>2.8148183501301003E-14</v>
      </c>
      <c r="GX40" s="86">
        <f t="shared" si="46"/>
        <v>3.9182703404887197E-12</v>
      </c>
      <c r="GY40" s="86">
        <f t="shared" si="46"/>
        <v>4.6144929728370881E-11</v>
      </c>
      <c r="GZ40" s="86">
        <f t="shared" si="46"/>
        <v>3.1493336796566398E-13</v>
      </c>
      <c r="HA40" s="86">
        <f t="shared" si="46"/>
        <v>1.2441924364347508E-15</v>
      </c>
      <c r="HC40" s="86">
        <f t="shared" si="58"/>
        <v>1.284398930784534E-22</v>
      </c>
      <c r="HD40" s="86">
        <f t="shared" si="47"/>
        <v>2.0158080941270499E-25</v>
      </c>
      <c r="HE40" s="86">
        <f t="shared" si="47"/>
        <v>1.9474826666542344E-29</v>
      </c>
      <c r="HF40" s="86">
        <f t="shared" si="47"/>
        <v>6.1517385824309202E-29</v>
      </c>
      <c r="HG40" s="86">
        <f t="shared" si="47"/>
        <v>1.8793063447832912E-30</v>
      </c>
      <c r="HH40" s="86">
        <f t="shared" si="47"/>
        <v>2.1174322745395725E-32</v>
      </c>
      <c r="HI40" s="86">
        <f t="shared" si="47"/>
        <v>4.4040192779348354E-31</v>
      </c>
      <c r="HJ40" s="86">
        <f t="shared" si="47"/>
        <v>2.4591992052205969E-33</v>
      </c>
      <c r="HK40" s="86">
        <f t="shared" si="47"/>
        <v>2.7186587178690335E-31</v>
      </c>
      <c r="HL40" s="86">
        <f t="shared" si="47"/>
        <v>2.5103786782837452E-31</v>
      </c>
      <c r="HM40" s="86">
        <f t="shared" si="47"/>
        <v>1.9112603215564225E-30</v>
      </c>
      <c r="HN40" s="86">
        <f t="shared" si="47"/>
        <v>5.0757212327817367E-30</v>
      </c>
      <c r="HO40" s="86">
        <f t="shared" si="47"/>
        <v>7.1990673561391143E-29</v>
      </c>
      <c r="HP40" s="86">
        <f t="shared" si="47"/>
        <v>2.7002617398324096E-30</v>
      </c>
      <c r="HQ40" s="86">
        <f t="shared" si="47"/>
        <v>5.1711463040812533E-40</v>
      </c>
      <c r="HS40" s="86">
        <f t="shared" si="55"/>
        <v>3.2102067071661428E-60</v>
      </c>
      <c r="HT40" s="86">
        <f t="shared" si="48"/>
        <v>6.4885669981175169E-73</v>
      </c>
      <c r="HU40" s="86">
        <f t="shared" si="48"/>
        <v>8.776336174218229E-85</v>
      </c>
      <c r="HV40" s="86">
        <f t="shared" si="48"/>
        <v>3.686006273622633E-84</v>
      </c>
      <c r="HW40" s="86">
        <f t="shared" si="48"/>
        <v>4.0240152839359022E-89</v>
      </c>
      <c r="HX40" s="86">
        <f t="shared" si="48"/>
        <v>2.0782692112276669E-97</v>
      </c>
      <c r="HY40" s="86">
        <f t="shared" si="48"/>
        <v>9.3907592386452095E-93</v>
      </c>
      <c r="HZ40" s="86">
        <f t="shared" si="48"/>
        <v>1.5193069474261589E-98</v>
      </c>
      <c r="IA40" s="86">
        <f t="shared" si="48"/>
        <v>5.3171115218737049E-93</v>
      </c>
      <c r="IB40" s="86">
        <f t="shared" si="48"/>
        <v>5.0739507515102778E-93</v>
      </c>
      <c r="IC40" s="86">
        <f t="shared" si="48"/>
        <v>1.9868811684019863E-91</v>
      </c>
      <c r="ID40" s="86">
        <f t="shared" si="48"/>
        <v>5.8277886777756445E-89</v>
      </c>
      <c r="IE40" s="86">
        <f t="shared" si="48"/>
        <v>5.75855384740707E-86</v>
      </c>
      <c r="IF40" s="86">
        <f t="shared" si="48"/>
        <v>6.0122958312815329E-87</v>
      </c>
      <c r="IG40" s="86">
        <f t="shared" si="48"/>
        <v>2.2949180994754414E-70</v>
      </c>
      <c r="II40" s="86">
        <f t="shared" si="56"/>
        <v>3.7016828733684819E-219</v>
      </c>
      <c r="IJ40" s="86">
        <f t="shared" si="49"/>
        <v>7.7495226658462055E-265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6.7928248958581294E-203</v>
      </c>
      <c r="IW40" s="86">
        <f t="shared" si="49"/>
        <v>2.2825999687756679E-119</v>
      </c>
      <c r="IY40" s="86">
        <f t="shared" si="57"/>
        <v>3.1408873183625039E-8</v>
      </c>
      <c r="IZ40" s="86">
        <f t="shared" si="50"/>
        <v>7.7300772927260324E-10</v>
      </c>
      <c r="JA40" s="86">
        <f t="shared" si="50"/>
        <v>4.5410929441918284E-11</v>
      </c>
      <c r="JB40" s="86">
        <f t="shared" si="50"/>
        <v>1.4322227754634156E-10</v>
      </c>
      <c r="JC40" s="86">
        <f t="shared" si="50"/>
        <v>1.0804793017602468E-11</v>
      </c>
      <c r="JD40" s="86">
        <f t="shared" si="50"/>
        <v>3.5207676745407867E-12</v>
      </c>
      <c r="JE40" s="86">
        <f t="shared" si="50"/>
        <v>1.0865744592783747E-11</v>
      </c>
      <c r="JF40" s="86">
        <f t="shared" si="50"/>
        <v>4.5079166590329235E-13</v>
      </c>
      <c r="JG40" s="86">
        <f t="shared" si="50"/>
        <v>6.006330074554082E-13</v>
      </c>
      <c r="JH40" s="86">
        <f t="shared" si="50"/>
        <v>3.4131301025450603E-12</v>
      </c>
      <c r="JI40" s="86">
        <f t="shared" si="50"/>
        <v>2.8148183501301006E-14</v>
      </c>
      <c r="JJ40" s="86">
        <f t="shared" si="50"/>
        <v>3.9182703404887197E-12</v>
      </c>
      <c r="JK40" s="86">
        <f t="shared" si="50"/>
        <v>4.6144929728370881E-11</v>
      </c>
      <c r="JL40" s="86">
        <f t="shared" si="50"/>
        <v>3.1493336796566398E-13</v>
      </c>
      <c r="JM40" s="86">
        <f t="shared" si="50"/>
        <v>1.2441924364347508E-15</v>
      </c>
    </row>
    <row r="41" spans="2:273" x14ac:dyDescent="0.25">
      <c r="B41" s="2">
        <v>14</v>
      </c>
      <c r="C41" s="37">
        <v>38.838999999999999</v>
      </c>
      <c r="D41" s="37">
        <v>42.917999999999999</v>
      </c>
      <c r="E41" s="37">
        <v>42.627000000000002</v>
      </c>
      <c r="F41" s="37">
        <v>44.457999999999998</v>
      </c>
      <c r="G41" s="37">
        <v>45.576000000000001</v>
      </c>
      <c r="H41" s="37">
        <v>45.792999999999999</v>
      </c>
      <c r="I41" s="37">
        <v>44.517000000000003</v>
      </c>
      <c r="J41" s="37">
        <v>44.396999999999998</v>
      </c>
      <c r="K41" s="37">
        <v>45.482999999999997</v>
      </c>
      <c r="L41" s="37">
        <v>52.828000000000003</v>
      </c>
      <c r="M41" s="37">
        <v>54.828000000000003</v>
      </c>
      <c r="N41" s="37">
        <v>45.259</v>
      </c>
      <c r="O41" s="37">
        <v>48.473999999999997</v>
      </c>
      <c r="P41" s="37">
        <v>46.484000000000002</v>
      </c>
      <c r="Q41" s="37">
        <v>49.207000000000001</v>
      </c>
      <c r="S41" s="4">
        <f t="shared" si="7"/>
        <v>39.95721769303816</v>
      </c>
      <c r="T41" s="4">
        <f t="shared" si="7"/>
        <v>43.741721380470899</v>
      </c>
      <c r="U41" s="4">
        <f t="shared" si="7"/>
        <v>43.692101676503107</v>
      </c>
      <c r="V41" s="4">
        <f t="shared" si="7"/>
        <v>46.182040594651795</v>
      </c>
      <c r="W41" s="4">
        <f t="shared" si="7"/>
        <v>46.148884254590818</v>
      </c>
      <c r="X41" s="4">
        <f t="shared" si="7"/>
        <v>45.653101087462119</v>
      </c>
      <c r="Y41" s="4">
        <f t="shared" si="7"/>
        <v>44.380626864378243</v>
      </c>
      <c r="Z41" s="4">
        <f t="shared" si="7"/>
        <v>46.177052901726697</v>
      </c>
      <c r="AA41" s="4">
        <f t="shared" si="7"/>
        <v>46.337655240571273</v>
      </c>
      <c r="AB41" s="4">
        <f t="shared" si="7"/>
        <v>52.912886412216857</v>
      </c>
      <c r="AC41" s="4">
        <f t="shared" si="7"/>
        <v>54.625565316504307</v>
      </c>
      <c r="AD41" s="4">
        <f t="shared" si="7"/>
        <v>47.787093663888363</v>
      </c>
      <c r="AE41" s="4">
        <f t="shared" si="7"/>
        <v>48.320610585608364</v>
      </c>
      <c r="AF41" s="4">
        <f t="shared" si="7"/>
        <v>45.747259048156032</v>
      </c>
      <c r="AG41" s="4">
        <f t="shared" si="7"/>
        <v>49.248823136220494</v>
      </c>
      <c r="AI41" s="4">
        <f t="shared" si="8"/>
        <v>-1.1182176930381615</v>
      </c>
      <c r="AJ41" s="4">
        <f t="shared" si="8"/>
        <v>-0.82372138047090004</v>
      </c>
      <c r="AK41" s="4">
        <f t="shared" si="8"/>
        <v>-1.0651016765031045</v>
      </c>
      <c r="AL41" s="4">
        <f t="shared" si="8"/>
        <v>-1.7240405946517967</v>
      </c>
      <c r="AM41" s="4">
        <f t="shared" si="8"/>
        <v>-0.57288425459081793</v>
      </c>
      <c r="AN41" s="4">
        <f t="shared" si="8"/>
        <v>0.13989891253788045</v>
      </c>
      <c r="AO41" s="4">
        <f t="shared" si="8"/>
        <v>0.1363731356217599</v>
      </c>
      <c r="AP41" s="4">
        <f t="shared" si="8"/>
        <v>-1.7800529017266982</v>
      </c>
      <c r="AQ41" s="4">
        <f t="shared" si="8"/>
        <v>-0.85465524057127595</v>
      </c>
      <c r="AR41" s="4">
        <f t="shared" si="8"/>
        <v>-8.4886412216853557E-2</v>
      </c>
      <c r="AS41" s="4">
        <f t="shared" si="8"/>
        <v>0.20243468349569582</v>
      </c>
      <c r="AT41" s="4">
        <f t="shared" si="8"/>
        <v>-2.5280936638883631</v>
      </c>
      <c r="AU41" s="4">
        <f t="shared" si="8"/>
        <v>0.15338941439163278</v>
      </c>
      <c r="AV41" s="4">
        <f t="shared" si="8"/>
        <v>0.73674095184397004</v>
      </c>
      <c r="AW41" s="4">
        <f t="shared" si="8"/>
        <v>-4.1823136220493495E-2</v>
      </c>
      <c r="AY41" s="2">
        <f t="shared" si="51"/>
        <v>39.957118954881253</v>
      </c>
      <c r="AZ41" s="2">
        <f t="shared" si="9"/>
        <v>43.741718082701979</v>
      </c>
      <c r="BA41" s="2">
        <f t="shared" si="9"/>
        <v>43.692101436720471</v>
      </c>
      <c r="BB41" s="2">
        <f t="shared" si="9"/>
        <v>46.182039932286344</v>
      </c>
      <c r="BC41" s="2">
        <f t="shared" si="9"/>
        <v>46.148884192341477</v>
      </c>
      <c r="BD41" s="2">
        <f t="shared" si="9"/>
        <v>45.653101066713106</v>
      </c>
      <c r="BE41" s="2">
        <f t="shared" si="9"/>
        <v>44.380626801333868</v>
      </c>
      <c r="BF41" s="2">
        <f t="shared" si="9"/>
        <v>46.177052898589501</v>
      </c>
      <c r="BG41" s="2">
        <f t="shared" si="9"/>
        <v>46.337655236421952</v>
      </c>
      <c r="BH41" s="2">
        <f t="shared" si="9"/>
        <v>52.912886392608044</v>
      </c>
      <c r="BI41" s="2">
        <f t="shared" si="9"/>
        <v>54.625565316290078</v>
      </c>
      <c r="BJ41" s="2">
        <f t="shared" si="9"/>
        <v>47.787093641822835</v>
      </c>
      <c r="BK41" s="2">
        <f t="shared" si="9"/>
        <v>48.320610354128661</v>
      </c>
      <c r="BL41" s="2">
        <f t="shared" si="9"/>
        <v>45.747259046023558</v>
      </c>
      <c r="BM41" s="2">
        <f t="shared" si="9"/>
        <v>49.248823136210824</v>
      </c>
      <c r="BO41" s="2">
        <f t="shared" si="10"/>
        <v>38.838999999999999</v>
      </c>
      <c r="BP41" s="2">
        <f t="shared" si="11"/>
        <v>42.917999999999999</v>
      </c>
      <c r="BQ41" s="2">
        <f t="shared" si="12"/>
        <v>42.627000000000002</v>
      </c>
      <c r="BR41" s="2">
        <f t="shared" si="13"/>
        <v>44.457999999999998</v>
      </c>
      <c r="BS41" s="2">
        <f t="shared" si="14"/>
        <v>45.576000000000001</v>
      </c>
      <c r="BT41" s="2">
        <f t="shared" si="15"/>
        <v>45.792999999999999</v>
      </c>
      <c r="BU41" s="2">
        <f t="shared" si="16"/>
        <v>44.517000000000003</v>
      </c>
      <c r="BV41" s="2">
        <f t="shared" si="17"/>
        <v>44.396999999999998</v>
      </c>
      <c r="BW41" s="2">
        <f t="shared" si="18"/>
        <v>45.482999999999997</v>
      </c>
      <c r="BX41" s="2">
        <f t="shared" si="19"/>
        <v>52.828000000000003</v>
      </c>
      <c r="BY41" s="2">
        <f t="shared" si="20"/>
        <v>54.828000000000003</v>
      </c>
      <c r="BZ41" s="2">
        <f t="shared" si="21"/>
        <v>45.259</v>
      </c>
      <c r="CA41" s="2">
        <f t="shared" si="22"/>
        <v>48.473999999999997</v>
      </c>
      <c r="CB41" s="2">
        <f t="shared" si="23"/>
        <v>46.484000000000002</v>
      </c>
      <c r="CC41" s="2">
        <f t="shared" si="24"/>
        <v>49.207000000000001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40.05701947696685</v>
      </c>
      <c r="DL41" s="2">
        <f t="shared" si="41"/>
        <v>43.873090337711069</v>
      </c>
      <c r="DM41" s="2">
        <f t="shared" si="41"/>
        <v>43.411106882591085</v>
      </c>
      <c r="DN41" s="2">
        <f t="shared" si="41"/>
        <v>46.121743522267217</v>
      </c>
      <c r="DO41" s="2">
        <f t="shared" si="41"/>
        <v>46.125699146514926</v>
      </c>
      <c r="DP41" s="2">
        <f t="shared" si="41"/>
        <v>45.798886201991472</v>
      </c>
      <c r="DQ41" s="2">
        <f t="shared" si="41"/>
        <v>44.286375533428178</v>
      </c>
      <c r="DR41" s="2">
        <f t="shared" si="41"/>
        <v>46.119741023682195</v>
      </c>
      <c r="DS41" s="2">
        <f t="shared" si="41"/>
        <v>46.499813903743309</v>
      </c>
      <c r="DT41" s="2">
        <f t="shared" si="41"/>
        <v>53.066397759103637</v>
      </c>
      <c r="DU41" s="2">
        <f t="shared" si="41"/>
        <v>53.140754215542515</v>
      </c>
      <c r="DV41" s="2">
        <f t="shared" si="41"/>
        <v>47.175356070356081</v>
      </c>
      <c r="DW41" s="2">
        <f t="shared" si="41"/>
        <v>48.418791552686287</v>
      </c>
      <c r="DX41" s="2">
        <f t="shared" si="41"/>
        <v>45.598469060351412</v>
      </c>
      <c r="DY41" s="2">
        <f t="shared" si="41"/>
        <v>49.146406451612904</v>
      </c>
      <c r="EA41" s="2">
        <f t="shared" si="42"/>
        <v>39.013739302194338</v>
      </c>
      <c r="EB41" s="2">
        <f t="shared" si="42"/>
        <v>42.252260272589602</v>
      </c>
      <c r="EC41" s="2">
        <f t="shared" si="42"/>
        <v>47.377881993896246</v>
      </c>
      <c r="ED41" s="2">
        <f t="shared" si="42"/>
        <v>46.944934465766366</v>
      </c>
      <c r="EE41" s="2">
        <f t="shared" si="42"/>
        <v>46.456804643176305</v>
      </c>
      <c r="EF41" s="2">
        <f t="shared" si="42"/>
        <v>43.574829696830804</v>
      </c>
      <c r="EG41" s="2">
        <f t="shared" si="42"/>
        <v>45.585410714285707</v>
      </c>
      <c r="EH41" s="2">
        <f t="shared" si="42"/>
        <v>46.982022911271628</v>
      </c>
      <c r="EI41" s="2">
        <f t="shared" si="42"/>
        <v>44.12155787874871</v>
      </c>
      <c r="EJ41" s="2">
        <f t="shared" si="42"/>
        <v>50.83999943052391</v>
      </c>
      <c r="EK41" s="2">
        <f t="shared" si="42"/>
        <v>76.877483420174698</v>
      </c>
      <c r="EL41" s="2">
        <f t="shared" si="42"/>
        <v>56.234459911045363</v>
      </c>
      <c r="EM41" s="2">
        <f t="shared" si="42"/>
        <v>47.048316351511957</v>
      </c>
      <c r="EN41" s="2">
        <f t="shared" si="42"/>
        <v>47.877994576283115</v>
      </c>
      <c r="EO41" s="2">
        <f t="shared" si="42"/>
        <v>50.882581187955303</v>
      </c>
      <c r="EQ41" s="2">
        <f t="shared" si="43"/>
        <v>37.120958679933736</v>
      </c>
      <c r="ER41" s="2">
        <f t="shared" si="43"/>
        <v>41.258431912578637</v>
      </c>
      <c r="ES41" s="2">
        <f t="shared" si="43"/>
        <v>44.363109133969225</v>
      </c>
      <c r="ET41" s="2">
        <f t="shared" si="43"/>
        <v>45.92435887236357</v>
      </c>
      <c r="EU41" s="2">
        <f t="shared" si="43"/>
        <v>46.063326455860711</v>
      </c>
      <c r="EV41" s="2">
        <f t="shared" si="43"/>
        <v>45.964744345743128</v>
      </c>
      <c r="EW41" s="2">
        <f t="shared" si="43"/>
        <v>45.473416705907084</v>
      </c>
      <c r="EX41" s="2">
        <f t="shared" si="43"/>
        <v>47.513647980919089</v>
      </c>
      <c r="EY41" s="2">
        <f t="shared" si="43"/>
        <v>46.986816165509261</v>
      </c>
      <c r="EZ41" s="2">
        <f t="shared" si="43"/>
        <v>47.690648693105729</v>
      </c>
      <c r="FA41" s="2">
        <f t="shared" si="43"/>
        <v>67.868774597966294</v>
      </c>
      <c r="FB41" s="2">
        <f t="shared" si="43"/>
        <v>55.882247761006695</v>
      </c>
      <c r="FC41" s="2">
        <f t="shared" si="43"/>
        <v>53.877397154466109</v>
      </c>
      <c r="FD41" s="2">
        <f t="shared" si="43"/>
        <v>54.473903255087301</v>
      </c>
      <c r="FE41" s="2">
        <f t="shared" si="43"/>
        <v>54.472925874250578</v>
      </c>
      <c r="FG41" s="2">
        <f t="shared" si="44"/>
        <v>9.5743108683501346E-2</v>
      </c>
      <c r="FH41" s="2">
        <f t="shared" si="44"/>
        <v>8.10493305595473E-2</v>
      </c>
      <c r="FI41" s="2">
        <f t="shared" si="44"/>
        <v>7.0840712115911086E-2</v>
      </c>
      <c r="FJ41" s="2">
        <f t="shared" si="44"/>
        <v>7.3252886476713353E-2</v>
      </c>
      <c r="FK41" s="2">
        <f t="shared" si="44"/>
        <v>7.0029144359037718E-2</v>
      </c>
      <c r="FL41" s="2">
        <f t="shared" si="44"/>
        <v>6.5553561946860808E-2</v>
      </c>
      <c r="FM41" s="2">
        <f t="shared" si="44"/>
        <v>7.2555324126048343E-2</v>
      </c>
      <c r="FN41" s="2">
        <f t="shared" si="44"/>
        <v>6.6460921321943728E-2</v>
      </c>
      <c r="FO41" s="2">
        <f t="shared" si="44"/>
        <v>6.8192436030519804E-2</v>
      </c>
      <c r="FP41" s="2">
        <f t="shared" si="44"/>
        <v>6.8942131188718697E-2</v>
      </c>
      <c r="FQ41" s="2">
        <f t="shared" si="44"/>
        <v>6.2555355881096758E-2</v>
      </c>
      <c r="FR41" s="2">
        <f t="shared" si="44"/>
        <v>6.75275473876569E-2</v>
      </c>
      <c r="FS41" s="2">
        <f t="shared" si="44"/>
        <v>7.1659524055411469E-2</v>
      </c>
      <c r="FT41" s="2">
        <f t="shared" si="44"/>
        <v>6.5263869832594995E-2</v>
      </c>
      <c r="FU41" s="2">
        <f t="shared" si="44"/>
        <v>5.8983438275939833E-2</v>
      </c>
      <c r="FW41" s="2">
        <f t="shared" si="53"/>
        <v>7.2036478272138969E-6</v>
      </c>
      <c r="FX41" s="2">
        <f t="shared" si="45"/>
        <v>5.094723000797009E-6</v>
      </c>
      <c r="FY41" s="2">
        <f t="shared" si="45"/>
        <v>4.8493070010171852E-6</v>
      </c>
      <c r="FZ41" s="2">
        <f t="shared" si="45"/>
        <v>4.6079033276735939E-6</v>
      </c>
      <c r="GA41" s="2">
        <f t="shared" si="45"/>
        <v>5.0544027057579592E-6</v>
      </c>
      <c r="GB41" s="2">
        <f t="shared" si="45"/>
        <v>4.0547916643619481E-6</v>
      </c>
      <c r="GC41" s="2">
        <f t="shared" si="45"/>
        <v>5.8100658716987091E-6</v>
      </c>
      <c r="GD41" s="2">
        <f t="shared" si="45"/>
        <v>7.1972130410729953E-6</v>
      </c>
      <c r="GE41" s="2">
        <f t="shared" si="45"/>
        <v>7.1213570445989689E-6</v>
      </c>
      <c r="GF41" s="2">
        <f t="shared" si="45"/>
        <v>5.9443516662904349E-6</v>
      </c>
      <c r="GG41" s="2">
        <f t="shared" si="45"/>
        <v>5.3772524325256919E-6</v>
      </c>
      <c r="GH41" s="2">
        <f t="shared" si="45"/>
        <v>4.2372902218709083E-6</v>
      </c>
      <c r="GI41" s="2">
        <f t="shared" si="45"/>
        <v>3.866126207465653E-6</v>
      </c>
      <c r="GJ41" s="2">
        <f t="shared" si="45"/>
        <v>2.9304711814994988E-6</v>
      </c>
      <c r="GK41" s="2">
        <f t="shared" si="45"/>
        <v>3.0997582684692979E-6</v>
      </c>
      <c r="GM41" s="86">
        <f t="shared" si="54"/>
        <v>6.1675132748167464E-8</v>
      </c>
      <c r="GN41" s="86">
        <f t="shared" si="46"/>
        <v>1.7771127818590858E-9</v>
      </c>
      <c r="GO41" s="86">
        <f t="shared" si="46"/>
        <v>1.1627605815786333E-10</v>
      </c>
      <c r="GP41" s="86">
        <f t="shared" si="46"/>
        <v>3.4872680020595702E-10</v>
      </c>
      <c r="GQ41" s="86">
        <f t="shared" si="46"/>
        <v>2.9782304232948709E-11</v>
      </c>
      <c r="GR41" s="86">
        <f t="shared" si="46"/>
        <v>1.003941987441478E-11</v>
      </c>
      <c r="GS41" s="86">
        <f t="shared" si="46"/>
        <v>3.0378214294098999E-11</v>
      </c>
      <c r="GT41" s="86">
        <f t="shared" si="46"/>
        <v>1.4443378256587739E-12</v>
      </c>
      <c r="GU41" s="86">
        <f t="shared" si="46"/>
        <v>1.9167883726386254E-12</v>
      </c>
      <c r="GV41" s="86">
        <f t="shared" si="46"/>
        <v>9.9537216042393021E-12</v>
      </c>
      <c r="GW41" s="86">
        <f t="shared" si="46"/>
        <v>1.0180450133026001E-13</v>
      </c>
      <c r="GX41" s="86">
        <f t="shared" si="46"/>
        <v>1.1243994023874928E-11</v>
      </c>
      <c r="GY41" s="86">
        <f t="shared" si="46"/>
        <v>1.1856534815117539E-10</v>
      </c>
      <c r="GZ41" s="86">
        <f t="shared" si="46"/>
        <v>1.020404341874179E-12</v>
      </c>
      <c r="HA41" s="86">
        <f t="shared" si="46"/>
        <v>5.1583242980933601E-15</v>
      </c>
      <c r="HC41" s="86">
        <f t="shared" si="58"/>
        <v>5.1392726390213335E-22</v>
      </c>
      <c r="HD41" s="86">
        <f t="shared" si="47"/>
        <v>9.7526197343818424E-25</v>
      </c>
      <c r="HE41" s="86">
        <f t="shared" si="47"/>
        <v>1.2222471180384244E-28</v>
      </c>
      <c r="HF41" s="86">
        <f t="shared" si="47"/>
        <v>3.7445502930813059E-28</v>
      </c>
      <c r="HG41" s="86">
        <f t="shared" si="47"/>
        <v>1.2899536297444652E-29</v>
      </c>
      <c r="HH41" s="86">
        <f t="shared" si="47"/>
        <v>1.6300894907883522E-31</v>
      </c>
      <c r="HI41" s="86">
        <f t="shared" si="47"/>
        <v>3.2525847638047557E-30</v>
      </c>
      <c r="HJ41" s="86">
        <f t="shared" si="47"/>
        <v>2.1544763387815393E-32</v>
      </c>
      <c r="HK41" s="86">
        <f t="shared" si="47"/>
        <v>2.1097631363216027E-30</v>
      </c>
      <c r="HL41" s="86">
        <f t="shared" si="47"/>
        <v>1.8950849932959286E-30</v>
      </c>
      <c r="HM41" s="86">
        <f t="shared" si="47"/>
        <v>1.3458622686455164E-29</v>
      </c>
      <c r="HN41" s="86">
        <f t="shared" si="47"/>
        <v>3.3603697321465641E-29</v>
      </c>
      <c r="HO41" s="86">
        <f t="shared" si="47"/>
        <v>4.2959912858525279E-28</v>
      </c>
      <c r="HP41" s="86">
        <f t="shared" si="47"/>
        <v>1.7631936540443297E-29</v>
      </c>
      <c r="HQ41" s="86">
        <f t="shared" si="47"/>
        <v>6.707986685957338E-39</v>
      </c>
      <c r="HS41" s="86">
        <f t="shared" si="55"/>
        <v>4.4105568468485955E-59</v>
      </c>
      <c r="HT41" s="86">
        <f t="shared" si="48"/>
        <v>1.4254019402303043E-71</v>
      </c>
      <c r="HU41" s="86">
        <f t="shared" si="48"/>
        <v>3.2114975738000637E-83</v>
      </c>
      <c r="HV41" s="86">
        <f t="shared" si="48"/>
        <v>1.2940258155651781E-82</v>
      </c>
      <c r="HW41" s="86">
        <f t="shared" si="48"/>
        <v>1.8073890097646143E-87</v>
      </c>
      <c r="HX41" s="86">
        <f t="shared" si="48"/>
        <v>1.2339404744144058E-95</v>
      </c>
      <c r="HY41" s="86">
        <f t="shared" si="48"/>
        <v>5.0659131932812062E-91</v>
      </c>
      <c r="HZ41" s="86">
        <f t="shared" si="48"/>
        <v>1.1244443357516727E-96</v>
      </c>
      <c r="IA41" s="86">
        <f t="shared" si="48"/>
        <v>3.1388416327476684E-91</v>
      </c>
      <c r="IB41" s="86">
        <f t="shared" si="48"/>
        <v>2.8293994773897649E-91</v>
      </c>
      <c r="IC41" s="86">
        <f t="shared" si="48"/>
        <v>9.8801286439965006E-90</v>
      </c>
      <c r="ID41" s="86">
        <f t="shared" si="48"/>
        <v>2.4977808542194167E-87</v>
      </c>
      <c r="IE41" s="86">
        <f t="shared" si="48"/>
        <v>2.0290435414518474E-84</v>
      </c>
      <c r="IF41" s="86">
        <f t="shared" si="48"/>
        <v>2.132932524146622E-85</v>
      </c>
      <c r="IG41" s="86">
        <f t="shared" si="48"/>
        <v>4.1142529728674136E-69</v>
      </c>
      <c r="II41" s="86">
        <f t="shared" si="56"/>
        <v>8.0545120005063724E-216</v>
      </c>
      <c r="IJ41" s="86">
        <f t="shared" si="49"/>
        <v>6.5339626006724313E-261</v>
      </c>
      <c r="IK41" s="86">
        <f t="shared" si="49"/>
        <v>7.5154583241603467E-306</v>
      </c>
      <c r="IL41" s="86">
        <f t="shared" si="49"/>
        <v>1.277432953423875E-303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3.129850836052679E-306</v>
      </c>
      <c r="IV41" s="86">
        <f t="shared" si="49"/>
        <v>5.060733942540461E-200</v>
      </c>
      <c r="IW41" s="86">
        <f t="shared" si="49"/>
        <v>1.1089409631278249E-117</v>
      </c>
      <c r="IY41" s="86">
        <f t="shared" si="57"/>
        <v>6.167513274816798E-8</v>
      </c>
      <c r="IZ41" s="86">
        <f t="shared" si="50"/>
        <v>1.7771127818590868E-9</v>
      </c>
      <c r="JA41" s="86">
        <f t="shared" si="50"/>
        <v>1.1627605815786333E-10</v>
      </c>
      <c r="JB41" s="86">
        <f t="shared" si="50"/>
        <v>3.4872680020595702E-10</v>
      </c>
      <c r="JC41" s="86">
        <f t="shared" si="50"/>
        <v>2.9782304232948709E-11</v>
      </c>
      <c r="JD41" s="86">
        <f t="shared" si="50"/>
        <v>1.003941987441478E-11</v>
      </c>
      <c r="JE41" s="86">
        <f t="shared" si="50"/>
        <v>3.0378214294098999E-11</v>
      </c>
      <c r="JF41" s="86">
        <f t="shared" si="50"/>
        <v>1.4443378256587739E-12</v>
      </c>
      <c r="JG41" s="86">
        <f t="shared" si="50"/>
        <v>1.9167883726386254E-12</v>
      </c>
      <c r="JH41" s="86">
        <f t="shared" si="50"/>
        <v>9.9537216042393021E-12</v>
      </c>
      <c r="JI41" s="86">
        <f t="shared" si="50"/>
        <v>1.0180450133026002E-13</v>
      </c>
      <c r="JJ41" s="86">
        <f t="shared" si="50"/>
        <v>1.1243994023874928E-11</v>
      </c>
      <c r="JK41" s="86">
        <f t="shared" si="50"/>
        <v>1.1856534815117539E-10</v>
      </c>
      <c r="JL41" s="86">
        <f t="shared" si="50"/>
        <v>1.020404341874179E-12</v>
      </c>
      <c r="JM41" s="86">
        <f t="shared" si="50"/>
        <v>5.1583242980933601E-15</v>
      </c>
    </row>
    <row r="42" spans="2:273" x14ac:dyDescent="0.25">
      <c r="B42" s="2">
        <v>15</v>
      </c>
      <c r="C42" s="37">
        <v>39.064999999999998</v>
      </c>
      <c r="D42" s="37">
        <v>43</v>
      </c>
      <c r="E42" s="37">
        <v>42.475000000000001</v>
      </c>
      <c r="F42" s="37">
        <v>45.796999999999997</v>
      </c>
      <c r="G42" s="37">
        <v>46.982999999999997</v>
      </c>
      <c r="H42" s="37">
        <v>46.517000000000003</v>
      </c>
      <c r="I42" s="37">
        <v>44.017000000000003</v>
      </c>
      <c r="J42" s="37">
        <v>44.792999999999999</v>
      </c>
      <c r="K42" s="37">
        <v>46.171999999999997</v>
      </c>
      <c r="L42" s="37">
        <v>52.292999999999999</v>
      </c>
      <c r="M42" s="37">
        <v>53.396999999999998</v>
      </c>
      <c r="N42" s="37">
        <v>47.414000000000001</v>
      </c>
      <c r="O42" s="37">
        <v>47.088000000000001</v>
      </c>
      <c r="P42" s="37">
        <v>44.890999999999998</v>
      </c>
      <c r="Q42" s="37">
        <v>48.552</v>
      </c>
      <c r="S42" s="4">
        <f t="shared" si="7"/>
        <v>40.118245797991108</v>
      </c>
      <c r="T42" s="4">
        <f t="shared" si="7"/>
        <v>43.936242053440587</v>
      </c>
      <c r="U42" s="4">
        <f t="shared" si="7"/>
        <v>43.908634159832189</v>
      </c>
      <c r="V42" s="4">
        <f t="shared" si="7"/>
        <v>46.357680895950303</v>
      </c>
      <c r="W42" s="4">
        <f t="shared" si="7"/>
        <v>46.343393114300063</v>
      </c>
      <c r="X42" s="4">
        <f t="shared" si="7"/>
        <v>45.839801073882477</v>
      </c>
      <c r="Y42" s="4">
        <f t="shared" si="7"/>
        <v>44.552383395666752</v>
      </c>
      <c r="Z42" s="4">
        <f t="shared" si="7"/>
        <v>46.333031223136274</v>
      </c>
      <c r="AA42" s="4">
        <f t="shared" si="7"/>
        <v>46.489540150257149</v>
      </c>
      <c r="AB42" s="4">
        <f t="shared" si="7"/>
        <v>53.124746303117966</v>
      </c>
      <c r="AC42" s="4">
        <f t="shared" si="7"/>
        <v>55.021660578595963</v>
      </c>
      <c r="AD42" s="4">
        <f t="shared" si="7"/>
        <v>48.110212832733566</v>
      </c>
      <c r="AE42" s="4">
        <f t="shared" si="7"/>
        <v>48.472636701929162</v>
      </c>
      <c r="AF42" s="4">
        <f t="shared" si="7"/>
        <v>45.993520922958211</v>
      </c>
      <c r="AG42" s="4">
        <f t="shared" si="7"/>
        <v>49.349134480939128</v>
      </c>
      <c r="AI42" s="4">
        <f t="shared" si="8"/>
        <v>-1.0532457979911101</v>
      </c>
      <c r="AJ42" s="4">
        <f t="shared" si="8"/>
        <v>-0.93624205344058709</v>
      </c>
      <c r="AK42" s="4">
        <f t="shared" si="8"/>
        <v>-1.433634159832188</v>
      </c>
      <c r="AL42" s="4">
        <f t="shared" si="8"/>
        <v>-0.56068089595030557</v>
      </c>
      <c r="AM42" s="4">
        <f t="shared" si="8"/>
        <v>0.63960688569993351</v>
      </c>
      <c r="AN42" s="4">
        <f t="shared" si="8"/>
        <v>0.67719892611752641</v>
      </c>
      <c r="AO42" s="4">
        <f t="shared" si="8"/>
        <v>-0.53538339566674864</v>
      </c>
      <c r="AP42" s="4">
        <f t="shared" si="8"/>
        <v>-1.5400312231362747</v>
      </c>
      <c r="AQ42" s="4">
        <f t="shared" si="8"/>
        <v>-0.31754015025715177</v>
      </c>
      <c r="AR42" s="4">
        <f t="shared" si="8"/>
        <v>-0.83174630311796705</v>
      </c>
      <c r="AS42" s="4">
        <f t="shared" si="8"/>
        <v>-1.6246605785959645</v>
      </c>
      <c r="AT42" s="4">
        <f t="shared" si="8"/>
        <v>-0.69621283273356482</v>
      </c>
      <c r="AU42" s="4">
        <f t="shared" si="8"/>
        <v>-1.3846367019291606</v>
      </c>
      <c r="AV42" s="4">
        <f t="shared" si="8"/>
        <v>-1.1025209229582131</v>
      </c>
      <c r="AW42" s="4">
        <f t="shared" si="8"/>
        <v>-0.79713448093912831</v>
      </c>
      <c r="AY42" s="2">
        <f t="shared" si="51"/>
        <v>40.118058556222238</v>
      </c>
      <c r="AZ42" s="2">
        <f t="shared" si="9"/>
        <v>43.936234759616305</v>
      </c>
      <c r="BA42" s="2">
        <f t="shared" si="9"/>
        <v>43.908633570329037</v>
      </c>
      <c r="BB42" s="2">
        <f t="shared" si="9"/>
        <v>46.357679345510249</v>
      </c>
      <c r="BC42" s="2">
        <f t="shared" si="9"/>
        <v>46.343392949923832</v>
      </c>
      <c r="BD42" s="2">
        <f t="shared" si="9"/>
        <v>45.839801017215038</v>
      </c>
      <c r="BE42" s="2">
        <f t="shared" si="9"/>
        <v>44.552383226970178</v>
      </c>
      <c r="BF42" s="2">
        <f t="shared" si="9"/>
        <v>46.333031213546043</v>
      </c>
      <c r="BG42" s="2">
        <f t="shared" si="9"/>
        <v>46.489540137626378</v>
      </c>
      <c r="BH42" s="2">
        <f t="shared" si="9"/>
        <v>53.12474624842266</v>
      </c>
      <c r="BI42" s="2">
        <f t="shared" si="9"/>
        <v>55.021660577858832</v>
      </c>
      <c r="BJ42" s="2">
        <f t="shared" si="9"/>
        <v>48.110212772122686</v>
      </c>
      <c r="BK42" s="2">
        <f t="shared" si="9"/>
        <v>48.47263613101034</v>
      </c>
      <c r="BL42" s="2">
        <f t="shared" si="9"/>
        <v>45.993520916366585</v>
      </c>
      <c r="BM42" s="2">
        <f t="shared" si="9"/>
        <v>49.3491344809011</v>
      </c>
      <c r="BO42" s="2">
        <f t="shared" si="10"/>
        <v>39.064999999999998</v>
      </c>
      <c r="BP42" s="2">
        <f t="shared" si="11"/>
        <v>43</v>
      </c>
      <c r="BQ42" s="2">
        <f t="shared" si="12"/>
        <v>42.475000000000001</v>
      </c>
      <c r="BR42" s="2">
        <f t="shared" si="13"/>
        <v>45.796999999999997</v>
      </c>
      <c r="BS42" s="2">
        <f t="shared" si="14"/>
        <v>46.982999999999997</v>
      </c>
      <c r="BT42" s="2">
        <f t="shared" si="15"/>
        <v>46.517000000000003</v>
      </c>
      <c r="BU42" s="2">
        <f t="shared" si="16"/>
        <v>44.017000000000003</v>
      </c>
      <c r="BV42" s="2">
        <f t="shared" si="17"/>
        <v>44.792999999999999</v>
      </c>
      <c r="BW42" s="2">
        <f t="shared" si="18"/>
        <v>46.171999999999997</v>
      </c>
      <c r="BX42" s="2">
        <f t="shared" si="19"/>
        <v>52.292999999999999</v>
      </c>
      <c r="BY42" s="2">
        <f t="shared" si="20"/>
        <v>53.396999999999998</v>
      </c>
      <c r="BZ42" s="2">
        <f t="shared" si="21"/>
        <v>47.414000000000001</v>
      </c>
      <c r="CA42" s="2">
        <f t="shared" si="22"/>
        <v>47.088000000000001</v>
      </c>
      <c r="CB42" s="2">
        <f t="shared" si="23"/>
        <v>44.890999999999998</v>
      </c>
      <c r="CC42" s="2">
        <f t="shared" si="24"/>
        <v>48.552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40.258272458693511</v>
      </c>
      <c r="DL42" s="2">
        <f t="shared" si="41"/>
        <v>44.107714821763601</v>
      </c>
      <c r="DM42" s="2">
        <f t="shared" si="41"/>
        <v>43.629920445344119</v>
      </c>
      <c r="DN42" s="2">
        <f t="shared" si="41"/>
        <v>46.317626315789482</v>
      </c>
      <c r="DO42" s="2">
        <f t="shared" si="41"/>
        <v>46.343516358463717</v>
      </c>
      <c r="DP42" s="2">
        <f t="shared" si="41"/>
        <v>46.019465149359895</v>
      </c>
      <c r="DQ42" s="2">
        <f t="shared" si="41"/>
        <v>44.473522996680899</v>
      </c>
      <c r="DR42" s="2">
        <f t="shared" si="41"/>
        <v>46.293208556149729</v>
      </c>
      <c r="DS42" s="2">
        <f t="shared" si="41"/>
        <v>46.685478686019856</v>
      </c>
      <c r="DT42" s="2">
        <f t="shared" si="41"/>
        <v>53.320786554621847</v>
      </c>
      <c r="DU42" s="2">
        <f t="shared" si="41"/>
        <v>53.447643878299111</v>
      </c>
      <c r="DV42" s="2">
        <f t="shared" si="41"/>
        <v>47.478034963534974</v>
      </c>
      <c r="DW42" s="2">
        <f t="shared" si="41"/>
        <v>48.599877995404306</v>
      </c>
      <c r="DX42" s="2">
        <f t="shared" si="41"/>
        <v>45.854614973262031</v>
      </c>
      <c r="DY42" s="2">
        <f t="shared" si="41"/>
        <v>49.248054838709677</v>
      </c>
      <c r="EA42" s="2">
        <f t="shared" si="42"/>
        <v>38.910455366331377</v>
      </c>
      <c r="EB42" s="2">
        <f t="shared" si="42"/>
        <v>42.163102473498235</v>
      </c>
      <c r="EC42" s="2">
        <f t="shared" si="42"/>
        <v>47.242832026808699</v>
      </c>
      <c r="ED42" s="2">
        <f t="shared" si="42"/>
        <v>46.819881518498178</v>
      </c>
      <c r="EE42" s="2">
        <f t="shared" si="42"/>
        <v>46.341926596844957</v>
      </c>
      <c r="EF42" s="2">
        <f t="shared" si="42"/>
        <v>43.503940774198163</v>
      </c>
      <c r="EG42" s="2">
        <f t="shared" si="42"/>
        <v>45.471733472644367</v>
      </c>
      <c r="EH42" s="2">
        <f t="shared" si="42"/>
        <v>46.843122182090767</v>
      </c>
      <c r="EI42" s="2">
        <f t="shared" si="42"/>
        <v>44.047442993795244</v>
      </c>
      <c r="EJ42" s="2">
        <f t="shared" si="42"/>
        <v>50.71046013667425</v>
      </c>
      <c r="EK42" s="2">
        <f t="shared" si="42"/>
        <v>76.534910428458986</v>
      </c>
      <c r="EL42" s="2">
        <f t="shared" si="42"/>
        <v>56.071723448194014</v>
      </c>
      <c r="EM42" s="2">
        <f t="shared" si="42"/>
        <v>46.9689078590593</v>
      </c>
      <c r="EN42" s="2">
        <f t="shared" si="42"/>
        <v>47.807642971563133</v>
      </c>
      <c r="EO42" s="2">
        <f t="shared" si="42"/>
        <v>50.819670046057581</v>
      </c>
      <c r="EQ42" s="2">
        <f t="shared" si="43"/>
        <v>37.038106393799325</v>
      </c>
      <c r="ER42" s="2">
        <f t="shared" si="43"/>
        <v>41.179564934266253</v>
      </c>
      <c r="ES42" s="2">
        <f t="shared" si="43"/>
        <v>44.26084196150093</v>
      </c>
      <c r="ET42" s="2">
        <f t="shared" si="43"/>
        <v>45.810092747004497</v>
      </c>
      <c r="EU42" s="2">
        <f t="shared" si="43"/>
        <v>45.952680173077617</v>
      </c>
      <c r="EV42" s="2">
        <f t="shared" si="43"/>
        <v>45.867356317958723</v>
      </c>
      <c r="EW42" s="2">
        <f t="shared" si="43"/>
        <v>45.360699627863589</v>
      </c>
      <c r="EX42" s="2">
        <f t="shared" si="43"/>
        <v>47.368503715842323</v>
      </c>
      <c r="EY42" s="2">
        <f t="shared" si="43"/>
        <v>46.883671726389238</v>
      </c>
      <c r="EZ42" s="2">
        <f t="shared" si="43"/>
        <v>47.597137938623924</v>
      </c>
      <c r="FA42" s="2">
        <f t="shared" si="43"/>
        <v>67.626484250925671</v>
      </c>
      <c r="FB42" s="2">
        <f t="shared" si="43"/>
        <v>55.723159924044282</v>
      </c>
      <c r="FC42" s="2">
        <f t="shared" si="43"/>
        <v>53.722555021544295</v>
      </c>
      <c r="FD42" s="2">
        <f t="shared" si="43"/>
        <v>54.328636844731307</v>
      </c>
      <c r="FE42" s="2">
        <f t="shared" si="43"/>
        <v>54.365674036860469</v>
      </c>
      <c r="FG42" s="2">
        <f t="shared" si="44"/>
        <v>0.10401939125149436</v>
      </c>
      <c r="FH42" s="2">
        <f t="shared" si="44"/>
        <v>8.8179306283709166E-2</v>
      </c>
      <c r="FI42" s="2">
        <f t="shared" si="44"/>
        <v>7.7148021591216337E-2</v>
      </c>
      <c r="FJ42" s="2">
        <f t="shared" si="44"/>
        <v>7.9756529002430812E-2</v>
      </c>
      <c r="FK42" s="2">
        <f t="shared" si="44"/>
        <v>7.627012712832533E-2</v>
      </c>
      <c r="FL42" s="2">
        <f t="shared" si="44"/>
        <v>7.1426316372944623E-2</v>
      </c>
      <c r="FM42" s="2">
        <f t="shared" si="44"/>
        <v>7.9002314182431879E-2</v>
      </c>
      <c r="FN42" s="2">
        <f t="shared" si="44"/>
        <v>7.2408664609615467E-2</v>
      </c>
      <c r="FO42" s="2">
        <f t="shared" si="44"/>
        <v>7.4282806483768629E-2</v>
      </c>
      <c r="FP42" s="2">
        <f t="shared" si="44"/>
        <v>7.5094062064335221E-2</v>
      </c>
      <c r="FQ42" s="2">
        <f t="shared" si="44"/>
        <v>6.8179107325248289E-2</v>
      </c>
      <c r="FR42" s="2">
        <f t="shared" si="44"/>
        <v>7.3563223658304186E-2</v>
      </c>
      <c r="FS42" s="2">
        <f t="shared" si="44"/>
        <v>7.8033613914065436E-2</v>
      </c>
      <c r="FT42" s="2">
        <f t="shared" si="44"/>
        <v>7.1112646612547806E-2</v>
      </c>
      <c r="FU42" s="2">
        <f t="shared" si="44"/>
        <v>6.4308101310422874E-2</v>
      </c>
      <c r="FW42" s="2">
        <f t="shared" si="53"/>
        <v>7.8986372857212542E-6</v>
      </c>
      <c r="FX42" s="2">
        <f t="shared" si="45"/>
        <v>5.5862499399554243E-6</v>
      </c>
      <c r="FY42" s="2">
        <f t="shared" si="45"/>
        <v>5.3171569053752724E-6</v>
      </c>
      <c r="FZ42" s="2">
        <f t="shared" si="45"/>
        <v>5.0524632825955217E-6</v>
      </c>
      <c r="GA42" s="2">
        <f t="shared" si="45"/>
        <v>5.5420396588724085E-6</v>
      </c>
      <c r="GB42" s="2">
        <f t="shared" si="45"/>
        <v>4.445988910609658E-6</v>
      </c>
      <c r="GC42" s="2">
        <f t="shared" si="45"/>
        <v>6.3706069754634651E-6</v>
      </c>
      <c r="GD42" s="2">
        <f t="shared" si="45"/>
        <v>7.891581692823737E-6</v>
      </c>
      <c r="GE42" s="2">
        <f t="shared" si="45"/>
        <v>7.8084073615427952E-6</v>
      </c>
      <c r="GF42" s="2">
        <f t="shared" si="45"/>
        <v>6.5178482543067822E-6</v>
      </c>
      <c r="GG42" s="2">
        <f t="shared" si="45"/>
        <v>5.8960369886313554E-6</v>
      </c>
      <c r="GH42" s="2">
        <f t="shared" si="45"/>
        <v>4.6460944396603402E-6</v>
      </c>
      <c r="GI42" s="2">
        <f t="shared" si="45"/>
        <v>4.2391215088447234E-6</v>
      </c>
      <c r="GJ42" s="2">
        <f t="shared" si="45"/>
        <v>3.2131968464840291E-6</v>
      </c>
      <c r="GK42" s="2">
        <f t="shared" si="45"/>
        <v>3.3988163382442349E-6</v>
      </c>
      <c r="GM42" s="86">
        <f t="shared" si="54"/>
        <v>1.1943768967943358E-7</v>
      </c>
      <c r="GN42" s="86">
        <f t="shared" si="46"/>
        <v>4.0151506190210628E-9</v>
      </c>
      <c r="GO42" s="86">
        <f t="shared" si="46"/>
        <v>2.9197943715347888E-10</v>
      </c>
      <c r="GP42" s="86">
        <f t="shared" si="46"/>
        <v>8.3365647667897503E-10</v>
      </c>
      <c r="GQ42" s="86">
        <f t="shared" si="46"/>
        <v>8.0355295008962553E-11</v>
      </c>
      <c r="GR42" s="86">
        <f t="shared" si="46"/>
        <v>2.8008544067403964E-11</v>
      </c>
      <c r="GS42" s="86">
        <f t="shared" si="46"/>
        <v>8.3083114158825269E-11</v>
      </c>
      <c r="GT42" s="86">
        <f t="shared" si="46"/>
        <v>4.5132852662133318E-12</v>
      </c>
      <c r="GU42" s="86">
        <f t="shared" si="46"/>
        <v>5.9652900998409147E-12</v>
      </c>
      <c r="GV42" s="86">
        <f t="shared" si="46"/>
        <v>2.8374292170635616E-11</v>
      </c>
      <c r="GW42" s="86">
        <f t="shared" si="46"/>
        <v>3.5811569347671297E-13</v>
      </c>
      <c r="GX42" s="86">
        <f t="shared" si="46"/>
        <v>3.1557364856758312E-11</v>
      </c>
      <c r="GY42" s="86">
        <f t="shared" si="46"/>
        <v>2.9871332044582197E-10</v>
      </c>
      <c r="GZ42" s="86">
        <f t="shared" si="46"/>
        <v>3.2239422079144473E-12</v>
      </c>
      <c r="HA42" s="86">
        <f t="shared" si="46"/>
        <v>2.073601549305471E-14</v>
      </c>
      <c r="HC42" s="86">
        <f t="shared" si="58"/>
        <v>2.0161663855971101E-21</v>
      </c>
      <c r="HD42" s="86">
        <f t="shared" si="47"/>
        <v>4.61293618873448E-24</v>
      </c>
      <c r="HE42" s="86">
        <f t="shared" si="47"/>
        <v>7.4714025879297794E-28</v>
      </c>
      <c r="HF42" s="86">
        <f t="shared" si="47"/>
        <v>2.2209508368041709E-27</v>
      </c>
      <c r="HG42" s="86">
        <f t="shared" si="47"/>
        <v>8.6098882003290644E-29</v>
      </c>
      <c r="HH42" s="86">
        <f t="shared" si="47"/>
        <v>1.2184792660212242E-30</v>
      </c>
      <c r="HI42" s="86">
        <f t="shared" si="47"/>
        <v>2.3323028203446331E-29</v>
      </c>
      <c r="HJ42" s="86">
        <f t="shared" si="47"/>
        <v>1.8274042100267224E-31</v>
      </c>
      <c r="HK42" s="86">
        <f t="shared" si="47"/>
        <v>1.5875834500219306E-29</v>
      </c>
      <c r="HL42" s="86">
        <f t="shared" si="47"/>
        <v>1.388409975073783E-29</v>
      </c>
      <c r="HM42" s="86">
        <f t="shared" si="47"/>
        <v>9.2086926321712958E-29</v>
      </c>
      <c r="HN42" s="86">
        <f t="shared" si="47"/>
        <v>2.1647179769267422E-28</v>
      </c>
      <c r="HO42" s="86">
        <f t="shared" si="47"/>
        <v>2.4992424324514175E-27</v>
      </c>
      <c r="HP42" s="86">
        <f t="shared" si="47"/>
        <v>1.120996602413934E-28</v>
      </c>
      <c r="HQ42" s="86">
        <f t="shared" si="47"/>
        <v>8.3823238844992559E-38</v>
      </c>
      <c r="HS42" s="86">
        <f t="shared" si="55"/>
        <v>5.9066376653313227E-58</v>
      </c>
      <c r="HT42" s="86">
        <f t="shared" si="48"/>
        <v>3.0409773145234658E-70</v>
      </c>
      <c r="HU42" s="86">
        <f t="shared" si="48"/>
        <v>1.1357821219262269E-81</v>
      </c>
      <c r="HV42" s="86">
        <f t="shared" si="48"/>
        <v>4.3929254826157494E-81</v>
      </c>
      <c r="HW42" s="86">
        <f t="shared" si="48"/>
        <v>7.8292288883499638E-86</v>
      </c>
      <c r="HX42" s="86">
        <f t="shared" si="48"/>
        <v>7.0523713256774902E-94</v>
      </c>
      <c r="HY42" s="86">
        <f t="shared" si="48"/>
        <v>2.6304139623911712E-89</v>
      </c>
      <c r="HZ42" s="86">
        <f t="shared" si="48"/>
        <v>7.9809073627277351E-95</v>
      </c>
      <c r="IA42" s="86">
        <f t="shared" si="48"/>
        <v>1.780563746168648E-89</v>
      </c>
      <c r="IB42" s="86">
        <f t="shared" si="48"/>
        <v>1.5178296861779477E-89</v>
      </c>
      <c r="IC42" s="86">
        <f t="shared" si="48"/>
        <v>4.7336937198514425E-88</v>
      </c>
      <c r="ID42" s="86">
        <f t="shared" si="48"/>
        <v>1.033328425245895E-85</v>
      </c>
      <c r="IE42" s="86">
        <f t="shared" si="48"/>
        <v>6.9179505172060956E-83</v>
      </c>
      <c r="IF42" s="86">
        <f t="shared" si="48"/>
        <v>7.3237388900585661E-84</v>
      </c>
      <c r="IG42" s="86">
        <f t="shared" si="48"/>
        <v>7.1831358620533932E-68</v>
      </c>
      <c r="II42" s="86">
        <f t="shared" si="56"/>
        <v>1.6514691587871618E-212</v>
      </c>
      <c r="IJ42" s="86">
        <f t="shared" si="49"/>
        <v>5.1471871748935121E-257</v>
      </c>
      <c r="IK42" s="86">
        <f t="shared" si="49"/>
        <v>2.6922923109755112E-301</v>
      </c>
      <c r="IL42" s="86">
        <f t="shared" si="49"/>
        <v>4.0584837084616577E-299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9.3928983148223887E-302</v>
      </c>
      <c r="IV42" s="86">
        <f t="shared" si="49"/>
        <v>3.5952803736951057E-197</v>
      </c>
      <c r="IW42" s="86">
        <f t="shared" si="49"/>
        <v>5.2387858578412649E-116</v>
      </c>
      <c r="IY42" s="86">
        <f t="shared" si="57"/>
        <v>1.1943768967943559E-7</v>
      </c>
      <c r="IZ42" s="86">
        <f t="shared" si="50"/>
        <v>4.0151506190210677E-9</v>
      </c>
      <c r="JA42" s="86">
        <f t="shared" si="50"/>
        <v>2.9197943715347888E-10</v>
      </c>
      <c r="JB42" s="86">
        <f t="shared" si="50"/>
        <v>8.3365647667897503E-10</v>
      </c>
      <c r="JC42" s="86">
        <f t="shared" si="50"/>
        <v>8.0355295008962553E-11</v>
      </c>
      <c r="JD42" s="86">
        <f t="shared" si="50"/>
        <v>2.8008544067403964E-11</v>
      </c>
      <c r="JE42" s="86">
        <f t="shared" si="50"/>
        <v>8.3083114158825269E-11</v>
      </c>
      <c r="JF42" s="86">
        <f t="shared" si="50"/>
        <v>4.5132852662133318E-12</v>
      </c>
      <c r="JG42" s="86">
        <f t="shared" si="50"/>
        <v>5.9652900998409147E-12</v>
      </c>
      <c r="JH42" s="86">
        <f t="shared" si="50"/>
        <v>2.8374292170635616E-11</v>
      </c>
      <c r="JI42" s="86">
        <f t="shared" si="50"/>
        <v>3.5811569347671307E-13</v>
      </c>
      <c r="JJ42" s="86">
        <f t="shared" si="50"/>
        <v>3.1557364856758312E-11</v>
      </c>
      <c r="JK42" s="86">
        <f t="shared" si="50"/>
        <v>2.9871332044582197E-10</v>
      </c>
      <c r="JL42" s="86">
        <f t="shared" si="50"/>
        <v>3.2239422079144473E-12</v>
      </c>
      <c r="JM42" s="86">
        <f t="shared" si="50"/>
        <v>2.073601549305471E-14</v>
      </c>
    </row>
    <row r="43" spans="2:273" x14ac:dyDescent="0.25">
      <c r="B43" s="2">
        <v>16</v>
      </c>
      <c r="C43" s="37">
        <v>38.661000000000001</v>
      </c>
      <c r="D43" s="37">
        <v>42.557000000000002</v>
      </c>
      <c r="E43" s="37">
        <v>44.22</v>
      </c>
      <c r="F43" s="37">
        <v>46.372999999999998</v>
      </c>
      <c r="G43" s="37">
        <v>46.085000000000001</v>
      </c>
      <c r="H43" s="37">
        <v>44.671999999999997</v>
      </c>
      <c r="I43" s="37">
        <v>44.017000000000003</v>
      </c>
      <c r="J43" s="37">
        <v>46.707000000000001</v>
      </c>
      <c r="K43" s="37">
        <v>48.241</v>
      </c>
      <c r="L43" s="37">
        <v>54.259</v>
      </c>
      <c r="M43" s="37">
        <v>54.585999999999999</v>
      </c>
      <c r="N43" s="37">
        <v>44.569000000000003</v>
      </c>
      <c r="O43" s="37">
        <v>47.965000000000003</v>
      </c>
      <c r="P43" s="37">
        <v>46.061999999999998</v>
      </c>
      <c r="Q43" s="37">
        <v>48.707000000000001</v>
      </c>
      <c r="S43" s="4">
        <f t="shared" si="7"/>
        <v>40.273272723339545</v>
      </c>
      <c r="T43" s="4">
        <f t="shared" si="7"/>
        <v>44.124875760210067</v>
      </c>
      <c r="U43" s="4">
        <f t="shared" si="7"/>
        <v>44.122367968022481</v>
      </c>
      <c r="V43" s="4">
        <f t="shared" si="7"/>
        <v>46.529242677097372</v>
      </c>
      <c r="W43" s="4">
        <f t="shared" si="7"/>
        <v>46.533580097367654</v>
      </c>
      <c r="X43" s="4">
        <f t="shared" si="7"/>
        <v>46.021723852325735</v>
      </c>
      <c r="Y43" s="4">
        <f t="shared" si="7"/>
        <v>44.72062373072982</v>
      </c>
      <c r="Z43" s="4">
        <f t="shared" si="7"/>
        <v>46.485409572045462</v>
      </c>
      <c r="AA43" s="4">
        <f t="shared" si="7"/>
        <v>46.636821474110235</v>
      </c>
      <c r="AB43" s="4">
        <f t="shared" si="7"/>
        <v>53.330382927849918</v>
      </c>
      <c r="AC43" s="4">
        <f t="shared" si="7"/>
        <v>55.420895996600123</v>
      </c>
      <c r="AD43" s="4">
        <f t="shared" si="7"/>
        <v>48.4317222209853</v>
      </c>
      <c r="AE43" s="4">
        <f t="shared" si="7"/>
        <v>48.620368328007828</v>
      </c>
      <c r="AF43" s="4">
        <f t="shared" si="7"/>
        <v>46.236745634056746</v>
      </c>
      <c r="AG43" s="4">
        <f t="shared" si="7"/>
        <v>49.448319425574766</v>
      </c>
      <c r="AI43" s="4">
        <f t="shared" si="8"/>
        <v>-1.6122727233395437</v>
      </c>
      <c r="AJ43" s="4">
        <f t="shared" si="8"/>
        <v>-1.5678757602100646</v>
      </c>
      <c r="AK43" s="4">
        <f t="shared" si="8"/>
        <v>9.7632031977518352E-2</v>
      </c>
      <c r="AL43" s="4">
        <f t="shared" si="8"/>
        <v>-0.15624267709737438</v>
      </c>
      <c r="AM43" s="4">
        <f t="shared" si="8"/>
        <v>-0.44858009736765325</v>
      </c>
      <c r="AN43" s="4">
        <f t="shared" si="8"/>
        <v>-1.349723852325738</v>
      </c>
      <c r="AO43" s="4">
        <f t="shared" si="8"/>
        <v>-0.70362373072981654</v>
      </c>
      <c r="AP43" s="4">
        <f t="shared" si="8"/>
        <v>0.22159042795453843</v>
      </c>
      <c r="AQ43" s="4">
        <f t="shared" si="8"/>
        <v>1.6041785258897647</v>
      </c>
      <c r="AR43" s="4">
        <f t="shared" si="8"/>
        <v>0.92861707215008238</v>
      </c>
      <c r="AS43" s="4">
        <f t="shared" si="8"/>
        <v>-0.83489599660012459</v>
      </c>
      <c r="AT43" s="4">
        <f t="shared" si="8"/>
        <v>-3.8627222209852974</v>
      </c>
      <c r="AU43" s="4">
        <f t="shared" si="8"/>
        <v>-0.65536832800782463</v>
      </c>
      <c r="AV43" s="4">
        <f t="shared" si="8"/>
        <v>-0.17474563405674814</v>
      </c>
      <c r="AW43" s="4">
        <f t="shared" si="8"/>
        <v>-0.74131942557476549</v>
      </c>
      <c r="AY43" s="2">
        <f t="shared" si="51"/>
        <v>40.27292268433532</v>
      </c>
      <c r="AZ43" s="2">
        <f t="shared" si="51"/>
        <v>44.124859912681309</v>
      </c>
      <c r="BA43" s="2">
        <f t="shared" si="51"/>
        <v>44.122366547318961</v>
      </c>
      <c r="BB43" s="2">
        <f t="shared" si="51"/>
        <v>46.529239115387981</v>
      </c>
      <c r="BC43" s="2">
        <f t="shared" si="51"/>
        <v>46.533579672681753</v>
      </c>
      <c r="BD43" s="2">
        <f t="shared" si="51"/>
        <v>46.021723700971485</v>
      </c>
      <c r="BE43" s="2">
        <f t="shared" si="51"/>
        <v>44.72062328934382</v>
      </c>
      <c r="BF43" s="2">
        <f t="shared" si="51"/>
        <v>46.485409543466275</v>
      </c>
      <c r="BG43" s="2">
        <f t="shared" si="51"/>
        <v>46.636821436632388</v>
      </c>
      <c r="BH43" s="2">
        <f t="shared" si="51"/>
        <v>53.330382778789613</v>
      </c>
      <c r="BI43" s="2">
        <f t="shared" si="51"/>
        <v>55.420895994134334</v>
      </c>
      <c r="BJ43" s="2">
        <f t="shared" si="51"/>
        <v>48.431722058224068</v>
      </c>
      <c r="BK43" s="2">
        <f t="shared" si="51"/>
        <v>48.620366947896741</v>
      </c>
      <c r="BL43" s="2">
        <f t="shared" si="51"/>
        <v>46.236745614197325</v>
      </c>
      <c r="BM43" s="2">
        <f t="shared" si="51"/>
        <v>49.448319425429865</v>
      </c>
      <c r="BO43" s="2">
        <f t="shared" si="10"/>
        <v>38.661000000000001</v>
      </c>
      <c r="BP43" s="2">
        <f t="shared" si="11"/>
        <v>42.557000000000002</v>
      </c>
      <c r="BQ43" s="2">
        <f t="shared" si="12"/>
        <v>44.22</v>
      </c>
      <c r="BR43" s="2">
        <f t="shared" si="13"/>
        <v>46.372999999999998</v>
      </c>
      <c r="BS43" s="2">
        <f t="shared" si="14"/>
        <v>46.085000000000001</v>
      </c>
      <c r="BT43" s="2">
        <f t="shared" si="15"/>
        <v>44.671999999999997</v>
      </c>
      <c r="BU43" s="2">
        <f t="shared" si="16"/>
        <v>44.017000000000003</v>
      </c>
      <c r="BV43" s="2">
        <f t="shared" si="17"/>
        <v>46.707000000000001</v>
      </c>
      <c r="BW43" s="2">
        <f t="shared" si="18"/>
        <v>48.241</v>
      </c>
      <c r="BX43" s="2">
        <f t="shared" si="19"/>
        <v>54.259</v>
      </c>
      <c r="BY43" s="2">
        <f t="shared" si="20"/>
        <v>54.585999999999999</v>
      </c>
      <c r="BZ43" s="2">
        <f t="shared" si="21"/>
        <v>44.569000000000003</v>
      </c>
      <c r="CA43" s="2">
        <f t="shared" si="22"/>
        <v>47.965000000000003</v>
      </c>
      <c r="CB43" s="2">
        <f t="shared" si="23"/>
        <v>46.061999999999998</v>
      </c>
      <c r="CC43" s="2">
        <f t="shared" si="24"/>
        <v>48.707000000000001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40.45952544042018</v>
      </c>
      <c r="DL43" s="2">
        <f t="shared" si="41"/>
        <v>44.342339305816132</v>
      </c>
      <c r="DM43" s="2">
        <f t="shared" si="41"/>
        <v>43.848734008097161</v>
      </c>
      <c r="DN43" s="2">
        <f t="shared" si="41"/>
        <v>46.513509109311748</v>
      </c>
      <c r="DO43" s="2">
        <f t="shared" si="41"/>
        <v>46.561333570412508</v>
      </c>
      <c r="DP43" s="2">
        <f t="shared" si="41"/>
        <v>46.240044096728319</v>
      </c>
      <c r="DQ43" s="2">
        <f t="shared" si="41"/>
        <v>44.660670459933627</v>
      </c>
      <c r="DR43" s="2">
        <f t="shared" si="41"/>
        <v>46.466676088617255</v>
      </c>
      <c r="DS43" s="2">
        <f t="shared" si="41"/>
        <v>46.871143468296403</v>
      </c>
      <c r="DT43" s="2">
        <f t="shared" si="41"/>
        <v>53.575175350140057</v>
      </c>
      <c r="DU43" s="2">
        <f t="shared" si="41"/>
        <v>53.754533541055707</v>
      </c>
      <c r="DV43" s="2">
        <f t="shared" si="41"/>
        <v>47.780713856713867</v>
      </c>
      <c r="DW43" s="2">
        <f t="shared" si="41"/>
        <v>48.780964438122325</v>
      </c>
      <c r="DX43" s="2">
        <f t="shared" si="41"/>
        <v>46.110760886172649</v>
      </c>
      <c r="DY43" s="2">
        <f t="shared" si="41"/>
        <v>49.349703225806451</v>
      </c>
      <c r="EA43" s="2">
        <f t="shared" si="42"/>
        <v>38.807171430468415</v>
      </c>
      <c r="EB43" s="2">
        <f t="shared" si="42"/>
        <v>42.073944674406867</v>
      </c>
      <c r="EC43" s="2">
        <f t="shared" si="42"/>
        <v>47.107782059721146</v>
      </c>
      <c r="ED43" s="2">
        <f t="shared" si="42"/>
        <v>46.694828571229984</v>
      </c>
      <c r="EE43" s="2">
        <f t="shared" si="42"/>
        <v>46.227048550513608</v>
      </c>
      <c r="EF43" s="2">
        <f t="shared" si="42"/>
        <v>43.433051851565523</v>
      </c>
      <c r="EG43" s="2">
        <f t="shared" si="42"/>
        <v>45.358056231003033</v>
      </c>
      <c r="EH43" s="2">
        <f t="shared" si="42"/>
        <v>46.704221452909898</v>
      </c>
      <c r="EI43" s="2">
        <f t="shared" si="42"/>
        <v>43.973328108841777</v>
      </c>
      <c r="EJ43" s="2">
        <f t="shared" si="42"/>
        <v>50.580920842824597</v>
      </c>
      <c r="EK43" s="2">
        <f t="shared" si="42"/>
        <v>76.192337436743273</v>
      </c>
      <c r="EL43" s="2">
        <f t="shared" si="42"/>
        <v>55.908986985342658</v>
      </c>
      <c r="EM43" s="2">
        <f t="shared" si="42"/>
        <v>46.88949936660665</v>
      </c>
      <c r="EN43" s="2">
        <f t="shared" si="42"/>
        <v>47.737291366843145</v>
      </c>
      <c r="EO43" s="2">
        <f t="shared" si="42"/>
        <v>50.756758904159867</v>
      </c>
      <c r="EQ43" s="2">
        <f t="shared" si="43"/>
        <v>36.955254107664913</v>
      </c>
      <c r="ER43" s="2">
        <f t="shared" si="43"/>
        <v>41.100697955953876</v>
      </c>
      <c r="ES43" s="2">
        <f t="shared" si="43"/>
        <v>44.158574789032635</v>
      </c>
      <c r="ET43" s="2">
        <f t="shared" si="43"/>
        <v>45.695826621645431</v>
      </c>
      <c r="EU43" s="2">
        <f t="shared" si="43"/>
        <v>45.842033890294523</v>
      </c>
      <c r="EV43" s="2">
        <f t="shared" si="43"/>
        <v>45.769968290174319</v>
      </c>
      <c r="EW43" s="2">
        <f t="shared" si="43"/>
        <v>45.247982549820094</v>
      </c>
      <c r="EX43" s="2">
        <f t="shared" si="43"/>
        <v>47.223359450765564</v>
      </c>
      <c r="EY43" s="2">
        <f t="shared" si="43"/>
        <v>46.780527287269216</v>
      </c>
      <c r="EZ43" s="2">
        <f t="shared" si="43"/>
        <v>47.503627184142111</v>
      </c>
      <c r="FA43" s="2">
        <f t="shared" si="43"/>
        <v>67.384193903885048</v>
      </c>
      <c r="FB43" s="2">
        <f t="shared" si="43"/>
        <v>55.564072087081861</v>
      </c>
      <c r="FC43" s="2">
        <f t="shared" si="43"/>
        <v>53.567712888622481</v>
      </c>
      <c r="FD43" s="2">
        <f t="shared" si="43"/>
        <v>54.183370434375306</v>
      </c>
      <c r="FE43" s="2">
        <f t="shared" si="43"/>
        <v>54.25842219947036</v>
      </c>
      <c r="FG43" s="2">
        <f t="shared" si="44"/>
        <v>0.1129217565384862</v>
      </c>
      <c r="FH43" s="2">
        <f t="shared" si="44"/>
        <v>9.5871074986144431E-2</v>
      </c>
      <c r="FI43" s="2">
        <f t="shared" si="44"/>
        <v>8.3966154898327525E-2</v>
      </c>
      <c r="FJ43" s="2">
        <f t="shared" si="44"/>
        <v>8.678351619719761E-2</v>
      </c>
      <c r="FK43" s="2">
        <f t="shared" si="44"/>
        <v>8.30176539527053E-2</v>
      </c>
      <c r="FL43" s="2">
        <f t="shared" si="44"/>
        <v>7.7781400512245705E-2</v>
      </c>
      <c r="FM43" s="2">
        <f t="shared" si="44"/>
        <v>8.5969058714732607E-2</v>
      </c>
      <c r="FN43" s="2">
        <f t="shared" si="44"/>
        <v>7.8843730899544398E-2</v>
      </c>
      <c r="FO43" s="2">
        <f t="shared" si="44"/>
        <v>8.086990960774551E-2</v>
      </c>
      <c r="FP43" s="2">
        <f t="shared" si="44"/>
        <v>8.1746751432732148E-2</v>
      </c>
      <c r="FQ43" s="2">
        <f t="shared" si="44"/>
        <v>7.4268382251181472E-2</v>
      </c>
      <c r="FR43" s="2">
        <f t="shared" si="44"/>
        <v>8.0092037794679258E-2</v>
      </c>
      <c r="FS43" s="2">
        <f t="shared" si="44"/>
        <v>8.4922811245569885E-2</v>
      </c>
      <c r="FT43" s="2">
        <f t="shared" si="44"/>
        <v>7.7442149840436958E-2</v>
      </c>
      <c r="FU43" s="2">
        <f t="shared" si="44"/>
        <v>7.0077646107374866E-2</v>
      </c>
      <c r="FW43" s="2">
        <f t="shared" si="53"/>
        <v>8.6606769632003016E-6</v>
      </c>
      <c r="FX43" s="2">
        <f t="shared" si="53"/>
        <v>6.1251979561838002E-6</v>
      </c>
      <c r="FY43" s="2">
        <f t="shared" si="53"/>
        <v>5.830143621412489E-6</v>
      </c>
      <c r="FZ43" s="2">
        <f t="shared" si="53"/>
        <v>5.5399131257352671E-6</v>
      </c>
      <c r="GA43" s="2">
        <f t="shared" si="53"/>
        <v>6.0767223989760817E-6</v>
      </c>
      <c r="GB43" s="2">
        <f t="shared" si="53"/>
        <v>4.8749278097215265E-6</v>
      </c>
      <c r="GC43" s="2">
        <f t="shared" si="53"/>
        <v>6.9852273515003299E-6</v>
      </c>
      <c r="GD43" s="2">
        <f t="shared" si="53"/>
        <v>8.6529406712128742E-6</v>
      </c>
      <c r="GE43" s="2">
        <f t="shared" si="53"/>
        <v>8.5617419686238477E-6</v>
      </c>
      <c r="GF43" s="2">
        <f t="shared" si="53"/>
        <v>7.1466740025725587E-6</v>
      </c>
      <c r="GG43" s="2">
        <f t="shared" si="53"/>
        <v>6.4648723242164217E-6</v>
      </c>
      <c r="GH43" s="2">
        <f t="shared" si="53"/>
        <v>5.0943389667884553E-6</v>
      </c>
      <c r="GI43" s="2">
        <f t="shared" si="53"/>
        <v>4.6481024042559262E-6</v>
      </c>
      <c r="GJ43" s="2">
        <f t="shared" si="53"/>
        <v>3.5231991898819247E-6</v>
      </c>
      <c r="GK43" s="2">
        <f t="shared" si="53"/>
        <v>3.7267267855428214E-6</v>
      </c>
      <c r="GM43" s="86">
        <f t="shared" si="54"/>
        <v>2.2811460068335781E-7</v>
      </c>
      <c r="GN43" s="86">
        <f t="shared" si="54"/>
        <v>8.9156233492323682E-9</v>
      </c>
      <c r="GO43" s="86">
        <f t="shared" si="54"/>
        <v>7.1904088309662437E-10</v>
      </c>
      <c r="GP43" s="86">
        <f t="shared" si="54"/>
        <v>1.9566949507521579E-9</v>
      </c>
      <c r="GQ43" s="86">
        <f t="shared" si="54"/>
        <v>2.1222316592660679E-10</v>
      </c>
      <c r="GR43" s="86">
        <f t="shared" si="54"/>
        <v>7.6452310562960339E-11</v>
      </c>
      <c r="GS43" s="86">
        <f t="shared" si="54"/>
        <v>2.2228959818848474E-10</v>
      </c>
      <c r="GT43" s="86">
        <f t="shared" si="54"/>
        <v>1.3754859674389884E-11</v>
      </c>
      <c r="GU43" s="86">
        <f t="shared" si="54"/>
        <v>1.8104638645012687E-11</v>
      </c>
      <c r="GV43" s="86">
        <f t="shared" si="54"/>
        <v>7.9064124548957262E-11</v>
      </c>
      <c r="GW43" s="86">
        <f t="shared" si="54"/>
        <v>1.2252592220748106E-12</v>
      </c>
      <c r="GX43" s="86">
        <f t="shared" si="54"/>
        <v>8.6624852522468966E-11</v>
      </c>
      <c r="GY43" s="86">
        <f t="shared" si="54"/>
        <v>7.3794128343667514E-10</v>
      </c>
      <c r="GZ43" s="86">
        <f t="shared" si="54"/>
        <v>9.9328012650445119E-12</v>
      </c>
      <c r="HA43" s="86">
        <f t="shared" si="54"/>
        <v>8.0825098069826566E-14</v>
      </c>
      <c r="HC43" s="86">
        <f t="shared" si="58"/>
        <v>7.7549060193323337E-21</v>
      </c>
      <c r="HD43" s="86">
        <f t="shared" si="58"/>
        <v>2.1331440638881425E-23</v>
      </c>
      <c r="HE43" s="86">
        <f t="shared" si="58"/>
        <v>4.44841715911192E-27</v>
      </c>
      <c r="HF43" s="86">
        <f t="shared" si="58"/>
        <v>1.2835661786565368E-26</v>
      </c>
      <c r="HG43" s="86">
        <f t="shared" si="58"/>
        <v>5.5881812119454916E-28</v>
      </c>
      <c r="HH43" s="86">
        <f t="shared" si="58"/>
        <v>8.8436639892470452E-30</v>
      </c>
      <c r="HI43" s="86">
        <f t="shared" si="58"/>
        <v>1.6237566892488532E-28</v>
      </c>
      <c r="HJ43" s="86">
        <f t="shared" si="58"/>
        <v>1.5006357170536811E-30</v>
      </c>
      <c r="HK43" s="86">
        <f t="shared" si="58"/>
        <v>1.1584205096782706E-28</v>
      </c>
      <c r="HL43" s="86">
        <f t="shared" si="58"/>
        <v>9.8720912320883002E-29</v>
      </c>
      <c r="HM43" s="86">
        <f t="shared" si="58"/>
        <v>6.1223012588965775E-28</v>
      </c>
      <c r="HN43" s="86">
        <f t="shared" si="58"/>
        <v>1.3568853888382668E-27</v>
      </c>
      <c r="HO43" s="86">
        <f t="shared" si="58"/>
        <v>1.4174694698990989E-26</v>
      </c>
      <c r="HP43" s="86">
        <f t="shared" si="58"/>
        <v>6.9393885295462161E-28</v>
      </c>
      <c r="HQ43" s="86">
        <f t="shared" si="58"/>
        <v>1.0090351242459824E-36</v>
      </c>
      <c r="HS43" s="86">
        <f t="shared" si="55"/>
        <v>7.7103578021068938E-57</v>
      </c>
      <c r="HT43" s="86">
        <f t="shared" si="55"/>
        <v>6.3005294199258477E-69</v>
      </c>
      <c r="HU43" s="86">
        <f t="shared" si="55"/>
        <v>3.8821855417237632E-80</v>
      </c>
      <c r="HV43" s="86">
        <f t="shared" si="55"/>
        <v>1.4420804712619974E-79</v>
      </c>
      <c r="HW43" s="86">
        <f t="shared" si="55"/>
        <v>3.2708636375302943E-84</v>
      </c>
      <c r="HX43" s="86">
        <f t="shared" si="55"/>
        <v>3.879943519674797E-92</v>
      </c>
      <c r="HY43" s="86">
        <f t="shared" si="55"/>
        <v>1.31462096252086E-87</v>
      </c>
      <c r="HZ43" s="86">
        <f t="shared" si="55"/>
        <v>5.4323689903266614E-93</v>
      </c>
      <c r="IA43" s="86">
        <f t="shared" si="55"/>
        <v>9.7060150076788782E-88</v>
      </c>
      <c r="IB43" s="86">
        <f t="shared" si="55"/>
        <v>7.8330943196632797E-88</v>
      </c>
      <c r="IC43" s="86">
        <f t="shared" si="55"/>
        <v>2.1851704550684469E-86</v>
      </c>
      <c r="ID43" s="86">
        <f t="shared" si="55"/>
        <v>4.126260685111598E-84</v>
      </c>
      <c r="IE43" s="86">
        <f t="shared" si="55"/>
        <v>2.2822981554791247E-81</v>
      </c>
      <c r="IF43" s="86">
        <f t="shared" si="55"/>
        <v>2.4339307732773366E-82</v>
      </c>
      <c r="IG43" s="86">
        <f t="shared" si="55"/>
        <v>1.2213415588882237E-66</v>
      </c>
      <c r="II43" s="86">
        <f t="shared" si="56"/>
        <v>3.1907540003714861E-209</v>
      </c>
      <c r="IJ43" s="86">
        <f t="shared" si="56"/>
        <v>3.7883952168457395E-253</v>
      </c>
      <c r="IK43" s="86">
        <f t="shared" si="56"/>
        <v>8.91108571005764E-297</v>
      </c>
      <c r="IL43" s="86">
        <f t="shared" si="56"/>
        <v>1.1927970990925894E-294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2.6116421249716555E-297</v>
      </c>
      <c r="IV43" s="86">
        <f t="shared" si="56"/>
        <v>2.4356143357055399E-194</v>
      </c>
      <c r="IW43" s="86">
        <f t="shared" si="56"/>
        <v>2.4065605693222341E-114</v>
      </c>
      <c r="IY43" s="86">
        <f t="shared" si="57"/>
        <v>2.2811460068336557E-7</v>
      </c>
      <c r="IZ43" s="86">
        <f t="shared" si="57"/>
        <v>8.9156233492323897E-9</v>
      </c>
      <c r="JA43" s="86">
        <f t="shared" si="57"/>
        <v>7.1904088309662437E-10</v>
      </c>
      <c r="JB43" s="86">
        <f t="shared" si="57"/>
        <v>1.9566949507521579E-9</v>
      </c>
      <c r="JC43" s="86">
        <f t="shared" si="57"/>
        <v>2.1222316592660679E-10</v>
      </c>
      <c r="JD43" s="86">
        <f t="shared" si="57"/>
        <v>7.6452310562960339E-11</v>
      </c>
      <c r="JE43" s="86">
        <f t="shared" si="57"/>
        <v>2.2228959818848474E-10</v>
      </c>
      <c r="JF43" s="86">
        <f t="shared" si="57"/>
        <v>1.3754859674389884E-11</v>
      </c>
      <c r="JG43" s="86">
        <f t="shared" si="57"/>
        <v>1.8104638645012687E-11</v>
      </c>
      <c r="JH43" s="86">
        <f t="shared" si="57"/>
        <v>7.9064124548957262E-11</v>
      </c>
      <c r="JI43" s="86">
        <f t="shared" si="57"/>
        <v>1.2252592220748112E-12</v>
      </c>
      <c r="JJ43" s="86">
        <f t="shared" si="57"/>
        <v>8.6624852522468966E-11</v>
      </c>
      <c r="JK43" s="86">
        <f t="shared" si="57"/>
        <v>7.3794128343667514E-10</v>
      </c>
      <c r="JL43" s="86">
        <f t="shared" si="57"/>
        <v>9.9328012650445119E-12</v>
      </c>
      <c r="JM43" s="86">
        <f t="shared" si="57"/>
        <v>8.0825098069826566E-14</v>
      </c>
    </row>
    <row r="44" spans="2:273" x14ac:dyDescent="0.25">
      <c r="B44" s="2">
        <v>17</v>
      </c>
      <c r="C44" s="37">
        <v>37.774000000000001</v>
      </c>
      <c r="D44" s="37">
        <v>43.262</v>
      </c>
      <c r="E44" s="37">
        <v>41.948999999999998</v>
      </c>
      <c r="F44" s="37">
        <v>45.271000000000001</v>
      </c>
      <c r="G44" s="37">
        <v>47.881</v>
      </c>
      <c r="H44" s="37">
        <v>45.362000000000002</v>
      </c>
      <c r="I44" s="37">
        <v>43.052</v>
      </c>
      <c r="J44" s="37">
        <v>46.292999999999999</v>
      </c>
      <c r="K44" s="37">
        <v>46.671999999999997</v>
      </c>
      <c r="L44" s="37">
        <v>55.81</v>
      </c>
      <c r="M44" s="37">
        <v>52.19</v>
      </c>
      <c r="N44" s="37">
        <v>46.19</v>
      </c>
      <c r="O44" s="37">
        <v>48.018000000000001</v>
      </c>
      <c r="P44" s="37">
        <v>47.203000000000003</v>
      </c>
      <c r="Q44" s="37">
        <v>50.914000000000001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40.421722474714869</v>
      </c>
      <c r="T44" s="4">
        <f t="shared" si="59"/>
        <v>44.306997400486217</v>
      </c>
      <c r="U44" s="4">
        <f t="shared" si="59"/>
        <v>44.332854724264479</v>
      </c>
      <c r="V44" s="4">
        <f t="shared" si="59"/>
        <v>46.69621888164059</v>
      </c>
      <c r="W44" s="4">
        <f t="shared" si="59"/>
        <v>46.718918485765705</v>
      </c>
      <c r="X44" s="4">
        <f t="shared" si="59"/>
        <v>46.198349976677015</v>
      </c>
      <c r="Y44" s="4">
        <f t="shared" si="59"/>
        <v>44.884891837380778</v>
      </c>
      <c r="Z44" s="4">
        <f t="shared" si="59"/>
        <v>46.633728930815096</v>
      </c>
      <c r="AA44" s="4">
        <f t="shared" si="59"/>
        <v>46.779011506485382</v>
      </c>
      <c r="AB44" s="4">
        <f t="shared" si="59"/>
        <v>53.529111695002278</v>
      </c>
      <c r="AC44" s="4">
        <f t="shared" si="59"/>
        <v>55.823042957025415</v>
      </c>
      <c r="AD44" s="4">
        <f t="shared" si="59"/>
        <v>48.75117703333769</v>
      </c>
      <c r="AE44" s="4">
        <f t="shared" si="59"/>
        <v>48.763334297788589</v>
      </c>
      <c r="AF44" s="4">
        <f t="shared" si="59"/>
        <v>46.476503322523868</v>
      </c>
      <c r="AG44" s="4">
        <f t="shared" si="59"/>
        <v>49.546196273385249</v>
      </c>
      <c r="AI44" s="4">
        <f t="shared" ref="AI44:AW60" si="60">IF(OR($B44 &lt; C$230, $B44 &gt; C$233), 0, C44-S44)</f>
        <v>-2.6477224747148682</v>
      </c>
      <c r="AJ44" s="4">
        <f t="shared" si="60"/>
        <v>-1.044997400486217</v>
      </c>
      <c r="AK44" s="4">
        <f t="shared" si="60"/>
        <v>-2.3838547242644808</v>
      </c>
      <c r="AL44" s="4">
        <f t="shared" si="60"/>
        <v>-1.4252188816405891</v>
      </c>
      <c r="AM44" s="4">
        <f t="shared" si="60"/>
        <v>1.1620815142342948</v>
      </c>
      <c r="AN44" s="4">
        <f t="shared" si="60"/>
        <v>-0.83634997667701327</v>
      </c>
      <c r="AO44" s="4">
        <f t="shared" si="60"/>
        <v>-1.8328918373807781</v>
      </c>
      <c r="AP44" s="4">
        <f t="shared" si="60"/>
        <v>-0.34072893081509648</v>
      </c>
      <c r="AQ44" s="4">
        <f t="shared" si="60"/>
        <v>-0.10701150648538515</v>
      </c>
      <c r="AR44" s="4">
        <f t="shared" si="60"/>
        <v>2.280888304997724</v>
      </c>
      <c r="AS44" s="4">
        <f t="shared" si="60"/>
        <v>-3.6330429570254168</v>
      </c>
      <c r="AT44" s="4">
        <f t="shared" si="60"/>
        <v>-2.5611770333376924</v>
      </c>
      <c r="AU44" s="4">
        <f t="shared" si="60"/>
        <v>-0.74533429778858817</v>
      </c>
      <c r="AV44" s="4">
        <f t="shared" si="60"/>
        <v>0.72649667747613478</v>
      </c>
      <c r="AW44" s="4">
        <f t="shared" si="60"/>
        <v>1.3678037266147527</v>
      </c>
      <c r="AY44" s="2">
        <f t="shared" si="51"/>
        <v>40.42107737606996</v>
      </c>
      <c r="AZ44" s="2">
        <f t="shared" si="51"/>
        <v>44.306963575394938</v>
      </c>
      <c r="BA44" s="2">
        <f t="shared" si="51"/>
        <v>44.33285136789538</v>
      </c>
      <c r="BB44" s="2">
        <f t="shared" si="51"/>
        <v>46.696210851776868</v>
      </c>
      <c r="BC44" s="2">
        <f t="shared" si="51"/>
        <v>46.71891741221836</v>
      </c>
      <c r="BD44" s="2">
        <f t="shared" si="51"/>
        <v>46.198349581328181</v>
      </c>
      <c r="BE44" s="2">
        <f t="shared" si="51"/>
        <v>44.884890708148731</v>
      </c>
      <c r="BF44" s="2">
        <f t="shared" si="51"/>
        <v>46.633728847791069</v>
      </c>
      <c r="BG44" s="2">
        <f t="shared" si="51"/>
        <v>46.779011398089949</v>
      </c>
      <c r="BH44" s="2">
        <f t="shared" si="51"/>
        <v>53.529111298096716</v>
      </c>
      <c r="BI44" s="2">
        <f t="shared" si="51"/>
        <v>55.823042949006684</v>
      </c>
      <c r="BJ44" s="2">
        <f t="shared" si="51"/>
        <v>48.751176606054777</v>
      </c>
      <c r="BK44" s="2">
        <f t="shared" si="51"/>
        <v>48.763331027907412</v>
      </c>
      <c r="BL44" s="2">
        <f t="shared" si="51"/>
        <v>46.47650326420554</v>
      </c>
      <c r="BM44" s="2">
        <f t="shared" si="51"/>
        <v>49.546196272850146</v>
      </c>
      <c r="BO44" s="2">
        <f t="shared" si="10"/>
        <v>37.774000000000001</v>
      </c>
      <c r="BP44" s="2">
        <f t="shared" si="11"/>
        <v>43.262</v>
      </c>
      <c r="BQ44" s="2">
        <f t="shared" si="12"/>
        <v>41.948999999999998</v>
      </c>
      <c r="BR44" s="2">
        <f t="shared" si="13"/>
        <v>45.271000000000001</v>
      </c>
      <c r="BS44" s="2">
        <f t="shared" si="14"/>
        <v>47.881</v>
      </c>
      <c r="BT44" s="2">
        <f t="shared" si="15"/>
        <v>45.362000000000002</v>
      </c>
      <c r="BU44" s="2">
        <f t="shared" si="16"/>
        <v>43.052</v>
      </c>
      <c r="BV44" s="2">
        <f t="shared" si="17"/>
        <v>46.292999999999999</v>
      </c>
      <c r="BW44" s="2">
        <f t="shared" si="18"/>
        <v>46.671999999999997</v>
      </c>
      <c r="BX44" s="2">
        <f t="shared" si="19"/>
        <v>55.81</v>
      </c>
      <c r="BY44" s="2">
        <f t="shared" si="20"/>
        <v>52.19</v>
      </c>
      <c r="BZ44" s="2">
        <f t="shared" si="21"/>
        <v>46.19</v>
      </c>
      <c r="CA44" s="2">
        <f t="shared" si="22"/>
        <v>48.018000000000001</v>
      </c>
      <c r="CB44" s="2">
        <f t="shared" si="23"/>
        <v>47.203000000000003</v>
      </c>
      <c r="CC44" s="2">
        <f t="shared" si="24"/>
        <v>50.914000000000001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40.660778422146848</v>
      </c>
      <c r="DL44" s="2">
        <f t="shared" si="61"/>
        <v>44.576963789868664</v>
      </c>
      <c r="DM44" s="2">
        <f t="shared" si="61"/>
        <v>44.067547570850195</v>
      </c>
      <c r="DN44" s="2">
        <f t="shared" si="61"/>
        <v>46.709391902834014</v>
      </c>
      <c r="DO44" s="2">
        <f t="shared" si="61"/>
        <v>46.779150782361299</v>
      </c>
      <c r="DP44" s="2">
        <f t="shared" si="61"/>
        <v>46.460623044096735</v>
      </c>
      <c r="DQ44" s="2">
        <f t="shared" si="61"/>
        <v>44.847817923186355</v>
      </c>
      <c r="DR44" s="2">
        <f t="shared" si="61"/>
        <v>46.640143621084789</v>
      </c>
      <c r="DS44" s="2">
        <f t="shared" si="61"/>
        <v>47.056808250572949</v>
      </c>
      <c r="DT44" s="2">
        <f t="shared" si="61"/>
        <v>53.82956414565826</v>
      </c>
      <c r="DU44" s="2">
        <f t="shared" si="61"/>
        <v>54.061423203812311</v>
      </c>
      <c r="DV44" s="2">
        <f t="shared" si="61"/>
        <v>48.083392749892759</v>
      </c>
      <c r="DW44" s="2">
        <f t="shared" si="61"/>
        <v>48.962050880840351</v>
      </c>
      <c r="DX44" s="2">
        <f t="shared" si="61"/>
        <v>46.366906799083267</v>
      </c>
      <c r="DY44" s="2">
        <f t="shared" si="61"/>
        <v>49.451351612903224</v>
      </c>
      <c r="EA44" s="2">
        <f t="shared" ref="EA44:EO60" si="62">CE$228*$B44+CE$229</f>
        <v>38.703887494605453</v>
      </c>
      <c r="EB44" s="2">
        <f t="shared" si="62"/>
        <v>41.9847868753155</v>
      </c>
      <c r="EC44" s="2">
        <f t="shared" si="62"/>
        <v>46.972732092633599</v>
      </c>
      <c r="ED44" s="2">
        <f t="shared" si="62"/>
        <v>46.569775623961796</v>
      </c>
      <c r="EE44" s="2">
        <f t="shared" si="62"/>
        <v>46.112170504182259</v>
      </c>
      <c r="EF44" s="2">
        <f t="shared" si="62"/>
        <v>43.362162928932889</v>
      </c>
      <c r="EG44" s="2">
        <f t="shared" si="62"/>
        <v>45.244378989361692</v>
      </c>
      <c r="EH44" s="2">
        <f t="shared" si="62"/>
        <v>46.565320723729037</v>
      </c>
      <c r="EI44" s="2">
        <f t="shared" si="62"/>
        <v>43.899213223888317</v>
      </c>
      <c r="EJ44" s="2">
        <f t="shared" si="62"/>
        <v>50.451381548974936</v>
      </c>
      <c r="EK44" s="2">
        <f t="shared" si="62"/>
        <v>75.84976444502756</v>
      </c>
      <c r="EL44" s="2">
        <f t="shared" si="62"/>
        <v>55.746250522491309</v>
      </c>
      <c r="EM44" s="2">
        <f t="shared" si="62"/>
        <v>46.810090874153993</v>
      </c>
      <c r="EN44" s="2">
        <f t="shared" si="62"/>
        <v>47.666939762123164</v>
      </c>
      <c r="EO44" s="2">
        <f t="shared" si="62"/>
        <v>50.693847762262145</v>
      </c>
      <c r="EQ44" s="2">
        <f t="shared" ref="EQ44:FE60" si="63">CU$228*$B44+CU$229</f>
        <v>36.872401821530502</v>
      </c>
      <c r="ER44" s="2">
        <f t="shared" si="63"/>
        <v>41.021830977641493</v>
      </c>
      <c r="ES44" s="2">
        <f t="shared" si="63"/>
        <v>44.056307616564339</v>
      </c>
      <c r="ET44" s="2">
        <f t="shared" si="63"/>
        <v>45.581560496286365</v>
      </c>
      <c r="EU44" s="2">
        <f t="shared" si="63"/>
        <v>45.731387607511429</v>
      </c>
      <c r="EV44" s="2">
        <f t="shared" si="63"/>
        <v>45.672580262389914</v>
      </c>
      <c r="EW44" s="2">
        <f t="shared" si="63"/>
        <v>45.135265471776599</v>
      </c>
      <c r="EX44" s="2">
        <f t="shared" si="63"/>
        <v>47.078215185688798</v>
      </c>
      <c r="EY44" s="2">
        <f t="shared" si="63"/>
        <v>46.677382848149186</v>
      </c>
      <c r="EZ44" s="2">
        <f t="shared" si="63"/>
        <v>47.410116429660306</v>
      </c>
      <c r="FA44" s="2">
        <f t="shared" si="63"/>
        <v>67.141903556844412</v>
      </c>
      <c r="FB44" s="2">
        <f t="shared" si="63"/>
        <v>55.404984250119441</v>
      </c>
      <c r="FC44" s="2">
        <f t="shared" si="63"/>
        <v>53.412870755700673</v>
      </c>
      <c r="FD44" s="2">
        <f t="shared" si="63"/>
        <v>54.038104024019312</v>
      </c>
      <c r="FE44" s="2">
        <f t="shared" si="63"/>
        <v>54.151170362080258</v>
      </c>
      <c r="FG44" s="2">
        <f t="shared" ref="FG44:FU60" si="64">POWER(10,($B44-C$231)/C$229)/(1+POWER(10,($B44-C$231)/C$229))</f>
        <v>0.12248186676337795</v>
      </c>
      <c r="FH44" s="2">
        <f t="shared" si="64"/>
        <v>0.10415714514288098</v>
      </c>
      <c r="FI44" s="2">
        <f t="shared" si="64"/>
        <v>9.1327225053812411E-2</v>
      </c>
      <c r="FJ44" s="2">
        <f t="shared" si="64"/>
        <v>9.4366132364973071E-2</v>
      </c>
      <c r="FK44" s="2">
        <f t="shared" si="64"/>
        <v>9.0303769033254919E-2</v>
      </c>
      <c r="FL44" s="2">
        <f t="shared" si="64"/>
        <v>8.4650375598545366E-2</v>
      </c>
      <c r="FM44" s="2">
        <f t="shared" si="64"/>
        <v>9.3487797569536138E-2</v>
      </c>
      <c r="FN44" s="2">
        <f t="shared" si="64"/>
        <v>8.5797793676603021E-2</v>
      </c>
      <c r="FO44" s="2">
        <f t="shared" si="64"/>
        <v>8.7985612756760687E-2</v>
      </c>
      <c r="FP44" s="2">
        <f t="shared" si="64"/>
        <v>8.8932142387952384E-2</v>
      </c>
      <c r="FQ44" s="2">
        <f t="shared" si="64"/>
        <v>8.0854318009877219E-2</v>
      </c>
      <c r="FR44" s="2">
        <f t="shared" si="64"/>
        <v>8.7145785845710422E-2</v>
      </c>
      <c r="FS44" s="2">
        <f t="shared" si="64"/>
        <v>9.2359292761709608E-2</v>
      </c>
      <c r="FT44" s="2">
        <f t="shared" si="64"/>
        <v>8.4283903355106299E-2</v>
      </c>
      <c r="FU44" s="2">
        <f t="shared" si="64"/>
        <v>7.6322596598135964E-2</v>
      </c>
      <c r="FW44" s="2">
        <f t="shared" si="53"/>
        <v>9.4962355192525111E-6</v>
      </c>
      <c r="FX44" s="2">
        <f t="shared" si="53"/>
        <v>6.7161420371252947E-6</v>
      </c>
      <c r="FY44" s="2">
        <f t="shared" si="53"/>
        <v>6.3926217655290471E-6</v>
      </c>
      <c r="FZ44" s="2">
        <f t="shared" si="53"/>
        <v>6.0743907042508013E-6</v>
      </c>
      <c r="GA44" s="2">
        <f t="shared" si="53"/>
        <v>6.6629897081731047E-6</v>
      </c>
      <c r="GB44" s="2">
        <f t="shared" si="53"/>
        <v>5.345249537131272E-6</v>
      </c>
      <c r="GC44" s="2">
        <f t="shared" si="53"/>
        <v>7.6591443243562234E-6</v>
      </c>
      <c r="GD44" s="2">
        <f t="shared" si="53"/>
        <v>9.4877528579386485E-6</v>
      </c>
      <c r="GE44" s="2">
        <f t="shared" si="53"/>
        <v>9.3877556351128259E-6</v>
      </c>
      <c r="GF44" s="2">
        <f t="shared" si="53"/>
        <v>7.8361668157411124E-6</v>
      </c>
      <c r="GG44" s="2">
        <f t="shared" si="53"/>
        <v>7.0885871230647872E-6</v>
      </c>
      <c r="GH44" s="2">
        <f t="shared" si="53"/>
        <v>5.5858288554524131E-6</v>
      </c>
      <c r="GI44" s="2">
        <f t="shared" si="53"/>
        <v>5.0965406542119163E-6</v>
      </c>
      <c r="GJ44" s="2">
        <f t="shared" si="53"/>
        <v>3.8631097792578668E-6</v>
      </c>
      <c r="GK44" s="2">
        <f t="shared" si="53"/>
        <v>4.0862731941196266E-6</v>
      </c>
      <c r="GM44" s="86">
        <f t="shared" si="54"/>
        <v>4.2968714936827559E-7</v>
      </c>
      <c r="GN44" s="86">
        <f t="shared" si="54"/>
        <v>1.9456842060240827E-8</v>
      </c>
      <c r="GO44" s="86">
        <f t="shared" si="54"/>
        <v>1.7366086975370884E-9</v>
      </c>
      <c r="GP44" s="86">
        <f t="shared" si="54"/>
        <v>4.5092141656596511E-9</v>
      </c>
      <c r="GQ44" s="86">
        <f t="shared" si="54"/>
        <v>5.4865753871624469E-10</v>
      </c>
      <c r="GR44" s="86">
        <f t="shared" si="54"/>
        <v>2.0418169588030959E-10</v>
      </c>
      <c r="GS44" s="86">
        <f t="shared" si="54"/>
        <v>5.8182171733591333E-10</v>
      </c>
      <c r="GT44" s="86">
        <f t="shared" si="54"/>
        <v>4.0885350497304155E-11</v>
      </c>
      <c r="GU44" s="86">
        <f t="shared" si="54"/>
        <v>5.3586825242915909E-11</v>
      </c>
      <c r="GV44" s="86">
        <f t="shared" si="54"/>
        <v>2.1535613538332229E-10</v>
      </c>
      <c r="GW44" s="86">
        <f t="shared" si="54"/>
        <v>4.0774616333914343E-12</v>
      </c>
      <c r="GX44" s="86">
        <f t="shared" si="54"/>
        <v>2.3257023911429883E-10</v>
      </c>
      <c r="GY44" s="86">
        <f t="shared" si="54"/>
        <v>1.7875873035770586E-9</v>
      </c>
      <c r="GZ44" s="86">
        <f t="shared" si="54"/>
        <v>2.9842452937086127E-11</v>
      </c>
      <c r="HA44" s="86">
        <f t="shared" si="54"/>
        <v>3.0547851671962665E-13</v>
      </c>
      <c r="HC44" s="86">
        <f t="shared" si="58"/>
        <v>2.9245209492305888E-20</v>
      </c>
      <c r="HD44" s="86">
        <f t="shared" si="58"/>
        <v>9.6438878763082725E-23</v>
      </c>
      <c r="HE44" s="86">
        <f t="shared" si="58"/>
        <v>2.5797153897327395E-26</v>
      </c>
      <c r="HF44" s="86">
        <f t="shared" si="58"/>
        <v>7.2283687556661686E-26</v>
      </c>
      <c r="HG44" s="86">
        <f t="shared" si="58"/>
        <v>3.5269214050736762E-27</v>
      </c>
      <c r="HH44" s="86">
        <f t="shared" si="58"/>
        <v>6.2324161991927715E-29</v>
      </c>
      <c r="HI44" s="86">
        <f t="shared" si="58"/>
        <v>1.0975886160007585E-27</v>
      </c>
      <c r="HJ44" s="86">
        <f t="shared" si="58"/>
        <v>1.193072196276563E-29</v>
      </c>
      <c r="HK44" s="86">
        <f t="shared" si="58"/>
        <v>8.1964503856410034E-28</v>
      </c>
      <c r="HL44" s="86">
        <f t="shared" si="58"/>
        <v>6.812491097365365E-28</v>
      </c>
      <c r="HM44" s="86">
        <f t="shared" si="58"/>
        <v>3.9550654074600475E-27</v>
      </c>
      <c r="HN44" s="86">
        <f t="shared" si="58"/>
        <v>8.2759018214943814E-27</v>
      </c>
      <c r="HO44" s="86">
        <f t="shared" si="58"/>
        <v>7.8375798057925149E-26</v>
      </c>
      <c r="HP44" s="86">
        <f t="shared" si="58"/>
        <v>4.1826674566792358E-27</v>
      </c>
      <c r="HQ44" s="86">
        <f t="shared" si="58"/>
        <v>1.170093520638184E-35</v>
      </c>
      <c r="HS44" s="86">
        <f t="shared" si="55"/>
        <v>9.8106293431493341E-56</v>
      </c>
      <c r="HT44" s="86">
        <f t="shared" si="55"/>
        <v>1.2677385703239479E-67</v>
      </c>
      <c r="HU44" s="86">
        <f t="shared" si="55"/>
        <v>1.2824845615738389E-78</v>
      </c>
      <c r="HV44" s="86">
        <f t="shared" si="55"/>
        <v>4.5777353082350255E-78</v>
      </c>
      <c r="HW44" s="86">
        <f t="shared" si="55"/>
        <v>1.3179009301042974E-82</v>
      </c>
      <c r="HX44" s="86">
        <f t="shared" si="55"/>
        <v>2.0547814870592649E-90</v>
      </c>
      <c r="HY44" s="86">
        <f t="shared" si="55"/>
        <v>6.3239422721959606E-86</v>
      </c>
      <c r="HZ44" s="86">
        <f t="shared" si="55"/>
        <v>3.5460901443517155E-91</v>
      </c>
      <c r="IA44" s="86">
        <f t="shared" si="55"/>
        <v>5.0841756623582846E-86</v>
      </c>
      <c r="IB44" s="86">
        <f t="shared" si="55"/>
        <v>3.8888932285063456E-86</v>
      </c>
      <c r="IC44" s="86">
        <f t="shared" si="55"/>
        <v>9.7189394693476528E-85</v>
      </c>
      <c r="ID44" s="86">
        <f t="shared" si="55"/>
        <v>1.5904131029089987E-82</v>
      </c>
      <c r="IE44" s="86">
        <f t="shared" si="55"/>
        <v>7.2857935938242183E-80</v>
      </c>
      <c r="IF44" s="86">
        <f t="shared" si="55"/>
        <v>7.8289571728336714E-81</v>
      </c>
      <c r="IG44" s="86">
        <f t="shared" si="55"/>
        <v>2.0223710989585972E-65</v>
      </c>
      <c r="II44" s="86">
        <f t="shared" si="56"/>
        <v>5.8090914764132138E-206</v>
      </c>
      <c r="IJ44" s="86">
        <f t="shared" si="56"/>
        <v>2.6051514910707654E-249</v>
      </c>
      <c r="IK44" s="86">
        <f t="shared" si="56"/>
        <v>2.7250914476915884E-292</v>
      </c>
      <c r="IL44" s="86">
        <f t="shared" si="56"/>
        <v>3.2429988316576258E-290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6.7276924865269557E-293</v>
      </c>
      <c r="IV44" s="86">
        <f t="shared" si="56"/>
        <v>1.573407127623419E-191</v>
      </c>
      <c r="IW44" s="86">
        <f t="shared" si="56"/>
        <v>1.0749969020248614E-112</v>
      </c>
      <c r="IY44" s="86">
        <f t="shared" si="57"/>
        <v>4.2968714936830481E-7</v>
      </c>
      <c r="IZ44" s="86">
        <f t="shared" si="57"/>
        <v>1.9456842060240923E-8</v>
      </c>
      <c r="JA44" s="86">
        <f t="shared" si="57"/>
        <v>1.7366086975370884E-9</v>
      </c>
      <c r="JB44" s="86">
        <f t="shared" si="57"/>
        <v>4.5092141656596511E-9</v>
      </c>
      <c r="JC44" s="86">
        <f t="shared" si="57"/>
        <v>5.4865753871624469E-10</v>
      </c>
      <c r="JD44" s="86">
        <f t="shared" si="57"/>
        <v>2.0418169588030959E-10</v>
      </c>
      <c r="JE44" s="86">
        <f t="shared" si="57"/>
        <v>5.8182171733591333E-10</v>
      </c>
      <c r="JF44" s="86">
        <f t="shared" si="57"/>
        <v>4.0885350497304155E-11</v>
      </c>
      <c r="JG44" s="86">
        <f t="shared" si="57"/>
        <v>5.3586825242915909E-11</v>
      </c>
      <c r="JH44" s="86">
        <f t="shared" si="57"/>
        <v>2.1535613538332229E-10</v>
      </c>
      <c r="JI44" s="86">
        <f t="shared" si="57"/>
        <v>4.0774616333914383E-12</v>
      </c>
      <c r="JJ44" s="86">
        <f t="shared" si="57"/>
        <v>2.3257023911429883E-10</v>
      </c>
      <c r="JK44" s="86">
        <f t="shared" si="57"/>
        <v>1.7875873035770586E-9</v>
      </c>
      <c r="JL44" s="86">
        <f t="shared" si="57"/>
        <v>2.9842452937086133E-11</v>
      </c>
      <c r="JM44" s="86">
        <f t="shared" si="57"/>
        <v>3.0547851671962665E-13</v>
      </c>
    </row>
    <row r="45" spans="2:273" x14ac:dyDescent="0.25">
      <c r="B45" s="2">
        <v>18</v>
      </c>
      <c r="C45" s="37">
        <v>40.338999999999999</v>
      </c>
      <c r="D45" s="37">
        <v>43.097999999999999</v>
      </c>
      <c r="E45" s="37">
        <v>43.576000000000001</v>
      </c>
      <c r="F45" s="37">
        <v>47.948999999999998</v>
      </c>
      <c r="G45" s="37">
        <v>46.898000000000003</v>
      </c>
      <c r="H45" s="37">
        <v>45.741</v>
      </c>
      <c r="I45" s="37">
        <v>44.344999999999999</v>
      </c>
      <c r="J45" s="37">
        <v>46.362000000000002</v>
      </c>
      <c r="K45" s="37">
        <v>48.276000000000003</v>
      </c>
      <c r="L45" s="37">
        <v>57.914000000000001</v>
      </c>
      <c r="M45" s="37">
        <v>53.914000000000001</v>
      </c>
      <c r="N45" s="37">
        <v>46.5</v>
      </c>
      <c r="O45" s="37">
        <v>48.280999999999999</v>
      </c>
      <c r="P45" s="37">
        <v>46.311999999999998</v>
      </c>
      <c r="Q45" s="37">
        <v>50.31</v>
      </c>
      <c r="S45" s="4">
        <f t="shared" si="59"/>
        <v>40.563024684383564</v>
      </c>
      <c r="T45" s="4">
        <f t="shared" si="59"/>
        <v>44.481945222836039</v>
      </c>
      <c r="U45" s="4">
        <f t="shared" si="59"/>
        <v>44.539602230280956</v>
      </c>
      <c r="V45" s="4">
        <f t="shared" si="59"/>
        <v>46.85806238443503</v>
      </c>
      <c r="W45" s="4">
        <f t="shared" si="59"/>
        <v>46.898838845986411</v>
      </c>
      <c r="X45" s="4">
        <f t="shared" si="59"/>
        <v>46.369121308725191</v>
      </c>
      <c r="Y45" s="4">
        <f t="shared" si="59"/>
        <v>45.044693258390147</v>
      </c>
      <c r="Z45" s="4">
        <f t="shared" si="59"/>
        <v>46.777490530602087</v>
      </c>
      <c r="AA45" s="4">
        <f t="shared" si="59"/>
        <v>46.915587855586622</v>
      </c>
      <c r="AB45" s="4">
        <f t="shared" si="59"/>
        <v>53.720197445712628</v>
      </c>
      <c r="AC45" s="4">
        <f t="shared" si="59"/>
        <v>56.227807361501505</v>
      </c>
      <c r="AD45" s="4">
        <f t="shared" si="59"/>
        <v>49.06807707165035</v>
      </c>
      <c r="AE45" s="4">
        <f t="shared" si="59"/>
        <v>48.901029928998796</v>
      </c>
      <c r="AF45" s="4">
        <f t="shared" si="59"/>
        <v>46.712323583789491</v>
      </c>
      <c r="AG45" s="4">
        <f t="shared" si="59"/>
        <v>49.64256417558871</v>
      </c>
      <c r="AI45" s="4">
        <f t="shared" si="60"/>
        <v>-0.22402468438356493</v>
      </c>
      <c r="AJ45" s="4">
        <f t="shared" si="60"/>
        <v>-1.38394522283604</v>
      </c>
      <c r="AK45" s="4">
        <f t="shared" si="60"/>
        <v>-0.96360223028095504</v>
      </c>
      <c r="AL45" s="4">
        <f t="shared" si="60"/>
        <v>1.0909376155649682</v>
      </c>
      <c r="AM45" s="4">
        <f t="shared" si="60"/>
        <v>-8.3884598640793229E-4</v>
      </c>
      <c r="AN45" s="4">
        <f t="shared" si="60"/>
        <v>-0.62812130872519134</v>
      </c>
      <c r="AO45" s="4">
        <f t="shared" si="60"/>
        <v>-0.69969325839014829</v>
      </c>
      <c r="AP45" s="4">
        <f t="shared" si="60"/>
        <v>-0.41549053060208507</v>
      </c>
      <c r="AQ45" s="4">
        <f t="shared" si="60"/>
        <v>1.360412144413381</v>
      </c>
      <c r="AR45" s="4">
        <f t="shared" si="60"/>
        <v>4.1938025542873731</v>
      </c>
      <c r="AS45" s="4">
        <f t="shared" si="60"/>
        <v>-2.3138073615015031</v>
      </c>
      <c r="AT45" s="4">
        <f t="shared" si="60"/>
        <v>-2.5680770716503503</v>
      </c>
      <c r="AU45" s="4">
        <f t="shared" si="60"/>
        <v>-0.62002992899879672</v>
      </c>
      <c r="AV45" s="4">
        <f t="shared" si="60"/>
        <v>-0.4003235837894934</v>
      </c>
      <c r="AW45" s="4">
        <f t="shared" si="60"/>
        <v>0.66743582441129234</v>
      </c>
      <c r="AY45" s="2">
        <f t="shared" si="51"/>
        <v>40.561852673067385</v>
      </c>
      <c r="AZ45" s="2">
        <f t="shared" si="51"/>
        <v>44.481874299756882</v>
      </c>
      <c r="BA45" s="2">
        <f t="shared" si="51"/>
        <v>44.539594457348358</v>
      </c>
      <c r="BB45" s="2">
        <f t="shared" si="51"/>
        <v>46.85804461784582</v>
      </c>
      <c r="BC45" s="2">
        <f t="shared" si="51"/>
        <v>46.898836190775015</v>
      </c>
      <c r="BD45" s="2">
        <f t="shared" si="51"/>
        <v>46.369120298795551</v>
      </c>
      <c r="BE45" s="2">
        <f t="shared" si="51"/>
        <v>45.044690433508976</v>
      </c>
      <c r="BF45" s="2">
        <f t="shared" si="51"/>
        <v>46.777490295481485</v>
      </c>
      <c r="BG45" s="2">
        <f t="shared" si="51"/>
        <v>46.915587549996779</v>
      </c>
      <c r="BH45" s="2">
        <f t="shared" si="51"/>
        <v>53.720196413128228</v>
      </c>
      <c r="BI45" s="2">
        <f t="shared" si="51"/>
        <v>56.227807336150576</v>
      </c>
      <c r="BJ45" s="2">
        <f t="shared" si="51"/>
        <v>49.068075975060445</v>
      </c>
      <c r="BK45" s="2">
        <f t="shared" si="51"/>
        <v>48.901022335741054</v>
      </c>
      <c r="BL45" s="2">
        <f t="shared" si="51"/>
        <v>46.712323416869658</v>
      </c>
      <c r="BM45" s="2">
        <f t="shared" si="51"/>
        <v>49.64256417367357</v>
      </c>
      <c r="BO45" s="2">
        <f t="shared" si="10"/>
        <v>40.338999999999999</v>
      </c>
      <c r="BP45" s="2">
        <f t="shared" si="11"/>
        <v>43.097999999999999</v>
      </c>
      <c r="BQ45" s="2">
        <f t="shared" si="12"/>
        <v>43.576000000000001</v>
      </c>
      <c r="BR45" s="2">
        <f t="shared" si="13"/>
        <v>47.948999999999998</v>
      </c>
      <c r="BS45" s="2">
        <f t="shared" si="14"/>
        <v>46.898000000000003</v>
      </c>
      <c r="BT45" s="2">
        <f t="shared" si="15"/>
        <v>45.741</v>
      </c>
      <c r="BU45" s="2">
        <f t="shared" si="16"/>
        <v>44.344999999999999</v>
      </c>
      <c r="BV45" s="2">
        <f t="shared" si="17"/>
        <v>46.362000000000002</v>
      </c>
      <c r="BW45" s="2">
        <f t="shared" si="18"/>
        <v>48.276000000000003</v>
      </c>
      <c r="BX45" s="2">
        <f t="shared" si="19"/>
        <v>57.914000000000001</v>
      </c>
      <c r="BY45" s="2">
        <f t="shared" si="20"/>
        <v>53.914000000000001</v>
      </c>
      <c r="BZ45" s="2">
        <f t="shared" si="21"/>
        <v>46.5</v>
      </c>
      <c r="CA45" s="2">
        <f t="shared" si="22"/>
        <v>48.280999999999999</v>
      </c>
      <c r="CB45" s="2">
        <f t="shared" si="23"/>
        <v>46.311999999999998</v>
      </c>
      <c r="CC45" s="2">
        <f t="shared" si="24"/>
        <v>50.31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40.862031403873516</v>
      </c>
      <c r="DL45" s="2">
        <f t="shared" si="61"/>
        <v>44.811588273921195</v>
      </c>
      <c r="DM45" s="2">
        <f t="shared" si="61"/>
        <v>44.286361133603229</v>
      </c>
      <c r="DN45" s="2">
        <f t="shared" si="61"/>
        <v>46.905274696356287</v>
      </c>
      <c r="DO45" s="2">
        <f t="shared" si="61"/>
        <v>46.99696799431009</v>
      </c>
      <c r="DP45" s="2">
        <f t="shared" si="61"/>
        <v>46.681201991465159</v>
      </c>
      <c r="DQ45" s="2">
        <f t="shared" si="61"/>
        <v>45.034965386439083</v>
      </c>
      <c r="DR45" s="2">
        <f t="shared" si="61"/>
        <v>46.813611153552323</v>
      </c>
      <c r="DS45" s="2">
        <f t="shared" si="61"/>
        <v>47.242473032849496</v>
      </c>
      <c r="DT45" s="2">
        <f t="shared" si="61"/>
        <v>54.08395294117647</v>
      </c>
      <c r="DU45" s="2">
        <f t="shared" si="61"/>
        <v>54.368312866568907</v>
      </c>
      <c r="DV45" s="2">
        <f t="shared" si="61"/>
        <v>48.386071643071652</v>
      </c>
      <c r="DW45" s="2">
        <f t="shared" si="61"/>
        <v>49.143137323558371</v>
      </c>
      <c r="DX45" s="2">
        <f t="shared" si="61"/>
        <v>46.623052711993886</v>
      </c>
      <c r="DY45" s="2">
        <f t="shared" si="61"/>
        <v>49.552999999999997</v>
      </c>
      <c r="EA45" s="2">
        <f t="shared" si="62"/>
        <v>38.600603558742492</v>
      </c>
      <c r="EB45" s="2">
        <f t="shared" si="62"/>
        <v>41.895629076224132</v>
      </c>
      <c r="EC45" s="2">
        <f t="shared" si="62"/>
        <v>46.837682125546053</v>
      </c>
      <c r="ED45" s="2">
        <f t="shared" si="62"/>
        <v>46.444722676693601</v>
      </c>
      <c r="EE45" s="2">
        <f t="shared" si="62"/>
        <v>45.997292457850911</v>
      </c>
      <c r="EF45" s="2">
        <f t="shared" si="62"/>
        <v>43.291274006300249</v>
      </c>
      <c r="EG45" s="2">
        <f t="shared" si="62"/>
        <v>45.130701747720359</v>
      </c>
      <c r="EH45" s="2">
        <f t="shared" si="62"/>
        <v>46.426419994548169</v>
      </c>
      <c r="EI45" s="2">
        <f t="shared" si="62"/>
        <v>43.825098338934851</v>
      </c>
      <c r="EJ45" s="2">
        <f t="shared" si="62"/>
        <v>50.321842255125276</v>
      </c>
      <c r="EK45" s="2">
        <f t="shared" si="62"/>
        <v>75.507191453311847</v>
      </c>
      <c r="EL45" s="2">
        <f t="shared" si="62"/>
        <v>55.583514059639953</v>
      </c>
      <c r="EM45" s="2">
        <f t="shared" si="62"/>
        <v>46.730682381701335</v>
      </c>
      <c r="EN45" s="2">
        <f t="shared" si="62"/>
        <v>47.596588157403183</v>
      </c>
      <c r="EO45" s="2">
        <f t="shared" si="62"/>
        <v>50.63093662036443</v>
      </c>
      <c r="EQ45" s="2">
        <f t="shared" si="63"/>
        <v>36.789549535396091</v>
      </c>
      <c r="ER45" s="2">
        <f t="shared" si="63"/>
        <v>40.942963999329109</v>
      </c>
      <c r="ES45" s="2">
        <f t="shared" si="63"/>
        <v>43.954040444096037</v>
      </c>
      <c r="ET45" s="2">
        <f t="shared" si="63"/>
        <v>45.467294370927299</v>
      </c>
      <c r="EU45" s="2">
        <f t="shared" si="63"/>
        <v>45.620741324728336</v>
      </c>
      <c r="EV45" s="2">
        <f t="shared" si="63"/>
        <v>45.57519223460551</v>
      </c>
      <c r="EW45" s="2">
        <f t="shared" si="63"/>
        <v>45.022548393733103</v>
      </c>
      <c r="EX45" s="2">
        <f t="shared" si="63"/>
        <v>46.933070920612032</v>
      </c>
      <c r="EY45" s="2">
        <f t="shared" si="63"/>
        <v>46.574238409029164</v>
      </c>
      <c r="EZ45" s="2">
        <f t="shared" si="63"/>
        <v>47.316605675178501</v>
      </c>
      <c r="FA45" s="2">
        <f t="shared" si="63"/>
        <v>66.899613209803789</v>
      </c>
      <c r="FB45" s="2">
        <f t="shared" si="63"/>
        <v>55.245896413157027</v>
      </c>
      <c r="FC45" s="2">
        <f t="shared" si="63"/>
        <v>53.258028622778859</v>
      </c>
      <c r="FD45" s="2">
        <f t="shared" si="63"/>
        <v>53.89283761366331</v>
      </c>
      <c r="FE45" s="2">
        <f t="shared" si="63"/>
        <v>54.043918524690149</v>
      </c>
      <c r="FG45" s="2">
        <f t="shared" si="64"/>
        <v>0.13273024563805605</v>
      </c>
      <c r="FH45" s="2">
        <f t="shared" si="64"/>
        <v>0.11306981212398716</v>
      </c>
      <c r="FI45" s="2">
        <f t="shared" si="64"/>
        <v>9.926369008252689E-2</v>
      </c>
      <c r="FJ45" s="2">
        <f t="shared" si="64"/>
        <v>0.10253688269406655</v>
      </c>
      <c r="FK45" s="2">
        <f t="shared" si="64"/>
        <v>9.8160902154828297E-2</v>
      </c>
      <c r="FL45" s="2">
        <f t="shared" si="64"/>
        <v>9.2065400786700544E-2</v>
      </c>
      <c r="FM45" s="2">
        <f t="shared" si="64"/>
        <v>0.10159102790297476</v>
      </c>
      <c r="FN45" s="2">
        <f t="shared" si="64"/>
        <v>9.3303082917340172E-2</v>
      </c>
      <c r="FO45" s="2">
        <f t="shared" si="64"/>
        <v>9.5662258399206362E-2</v>
      </c>
      <c r="FP45" s="2">
        <f t="shared" si="64"/>
        <v>9.6682616985336534E-2</v>
      </c>
      <c r="FQ45" s="2">
        <f t="shared" si="64"/>
        <v>8.7968780564470744E-2</v>
      </c>
      <c r="FR45" s="2">
        <f t="shared" si="64"/>
        <v>9.4756770576986796E-2</v>
      </c>
      <c r="FS45" s="2">
        <f t="shared" si="64"/>
        <v>0.10037553863184848</v>
      </c>
      <c r="FT45" s="2">
        <f t="shared" si="64"/>
        <v>9.1670041963656357E-2</v>
      </c>
      <c r="FU45" s="2">
        <f t="shared" si="64"/>
        <v>8.3074347869928233E-2</v>
      </c>
      <c r="FW45" s="2">
        <f t="shared" si="53"/>
        <v>1.0412405652666442E-5</v>
      </c>
      <c r="FX45" s="2">
        <f t="shared" si="53"/>
        <v>7.3640985342579244E-6</v>
      </c>
      <c r="FY45" s="2">
        <f t="shared" si="53"/>
        <v>7.0093660590761288E-6</v>
      </c>
      <c r="FZ45" s="2">
        <f t="shared" si="53"/>
        <v>6.6604330587439771E-6</v>
      </c>
      <c r="GA45" s="2">
        <f t="shared" si="53"/>
        <v>7.3058182397155406E-6</v>
      </c>
      <c r="GB45" s="2">
        <f t="shared" si="53"/>
        <v>5.8609465479185603E-6</v>
      </c>
      <c r="GC45" s="2">
        <f t="shared" si="53"/>
        <v>8.3980785470906642E-6</v>
      </c>
      <c r="GD45" s="2">
        <f t="shared" si="53"/>
        <v>1.0403104616525741E-5</v>
      </c>
      <c r="GE45" s="2">
        <f t="shared" si="53"/>
        <v>1.0293460041693462E-5</v>
      </c>
      <c r="GF45" s="2">
        <f t="shared" si="53"/>
        <v>8.5921795589478445E-6</v>
      </c>
      <c r="GG45" s="2">
        <f t="shared" si="53"/>
        <v>7.7724759063514799E-6</v>
      </c>
      <c r="GH45" s="2">
        <f t="shared" si="53"/>
        <v>6.1247362467051621E-6</v>
      </c>
      <c r="GI45" s="2">
        <f t="shared" si="53"/>
        <v>5.5882429553334127E-6</v>
      </c>
      <c r="GJ45" s="2">
        <f t="shared" si="53"/>
        <v>4.2358140635510263E-6</v>
      </c>
      <c r="GK45" s="2">
        <f t="shared" si="53"/>
        <v>4.4805076944579025E-6</v>
      </c>
      <c r="GM45" s="86">
        <f t="shared" si="54"/>
        <v>7.9826456457445959E-7</v>
      </c>
      <c r="GN45" s="86">
        <f t="shared" si="54"/>
        <v>4.1732266187933938E-8</v>
      </c>
      <c r="GO45" s="86">
        <f t="shared" si="54"/>
        <v>4.1134441900680592E-9</v>
      </c>
      <c r="GP45" s="86">
        <f t="shared" si="54"/>
        <v>1.02030106060063E-8</v>
      </c>
      <c r="GQ45" s="86">
        <f t="shared" si="54"/>
        <v>1.3885095537828693E-9</v>
      </c>
      <c r="GR45" s="86">
        <f t="shared" si="54"/>
        <v>5.3355295995208756E-10</v>
      </c>
      <c r="GS45" s="86">
        <f t="shared" si="54"/>
        <v>1.4898214461382285E-9</v>
      </c>
      <c r="GT45" s="86">
        <f t="shared" si="54"/>
        <v>1.1853233033588087E-10</v>
      </c>
      <c r="GU45" s="86">
        <f t="shared" si="54"/>
        <v>1.5468408203656476E-10</v>
      </c>
      <c r="GV45" s="86">
        <f t="shared" si="54"/>
        <v>5.7341279162093786E-10</v>
      </c>
      <c r="GW45" s="86">
        <f t="shared" si="54"/>
        <v>1.319832024372953E-11</v>
      </c>
      <c r="GX45" s="86">
        <f t="shared" si="54"/>
        <v>6.107230728190289E-10</v>
      </c>
      <c r="GY45" s="86">
        <f t="shared" si="54"/>
        <v>4.2461882746990143E-9</v>
      </c>
      <c r="GZ45" s="86">
        <f t="shared" si="54"/>
        <v>8.7434903717056954E-11</v>
      </c>
      <c r="HA45" s="86">
        <f t="shared" si="54"/>
        <v>1.1195369763870476E-12</v>
      </c>
      <c r="HC45" s="86">
        <f t="shared" si="58"/>
        <v>1.0813434232356754E-19</v>
      </c>
      <c r="HD45" s="86">
        <f t="shared" si="58"/>
        <v>4.2626149058267772E-22</v>
      </c>
      <c r="HE45" s="86">
        <f t="shared" si="58"/>
        <v>1.4571483950310468E-25</v>
      </c>
      <c r="HF45" s="86">
        <f t="shared" si="58"/>
        <v>3.9665034627831741E-25</v>
      </c>
      <c r="HG45" s="86">
        <f t="shared" si="58"/>
        <v>2.1645933233203439E-26</v>
      </c>
      <c r="HH45" s="86">
        <f t="shared" si="58"/>
        <v>4.2647505796978348E-28</v>
      </c>
      <c r="HI45" s="86">
        <f t="shared" si="58"/>
        <v>7.2035058711638415E-27</v>
      </c>
      <c r="HJ45" s="86">
        <f t="shared" si="58"/>
        <v>9.1835822251615326E-29</v>
      </c>
      <c r="HK45" s="86">
        <f t="shared" si="58"/>
        <v>5.6236530952927712E-27</v>
      </c>
      <c r="HL45" s="86">
        <f t="shared" si="58"/>
        <v>4.5625871297568105E-27</v>
      </c>
      <c r="HM45" s="86">
        <f t="shared" si="58"/>
        <v>2.4826638775556561E-26</v>
      </c>
      <c r="HN45" s="86">
        <f t="shared" si="58"/>
        <v>4.9115738121393082E-26</v>
      </c>
      <c r="HO45" s="86">
        <f t="shared" si="58"/>
        <v>4.2248946661370692E-25</v>
      </c>
      <c r="HP45" s="86">
        <f t="shared" si="58"/>
        <v>2.4547281858336027E-26</v>
      </c>
      <c r="HQ45" s="86">
        <f t="shared" si="58"/>
        <v>1.3071044051283303E-34</v>
      </c>
      <c r="HS45" s="86">
        <f t="shared" si="55"/>
        <v>1.2167691824970225E-54</v>
      </c>
      <c r="HT45" s="86">
        <f t="shared" si="55"/>
        <v>2.4772620524602779E-66</v>
      </c>
      <c r="HU45" s="86">
        <f t="shared" si="55"/>
        <v>4.0947123039327081E-77</v>
      </c>
      <c r="HV45" s="86">
        <f t="shared" si="55"/>
        <v>1.4052000707375495E-76</v>
      </c>
      <c r="HW45" s="86">
        <f t="shared" si="55"/>
        <v>5.1213065292871121E-81</v>
      </c>
      <c r="HX45" s="86">
        <f t="shared" si="55"/>
        <v>1.0475063163082302E-88</v>
      </c>
      <c r="HY45" s="86">
        <f t="shared" si="55"/>
        <v>2.928107068150445E-84</v>
      </c>
      <c r="HZ45" s="86">
        <f t="shared" si="55"/>
        <v>2.2199063857532975E-89</v>
      </c>
      <c r="IA45" s="86">
        <f t="shared" si="55"/>
        <v>2.5591583889682326E-84</v>
      </c>
      <c r="IB45" s="86">
        <f t="shared" si="55"/>
        <v>1.8573847171702123E-84</v>
      </c>
      <c r="IC45" s="86">
        <f t="shared" si="55"/>
        <v>4.1648717438987219E-83</v>
      </c>
      <c r="ID45" s="86">
        <f t="shared" si="55"/>
        <v>5.9169650400077935E-81</v>
      </c>
      <c r="IE45" s="86">
        <f t="shared" si="55"/>
        <v>2.2505653963867279E-78</v>
      </c>
      <c r="IF45" s="86">
        <f t="shared" si="55"/>
        <v>2.4373654496656799E-79</v>
      </c>
      <c r="IG45" s="86">
        <f t="shared" si="55"/>
        <v>3.2612638832671364E-64</v>
      </c>
      <c r="II45" s="86">
        <f t="shared" si="56"/>
        <v>9.9658781959819105E-203</v>
      </c>
      <c r="IJ45" s="86">
        <f t="shared" si="56"/>
        <v>1.6737996166493674E-245</v>
      </c>
      <c r="IK45" s="86">
        <f t="shared" si="56"/>
        <v>7.6997031008123925E-288</v>
      </c>
      <c r="IL45" s="86">
        <f t="shared" si="56"/>
        <v>8.1565188582194479E-286</v>
      </c>
      <c r="IM45" s="86">
        <f t="shared" si="56"/>
        <v>2.1557102371068221E-303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2.2403640176869946E-305</v>
      </c>
      <c r="IU45" s="86">
        <f t="shared" si="56"/>
        <v>1.6056740549556211E-288</v>
      </c>
      <c r="IV45" s="86">
        <f t="shared" si="56"/>
        <v>9.6923899997699216E-189</v>
      </c>
      <c r="IW45" s="86">
        <f t="shared" si="56"/>
        <v>4.6694124602065582E-111</v>
      </c>
      <c r="IY45" s="86">
        <f t="shared" si="57"/>
        <v>7.9826456457456769E-7</v>
      </c>
      <c r="IZ45" s="86">
        <f t="shared" si="57"/>
        <v>4.1732266187934361E-8</v>
      </c>
      <c r="JA45" s="86">
        <f t="shared" si="57"/>
        <v>4.1134441900680592E-9</v>
      </c>
      <c r="JB45" s="86">
        <f t="shared" si="57"/>
        <v>1.02030106060063E-8</v>
      </c>
      <c r="JC45" s="86">
        <f t="shared" si="57"/>
        <v>1.3885095537828693E-9</v>
      </c>
      <c r="JD45" s="86">
        <f t="shared" si="57"/>
        <v>5.3355295995208756E-10</v>
      </c>
      <c r="JE45" s="86">
        <f t="shared" si="57"/>
        <v>1.4898214461382285E-9</v>
      </c>
      <c r="JF45" s="86">
        <f t="shared" si="57"/>
        <v>1.1853233033588087E-10</v>
      </c>
      <c r="JG45" s="86">
        <f t="shared" si="57"/>
        <v>1.5468408203656476E-10</v>
      </c>
      <c r="JH45" s="86">
        <f t="shared" si="57"/>
        <v>5.7341279162093786E-10</v>
      </c>
      <c r="JI45" s="86">
        <f t="shared" si="57"/>
        <v>1.3198320243729554E-11</v>
      </c>
      <c r="JJ45" s="86">
        <f t="shared" si="57"/>
        <v>6.107230728190289E-10</v>
      </c>
      <c r="JK45" s="86">
        <f t="shared" si="57"/>
        <v>4.2461882746990151E-9</v>
      </c>
      <c r="JL45" s="86">
        <f t="shared" si="57"/>
        <v>8.743490371705698E-11</v>
      </c>
      <c r="JM45" s="86">
        <f t="shared" si="57"/>
        <v>1.1195369763870476E-12</v>
      </c>
    </row>
    <row r="46" spans="2:273" x14ac:dyDescent="0.25">
      <c r="B46" s="2">
        <v>19</v>
      </c>
      <c r="C46" s="37">
        <v>40.064999999999998</v>
      </c>
      <c r="D46" s="37">
        <v>43.082000000000001</v>
      </c>
      <c r="E46" s="37">
        <v>44.203000000000003</v>
      </c>
      <c r="F46" s="37">
        <v>45.576000000000001</v>
      </c>
      <c r="G46" s="37">
        <v>45.423999999999999</v>
      </c>
      <c r="H46" s="37">
        <v>45.137999999999998</v>
      </c>
      <c r="I46" s="37">
        <v>43.552</v>
      </c>
      <c r="J46" s="37">
        <v>47.414000000000001</v>
      </c>
      <c r="K46" s="37">
        <v>47.776000000000003</v>
      </c>
      <c r="L46" s="37">
        <v>58.259</v>
      </c>
      <c r="M46" s="37">
        <v>53.533999999999999</v>
      </c>
      <c r="N46" s="37">
        <v>46.759</v>
      </c>
      <c r="O46" s="37">
        <v>47.753999999999998</v>
      </c>
      <c r="P46" s="37">
        <v>47.594000000000001</v>
      </c>
      <c r="Q46" s="37">
        <v>49.378999999999998</v>
      </c>
      <c r="S46" s="4">
        <f t="shared" si="59"/>
        <v>40.696644904788393</v>
      </c>
      <c r="T46" s="4">
        <f t="shared" si="59"/>
        <v>44.649026993511526</v>
      </c>
      <c r="U46" s="4">
        <f t="shared" si="59"/>
        <v>44.742073965465906</v>
      </c>
      <c r="V46" s="4">
        <f t="shared" si="59"/>
        <v>47.014187434605908</v>
      </c>
      <c r="W46" s="4">
        <f t="shared" si="59"/>
        <v>47.072729220917708</v>
      </c>
      <c r="X46" s="4">
        <f t="shared" si="59"/>
        <v>46.533441363001145</v>
      </c>
      <c r="Y46" s="4">
        <f t="shared" si="59"/>
        <v>45.199495240999205</v>
      </c>
      <c r="Z46" s="4">
        <f t="shared" si="59"/>
        <v>46.9161552489524</v>
      </c>
      <c r="AA46" s="4">
        <f t="shared" si="59"/>
        <v>47.045994041829687</v>
      </c>
      <c r="AB46" s="4">
        <f t="shared" si="59"/>
        <v>53.90285511609909</v>
      </c>
      <c r="AC46" s="4">
        <f t="shared" si="59"/>
        <v>56.634822089800352</v>
      </c>
      <c r="AD46" s="4">
        <f t="shared" si="59"/>
        <v>49.381863716088922</v>
      </c>
      <c r="AE46" s="4">
        <f t="shared" si="59"/>
        <v>49.03291838201789</v>
      </c>
      <c r="AF46" s="4">
        <f t="shared" si="59"/>
        <v>46.943694335811649</v>
      </c>
      <c r="AG46" s="4">
        <f t="shared" si="59"/>
        <v>49.737202216850136</v>
      </c>
      <c r="AI46" s="4">
        <f t="shared" si="60"/>
        <v>-0.63164490478839497</v>
      </c>
      <c r="AJ46" s="4">
        <f t="shared" si="60"/>
        <v>-1.5670269935115257</v>
      </c>
      <c r="AK46" s="4">
        <f t="shared" si="60"/>
        <v>-0.53907396546590292</v>
      </c>
      <c r="AL46" s="4">
        <f t="shared" si="60"/>
        <v>-1.4381874346059078</v>
      </c>
      <c r="AM46" s="4">
        <f t="shared" si="60"/>
        <v>-1.6487292209177085</v>
      </c>
      <c r="AN46" s="4">
        <f t="shared" si="60"/>
        <v>-1.3954413630011473</v>
      </c>
      <c r="AO46" s="4">
        <f t="shared" si="60"/>
        <v>-1.6474952409992056</v>
      </c>
      <c r="AP46" s="4">
        <f t="shared" si="60"/>
        <v>0.49784475104760162</v>
      </c>
      <c r="AQ46" s="4">
        <f t="shared" si="60"/>
        <v>0.73000595817031666</v>
      </c>
      <c r="AR46" s="4">
        <f t="shared" si="60"/>
        <v>4.3561448839009103</v>
      </c>
      <c r="AS46" s="4">
        <f t="shared" si="60"/>
        <v>-3.1008220898003529</v>
      </c>
      <c r="AT46" s="4">
        <f t="shared" si="60"/>
        <v>-2.6228637160889221</v>
      </c>
      <c r="AU46" s="4">
        <f t="shared" si="60"/>
        <v>-1.278918382017892</v>
      </c>
      <c r="AV46" s="4">
        <f t="shared" si="60"/>
        <v>0.65030566418835178</v>
      </c>
      <c r="AW46" s="4">
        <f t="shared" si="60"/>
        <v>-0.3582022168501382</v>
      </c>
      <c r="AY46" s="2">
        <f t="shared" si="51"/>
        <v>40.694545803158952</v>
      </c>
      <c r="AZ46" s="2">
        <f t="shared" si="51"/>
        <v>44.648880907926504</v>
      </c>
      <c r="BA46" s="2">
        <f t="shared" si="51"/>
        <v>44.742056319354397</v>
      </c>
      <c r="BB46" s="2">
        <f t="shared" si="51"/>
        <v>47.014148856034694</v>
      </c>
      <c r="BC46" s="2">
        <f t="shared" si="51"/>
        <v>47.072722795497349</v>
      </c>
      <c r="BD46" s="2">
        <f t="shared" si="51"/>
        <v>46.533438839946932</v>
      </c>
      <c r="BE46" s="2">
        <f t="shared" si="51"/>
        <v>45.199488331134795</v>
      </c>
      <c r="BF46" s="2">
        <f t="shared" si="51"/>
        <v>46.916154599853883</v>
      </c>
      <c r="BG46" s="2">
        <f t="shared" si="51"/>
        <v>47.045993202063322</v>
      </c>
      <c r="BH46" s="2">
        <f t="shared" si="51"/>
        <v>53.902852491414414</v>
      </c>
      <c r="BI46" s="2">
        <f t="shared" si="51"/>
        <v>56.634822011885319</v>
      </c>
      <c r="BJ46" s="2">
        <f t="shared" si="51"/>
        <v>49.381860964794164</v>
      </c>
      <c r="BK46" s="2">
        <f t="shared" si="51"/>
        <v>49.032901099677517</v>
      </c>
      <c r="BL46" s="2">
        <f t="shared" si="51"/>
        <v>46.943693870144841</v>
      </c>
      <c r="BM46" s="2">
        <f t="shared" si="51"/>
        <v>49.737202210207272</v>
      </c>
      <c r="BO46" s="2">
        <f t="shared" si="10"/>
        <v>40.064999999999998</v>
      </c>
      <c r="BP46" s="2">
        <f t="shared" si="11"/>
        <v>43.082000000000001</v>
      </c>
      <c r="BQ46" s="2">
        <f t="shared" si="12"/>
        <v>44.203000000000003</v>
      </c>
      <c r="BR46" s="2">
        <f t="shared" si="13"/>
        <v>45.576000000000001</v>
      </c>
      <c r="BS46" s="2">
        <f t="shared" si="14"/>
        <v>45.423999999999999</v>
      </c>
      <c r="BT46" s="2">
        <f t="shared" si="15"/>
        <v>45.137999999999998</v>
      </c>
      <c r="BU46" s="2">
        <f t="shared" si="16"/>
        <v>43.552</v>
      </c>
      <c r="BV46" s="2">
        <f t="shared" si="17"/>
        <v>47.414000000000001</v>
      </c>
      <c r="BW46" s="2">
        <f t="shared" si="18"/>
        <v>47.776000000000003</v>
      </c>
      <c r="BX46" s="2">
        <f t="shared" si="19"/>
        <v>58.259</v>
      </c>
      <c r="BY46" s="2">
        <f t="shared" si="20"/>
        <v>53.533999999999999</v>
      </c>
      <c r="BZ46" s="2">
        <f t="shared" si="21"/>
        <v>46.759</v>
      </c>
      <c r="CA46" s="2">
        <f t="shared" si="22"/>
        <v>47.753999999999998</v>
      </c>
      <c r="CB46" s="2">
        <f t="shared" si="23"/>
        <v>47.594000000000001</v>
      </c>
      <c r="CC46" s="2">
        <f t="shared" si="24"/>
        <v>49.378999999999998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41.063284385600177</v>
      </c>
      <c r="DL46" s="2">
        <f t="shared" si="61"/>
        <v>45.046212757973734</v>
      </c>
      <c r="DM46" s="2">
        <f t="shared" si="61"/>
        <v>44.505174696356271</v>
      </c>
      <c r="DN46" s="2">
        <f t="shared" si="61"/>
        <v>47.101157489878553</v>
      </c>
      <c r="DO46" s="2">
        <f t="shared" si="61"/>
        <v>47.214785206258881</v>
      </c>
      <c r="DP46" s="2">
        <f t="shared" si="61"/>
        <v>46.901780938833582</v>
      </c>
      <c r="DQ46" s="2">
        <f t="shared" si="61"/>
        <v>45.222112849691804</v>
      </c>
      <c r="DR46" s="2">
        <f t="shared" si="61"/>
        <v>46.987078686019856</v>
      </c>
      <c r="DS46" s="2">
        <f t="shared" si="61"/>
        <v>47.428137815126043</v>
      </c>
      <c r="DT46" s="2">
        <f t="shared" si="61"/>
        <v>54.33834173669468</v>
      </c>
      <c r="DU46" s="2">
        <f t="shared" si="61"/>
        <v>54.675202529325503</v>
      </c>
      <c r="DV46" s="2">
        <f t="shared" si="61"/>
        <v>48.688750536250545</v>
      </c>
      <c r="DW46" s="2">
        <f t="shared" si="61"/>
        <v>49.32422376627639</v>
      </c>
      <c r="DX46" s="2">
        <f t="shared" si="61"/>
        <v>46.879198624904504</v>
      </c>
      <c r="DY46" s="2">
        <f t="shared" si="61"/>
        <v>49.654648387096771</v>
      </c>
      <c r="EA46" s="2">
        <f t="shared" si="62"/>
        <v>38.49731962287953</v>
      </c>
      <c r="EB46" s="2">
        <f t="shared" si="62"/>
        <v>41.806471277132765</v>
      </c>
      <c r="EC46" s="2">
        <f t="shared" si="62"/>
        <v>46.702632158458506</v>
      </c>
      <c r="ED46" s="2">
        <f t="shared" si="62"/>
        <v>46.319669729425414</v>
      </c>
      <c r="EE46" s="2">
        <f t="shared" si="62"/>
        <v>45.882414411519562</v>
      </c>
      <c r="EF46" s="2">
        <f t="shared" si="62"/>
        <v>43.220385083667608</v>
      </c>
      <c r="EG46" s="2">
        <f t="shared" si="62"/>
        <v>45.017024506079018</v>
      </c>
      <c r="EH46" s="2">
        <f t="shared" si="62"/>
        <v>46.287519265367308</v>
      </c>
      <c r="EI46" s="2">
        <f t="shared" si="62"/>
        <v>43.750983453981384</v>
      </c>
      <c r="EJ46" s="2">
        <f t="shared" si="62"/>
        <v>50.192302961275622</v>
      </c>
      <c r="EK46" s="2">
        <f t="shared" si="62"/>
        <v>75.164618461596149</v>
      </c>
      <c r="EL46" s="2">
        <f t="shared" si="62"/>
        <v>55.420777596788596</v>
      </c>
      <c r="EM46" s="2">
        <f t="shared" si="62"/>
        <v>46.651273889248678</v>
      </c>
      <c r="EN46" s="2">
        <f t="shared" si="62"/>
        <v>47.526236552683201</v>
      </c>
      <c r="EO46" s="2">
        <f t="shared" si="62"/>
        <v>50.568025478466708</v>
      </c>
      <c r="EQ46" s="2">
        <f t="shared" si="63"/>
        <v>36.706697249261687</v>
      </c>
      <c r="ER46" s="2">
        <f t="shared" si="63"/>
        <v>40.864097021016725</v>
      </c>
      <c r="ES46" s="2">
        <f t="shared" si="63"/>
        <v>43.851773271627742</v>
      </c>
      <c r="ET46" s="2">
        <f t="shared" si="63"/>
        <v>45.353028245568233</v>
      </c>
      <c r="EU46" s="2">
        <f t="shared" si="63"/>
        <v>45.510095041945235</v>
      </c>
      <c r="EV46" s="2">
        <f t="shared" si="63"/>
        <v>45.477804206821105</v>
      </c>
      <c r="EW46" s="2">
        <f t="shared" si="63"/>
        <v>44.909831315689608</v>
      </c>
      <c r="EX46" s="2">
        <f t="shared" si="63"/>
        <v>46.787926655535273</v>
      </c>
      <c r="EY46" s="2">
        <f t="shared" si="63"/>
        <v>46.471093969909141</v>
      </c>
      <c r="EZ46" s="2">
        <f t="shared" si="63"/>
        <v>47.223094920696695</v>
      </c>
      <c r="FA46" s="2">
        <f t="shared" si="63"/>
        <v>66.657322862763166</v>
      </c>
      <c r="FB46" s="2">
        <f t="shared" si="63"/>
        <v>55.086808576194606</v>
      </c>
      <c r="FC46" s="2">
        <f t="shared" si="63"/>
        <v>53.103186489857045</v>
      </c>
      <c r="FD46" s="2">
        <f t="shared" si="63"/>
        <v>53.747571203307309</v>
      </c>
      <c r="FE46" s="2">
        <f t="shared" si="63"/>
        <v>53.93666668730004</v>
      </c>
      <c r="FG46" s="2">
        <f t="shared" si="64"/>
        <v>0.14369571411361409</v>
      </c>
      <c r="FH46" s="2">
        <f t="shared" si="64"/>
        <v>0.12264072399978193</v>
      </c>
      <c r="FI46" s="2">
        <f t="shared" si="64"/>
        <v>0.10780801798381517</v>
      </c>
      <c r="FJ46" s="2">
        <f t="shared" si="64"/>
        <v>0.11132813442429956</v>
      </c>
      <c r="FK46" s="2">
        <f t="shared" si="64"/>
        <v>0.10662154168853</v>
      </c>
      <c r="FL46" s="2">
        <f t="shared" si="64"/>
        <v>0.10005895058528332</v>
      </c>
      <c r="FM46" s="2">
        <f t="shared" si="64"/>
        <v>0.11031115221443311</v>
      </c>
      <c r="FN46" s="2">
        <f t="shared" si="64"/>
        <v>0.10139209351190641</v>
      </c>
      <c r="FO46" s="2">
        <f t="shared" si="64"/>
        <v>0.10393235534143803</v>
      </c>
      <c r="FP46" s="2">
        <f t="shared" si="64"/>
        <v>0.10503068002351001</v>
      </c>
      <c r="FQ46" s="2">
        <f t="shared" si="64"/>
        <v>9.5644111629979309E-2</v>
      </c>
      <c r="FR46" s="2">
        <f t="shared" si="64"/>
        <v>0.10295749929777048</v>
      </c>
      <c r="FS46" s="2">
        <f t="shared" si="64"/>
        <v>0.10900398935429267</v>
      </c>
      <c r="FT46" s="2">
        <f t="shared" si="64"/>
        <v>9.9633031749803369E-2</v>
      </c>
      <c r="FU46" s="2">
        <f t="shared" si="64"/>
        <v>9.0364948396166128E-2</v>
      </c>
      <c r="FW46" s="2">
        <f t="shared" si="53"/>
        <v>1.1416964298405664E-5</v>
      </c>
      <c r="FX46" s="2">
        <f t="shared" si="53"/>
        <v>8.0745677402857474E-6</v>
      </c>
      <c r="FY46" s="2">
        <f t="shared" si="53"/>
        <v>7.6856118551604163E-6</v>
      </c>
      <c r="FZ46" s="2">
        <f t="shared" si="53"/>
        <v>7.3030149329647474E-6</v>
      </c>
      <c r="GA46" s="2">
        <f t="shared" si="53"/>
        <v>8.0106647584988707E-6</v>
      </c>
      <c r="GB46" s="2">
        <f t="shared" si="53"/>
        <v>6.4263964647246688E-6</v>
      </c>
      <c r="GC46" s="2">
        <f t="shared" si="53"/>
        <v>9.208302555526257E-6</v>
      </c>
      <c r="GD46" s="2">
        <f t="shared" si="53"/>
        <v>1.1406765935556645E-5</v>
      </c>
      <c r="GE46" s="2">
        <f t="shared" si="53"/>
        <v>1.128654328998442E-5</v>
      </c>
      <c r="GF46" s="2">
        <f t="shared" si="53"/>
        <v>9.4211297340127597E-6</v>
      </c>
      <c r="GG46" s="2">
        <f t="shared" si="53"/>
        <v>8.5223439706745946E-6</v>
      </c>
      <c r="GH46" s="2">
        <f t="shared" si="53"/>
        <v>6.7156357833473331E-6</v>
      </c>
      <c r="GI46" s="2">
        <f t="shared" si="53"/>
        <v>6.1273832517343753E-6</v>
      </c>
      <c r="GJ46" s="2">
        <f t="shared" si="53"/>
        <v>4.644475865571678E-6</v>
      </c>
      <c r="GK46" s="2">
        <f t="shared" si="53"/>
        <v>4.912776870972415E-6</v>
      </c>
      <c r="GM46" s="86">
        <f t="shared" si="54"/>
        <v>1.4626640552081151E-6</v>
      </c>
      <c r="GN46" s="86">
        <f t="shared" si="54"/>
        <v>8.7974996064938566E-8</v>
      </c>
      <c r="GO46" s="86">
        <f t="shared" si="54"/>
        <v>9.555934640130542E-9</v>
      </c>
      <c r="GP46" s="86">
        <f t="shared" si="54"/>
        <v>2.2668042749556751E-8</v>
      </c>
      <c r="GQ46" s="86">
        <f t="shared" si="54"/>
        <v>3.4398901872657115E-9</v>
      </c>
      <c r="GR46" s="86">
        <f t="shared" si="54"/>
        <v>1.3642116072665088E-9</v>
      </c>
      <c r="GS46" s="86">
        <f t="shared" si="54"/>
        <v>3.7321723328267514E-9</v>
      </c>
      <c r="GT46" s="86">
        <f t="shared" si="54"/>
        <v>3.3517638449025057E-10</v>
      </c>
      <c r="GU46" s="86">
        <f t="shared" si="54"/>
        <v>4.3547459300954091E-10</v>
      </c>
      <c r="GV46" s="86">
        <f t="shared" si="54"/>
        <v>1.4925174205191613E-9</v>
      </c>
      <c r="GW46" s="86">
        <f t="shared" si="54"/>
        <v>4.1555119886256621E-11</v>
      </c>
      <c r="GX46" s="86">
        <f t="shared" si="54"/>
        <v>1.5686365071266511E-9</v>
      </c>
      <c r="GY46" s="86">
        <f t="shared" si="54"/>
        <v>9.8906893611680881E-9</v>
      </c>
      <c r="GZ46" s="86">
        <f t="shared" si="54"/>
        <v>2.4982308622201265E-10</v>
      </c>
      <c r="HA46" s="86">
        <f t="shared" si="54"/>
        <v>3.9785977383951491E-12</v>
      </c>
      <c r="HC46" s="86">
        <f t="shared" si="58"/>
        <v>3.9201804139257448E-19</v>
      </c>
      <c r="HD46" s="86">
        <f t="shared" si="58"/>
        <v>1.8420223847081372E-21</v>
      </c>
      <c r="HE46" s="86">
        <f t="shared" si="58"/>
        <v>8.0168613989395719E-25</v>
      </c>
      <c r="HF46" s="86">
        <f t="shared" si="58"/>
        <v>2.1209175672084751E-24</v>
      </c>
      <c r="HG46" s="86">
        <f t="shared" si="58"/>
        <v>1.2918589790167226E-25</v>
      </c>
      <c r="HH46" s="86">
        <f t="shared" si="58"/>
        <v>2.8336537286246417E-27</v>
      </c>
      <c r="HI46" s="86">
        <f t="shared" si="58"/>
        <v>4.590258133252966E-26</v>
      </c>
      <c r="HJ46" s="86">
        <f t="shared" si="58"/>
        <v>6.8440751057927152E-28</v>
      </c>
      <c r="HK46" s="86">
        <f t="shared" si="58"/>
        <v>3.7415171801309681E-26</v>
      </c>
      <c r="HL46" s="86">
        <f t="shared" si="58"/>
        <v>2.9657057176354553E-26</v>
      </c>
      <c r="HM46" s="86">
        <f t="shared" si="58"/>
        <v>1.5142954763810727E-25</v>
      </c>
      <c r="HN46" s="86">
        <f t="shared" si="58"/>
        <v>2.8363654607013817E-25</v>
      </c>
      <c r="HO46" s="86">
        <f t="shared" si="58"/>
        <v>2.2203338183769217E-24</v>
      </c>
      <c r="HP46" s="86">
        <f t="shared" si="58"/>
        <v>1.4027305357508651E-25</v>
      </c>
      <c r="HQ46" s="86">
        <f t="shared" si="58"/>
        <v>1.4066255464881908E-33</v>
      </c>
      <c r="HS46" s="86">
        <f t="shared" si="55"/>
        <v>1.4709889942374412E-53</v>
      </c>
      <c r="HT46" s="86">
        <f t="shared" si="55"/>
        <v>4.7011552752041166E-65</v>
      </c>
      <c r="HU46" s="86">
        <f t="shared" si="55"/>
        <v>1.2635453831326802E-75</v>
      </c>
      <c r="HV46" s="86">
        <f t="shared" si="55"/>
        <v>4.1711206886127912E-75</v>
      </c>
      <c r="HW46" s="86">
        <f t="shared" si="55"/>
        <v>1.9193637350961831E-79</v>
      </c>
      <c r="HX46" s="86">
        <f t="shared" si="55"/>
        <v>5.1404270665470273E-87</v>
      </c>
      <c r="HY46" s="86">
        <f t="shared" si="55"/>
        <v>1.3049641065787494E-82</v>
      </c>
      <c r="HZ46" s="86">
        <f t="shared" si="55"/>
        <v>1.3327381046324187E-87</v>
      </c>
      <c r="IA46" s="86">
        <f t="shared" si="55"/>
        <v>1.2378605214150657E-82</v>
      </c>
      <c r="IB46" s="86">
        <f t="shared" si="55"/>
        <v>8.5341792447783869E-83</v>
      </c>
      <c r="IC46" s="86">
        <f t="shared" si="55"/>
        <v>1.7196276235942062E-81</v>
      </c>
      <c r="ID46" s="86">
        <f t="shared" si="55"/>
        <v>2.1248321890596405E-79</v>
      </c>
      <c r="IE46" s="86">
        <f t="shared" si="55"/>
        <v>6.7269384476648106E-77</v>
      </c>
      <c r="IF46" s="86">
        <f t="shared" si="55"/>
        <v>7.3444478799400508E-78</v>
      </c>
      <c r="IG46" s="86">
        <f t="shared" si="55"/>
        <v>5.1216882748728439E-63</v>
      </c>
      <c r="II46" s="86">
        <f t="shared" si="56"/>
        <v>1.6110752995096717E-199</v>
      </c>
      <c r="IJ46" s="86">
        <f t="shared" si="56"/>
        <v>1.0047710774178075E-241</v>
      </c>
      <c r="IK46" s="86">
        <f t="shared" si="56"/>
        <v>2.0100632055479671E-283</v>
      </c>
      <c r="IL46" s="86">
        <f t="shared" si="56"/>
        <v>1.897759281337484E-281</v>
      </c>
      <c r="IM46" s="86">
        <f t="shared" si="56"/>
        <v>1.0159107339017247E-298</v>
      </c>
      <c r="IN46" s="86">
        <f t="shared" si="56"/>
        <v>0</v>
      </c>
      <c r="IO46" s="86">
        <f t="shared" si="56"/>
        <v>1.2333474878058073E-307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1.4180084411220821E-303</v>
      </c>
      <c r="IT46" s="86">
        <f t="shared" si="56"/>
        <v>9.6714470907656502E-301</v>
      </c>
      <c r="IU46" s="86">
        <f t="shared" si="56"/>
        <v>3.5504860773782092E-284</v>
      </c>
      <c r="IV46" s="86">
        <f t="shared" si="56"/>
        <v>5.6934849114151288E-186</v>
      </c>
      <c r="IW46" s="86">
        <f t="shared" si="56"/>
        <v>1.9722511737417286E-109</v>
      </c>
      <c r="IY46" s="86">
        <f t="shared" si="57"/>
        <v>1.462664055208507E-6</v>
      </c>
      <c r="IZ46" s="86">
        <f t="shared" si="57"/>
        <v>8.7974996064940405E-8</v>
      </c>
      <c r="JA46" s="86">
        <f t="shared" si="57"/>
        <v>9.555934640130542E-9</v>
      </c>
      <c r="JB46" s="86">
        <f t="shared" si="57"/>
        <v>2.2668042749556755E-8</v>
      </c>
      <c r="JC46" s="86">
        <f t="shared" si="57"/>
        <v>3.4398901872657115E-9</v>
      </c>
      <c r="JD46" s="86">
        <f t="shared" si="57"/>
        <v>1.3642116072665088E-9</v>
      </c>
      <c r="JE46" s="86">
        <f t="shared" si="57"/>
        <v>3.7321723328267514E-9</v>
      </c>
      <c r="JF46" s="86">
        <f t="shared" si="57"/>
        <v>3.3517638449025057E-10</v>
      </c>
      <c r="JG46" s="86">
        <f t="shared" si="57"/>
        <v>4.3547459300954096E-10</v>
      </c>
      <c r="JH46" s="86">
        <f t="shared" si="57"/>
        <v>1.4925174205191613E-9</v>
      </c>
      <c r="JI46" s="86">
        <f t="shared" si="57"/>
        <v>4.1555119886256769E-11</v>
      </c>
      <c r="JJ46" s="86">
        <f t="shared" si="57"/>
        <v>1.5686365071266513E-9</v>
      </c>
      <c r="JK46" s="86">
        <f t="shared" si="57"/>
        <v>9.8906893611680898E-9</v>
      </c>
      <c r="JL46" s="86">
        <f t="shared" si="57"/>
        <v>2.498230862220128E-10</v>
      </c>
      <c r="JM46" s="86">
        <f t="shared" si="57"/>
        <v>3.9785977383951491E-12</v>
      </c>
    </row>
    <row r="47" spans="2:273" x14ac:dyDescent="0.25">
      <c r="B47" s="2">
        <v>20</v>
      </c>
      <c r="C47" s="37">
        <v>39.694000000000003</v>
      </c>
      <c r="D47" s="37">
        <v>42.738</v>
      </c>
      <c r="E47" s="37">
        <v>43.287999999999997</v>
      </c>
      <c r="F47" s="37">
        <v>46.643999999999998</v>
      </c>
      <c r="G47" s="37">
        <v>45.338999999999999</v>
      </c>
      <c r="H47" s="37">
        <v>45.19</v>
      </c>
      <c r="I47" s="37">
        <v>45.723999999999997</v>
      </c>
      <c r="J47" s="37">
        <v>47.137999999999998</v>
      </c>
      <c r="K47" s="37">
        <v>47.533999999999999</v>
      </c>
      <c r="L47" s="37">
        <v>57.223999999999997</v>
      </c>
      <c r="M47" s="37">
        <v>53.155000000000001</v>
      </c>
      <c r="N47" s="37">
        <v>47.671999999999997</v>
      </c>
      <c r="O47" s="37">
        <v>48.439</v>
      </c>
      <c r="P47" s="37">
        <v>47.188000000000002</v>
      </c>
      <c r="Q47" s="37">
        <v>49.017000000000003</v>
      </c>
      <c r="S47" s="4">
        <f t="shared" si="59"/>
        <v>40.822131793381004</v>
      </c>
      <c r="T47" s="4">
        <f t="shared" si="59"/>
        <v>44.807530916812546</v>
      </c>
      <c r="U47" s="4">
        <f t="shared" si="59"/>
        <v>44.939690056749761</v>
      </c>
      <c r="V47" s="4">
        <f t="shared" si="59"/>
        <v>47.163973286379516</v>
      </c>
      <c r="W47" s="4">
        <f t="shared" si="59"/>
        <v>47.2399365410595</v>
      </c>
      <c r="X47" s="4">
        <f t="shared" si="59"/>
        <v>46.69067659626684</v>
      </c>
      <c r="Y47" s="4">
        <f t="shared" si="59"/>
        <v>45.348728061394496</v>
      </c>
      <c r="Z47" s="4">
        <f t="shared" si="59"/>
        <v>47.049143706421987</v>
      </c>
      <c r="AA47" s="4">
        <f t="shared" si="59"/>
        <v>47.169640931652538</v>
      </c>
      <c r="AB47" s="4">
        <f t="shared" si="59"/>
        <v>54.076251651216005</v>
      </c>
      <c r="AC47" s="4">
        <f t="shared" si="59"/>
        <v>57.043639359425931</v>
      </c>
      <c r="AD47" s="4">
        <f t="shared" si="59"/>
        <v>49.691917619439081</v>
      </c>
      <c r="AE47" s="4">
        <f t="shared" si="59"/>
        <v>49.158433605298271</v>
      </c>
      <c r="AF47" s="4">
        <f t="shared" si="59"/>
        <v>47.170061286678639</v>
      </c>
      <c r="AG47" s="4">
        <f t="shared" si="59"/>
        <v>49.829868678971025</v>
      </c>
      <c r="AI47" s="4">
        <f t="shared" si="60"/>
        <v>-1.1281317933810016</v>
      </c>
      <c r="AJ47" s="4">
        <f t="shared" si="60"/>
        <v>-2.0695309168125462</v>
      </c>
      <c r="AK47" s="4">
        <f t="shared" si="60"/>
        <v>-1.6516900567497643</v>
      </c>
      <c r="AL47" s="4">
        <f t="shared" si="60"/>
        <v>-0.51997328637951767</v>
      </c>
      <c r="AM47" s="4">
        <f t="shared" si="60"/>
        <v>-1.9009365410595009</v>
      </c>
      <c r="AN47" s="4">
        <f t="shared" si="60"/>
        <v>-1.5006765962668425</v>
      </c>
      <c r="AO47" s="4">
        <f t="shared" si="60"/>
        <v>0.37527193860550057</v>
      </c>
      <c r="AP47" s="4">
        <f t="shared" si="60"/>
        <v>8.8856293578011503E-2</v>
      </c>
      <c r="AQ47" s="4">
        <f t="shared" si="60"/>
        <v>0.36435906834746135</v>
      </c>
      <c r="AR47" s="4">
        <f t="shared" si="60"/>
        <v>3.1477483487839919</v>
      </c>
      <c r="AS47" s="4">
        <f t="shared" si="60"/>
        <v>-3.8886393594259303</v>
      </c>
      <c r="AT47" s="4">
        <f t="shared" si="60"/>
        <v>-2.0199176194390844</v>
      </c>
      <c r="AU47" s="4">
        <f t="shared" si="60"/>
        <v>-0.71943360529827061</v>
      </c>
      <c r="AV47" s="4">
        <f t="shared" si="60"/>
        <v>1.7938713321363764E-2</v>
      </c>
      <c r="AW47" s="4">
        <f t="shared" si="60"/>
        <v>-0.81286867897102155</v>
      </c>
      <c r="AY47" s="2">
        <f t="shared" si="51"/>
        <v>40.818425574092224</v>
      </c>
      <c r="AZ47" s="2">
        <f t="shared" si="51"/>
        <v>44.807235320969532</v>
      </c>
      <c r="BA47" s="2">
        <f t="shared" si="51"/>
        <v>44.939650786644364</v>
      </c>
      <c r="BB47" s="2">
        <f t="shared" si="51"/>
        <v>47.163891074531684</v>
      </c>
      <c r="BC47" s="2">
        <f t="shared" si="51"/>
        <v>47.239921327580859</v>
      </c>
      <c r="BD47" s="2">
        <f t="shared" si="51"/>
        <v>46.690670431922939</v>
      </c>
      <c r="BE47" s="2">
        <f t="shared" si="51"/>
        <v>45.348711534501383</v>
      </c>
      <c r="BF47" s="2">
        <f t="shared" si="51"/>
        <v>47.049141959539966</v>
      </c>
      <c r="BG47" s="2">
        <f t="shared" si="51"/>
        <v>47.16963868223722</v>
      </c>
      <c r="BH47" s="2">
        <f t="shared" si="51"/>
        <v>54.076245132802434</v>
      </c>
      <c r="BI47" s="2">
        <f t="shared" si="51"/>
        <v>57.043639126623376</v>
      </c>
      <c r="BJ47" s="2">
        <f t="shared" si="51"/>
        <v>49.691910871142525</v>
      </c>
      <c r="BK47" s="2">
        <f t="shared" si="51"/>
        <v>49.158395052561744</v>
      </c>
      <c r="BL47" s="2">
        <f t="shared" si="51"/>
        <v>47.170060020464746</v>
      </c>
      <c r="BM47" s="2">
        <f t="shared" si="51"/>
        <v>49.829868656640336</v>
      </c>
      <c r="BO47" s="2">
        <f t="shared" si="10"/>
        <v>39.694000000000003</v>
      </c>
      <c r="BP47" s="2">
        <f t="shared" si="11"/>
        <v>42.738</v>
      </c>
      <c r="BQ47" s="2">
        <f t="shared" si="12"/>
        <v>43.287999999999997</v>
      </c>
      <c r="BR47" s="2">
        <f t="shared" si="13"/>
        <v>46.643999999999998</v>
      </c>
      <c r="BS47" s="2">
        <f t="shared" si="14"/>
        <v>45.338999999999999</v>
      </c>
      <c r="BT47" s="2">
        <f t="shared" si="15"/>
        <v>45.19</v>
      </c>
      <c r="BU47" s="2">
        <f t="shared" si="16"/>
        <v>45.723999999999997</v>
      </c>
      <c r="BV47" s="2">
        <f t="shared" si="17"/>
        <v>47.137999999999998</v>
      </c>
      <c r="BW47" s="2">
        <f t="shared" si="18"/>
        <v>47.533999999999999</v>
      </c>
      <c r="BX47" s="2">
        <f t="shared" si="19"/>
        <v>57.223999999999997</v>
      </c>
      <c r="BY47" s="2">
        <f t="shared" si="20"/>
        <v>53.155000000000001</v>
      </c>
      <c r="BZ47" s="2">
        <f t="shared" si="21"/>
        <v>47.671999999999997</v>
      </c>
      <c r="CA47" s="2">
        <f t="shared" si="22"/>
        <v>48.439</v>
      </c>
      <c r="CB47" s="2">
        <f t="shared" si="23"/>
        <v>47.188000000000002</v>
      </c>
      <c r="CC47" s="2">
        <f t="shared" si="24"/>
        <v>49.017000000000003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41.264537367326845</v>
      </c>
      <c r="DL47" s="2">
        <f t="shared" si="61"/>
        <v>45.280837242026266</v>
      </c>
      <c r="DM47" s="2">
        <f t="shared" si="61"/>
        <v>44.723988259109305</v>
      </c>
      <c r="DN47" s="2">
        <f t="shared" si="61"/>
        <v>47.297040283400818</v>
      </c>
      <c r="DO47" s="2">
        <f t="shared" si="61"/>
        <v>47.432602418207672</v>
      </c>
      <c r="DP47" s="2">
        <f t="shared" si="61"/>
        <v>47.122359886201998</v>
      </c>
      <c r="DQ47" s="2">
        <f t="shared" si="61"/>
        <v>45.409260312944532</v>
      </c>
      <c r="DR47" s="2">
        <f t="shared" si="61"/>
        <v>47.16054621848739</v>
      </c>
      <c r="DS47" s="2">
        <f t="shared" si="61"/>
        <v>47.613802597402589</v>
      </c>
      <c r="DT47" s="2">
        <f t="shared" si="61"/>
        <v>54.592730532212883</v>
      </c>
      <c r="DU47" s="2">
        <f t="shared" si="61"/>
        <v>54.982092192082106</v>
      </c>
      <c r="DV47" s="2">
        <f t="shared" si="61"/>
        <v>48.991429429429438</v>
      </c>
      <c r="DW47" s="2">
        <f t="shared" si="61"/>
        <v>49.505310208994416</v>
      </c>
      <c r="DX47" s="2">
        <f t="shared" si="61"/>
        <v>47.135344537815129</v>
      </c>
      <c r="DY47" s="2">
        <f t="shared" si="61"/>
        <v>49.756296774193551</v>
      </c>
      <c r="EA47" s="2">
        <f t="shared" si="62"/>
        <v>38.394035687016569</v>
      </c>
      <c r="EB47" s="2">
        <f t="shared" si="62"/>
        <v>41.71731347804139</v>
      </c>
      <c r="EC47" s="2">
        <f t="shared" si="62"/>
        <v>46.56758219137096</v>
      </c>
      <c r="ED47" s="2">
        <f t="shared" si="62"/>
        <v>46.194616782157226</v>
      </c>
      <c r="EE47" s="2">
        <f t="shared" si="62"/>
        <v>45.767536365188214</v>
      </c>
      <c r="EF47" s="2">
        <f t="shared" si="62"/>
        <v>43.149496161034975</v>
      </c>
      <c r="EG47" s="2">
        <f t="shared" si="62"/>
        <v>44.903347264437684</v>
      </c>
      <c r="EH47" s="2">
        <f t="shared" si="62"/>
        <v>46.14861853618644</v>
      </c>
      <c r="EI47" s="2">
        <f t="shared" si="62"/>
        <v>43.676868569027924</v>
      </c>
      <c r="EJ47" s="2">
        <f t="shared" si="62"/>
        <v>50.062763667425962</v>
      </c>
      <c r="EK47" s="2">
        <f t="shared" si="62"/>
        <v>74.822045469880436</v>
      </c>
      <c r="EL47" s="2">
        <f t="shared" si="62"/>
        <v>55.258041133937247</v>
      </c>
      <c r="EM47" s="2">
        <f t="shared" si="62"/>
        <v>46.571865396796028</v>
      </c>
      <c r="EN47" s="2">
        <f t="shared" si="62"/>
        <v>47.455884947963213</v>
      </c>
      <c r="EO47" s="2">
        <f t="shared" si="62"/>
        <v>50.505114336568987</v>
      </c>
      <c r="EQ47" s="2">
        <f t="shared" si="63"/>
        <v>36.623844963127276</v>
      </c>
      <c r="ER47" s="2">
        <f t="shared" si="63"/>
        <v>40.785230042704342</v>
      </c>
      <c r="ES47" s="2">
        <f t="shared" si="63"/>
        <v>43.749506099159447</v>
      </c>
      <c r="ET47" s="2">
        <f t="shared" si="63"/>
        <v>45.238762120209167</v>
      </c>
      <c r="EU47" s="2">
        <f t="shared" si="63"/>
        <v>45.399448759162141</v>
      </c>
      <c r="EV47" s="2">
        <f t="shared" si="63"/>
        <v>45.3804161790367</v>
      </c>
      <c r="EW47" s="2">
        <f t="shared" si="63"/>
        <v>44.797114237646113</v>
      </c>
      <c r="EX47" s="2">
        <f t="shared" si="63"/>
        <v>46.642782390458507</v>
      </c>
      <c r="EY47" s="2">
        <f t="shared" si="63"/>
        <v>46.367949530789112</v>
      </c>
      <c r="EZ47" s="2">
        <f t="shared" si="63"/>
        <v>47.12958416621489</v>
      </c>
      <c r="FA47" s="2">
        <f t="shared" si="63"/>
        <v>66.41503251572253</v>
      </c>
      <c r="FB47" s="2">
        <f t="shared" si="63"/>
        <v>54.927720739232186</v>
      </c>
      <c r="FC47" s="2">
        <f t="shared" si="63"/>
        <v>52.94834435693523</v>
      </c>
      <c r="FD47" s="2">
        <f t="shared" si="63"/>
        <v>53.602304792951315</v>
      </c>
      <c r="FE47" s="2">
        <f t="shared" si="63"/>
        <v>53.829414849909938</v>
      </c>
      <c r="FG47" s="2">
        <f t="shared" si="64"/>
        <v>0.15540476296201222</v>
      </c>
      <c r="FH47" s="2">
        <f t="shared" si="64"/>
        <v>0.13290038179830987</v>
      </c>
      <c r="FI47" s="2">
        <f t="shared" si="64"/>
        <v>0.11699228987931262</v>
      </c>
      <c r="FJ47" s="2">
        <f t="shared" si="64"/>
        <v>0.12077169493008989</v>
      </c>
      <c r="FK47" s="2">
        <f t="shared" si="64"/>
        <v>0.11571784625321092</v>
      </c>
      <c r="FL47" s="2">
        <f t="shared" si="64"/>
        <v>0.10866347403195128</v>
      </c>
      <c r="FM47" s="2">
        <f t="shared" si="64"/>
        <v>0.11968006363837748</v>
      </c>
      <c r="FN47" s="2">
        <f t="shared" si="64"/>
        <v>0.11009723474320583</v>
      </c>
      <c r="FO47" s="2">
        <f t="shared" si="64"/>
        <v>0.1128282097850342</v>
      </c>
      <c r="FP47" s="2">
        <f t="shared" si="64"/>
        <v>0.11400858216481752</v>
      </c>
      <c r="FQ47" s="2">
        <f t="shared" si="64"/>
        <v>0.10391282002953106</v>
      </c>
      <c r="FR47" s="2">
        <f t="shared" si="64"/>
        <v>0.11178032197810696</v>
      </c>
      <c r="FS47" s="2">
        <f t="shared" si="64"/>
        <v>0.11827664035373228</v>
      </c>
      <c r="FT47" s="2">
        <f t="shared" si="64"/>
        <v>0.10820533235011626</v>
      </c>
      <c r="FU47" s="2">
        <f t="shared" si="64"/>
        <v>9.8226829826346493E-2</v>
      </c>
      <c r="FW47" s="2">
        <f t="shared" si="53"/>
        <v>1.2518438630435539E-5</v>
      </c>
      <c r="FX47" s="2">
        <f t="shared" si="53"/>
        <v>8.8535805733905338E-6</v>
      </c>
      <c r="FY47" s="2">
        <f t="shared" si="53"/>
        <v>8.4270995745594666E-6</v>
      </c>
      <c r="FZ47" s="2">
        <f t="shared" si="53"/>
        <v>8.0075909981017921E-6</v>
      </c>
      <c r="GA47" s="2">
        <f t="shared" si="53"/>
        <v>8.7835124559296185E-6</v>
      </c>
      <c r="GB47" s="2">
        <f t="shared" si="53"/>
        <v>7.046399234524429E-6</v>
      </c>
      <c r="GC47" s="2">
        <f t="shared" si="53"/>
        <v>1.009669400571691E-5</v>
      </c>
      <c r="GD47" s="2">
        <f t="shared" si="53"/>
        <v>1.2507256372558491E-5</v>
      </c>
      <c r="GE47" s="2">
        <f t="shared" si="53"/>
        <v>1.2375435151616689E-5</v>
      </c>
      <c r="GF47" s="2">
        <f t="shared" si="53"/>
        <v>1.0330053947048083E-5</v>
      </c>
      <c r="GG47" s="2">
        <f t="shared" si="53"/>
        <v>9.3445566605921745E-6</v>
      </c>
      <c r="GH47" s="2">
        <f t="shared" si="53"/>
        <v>7.3635434387480107E-6</v>
      </c>
      <c r="GI47" s="2">
        <f t="shared" si="53"/>
        <v>6.7185381632161626E-6</v>
      </c>
      <c r="GJ47" s="2">
        <f t="shared" si="53"/>
        <v>5.0925642371821518E-6</v>
      </c>
      <c r="GK47" s="2">
        <f t="shared" si="53"/>
        <v>5.3867501683483087E-6</v>
      </c>
      <c r="GM47" s="86">
        <f t="shared" si="54"/>
        <v>2.6433464987300357E-6</v>
      </c>
      <c r="GN47" s="86">
        <f t="shared" si="54"/>
        <v>1.822818561739195E-7</v>
      </c>
      <c r="GO47" s="86">
        <f t="shared" si="54"/>
        <v>2.1772778946127859E-8</v>
      </c>
      <c r="GP47" s="86">
        <f t="shared" si="54"/>
        <v>4.945006931529367E-8</v>
      </c>
      <c r="GQ47" s="86">
        <f t="shared" si="54"/>
        <v>8.3425396175129715E-9</v>
      </c>
      <c r="GR47" s="86">
        <f t="shared" si="54"/>
        <v>3.4130207744798772E-9</v>
      </c>
      <c r="GS47" s="86">
        <f t="shared" si="54"/>
        <v>9.1470829331349966E-9</v>
      </c>
      <c r="GT47" s="86">
        <f t="shared" si="54"/>
        <v>9.2445994532425583E-10</v>
      </c>
      <c r="GU47" s="86">
        <f t="shared" si="54"/>
        <v>1.1956951333311549E-9</v>
      </c>
      <c r="GV47" s="86">
        <f t="shared" si="54"/>
        <v>3.7977250279011109E-9</v>
      </c>
      <c r="GW47" s="86">
        <f t="shared" si="54"/>
        <v>1.272677654194875E-10</v>
      </c>
      <c r="GX47" s="86">
        <f t="shared" si="54"/>
        <v>3.9409229261185568E-9</v>
      </c>
      <c r="GY47" s="86">
        <f t="shared" si="54"/>
        <v>2.2592201363071011E-8</v>
      </c>
      <c r="GZ47" s="86">
        <f t="shared" si="54"/>
        <v>6.9612659768574935E-10</v>
      </c>
      <c r="HA47" s="86">
        <f t="shared" si="54"/>
        <v>1.3710921090284822E-11</v>
      </c>
      <c r="HC47" s="86">
        <f t="shared" si="58"/>
        <v>1.3934291409196239E-18</v>
      </c>
      <c r="HD47" s="86">
        <f t="shared" si="58"/>
        <v>7.7823645168843172E-21</v>
      </c>
      <c r="HE47" s="86">
        <f t="shared" si="58"/>
        <v>4.2961220216982908E-24</v>
      </c>
      <c r="HF47" s="86">
        <f t="shared" si="58"/>
        <v>1.1050735792514365E-23</v>
      </c>
      <c r="HG47" s="86">
        <f t="shared" si="58"/>
        <v>7.4974802285551395E-25</v>
      </c>
      <c r="HH47" s="86">
        <f t="shared" si="58"/>
        <v>1.8281801314789981E-26</v>
      </c>
      <c r="HI47" s="86">
        <f t="shared" si="58"/>
        <v>2.8400273250455014E-25</v>
      </c>
      <c r="HJ47" s="86">
        <f t="shared" si="58"/>
        <v>4.9383075075214377E-27</v>
      </c>
      <c r="HK47" s="86">
        <f t="shared" si="58"/>
        <v>2.4138874567712973E-25</v>
      </c>
      <c r="HL47" s="86">
        <f t="shared" si="58"/>
        <v>1.8709404809264677E-25</v>
      </c>
      <c r="HM47" s="86">
        <f t="shared" si="58"/>
        <v>8.975012826534414E-25</v>
      </c>
      <c r="HN47" s="86">
        <f t="shared" si="58"/>
        <v>1.5938336465050996E-24</v>
      </c>
      <c r="HO47" s="86">
        <f t="shared" si="58"/>
        <v>1.137606583772824E-23</v>
      </c>
      <c r="HP47" s="86">
        <f t="shared" si="58"/>
        <v>7.8049265376017397E-25</v>
      </c>
      <c r="HQ47" s="86">
        <f t="shared" si="58"/>
        <v>1.4582382628468513E-32</v>
      </c>
      <c r="HS47" s="86">
        <f t="shared" si="55"/>
        <v>1.7334106080504795E-52</v>
      </c>
      <c r="HT47" s="86">
        <f t="shared" si="55"/>
        <v>8.6642001868354051E-64</v>
      </c>
      <c r="HU47" s="86">
        <f t="shared" si="55"/>
        <v>3.7683856351000667E-74</v>
      </c>
      <c r="HV47" s="86">
        <f t="shared" si="55"/>
        <v>1.1972787770960959E-73</v>
      </c>
      <c r="HW47" s="86">
        <f t="shared" si="55"/>
        <v>6.9376623429976857E-78</v>
      </c>
      <c r="HX47" s="86">
        <f t="shared" si="55"/>
        <v>2.4282539306806023E-85</v>
      </c>
      <c r="HY47" s="86">
        <f t="shared" si="55"/>
        <v>5.597880300934039E-81</v>
      </c>
      <c r="HZ47" s="86">
        <f t="shared" si="55"/>
        <v>7.6732818087915444E-86</v>
      </c>
      <c r="IA47" s="86">
        <f t="shared" si="55"/>
        <v>5.7536721815556475E-81</v>
      </c>
      <c r="IB47" s="86">
        <f t="shared" si="55"/>
        <v>3.7723031137886504E-81</v>
      </c>
      <c r="IC47" s="86">
        <f t="shared" si="55"/>
        <v>6.8409761084048674E-80</v>
      </c>
      <c r="ID47" s="86">
        <f t="shared" si="55"/>
        <v>7.3652530001174852E-78</v>
      </c>
      <c r="IE47" s="86">
        <f t="shared" si="55"/>
        <v>1.9456068630449436E-75</v>
      </c>
      <c r="IF47" s="86">
        <f t="shared" si="55"/>
        <v>2.1420035078011662E-76</v>
      </c>
      <c r="IG47" s="86">
        <f t="shared" si="55"/>
        <v>7.8332720529417625E-62</v>
      </c>
      <c r="II47" s="86">
        <f t="shared" si="56"/>
        <v>2.4541972071917193E-196</v>
      </c>
      <c r="IJ47" s="86">
        <f t="shared" si="56"/>
        <v>5.6353952045382355E-238</v>
      </c>
      <c r="IK47" s="86">
        <f t="shared" si="56"/>
        <v>4.8482911445766912E-279</v>
      </c>
      <c r="IL47" s="86">
        <f t="shared" si="56"/>
        <v>4.0846611278771827E-277</v>
      </c>
      <c r="IM47" s="86">
        <f t="shared" si="56"/>
        <v>4.4018756638757639E-294</v>
      </c>
      <c r="IN47" s="86">
        <f t="shared" si="56"/>
        <v>0</v>
      </c>
      <c r="IO47" s="86">
        <f t="shared" si="56"/>
        <v>8.4011013994062988E-303</v>
      </c>
      <c r="IP47" s="86">
        <f t="shared" si="56"/>
        <v>0</v>
      </c>
      <c r="IQ47" s="86">
        <f t="shared" si="56"/>
        <v>9.3368990176897217E-305</v>
      </c>
      <c r="IR47" s="86">
        <f t="shared" si="56"/>
        <v>9.8692115931879083E-306</v>
      </c>
      <c r="IS47" s="86">
        <f t="shared" si="56"/>
        <v>7.7485549986162863E-299</v>
      </c>
      <c r="IT47" s="86">
        <f t="shared" si="56"/>
        <v>3.8460246333352289E-296</v>
      </c>
      <c r="IU47" s="86">
        <f t="shared" si="56"/>
        <v>7.2737402629103085E-280</v>
      </c>
      <c r="IV47" s="86">
        <f t="shared" si="56"/>
        <v>3.189211711269544E-183</v>
      </c>
      <c r="IW47" s="86">
        <f t="shared" si="56"/>
        <v>8.1004198161018517E-108</v>
      </c>
      <c r="IY47" s="86">
        <f t="shared" si="57"/>
        <v>2.6433464987314291E-6</v>
      </c>
      <c r="IZ47" s="86">
        <f t="shared" si="57"/>
        <v>1.8228185617392728E-7</v>
      </c>
      <c r="JA47" s="86">
        <f t="shared" si="57"/>
        <v>2.1772778946127862E-8</v>
      </c>
      <c r="JB47" s="86">
        <f t="shared" si="57"/>
        <v>4.9450069315293683E-8</v>
      </c>
      <c r="JC47" s="86">
        <f t="shared" si="57"/>
        <v>8.3425396175129715E-9</v>
      </c>
      <c r="JD47" s="86">
        <f t="shared" si="57"/>
        <v>3.4130207744798772E-9</v>
      </c>
      <c r="JE47" s="86">
        <f t="shared" si="57"/>
        <v>9.1470829331349966E-9</v>
      </c>
      <c r="JF47" s="86">
        <f t="shared" si="57"/>
        <v>9.2445994532425583E-10</v>
      </c>
      <c r="JG47" s="86">
        <f t="shared" si="57"/>
        <v>1.1956951333311551E-9</v>
      </c>
      <c r="JH47" s="86">
        <f t="shared" si="57"/>
        <v>3.7977250279011109E-9</v>
      </c>
      <c r="JI47" s="86">
        <f t="shared" si="57"/>
        <v>1.272677654194884E-10</v>
      </c>
      <c r="JJ47" s="86">
        <f t="shared" si="57"/>
        <v>3.9409229261185585E-9</v>
      </c>
      <c r="JK47" s="86">
        <f t="shared" si="57"/>
        <v>2.2592201363071021E-8</v>
      </c>
      <c r="JL47" s="86">
        <f t="shared" si="57"/>
        <v>6.9612659768575017E-10</v>
      </c>
      <c r="JM47" s="86">
        <f t="shared" si="57"/>
        <v>1.3710921090284822E-11</v>
      </c>
    </row>
    <row r="48" spans="2:273" x14ac:dyDescent="0.25">
      <c r="B48" s="2">
        <v>21</v>
      </c>
      <c r="C48" s="37">
        <v>39.741999999999997</v>
      </c>
      <c r="D48" s="37">
        <v>45.131</v>
      </c>
      <c r="E48" s="37">
        <v>43.847000000000001</v>
      </c>
      <c r="F48" s="37">
        <v>47.017000000000003</v>
      </c>
      <c r="G48" s="37">
        <v>46.61</v>
      </c>
      <c r="H48" s="37">
        <v>45.621000000000002</v>
      </c>
      <c r="I48" s="37">
        <v>44.344999999999999</v>
      </c>
      <c r="J48" s="37">
        <v>48.533999999999999</v>
      </c>
      <c r="K48" s="37">
        <v>45.552</v>
      </c>
      <c r="L48" s="37">
        <v>57.103000000000002</v>
      </c>
      <c r="M48" s="37">
        <v>55.707000000000001</v>
      </c>
      <c r="N48" s="37">
        <v>48.896999999999998</v>
      </c>
      <c r="O48" s="37">
        <v>47.350999999999999</v>
      </c>
      <c r="P48" s="37">
        <v>46.844000000000001</v>
      </c>
      <c r="Q48" s="37">
        <v>48.982999999999997</v>
      </c>
      <c r="S48" s="4">
        <f t="shared" si="59"/>
        <v>40.939189063009415</v>
      </c>
      <c r="T48" s="4">
        <f t="shared" si="59"/>
        <v>44.956744184406077</v>
      </c>
      <c r="U48" s="4">
        <f t="shared" si="59"/>
        <v>45.131830687042701</v>
      </c>
      <c r="V48" s="4">
        <f t="shared" si="59"/>
        <v>47.306771375979665</v>
      </c>
      <c r="W48" s="4">
        <f t="shared" si="59"/>
        <v>47.399769898719072</v>
      </c>
      <c r="X48" s="4">
        <f t="shared" si="59"/>
        <v>46.840159026944654</v>
      </c>
      <c r="Y48" s="4">
        <f t="shared" si="59"/>
        <v>45.491788249513725</v>
      </c>
      <c r="Z48" s="4">
        <f t="shared" si="59"/>
        <v>47.175837322383941</v>
      </c>
      <c r="AA48" s="4">
        <f t="shared" si="59"/>
        <v>47.285909288180129</v>
      </c>
      <c r="AB48" s="4">
        <f t="shared" si="59"/>
        <v>54.23950964000062</v>
      </c>
      <c r="AC48" s="4">
        <f t="shared" si="59"/>
        <v>57.45372318079837</v>
      </c>
      <c r="AD48" s="4">
        <f t="shared" si="59"/>
        <v>49.997557567669489</v>
      </c>
      <c r="AE48" s="4">
        <f t="shared" si="59"/>
        <v>49.276985805649446</v>
      </c>
      <c r="AF48" s="4">
        <f t="shared" si="59"/>
        <v>47.390828231567745</v>
      </c>
      <c r="AG48" s="4">
        <f t="shared" si="59"/>
        <v>49.920300545217621</v>
      </c>
      <c r="AI48" s="4">
        <f t="shared" si="60"/>
        <v>-1.197189063009418</v>
      </c>
      <c r="AJ48" s="4">
        <f t="shared" si="60"/>
        <v>0.17425581559392356</v>
      </c>
      <c r="AK48" s="4">
        <f t="shared" si="60"/>
        <v>-1.2848306870426995</v>
      </c>
      <c r="AL48" s="4">
        <f t="shared" si="60"/>
        <v>-0.28977137597966163</v>
      </c>
      <c r="AM48" s="4">
        <f t="shared" si="60"/>
        <v>-0.78976989871907222</v>
      </c>
      <c r="AN48" s="4">
        <f t="shared" si="60"/>
        <v>-1.2191590269446522</v>
      </c>
      <c r="AO48" s="4">
        <f t="shared" si="60"/>
        <v>-1.146788249513726</v>
      </c>
      <c r="AP48" s="4">
        <f t="shared" si="60"/>
        <v>1.3581626776160576</v>
      </c>
      <c r="AQ48" s="4">
        <f t="shared" si="60"/>
        <v>-1.7339092881801292</v>
      </c>
      <c r="AR48" s="4">
        <f t="shared" si="60"/>
        <v>2.863490359999382</v>
      </c>
      <c r="AS48" s="4">
        <f t="shared" si="60"/>
        <v>-1.7467231807983694</v>
      </c>
      <c r="AT48" s="4">
        <f t="shared" si="60"/>
        <v>-1.1005575676694903</v>
      </c>
      <c r="AU48" s="4">
        <f t="shared" si="60"/>
        <v>-1.9259858056494465</v>
      </c>
      <c r="AV48" s="4">
        <f t="shared" si="60"/>
        <v>-0.54682823156774418</v>
      </c>
      <c r="AW48" s="4">
        <f t="shared" si="60"/>
        <v>-0.9373005452176244</v>
      </c>
      <c r="AY48" s="2">
        <f t="shared" si="51"/>
        <v>40.932738097147308</v>
      </c>
      <c r="AZ48" s="2">
        <f t="shared" si="51"/>
        <v>44.956156613265122</v>
      </c>
      <c r="BA48" s="2">
        <f t="shared" si="51"/>
        <v>45.131745017974268</v>
      </c>
      <c r="BB48" s="2">
        <f t="shared" si="51"/>
        <v>47.306599439166639</v>
      </c>
      <c r="BC48" s="2">
        <f t="shared" si="51"/>
        <v>47.399734655136051</v>
      </c>
      <c r="BD48" s="2">
        <f t="shared" si="51"/>
        <v>46.840144297989184</v>
      </c>
      <c r="BE48" s="2">
        <f t="shared" si="51"/>
        <v>45.491749598110744</v>
      </c>
      <c r="BF48" s="2">
        <f t="shared" si="51"/>
        <v>47.175832739387118</v>
      </c>
      <c r="BG48" s="2">
        <f t="shared" si="51"/>
        <v>47.285903415011887</v>
      </c>
      <c r="BH48" s="2">
        <f t="shared" si="51"/>
        <v>54.239493823154568</v>
      </c>
      <c r="BI48" s="2">
        <f t="shared" si="51"/>
        <v>57.453722504570116</v>
      </c>
      <c r="BJ48" s="2">
        <f t="shared" si="51"/>
        <v>49.997541386296767</v>
      </c>
      <c r="BK48" s="2">
        <f t="shared" si="51"/>
        <v>49.27690151369778</v>
      </c>
      <c r="BL48" s="2">
        <f t="shared" si="51"/>
        <v>47.390824875711786</v>
      </c>
      <c r="BM48" s="2">
        <f t="shared" si="51"/>
        <v>49.920300472466231</v>
      </c>
      <c r="BO48" s="2">
        <f t="shared" si="10"/>
        <v>39.741999999999997</v>
      </c>
      <c r="BP48" s="2">
        <f t="shared" si="11"/>
        <v>45.131</v>
      </c>
      <c r="BQ48" s="2">
        <f t="shared" si="12"/>
        <v>43.847000000000001</v>
      </c>
      <c r="BR48" s="2">
        <f t="shared" si="13"/>
        <v>47.017000000000003</v>
      </c>
      <c r="BS48" s="2">
        <f t="shared" si="14"/>
        <v>46.61</v>
      </c>
      <c r="BT48" s="2">
        <f t="shared" si="15"/>
        <v>45.621000000000002</v>
      </c>
      <c r="BU48" s="2">
        <f t="shared" si="16"/>
        <v>44.344999999999999</v>
      </c>
      <c r="BV48" s="2">
        <f t="shared" si="17"/>
        <v>48.533999999999999</v>
      </c>
      <c r="BW48" s="2">
        <f t="shared" si="18"/>
        <v>45.552</v>
      </c>
      <c r="BX48" s="2">
        <f t="shared" si="19"/>
        <v>57.103000000000002</v>
      </c>
      <c r="BY48" s="2">
        <f t="shared" si="20"/>
        <v>55.707000000000001</v>
      </c>
      <c r="BZ48" s="2">
        <f t="shared" si="21"/>
        <v>48.896999999999998</v>
      </c>
      <c r="CA48" s="2">
        <f t="shared" si="22"/>
        <v>47.350999999999999</v>
      </c>
      <c r="CB48" s="2">
        <f t="shared" si="23"/>
        <v>46.844000000000001</v>
      </c>
      <c r="CC48" s="2">
        <f t="shared" si="24"/>
        <v>48.982999999999997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41.465790349053513</v>
      </c>
      <c r="DL48" s="2">
        <f t="shared" si="61"/>
        <v>45.515461726078797</v>
      </c>
      <c r="DM48" s="2">
        <f t="shared" si="61"/>
        <v>44.942801821862339</v>
      </c>
      <c r="DN48" s="2">
        <f t="shared" si="61"/>
        <v>47.492923076923084</v>
      </c>
      <c r="DO48" s="2">
        <f t="shared" si="61"/>
        <v>47.650419630156463</v>
      </c>
      <c r="DP48" s="2">
        <f t="shared" si="61"/>
        <v>47.342938833570422</v>
      </c>
      <c r="DQ48" s="2">
        <f t="shared" si="61"/>
        <v>45.59640777619726</v>
      </c>
      <c r="DR48" s="2">
        <f t="shared" si="61"/>
        <v>47.334013750954924</v>
      </c>
      <c r="DS48" s="2">
        <f t="shared" si="61"/>
        <v>47.799467379679136</v>
      </c>
      <c r="DT48" s="2">
        <f t="shared" si="61"/>
        <v>54.847119327731093</v>
      </c>
      <c r="DU48" s="2">
        <f t="shared" si="61"/>
        <v>55.288981854838703</v>
      </c>
      <c r="DV48" s="2">
        <f t="shared" si="61"/>
        <v>49.294108322608331</v>
      </c>
      <c r="DW48" s="2">
        <f t="shared" si="61"/>
        <v>49.686396651712435</v>
      </c>
      <c r="DX48" s="2">
        <f t="shared" si="61"/>
        <v>47.391490450725748</v>
      </c>
      <c r="DY48" s="2">
        <f t="shared" si="61"/>
        <v>49.857945161290324</v>
      </c>
      <c r="EA48" s="2">
        <f t="shared" si="62"/>
        <v>38.290751751153607</v>
      </c>
      <c r="EB48" s="2">
        <f t="shared" si="62"/>
        <v>41.628155678950023</v>
      </c>
      <c r="EC48" s="2">
        <f t="shared" si="62"/>
        <v>46.432532224283413</v>
      </c>
      <c r="ED48" s="2">
        <f t="shared" si="62"/>
        <v>46.069563834889031</v>
      </c>
      <c r="EE48" s="2">
        <f t="shared" si="62"/>
        <v>45.652658318856865</v>
      </c>
      <c r="EF48" s="2">
        <f t="shared" si="62"/>
        <v>43.078607238402334</v>
      </c>
      <c r="EG48" s="2">
        <f t="shared" si="62"/>
        <v>44.789670022796344</v>
      </c>
      <c r="EH48" s="2">
        <f t="shared" si="62"/>
        <v>46.009717807005579</v>
      </c>
      <c r="EI48" s="2">
        <f t="shared" si="62"/>
        <v>43.602753684074457</v>
      </c>
      <c r="EJ48" s="2">
        <f t="shared" si="62"/>
        <v>49.933224373576302</v>
      </c>
      <c r="EK48" s="2">
        <f t="shared" si="62"/>
        <v>74.479472478164723</v>
      </c>
      <c r="EL48" s="2">
        <f t="shared" si="62"/>
        <v>55.095304671085891</v>
      </c>
      <c r="EM48" s="2">
        <f t="shared" si="62"/>
        <v>46.492456904343371</v>
      </c>
      <c r="EN48" s="2">
        <f t="shared" si="62"/>
        <v>47.385533343243232</v>
      </c>
      <c r="EO48" s="2">
        <f t="shared" si="62"/>
        <v>50.442203194671272</v>
      </c>
      <c r="EQ48" s="2">
        <f t="shared" si="63"/>
        <v>36.540992676992865</v>
      </c>
      <c r="ER48" s="2">
        <f t="shared" si="63"/>
        <v>40.706363064391958</v>
      </c>
      <c r="ES48" s="2">
        <f t="shared" si="63"/>
        <v>43.647238926691152</v>
      </c>
      <c r="ET48" s="2">
        <f t="shared" si="63"/>
        <v>45.124495994850101</v>
      </c>
      <c r="EU48" s="2">
        <f t="shared" si="63"/>
        <v>45.288802476379047</v>
      </c>
      <c r="EV48" s="2">
        <f t="shared" si="63"/>
        <v>45.283028151252296</v>
      </c>
      <c r="EW48" s="2">
        <f t="shared" si="63"/>
        <v>44.684397159602618</v>
      </c>
      <c r="EX48" s="2">
        <f t="shared" si="63"/>
        <v>46.497638125381741</v>
      </c>
      <c r="EY48" s="2">
        <f t="shared" si="63"/>
        <v>46.264805091669089</v>
      </c>
      <c r="EZ48" s="2">
        <f t="shared" si="63"/>
        <v>47.036073411733085</v>
      </c>
      <c r="FA48" s="2">
        <f t="shared" si="63"/>
        <v>66.172742168681907</v>
      </c>
      <c r="FB48" s="2">
        <f t="shared" si="63"/>
        <v>54.768632902269765</v>
      </c>
      <c r="FC48" s="2">
        <f t="shared" si="63"/>
        <v>52.793502224013416</v>
      </c>
      <c r="FD48" s="2">
        <f t="shared" si="63"/>
        <v>53.457038382595314</v>
      </c>
      <c r="FE48" s="2">
        <f t="shared" si="63"/>
        <v>53.722163012519829</v>
      </c>
      <c r="FG48" s="2">
        <f t="shared" si="64"/>
        <v>0.16788086757544113</v>
      </c>
      <c r="FH48" s="2">
        <f t="shared" si="64"/>
        <v>0.14387757421228695</v>
      </c>
      <c r="FI48" s="2">
        <f t="shared" si="64"/>
        <v>0.12684773852951647</v>
      </c>
      <c r="FJ48" s="2">
        <f t="shared" si="64"/>
        <v>0.13089832448778618</v>
      </c>
      <c r="FK48" s="2">
        <f t="shared" si="64"/>
        <v>0.12548119204000047</v>
      </c>
      <c r="FL48" s="2">
        <f t="shared" si="64"/>
        <v>0.11791099172194261</v>
      </c>
      <c r="FM48" s="2">
        <f t="shared" si="64"/>
        <v>0.12972866608899478</v>
      </c>
      <c r="FN48" s="2">
        <f t="shared" si="64"/>
        <v>0.11945041709859837</v>
      </c>
      <c r="FO48" s="2">
        <f t="shared" si="64"/>
        <v>0.12238149283058651</v>
      </c>
      <c r="FP48" s="2">
        <f t="shared" si="64"/>
        <v>0.12364787916289693</v>
      </c>
      <c r="FQ48" s="2">
        <f t="shared" si="64"/>
        <v>0.11280721289296383</v>
      </c>
      <c r="FR48" s="2">
        <f t="shared" si="64"/>
        <v>0.12125700613590433</v>
      </c>
      <c r="FS48" s="2">
        <f t="shared" si="64"/>
        <v>0.12822457168308476</v>
      </c>
      <c r="FT48" s="2">
        <f t="shared" si="64"/>
        <v>0.11741899725764547</v>
      </c>
      <c r="FU48" s="2">
        <f t="shared" si="64"/>
        <v>0.10669247950793313</v>
      </c>
      <c r="FW48" s="2">
        <f t="shared" si="53"/>
        <v>1.3726178430149579E-5</v>
      </c>
      <c r="FX48" s="2">
        <f t="shared" si="53"/>
        <v>9.7077497643783314E-6</v>
      </c>
      <c r="FY48" s="2">
        <f t="shared" si="53"/>
        <v>9.2401234277217934E-6</v>
      </c>
      <c r="FZ48" s="2">
        <f t="shared" si="53"/>
        <v>8.7801421498825672E-6</v>
      </c>
      <c r="GA48" s="2">
        <f t="shared" si="53"/>
        <v>9.6309217320678863E-6</v>
      </c>
      <c r="GB48" s="2">
        <f t="shared" si="53"/>
        <v>7.7262178695085943E-6</v>
      </c>
      <c r="GC48" s="2">
        <f t="shared" si="53"/>
        <v>1.1070794046217863E-5</v>
      </c>
      <c r="GD48" s="2">
        <f t="shared" si="53"/>
        <v>1.3713917357807336E-5</v>
      </c>
      <c r="GE48" s="2">
        <f t="shared" si="53"/>
        <v>1.3569378610240979E-5</v>
      </c>
      <c r="GF48" s="2">
        <f t="shared" si="53"/>
        <v>1.132666762948127E-5</v>
      </c>
      <c r="GG48" s="2">
        <f t="shared" si="53"/>
        <v>1.0246093393639678E-5</v>
      </c>
      <c r="GH48" s="2">
        <f t="shared" si="53"/>
        <v>8.0739590910271907E-6</v>
      </c>
      <c r="GI48" s="2">
        <f t="shared" si="53"/>
        <v>7.3667258308663919E-6</v>
      </c>
      <c r="GJ48" s="2">
        <f t="shared" si="53"/>
        <v>5.5838829050475509E-6</v>
      </c>
      <c r="GK48" s="2">
        <f t="shared" si="53"/>
        <v>5.906451038058678E-6</v>
      </c>
      <c r="GM48" s="86">
        <f t="shared" si="54"/>
        <v>4.7117733635457776E-6</v>
      </c>
      <c r="GN48" s="86">
        <f t="shared" si="54"/>
        <v>3.7122253000194524E-7</v>
      </c>
      <c r="GO48" s="86">
        <f t="shared" si="54"/>
        <v>4.8656119678497409E-8</v>
      </c>
      <c r="GP48" s="86">
        <f t="shared" si="54"/>
        <v>1.0592452519489349E-7</v>
      </c>
      <c r="GQ48" s="86">
        <f t="shared" si="54"/>
        <v>1.9807077793462661E-8</v>
      </c>
      <c r="GR48" s="86">
        <f t="shared" si="54"/>
        <v>8.3552455658741873E-9</v>
      </c>
      <c r="GS48" s="86">
        <f t="shared" si="54"/>
        <v>2.1933501211174247E-8</v>
      </c>
      <c r="GT48" s="86">
        <f t="shared" si="54"/>
        <v>2.4870939764987863E-9</v>
      </c>
      <c r="GU48" s="86">
        <f t="shared" si="54"/>
        <v>3.2020647591945218E-9</v>
      </c>
      <c r="GV48" s="86">
        <f t="shared" si="54"/>
        <v>9.4469264911344121E-9</v>
      </c>
      <c r="GW48" s="86">
        <f t="shared" si="54"/>
        <v>3.7915076752737765E-10</v>
      </c>
      <c r="GX48" s="86">
        <f t="shared" si="54"/>
        <v>9.6845994145188148E-9</v>
      </c>
      <c r="GY48" s="86">
        <f t="shared" si="54"/>
        <v>5.0606364750014012E-8</v>
      </c>
      <c r="GZ48" s="86">
        <f t="shared" si="54"/>
        <v>1.8917468558131607E-9</v>
      </c>
      <c r="HA48" s="86">
        <f t="shared" si="54"/>
        <v>4.5820539794226995E-11</v>
      </c>
      <c r="HC48" s="86">
        <f t="shared" si="58"/>
        <v>4.8562741191347435E-18</v>
      </c>
      <c r="HD48" s="86">
        <f t="shared" si="58"/>
        <v>3.2146169733674766E-20</v>
      </c>
      <c r="HE48" s="86">
        <f t="shared" si="58"/>
        <v>2.2424545655858175E-23</v>
      </c>
      <c r="HF48" s="86">
        <f t="shared" si="58"/>
        <v>5.6106507496579306E-23</v>
      </c>
      <c r="HG48" s="86">
        <f t="shared" si="58"/>
        <v>4.2313630578465533E-24</v>
      </c>
      <c r="HH48" s="86">
        <f t="shared" si="58"/>
        <v>1.1452848356064847E-25</v>
      </c>
      <c r="HI48" s="86">
        <f t="shared" si="58"/>
        <v>1.706096697870737E-24</v>
      </c>
      <c r="HJ48" s="86">
        <f t="shared" si="58"/>
        <v>3.4498946558620848E-26</v>
      </c>
      <c r="HK48" s="86">
        <f t="shared" si="58"/>
        <v>1.5101846626858444E-24</v>
      </c>
      <c r="HL48" s="86">
        <f t="shared" si="58"/>
        <v>1.1455405202928314E-24</v>
      </c>
      <c r="HM48" s="86">
        <f t="shared" si="58"/>
        <v>5.1688597417433064E-24</v>
      </c>
      <c r="HN48" s="86">
        <f t="shared" si="58"/>
        <v>8.7149790437654756E-24</v>
      </c>
      <c r="HO48" s="86">
        <f t="shared" si="58"/>
        <v>5.6825130785757154E-23</v>
      </c>
      <c r="HP48" s="86">
        <f t="shared" si="58"/>
        <v>4.2285376784984658E-24</v>
      </c>
      <c r="HQ48" s="86">
        <f t="shared" si="58"/>
        <v>1.4563429080856623E-31</v>
      </c>
      <c r="HS48" s="86">
        <f t="shared" si="55"/>
        <v>1.9910640298907135E-51</v>
      </c>
      <c r="HT48" s="86">
        <f t="shared" si="55"/>
        <v>1.550759531103352E-62</v>
      </c>
      <c r="HU48" s="86">
        <f t="shared" si="55"/>
        <v>1.0862198632226498E-72</v>
      </c>
      <c r="HV48" s="86">
        <f t="shared" si="55"/>
        <v>3.3232774443068849E-72</v>
      </c>
      <c r="HW48" s="86">
        <f t="shared" si="55"/>
        <v>2.4185177005936364E-76</v>
      </c>
      <c r="HX48" s="86">
        <f t="shared" si="55"/>
        <v>1.104185837778068E-83</v>
      </c>
      <c r="HY48" s="86">
        <f t="shared" si="55"/>
        <v>2.3113354143212391E-79</v>
      </c>
      <c r="HZ48" s="86">
        <f t="shared" si="55"/>
        <v>4.2368647699892088E-84</v>
      </c>
      <c r="IA48" s="86">
        <f t="shared" si="55"/>
        <v>2.5699124366797582E-79</v>
      </c>
      <c r="IB48" s="86">
        <f t="shared" si="55"/>
        <v>1.6041214490641836E-79</v>
      </c>
      <c r="IC48" s="86">
        <f t="shared" si="55"/>
        <v>2.6221256189829291E-78</v>
      </c>
      <c r="ID48" s="86">
        <f t="shared" si="55"/>
        <v>2.4642737454729035E-76</v>
      </c>
      <c r="IE48" s="86">
        <f t="shared" si="55"/>
        <v>5.4450935108040169E-74</v>
      </c>
      <c r="IF48" s="86">
        <f t="shared" si="55"/>
        <v>6.0465061426053812E-75</v>
      </c>
      <c r="IG48" s="86">
        <f t="shared" si="55"/>
        <v>1.1667476166387254E-60</v>
      </c>
      <c r="II48" s="86">
        <f t="shared" si="56"/>
        <v>3.5228722109659476E-193</v>
      </c>
      <c r="IJ48" s="86">
        <f t="shared" si="56"/>
        <v>2.9530829328932702E-234</v>
      </c>
      <c r="IK48" s="86">
        <f t="shared" si="56"/>
        <v>1.0804665583631925E-274</v>
      </c>
      <c r="IL48" s="86">
        <f t="shared" si="56"/>
        <v>8.132985174914983E-273</v>
      </c>
      <c r="IM48" s="86">
        <f t="shared" si="56"/>
        <v>1.753628003445083E-289</v>
      </c>
      <c r="IN48" s="86">
        <f t="shared" si="56"/>
        <v>0</v>
      </c>
      <c r="IO48" s="86">
        <f t="shared" si="56"/>
        <v>5.2371886991167777E-298</v>
      </c>
      <c r="IP48" s="86">
        <f t="shared" si="56"/>
        <v>0</v>
      </c>
      <c r="IQ48" s="86">
        <f t="shared" si="56"/>
        <v>7.6325240014869036E-300</v>
      </c>
      <c r="IR48" s="86">
        <f t="shared" si="56"/>
        <v>7.0039094048352916E-301</v>
      </c>
      <c r="IS48" s="86">
        <f t="shared" si="56"/>
        <v>3.8840778180564508E-294</v>
      </c>
      <c r="IT48" s="86">
        <f t="shared" si="56"/>
        <v>1.4089020316252248E-291</v>
      </c>
      <c r="IU48" s="86">
        <f t="shared" si="56"/>
        <v>1.3805994876601847E-275</v>
      </c>
      <c r="IV48" s="86">
        <f t="shared" si="56"/>
        <v>1.7035181882229379E-180</v>
      </c>
      <c r="IW48" s="86">
        <f t="shared" si="56"/>
        <v>3.2351805087021758E-106</v>
      </c>
      <c r="IY48" s="86">
        <f t="shared" si="57"/>
        <v>4.7117733635506336E-6</v>
      </c>
      <c r="IZ48" s="86">
        <f t="shared" si="57"/>
        <v>3.7122253000197738E-7</v>
      </c>
      <c r="JA48" s="86">
        <f t="shared" si="57"/>
        <v>4.8656119678497429E-8</v>
      </c>
      <c r="JB48" s="86">
        <f t="shared" si="57"/>
        <v>1.0592452519489355E-7</v>
      </c>
      <c r="JC48" s="86">
        <f t="shared" si="57"/>
        <v>1.9807077793462664E-8</v>
      </c>
      <c r="JD48" s="86">
        <f t="shared" si="57"/>
        <v>8.3552455658741873E-9</v>
      </c>
      <c r="JE48" s="86">
        <f t="shared" si="57"/>
        <v>2.193350121117425E-8</v>
      </c>
      <c r="JF48" s="86">
        <f t="shared" si="57"/>
        <v>2.4870939764987863E-9</v>
      </c>
      <c r="JG48" s="86">
        <f t="shared" si="57"/>
        <v>3.2020647591945235E-9</v>
      </c>
      <c r="JH48" s="86">
        <f t="shared" si="57"/>
        <v>9.4469264911344137E-9</v>
      </c>
      <c r="JI48" s="86">
        <f t="shared" si="57"/>
        <v>3.7915076752738282E-10</v>
      </c>
      <c r="JJ48" s="86">
        <f t="shared" si="57"/>
        <v>9.6845994145188231E-9</v>
      </c>
      <c r="JK48" s="86">
        <f t="shared" si="57"/>
        <v>5.0606364750014072E-8</v>
      </c>
      <c r="JL48" s="86">
        <f t="shared" si="57"/>
        <v>1.8917468558131648E-9</v>
      </c>
      <c r="JM48" s="86">
        <f t="shared" si="57"/>
        <v>4.5820539794226995E-11</v>
      </c>
    </row>
    <row r="49" spans="2:273" x14ac:dyDescent="0.25">
      <c r="B49" s="2">
        <v>22</v>
      </c>
      <c r="C49" s="37">
        <v>39.564999999999998</v>
      </c>
      <c r="D49" s="37">
        <v>45.148000000000003</v>
      </c>
      <c r="E49" s="37">
        <v>44.746000000000002</v>
      </c>
      <c r="F49" s="37">
        <v>47.457999999999998</v>
      </c>
      <c r="G49" s="37">
        <v>47.508000000000003</v>
      </c>
      <c r="H49" s="37">
        <v>46.292999999999999</v>
      </c>
      <c r="I49" s="37">
        <v>45.362000000000002</v>
      </c>
      <c r="J49" s="37">
        <v>48.052</v>
      </c>
      <c r="K49" s="37">
        <v>46.378999999999998</v>
      </c>
      <c r="L49" s="37">
        <v>57.930999999999997</v>
      </c>
      <c r="M49" s="37">
        <v>55.171999999999997</v>
      </c>
      <c r="N49" s="37">
        <v>49.759</v>
      </c>
      <c r="O49" s="37">
        <v>48.595999999999997</v>
      </c>
      <c r="P49" s="37">
        <v>46.265999999999998</v>
      </c>
      <c r="Q49" s="37">
        <v>50.982999999999997</v>
      </c>
      <c r="S49" s="4">
        <f t="shared" si="59"/>
        <v>41.047783085195206</v>
      </c>
      <c r="T49" s="4">
        <f t="shared" si="59"/>
        <v>45.095983775150756</v>
      </c>
      <c r="U49" s="4">
        <f t="shared" si="59"/>
        <v>45.317843604150831</v>
      </c>
      <c r="V49" s="4">
        <f t="shared" si="59"/>
        <v>47.44191831643279</v>
      </c>
      <c r="W49" s="4">
        <f t="shared" si="59"/>
        <v>47.551506806261109</v>
      </c>
      <c r="X49" s="4">
        <f t="shared" si="59"/>
        <v>46.981190830839644</v>
      </c>
      <c r="Y49" s="4">
        <f t="shared" si="59"/>
        <v>45.628044977391298</v>
      </c>
      <c r="Z49" s="4">
        <f t="shared" si="59"/>
        <v>47.295580753427188</v>
      </c>
      <c r="AA49" s="4">
        <f t="shared" si="59"/>
        <v>47.394153913296677</v>
      </c>
      <c r="AB49" s="4">
        <f t="shared" si="59"/>
        <v>54.39171344942325</v>
      </c>
      <c r="AC49" s="4">
        <f t="shared" si="59"/>
        <v>57.864442191900224</v>
      </c>
      <c r="AD49" s="4">
        <f t="shared" si="59"/>
        <v>50.298041268540317</v>
      </c>
      <c r="AE49" s="4">
        <f t="shared" si="59"/>
        <v>49.387971065415933</v>
      </c>
      <c r="AF49" s="4">
        <f t="shared" si="59"/>
        <v>47.605358541608169</v>
      </c>
      <c r="AG49" s="4">
        <f t="shared" si="59"/>
        <v>50.008213323194056</v>
      </c>
      <c r="AI49" s="4">
        <f t="shared" si="60"/>
        <v>-1.4827830851952086</v>
      </c>
      <c r="AJ49" s="4">
        <f t="shared" si="60"/>
        <v>5.2016224849246839E-2</v>
      </c>
      <c r="AK49" s="4">
        <f t="shared" si="60"/>
        <v>-0.57184360415082836</v>
      </c>
      <c r="AL49" s="4">
        <f t="shared" si="60"/>
        <v>1.6081683567207961E-2</v>
      </c>
      <c r="AM49" s="4">
        <f t="shared" si="60"/>
        <v>-4.350680626110659E-2</v>
      </c>
      <c r="AN49" s="4">
        <f t="shared" si="60"/>
        <v>-0.68819083083964472</v>
      </c>
      <c r="AO49" s="4">
        <f t="shared" si="60"/>
        <v>-0.26604497739129584</v>
      </c>
      <c r="AP49" s="4">
        <f t="shared" si="60"/>
        <v>0.75641924657281123</v>
      </c>
      <c r="AQ49" s="4">
        <f t="shared" si="60"/>
        <v>-1.0151539132966789</v>
      </c>
      <c r="AR49" s="4">
        <f t="shared" si="60"/>
        <v>3.5392865505767475</v>
      </c>
      <c r="AS49" s="4">
        <f t="shared" si="60"/>
        <v>-2.692442191900227</v>
      </c>
      <c r="AT49" s="4">
        <f t="shared" si="60"/>
        <v>-0.53904126854031631</v>
      </c>
      <c r="AU49" s="4">
        <f t="shared" si="60"/>
        <v>-0.79197106541593598</v>
      </c>
      <c r="AV49" s="4">
        <f t="shared" si="60"/>
        <v>-1.3393585416081706</v>
      </c>
      <c r="AW49" s="4">
        <f t="shared" si="60"/>
        <v>0.974786676805941</v>
      </c>
      <c r="AY49" s="2">
        <f t="shared" si="51"/>
        <v>41.036713932950235</v>
      </c>
      <c r="AZ49" s="2">
        <f t="shared" si="51"/>
        <v>45.094836430835826</v>
      </c>
      <c r="BA49" s="2">
        <f t="shared" si="51"/>
        <v>45.317660400150714</v>
      </c>
      <c r="BB49" s="2">
        <f t="shared" si="51"/>
        <v>47.441565418164281</v>
      </c>
      <c r="BC49" s="2">
        <f t="shared" si="51"/>
        <v>47.551426922938333</v>
      </c>
      <c r="BD49" s="2">
        <f t="shared" si="51"/>
        <v>46.981156413139104</v>
      </c>
      <c r="BE49" s="2">
        <f t="shared" si="51"/>
        <v>45.627956589726843</v>
      </c>
      <c r="BF49" s="2">
        <f t="shared" si="51"/>
        <v>47.295569032322014</v>
      </c>
      <c r="BG49" s="2">
        <f t="shared" si="51"/>
        <v>47.394138965855454</v>
      </c>
      <c r="BH49" s="2">
        <f t="shared" si="51"/>
        <v>54.391675951167684</v>
      </c>
      <c r="BI49" s="2">
        <f t="shared" si="51"/>
        <v>57.864440282319642</v>
      </c>
      <c r="BJ49" s="2">
        <f t="shared" si="51"/>
        <v>50.298003336978432</v>
      </c>
      <c r="BK49" s="2">
        <f t="shared" si="51"/>
        <v>49.387790433182545</v>
      </c>
      <c r="BL49" s="2">
        <f t="shared" si="51"/>
        <v>47.605349872708082</v>
      </c>
      <c r="BM49" s="2">
        <f t="shared" si="51"/>
        <v>50.008213093487704</v>
      </c>
      <c r="BO49" s="2">
        <f t="shared" si="10"/>
        <v>39.564999999999998</v>
      </c>
      <c r="BP49" s="2">
        <f t="shared" si="11"/>
        <v>45.148000000000003</v>
      </c>
      <c r="BQ49" s="2">
        <f t="shared" si="12"/>
        <v>44.746000000000002</v>
      </c>
      <c r="BR49" s="2">
        <f t="shared" si="13"/>
        <v>47.457999999999998</v>
      </c>
      <c r="BS49" s="2">
        <f t="shared" si="14"/>
        <v>47.508000000000003</v>
      </c>
      <c r="BT49" s="2">
        <f t="shared" si="15"/>
        <v>46.292999999999999</v>
      </c>
      <c r="BU49" s="2">
        <f t="shared" si="16"/>
        <v>45.362000000000002</v>
      </c>
      <c r="BV49" s="2">
        <f t="shared" si="17"/>
        <v>48.052</v>
      </c>
      <c r="BW49" s="2">
        <f t="shared" si="18"/>
        <v>46.378999999999998</v>
      </c>
      <c r="BX49" s="2">
        <f t="shared" si="19"/>
        <v>57.930999999999997</v>
      </c>
      <c r="BY49" s="2">
        <f t="shared" si="20"/>
        <v>55.171999999999997</v>
      </c>
      <c r="BZ49" s="2">
        <f t="shared" si="21"/>
        <v>49.759</v>
      </c>
      <c r="CA49" s="2">
        <f t="shared" si="22"/>
        <v>48.595999999999997</v>
      </c>
      <c r="CB49" s="2">
        <f t="shared" si="23"/>
        <v>46.265999999999998</v>
      </c>
      <c r="CC49" s="2">
        <f t="shared" si="24"/>
        <v>50.982999999999997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41.667043330780174</v>
      </c>
      <c r="DL49" s="2">
        <f t="shared" si="61"/>
        <v>45.750086210131329</v>
      </c>
      <c r="DM49" s="2">
        <f t="shared" si="61"/>
        <v>45.161615384615374</v>
      </c>
      <c r="DN49" s="2">
        <f t="shared" si="61"/>
        <v>47.68880587044535</v>
      </c>
      <c r="DO49" s="2">
        <f t="shared" si="61"/>
        <v>47.868236842105254</v>
      </c>
      <c r="DP49" s="2">
        <f t="shared" si="61"/>
        <v>47.563517780938845</v>
      </c>
      <c r="DQ49" s="2">
        <f t="shared" si="61"/>
        <v>45.783555239449989</v>
      </c>
      <c r="DR49" s="2">
        <f t="shared" si="61"/>
        <v>47.50748128342245</v>
      </c>
      <c r="DS49" s="2">
        <f t="shared" si="61"/>
        <v>47.985132161955683</v>
      </c>
      <c r="DT49" s="2">
        <f t="shared" si="61"/>
        <v>55.101508123249296</v>
      </c>
      <c r="DU49" s="2">
        <f t="shared" si="61"/>
        <v>55.595871517595299</v>
      </c>
      <c r="DV49" s="2">
        <f t="shared" si="61"/>
        <v>49.596787215787224</v>
      </c>
      <c r="DW49" s="2">
        <f t="shared" si="61"/>
        <v>49.867483094430462</v>
      </c>
      <c r="DX49" s="2">
        <f t="shared" si="61"/>
        <v>47.647636363636366</v>
      </c>
      <c r="DY49" s="2">
        <f t="shared" si="61"/>
        <v>49.959593548387097</v>
      </c>
      <c r="EA49" s="2">
        <f t="shared" si="62"/>
        <v>38.187467815290645</v>
      </c>
      <c r="EB49" s="2">
        <f t="shared" si="62"/>
        <v>41.538997879858655</v>
      </c>
      <c r="EC49" s="2">
        <f t="shared" si="62"/>
        <v>46.297482257195867</v>
      </c>
      <c r="ED49" s="2">
        <f t="shared" si="62"/>
        <v>45.944510887620844</v>
      </c>
      <c r="EE49" s="2">
        <f t="shared" si="62"/>
        <v>45.537780272525517</v>
      </c>
      <c r="EF49" s="2">
        <f t="shared" si="62"/>
        <v>43.007718315769694</v>
      </c>
      <c r="EG49" s="2">
        <f t="shared" si="62"/>
        <v>44.675992781155003</v>
      </c>
      <c r="EH49" s="2">
        <f t="shared" si="62"/>
        <v>45.870817077824718</v>
      </c>
      <c r="EI49" s="2">
        <f t="shared" si="62"/>
        <v>43.528638799120991</v>
      </c>
      <c r="EJ49" s="2">
        <f t="shared" si="62"/>
        <v>49.803685079726648</v>
      </c>
      <c r="EK49" s="2">
        <f t="shared" si="62"/>
        <v>74.136899486449011</v>
      </c>
      <c r="EL49" s="2">
        <f t="shared" si="62"/>
        <v>54.932568208234542</v>
      </c>
      <c r="EM49" s="2">
        <f t="shared" si="62"/>
        <v>46.413048411890713</v>
      </c>
      <c r="EN49" s="2">
        <f t="shared" si="62"/>
        <v>47.31518173852325</v>
      </c>
      <c r="EO49" s="2">
        <f t="shared" si="62"/>
        <v>50.37929205277355</v>
      </c>
      <c r="EQ49" s="2">
        <f t="shared" si="63"/>
        <v>36.458140390858453</v>
      </c>
      <c r="ER49" s="2">
        <f t="shared" si="63"/>
        <v>40.627496086079574</v>
      </c>
      <c r="ES49" s="2">
        <f t="shared" si="63"/>
        <v>43.544971754222857</v>
      </c>
      <c r="ET49" s="2">
        <f t="shared" si="63"/>
        <v>45.010229869491035</v>
      </c>
      <c r="EU49" s="2">
        <f t="shared" si="63"/>
        <v>45.178156193595953</v>
      </c>
      <c r="EV49" s="2">
        <f t="shared" si="63"/>
        <v>45.185640123467891</v>
      </c>
      <c r="EW49" s="2">
        <f t="shared" si="63"/>
        <v>44.571680081559123</v>
      </c>
      <c r="EX49" s="2">
        <f t="shared" si="63"/>
        <v>46.352493860304975</v>
      </c>
      <c r="EY49" s="2">
        <f t="shared" si="63"/>
        <v>46.16166065254906</v>
      </c>
      <c r="EZ49" s="2">
        <f t="shared" si="63"/>
        <v>46.942562657251273</v>
      </c>
      <c r="FA49" s="2">
        <f t="shared" si="63"/>
        <v>65.930451821641284</v>
      </c>
      <c r="FB49" s="2">
        <f t="shared" si="63"/>
        <v>54.609545065307344</v>
      </c>
      <c r="FC49" s="2">
        <f t="shared" si="63"/>
        <v>52.638660091091602</v>
      </c>
      <c r="FD49" s="2">
        <f t="shared" si="63"/>
        <v>53.311771972239313</v>
      </c>
      <c r="FE49" s="2">
        <f t="shared" si="63"/>
        <v>53.61491117512972</v>
      </c>
      <c r="FG49" s="2">
        <f t="shared" si="64"/>
        <v>0.18114375385542242</v>
      </c>
      <c r="FH49" s="2">
        <f t="shared" si="64"/>
        <v>0.15559874920288011</v>
      </c>
      <c r="FI49" s="2">
        <f t="shared" si="64"/>
        <v>0.13740422103731037</v>
      </c>
      <c r="FJ49" s="2">
        <f t="shared" si="64"/>
        <v>0.14173718332089102</v>
      </c>
      <c r="FK49" s="2">
        <f t="shared" si="64"/>
        <v>0.13594165436985248</v>
      </c>
      <c r="FL49" s="2">
        <f t="shared" si="64"/>
        <v>0.12783262801293058</v>
      </c>
      <c r="FM49" s="2">
        <f t="shared" si="64"/>
        <v>0.14048632862135735</v>
      </c>
      <c r="FN49" s="2">
        <f t="shared" si="64"/>
        <v>0.12948257397290128</v>
      </c>
      <c r="FO49" s="2">
        <f t="shared" si="64"/>
        <v>0.13262274246085379</v>
      </c>
      <c r="FP49" s="2">
        <f t="shared" si="64"/>
        <v>0.13397892544529416</v>
      </c>
      <c r="FQ49" s="2">
        <f t="shared" si="64"/>
        <v>0.12235896330823183</v>
      </c>
      <c r="FR49" s="2">
        <f t="shared" si="64"/>
        <v>0.13141824634099725</v>
      </c>
      <c r="FS49" s="2">
        <f t="shared" si="64"/>
        <v>0.13887741190491523</v>
      </c>
      <c r="FT49" s="2">
        <f t="shared" si="64"/>
        <v>0.12730520940288922</v>
      </c>
      <c r="FU49" s="2">
        <f t="shared" si="64"/>
        <v>0.11579405163801082</v>
      </c>
      <c r="FW49" s="2">
        <f t="shared" si="53"/>
        <v>1.505043543408542E-5</v>
      </c>
      <c r="FX49" s="2">
        <f t="shared" si="53"/>
        <v>1.0644325980926307E-5</v>
      </c>
      <c r="FY49" s="2">
        <f t="shared" si="53"/>
        <v>1.0131584836160393E-5</v>
      </c>
      <c r="FZ49" s="2">
        <f t="shared" si="53"/>
        <v>9.6272262712349636E-6</v>
      </c>
      <c r="GA49" s="2">
        <f t="shared" si="53"/>
        <v>1.0560085875817244E-5</v>
      </c>
      <c r="GB49" s="2">
        <f t="shared" si="53"/>
        <v>8.4716231177221941E-6</v>
      </c>
      <c r="GC49" s="2">
        <f t="shared" si="53"/>
        <v>1.2138871320259694E-5</v>
      </c>
      <c r="GD49" s="2">
        <f t="shared" si="53"/>
        <v>1.5036991471191971E-5</v>
      </c>
      <c r="GE49" s="2">
        <f t="shared" si="53"/>
        <v>1.4878508303154129E-5</v>
      </c>
      <c r="GF49" s="2">
        <f t="shared" si="53"/>
        <v>1.2419430519025692E-5</v>
      </c>
      <c r="GG49" s="2">
        <f t="shared" si="53"/>
        <v>1.1234606896087257E-5</v>
      </c>
      <c r="GH49" s="2">
        <f t="shared" si="53"/>
        <v>8.8529132037891595E-6</v>
      </c>
      <c r="GI49" s="2">
        <f t="shared" si="53"/>
        <v>8.0774485096375689E-6</v>
      </c>
      <c r="GJ49" s="2">
        <f t="shared" si="53"/>
        <v>6.1226025568148016E-6</v>
      </c>
      <c r="GK49" s="2">
        <f t="shared" si="53"/>
        <v>6.4762910893446724E-6</v>
      </c>
      <c r="GM49" s="86">
        <f t="shared" si="54"/>
        <v>8.284094470629584E-6</v>
      </c>
      <c r="GN49" s="86">
        <f t="shared" si="54"/>
        <v>7.4309155135508858E-7</v>
      </c>
      <c r="GO49" s="86">
        <f t="shared" si="54"/>
        <v>1.0664841377890654E-7</v>
      </c>
      <c r="GP49" s="86">
        <f t="shared" si="54"/>
        <v>2.2279889339659826E-7</v>
      </c>
      <c r="GQ49" s="86">
        <f t="shared" si="54"/>
        <v>4.6038597800863868E-8</v>
      </c>
      <c r="GR49" s="86">
        <f t="shared" si="54"/>
        <v>2.0014897401670883E-8</v>
      </c>
      <c r="GS49" s="86">
        <f t="shared" si="54"/>
        <v>5.1457586760412926E-8</v>
      </c>
      <c r="GT49" s="86">
        <f t="shared" si="54"/>
        <v>6.526762082633868E-9</v>
      </c>
      <c r="GU49" s="86">
        <f t="shared" si="54"/>
        <v>8.3638094103386742E-9</v>
      </c>
      <c r="GV49" s="86">
        <f t="shared" si="54"/>
        <v>2.297375698656742E-8</v>
      </c>
      <c r="GW49" s="86">
        <f t="shared" si="54"/>
        <v>1.0987972016041604E-9</v>
      </c>
      <c r="GX49" s="86">
        <f t="shared" si="54"/>
        <v>2.3280088713007856E-8</v>
      </c>
      <c r="GY49" s="86">
        <f t="shared" si="54"/>
        <v>1.111672599262484E-7</v>
      </c>
      <c r="GZ49" s="86">
        <f t="shared" si="54"/>
        <v>5.0138220601949156E-9</v>
      </c>
      <c r="HA49" s="86">
        <f t="shared" si="54"/>
        <v>1.4849900305736795E-10</v>
      </c>
      <c r="HC49" s="86">
        <f t="shared" si="58"/>
        <v>1.6594499242095965E-17</v>
      </c>
      <c r="HD49" s="86">
        <f t="shared" si="58"/>
        <v>1.2982286196804339E-19</v>
      </c>
      <c r="HE49" s="86">
        <f t="shared" si="58"/>
        <v>1.1401154388236273E-22</v>
      </c>
      <c r="HF49" s="86">
        <f t="shared" si="58"/>
        <v>2.7758323600395277E-22</v>
      </c>
      <c r="HG49" s="86">
        <f t="shared" si="58"/>
        <v>2.3222739900183475E-23</v>
      </c>
      <c r="HH49" s="86">
        <f t="shared" si="58"/>
        <v>6.9668067137768095E-25</v>
      </c>
      <c r="HI49" s="86">
        <f t="shared" si="58"/>
        <v>9.9513991315029157E-24</v>
      </c>
      <c r="HJ49" s="86">
        <f t="shared" si="58"/>
        <v>2.3334670876407465E-25</v>
      </c>
      <c r="HK49" s="86">
        <f t="shared" si="58"/>
        <v>9.1620096659193145E-24</v>
      </c>
      <c r="HL49" s="86">
        <f t="shared" si="58"/>
        <v>6.8074303714290429E-24</v>
      </c>
      <c r="HM49" s="86">
        <f t="shared" si="58"/>
        <v>2.8926325035679759E-23</v>
      </c>
      <c r="HN49" s="86">
        <f t="shared" si="58"/>
        <v>4.6369848128147955E-23</v>
      </c>
      <c r="HO49" s="86">
        <f t="shared" si="58"/>
        <v>2.7673656439128546E-22</v>
      </c>
      <c r="HP49" s="86">
        <f t="shared" si="58"/>
        <v>2.2307024123576543E-23</v>
      </c>
      <c r="HQ49" s="86">
        <f t="shared" si="58"/>
        <v>1.4011593510472256E-30</v>
      </c>
      <c r="HS49" s="86">
        <f t="shared" si="55"/>
        <v>2.2292651532575088E-50</v>
      </c>
      <c r="HT49" s="86">
        <f t="shared" si="55"/>
        <v>2.6955874553130969E-61</v>
      </c>
      <c r="HU49" s="86">
        <f t="shared" si="55"/>
        <v>3.0260697691279525E-71</v>
      </c>
      <c r="HV49" s="86">
        <f t="shared" si="55"/>
        <v>8.9200559987384048E-71</v>
      </c>
      <c r="HW49" s="86">
        <f t="shared" si="55"/>
        <v>8.1314224287297763E-75</v>
      </c>
      <c r="HX49" s="86">
        <f t="shared" si="55"/>
        <v>4.8333057478265862E-82</v>
      </c>
      <c r="HY49" s="86">
        <f t="shared" si="55"/>
        <v>9.1858127514161905E-78</v>
      </c>
      <c r="HZ49" s="86">
        <f t="shared" si="55"/>
        <v>2.2435520459858247E-82</v>
      </c>
      <c r="IA49" s="86">
        <f t="shared" si="55"/>
        <v>1.1030427220191156E-77</v>
      </c>
      <c r="IB49" s="86">
        <f t="shared" si="55"/>
        <v>6.5622790197510941E-78</v>
      </c>
      <c r="IC49" s="86">
        <f t="shared" si="55"/>
        <v>9.6837056305538867E-77</v>
      </c>
      <c r="ID49" s="86">
        <f t="shared" si="55"/>
        <v>7.9584657550961505E-75</v>
      </c>
      <c r="IE49" s="86">
        <f t="shared" si="55"/>
        <v>1.474582360399644E-72</v>
      </c>
      <c r="IF49" s="86">
        <f t="shared" si="55"/>
        <v>1.6520109137494364E-73</v>
      </c>
      <c r="IG49" s="86">
        <f t="shared" si="55"/>
        <v>1.6924470089669152E-59</v>
      </c>
      <c r="II49" s="86">
        <f t="shared" si="56"/>
        <v>4.7651722864669717E-190</v>
      </c>
      <c r="IJ49" s="86">
        <f t="shared" si="56"/>
        <v>1.445843721009877E-230</v>
      </c>
      <c r="IK49" s="86">
        <f t="shared" si="56"/>
        <v>2.2247338035690592E-270</v>
      </c>
      <c r="IL49" s="86">
        <f t="shared" si="56"/>
        <v>1.4980399310558031E-268</v>
      </c>
      <c r="IM49" s="86">
        <f t="shared" si="56"/>
        <v>6.4232538041645899E-285</v>
      </c>
      <c r="IN49" s="86">
        <f t="shared" si="56"/>
        <v>0</v>
      </c>
      <c r="IO49" s="86">
        <f t="shared" si="56"/>
        <v>2.9879401041165565E-293</v>
      </c>
      <c r="IP49" s="86">
        <f t="shared" si="56"/>
        <v>0</v>
      </c>
      <c r="IQ49" s="86">
        <f t="shared" si="56"/>
        <v>5.688360124449137E-295</v>
      </c>
      <c r="IR49" s="86">
        <f t="shared" si="56"/>
        <v>4.5433897063183413E-296</v>
      </c>
      <c r="IS49" s="86">
        <f t="shared" si="56"/>
        <v>1.7859975631819349E-289</v>
      </c>
      <c r="IT49" s="86">
        <f t="shared" si="56"/>
        <v>4.754425801664596E-287</v>
      </c>
      <c r="IU49" s="86">
        <f t="shared" si="56"/>
        <v>2.4278283237195092E-271</v>
      </c>
      <c r="IV49" s="86">
        <f t="shared" si="56"/>
        <v>8.676984499443206E-178</v>
      </c>
      <c r="IW49" s="86">
        <f t="shared" si="56"/>
        <v>1.2564221041055847E-104</v>
      </c>
      <c r="IY49" s="86">
        <f t="shared" si="57"/>
        <v>8.2840944706461791E-6</v>
      </c>
      <c r="IZ49" s="86">
        <f t="shared" si="57"/>
        <v>7.4309155135521839E-7</v>
      </c>
      <c r="JA49" s="86">
        <f t="shared" si="57"/>
        <v>1.0664841377890666E-7</v>
      </c>
      <c r="JB49" s="86">
        <f t="shared" si="57"/>
        <v>2.2279889339659853E-7</v>
      </c>
      <c r="JC49" s="86">
        <f t="shared" si="57"/>
        <v>4.6038597800863895E-8</v>
      </c>
      <c r="JD49" s="86">
        <f t="shared" si="57"/>
        <v>2.0014897401670883E-8</v>
      </c>
      <c r="JE49" s="86">
        <f t="shared" si="57"/>
        <v>5.145758676041294E-8</v>
      </c>
      <c r="JF49" s="86">
        <f t="shared" si="57"/>
        <v>6.526762082633868E-9</v>
      </c>
      <c r="JG49" s="86">
        <f t="shared" si="57"/>
        <v>8.3638094103386841E-9</v>
      </c>
      <c r="JH49" s="86">
        <f t="shared" si="57"/>
        <v>2.2973756986567427E-8</v>
      </c>
      <c r="JI49" s="86">
        <f t="shared" si="57"/>
        <v>1.0987972016041893E-9</v>
      </c>
      <c r="JJ49" s="86">
        <f t="shared" si="57"/>
        <v>2.3280088713007902E-8</v>
      </c>
      <c r="JK49" s="86">
        <f t="shared" si="57"/>
        <v>1.1116725992624868E-7</v>
      </c>
      <c r="JL49" s="86">
        <f t="shared" si="57"/>
        <v>5.013822060194938E-9</v>
      </c>
      <c r="JM49" s="86">
        <f t="shared" si="57"/>
        <v>1.4849900305736795E-10</v>
      </c>
    </row>
    <row r="50" spans="2:273" x14ac:dyDescent="0.25">
      <c r="B50" s="2">
        <v>23</v>
      </c>
      <c r="C50" s="37">
        <v>40.338999999999999</v>
      </c>
      <c r="D50" s="37">
        <v>46.23</v>
      </c>
      <c r="E50" s="37">
        <v>44.881</v>
      </c>
      <c r="F50" s="37">
        <v>46.356000000000002</v>
      </c>
      <c r="G50" s="37">
        <v>46.406999999999996</v>
      </c>
      <c r="H50" s="37">
        <v>47.844999999999999</v>
      </c>
      <c r="I50" s="37">
        <v>45.223999999999997</v>
      </c>
      <c r="J50" s="37">
        <v>47.241</v>
      </c>
      <c r="K50" s="37">
        <v>46.982999999999997</v>
      </c>
      <c r="L50" s="37">
        <v>54.776000000000003</v>
      </c>
      <c r="M50" s="37">
        <v>56.241</v>
      </c>
      <c r="N50" s="37">
        <v>49.207000000000001</v>
      </c>
      <c r="O50" s="37">
        <v>47.649000000000001</v>
      </c>
      <c r="P50" s="37">
        <v>47.140999999999998</v>
      </c>
      <c r="Q50" s="37">
        <v>51.069000000000003</v>
      </c>
      <c r="S50" s="4">
        <f t="shared" si="59"/>
        <v>41.148300772699258</v>
      </c>
      <c r="T50" s="4">
        <f t="shared" si="59"/>
        <v>45.224646781565525</v>
      </c>
      <c r="U50" s="4">
        <f t="shared" si="59"/>
        <v>45.497058575089376</v>
      </c>
      <c r="V50" s="4">
        <f t="shared" si="59"/>
        <v>47.568758470789213</v>
      </c>
      <c r="W50" s="4">
        <f t="shared" si="59"/>
        <v>47.694404426876339</v>
      </c>
      <c r="X50" s="4">
        <f t="shared" si="59"/>
        <v>47.11305205007163</v>
      </c>
      <c r="Y50" s="4">
        <f t="shared" si="59"/>
        <v>45.756851895762935</v>
      </c>
      <c r="Z50" s="4">
        <f t="shared" si="59"/>
        <v>47.407686468593106</v>
      </c>
      <c r="AA50" s="4">
        <f t="shared" si="59"/>
        <v>47.493710252307316</v>
      </c>
      <c r="AB50" s="4">
        <f t="shared" si="59"/>
        <v>54.531919222597715</v>
      </c>
      <c r="AC50" s="4">
        <f t="shared" si="59"/>
        <v>58.275063302282206</v>
      </c>
      <c r="AD50" s="4">
        <f t="shared" si="59"/>
        <v>50.592569398569069</v>
      </c>
      <c r="AE50" s="4">
        <f t="shared" si="59"/>
        <v>49.490787901093469</v>
      </c>
      <c r="AF50" s="4">
        <f t="shared" si="59"/>
        <v>47.812978474624877</v>
      </c>
      <c r="AG50" s="4">
        <f t="shared" si="59"/>
        <v>50.093301293241346</v>
      </c>
      <c r="AI50" s="4">
        <f t="shared" si="60"/>
        <v>-0.8093007726992596</v>
      </c>
      <c r="AJ50" s="4">
        <f t="shared" si="60"/>
        <v>1.0053532184344718</v>
      </c>
      <c r="AK50" s="4">
        <f t="shared" si="60"/>
        <v>-0.61605857508937589</v>
      </c>
      <c r="AL50" s="4">
        <f t="shared" si="60"/>
        <v>-1.2127584707892112</v>
      </c>
      <c r="AM50" s="4">
        <f t="shared" si="60"/>
        <v>-1.2874044268763427</v>
      </c>
      <c r="AN50" s="4">
        <f t="shared" si="60"/>
        <v>0.73194794992836876</v>
      </c>
      <c r="AO50" s="4">
        <f t="shared" si="60"/>
        <v>-0.53285189576293845</v>
      </c>
      <c r="AP50" s="4">
        <f t="shared" si="60"/>
        <v>-0.16668646859310599</v>
      </c>
      <c r="AQ50" s="4">
        <f t="shared" si="60"/>
        <v>-0.51071025230731948</v>
      </c>
      <c r="AR50" s="4">
        <f t="shared" si="60"/>
        <v>0.24408077740228862</v>
      </c>
      <c r="AS50" s="4">
        <f t="shared" si="60"/>
        <v>-2.0340633022822061</v>
      </c>
      <c r="AT50" s="4">
        <f t="shared" si="60"/>
        <v>-1.3855693985690678</v>
      </c>
      <c r="AU50" s="4">
        <f t="shared" si="60"/>
        <v>-1.8417879010934683</v>
      </c>
      <c r="AV50" s="4">
        <f t="shared" si="60"/>
        <v>-0.67197847462487914</v>
      </c>
      <c r="AW50" s="4">
        <f t="shared" si="60"/>
        <v>0.97569870675865644</v>
      </c>
      <c r="AY50" s="2">
        <f t="shared" si="51"/>
        <v>41.129576715320759</v>
      </c>
      <c r="AZ50" s="2">
        <f t="shared" si="51"/>
        <v>45.222445891978268</v>
      </c>
      <c r="BA50" s="2">
        <f t="shared" si="51"/>
        <v>45.496674518881491</v>
      </c>
      <c r="BB50" s="2">
        <f t="shared" si="51"/>
        <v>47.568047623396652</v>
      </c>
      <c r="BC50" s="2">
        <f t="shared" si="51"/>
        <v>47.694227270523932</v>
      </c>
      <c r="BD50" s="2">
        <f t="shared" si="51"/>
        <v>47.112973396840808</v>
      </c>
      <c r="BE50" s="2">
        <f t="shared" si="51"/>
        <v>45.756654257783438</v>
      </c>
      <c r="BF50" s="2">
        <f t="shared" si="51"/>
        <v>47.407657245875924</v>
      </c>
      <c r="BG50" s="2">
        <f t="shared" si="51"/>
        <v>47.493673171183666</v>
      </c>
      <c r="BH50" s="2">
        <f t="shared" si="51"/>
        <v>54.531832363474237</v>
      </c>
      <c r="BI50" s="2">
        <f t="shared" si="51"/>
        <v>58.275058059983444</v>
      </c>
      <c r="BJ50" s="2">
        <f t="shared" si="51"/>
        <v>50.592482472457604</v>
      </c>
      <c r="BK50" s="2">
        <f t="shared" si="51"/>
        <v>49.490408513925999</v>
      </c>
      <c r="BL50" s="2">
        <f t="shared" si="51"/>
        <v>47.812956647872035</v>
      </c>
      <c r="BM50" s="2">
        <f t="shared" si="51"/>
        <v>50.093300590335517</v>
      </c>
      <c r="BO50" s="2">
        <f t="shared" si="10"/>
        <v>40.338999999999999</v>
      </c>
      <c r="BP50" s="2">
        <f t="shared" si="11"/>
        <v>46.23</v>
      </c>
      <c r="BQ50" s="2">
        <f t="shared" si="12"/>
        <v>44.881</v>
      </c>
      <c r="BR50" s="2">
        <f t="shared" si="13"/>
        <v>46.356000000000002</v>
      </c>
      <c r="BS50" s="2">
        <f t="shared" si="14"/>
        <v>46.406999999999996</v>
      </c>
      <c r="BT50" s="2">
        <f t="shared" si="15"/>
        <v>47.844999999999999</v>
      </c>
      <c r="BU50" s="2">
        <f t="shared" si="16"/>
        <v>45.223999999999997</v>
      </c>
      <c r="BV50" s="2">
        <f t="shared" si="17"/>
        <v>47.241</v>
      </c>
      <c r="BW50" s="2">
        <f t="shared" si="18"/>
        <v>46.982999999999997</v>
      </c>
      <c r="BX50" s="2">
        <f t="shared" si="19"/>
        <v>54.776000000000003</v>
      </c>
      <c r="BY50" s="2">
        <f t="shared" si="20"/>
        <v>56.241</v>
      </c>
      <c r="BZ50" s="2">
        <f t="shared" si="21"/>
        <v>49.207000000000001</v>
      </c>
      <c r="CA50" s="2">
        <f t="shared" si="22"/>
        <v>47.649000000000001</v>
      </c>
      <c r="CB50" s="2">
        <f t="shared" si="23"/>
        <v>47.140999999999998</v>
      </c>
      <c r="CC50" s="2">
        <f t="shared" si="24"/>
        <v>51.069000000000003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41.868296312506843</v>
      </c>
      <c r="DL50" s="2">
        <f t="shared" si="61"/>
        <v>45.98471069418386</v>
      </c>
      <c r="DM50" s="2">
        <f t="shared" si="61"/>
        <v>45.380428947368415</v>
      </c>
      <c r="DN50" s="2">
        <f t="shared" si="61"/>
        <v>47.884688663967623</v>
      </c>
      <c r="DO50" s="2">
        <f t="shared" si="61"/>
        <v>48.086054054054046</v>
      </c>
      <c r="DP50" s="2">
        <f t="shared" si="61"/>
        <v>47.784096728307262</v>
      </c>
      <c r="DQ50" s="2">
        <f t="shared" si="61"/>
        <v>45.97070270270271</v>
      </c>
      <c r="DR50" s="2">
        <f t="shared" si="61"/>
        <v>47.680948815889984</v>
      </c>
      <c r="DS50" s="2">
        <f t="shared" si="61"/>
        <v>48.170796944232229</v>
      </c>
      <c r="DT50" s="2">
        <f t="shared" si="61"/>
        <v>55.355896918767506</v>
      </c>
      <c r="DU50" s="2">
        <f t="shared" si="61"/>
        <v>55.902761180351902</v>
      </c>
      <c r="DV50" s="2">
        <f t="shared" si="61"/>
        <v>49.899466108966116</v>
      </c>
      <c r="DW50" s="2">
        <f t="shared" si="61"/>
        <v>50.048569537148481</v>
      </c>
      <c r="DX50" s="2">
        <f t="shared" si="61"/>
        <v>47.903782276546984</v>
      </c>
      <c r="DY50" s="2">
        <f t="shared" si="61"/>
        <v>50.061241935483871</v>
      </c>
      <c r="EA50" s="2">
        <f t="shared" si="62"/>
        <v>38.084183879427684</v>
      </c>
      <c r="EB50" s="2">
        <f t="shared" si="62"/>
        <v>41.449840080767288</v>
      </c>
      <c r="EC50" s="2">
        <f t="shared" si="62"/>
        <v>46.16243229010832</v>
      </c>
      <c r="ED50" s="2">
        <f t="shared" si="62"/>
        <v>45.819457940352649</v>
      </c>
      <c r="EE50" s="2">
        <f t="shared" si="62"/>
        <v>45.422902226194168</v>
      </c>
      <c r="EF50" s="2">
        <f t="shared" si="62"/>
        <v>42.93682939313706</v>
      </c>
      <c r="EG50" s="2">
        <f t="shared" si="62"/>
        <v>44.562315539513669</v>
      </c>
      <c r="EH50" s="2">
        <f t="shared" si="62"/>
        <v>45.73191634864385</v>
      </c>
      <c r="EI50" s="2">
        <f t="shared" si="62"/>
        <v>43.454523914167531</v>
      </c>
      <c r="EJ50" s="2">
        <f t="shared" si="62"/>
        <v>49.674145785876988</v>
      </c>
      <c r="EK50" s="2">
        <f t="shared" si="62"/>
        <v>73.794326494733298</v>
      </c>
      <c r="EL50" s="2">
        <f t="shared" si="62"/>
        <v>54.769831745383186</v>
      </c>
      <c r="EM50" s="2">
        <f t="shared" si="62"/>
        <v>46.333639919438056</v>
      </c>
      <c r="EN50" s="2">
        <f t="shared" si="62"/>
        <v>47.244830133803262</v>
      </c>
      <c r="EO50" s="2">
        <f t="shared" si="62"/>
        <v>50.316380910875829</v>
      </c>
      <c r="EQ50" s="2">
        <f t="shared" si="63"/>
        <v>36.375288104724042</v>
      </c>
      <c r="ER50" s="2">
        <f t="shared" si="63"/>
        <v>40.548629107767198</v>
      </c>
      <c r="ES50" s="2">
        <f t="shared" si="63"/>
        <v>43.442704581754562</v>
      </c>
      <c r="ET50" s="2">
        <f t="shared" si="63"/>
        <v>44.895963744131961</v>
      </c>
      <c r="EU50" s="2">
        <f t="shared" si="63"/>
        <v>45.067509910812859</v>
      </c>
      <c r="EV50" s="2">
        <f t="shared" si="63"/>
        <v>45.088252095683487</v>
      </c>
      <c r="EW50" s="2">
        <f t="shared" si="63"/>
        <v>44.458963003515628</v>
      </c>
      <c r="EX50" s="2">
        <f t="shared" si="63"/>
        <v>46.207349595228216</v>
      </c>
      <c r="EY50" s="2">
        <f t="shared" si="63"/>
        <v>46.058516213429037</v>
      </c>
      <c r="EZ50" s="2">
        <f t="shared" si="63"/>
        <v>46.849051902769467</v>
      </c>
      <c r="FA50" s="2">
        <f t="shared" si="63"/>
        <v>65.688161474600648</v>
      </c>
      <c r="FB50" s="2">
        <f t="shared" si="63"/>
        <v>54.450457228344931</v>
      </c>
      <c r="FC50" s="2">
        <f t="shared" si="63"/>
        <v>52.483817958169794</v>
      </c>
      <c r="FD50" s="2">
        <f t="shared" si="63"/>
        <v>53.166505561883319</v>
      </c>
      <c r="FE50" s="2">
        <f t="shared" si="63"/>
        <v>53.507659337739618</v>
      </c>
      <c r="FG50" s="2">
        <f t="shared" si="64"/>
        <v>0.19520862798924701</v>
      </c>
      <c r="FH50" s="2">
        <f t="shared" si="64"/>
        <v>0.16808732793465522</v>
      </c>
      <c r="FI50" s="2">
        <f t="shared" si="64"/>
        <v>0.14868962669585775</v>
      </c>
      <c r="FJ50" s="2">
        <f t="shared" si="64"/>
        <v>0.15331521486408675</v>
      </c>
      <c r="FK50" s="2">
        <f t="shared" si="64"/>
        <v>0.14712742412275812</v>
      </c>
      <c r="FL50" s="2">
        <f t="shared" si="64"/>
        <v>0.13845807740755406</v>
      </c>
      <c r="FM50" s="2">
        <f t="shared" si="64"/>
        <v>0.15198027566025199</v>
      </c>
      <c r="FN50" s="2">
        <f t="shared" si="64"/>
        <v>0.14022311757864589</v>
      </c>
      <c r="FO50" s="2">
        <f t="shared" si="64"/>
        <v>0.14358079994456269</v>
      </c>
      <c r="FP50" s="2">
        <f t="shared" si="64"/>
        <v>0.14503030227292962</v>
      </c>
      <c r="FQ50" s="2">
        <f t="shared" si="64"/>
        <v>0.13259861245468221</v>
      </c>
      <c r="FR50" s="2">
        <f t="shared" si="64"/>
        <v>0.14229310803356973</v>
      </c>
      <c r="FS50" s="2">
        <f t="shared" si="64"/>
        <v>0.15026273743777499</v>
      </c>
      <c r="FT50" s="2">
        <f t="shared" si="64"/>
        <v>0.13789375091490635</v>
      </c>
      <c r="FU50" s="2">
        <f t="shared" si="64"/>
        <v>0.12556291405949147</v>
      </c>
      <c r="FW50" s="2">
        <f t="shared" si="53"/>
        <v>1.650245033373625E-5</v>
      </c>
      <c r="FX50" s="2">
        <f t="shared" si="53"/>
        <v>1.1671259364980348E-5</v>
      </c>
      <c r="FY50" s="2">
        <f t="shared" si="53"/>
        <v>1.1109051006382596E-5</v>
      </c>
      <c r="FZ50" s="2">
        <f t="shared" si="53"/>
        <v>1.0556033891117797E-5</v>
      </c>
      <c r="GA50" s="2">
        <f t="shared" si="53"/>
        <v>1.1578892115449083E-5</v>
      </c>
      <c r="GB50" s="2">
        <f t="shared" si="53"/>
        <v>9.2889424424222592E-6</v>
      </c>
      <c r="GC50" s="2">
        <f t="shared" si="53"/>
        <v>1.3309992140636224E-5</v>
      </c>
      <c r="GD50" s="2">
        <f t="shared" si="53"/>
        <v>1.6487709364343656E-5</v>
      </c>
      <c r="GE50" s="2">
        <f t="shared" si="53"/>
        <v>1.6313936527676849E-5</v>
      </c>
      <c r="GF50" s="2">
        <f t="shared" si="53"/>
        <v>1.3617618455938571E-5</v>
      </c>
      <c r="GG50" s="2">
        <f t="shared" si="53"/>
        <v>1.2318488151856652E-5</v>
      </c>
      <c r="GH50" s="2">
        <f t="shared" si="53"/>
        <v>9.707018009411708E-6</v>
      </c>
      <c r="GI50" s="2">
        <f t="shared" si="53"/>
        <v>8.8567392692506551E-6</v>
      </c>
      <c r="GJ50" s="2">
        <f t="shared" si="53"/>
        <v>6.7132962416696261E-6</v>
      </c>
      <c r="GK50" s="2">
        <f t="shared" si="53"/>
        <v>7.1011075344225653E-6</v>
      </c>
      <c r="GM50" s="86">
        <f t="shared" si="54"/>
        <v>1.4366341719288175E-5</v>
      </c>
      <c r="GN50" s="86">
        <f t="shared" si="54"/>
        <v>1.4621048479254562E-6</v>
      </c>
      <c r="GO50" s="86">
        <f t="shared" si="54"/>
        <v>2.2928504671979321E-7</v>
      </c>
      <c r="GP50" s="86">
        <f t="shared" si="54"/>
        <v>4.6017943475296601E-7</v>
      </c>
      <c r="GQ50" s="86">
        <f t="shared" si="54"/>
        <v>1.0476474985925684E-7</v>
      </c>
      <c r="GR50" s="86">
        <f t="shared" si="54"/>
        <v>4.6917283625657561E-8</v>
      </c>
      <c r="GS50" s="86">
        <f t="shared" si="54"/>
        <v>1.1811891559170025E-7</v>
      </c>
      <c r="GT50" s="86">
        <f t="shared" si="54"/>
        <v>1.6707742468572856E-8</v>
      </c>
      <c r="GU50" s="86">
        <f t="shared" si="54"/>
        <v>2.1308639927343886E-8</v>
      </c>
      <c r="GV50" s="86">
        <f t="shared" si="54"/>
        <v>5.462108412411183E-8</v>
      </c>
      <c r="GW50" s="86">
        <f t="shared" si="54"/>
        <v>3.0977656022351371E-9</v>
      </c>
      <c r="GX50" s="86">
        <f t="shared" si="54"/>
        <v>5.4741758806621598E-8</v>
      </c>
      <c r="GY50" s="86">
        <f t="shared" si="54"/>
        <v>2.3948873132301097E-7</v>
      </c>
      <c r="GZ50" s="86">
        <f t="shared" si="54"/>
        <v>1.2960409084463893E-8</v>
      </c>
      <c r="HA50" s="86">
        <f t="shared" si="54"/>
        <v>4.6673498423548398E-10</v>
      </c>
      <c r="HC50" s="86">
        <f t="shared" si="58"/>
        <v>5.5599526498563211E-17</v>
      </c>
      <c r="HD50" s="86">
        <f t="shared" si="58"/>
        <v>5.1260263972924753E-19</v>
      </c>
      <c r="HE50" s="86">
        <f t="shared" si="58"/>
        <v>5.6461914880114629E-22</v>
      </c>
      <c r="HF50" s="86">
        <f t="shared" si="58"/>
        <v>1.3382420488821393E-21</v>
      </c>
      <c r="HG50" s="86">
        <f t="shared" si="58"/>
        <v>1.2394198983276927E-22</v>
      </c>
      <c r="HH50" s="86">
        <f t="shared" si="58"/>
        <v>4.1151275956650321E-24</v>
      </c>
      <c r="HI50" s="86">
        <f t="shared" si="58"/>
        <v>5.6359595768598448E-23</v>
      </c>
      <c r="HJ50" s="86">
        <f t="shared" si="58"/>
        <v>1.5281629105382062E-24</v>
      </c>
      <c r="HK50" s="86">
        <f t="shared" si="58"/>
        <v>5.3901787924298311E-23</v>
      </c>
      <c r="HL50" s="86">
        <f t="shared" si="58"/>
        <v>3.926287608984771E-23</v>
      </c>
      <c r="HM50" s="86">
        <f t="shared" si="58"/>
        <v>1.5730206470731157E-22</v>
      </c>
      <c r="HN50" s="86">
        <f t="shared" si="58"/>
        <v>2.400792064086756E-22</v>
      </c>
      <c r="HO50" s="86">
        <f t="shared" si="58"/>
        <v>1.313934690041018E-21</v>
      </c>
      <c r="HP50" s="86">
        <f t="shared" si="58"/>
        <v>1.1458466421833232E-22</v>
      </c>
      <c r="HQ50" s="86">
        <f t="shared" si="58"/>
        <v>1.2986851538589808E-29</v>
      </c>
      <c r="HS50" s="86">
        <f t="shared" si="55"/>
        <v>2.432943129653931E-49</v>
      </c>
      <c r="HT50" s="86">
        <f t="shared" si="55"/>
        <v>4.5504704214114344E-60</v>
      </c>
      <c r="HU50" s="86">
        <f t="shared" si="55"/>
        <v>8.147790361774931E-70</v>
      </c>
      <c r="HV50" s="86">
        <f t="shared" si="55"/>
        <v>2.3152566028679661E-69</v>
      </c>
      <c r="HW50" s="86">
        <f t="shared" si="55"/>
        <v>2.6367311509534908E-73</v>
      </c>
      <c r="HX50" s="86">
        <f t="shared" si="55"/>
        <v>2.036579018885566E-80</v>
      </c>
      <c r="HY50" s="86">
        <f t="shared" si="55"/>
        <v>3.5138919617833437E-76</v>
      </c>
      <c r="HZ50" s="86">
        <f t="shared" si="55"/>
        <v>1.1393490338156793E-80</v>
      </c>
      <c r="IA50" s="86">
        <f t="shared" si="55"/>
        <v>4.5495469633878363E-76</v>
      </c>
      <c r="IB50" s="86">
        <f t="shared" si="55"/>
        <v>2.5826163157496894E-76</v>
      </c>
      <c r="IC50" s="86">
        <f t="shared" si="55"/>
        <v>3.4457460239598885E-75</v>
      </c>
      <c r="ID50" s="86">
        <f t="shared" si="55"/>
        <v>2.4809029494133122E-73</v>
      </c>
      <c r="IE50" s="86">
        <f t="shared" si="55"/>
        <v>3.8640880269463202E-71</v>
      </c>
      <c r="IF50" s="86">
        <f t="shared" si="55"/>
        <v>4.3686398094167286E-72</v>
      </c>
      <c r="IG50" s="86">
        <f t="shared" si="55"/>
        <v>2.3908840003945442E-58</v>
      </c>
      <c r="II50" s="86">
        <f t="shared" si="56"/>
        <v>6.0737245601089339E-187</v>
      </c>
      <c r="IJ50" s="86">
        <f t="shared" si="56"/>
        <v>6.6139658573205519E-227</v>
      </c>
      <c r="IK50" s="86">
        <f t="shared" si="56"/>
        <v>4.2324252928433488E-266</v>
      </c>
      <c r="IL50" s="86">
        <f t="shared" si="56"/>
        <v>2.5525643004067048E-264</v>
      </c>
      <c r="IM50" s="86">
        <f t="shared" si="56"/>
        <v>2.1631719616833634E-280</v>
      </c>
      <c r="IN50" s="86">
        <f t="shared" si="56"/>
        <v>2.0287661741331867E-306</v>
      </c>
      <c r="IO50" s="86">
        <f t="shared" si="56"/>
        <v>1.5601188379482012E-288</v>
      </c>
      <c r="IP50" s="86">
        <f t="shared" si="56"/>
        <v>4.8887238047230396E-304</v>
      </c>
      <c r="IQ50" s="86">
        <f t="shared" si="56"/>
        <v>3.8650922119206548E-290</v>
      </c>
      <c r="IR50" s="86">
        <f t="shared" si="56"/>
        <v>2.6940231969839413E-291</v>
      </c>
      <c r="IS50" s="86">
        <f t="shared" si="56"/>
        <v>7.5335554209238967E-285</v>
      </c>
      <c r="IT50" s="86">
        <f t="shared" si="56"/>
        <v>1.4779655792098199E-282</v>
      </c>
      <c r="IU50" s="86">
        <f t="shared" si="56"/>
        <v>3.9555693068800718E-267</v>
      </c>
      <c r="IV50" s="86">
        <f t="shared" si="56"/>
        <v>4.2145370194904517E-175</v>
      </c>
      <c r="IW50" s="86">
        <f t="shared" si="56"/>
        <v>4.7448125952357604E-103</v>
      </c>
      <c r="IY50" s="86">
        <f t="shared" si="57"/>
        <v>1.4366341719343774E-5</v>
      </c>
      <c r="IZ50" s="86">
        <f t="shared" si="57"/>
        <v>1.4621048479259689E-6</v>
      </c>
      <c r="JA50" s="86">
        <f t="shared" si="57"/>
        <v>2.2928504671979376E-7</v>
      </c>
      <c r="JB50" s="86">
        <f t="shared" si="57"/>
        <v>4.6017943475296734E-7</v>
      </c>
      <c r="JC50" s="86">
        <f t="shared" si="57"/>
        <v>1.0476474985925696E-7</v>
      </c>
      <c r="JD50" s="86">
        <f t="shared" si="57"/>
        <v>4.6917283625657568E-8</v>
      </c>
      <c r="JE50" s="86">
        <f t="shared" si="57"/>
        <v>1.181189155917003E-7</v>
      </c>
      <c r="JF50" s="86">
        <f t="shared" si="57"/>
        <v>1.6707742468572856E-8</v>
      </c>
      <c r="JG50" s="86">
        <f t="shared" si="57"/>
        <v>2.1308639927343939E-8</v>
      </c>
      <c r="JH50" s="86">
        <f t="shared" si="57"/>
        <v>5.462108412411187E-8</v>
      </c>
      <c r="JI50" s="86">
        <f t="shared" si="57"/>
        <v>3.0977656022352943E-9</v>
      </c>
      <c r="JJ50" s="86">
        <f t="shared" si="57"/>
        <v>5.4741758806621836E-8</v>
      </c>
      <c r="JK50" s="86">
        <f t="shared" si="57"/>
        <v>2.3948873132301229E-7</v>
      </c>
      <c r="JL50" s="86">
        <f t="shared" si="57"/>
        <v>1.2960409084464008E-8</v>
      </c>
      <c r="JM50" s="86">
        <f t="shared" si="57"/>
        <v>4.6673498423548398E-10</v>
      </c>
    </row>
    <row r="51" spans="2:273" x14ac:dyDescent="0.25">
      <c r="B51" s="2">
        <v>24</v>
      </c>
      <c r="C51" s="37">
        <v>39.918999999999997</v>
      </c>
      <c r="D51" s="37">
        <v>44.869</v>
      </c>
      <c r="E51" s="37">
        <v>43.017000000000003</v>
      </c>
      <c r="F51" s="37">
        <v>48.136000000000003</v>
      </c>
      <c r="G51" s="37">
        <v>47.677999999999997</v>
      </c>
      <c r="H51" s="37">
        <v>47.466000000000001</v>
      </c>
      <c r="I51" s="37">
        <v>45.328000000000003</v>
      </c>
      <c r="J51" s="37">
        <v>49.085999999999999</v>
      </c>
      <c r="K51" s="37">
        <v>47.223999999999997</v>
      </c>
      <c r="L51" s="37">
        <v>54.878999999999998</v>
      </c>
      <c r="M51" s="37">
        <v>55.121000000000002</v>
      </c>
      <c r="N51" s="37">
        <v>50.637999999999998</v>
      </c>
      <c r="O51" s="37">
        <v>48.350999999999999</v>
      </c>
      <c r="P51" s="37">
        <v>46.655999999999999</v>
      </c>
      <c r="Q51" s="37">
        <v>51.362000000000002</v>
      </c>
      <c r="S51" s="4">
        <f t="shared" si="59"/>
        <v>41.241776758201112</v>
      </c>
      <c r="T51" s="4">
        <f t="shared" si="59"/>
        <v>45.342291438369934</v>
      </c>
      <c r="U51" s="4">
        <f t="shared" si="59"/>
        <v>45.668813590605275</v>
      </c>
      <c r="V51" s="4">
        <f t="shared" si="59"/>
        <v>47.6866822163812</v>
      </c>
      <c r="W51" s="4">
        <f t="shared" si="59"/>
        <v>47.827719299271394</v>
      </c>
      <c r="X51" s="4">
        <f t="shared" si="59"/>
        <v>47.235013453787374</v>
      </c>
      <c r="Y51" s="4">
        <f t="shared" si="59"/>
        <v>45.877568518511829</v>
      </c>
      <c r="Z51" s="4">
        <f t="shared" si="59"/>
        <v>47.511442877721002</v>
      </c>
      <c r="AA51" s="4">
        <f t="shared" si="59"/>
        <v>47.583905127871425</v>
      </c>
      <c r="AB51" s="4">
        <f t="shared" si="59"/>
        <v>54.65917119446113</v>
      </c>
      <c r="AC51" s="4">
        <f t="shared" si="59"/>
        <v>58.684746852482981</v>
      </c>
      <c r="AD51" s="4">
        <f t="shared" si="59"/>
        <v>50.88029526942006</v>
      </c>
      <c r="AE51" s="4">
        <f t="shared" si="59"/>
        <v>49.584865508025551</v>
      </c>
      <c r="AF51" s="4">
        <f t="shared" si="59"/>
        <v>48.012983475125644</v>
      </c>
      <c r="AG51" s="4">
        <f t="shared" si="59"/>
        <v>50.175238353062028</v>
      </c>
      <c r="AI51" s="4">
        <f t="shared" si="60"/>
        <v>-1.3227767582011154</v>
      </c>
      <c r="AJ51" s="4">
        <f t="shared" si="60"/>
        <v>-0.47329143836993381</v>
      </c>
      <c r="AK51" s="4">
        <f t="shared" si="60"/>
        <v>-2.651813590605272</v>
      </c>
      <c r="AL51" s="4">
        <f t="shared" si="60"/>
        <v>0.44931778361880248</v>
      </c>
      <c r="AM51" s="4">
        <f t="shared" si="60"/>
        <v>-0.14971929927139627</v>
      </c>
      <c r="AN51" s="4">
        <f t="shared" si="60"/>
        <v>0.23098654621262682</v>
      </c>
      <c r="AO51" s="4">
        <f t="shared" si="60"/>
        <v>-0.5495685185118262</v>
      </c>
      <c r="AP51" s="4">
        <f t="shared" si="60"/>
        <v>1.5745571222789962</v>
      </c>
      <c r="AQ51" s="4">
        <f t="shared" si="60"/>
        <v>-0.35990512787142848</v>
      </c>
      <c r="AR51" s="4">
        <f t="shared" si="60"/>
        <v>0.2198288055388673</v>
      </c>
      <c r="AS51" s="4">
        <f t="shared" si="60"/>
        <v>-3.5637468524829785</v>
      </c>
      <c r="AT51" s="4">
        <f t="shared" si="60"/>
        <v>-0.24229526942006174</v>
      </c>
      <c r="AU51" s="4">
        <f t="shared" si="60"/>
        <v>-1.2338655080255521</v>
      </c>
      <c r="AV51" s="4">
        <f t="shared" si="60"/>
        <v>-1.3569834751256451</v>
      </c>
      <c r="AW51" s="4">
        <f t="shared" si="60"/>
        <v>1.186761646937974</v>
      </c>
      <c r="AY51" s="2">
        <f t="shared" si="51"/>
        <v>41.210553260530737</v>
      </c>
      <c r="AZ51" s="2">
        <f t="shared" si="51"/>
        <v>45.33814405750266</v>
      </c>
      <c r="BA51" s="2">
        <f t="shared" si="51"/>
        <v>45.668024360656545</v>
      </c>
      <c r="BB51" s="2">
        <f t="shared" si="51"/>
        <v>47.685276979905623</v>
      </c>
      <c r="BC51" s="2">
        <f t="shared" si="51"/>
        <v>47.827334900598338</v>
      </c>
      <c r="BD51" s="2">
        <f t="shared" si="51"/>
        <v>47.234837671102078</v>
      </c>
      <c r="BE51" s="2">
        <f t="shared" si="51"/>
        <v>45.87713640136117</v>
      </c>
      <c r="BF51" s="2">
        <f t="shared" si="51"/>
        <v>47.511371853635225</v>
      </c>
      <c r="BG51" s="2">
        <f t="shared" si="51"/>
        <v>47.583815461305655</v>
      </c>
      <c r="BH51" s="2">
        <f t="shared" si="51"/>
        <v>54.658974617317192</v>
      </c>
      <c r="BI51" s="2">
        <f t="shared" si="51"/>
        <v>58.684732861615331</v>
      </c>
      <c r="BJ51" s="2">
        <f t="shared" si="51"/>
        <v>50.880100525484892</v>
      </c>
      <c r="BK51" s="2">
        <f t="shared" si="51"/>
        <v>49.584084513003845</v>
      </c>
      <c r="BL51" s="2">
        <f t="shared" si="51"/>
        <v>48.012929910421427</v>
      </c>
      <c r="BM51" s="2">
        <f t="shared" si="51"/>
        <v>50.175236268505273</v>
      </c>
      <c r="BO51" s="2">
        <f t="shared" si="10"/>
        <v>39.918999999999997</v>
      </c>
      <c r="BP51" s="2">
        <f t="shared" si="11"/>
        <v>44.869</v>
      </c>
      <c r="BQ51" s="2">
        <f t="shared" si="12"/>
        <v>43.017000000000003</v>
      </c>
      <c r="BR51" s="2">
        <f t="shared" si="13"/>
        <v>48.136000000000003</v>
      </c>
      <c r="BS51" s="2">
        <f t="shared" si="14"/>
        <v>47.677999999999997</v>
      </c>
      <c r="BT51" s="2">
        <f t="shared" si="15"/>
        <v>47.466000000000001</v>
      </c>
      <c r="BU51" s="2">
        <f t="shared" si="16"/>
        <v>45.328000000000003</v>
      </c>
      <c r="BV51" s="2">
        <f t="shared" si="17"/>
        <v>49.085999999999999</v>
      </c>
      <c r="BW51" s="2">
        <f t="shared" si="18"/>
        <v>47.223999999999997</v>
      </c>
      <c r="BX51" s="2">
        <f t="shared" si="19"/>
        <v>54.878999999999998</v>
      </c>
      <c r="BY51" s="2">
        <f t="shared" si="20"/>
        <v>55.121000000000002</v>
      </c>
      <c r="BZ51" s="2">
        <f t="shared" si="21"/>
        <v>50.637999999999998</v>
      </c>
      <c r="CA51" s="2">
        <f t="shared" si="22"/>
        <v>48.350999999999999</v>
      </c>
      <c r="CB51" s="2">
        <f t="shared" si="23"/>
        <v>46.655999999999999</v>
      </c>
      <c r="CC51" s="2">
        <f t="shared" si="24"/>
        <v>51.362000000000002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42.069549294233511</v>
      </c>
      <c r="DL51" s="2">
        <f t="shared" si="61"/>
        <v>46.219335178236392</v>
      </c>
      <c r="DM51" s="2">
        <f t="shared" si="61"/>
        <v>45.599242510121449</v>
      </c>
      <c r="DN51" s="2">
        <f t="shared" si="61"/>
        <v>48.080571457489889</v>
      </c>
      <c r="DO51" s="2">
        <f t="shared" si="61"/>
        <v>48.303871266002837</v>
      </c>
      <c r="DP51" s="2">
        <f t="shared" si="61"/>
        <v>48.004675675675685</v>
      </c>
      <c r="DQ51" s="2">
        <f t="shared" si="61"/>
        <v>46.157850165955438</v>
      </c>
      <c r="DR51" s="2">
        <f t="shared" si="61"/>
        <v>47.854416348357518</v>
      </c>
      <c r="DS51" s="2">
        <f t="shared" si="61"/>
        <v>48.356461726508776</v>
      </c>
      <c r="DT51" s="2">
        <f t="shared" si="61"/>
        <v>55.610285714285716</v>
      </c>
      <c r="DU51" s="2">
        <f t="shared" si="61"/>
        <v>56.209650843108498</v>
      </c>
      <c r="DV51" s="2">
        <f t="shared" si="61"/>
        <v>50.202145002145009</v>
      </c>
      <c r="DW51" s="2">
        <f t="shared" si="61"/>
        <v>50.2296559798665</v>
      </c>
      <c r="DX51" s="2">
        <f t="shared" si="61"/>
        <v>48.159928189457602</v>
      </c>
      <c r="DY51" s="2">
        <f t="shared" si="61"/>
        <v>50.162890322580644</v>
      </c>
      <c r="EA51" s="2">
        <f t="shared" si="62"/>
        <v>37.980899943564722</v>
      </c>
      <c r="EB51" s="2">
        <f t="shared" si="62"/>
        <v>41.360682281675921</v>
      </c>
      <c r="EC51" s="2">
        <f t="shared" si="62"/>
        <v>46.027382323020774</v>
      </c>
      <c r="ED51" s="2">
        <f t="shared" si="62"/>
        <v>45.694404993084461</v>
      </c>
      <c r="EE51" s="2">
        <f t="shared" si="62"/>
        <v>45.308024179862819</v>
      </c>
      <c r="EF51" s="2">
        <f t="shared" si="62"/>
        <v>42.86594047050442</v>
      </c>
      <c r="EG51" s="2">
        <f t="shared" si="62"/>
        <v>44.448638297872328</v>
      </c>
      <c r="EH51" s="2">
        <f t="shared" si="62"/>
        <v>45.593015619462989</v>
      </c>
      <c r="EI51" s="2">
        <f t="shared" si="62"/>
        <v>43.380409029214064</v>
      </c>
      <c r="EJ51" s="2">
        <f t="shared" si="62"/>
        <v>49.544606492027327</v>
      </c>
      <c r="EK51" s="2">
        <f t="shared" si="62"/>
        <v>73.451753503017585</v>
      </c>
      <c r="EL51" s="2">
        <f t="shared" si="62"/>
        <v>54.607095282531837</v>
      </c>
      <c r="EM51" s="2">
        <f t="shared" si="62"/>
        <v>46.254231426985406</v>
      </c>
      <c r="EN51" s="2">
        <f t="shared" si="62"/>
        <v>47.174478529083281</v>
      </c>
      <c r="EO51" s="2">
        <f t="shared" si="62"/>
        <v>50.253469768978114</v>
      </c>
      <c r="EQ51" s="2">
        <f t="shared" si="63"/>
        <v>36.292435818589631</v>
      </c>
      <c r="ER51" s="2">
        <f t="shared" si="63"/>
        <v>40.469762129454814</v>
      </c>
      <c r="ES51" s="2">
        <f t="shared" si="63"/>
        <v>43.340437409286267</v>
      </c>
      <c r="ET51" s="2">
        <f t="shared" si="63"/>
        <v>44.781697618772895</v>
      </c>
      <c r="EU51" s="2">
        <f t="shared" si="63"/>
        <v>44.956863628029765</v>
      </c>
      <c r="EV51" s="2">
        <f t="shared" si="63"/>
        <v>44.990864067899082</v>
      </c>
      <c r="EW51" s="2">
        <f t="shared" si="63"/>
        <v>44.346245925472132</v>
      </c>
      <c r="EX51" s="2">
        <f t="shared" si="63"/>
        <v>46.06220533015145</v>
      </c>
      <c r="EY51" s="2">
        <f t="shared" si="63"/>
        <v>45.955371774309015</v>
      </c>
      <c r="EZ51" s="2">
        <f t="shared" si="63"/>
        <v>46.755541148287662</v>
      </c>
      <c r="FA51" s="2">
        <f t="shared" si="63"/>
        <v>65.445871127560025</v>
      </c>
      <c r="FB51" s="2">
        <f t="shared" si="63"/>
        <v>54.29136939138251</v>
      </c>
      <c r="FC51" s="2">
        <f t="shared" si="63"/>
        <v>52.32897582524798</v>
      </c>
      <c r="FD51" s="2">
        <f t="shared" si="63"/>
        <v>53.021239151527318</v>
      </c>
      <c r="FE51" s="2">
        <f t="shared" si="63"/>
        <v>53.400407500349509</v>
      </c>
      <c r="FG51" s="2">
        <f t="shared" si="64"/>
        <v>0.21008538713813438</v>
      </c>
      <c r="FH51" s="2">
        <f t="shared" si="64"/>
        <v>0.18136296997352164</v>
      </c>
      <c r="FI51" s="2">
        <f t="shared" si="64"/>
        <v>0.16072922361308783</v>
      </c>
      <c r="FJ51" s="2">
        <f t="shared" si="64"/>
        <v>0.1656564700726405</v>
      </c>
      <c r="FK51" s="2">
        <f t="shared" si="64"/>
        <v>0.1590641622794359</v>
      </c>
      <c r="FL51" s="2">
        <f t="shared" si="64"/>
        <v>0.14981500630493247</v>
      </c>
      <c r="FM51" s="2">
        <f t="shared" si="64"/>
        <v>0.16423491757334527</v>
      </c>
      <c r="FN51" s="2">
        <f t="shared" si="64"/>
        <v>0.15169933065434738</v>
      </c>
      <c r="FO51" s="2">
        <f t="shared" si="64"/>
        <v>0.15528218303721222</v>
      </c>
      <c r="FP51" s="2">
        <f t="shared" si="64"/>
        <v>0.15682818320191416</v>
      </c>
      <c r="FQ51" s="2">
        <f t="shared" si="64"/>
        <v>0.14355500615455016</v>
      </c>
      <c r="FR51" s="2">
        <f t="shared" si="64"/>
        <v>0.15390840772811981</v>
      </c>
      <c r="FS51" s="2">
        <f t="shared" si="64"/>
        <v>0.16240541140008161</v>
      </c>
      <c r="FT51" s="2">
        <f t="shared" si="64"/>
        <v>0.14921240812820338</v>
      </c>
      <c r="FU51" s="2">
        <f t="shared" si="64"/>
        <v>0.13602912928649744</v>
      </c>
      <c r="FW51" s="2">
        <f t="shared" si="53"/>
        <v>1.8094548165065443E-5</v>
      </c>
      <c r="FX51" s="2">
        <f t="shared" si="53"/>
        <v>1.2797267005228092E-5</v>
      </c>
      <c r="FY51" s="2">
        <f t="shared" si="53"/>
        <v>1.2180819153168027E-5</v>
      </c>
      <c r="FZ51" s="2">
        <f t="shared" si="53"/>
        <v>1.1574449211626321E-5</v>
      </c>
      <c r="GA51" s="2">
        <f t="shared" si="53"/>
        <v>1.2695988557260444E-5</v>
      </c>
      <c r="GB51" s="2">
        <f t="shared" si="53"/>
        <v>1.0185113725645625E-5</v>
      </c>
      <c r="GC51" s="2">
        <f t="shared" si="53"/>
        <v>1.4594097432413528E-5</v>
      </c>
      <c r="GD51" s="2">
        <f t="shared" si="53"/>
        <v>1.8078385064980941E-5</v>
      </c>
      <c r="GE51" s="2">
        <f t="shared" si="53"/>
        <v>1.7887847541477643E-5</v>
      </c>
      <c r="GF51" s="2">
        <f t="shared" si="53"/>
        <v>1.4931402103408838E-5</v>
      </c>
      <c r="GG51" s="2">
        <f t="shared" si="53"/>
        <v>1.3506937615429414E-5</v>
      </c>
      <c r="GH51" s="2">
        <f t="shared" si="53"/>
        <v>1.0643523629063371E-5</v>
      </c>
      <c r="GI51" s="2">
        <f t="shared" si="53"/>
        <v>9.7112131995993872E-6</v>
      </c>
      <c r="GJ51" s="2">
        <f t="shared" si="53"/>
        <v>7.360978185632977E-6</v>
      </c>
      <c r="GK51" s="2">
        <f t="shared" si="53"/>
        <v>7.786204245617975E-6</v>
      </c>
      <c r="GM51" s="86">
        <f t="shared" si="54"/>
        <v>2.4575287992103836E-5</v>
      </c>
      <c r="GN51" s="86">
        <f t="shared" si="54"/>
        <v>2.8278392074503309E-6</v>
      </c>
      <c r="GO51" s="86">
        <f t="shared" si="54"/>
        <v>4.8351870337776334E-7</v>
      </c>
      <c r="GP51" s="86">
        <f t="shared" si="54"/>
        <v>9.3336293316461623E-7</v>
      </c>
      <c r="GQ51" s="86">
        <f t="shared" si="54"/>
        <v>2.3340617976986764E-7</v>
      </c>
      <c r="GR51" s="86">
        <f t="shared" si="54"/>
        <v>1.0762420227903996E-7</v>
      </c>
      <c r="GS51" s="86">
        <f t="shared" si="54"/>
        <v>2.6529643323597486E-7</v>
      </c>
      <c r="GT51" s="86">
        <f t="shared" si="54"/>
        <v>4.1722084029857615E-8</v>
      </c>
      <c r="GU51" s="86">
        <f t="shared" si="54"/>
        <v>5.2954037296740312E-8</v>
      </c>
      <c r="GV51" s="86">
        <f t="shared" si="54"/>
        <v>1.2696634127004098E-7</v>
      </c>
      <c r="GW51" s="86">
        <f t="shared" si="54"/>
        <v>8.4960926375544301E-9</v>
      </c>
      <c r="GX51" s="86">
        <f t="shared" si="54"/>
        <v>1.2592058058576827E-7</v>
      </c>
      <c r="GY51" s="86">
        <f t="shared" si="54"/>
        <v>5.0598971268997891E-7</v>
      </c>
      <c r="GZ51" s="86">
        <f t="shared" si="54"/>
        <v>3.2675789852596964E-8</v>
      </c>
      <c r="HA51" s="86">
        <f t="shared" si="54"/>
        <v>1.4227066620784205E-9</v>
      </c>
      <c r="HC51" s="86">
        <f t="shared" si="58"/>
        <v>1.8265329017530012E-16</v>
      </c>
      <c r="HD51" s="86">
        <f t="shared" si="58"/>
        <v>1.9788906897674787E-18</v>
      </c>
      <c r="HE51" s="86">
        <f t="shared" si="58"/>
        <v>2.7236269208183935E-21</v>
      </c>
      <c r="HF51" s="86">
        <f t="shared" si="58"/>
        <v>6.2869671689995791E-21</v>
      </c>
      <c r="HG51" s="86">
        <f t="shared" si="58"/>
        <v>6.4327861630974181E-22</v>
      </c>
      <c r="HH51" s="86">
        <f t="shared" si="58"/>
        <v>2.3602927933775213E-23</v>
      </c>
      <c r="HI51" s="86">
        <f t="shared" si="58"/>
        <v>3.099265956488669E-22</v>
      </c>
      <c r="HJ51" s="86">
        <f t="shared" si="58"/>
        <v>9.6897806349147132E-24</v>
      </c>
      <c r="HK51" s="86">
        <f t="shared" si="58"/>
        <v>3.0751876220639345E-22</v>
      </c>
      <c r="HL51" s="86">
        <f t="shared" si="58"/>
        <v>2.1979167185038897E-22</v>
      </c>
      <c r="HM51" s="86">
        <f t="shared" si="58"/>
        <v>8.3123193372007278E-22</v>
      </c>
      <c r="HN51" s="86">
        <f t="shared" si="58"/>
        <v>1.2095580476658086E-21</v>
      </c>
      <c r="HO51" s="86">
        <f t="shared" si="58"/>
        <v>6.0822698271514435E-21</v>
      </c>
      <c r="HP51" s="86">
        <f t="shared" si="58"/>
        <v>5.731236392724382E-22</v>
      </c>
      <c r="HQ51" s="86">
        <f t="shared" si="58"/>
        <v>1.1596224126649002E-28</v>
      </c>
      <c r="HS51" s="86">
        <f t="shared" si="55"/>
        <v>2.5881947565400894E-48</v>
      </c>
      <c r="HT51" s="86">
        <f t="shared" si="55"/>
        <v>7.4602607930758629E-59</v>
      </c>
      <c r="HU51" s="86">
        <f t="shared" si="55"/>
        <v>2.1203200179904933E-68</v>
      </c>
      <c r="HV51" s="86">
        <f t="shared" si="55"/>
        <v>5.811151314136623E-68</v>
      </c>
      <c r="HW51" s="86">
        <f t="shared" si="55"/>
        <v>8.2460926751464602E-72</v>
      </c>
      <c r="HX51" s="86">
        <f t="shared" si="55"/>
        <v>8.260647014989193E-79</v>
      </c>
      <c r="HY51" s="86">
        <f t="shared" si="55"/>
        <v>1.2938275810698962E-74</v>
      </c>
      <c r="HZ51" s="86">
        <f t="shared" si="55"/>
        <v>5.5489083913337735E-79</v>
      </c>
      <c r="IA51" s="86">
        <f t="shared" si="55"/>
        <v>1.8032121783700622E-74</v>
      </c>
      <c r="IB51" s="86">
        <f t="shared" si="55"/>
        <v>9.7780857361770082E-75</v>
      </c>
      <c r="IC51" s="86">
        <f t="shared" si="55"/>
        <v>1.1813525154739595E-73</v>
      </c>
      <c r="ID51" s="86">
        <f t="shared" si="55"/>
        <v>7.465022973372769E-72</v>
      </c>
      <c r="IE51" s="86">
        <f t="shared" si="55"/>
        <v>9.7980611400012191E-70</v>
      </c>
      <c r="IF51" s="86">
        <f t="shared" si="55"/>
        <v>1.1181635310349598E-70</v>
      </c>
      <c r="IG51" s="86">
        <f t="shared" si="55"/>
        <v>3.2893345670961918E-57</v>
      </c>
      <c r="II51" s="86">
        <f t="shared" si="56"/>
        <v>7.2950259638358479E-184</v>
      </c>
      <c r="IJ51" s="86">
        <f t="shared" si="56"/>
        <v>2.8268182219668654E-223</v>
      </c>
      <c r="IK51" s="86">
        <f t="shared" si="56"/>
        <v>7.4395303328381371E-262</v>
      </c>
      <c r="IL51" s="86">
        <f t="shared" si="56"/>
        <v>4.0235585491583397E-260</v>
      </c>
      <c r="IM51" s="86">
        <f t="shared" si="56"/>
        <v>6.698010306798538E-276</v>
      </c>
      <c r="IN51" s="86">
        <f t="shared" si="56"/>
        <v>1.3330960782521631E-301</v>
      </c>
      <c r="IO51" s="86">
        <f t="shared" si="56"/>
        <v>7.4551446080742923E-284</v>
      </c>
      <c r="IP51" s="86">
        <f t="shared" si="56"/>
        <v>5.213578281718457E-299</v>
      </c>
      <c r="IQ51" s="86">
        <f t="shared" si="56"/>
        <v>2.3943465190950082E-285</v>
      </c>
      <c r="IR51" s="86">
        <f t="shared" si="56"/>
        <v>1.46017536078126E-286</v>
      </c>
      <c r="IS51" s="86">
        <f t="shared" si="56"/>
        <v>2.9150483262449377E-280</v>
      </c>
      <c r="IT51" s="86">
        <f t="shared" si="56"/>
        <v>4.2323343033987086E-278</v>
      </c>
      <c r="IU51" s="86">
        <f t="shared" si="56"/>
        <v>5.9709193279302609E-263</v>
      </c>
      <c r="IV51" s="86">
        <f t="shared" si="56"/>
        <v>1.9520472236746754E-172</v>
      </c>
      <c r="IW51" s="86">
        <f t="shared" si="56"/>
        <v>1.7424061556014588E-101</v>
      </c>
      <c r="IY51" s="86">
        <f t="shared" si="57"/>
        <v>2.457528799228649E-5</v>
      </c>
      <c r="IZ51" s="86">
        <f t="shared" si="57"/>
        <v>2.82783920745231E-6</v>
      </c>
      <c r="JA51" s="86">
        <f t="shared" si="57"/>
        <v>4.8351870337776609E-7</v>
      </c>
      <c r="JB51" s="86">
        <f t="shared" si="57"/>
        <v>9.3336293316462248E-7</v>
      </c>
      <c r="JC51" s="86">
        <f t="shared" si="57"/>
        <v>2.3340617976986828E-7</v>
      </c>
      <c r="JD51" s="86">
        <f t="shared" si="57"/>
        <v>1.0762420227903999E-7</v>
      </c>
      <c r="JE51" s="86">
        <f t="shared" si="57"/>
        <v>2.6529643323597518E-7</v>
      </c>
      <c r="JF51" s="86">
        <f t="shared" si="57"/>
        <v>4.1722084029857622E-8</v>
      </c>
      <c r="JG51" s="86">
        <f t="shared" si="57"/>
        <v>5.2954037296740616E-8</v>
      </c>
      <c r="JH51" s="86">
        <f t="shared" si="57"/>
        <v>1.2696634127004119E-7</v>
      </c>
      <c r="JI51" s="86">
        <f t="shared" si="57"/>
        <v>8.4960926375552606E-9</v>
      </c>
      <c r="JJ51" s="86">
        <f t="shared" si="57"/>
        <v>1.2592058058576949E-7</v>
      </c>
      <c r="JK51" s="86">
        <f t="shared" si="57"/>
        <v>5.0598971268998495E-7</v>
      </c>
      <c r="JL51" s="86">
        <f t="shared" si="57"/>
        <v>3.267578985259754E-8</v>
      </c>
      <c r="JM51" s="86">
        <f t="shared" si="57"/>
        <v>1.4227066620784205E-9</v>
      </c>
    </row>
    <row r="52" spans="2:273" x14ac:dyDescent="0.25">
      <c r="B52" s="2">
        <v>25</v>
      </c>
      <c r="C52" s="37">
        <v>42.145000000000003</v>
      </c>
      <c r="D52" s="37">
        <v>45.606999999999999</v>
      </c>
      <c r="E52" s="37">
        <v>45.136000000000003</v>
      </c>
      <c r="F52" s="37">
        <v>46.22</v>
      </c>
      <c r="G52" s="37">
        <v>48.152999999999999</v>
      </c>
      <c r="H52" s="37">
        <v>46.948</v>
      </c>
      <c r="I52" s="37">
        <v>46.603000000000002</v>
      </c>
      <c r="J52" s="37">
        <v>48.930999999999997</v>
      </c>
      <c r="K52" s="37">
        <v>48.414000000000001</v>
      </c>
      <c r="L52" s="37">
        <v>55.31</v>
      </c>
      <c r="M52" s="37">
        <v>56.621000000000002</v>
      </c>
      <c r="N52" s="37">
        <v>50.085999999999999</v>
      </c>
      <c r="O52" s="37">
        <v>50.14</v>
      </c>
      <c r="P52" s="37">
        <v>46.859000000000002</v>
      </c>
      <c r="Q52" s="37">
        <v>50.033999999999999</v>
      </c>
      <c r="S52" s="4">
        <f t="shared" si="59"/>
        <v>41.330213674095333</v>
      </c>
      <c r="T52" s="4">
        <f t="shared" si="59"/>
        <v>45.448765530914109</v>
      </c>
      <c r="U52" s="4">
        <f t="shared" si="59"/>
        <v>45.832500766502278</v>
      </c>
      <c r="V52" s="4">
        <f t="shared" si="59"/>
        <v>47.795189602483802</v>
      </c>
      <c r="W52" s="4">
        <f t="shared" si="59"/>
        <v>47.950741698472136</v>
      </c>
      <c r="X52" s="4">
        <f t="shared" si="59"/>
        <v>47.346358197162473</v>
      </c>
      <c r="Y52" s="4">
        <f t="shared" si="59"/>
        <v>45.989598367506019</v>
      </c>
      <c r="Z52" s="4">
        <f t="shared" si="59"/>
        <v>47.606128717268561</v>
      </c>
      <c r="AA52" s="4">
        <f t="shared" si="59"/>
        <v>47.664074812076102</v>
      </c>
      <c r="AB52" s="4">
        <f t="shared" si="59"/>
        <v>54.772528736245775</v>
      </c>
      <c r="AC52" s="4">
        <f t="shared" si="59"/>
        <v>59.092544542410998</v>
      </c>
      <c r="AD52" s="4">
        <f t="shared" si="59"/>
        <v>51.160344295368787</v>
      </c>
      <c r="AE52" s="4">
        <f t="shared" si="59"/>
        <v>49.669711569204487</v>
      </c>
      <c r="AF52" s="4">
        <f t="shared" si="59"/>
        <v>48.204649685842128</v>
      </c>
      <c r="AG52" s="4">
        <f t="shared" si="59"/>
        <v>50.253679776949056</v>
      </c>
      <c r="AI52" s="4">
        <f t="shared" si="60"/>
        <v>0.81478632590467015</v>
      </c>
      <c r="AJ52" s="4">
        <f t="shared" si="60"/>
        <v>0.15823446908589034</v>
      </c>
      <c r="AK52" s="4">
        <f t="shared" si="60"/>
        <v>-0.69650076650227533</v>
      </c>
      <c r="AL52" s="4">
        <f t="shared" si="60"/>
        <v>-1.5751896024838032</v>
      </c>
      <c r="AM52" s="4">
        <f t="shared" si="60"/>
        <v>0.20225830152786273</v>
      </c>
      <c r="AN52" s="4">
        <f t="shared" si="60"/>
        <v>-0.398358197162473</v>
      </c>
      <c r="AO52" s="4">
        <f t="shared" si="60"/>
        <v>0.61340163249398216</v>
      </c>
      <c r="AP52" s="4">
        <f t="shared" si="60"/>
        <v>1.3248712827314364</v>
      </c>
      <c r="AQ52" s="4">
        <f t="shared" si="60"/>
        <v>0.74992518792389973</v>
      </c>
      <c r="AR52" s="4">
        <f t="shared" si="60"/>
        <v>0.53747126375422738</v>
      </c>
      <c r="AS52" s="4">
        <f t="shared" si="60"/>
        <v>-2.4715445424109959</v>
      </c>
      <c r="AT52" s="4">
        <f t="shared" si="60"/>
        <v>-1.0743442953687889</v>
      </c>
      <c r="AU52" s="4">
        <f t="shared" si="60"/>
        <v>0.47028843079551308</v>
      </c>
      <c r="AV52" s="4">
        <f t="shared" si="60"/>
        <v>-1.3456496858421261</v>
      </c>
      <c r="AW52" s="4">
        <f t="shared" si="60"/>
        <v>-0.21967977694905727</v>
      </c>
      <c r="AY52" s="2">
        <f t="shared" si="51"/>
        <v>41.278885108864081</v>
      </c>
      <c r="AZ52" s="2">
        <f t="shared" si="51"/>
        <v>45.441088014378515</v>
      </c>
      <c r="BA52" s="2">
        <f t="shared" si="51"/>
        <v>45.830910897820232</v>
      </c>
      <c r="BB52" s="2">
        <f t="shared" si="51"/>
        <v>47.792463333856631</v>
      </c>
      <c r="BC52" s="2">
        <f t="shared" si="51"/>
        <v>47.949925620657652</v>
      </c>
      <c r="BD52" s="2">
        <f t="shared" si="51"/>
        <v>47.345973994442545</v>
      </c>
      <c r="BE52" s="2">
        <f t="shared" si="51"/>
        <v>45.988674552625383</v>
      </c>
      <c r="BF52" s="2">
        <f t="shared" si="51"/>
        <v>47.605960440666195</v>
      </c>
      <c r="BG52" s="2">
        <f t="shared" si="51"/>
        <v>47.663863463266317</v>
      </c>
      <c r="BH52" s="2">
        <f t="shared" si="51"/>
        <v>54.77209406210914</v>
      </c>
      <c r="BI52" s="2">
        <f t="shared" si="51"/>
        <v>59.092508242410503</v>
      </c>
      <c r="BJ52" s="2">
        <f t="shared" si="51"/>
        <v>51.159917773019174</v>
      </c>
      <c r="BK52" s="2">
        <f t="shared" si="51"/>
        <v>49.668135801710967</v>
      </c>
      <c r="BL52" s="2">
        <f t="shared" si="51"/>
        <v>48.204521561178304</v>
      </c>
      <c r="BM52" s="2">
        <f t="shared" si="51"/>
        <v>50.253673785625921</v>
      </c>
      <c r="BO52" s="2">
        <f t="shared" si="10"/>
        <v>42.145000000000003</v>
      </c>
      <c r="BP52" s="2">
        <f t="shared" si="11"/>
        <v>45.606999999999999</v>
      </c>
      <c r="BQ52" s="2">
        <f t="shared" si="12"/>
        <v>45.136000000000003</v>
      </c>
      <c r="BR52" s="2">
        <f t="shared" si="13"/>
        <v>46.22</v>
      </c>
      <c r="BS52" s="2">
        <f t="shared" si="14"/>
        <v>48.152999999999999</v>
      </c>
      <c r="BT52" s="2">
        <f t="shared" si="15"/>
        <v>46.948</v>
      </c>
      <c r="BU52" s="2">
        <f t="shared" si="16"/>
        <v>46.603000000000002</v>
      </c>
      <c r="BV52" s="2">
        <f t="shared" si="17"/>
        <v>48.930999999999997</v>
      </c>
      <c r="BW52" s="2">
        <f t="shared" si="18"/>
        <v>48.414000000000001</v>
      </c>
      <c r="BX52" s="2">
        <f t="shared" si="19"/>
        <v>55.31</v>
      </c>
      <c r="BY52" s="2">
        <f t="shared" si="20"/>
        <v>56.621000000000002</v>
      </c>
      <c r="BZ52" s="2">
        <f t="shared" si="21"/>
        <v>50.085999999999999</v>
      </c>
      <c r="CA52" s="2">
        <f t="shared" si="22"/>
        <v>50.14</v>
      </c>
      <c r="CB52" s="2">
        <f t="shared" si="23"/>
        <v>46.859000000000002</v>
      </c>
      <c r="CC52" s="2">
        <f t="shared" si="24"/>
        <v>50.033999999999999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42.270802275960172</v>
      </c>
      <c r="DL52" s="2">
        <f t="shared" si="61"/>
        <v>46.453959662288931</v>
      </c>
      <c r="DM52" s="2">
        <f t="shared" si="61"/>
        <v>45.818056072874484</v>
      </c>
      <c r="DN52" s="2">
        <f t="shared" si="61"/>
        <v>48.276454251012154</v>
      </c>
      <c r="DO52" s="2">
        <f t="shared" si="61"/>
        <v>48.521688477951628</v>
      </c>
      <c r="DP52" s="2">
        <f t="shared" si="61"/>
        <v>48.225254623044108</v>
      </c>
      <c r="DQ52" s="2">
        <f t="shared" si="61"/>
        <v>46.344997629208166</v>
      </c>
      <c r="DR52" s="2">
        <f t="shared" si="61"/>
        <v>48.027883880825051</v>
      </c>
      <c r="DS52" s="2">
        <f t="shared" si="61"/>
        <v>48.542126508785323</v>
      </c>
      <c r="DT52" s="2">
        <f t="shared" si="61"/>
        <v>55.864674509803919</v>
      </c>
      <c r="DU52" s="2">
        <f t="shared" si="61"/>
        <v>56.516540505865095</v>
      </c>
      <c r="DV52" s="2">
        <f t="shared" si="61"/>
        <v>50.504823895323902</v>
      </c>
      <c r="DW52" s="2">
        <f t="shared" si="61"/>
        <v>50.410742422584526</v>
      </c>
      <c r="DX52" s="2">
        <f t="shared" si="61"/>
        <v>48.416074102368221</v>
      </c>
      <c r="DY52" s="2">
        <f t="shared" si="61"/>
        <v>50.264538709677417</v>
      </c>
      <c r="EA52" s="2">
        <f t="shared" si="62"/>
        <v>37.877616007701761</v>
      </c>
      <c r="EB52" s="2">
        <f t="shared" si="62"/>
        <v>41.271524482584553</v>
      </c>
      <c r="EC52" s="2">
        <f t="shared" si="62"/>
        <v>45.892332355933227</v>
      </c>
      <c r="ED52" s="2">
        <f t="shared" si="62"/>
        <v>45.569352045816267</v>
      </c>
      <c r="EE52" s="2">
        <f t="shared" si="62"/>
        <v>45.193146133531471</v>
      </c>
      <c r="EF52" s="2">
        <f t="shared" si="62"/>
        <v>42.795051547871779</v>
      </c>
      <c r="EG52" s="2">
        <f t="shared" si="62"/>
        <v>44.334961056230995</v>
      </c>
      <c r="EH52" s="2">
        <f t="shared" si="62"/>
        <v>45.454114890282121</v>
      </c>
      <c r="EI52" s="2">
        <f t="shared" si="62"/>
        <v>43.306294144260598</v>
      </c>
      <c r="EJ52" s="2">
        <f t="shared" si="62"/>
        <v>49.415067198177667</v>
      </c>
      <c r="EK52" s="2">
        <f t="shared" si="62"/>
        <v>73.109180511301886</v>
      </c>
      <c r="EL52" s="2">
        <f t="shared" si="62"/>
        <v>54.444358819680481</v>
      </c>
      <c r="EM52" s="2">
        <f t="shared" si="62"/>
        <v>46.174822934532749</v>
      </c>
      <c r="EN52" s="2">
        <f t="shared" si="62"/>
        <v>47.1041269243633</v>
      </c>
      <c r="EO52" s="2">
        <f t="shared" si="62"/>
        <v>50.190558627080392</v>
      </c>
      <c r="EQ52" s="2">
        <f t="shared" si="63"/>
        <v>36.20958353245522</v>
      </c>
      <c r="ER52" s="2">
        <f t="shared" si="63"/>
        <v>40.390895151142431</v>
      </c>
      <c r="ES52" s="2">
        <f t="shared" si="63"/>
        <v>43.238170236817972</v>
      </c>
      <c r="ET52" s="2">
        <f t="shared" si="63"/>
        <v>44.667431493413829</v>
      </c>
      <c r="EU52" s="2">
        <f t="shared" si="63"/>
        <v>44.846217345246671</v>
      </c>
      <c r="EV52" s="2">
        <f t="shared" si="63"/>
        <v>44.893476040114678</v>
      </c>
      <c r="EW52" s="2">
        <f t="shared" si="63"/>
        <v>44.233528847428637</v>
      </c>
      <c r="EX52" s="2">
        <f t="shared" si="63"/>
        <v>45.917061065074684</v>
      </c>
      <c r="EY52" s="2">
        <f t="shared" si="63"/>
        <v>45.852227335188985</v>
      </c>
      <c r="EZ52" s="2">
        <f t="shared" si="63"/>
        <v>46.662030393805857</v>
      </c>
      <c r="FA52" s="2">
        <f t="shared" si="63"/>
        <v>65.203580780519403</v>
      </c>
      <c r="FB52" s="2">
        <f t="shared" si="63"/>
        <v>54.132281554420089</v>
      </c>
      <c r="FC52" s="2">
        <f t="shared" si="63"/>
        <v>52.174133692326166</v>
      </c>
      <c r="FD52" s="2">
        <f t="shared" si="63"/>
        <v>52.875972741171324</v>
      </c>
      <c r="FE52" s="2">
        <f t="shared" si="63"/>
        <v>53.2931556629594</v>
      </c>
      <c r="FG52" s="2">
        <f t="shared" si="64"/>
        <v>0.22577783238857135</v>
      </c>
      <c r="FH52" s="2">
        <f t="shared" si="64"/>
        <v>0.1954408026111355</v>
      </c>
      <c r="FI52" s="2">
        <f t="shared" si="64"/>
        <v>0.17354495095145961</v>
      </c>
      <c r="FJ52" s="2">
        <f t="shared" si="64"/>
        <v>0.17878138100856231</v>
      </c>
      <c r="FK52" s="2">
        <f t="shared" si="64"/>
        <v>0.17177429895287183</v>
      </c>
      <c r="FL52" s="2">
        <f t="shared" si="64"/>
        <v>0.16192839403920506</v>
      </c>
      <c r="FM52" s="2">
        <f t="shared" si="64"/>
        <v>0.17727112941431422</v>
      </c>
      <c r="FN52" s="2">
        <f t="shared" si="64"/>
        <v>0.16393569837434485</v>
      </c>
      <c r="FO52" s="2">
        <f t="shared" si="64"/>
        <v>0.16775040132829111</v>
      </c>
      <c r="FP52" s="2">
        <f t="shared" si="64"/>
        <v>0.16939564261385692</v>
      </c>
      <c r="FQ52" s="2">
        <f t="shared" si="64"/>
        <v>0.1552546682128696</v>
      </c>
      <c r="FR52" s="2">
        <f t="shared" si="64"/>
        <v>0.1662880345863211</v>
      </c>
      <c r="FS52" s="2">
        <f t="shared" si="64"/>
        <v>0.17532686925957877</v>
      </c>
      <c r="FT52" s="2">
        <f t="shared" si="64"/>
        <v>0.16128631559999779</v>
      </c>
      <c r="FU52" s="2">
        <f t="shared" si="64"/>
        <v>0.14722087041644863</v>
      </c>
      <c r="FW52" s="2">
        <f t="shared" si="53"/>
        <v>1.9840242896362254E-5</v>
      </c>
      <c r="FX52" s="2">
        <f t="shared" si="53"/>
        <v>1.4031906916859779E-5</v>
      </c>
      <c r="FY52" s="2">
        <f t="shared" si="53"/>
        <v>1.3355986916877121E-5</v>
      </c>
      <c r="FZ52" s="2">
        <f t="shared" si="53"/>
        <v>1.2691117020973233E-5</v>
      </c>
      <c r="GA52" s="2">
        <f t="shared" si="53"/>
        <v>1.3920857580054828E-5</v>
      </c>
      <c r="GB52" s="2">
        <f t="shared" si="53"/>
        <v>1.1167744151521359E-5</v>
      </c>
      <c r="GC52" s="2">
        <f t="shared" si="53"/>
        <v>1.6002087095896867E-5</v>
      </c>
      <c r="GD52" s="2">
        <f t="shared" si="53"/>
        <v>1.9822520471387052E-5</v>
      </c>
      <c r="GE52" s="2">
        <f t="shared" si="53"/>
        <v>1.9613600956261015E-5</v>
      </c>
      <c r="GF52" s="2">
        <f t="shared" si="53"/>
        <v>1.63719332595682E-5</v>
      </c>
      <c r="GG52" s="2">
        <f t="shared" si="53"/>
        <v>1.4810043292647252E-5</v>
      </c>
      <c r="GH52" s="2">
        <f t="shared" si="53"/>
        <v>1.1670379605463884E-5</v>
      </c>
      <c r="GI52" s="2">
        <f t="shared" si="53"/>
        <v>1.0648123555015164E-5</v>
      </c>
      <c r="GJ52" s="2">
        <f t="shared" si="53"/>
        <v>8.0711463509147205E-6</v>
      </c>
      <c r="GK52" s="2">
        <f t="shared" si="53"/>
        <v>8.5373967727541951E-6</v>
      </c>
      <c r="GM52" s="86">
        <f t="shared" si="54"/>
        <v>4.1468064557003403E-5</v>
      </c>
      <c r="GN52" s="86">
        <f t="shared" si="54"/>
        <v>5.3762999921312305E-6</v>
      </c>
      <c r="GO52" s="86">
        <f t="shared" si="54"/>
        <v>1.0001833988940315E-6</v>
      </c>
      <c r="GP52" s="86">
        <f t="shared" si="54"/>
        <v>1.8590681618638672E-6</v>
      </c>
      <c r="GQ52" s="86">
        <f t="shared" si="54"/>
        <v>5.0912818324074379E-7</v>
      </c>
      <c r="GR52" s="86">
        <f t="shared" si="54"/>
        <v>2.4160043819333076E-7</v>
      </c>
      <c r="GS52" s="86">
        <f t="shared" si="54"/>
        <v>5.8304163929051751E-7</v>
      </c>
      <c r="GT52" s="86">
        <f t="shared" si="54"/>
        <v>1.0163827009144893E-7</v>
      </c>
      <c r="GU52" s="86">
        <f t="shared" si="54"/>
        <v>1.2836580506725395E-7</v>
      </c>
      <c r="GV52" s="86">
        <f t="shared" si="54"/>
        <v>2.8855659701275523E-7</v>
      </c>
      <c r="GW52" s="86">
        <f t="shared" si="54"/>
        <v>2.2669655646054038E-8</v>
      </c>
      <c r="GX52" s="86">
        <f t="shared" si="54"/>
        <v>2.8335581722793057E-7</v>
      </c>
      <c r="GY52" s="86">
        <f t="shared" si="54"/>
        <v>1.0484784822889461E-6</v>
      </c>
      <c r="GZ52" s="86">
        <f t="shared" si="54"/>
        <v>8.0353675546508495E-8</v>
      </c>
      <c r="HA52" s="86">
        <f t="shared" si="54"/>
        <v>4.2060495068276354E-9</v>
      </c>
      <c r="HC52" s="86">
        <f t="shared" si="58"/>
        <v>5.8835170552646405E-16</v>
      </c>
      <c r="HD52" s="86">
        <f t="shared" si="58"/>
        <v>7.4692645955131834E-18</v>
      </c>
      <c r="HE52" s="86">
        <f t="shared" si="58"/>
        <v>1.2797604477721587E-20</v>
      </c>
      <c r="HF52" s="86">
        <f t="shared" si="58"/>
        <v>2.8781711539646104E-20</v>
      </c>
      <c r="HG52" s="86">
        <f t="shared" si="58"/>
        <v>3.2468288920486342E-21</v>
      </c>
      <c r="HH52" s="86">
        <f t="shared" si="58"/>
        <v>1.3145751107883307E-22</v>
      </c>
      <c r="HI52" s="86">
        <f t="shared" si="58"/>
        <v>1.6548601796813185E-21</v>
      </c>
      <c r="HJ52" s="86">
        <f t="shared" si="58"/>
        <v>5.9489312329806006E-23</v>
      </c>
      <c r="HK52" s="86">
        <f t="shared" si="58"/>
        <v>1.7013771314257586E-21</v>
      </c>
      <c r="HL52" s="86">
        <f t="shared" si="58"/>
        <v>1.1941939126769362E-21</v>
      </c>
      <c r="HM52" s="86">
        <f t="shared" si="58"/>
        <v>4.2683579866506167E-21</v>
      </c>
      <c r="HN52" s="86">
        <f t="shared" si="58"/>
        <v>5.9300193304632707E-21</v>
      </c>
      <c r="HO52" s="86">
        <f t="shared" si="58"/>
        <v>2.7450228380731641E-20</v>
      </c>
      <c r="HP52" s="86">
        <f t="shared" si="58"/>
        <v>2.7913276695250009E-21</v>
      </c>
      <c r="HQ52" s="86">
        <f t="shared" si="58"/>
        <v>9.9753884173870174E-28</v>
      </c>
      <c r="HS52" s="86">
        <f t="shared" si="55"/>
        <v>2.6838471856313344E-47</v>
      </c>
      <c r="HT52" s="86">
        <f t="shared" si="55"/>
        <v>1.1878115410391593E-57</v>
      </c>
      <c r="HU52" s="86">
        <f t="shared" si="55"/>
        <v>5.3329144038581259E-67</v>
      </c>
      <c r="HV52" s="86">
        <f t="shared" si="55"/>
        <v>1.4104500143147144E-66</v>
      </c>
      <c r="HW52" s="86">
        <f t="shared" si="55"/>
        <v>2.4872222732906292E-70</v>
      </c>
      <c r="HX52" s="86">
        <f t="shared" si="55"/>
        <v>3.2254001196051011E-77</v>
      </c>
      <c r="HY52" s="86">
        <f t="shared" si="55"/>
        <v>4.5854567661199692E-73</v>
      </c>
      <c r="HZ52" s="86">
        <f t="shared" si="55"/>
        <v>2.5917285639872605E-77</v>
      </c>
      <c r="IA52" s="86">
        <f t="shared" si="55"/>
        <v>6.8679868355593524E-73</v>
      </c>
      <c r="IB52" s="86">
        <f t="shared" si="55"/>
        <v>3.5615379448833372E-73</v>
      </c>
      <c r="IC52" s="86">
        <f t="shared" si="55"/>
        <v>3.902395769962871E-72</v>
      </c>
      <c r="ID52" s="86">
        <f t="shared" si="55"/>
        <v>2.1681754767160376E-70</v>
      </c>
      <c r="IE52" s="86">
        <f t="shared" si="55"/>
        <v>2.4040823133897384E-68</v>
      </c>
      <c r="IF52" s="86">
        <f t="shared" si="55"/>
        <v>2.7700718622163134E-69</v>
      </c>
      <c r="IG52" s="86">
        <f t="shared" si="55"/>
        <v>4.4072185068445683E-56</v>
      </c>
      <c r="II52" s="86">
        <f t="shared" si="56"/>
        <v>8.2564691314128292E-181</v>
      </c>
      <c r="IJ52" s="86">
        <f t="shared" si="56"/>
        <v>1.1288327926206003E-219</v>
      </c>
      <c r="IK52" s="86">
        <f t="shared" si="56"/>
        <v>1.2082231849387735E-257</v>
      </c>
      <c r="IL52" s="86">
        <f t="shared" si="56"/>
        <v>5.8671169488669828E-256</v>
      </c>
      <c r="IM52" s="86">
        <f t="shared" si="56"/>
        <v>1.9068645517692962E-271</v>
      </c>
      <c r="IN52" s="86">
        <f t="shared" si="56"/>
        <v>8.0185854470589879E-297</v>
      </c>
      <c r="IO52" s="86">
        <f t="shared" si="56"/>
        <v>3.2603749052425005E-279</v>
      </c>
      <c r="IP52" s="86">
        <f t="shared" si="56"/>
        <v>5.0455808320008784E-294</v>
      </c>
      <c r="IQ52" s="86">
        <f t="shared" si="56"/>
        <v>1.3522874673930724E-280</v>
      </c>
      <c r="IR52" s="86">
        <f t="shared" si="56"/>
        <v>7.2342169458433316E-282</v>
      </c>
      <c r="IS52" s="86">
        <f t="shared" si="56"/>
        <v>1.0347100029173889E-275</v>
      </c>
      <c r="IT52" s="86">
        <f t="shared" si="56"/>
        <v>1.1164658679777616E-273</v>
      </c>
      <c r="IU52" s="86">
        <f t="shared" si="56"/>
        <v>8.3505488544589542E-259</v>
      </c>
      <c r="IV52" s="86">
        <f t="shared" si="56"/>
        <v>8.6216534569116664E-170</v>
      </c>
      <c r="IW52" s="86">
        <f t="shared" si="56"/>
        <v>6.2219564708189908E-100</v>
      </c>
      <c r="IY52" s="86">
        <f t="shared" si="57"/>
        <v>4.1468064557591752E-5</v>
      </c>
      <c r="IZ52" s="86">
        <f t="shared" si="57"/>
        <v>5.3762999921386996E-6</v>
      </c>
      <c r="JA52" s="86">
        <f t="shared" si="57"/>
        <v>1.0001833988940442E-6</v>
      </c>
      <c r="JB52" s="86">
        <f t="shared" si="57"/>
        <v>1.859068161863896E-6</v>
      </c>
      <c r="JC52" s="86">
        <f t="shared" si="57"/>
        <v>5.0912818324074707E-7</v>
      </c>
      <c r="JD52" s="86">
        <f t="shared" si="57"/>
        <v>2.4160043819333087E-7</v>
      </c>
      <c r="JE52" s="86">
        <f t="shared" si="57"/>
        <v>5.830416392905192E-7</v>
      </c>
      <c r="JF52" s="86">
        <f t="shared" si="57"/>
        <v>1.0163827009144899E-7</v>
      </c>
      <c r="JG52" s="86">
        <f t="shared" si="57"/>
        <v>1.2836580506725564E-7</v>
      </c>
      <c r="JH52" s="86">
        <f t="shared" si="57"/>
        <v>2.8855659701275645E-7</v>
      </c>
      <c r="JI52" s="86">
        <f t="shared" si="57"/>
        <v>2.2669655646058306E-8</v>
      </c>
      <c r="JJ52" s="86">
        <f t="shared" si="57"/>
        <v>2.833558172279365E-7</v>
      </c>
      <c r="JK52" s="86">
        <f t="shared" si="57"/>
        <v>1.0484784822889736E-6</v>
      </c>
      <c r="JL52" s="86">
        <f t="shared" si="57"/>
        <v>8.0353675546511287E-8</v>
      </c>
      <c r="JM52" s="86">
        <f t="shared" si="57"/>
        <v>4.2060495068276354E-9</v>
      </c>
    </row>
    <row r="53" spans="2:273" x14ac:dyDescent="0.25">
      <c r="B53" s="2">
        <v>26</v>
      </c>
      <c r="C53" s="37">
        <v>41.613</v>
      </c>
      <c r="D53" s="37">
        <v>45.491999999999997</v>
      </c>
      <c r="E53" s="37">
        <v>44.22</v>
      </c>
      <c r="F53" s="37">
        <v>48.033999999999999</v>
      </c>
      <c r="G53" s="37">
        <v>48.627000000000002</v>
      </c>
      <c r="H53" s="37">
        <v>48.155000000000001</v>
      </c>
      <c r="I53" s="37">
        <v>45.207000000000001</v>
      </c>
      <c r="J53" s="37">
        <v>48.069000000000003</v>
      </c>
      <c r="K53" s="37">
        <v>47.723999999999997</v>
      </c>
      <c r="L53" s="37">
        <v>56</v>
      </c>
      <c r="M53" s="37">
        <v>57.792999999999999</v>
      </c>
      <c r="N53" s="37">
        <v>49.671999999999997</v>
      </c>
      <c r="O53" s="37">
        <v>49.404000000000003</v>
      </c>
      <c r="P53" s="37">
        <v>46.796999999999997</v>
      </c>
      <c r="Q53" s="37">
        <v>48.517000000000003</v>
      </c>
      <c r="S53" s="4">
        <f t="shared" si="59"/>
        <v>41.4170240107551</v>
      </c>
      <c r="T53" s="4">
        <f t="shared" si="59"/>
        <v>45.544406275263917</v>
      </c>
      <c r="U53" s="4">
        <f t="shared" si="59"/>
        <v>45.987644742059999</v>
      </c>
      <c r="V53" s="4">
        <f t="shared" si="59"/>
        <v>47.893994373566898</v>
      </c>
      <c r="W53" s="4">
        <f t="shared" si="59"/>
        <v>48.062855091364376</v>
      </c>
      <c r="X53" s="4">
        <f t="shared" si="59"/>
        <v>47.44641869364073</v>
      </c>
      <c r="Y53" s="4">
        <f t="shared" si="59"/>
        <v>46.092456225078898</v>
      </c>
      <c r="Z53" s="4">
        <f t="shared" si="59"/>
        <v>47.691038815798656</v>
      </c>
      <c r="AA53" s="4">
        <f t="shared" si="59"/>
        <v>47.733596520133368</v>
      </c>
      <c r="AB53" s="4">
        <f t="shared" si="59"/>
        <v>54.871111930464927</v>
      </c>
      <c r="AC53" s="4">
        <f t="shared" si="59"/>
        <v>59.49740247562945</v>
      </c>
      <c r="AD53" s="4">
        <f t="shared" si="59"/>
        <v>51.431850554640143</v>
      </c>
      <c r="AE53" s="4">
        <f t="shared" si="59"/>
        <v>49.744992352150945</v>
      </c>
      <c r="AF53" s="4">
        <f t="shared" si="59"/>
        <v>48.387254895905969</v>
      </c>
      <c r="AG53" s="4">
        <f t="shared" si="59"/>
        <v>50.328265548951705</v>
      </c>
      <c r="AI53" s="4">
        <f t="shared" si="60"/>
        <v>0.19597598924490001</v>
      </c>
      <c r="AJ53" s="4">
        <f t="shared" si="60"/>
        <v>-5.2406275263919611E-2</v>
      </c>
      <c r="AK53" s="4">
        <f t="shared" si="60"/>
        <v>-1.7676447420599999</v>
      </c>
      <c r="AL53" s="4">
        <f t="shared" si="60"/>
        <v>0.14000562643310133</v>
      </c>
      <c r="AM53" s="4">
        <f t="shared" si="60"/>
        <v>0.56414490863562605</v>
      </c>
      <c r="AN53" s="4">
        <f t="shared" si="60"/>
        <v>0.70858130635927097</v>
      </c>
      <c r="AO53" s="4">
        <f t="shared" si="60"/>
        <v>-0.88545622507889732</v>
      </c>
      <c r="AP53" s="4">
        <f t="shared" si="60"/>
        <v>0.37796118420134661</v>
      </c>
      <c r="AQ53" s="4">
        <f t="shared" si="60"/>
        <v>-9.5965201333712002E-3</v>
      </c>
      <c r="AR53" s="4">
        <f t="shared" si="60"/>
        <v>1.1288880695350727</v>
      </c>
      <c r="AS53" s="4">
        <f t="shared" si="60"/>
        <v>-1.7044024756294505</v>
      </c>
      <c r="AT53" s="4">
        <f t="shared" si="60"/>
        <v>-1.7598505546401455</v>
      </c>
      <c r="AU53" s="4">
        <f t="shared" si="60"/>
        <v>-0.34099235215094126</v>
      </c>
      <c r="AV53" s="4">
        <f t="shared" si="60"/>
        <v>-1.5902548959059715</v>
      </c>
      <c r="AW53" s="4">
        <f t="shared" si="60"/>
        <v>-1.8112655489517024</v>
      </c>
      <c r="AY53" s="2">
        <f t="shared" si="51"/>
        <v>41.333841373816725</v>
      </c>
      <c r="AZ53" s="2">
        <f t="shared" si="51"/>
        <v>45.530444559971528</v>
      </c>
      <c r="BA53" s="2">
        <f t="shared" si="51"/>
        <v>45.98450518860399</v>
      </c>
      <c r="BB53" s="2">
        <f t="shared" si="51"/>
        <v>47.888803576269581</v>
      </c>
      <c r="BC53" s="2">
        <f t="shared" si="51"/>
        <v>48.06115995045586</v>
      </c>
      <c r="BD53" s="2">
        <f t="shared" si="51"/>
        <v>47.445597454597632</v>
      </c>
      <c r="BE53" s="2">
        <f t="shared" si="51"/>
        <v>46.090525053974126</v>
      </c>
      <c r="BF53" s="2">
        <f t="shared" si="51"/>
        <v>47.690650151327446</v>
      </c>
      <c r="BG53" s="2">
        <f t="shared" si="51"/>
        <v>47.733110940239996</v>
      </c>
      <c r="BH53" s="2">
        <f t="shared" si="51"/>
        <v>54.870172839244852</v>
      </c>
      <c r="BI53" s="2">
        <f t="shared" si="51"/>
        <v>59.497310915222144</v>
      </c>
      <c r="BJ53" s="2">
        <f t="shared" si="51"/>
        <v>51.4309373169922</v>
      </c>
      <c r="BK53" s="2">
        <f t="shared" si="51"/>
        <v>49.741876231590091</v>
      </c>
      <c r="BL53" s="2">
        <f t="shared" si="51"/>
        <v>48.386956184907142</v>
      </c>
      <c r="BM53" s="2">
        <f t="shared" si="51"/>
        <v>50.328248860186541</v>
      </c>
      <c r="BO53" s="2">
        <f t="shared" si="10"/>
        <v>41.613</v>
      </c>
      <c r="BP53" s="2">
        <f t="shared" si="11"/>
        <v>45.491999999999997</v>
      </c>
      <c r="BQ53" s="2">
        <f t="shared" si="12"/>
        <v>44.22</v>
      </c>
      <c r="BR53" s="2">
        <f t="shared" si="13"/>
        <v>48.033999999999999</v>
      </c>
      <c r="BS53" s="2">
        <f t="shared" si="14"/>
        <v>48.627000000000002</v>
      </c>
      <c r="BT53" s="2">
        <f t="shared" si="15"/>
        <v>48.155000000000001</v>
      </c>
      <c r="BU53" s="2">
        <f t="shared" si="16"/>
        <v>45.207000000000001</v>
      </c>
      <c r="BV53" s="2">
        <f t="shared" si="17"/>
        <v>48.069000000000003</v>
      </c>
      <c r="BW53" s="2">
        <f t="shared" si="18"/>
        <v>47.723999999999997</v>
      </c>
      <c r="BX53" s="2">
        <f t="shared" si="19"/>
        <v>56</v>
      </c>
      <c r="BY53" s="2">
        <f t="shared" si="20"/>
        <v>57.792999999999999</v>
      </c>
      <c r="BZ53" s="2">
        <f t="shared" si="21"/>
        <v>49.671999999999997</v>
      </c>
      <c r="CA53" s="2">
        <f t="shared" si="22"/>
        <v>49.404000000000003</v>
      </c>
      <c r="CB53" s="2">
        <f t="shared" si="23"/>
        <v>46.796999999999997</v>
      </c>
      <c r="CC53" s="2">
        <f t="shared" si="24"/>
        <v>48.517000000000003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42.47205525768684</v>
      </c>
      <c r="DL53" s="2">
        <f t="shared" si="61"/>
        <v>46.688584146341462</v>
      </c>
      <c r="DM53" s="2">
        <f t="shared" si="61"/>
        <v>46.036869635627525</v>
      </c>
      <c r="DN53" s="2">
        <f t="shared" si="61"/>
        <v>48.47233704453442</v>
      </c>
      <c r="DO53" s="2">
        <f t="shared" si="61"/>
        <v>48.739505689900419</v>
      </c>
      <c r="DP53" s="2">
        <f t="shared" si="61"/>
        <v>48.445833570412525</v>
      </c>
      <c r="DQ53" s="2">
        <f t="shared" si="61"/>
        <v>46.532145092460894</v>
      </c>
      <c r="DR53" s="2">
        <f t="shared" si="61"/>
        <v>48.201351413292585</v>
      </c>
      <c r="DS53" s="2">
        <f t="shared" si="61"/>
        <v>48.72779129106187</v>
      </c>
      <c r="DT53" s="2">
        <f t="shared" si="61"/>
        <v>56.119063305322129</v>
      </c>
      <c r="DU53" s="2">
        <f t="shared" si="61"/>
        <v>56.823430168621691</v>
      </c>
      <c r="DV53" s="2">
        <f t="shared" si="61"/>
        <v>50.807502788502795</v>
      </c>
      <c r="DW53" s="2">
        <f t="shared" si="61"/>
        <v>50.591828865302546</v>
      </c>
      <c r="DX53" s="2">
        <f t="shared" si="61"/>
        <v>48.672220015278839</v>
      </c>
      <c r="DY53" s="2">
        <f t="shared" si="61"/>
        <v>50.36618709677419</v>
      </c>
      <c r="EA53" s="2">
        <f t="shared" si="62"/>
        <v>37.774332071838799</v>
      </c>
      <c r="EB53" s="2">
        <f t="shared" si="62"/>
        <v>41.182366683493186</v>
      </c>
      <c r="EC53" s="2">
        <f t="shared" si="62"/>
        <v>45.757282388845681</v>
      </c>
      <c r="ED53" s="2">
        <f t="shared" si="62"/>
        <v>45.444299098548079</v>
      </c>
      <c r="EE53" s="2">
        <f t="shared" si="62"/>
        <v>45.078268087200122</v>
      </c>
      <c r="EF53" s="2">
        <f t="shared" si="62"/>
        <v>42.724162625239146</v>
      </c>
      <c r="EG53" s="2">
        <f t="shared" si="62"/>
        <v>44.221283814589654</v>
      </c>
      <c r="EH53" s="2">
        <f t="shared" si="62"/>
        <v>45.31521416110126</v>
      </c>
      <c r="EI53" s="2">
        <f t="shared" si="62"/>
        <v>43.232179259307138</v>
      </c>
      <c r="EJ53" s="2">
        <f t="shared" si="62"/>
        <v>49.285527904328013</v>
      </c>
      <c r="EK53" s="2">
        <f t="shared" si="62"/>
        <v>72.766607519586174</v>
      </c>
      <c r="EL53" s="2">
        <f t="shared" si="62"/>
        <v>54.281622356829132</v>
      </c>
      <c r="EM53" s="2">
        <f t="shared" si="62"/>
        <v>46.095414442080092</v>
      </c>
      <c r="EN53" s="2">
        <f t="shared" si="62"/>
        <v>47.033775319643318</v>
      </c>
      <c r="EO53" s="2">
        <f t="shared" si="62"/>
        <v>50.127647485182678</v>
      </c>
      <c r="EQ53" s="2">
        <f t="shared" si="63"/>
        <v>36.126731246320809</v>
      </c>
      <c r="ER53" s="2">
        <f t="shared" si="63"/>
        <v>40.312028172830047</v>
      </c>
      <c r="ES53" s="2">
        <f t="shared" si="63"/>
        <v>43.135903064349677</v>
      </c>
      <c r="ET53" s="2">
        <f t="shared" si="63"/>
        <v>44.553165368054763</v>
      </c>
      <c r="EU53" s="2">
        <f t="shared" si="63"/>
        <v>44.735571062463578</v>
      </c>
      <c r="EV53" s="2">
        <f t="shared" si="63"/>
        <v>44.796088012330273</v>
      </c>
      <c r="EW53" s="2">
        <f t="shared" si="63"/>
        <v>44.120811769385142</v>
      </c>
      <c r="EX53" s="2">
        <f t="shared" si="63"/>
        <v>45.771916799997925</v>
      </c>
      <c r="EY53" s="2">
        <f t="shared" si="63"/>
        <v>45.749082896068963</v>
      </c>
      <c r="EZ53" s="2">
        <f t="shared" si="63"/>
        <v>46.568519639324052</v>
      </c>
      <c r="FA53" s="2">
        <f t="shared" si="63"/>
        <v>64.96129043347878</v>
      </c>
      <c r="FB53" s="2">
        <f t="shared" si="63"/>
        <v>53.973193717457676</v>
      </c>
      <c r="FC53" s="2">
        <f t="shared" si="63"/>
        <v>52.019291559404351</v>
      </c>
      <c r="FD53" s="2">
        <f t="shared" si="63"/>
        <v>52.730706330815323</v>
      </c>
      <c r="FE53" s="2">
        <f t="shared" si="63"/>
        <v>53.185903825569298</v>
      </c>
      <c r="FG53" s="2">
        <f t="shared" si="64"/>
        <v>0.24228290947632197</v>
      </c>
      <c r="FH53" s="2">
        <f t="shared" si="64"/>
        <v>0.21033063140938418</v>
      </c>
      <c r="FI53" s="2">
        <f t="shared" si="64"/>
        <v>0.18715466731331382</v>
      </c>
      <c r="FJ53" s="2">
        <f t="shared" si="64"/>
        <v>0.19270599579260644</v>
      </c>
      <c r="FK53" s="2">
        <f t="shared" si="64"/>
        <v>0.18527628691795514</v>
      </c>
      <c r="FL53" s="2">
        <f t="shared" si="64"/>
        <v>0.17481982037907262</v>
      </c>
      <c r="FM53" s="2">
        <f t="shared" si="64"/>
        <v>0.19110548947354719</v>
      </c>
      <c r="FN53" s="2">
        <f t="shared" si="64"/>
        <v>0.1769531882008254</v>
      </c>
      <c r="FO53" s="2">
        <f t="shared" si="64"/>
        <v>0.18100522256917953</v>
      </c>
      <c r="FP53" s="2">
        <f t="shared" si="64"/>
        <v>0.18275191662665946</v>
      </c>
      <c r="FQ53" s="2">
        <f t="shared" si="64"/>
        <v>0.16772111588783684</v>
      </c>
      <c r="FR53" s="2">
        <f t="shared" si="64"/>
        <v>0.17945222177136441</v>
      </c>
      <c r="FS53" s="2">
        <f t="shared" si="64"/>
        <v>0.18904436234689226</v>
      </c>
      <c r="FT53" s="2">
        <f t="shared" si="64"/>
        <v>0.1741372461319986</v>
      </c>
      <c r="FU53" s="2">
        <f t="shared" si="64"/>
        <v>0.15916377519289726</v>
      </c>
      <c r="FW53" s="2">
        <f t="shared" si="53"/>
        <v>2.1754352100934481E-5</v>
      </c>
      <c r="FX53" s="2">
        <f t="shared" si="53"/>
        <v>1.5385659155956491E-5</v>
      </c>
      <c r="FY53" s="2">
        <f t="shared" si="53"/>
        <v>1.4644529571952038E-5</v>
      </c>
      <c r="FZ53" s="2">
        <f t="shared" si="53"/>
        <v>1.3915516059817214E-5</v>
      </c>
      <c r="GA53" s="2">
        <f t="shared" si="53"/>
        <v>1.5263896307827935E-5</v>
      </c>
      <c r="GB53" s="2">
        <f t="shared" si="53"/>
        <v>1.2245174768760974E-5</v>
      </c>
      <c r="GC53" s="2">
        <f t="shared" si="53"/>
        <v>1.7545912505134285E-5</v>
      </c>
      <c r="GD53" s="2">
        <f t="shared" si="53"/>
        <v>2.1734919922725437E-5</v>
      </c>
      <c r="GE53" s="2">
        <f t="shared" si="53"/>
        <v>2.1505845101208656E-5</v>
      </c>
      <c r="GF53" s="2">
        <f t="shared" si="53"/>
        <v>1.7951439492908359E-5</v>
      </c>
      <c r="GG53" s="2">
        <f t="shared" si="53"/>
        <v>1.623886635148085E-5</v>
      </c>
      <c r="GH53" s="2">
        <f t="shared" si="53"/>
        <v>1.2796302370272742E-5</v>
      </c>
      <c r="GI53" s="2">
        <f t="shared" si="53"/>
        <v>1.1675423313613193E-5</v>
      </c>
      <c r="GJ53" s="2">
        <f t="shared" si="53"/>
        <v>8.8498291003883939E-6</v>
      </c>
      <c r="GK53" s="2">
        <f t="shared" si="53"/>
        <v>9.3610617026977563E-6</v>
      </c>
      <c r="GM53" s="86">
        <f t="shared" si="54"/>
        <v>6.9024588565884257E-5</v>
      </c>
      <c r="GN53" s="86">
        <f t="shared" si="54"/>
        <v>1.0047969295910897E-5</v>
      </c>
      <c r="GO53" s="86">
        <f t="shared" si="54"/>
        <v>2.0294964167827282E-6</v>
      </c>
      <c r="GP53" s="86">
        <f t="shared" si="54"/>
        <v>3.6364245083530984E-6</v>
      </c>
      <c r="GQ53" s="86">
        <f t="shared" si="54"/>
        <v>1.0873617149961605E-6</v>
      </c>
      <c r="GR53" s="86">
        <f t="shared" si="54"/>
        <v>5.307746634831629E-7</v>
      </c>
      <c r="GS53" s="86">
        <f t="shared" si="54"/>
        <v>1.253831665276199E-6</v>
      </c>
      <c r="GT53" s="86">
        <f t="shared" si="54"/>
        <v>2.4155025091420043E-7</v>
      </c>
      <c r="GU53" s="86">
        <f t="shared" si="54"/>
        <v>3.0354483708637767E-7</v>
      </c>
      <c r="GV53" s="86">
        <f t="shared" si="54"/>
        <v>6.4121349404007951E-7</v>
      </c>
      <c r="GW53" s="86">
        <f t="shared" si="54"/>
        <v>5.8849404280310158E-8</v>
      </c>
      <c r="GX53" s="86">
        <f t="shared" si="54"/>
        <v>6.2379163275225853E-7</v>
      </c>
      <c r="GY53" s="86">
        <f t="shared" si="54"/>
        <v>2.1308470431624182E-6</v>
      </c>
      <c r="GZ53" s="86">
        <f t="shared" si="54"/>
        <v>1.927406943805147E-7</v>
      </c>
      <c r="HA53" s="86">
        <f t="shared" si="54"/>
        <v>1.2060475052081522E-8</v>
      </c>
      <c r="HC53" s="86">
        <f t="shared" si="58"/>
        <v>1.8582470942117121E-15</v>
      </c>
      <c r="HD53" s="86">
        <f t="shared" si="58"/>
        <v>2.7564676628778374E-17</v>
      </c>
      <c r="HE53" s="86">
        <f t="shared" si="58"/>
        <v>5.8573718656650531E-20</v>
      </c>
      <c r="HF53" s="86">
        <f t="shared" si="58"/>
        <v>1.2839997787786073E-19</v>
      </c>
      <c r="HG53" s="86">
        <f t="shared" si="58"/>
        <v>1.5936887792785441E-20</v>
      </c>
      <c r="HH53" s="86">
        <f t="shared" si="58"/>
        <v>7.1096135371863211E-22</v>
      </c>
      <c r="HI53" s="86">
        <f t="shared" si="58"/>
        <v>8.579849999296E-21</v>
      </c>
      <c r="HJ53" s="86">
        <f t="shared" si="58"/>
        <v>3.5363015315038854E-22</v>
      </c>
      <c r="HK53" s="86">
        <f t="shared" si="58"/>
        <v>9.1284034834783323E-21</v>
      </c>
      <c r="HL53" s="86">
        <f t="shared" si="58"/>
        <v>6.2976346836606414E-21</v>
      </c>
      <c r="HM53" s="86">
        <f t="shared" si="58"/>
        <v>2.1298777247990628E-20</v>
      </c>
      <c r="HN53" s="86">
        <f t="shared" si="58"/>
        <v>2.8290905743620799E-20</v>
      </c>
      <c r="HO53" s="86">
        <f t="shared" si="58"/>
        <v>1.2078652881700842E-19</v>
      </c>
      <c r="HP53" s="86">
        <f t="shared" si="58"/>
        <v>1.3237862901431747E-20</v>
      </c>
      <c r="HQ53" s="86">
        <f t="shared" si="58"/>
        <v>8.2669981071511806E-27</v>
      </c>
      <c r="HS53" s="86">
        <f t="shared" si="55"/>
        <v>2.712786120624821E-46</v>
      </c>
      <c r="HT53" s="86">
        <f t="shared" si="55"/>
        <v>1.8366985859927101E-56</v>
      </c>
      <c r="HU53" s="86">
        <f t="shared" si="55"/>
        <v>1.2963744110591996E-65</v>
      </c>
      <c r="HV53" s="86">
        <f t="shared" si="55"/>
        <v>3.3104472289534226E-65</v>
      </c>
      <c r="HW53" s="86">
        <f t="shared" si="55"/>
        <v>7.2354580983253778E-69</v>
      </c>
      <c r="HX53" s="86">
        <f t="shared" si="55"/>
        <v>1.2123020051675488E-75</v>
      </c>
      <c r="HY53" s="86">
        <f t="shared" si="55"/>
        <v>1.5642567755132116E-71</v>
      </c>
      <c r="HZ53" s="86">
        <f t="shared" si="55"/>
        <v>1.1609239487766816E-75</v>
      </c>
      <c r="IA53" s="86">
        <f t="shared" si="55"/>
        <v>2.513721368523463E-71</v>
      </c>
      <c r="IB53" s="86">
        <f t="shared" si="55"/>
        <v>1.2479930298344279E-71</v>
      </c>
      <c r="IC53" s="86">
        <f t="shared" si="55"/>
        <v>1.242051757415721E-70</v>
      </c>
      <c r="ID53" s="86">
        <f t="shared" si="55"/>
        <v>6.0785584919425192E-69</v>
      </c>
      <c r="IE53" s="86">
        <f t="shared" si="55"/>
        <v>5.7078887722375622E-67</v>
      </c>
      <c r="IF53" s="86">
        <f t="shared" si="55"/>
        <v>6.6420825950154685E-68</v>
      </c>
      <c r="IG53" s="86">
        <f t="shared" si="55"/>
        <v>5.7508098518178812E-55</v>
      </c>
      <c r="II53" s="86">
        <f t="shared" si="56"/>
        <v>8.805584158952437E-178</v>
      </c>
      <c r="IJ53" s="86">
        <f t="shared" si="56"/>
        <v>4.211701938173155E-216</v>
      </c>
      <c r="IK53" s="86">
        <f t="shared" si="56"/>
        <v>1.8129870826600511E-253</v>
      </c>
      <c r="IL53" s="86">
        <f t="shared" si="56"/>
        <v>7.9144440478669666E-252</v>
      </c>
      <c r="IM53" s="86">
        <f t="shared" si="56"/>
        <v>4.9912994016807515E-267</v>
      </c>
      <c r="IN53" s="86">
        <f t="shared" si="56"/>
        <v>4.4151084477687633E-292</v>
      </c>
      <c r="IO53" s="86">
        <f t="shared" si="56"/>
        <v>1.304946129364579E-274</v>
      </c>
      <c r="IP53" s="86">
        <f t="shared" si="56"/>
        <v>4.4312049045662802E-289</v>
      </c>
      <c r="IQ53" s="86">
        <f t="shared" si="56"/>
        <v>6.9631610529131169E-276</v>
      </c>
      <c r="IR53" s="86">
        <f t="shared" si="56"/>
        <v>3.2761318023119541E-277</v>
      </c>
      <c r="IS53" s="86">
        <f t="shared" si="56"/>
        <v>3.3691406084144463E-271</v>
      </c>
      <c r="IT53" s="86">
        <f t="shared" si="56"/>
        <v>2.7130714516406382E-269</v>
      </c>
      <c r="IU53" s="86">
        <f t="shared" si="56"/>
        <v>1.0820090506671654E-254</v>
      </c>
      <c r="IV53" s="86">
        <f t="shared" si="56"/>
        <v>3.6312070323008759E-167</v>
      </c>
      <c r="IW53" s="86">
        <f t="shared" si="56"/>
        <v>2.1604896500229468E-98</v>
      </c>
      <c r="IY53" s="86">
        <f t="shared" si="57"/>
        <v>6.9024588567742498E-5</v>
      </c>
      <c r="IZ53" s="86">
        <f t="shared" si="57"/>
        <v>1.0047969295938461E-5</v>
      </c>
      <c r="JA53" s="86">
        <f t="shared" si="57"/>
        <v>2.0294964167827867E-6</v>
      </c>
      <c r="JB53" s="86">
        <f t="shared" si="57"/>
        <v>3.6364245083532267E-6</v>
      </c>
      <c r="JC53" s="86">
        <f t="shared" si="57"/>
        <v>1.0873617149961764E-6</v>
      </c>
      <c r="JD53" s="86">
        <f t="shared" si="57"/>
        <v>5.3077466348316364E-7</v>
      </c>
      <c r="JE53" s="86">
        <f t="shared" si="57"/>
        <v>1.2538316652762077E-6</v>
      </c>
      <c r="JF53" s="86">
        <f t="shared" si="57"/>
        <v>2.415502509142008E-7</v>
      </c>
      <c r="JG53" s="86">
        <f t="shared" si="57"/>
        <v>3.0354483708638677E-7</v>
      </c>
      <c r="JH53" s="86">
        <f t="shared" si="57"/>
        <v>6.4121349404008576E-7</v>
      </c>
      <c r="JI53" s="86">
        <f t="shared" si="57"/>
        <v>5.8849404280331459E-8</v>
      </c>
      <c r="JJ53" s="86">
        <f t="shared" si="57"/>
        <v>6.237916327522868E-7</v>
      </c>
      <c r="JK53" s="86">
        <f t="shared" si="57"/>
        <v>2.1308470431625389E-6</v>
      </c>
      <c r="JL53" s="86">
        <f t="shared" si="57"/>
        <v>1.9274069438052793E-7</v>
      </c>
      <c r="JM53" s="86">
        <f t="shared" si="57"/>
        <v>1.2060475052081522E-8</v>
      </c>
    </row>
    <row r="54" spans="2:273" x14ac:dyDescent="0.25">
      <c r="B54" s="2">
        <v>27</v>
      </c>
      <c r="C54" s="37">
        <v>41.677</v>
      </c>
      <c r="D54" s="37">
        <v>45.18</v>
      </c>
      <c r="E54" s="37">
        <v>46.661000000000001</v>
      </c>
      <c r="F54" s="37">
        <v>48.372999999999998</v>
      </c>
      <c r="G54" s="37">
        <v>48.237000000000002</v>
      </c>
      <c r="H54" s="37">
        <v>48.533999999999999</v>
      </c>
      <c r="I54" s="37">
        <v>47.241</v>
      </c>
      <c r="J54" s="37">
        <v>47.585999999999999</v>
      </c>
      <c r="K54" s="37">
        <v>47.137999999999998</v>
      </c>
      <c r="L54" s="37">
        <v>55</v>
      </c>
      <c r="M54" s="37">
        <v>58.069000000000003</v>
      </c>
      <c r="N54" s="37">
        <v>50.466000000000001</v>
      </c>
      <c r="O54" s="37">
        <v>49.07</v>
      </c>
      <c r="P54" s="37">
        <v>47.25</v>
      </c>
      <c r="Q54" s="37">
        <v>50.103000000000002</v>
      </c>
      <c r="S54" s="4">
        <f t="shared" si="59"/>
        <v>41.507625731298312</v>
      </c>
      <c r="T54" s="4">
        <f t="shared" si="59"/>
        <v>45.630345214824608</v>
      </c>
      <c r="U54" s="4">
        <f t="shared" si="59"/>
        <v>46.134033570113587</v>
      </c>
      <c r="V54" s="4">
        <f t="shared" si="59"/>
        <v>47.983190733040239</v>
      </c>
      <c r="W54" s="4">
        <f t="shared" si="59"/>
        <v>48.163637966997705</v>
      </c>
      <c r="X54" s="4">
        <f t="shared" si="59"/>
        <v>47.534639699754223</v>
      </c>
      <c r="Y54" s="4">
        <f t="shared" si="59"/>
        <v>46.185884953013321</v>
      </c>
      <c r="Z54" s="4">
        <f t="shared" si="59"/>
        <v>47.765530718981864</v>
      </c>
      <c r="AA54" s="4">
        <f t="shared" si="59"/>
        <v>47.791944542980154</v>
      </c>
      <c r="AB54" s="4">
        <f t="shared" si="59"/>
        <v>54.954179112113984</v>
      </c>
      <c r="AC54" s="4">
        <f t="shared" si="59"/>
        <v>59.898173810777486</v>
      </c>
      <c r="AD54" s="4">
        <f t="shared" si="59"/>
        <v>51.694022854712813</v>
      </c>
      <c r="AE54" s="4">
        <f t="shared" si="59"/>
        <v>49.810665000545455</v>
      </c>
      <c r="AF54" s="4">
        <f t="shared" si="59"/>
        <v>48.560116806525926</v>
      </c>
      <c r="AG54" s="4">
        <f t="shared" si="59"/>
        <v>50.398626692802495</v>
      </c>
      <c r="AI54" s="4">
        <f t="shared" si="60"/>
        <v>0.16937426870168792</v>
      </c>
      <c r="AJ54" s="4">
        <f t="shared" si="60"/>
        <v>-0.45034521482460832</v>
      </c>
      <c r="AK54" s="4">
        <f t="shared" si="60"/>
        <v>0.52696642988641429</v>
      </c>
      <c r="AL54" s="4">
        <f t="shared" si="60"/>
        <v>0.38980926695975882</v>
      </c>
      <c r="AM54" s="4">
        <f t="shared" si="60"/>
        <v>7.3362033002297267E-2</v>
      </c>
      <c r="AN54" s="4">
        <f t="shared" si="60"/>
        <v>0.99936030024577605</v>
      </c>
      <c r="AO54" s="4">
        <f t="shared" si="60"/>
        <v>1.0551150469866784</v>
      </c>
      <c r="AP54" s="4">
        <f t="shared" si="60"/>
        <v>-0.17953071898186579</v>
      </c>
      <c r="AQ54" s="4">
        <f t="shared" si="60"/>
        <v>-0.65394454298015603</v>
      </c>
      <c r="AR54" s="4">
        <f t="shared" si="60"/>
        <v>4.5820887886016237E-2</v>
      </c>
      <c r="AS54" s="4">
        <f t="shared" si="60"/>
        <v>-1.8291738107774833</v>
      </c>
      <c r="AT54" s="4">
        <f t="shared" si="60"/>
        <v>-1.2280228547128118</v>
      </c>
      <c r="AU54" s="4">
        <f t="shared" si="60"/>
        <v>-0.74066500054545514</v>
      </c>
      <c r="AV54" s="4">
        <f t="shared" si="60"/>
        <v>-1.3101168065259259</v>
      </c>
      <c r="AW54" s="4">
        <f t="shared" si="60"/>
        <v>-0.2956266928024931</v>
      </c>
      <c r="AY54" s="2">
        <f t="shared" si="51"/>
        <v>41.374732693835078</v>
      </c>
      <c r="AZ54" s="2">
        <f t="shared" si="51"/>
        <v>45.60540340455578</v>
      </c>
      <c r="BA54" s="2">
        <f t="shared" si="51"/>
        <v>46.127956091495676</v>
      </c>
      <c r="BB54" s="2">
        <f t="shared" si="51"/>
        <v>47.97349131481262</v>
      </c>
      <c r="BC54" s="2">
        <f t="shared" si="51"/>
        <v>48.160192845206517</v>
      </c>
      <c r="BD54" s="2">
        <f t="shared" si="51"/>
        <v>47.532922963597031</v>
      </c>
      <c r="BE54" s="2">
        <f t="shared" si="51"/>
        <v>46.181937573278617</v>
      </c>
      <c r="BF54" s="2">
        <f t="shared" si="51"/>
        <v>47.764655616379009</v>
      </c>
      <c r="BG54" s="2">
        <f t="shared" si="51"/>
        <v>47.790857083199924</v>
      </c>
      <c r="BH54" s="2">
        <f t="shared" si="51"/>
        <v>54.95219683228882</v>
      </c>
      <c r="BI54" s="2">
        <f t="shared" si="51"/>
        <v>59.897949294463622</v>
      </c>
      <c r="BJ54" s="2">
        <f t="shared" si="51"/>
        <v>51.692111285694352</v>
      </c>
      <c r="BK54" s="2">
        <f t="shared" si="51"/>
        <v>49.804625311078354</v>
      </c>
      <c r="BL54" s="2">
        <f t="shared" si="51"/>
        <v>48.559438018556357</v>
      </c>
      <c r="BM54" s="2">
        <f t="shared" si="51"/>
        <v>50.398581640384521</v>
      </c>
      <c r="BO54" s="2">
        <f t="shared" si="10"/>
        <v>41.677</v>
      </c>
      <c r="BP54" s="2">
        <f t="shared" si="11"/>
        <v>45.18</v>
      </c>
      <c r="BQ54" s="2">
        <f t="shared" si="12"/>
        <v>46.661000000000001</v>
      </c>
      <c r="BR54" s="2">
        <f t="shared" si="13"/>
        <v>48.372999999999998</v>
      </c>
      <c r="BS54" s="2">
        <f t="shared" si="14"/>
        <v>48.237000000000002</v>
      </c>
      <c r="BT54" s="2">
        <f t="shared" si="15"/>
        <v>48.533999999999999</v>
      </c>
      <c r="BU54" s="2">
        <f t="shared" si="16"/>
        <v>47.241</v>
      </c>
      <c r="BV54" s="2">
        <f t="shared" si="17"/>
        <v>47.585999999999999</v>
      </c>
      <c r="BW54" s="2">
        <f t="shared" si="18"/>
        <v>47.137999999999998</v>
      </c>
      <c r="BX54" s="2">
        <f t="shared" si="19"/>
        <v>55</v>
      </c>
      <c r="BY54" s="2">
        <f t="shared" si="20"/>
        <v>58.069000000000003</v>
      </c>
      <c r="BZ54" s="2">
        <f t="shared" si="21"/>
        <v>50.466000000000001</v>
      </c>
      <c r="CA54" s="2">
        <f t="shared" si="22"/>
        <v>49.07</v>
      </c>
      <c r="CB54" s="2">
        <f t="shared" si="23"/>
        <v>47.25</v>
      </c>
      <c r="CC54" s="2">
        <f t="shared" si="24"/>
        <v>50.103000000000002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42.673308239413508</v>
      </c>
      <c r="DL54" s="2">
        <f t="shared" si="61"/>
        <v>46.923208630393994</v>
      </c>
      <c r="DM54" s="2">
        <f t="shared" si="61"/>
        <v>46.255683198380559</v>
      </c>
      <c r="DN54" s="2">
        <f t="shared" si="61"/>
        <v>48.668219838056686</v>
      </c>
      <c r="DO54" s="2">
        <f t="shared" si="61"/>
        <v>48.95732290184921</v>
      </c>
      <c r="DP54" s="2">
        <f t="shared" si="61"/>
        <v>48.666412517780948</v>
      </c>
      <c r="DQ54" s="2">
        <f t="shared" si="61"/>
        <v>46.719292555713615</v>
      </c>
      <c r="DR54" s="2">
        <f t="shared" si="61"/>
        <v>48.374818945760119</v>
      </c>
      <c r="DS54" s="2">
        <f t="shared" si="61"/>
        <v>48.913456073338416</v>
      </c>
      <c r="DT54" s="2">
        <f t="shared" si="61"/>
        <v>56.373452100840339</v>
      </c>
      <c r="DU54" s="2">
        <f t="shared" si="61"/>
        <v>57.130319831378287</v>
      </c>
      <c r="DV54" s="2">
        <f t="shared" si="61"/>
        <v>51.110181681681688</v>
      </c>
      <c r="DW54" s="2">
        <f t="shared" si="61"/>
        <v>50.772915308020565</v>
      </c>
      <c r="DX54" s="2">
        <f t="shared" si="61"/>
        <v>48.928365928189457</v>
      </c>
      <c r="DY54" s="2">
        <f t="shared" si="61"/>
        <v>50.467835483870964</v>
      </c>
      <c r="EA54" s="2">
        <f t="shared" si="62"/>
        <v>37.671048135975838</v>
      </c>
      <c r="EB54" s="2">
        <f t="shared" si="62"/>
        <v>41.093208884401818</v>
      </c>
      <c r="EC54" s="2">
        <f t="shared" si="62"/>
        <v>45.622232421758127</v>
      </c>
      <c r="ED54" s="2">
        <f t="shared" si="62"/>
        <v>45.319246151279891</v>
      </c>
      <c r="EE54" s="2">
        <f t="shared" si="62"/>
        <v>44.963390040868774</v>
      </c>
      <c r="EF54" s="2">
        <f t="shared" si="62"/>
        <v>42.653273702606505</v>
      </c>
      <c r="EG54" s="2">
        <f t="shared" si="62"/>
        <v>44.10760657294832</v>
      </c>
      <c r="EH54" s="2">
        <f t="shared" si="62"/>
        <v>45.176313431920391</v>
      </c>
      <c r="EI54" s="2">
        <f t="shared" si="62"/>
        <v>43.158064374353671</v>
      </c>
      <c r="EJ54" s="2">
        <f t="shared" si="62"/>
        <v>49.155988610478353</v>
      </c>
      <c r="EK54" s="2">
        <f t="shared" si="62"/>
        <v>72.424034527870461</v>
      </c>
      <c r="EL54" s="2">
        <f t="shared" si="62"/>
        <v>54.118885893977776</v>
      </c>
      <c r="EM54" s="2">
        <f t="shared" si="62"/>
        <v>46.016005949627434</v>
      </c>
      <c r="EN54" s="2">
        <f t="shared" si="62"/>
        <v>46.96342371492333</v>
      </c>
      <c r="EO54" s="2">
        <f t="shared" si="62"/>
        <v>50.064736343284956</v>
      </c>
      <c r="EQ54" s="2">
        <f t="shared" si="63"/>
        <v>36.043878960186397</v>
      </c>
      <c r="ER54" s="2">
        <f t="shared" si="63"/>
        <v>40.233161194517663</v>
      </c>
      <c r="ES54" s="2">
        <f t="shared" si="63"/>
        <v>43.033635891881381</v>
      </c>
      <c r="ET54" s="2">
        <f t="shared" si="63"/>
        <v>44.438899242695697</v>
      </c>
      <c r="EU54" s="2">
        <f t="shared" si="63"/>
        <v>44.624924779680477</v>
      </c>
      <c r="EV54" s="2">
        <f t="shared" si="63"/>
        <v>44.698699984545868</v>
      </c>
      <c r="EW54" s="2">
        <f t="shared" si="63"/>
        <v>44.008094691341647</v>
      </c>
      <c r="EX54" s="2">
        <f t="shared" si="63"/>
        <v>45.626772534921159</v>
      </c>
      <c r="EY54" s="2">
        <f t="shared" si="63"/>
        <v>45.64593845694894</v>
      </c>
      <c r="EZ54" s="2">
        <f t="shared" si="63"/>
        <v>46.475008884842246</v>
      </c>
      <c r="FA54" s="2">
        <f t="shared" si="63"/>
        <v>64.719000086438143</v>
      </c>
      <c r="FB54" s="2">
        <f t="shared" si="63"/>
        <v>53.814105880495255</v>
      </c>
      <c r="FC54" s="2">
        <f t="shared" si="63"/>
        <v>51.864449426482537</v>
      </c>
      <c r="FD54" s="2">
        <f t="shared" si="63"/>
        <v>52.585439920459322</v>
      </c>
      <c r="FE54" s="2">
        <f t="shared" si="63"/>
        <v>53.078651988179189</v>
      </c>
      <c r="FG54" s="2">
        <f t="shared" si="64"/>
        <v>0.25959000644929781</v>
      </c>
      <c r="FH54" s="2">
        <f t="shared" si="64"/>
        <v>0.22603615338523977</v>
      </c>
      <c r="FI54" s="2">
        <f t="shared" si="64"/>
        <v>0.20157136987885965</v>
      </c>
      <c r="FJ54" s="2">
        <f t="shared" si="64"/>
        <v>0.20744119119813662</v>
      </c>
      <c r="FK54" s="2">
        <f t="shared" si="64"/>
        <v>0.19958382368038219</v>
      </c>
      <c r="FL54" s="2">
        <f t="shared" si="64"/>
        <v>0.18850671039629122</v>
      </c>
      <c r="FM54" s="2">
        <f t="shared" si="64"/>
        <v>0.20574949343221152</v>
      </c>
      <c r="FN54" s="2">
        <f t="shared" si="64"/>
        <v>0.19076848922076386</v>
      </c>
      <c r="FO54" s="2">
        <f t="shared" si="64"/>
        <v>0.1950619027377255</v>
      </c>
      <c r="FP54" s="2">
        <f t="shared" si="64"/>
        <v>0.19691162966689166</v>
      </c>
      <c r="FQ54" s="2">
        <f t="shared" si="64"/>
        <v>0.18097412631742696</v>
      </c>
      <c r="FR54" s="2">
        <f t="shared" si="64"/>
        <v>0.19341677987380895</v>
      </c>
      <c r="FS54" s="2">
        <f t="shared" si="64"/>
        <v>0.20357017440923431</v>
      </c>
      <c r="FT54" s="2">
        <f t="shared" si="64"/>
        <v>0.18778285750229062</v>
      </c>
      <c r="FU54" s="2">
        <f t="shared" si="64"/>
        <v>0.17188024462393811</v>
      </c>
      <c r="FW54" s="2">
        <f t="shared" si="53"/>
        <v>2.3853122686469907E-5</v>
      </c>
      <c r="FX54" s="2">
        <f t="shared" si="53"/>
        <v>1.6870014756273714E-5</v>
      </c>
      <c r="FY54" s="2">
        <f t="shared" si="53"/>
        <v>1.6057384681297235E-5</v>
      </c>
      <c r="FZ54" s="2">
        <f t="shared" si="53"/>
        <v>1.5258039463082301E-5</v>
      </c>
      <c r="GA54" s="2">
        <f t="shared" si="53"/>
        <v>1.6736504842991406E-5</v>
      </c>
      <c r="GB54" s="2">
        <f t="shared" si="53"/>
        <v>1.3426551279883817E-5</v>
      </c>
      <c r="GC54" s="2">
        <f t="shared" si="53"/>
        <v>1.9238677926120532E-5</v>
      </c>
      <c r="GD54" s="2">
        <f t="shared" si="53"/>
        <v>2.3831815816158866E-5</v>
      </c>
      <c r="GE54" s="2">
        <f t="shared" si="53"/>
        <v>2.3580641316928932E-5</v>
      </c>
      <c r="GF54" s="2">
        <f t="shared" si="53"/>
        <v>1.9683327903359245E-5</v>
      </c>
      <c r="GG54" s="2">
        <f t="shared" si="53"/>
        <v>1.7805534988612076E-5</v>
      </c>
      <c r="GH54" s="2">
        <f t="shared" si="53"/>
        <v>1.4030849218275695E-5</v>
      </c>
      <c r="GI54" s="2">
        <f t="shared" si="53"/>
        <v>1.2801832673829918E-5</v>
      </c>
      <c r="GJ54" s="2">
        <f t="shared" si="53"/>
        <v>9.7036363630537303E-6</v>
      </c>
      <c r="GK54" s="2">
        <f t="shared" si="53"/>
        <v>1.0264190779774808E-5</v>
      </c>
      <c r="GM54" s="86">
        <f t="shared" si="54"/>
        <v>1.1333962529919147E-4</v>
      </c>
      <c r="GN54" s="86">
        <f t="shared" si="54"/>
        <v>1.8460926116076795E-5</v>
      </c>
      <c r="GO54" s="86">
        <f t="shared" si="54"/>
        <v>4.0397419209651314E-6</v>
      </c>
      <c r="GP54" s="86">
        <f t="shared" si="54"/>
        <v>6.9855774737520945E-6</v>
      </c>
      <c r="GQ54" s="86">
        <f t="shared" si="54"/>
        <v>2.273885441984298E-6</v>
      </c>
      <c r="GR54" s="86">
        <f t="shared" si="54"/>
        <v>1.141201537463173E-6</v>
      </c>
      <c r="GS54" s="86">
        <f t="shared" si="54"/>
        <v>2.6385590196697131E-6</v>
      </c>
      <c r="GT54" s="86">
        <f t="shared" si="54"/>
        <v>5.600589931255874E-7</v>
      </c>
      <c r="GU54" s="86">
        <f t="shared" si="54"/>
        <v>7.002241972745312E-7</v>
      </c>
      <c r="GV54" s="86">
        <f t="shared" si="54"/>
        <v>1.3932202446904598E-6</v>
      </c>
      <c r="GW54" s="86">
        <f t="shared" si="54"/>
        <v>1.4863750428459506E-7</v>
      </c>
      <c r="GX54" s="86">
        <f t="shared" si="54"/>
        <v>1.3434903575059758E-6</v>
      </c>
      <c r="GY54" s="86">
        <f t="shared" si="54"/>
        <v>4.2475118211850708E-6</v>
      </c>
      <c r="GZ54" s="86">
        <f t="shared" si="54"/>
        <v>4.5096832368095935E-7</v>
      </c>
      <c r="HA54" s="86">
        <f t="shared" si="54"/>
        <v>3.3543147118952432E-8</v>
      </c>
      <c r="HC54" s="86">
        <f t="shared" si="58"/>
        <v>5.7548079966790862E-15</v>
      </c>
      <c r="HD54" s="86">
        <f t="shared" si="58"/>
        <v>9.9460609731880335E-17</v>
      </c>
      <c r="HE54" s="86">
        <f t="shared" si="58"/>
        <v>2.611404525577537E-19</v>
      </c>
      <c r="HF54" s="86">
        <f t="shared" si="58"/>
        <v>5.5820072283028416E-19</v>
      </c>
      <c r="HG54" s="86">
        <f t="shared" si="58"/>
        <v>7.6073930352220339E-20</v>
      </c>
      <c r="HH54" s="86">
        <f t="shared" si="58"/>
        <v>3.7338078629611069E-21</v>
      </c>
      <c r="HI54" s="86">
        <f t="shared" si="58"/>
        <v>4.3193528998092462E-20</v>
      </c>
      <c r="HJ54" s="86">
        <f t="shared" si="58"/>
        <v>2.0354002893390148E-21</v>
      </c>
      <c r="HK54" s="86">
        <f t="shared" si="58"/>
        <v>4.7496249288038235E-20</v>
      </c>
      <c r="HL54" s="86">
        <f t="shared" si="58"/>
        <v>3.2234711757431392E-20</v>
      </c>
      <c r="HM54" s="86">
        <f t="shared" si="58"/>
        <v>1.0327812534288827E-19</v>
      </c>
      <c r="HN54" s="86">
        <f t="shared" si="58"/>
        <v>1.3134189366720577E-19</v>
      </c>
      <c r="HO54" s="86">
        <f t="shared" si="58"/>
        <v>5.1818802517952706E-19</v>
      </c>
      <c r="HP54" s="86">
        <f t="shared" si="58"/>
        <v>6.1132699535055752E-20</v>
      </c>
      <c r="HQ54" s="86">
        <f t="shared" si="58"/>
        <v>6.6004753090669772E-26</v>
      </c>
      <c r="HS54" s="86">
        <f t="shared" si="55"/>
        <v>2.6728304193977627E-45</v>
      </c>
      <c r="HT54" s="86">
        <f t="shared" si="55"/>
        <v>2.7582021787679862E-55</v>
      </c>
      <c r="HU54" s="86">
        <f t="shared" si="55"/>
        <v>3.0457900333518569E-64</v>
      </c>
      <c r="HV54" s="86">
        <f t="shared" si="55"/>
        <v>7.5136353747852594E-64</v>
      </c>
      <c r="HW54" s="86">
        <f t="shared" si="55"/>
        <v>2.0300352078181962E-67</v>
      </c>
      <c r="HX54" s="86">
        <f t="shared" si="55"/>
        <v>4.3862838362998405E-74</v>
      </c>
      <c r="HY54" s="86">
        <f t="shared" si="55"/>
        <v>5.1363405385471164E-70</v>
      </c>
      <c r="HZ54" s="86">
        <f t="shared" si="55"/>
        <v>4.9871388280004886E-74</v>
      </c>
      <c r="IA54" s="86">
        <f t="shared" si="55"/>
        <v>8.8411963417639919E-70</v>
      </c>
      <c r="IB54" s="86">
        <f t="shared" si="55"/>
        <v>4.2070598725122785E-70</v>
      </c>
      <c r="IC54" s="86">
        <f t="shared" si="55"/>
        <v>3.808953861182601E-69</v>
      </c>
      <c r="ID54" s="86">
        <f t="shared" si="55"/>
        <v>1.6449423526119051E-67</v>
      </c>
      <c r="IE54" s="86">
        <f t="shared" si="55"/>
        <v>1.3113529681264664E-65</v>
      </c>
      <c r="IF54" s="86">
        <f t="shared" si="55"/>
        <v>1.5415086107837162E-66</v>
      </c>
      <c r="IG54" s="86">
        <f t="shared" si="55"/>
        <v>7.308062477678201E-54</v>
      </c>
      <c r="II54" s="86">
        <f t="shared" si="56"/>
        <v>8.8495015071040694E-175</v>
      </c>
      <c r="IJ54" s="86">
        <f t="shared" si="56"/>
        <v>1.4681904777933625E-212</v>
      </c>
      <c r="IK54" s="86">
        <f t="shared" si="56"/>
        <v>2.5135563941338159E-249</v>
      </c>
      <c r="IL54" s="86">
        <f t="shared" si="56"/>
        <v>9.8763802906255449E-248</v>
      </c>
      <c r="IM54" s="86">
        <f t="shared" si="56"/>
        <v>1.2012340305470565E-262</v>
      </c>
      <c r="IN54" s="86">
        <f t="shared" si="56"/>
        <v>2.2253214412279886E-287</v>
      </c>
      <c r="IO54" s="86">
        <f t="shared" si="56"/>
        <v>4.7800418932442786E-270</v>
      </c>
      <c r="IP54" s="86">
        <f t="shared" si="56"/>
        <v>3.5315749653939727E-284</v>
      </c>
      <c r="IQ54" s="86">
        <f t="shared" si="56"/>
        <v>3.2688861070841025E-271</v>
      </c>
      <c r="IR54" s="86">
        <f t="shared" si="56"/>
        <v>1.3561728180236114E-272</v>
      </c>
      <c r="IS54" s="86">
        <f t="shared" si="56"/>
        <v>1.0063469161653109E-266</v>
      </c>
      <c r="IT54" s="86">
        <f t="shared" si="56"/>
        <v>6.073342474303239E-265</v>
      </c>
      <c r="IU54" s="86">
        <f t="shared" si="56"/>
        <v>1.2989405464773404E-250</v>
      </c>
      <c r="IV54" s="86">
        <f t="shared" si="56"/>
        <v>1.4583846469359577E-164</v>
      </c>
      <c r="IW54" s="86">
        <f t="shared" si="56"/>
        <v>7.2950031293483839E-97</v>
      </c>
      <c r="IY54" s="86">
        <f t="shared" si="57"/>
        <v>1.1333962530494628E-4</v>
      </c>
      <c r="IZ54" s="86">
        <f t="shared" si="57"/>
        <v>1.8460926116176257E-5</v>
      </c>
      <c r="JA54" s="86">
        <f t="shared" si="57"/>
        <v>4.0397419209653923E-6</v>
      </c>
      <c r="JB54" s="86">
        <f t="shared" si="57"/>
        <v>6.9855774737526527E-6</v>
      </c>
      <c r="JC54" s="86">
        <f t="shared" si="57"/>
        <v>2.2738854419843742E-6</v>
      </c>
      <c r="JD54" s="86">
        <f t="shared" si="57"/>
        <v>1.1412015374631768E-6</v>
      </c>
      <c r="JE54" s="86">
        <f t="shared" si="57"/>
        <v>2.6385590196697563E-6</v>
      </c>
      <c r="JF54" s="86">
        <f t="shared" si="57"/>
        <v>5.6005899312558942E-7</v>
      </c>
      <c r="JG54" s="86">
        <f t="shared" si="57"/>
        <v>7.0022419727457874E-7</v>
      </c>
      <c r="JH54" s="86">
        <f t="shared" si="57"/>
        <v>1.393220244690492E-6</v>
      </c>
      <c r="JI54" s="86">
        <f t="shared" si="57"/>
        <v>1.4863750428469835E-7</v>
      </c>
      <c r="JJ54" s="86">
        <f t="shared" si="57"/>
        <v>1.343490357506107E-6</v>
      </c>
      <c r="JK54" s="86">
        <f t="shared" si="57"/>
        <v>4.2475118211855891E-6</v>
      </c>
      <c r="JL54" s="86">
        <f t="shared" si="57"/>
        <v>4.509683236810205E-7</v>
      </c>
      <c r="JM54" s="86">
        <f t="shared" si="57"/>
        <v>3.3543147118952432E-8</v>
      </c>
    </row>
    <row r="55" spans="2:273" x14ac:dyDescent="0.25">
      <c r="B55" s="2">
        <v>28</v>
      </c>
      <c r="C55" s="37">
        <v>42.435000000000002</v>
      </c>
      <c r="D55" s="37">
        <v>46.508000000000003</v>
      </c>
      <c r="E55" s="37">
        <v>46.338999999999999</v>
      </c>
      <c r="F55" s="37">
        <v>49.475000000000001</v>
      </c>
      <c r="G55" s="37">
        <v>47.78</v>
      </c>
      <c r="H55" s="37">
        <v>47.776000000000003</v>
      </c>
      <c r="I55" s="37">
        <v>45.81</v>
      </c>
      <c r="J55" s="37">
        <v>48.948</v>
      </c>
      <c r="K55" s="37">
        <v>48.896999999999998</v>
      </c>
      <c r="L55" s="37">
        <v>55.930999999999997</v>
      </c>
      <c r="M55" s="37">
        <v>58.069000000000003</v>
      </c>
      <c r="N55" s="37">
        <v>50.776000000000003</v>
      </c>
      <c r="O55" s="37">
        <v>49.93</v>
      </c>
      <c r="P55" s="37">
        <v>48.921999999999997</v>
      </c>
      <c r="Q55" s="37">
        <v>51.259</v>
      </c>
      <c r="S55" s="4">
        <f t="shared" si="59"/>
        <v>41.610225286985674</v>
      </c>
      <c r="T55" s="4">
        <f t="shared" si="59"/>
        <v>45.708962917486048</v>
      </c>
      <c r="U55" s="4">
        <f t="shared" si="59"/>
        <v>46.271932266261764</v>
      </c>
      <c r="V55" s="4">
        <f t="shared" si="59"/>
        <v>48.063515100604278</v>
      </c>
      <c r="W55" s="4">
        <f t="shared" si="59"/>
        <v>48.253035617247484</v>
      </c>
      <c r="X55" s="4">
        <f t="shared" si="59"/>
        <v>47.610685885611915</v>
      </c>
      <c r="Y55" s="4">
        <f t="shared" si="59"/>
        <v>46.270054548732844</v>
      </c>
      <c r="Z55" s="4">
        <f t="shared" si="59"/>
        <v>47.829109166281128</v>
      </c>
      <c r="AA55" s="4">
        <f t="shared" si="59"/>
        <v>47.838790990845077</v>
      </c>
      <c r="AB55" s="4">
        <f t="shared" si="59"/>
        <v>55.021258756762442</v>
      </c>
      <c r="AC55" s="4">
        <f t="shared" si="59"/>
        <v>60.293649580690115</v>
      </c>
      <c r="AD55" s="4">
        <f t="shared" si="59"/>
        <v>51.946260774284653</v>
      </c>
      <c r="AE55" s="4">
        <f t="shared" si="59"/>
        <v>49.867192072574404</v>
      </c>
      <c r="AF55" s="4">
        <f t="shared" si="59"/>
        <v>48.722662884531914</v>
      </c>
      <c r="AG55" s="4">
        <f t="shared" si="59"/>
        <v>50.464397661579305</v>
      </c>
      <c r="AI55" s="4">
        <f t="shared" si="60"/>
        <v>0.82477471301432814</v>
      </c>
      <c r="AJ55" s="4">
        <f t="shared" si="60"/>
        <v>0.799037082513955</v>
      </c>
      <c r="AK55" s="4">
        <f t="shared" si="60"/>
        <v>6.7067733738234381E-2</v>
      </c>
      <c r="AL55" s="4">
        <f t="shared" si="60"/>
        <v>1.4114848993957239</v>
      </c>
      <c r="AM55" s="4">
        <f t="shared" si="60"/>
        <v>-0.47303561724748278</v>
      </c>
      <c r="AN55" s="4">
        <f t="shared" si="60"/>
        <v>0.16531411438808874</v>
      </c>
      <c r="AO55" s="4">
        <f t="shared" si="60"/>
        <v>-0.46005454873284179</v>
      </c>
      <c r="AP55" s="4">
        <f t="shared" si="60"/>
        <v>1.1188908337188721</v>
      </c>
      <c r="AQ55" s="4">
        <f t="shared" si="60"/>
        <v>1.0582090091549219</v>
      </c>
      <c r="AR55" s="4">
        <f t="shared" si="60"/>
        <v>0.9097412432375549</v>
      </c>
      <c r="AS55" s="4">
        <f t="shared" si="60"/>
        <v>-2.2246495806901123</v>
      </c>
      <c r="AT55" s="4">
        <f t="shared" si="60"/>
        <v>-1.1702607742846496</v>
      </c>
      <c r="AU55" s="4">
        <f t="shared" si="60"/>
        <v>6.2807927425595267E-2</v>
      </c>
      <c r="AV55" s="4">
        <f t="shared" si="60"/>
        <v>0.19933711546808297</v>
      </c>
      <c r="AW55" s="4">
        <f t="shared" si="60"/>
        <v>0.79460233842069528</v>
      </c>
      <c r="AY55" s="2">
        <f t="shared" si="51"/>
        <v>41.400925995706999</v>
      </c>
      <c r="AZ55" s="2">
        <f t="shared" si="51"/>
        <v>45.66519172874554</v>
      </c>
      <c r="BA55" s="2">
        <f t="shared" si="51"/>
        <v>46.260399647726466</v>
      </c>
      <c r="BB55" s="2">
        <f t="shared" si="51"/>
        <v>48.045728068275807</v>
      </c>
      <c r="BC55" s="2">
        <f t="shared" si="51"/>
        <v>48.246185028513111</v>
      </c>
      <c r="BD55" s="2">
        <f t="shared" si="51"/>
        <v>47.607176247538618</v>
      </c>
      <c r="BE55" s="2">
        <f t="shared" si="51"/>
        <v>46.26216504999401</v>
      </c>
      <c r="BF55" s="2">
        <f t="shared" si="51"/>
        <v>47.827188392875769</v>
      </c>
      <c r="BG55" s="2">
        <f t="shared" si="51"/>
        <v>47.836417118665715</v>
      </c>
      <c r="BH55" s="2">
        <f t="shared" si="51"/>
        <v>55.017170526559205</v>
      </c>
      <c r="BI55" s="2">
        <f t="shared" si="51"/>
        <v>60.293114367025431</v>
      </c>
      <c r="BJ55" s="2">
        <f t="shared" si="51"/>
        <v>51.942349121285119</v>
      </c>
      <c r="BK55" s="2">
        <f t="shared" si="51"/>
        <v>49.855718644148133</v>
      </c>
      <c r="BL55" s="2">
        <f t="shared" si="51"/>
        <v>48.721159460436574</v>
      </c>
      <c r="BM55" s="2">
        <f t="shared" si="51"/>
        <v>50.464279791263614</v>
      </c>
      <c r="BO55" s="2">
        <f t="shared" si="10"/>
        <v>42.435000000000002</v>
      </c>
      <c r="BP55" s="2">
        <f t="shared" si="11"/>
        <v>46.508000000000003</v>
      </c>
      <c r="BQ55" s="2">
        <f t="shared" si="12"/>
        <v>46.338999999999999</v>
      </c>
      <c r="BR55" s="2">
        <f t="shared" si="13"/>
        <v>49.475000000000001</v>
      </c>
      <c r="BS55" s="2">
        <f t="shared" si="14"/>
        <v>47.78</v>
      </c>
      <c r="BT55" s="2">
        <f t="shared" si="15"/>
        <v>47.776000000000003</v>
      </c>
      <c r="BU55" s="2">
        <f t="shared" si="16"/>
        <v>45.81</v>
      </c>
      <c r="BV55" s="2">
        <f t="shared" si="17"/>
        <v>48.948</v>
      </c>
      <c r="BW55" s="2">
        <f t="shared" si="18"/>
        <v>48.896999999999998</v>
      </c>
      <c r="BX55" s="2">
        <f t="shared" si="19"/>
        <v>55.930999999999997</v>
      </c>
      <c r="BY55" s="2">
        <f t="shared" si="20"/>
        <v>58.069000000000003</v>
      </c>
      <c r="BZ55" s="2">
        <f t="shared" si="21"/>
        <v>50.776000000000003</v>
      </c>
      <c r="CA55" s="2">
        <f t="shared" si="22"/>
        <v>49.93</v>
      </c>
      <c r="CB55" s="2">
        <f t="shared" si="23"/>
        <v>48.921999999999997</v>
      </c>
      <c r="CC55" s="2">
        <f t="shared" si="24"/>
        <v>51.259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42.874561221140169</v>
      </c>
      <c r="DL55" s="2">
        <f t="shared" si="61"/>
        <v>47.157833114446525</v>
      </c>
      <c r="DM55" s="2">
        <f t="shared" si="61"/>
        <v>46.474496761133594</v>
      </c>
      <c r="DN55" s="2">
        <f t="shared" si="61"/>
        <v>48.864102631578959</v>
      </c>
      <c r="DO55" s="2">
        <f t="shared" si="61"/>
        <v>49.175140113798001</v>
      </c>
      <c r="DP55" s="2">
        <f t="shared" si="61"/>
        <v>48.886991465149372</v>
      </c>
      <c r="DQ55" s="2">
        <f t="shared" si="61"/>
        <v>46.906440018966343</v>
      </c>
      <c r="DR55" s="2">
        <f t="shared" si="61"/>
        <v>48.548286478227645</v>
      </c>
      <c r="DS55" s="2">
        <f t="shared" si="61"/>
        <v>49.099120855614963</v>
      </c>
      <c r="DT55" s="2">
        <f t="shared" si="61"/>
        <v>56.627840896358542</v>
      </c>
      <c r="DU55" s="2">
        <f t="shared" si="61"/>
        <v>57.437209494134891</v>
      </c>
      <c r="DV55" s="2">
        <f t="shared" si="61"/>
        <v>51.412860574860581</v>
      </c>
      <c r="DW55" s="2">
        <f t="shared" si="61"/>
        <v>50.954001750738591</v>
      </c>
      <c r="DX55" s="2">
        <f t="shared" si="61"/>
        <v>49.184511841100075</v>
      </c>
      <c r="DY55" s="2">
        <f t="shared" si="61"/>
        <v>50.569483870967744</v>
      </c>
      <c r="EA55" s="2">
        <f t="shared" si="62"/>
        <v>37.567764200112876</v>
      </c>
      <c r="EB55" s="2">
        <f t="shared" si="62"/>
        <v>41.004051085310451</v>
      </c>
      <c r="EC55" s="2">
        <f t="shared" si="62"/>
        <v>45.487182454670581</v>
      </c>
      <c r="ED55" s="2">
        <f t="shared" si="62"/>
        <v>45.194193204011697</v>
      </c>
      <c r="EE55" s="2">
        <f t="shared" si="62"/>
        <v>44.848511994537425</v>
      </c>
      <c r="EF55" s="2">
        <f t="shared" si="62"/>
        <v>42.582384779973864</v>
      </c>
      <c r="EG55" s="2">
        <f t="shared" si="62"/>
        <v>43.99392933130698</v>
      </c>
      <c r="EH55" s="2">
        <f t="shared" si="62"/>
        <v>45.03741270273953</v>
      </c>
      <c r="EI55" s="2">
        <f t="shared" si="62"/>
        <v>43.083949489400204</v>
      </c>
      <c r="EJ55" s="2">
        <f t="shared" si="62"/>
        <v>49.026449316628693</v>
      </c>
      <c r="EK55" s="2">
        <f t="shared" si="62"/>
        <v>72.081461536154748</v>
      </c>
      <c r="EL55" s="2">
        <f t="shared" si="62"/>
        <v>53.95614943112642</v>
      </c>
      <c r="EM55" s="2">
        <f t="shared" si="62"/>
        <v>45.936597457174784</v>
      </c>
      <c r="EN55" s="2">
        <f t="shared" si="62"/>
        <v>46.893072110203349</v>
      </c>
      <c r="EO55" s="2">
        <f t="shared" si="62"/>
        <v>50.001825201387234</v>
      </c>
      <c r="EQ55" s="2">
        <f t="shared" si="63"/>
        <v>35.961026674051986</v>
      </c>
      <c r="ER55" s="2">
        <f t="shared" si="63"/>
        <v>40.15429421620528</v>
      </c>
      <c r="ES55" s="2">
        <f t="shared" si="63"/>
        <v>42.931368719413086</v>
      </c>
      <c r="ET55" s="2">
        <f t="shared" si="63"/>
        <v>44.324633117336631</v>
      </c>
      <c r="EU55" s="2">
        <f t="shared" si="63"/>
        <v>44.514278496897383</v>
      </c>
      <c r="EV55" s="2">
        <f t="shared" si="63"/>
        <v>44.601311956761464</v>
      </c>
      <c r="EW55" s="2">
        <f t="shared" si="63"/>
        <v>43.895377613298152</v>
      </c>
      <c r="EX55" s="2">
        <f t="shared" si="63"/>
        <v>45.481628269844393</v>
      </c>
      <c r="EY55" s="2">
        <f t="shared" si="63"/>
        <v>45.542794017828911</v>
      </c>
      <c r="EZ55" s="2">
        <f t="shared" si="63"/>
        <v>46.381498130360434</v>
      </c>
      <c r="FA55" s="2">
        <f t="shared" si="63"/>
        <v>64.476709739397521</v>
      </c>
      <c r="FB55" s="2">
        <f t="shared" si="63"/>
        <v>53.655018043532834</v>
      </c>
      <c r="FC55" s="2">
        <f t="shared" si="63"/>
        <v>51.709607293560722</v>
      </c>
      <c r="FD55" s="2">
        <f t="shared" si="63"/>
        <v>52.440173510103328</v>
      </c>
      <c r="FE55" s="2">
        <f t="shared" si="63"/>
        <v>52.97140015078908</v>
      </c>
      <c r="FG55" s="2">
        <f t="shared" si="64"/>
        <v>0.27768034021059551</v>
      </c>
      <c r="FH55" s="2">
        <f t="shared" si="64"/>
        <v>0.24255419840904147</v>
      </c>
      <c r="FI55" s="2">
        <f t="shared" si="64"/>
        <v>0.21680240320292068</v>
      </c>
      <c r="FJ55" s="2">
        <f t="shared" si="64"/>
        <v>0.22299188348995419</v>
      </c>
      <c r="FK55" s="2">
        <f t="shared" si="64"/>
        <v>0.21470506040707796</v>
      </c>
      <c r="FL55" s="2">
        <f t="shared" si="64"/>
        <v>0.20300155171733414</v>
      </c>
      <c r="FM55" s="2">
        <f t="shared" si="64"/>
        <v>0.22120876423841562</v>
      </c>
      <c r="FN55" s="2">
        <f t="shared" si="64"/>
        <v>0.2053932266623324</v>
      </c>
      <c r="FO55" s="2">
        <f t="shared" si="64"/>
        <v>0.20993039682010686</v>
      </c>
      <c r="FP55" s="2">
        <f t="shared" si="64"/>
        <v>0.21188400423512113</v>
      </c>
      <c r="FQ55" s="2">
        <f t="shared" si="64"/>
        <v>0.19502896664891226</v>
      </c>
      <c r="FR55" s="2">
        <f t="shared" si="64"/>
        <v>0.20819230889786128</v>
      </c>
      <c r="FS55" s="2">
        <f t="shared" si="64"/>
        <v>0.21891083069318992</v>
      </c>
      <c r="FT55" s="2">
        <f t="shared" si="64"/>
        <v>0.20223591070357905</v>
      </c>
      <c r="FU55" s="2">
        <f t="shared" si="64"/>
        <v>0.18538869619559115</v>
      </c>
      <c r="FW55" s="2">
        <f t="shared" si="53"/>
        <v>2.6154368746430353E-5</v>
      </c>
      <c r="FX55" s="2">
        <f t="shared" si="53"/>
        <v>1.8497573242428704E-5</v>
      </c>
      <c r="FY55" s="2">
        <f t="shared" si="53"/>
        <v>1.7606544914286539E-5</v>
      </c>
      <c r="FZ55" s="2">
        <f t="shared" si="53"/>
        <v>1.6730082959340167E-5</v>
      </c>
      <c r="GA55" s="2">
        <f t="shared" si="53"/>
        <v>1.8351183008186606E-5</v>
      </c>
      <c r="GB55" s="2">
        <f t="shared" si="53"/>
        <v>1.472190165748935E-5</v>
      </c>
      <c r="GC55" s="2">
        <f t="shared" si="53"/>
        <v>2.109475171437067E-5</v>
      </c>
      <c r="GD55" s="2">
        <f t="shared" si="53"/>
        <v>2.613100633518652E-5</v>
      </c>
      <c r="GE55" s="2">
        <f t="shared" si="53"/>
        <v>2.5855600233136525E-5</v>
      </c>
      <c r="GF55" s="2">
        <f t="shared" si="53"/>
        <v>2.1582298888526218E-5</v>
      </c>
      <c r="GG55" s="2">
        <f t="shared" si="53"/>
        <v>1.9523347347575591E-5</v>
      </c>
      <c r="GH55" s="2">
        <f t="shared" si="53"/>
        <v>1.5384499415660882E-5</v>
      </c>
      <c r="GI55" s="2">
        <f t="shared" si="53"/>
        <v>1.4036913060568566E-5</v>
      </c>
      <c r="GJ55" s="2">
        <f t="shared" si="53"/>
        <v>1.0639815734508578E-5</v>
      </c>
      <c r="GK55" s="2">
        <f t="shared" si="53"/>
        <v>1.1254450246125662E-5</v>
      </c>
      <c r="GM55" s="86">
        <f t="shared" si="54"/>
        <v>1.8359524676823968E-4</v>
      </c>
      <c r="GN55" s="86">
        <f t="shared" si="54"/>
        <v>3.3344515119028058E-5</v>
      </c>
      <c r="GO55" s="86">
        <f t="shared" si="54"/>
        <v>7.8884387971312102E-6</v>
      </c>
      <c r="GP55" s="86">
        <f t="shared" si="54"/>
        <v>1.3179334350289294E-5</v>
      </c>
      <c r="GQ55" s="86">
        <f t="shared" si="54"/>
        <v>4.6561550752593591E-6</v>
      </c>
      <c r="GR55" s="86">
        <f t="shared" si="54"/>
        <v>2.4014320595288123E-6</v>
      </c>
      <c r="GS55" s="86">
        <f t="shared" si="54"/>
        <v>5.4337536962933149E-6</v>
      </c>
      <c r="GT55" s="86">
        <f t="shared" si="54"/>
        <v>1.26693552421296E-6</v>
      </c>
      <c r="GU55" s="86">
        <f t="shared" si="54"/>
        <v>1.575836013966106E-6</v>
      </c>
      <c r="GV55" s="86">
        <f t="shared" si="54"/>
        <v>2.9600552761912865E-6</v>
      </c>
      <c r="GW55" s="86">
        <f t="shared" si="54"/>
        <v>3.6527758921600482E-7</v>
      </c>
      <c r="GX55" s="86">
        <f t="shared" si="54"/>
        <v>2.8309611254259834E-6</v>
      </c>
      <c r="GY55" s="86">
        <f t="shared" si="54"/>
        <v>8.304666011492979E-6</v>
      </c>
      <c r="GZ55" s="86">
        <f t="shared" si="54"/>
        <v>1.0292996358471351E-6</v>
      </c>
      <c r="HA55" s="86">
        <f t="shared" si="54"/>
        <v>9.0492451482028261E-8</v>
      </c>
      <c r="HC55" s="86">
        <f t="shared" si="58"/>
        <v>1.7475247775835287E-14</v>
      </c>
      <c r="HD55" s="86">
        <f t="shared" si="58"/>
        <v>3.5089472162504894E-16</v>
      </c>
      <c r="HE55" s="86">
        <f t="shared" si="58"/>
        <v>1.1340890469770925E-18</v>
      </c>
      <c r="HF55" s="86">
        <f t="shared" si="58"/>
        <v>2.3648160720003874E-18</v>
      </c>
      <c r="HG55" s="86">
        <f t="shared" si="58"/>
        <v>3.5315149306417422E-19</v>
      </c>
      <c r="HH55" s="86">
        <f t="shared" si="58"/>
        <v>1.904179391178954E-20</v>
      </c>
      <c r="HI55" s="86">
        <f t="shared" si="58"/>
        <v>2.1114616768013644E-19</v>
      </c>
      <c r="HJ55" s="86">
        <f t="shared" si="58"/>
        <v>1.1343464098559606E-20</v>
      </c>
      <c r="HK55" s="86">
        <f t="shared" si="58"/>
        <v>2.3966206989389374E-19</v>
      </c>
      <c r="HL55" s="86">
        <f t="shared" si="58"/>
        <v>1.6014699958546543E-19</v>
      </c>
      <c r="HM55" s="86">
        <f t="shared" si="58"/>
        <v>4.8666120002242987E-19</v>
      </c>
      <c r="HN55" s="86">
        <f t="shared" si="58"/>
        <v>5.9337592900806388E-19</v>
      </c>
      <c r="HO55" s="86">
        <f t="shared" si="58"/>
        <v>2.1674887635009468E-18</v>
      </c>
      <c r="HP55" s="86">
        <f t="shared" si="58"/>
        <v>2.7490471329849461E-19</v>
      </c>
      <c r="HQ55" s="86">
        <f t="shared" si="58"/>
        <v>5.0771116107242393E-25</v>
      </c>
      <c r="HS55" s="86">
        <f t="shared" si="55"/>
        <v>2.5670038116164029E-44</v>
      </c>
      <c r="HT55" s="86">
        <f t="shared" si="55"/>
        <v>4.0226590548422858E-54</v>
      </c>
      <c r="HU55" s="86">
        <f t="shared" si="55"/>
        <v>6.9163062774680942E-63</v>
      </c>
      <c r="HV55" s="86">
        <f t="shared" si="55"/>
        <v>1.6491079812884563E-62</v>
      </c>
      <c r="HW55" s="86">
        <f t="shared" si="55"/>
        <v>5.493236527492257E-66</v>
      </c>
      <c r="HX55" s="86">
        <f t="shared" si="55"/>
        <v>1.5277149978058587E-72</v>
      </c>
      <c r="HY55" s="86">
        <f t="shared" si="55"/>
        <v>1.6233830699402941E-68</v>
      </c>
      <c r="HZ55" s="86">
        <f t="shared" si="55"/>
        <v>2.0546306055098539E-72</v>
      </c>
      <c r="IA55" s="86">
        <f t="shared" si="55"/>
        <v>2.9882184452032796E-68</v>
      </c>
      <c r="IB55" s="86">
        <f t="shared" si="55"/>
        <v>1.3643893163703026E-68</v>
      </c>
      <c r="IC55" s="86">
        <f t="shared" si="55"/>
        <v>1.1254610216540282E-67</v>
      </c>
      <c r="ID55" s="86">
        <f t="shared" si="55"/>
        <v>4.2968057992247164E-66</v>
      </c>
      <c r="IE55" s="86">
        <f t="shared" si="55"/>
        <v>2.9152957740058686E-64</v>
      </c>
      <c r="IF55" s="86">
        <f t="shared" si="55"/>
        <v>3.462717306319932E-65</v>
      </c>
      <c r="IG55" s="86">
        <f t="shared" si="55"/>
        <v>9.0445147137193699E-53</v>
      </c>
      <c r="II55" s="86">
        <f t="shared" si="56"/>
        <v>8.3806328537414241E-172</v>
      </c>
      <c r="IJ55" s="86">
        <f t="shared" si="56"/>
        <v>4.7819434871616477E-209</v>
      </c>
      <c r="IK55" s="86">
        <f t="shared" si="56"/>
        <v>3.2198039545332071E-245</v>
      </c>
      <c r="IL55" s="86">
        <f t="shared" si="56"/>
        <v>1.140137957041171E-243</v>
      </c>
      <c r="IM55" s="86">
        <f t="shared" si="56"/>
        <v>2.6580451923853201E-258</v>
      </c>
      <c r="IN55" s="86">
        <f t="shared" si="56"/>
        <v>1.0267208054332646E-282</v>
      </c>
      <c r="IO55" s="86">
        <f t="shared" si="56"/>
        <v>1.6024534340927151E-265</v>
      </c>
      <c r="IP55" s="86">
        <f t="shared" si="56"/>
        <v>2.5541800516939877E-279</v>
      </c>
      <c r="IQ55" s="86">
        <f t="shared" si="56"/>
        <v>1.3991027789658739E-266</v>
      </c>
      <c r="IR55" s="86">
        <f t="shared" si="56"/>
        <v>5.13160311545133E-268</v>
      </c>
      <c r="IS55" s="86">
        <f t="shared" si="56"/>
        <v>2.7574326042727377E-262</v>
      </c>
      <c r="IT55" s="86">
        <f t="shared" si="56"/>
        <v>1.2524071736139929E-260</v>
      </c>
      <c r="IU55" s="86">
        <f t="shared" si="56"/>
        <v>1.4447430876539843E-246</v>
      </c>
      <c r="IV55" s="86">
        <f t="shared" si="56"/>
        <v>5.5853990961341816E-162</v>
      </c>
      <c r="IW55" s="86">
        <f t="shared" si="56"/>
        <v>2.3952302967427417E-95</v>
      </c>
      <c r="IY55" s="86">
        <f t="shared" si="57"/>
        <v>1.8359524678571493E-4</v>
      </c>
      <c r="IZ55" s="86">
        <f t="shared" si="57"/>
        <v>3.3344515119378953E-5</v>
      </c>
      <c r="JA55" s="86">
        <f t="shared" si="57"/>
        <v>7.8884387971323436E-6</v>
      </c>
      <c r="JB55" s="86">
        <f t="shared" si="57"/>
        <v>1.3179334350291658E-5</v>
      </c>
      <c r="JC55" s="86">
        <f t="shared" si="57"/>
        <v>4.6561550752597123E-6</v>
      </c>
      <c r="JD55" s="86">
        <f t="shared" si="57"/>
        <v>2.4014320595288314E-6</v>
      </c>
      <c r="JE55" s="86">
        <f t="shared" si="57"/>
        <v>5.4337536962935258E-6</v>
      </c>
      <c r="JF55" s="86">
        <f t="shared" si="57"/>
        <v>1.2669355242129714E-6</v>
      </c>
      <c r="JG55" s="86">
        <f t="shared" si="57"/>
        <v>1.5758360139663457E-6</v>
      </c>
      <c r="JH55" s="86">
        <f t="shared" si="57"/>
        <v>2.9600552761914466E-6</v>
      </c>
      <c r="JI55" s="86">
        <f t="shared" si="57"/>
        <v>3.652775892164915E-7</v>
      </c>
      <c r="JJ55" s="86">
        <f t="shared" si="57"/>
        <v>2.8309611254265768E-6</v>
      </c>
      <c r="JK55" s="86">
        <f t="shared" si="57"/>
        <v>8.3046660114951457E-6</v>
      </c>
      <c r="JL55" s="86">
        <f t="shared" si="57"/>
        <v>1.02929963584741E-6</v>
      </c>
      <c r="JM55" s="86">
        <f t="shared" si="57"/>
        <v>9.0492451482028261E-8</v>
      </c>
    </row>
    <row r="56" spans="2:273" x14ac:dyDescent="0.25">
      <c r="B56" s="2">
        <v>29</v>
      </c>
      <c r="C56" s="37">
        <v>42.048000000000002</v>
      </c>
      <c r="D56" s="37">
        <v>47</v>
      </c>
      <c r="E56" s="37">
        <v>44.712000000000003</v>
      </c>
      <c r="F56" s="37">
        <v>48.914999999999999</v>
      </c>
      <c r="G56" s="37">
        <v>48.61</v>
      </c>
      <c r="H56" s="37">
        <v>49.482999999999997</v>
      </c>
      <c r="I56" s="37">
        <v>46.69</v>
      </c>
      <c r="J56" s="37">
        <v>49.121000000000002</v>
      </c>
      <c r="K56" s="37">
        <v>49.052</v>
      </c>
      <c r="L56" s="37">
        <v>56.171999999999997</v>
      </c>
      <c r="M56" s="37">
        <v>58.430999999999997</v>
      </c>
      <c r="N56" s="37">
        <v>53.069000000000003</v>
      </c>
      <c r="O56" s="37">
        <v>51.052999999999997</v>
      </c>
      <c r="P56" s="37">
        <v>48.594000000000001</v>
      </c>
      <c r="Q56" s="37">
        <v>50.5</v>
      </c>
      <c r="S56" s="4">
        <f t="shared" si="59"/>
        <v>41.736819218843294</v>
      </c>
      <c r="T56" s="4">
        <f t="shared" si="59"/>
        <v>45.784550379034862</v>
      </c>
      <c r="U56" s="4">
        <f t="shared" si="59"/>
        <v>46.402422796006228</v>
      </c>
      <c r="V56" s="4">
        <f t="shared" si="59"/>
        <v>48.136747497009779</v>
      </c>
      <c r="W56" s="4">
        <f t="shared" si="59"/>
        <v>48.331644190708325</v>
      </c>
      <c r="X56" s="4">
        <f t="shared" si="59"/>
        <v>47.674623170230419</v>
      </c>
      <c r="Y56" s="4">
        <f t="shared" si="59"/>
        <v>46.345893507898133</v>
      </c>
      <c r="Z56" s="4">
        <f t="shared" si="59"/>
        <v>47.881577747866302</v>
      </c>
      <c r="AA56" s="4">
        <f t="shared" si="59"/>
        <v>47.874185316588083</v>
      </c>
      <c r="AB56" s="4">
        <f t="shared" si="59"/>
        <v>55.072371594460215</v>
      </c>
      <c r="AC56" s="4">
        <f t="shared" si="59"/>
        <v>60.6826236465348</v>
      </c>
      <c r="AD56" s="4">
        <f t="shared" si="59"/>
        <v>52.188353255299454</v>
      </c>
      <c r="AE56" s="4">
        <f t="shared" si="59"/>
        <v>49.915881919773639</v>
      </c>
      <c r="AF56" s="4">
        <f t="shared" si="59"/>
        <v>48.874556722965274</v>
      </c>
      <c r="AG56" s="4">
        <f t="shared" si="59"/>
        <v>50.525241212762054</v>
      </c>
      <c r="AI56" s="4">
        <f t="shared" si="60"/>
        <v>0.31118078115670755</v>
      </c>
      <c r="AJ56" s="4">
        <f t="shared" si="60"/>
        <v>1.2154496209651384</v>
      </c>
      <c r="AK56" s="4">
        <f t="shared" si="60"/>
        <v>-1.6904227960062244</v>
      </c>
      <c r="AL56" s="4">
        <f t="shared" si="60"/>
        <v>0.77825250299022031</v>
      </c>
      <c r="AM56" s="4">
        <f t="shared" si="60"/>
        <v>0.27835580929167492</v>
      </c>
      <c r="AN56" s="4">
        <f t="shared" si="60"/>
        <v>1.8083768297695784</v>
      </c>
      <c r="AO56" s="4">
        <f t="shared" si="60"/>
        <v>0.34410649210186506</v>
      </c>
      <c r="AP56" s="4">
        <f t="shared" si="60"/>
        <v>1.2394222521336999</v>
      </c>
      <c r="AQ56" s="4">
        <f t="shared" si="60"/>
        <v>1.177814683411917</v>
      </c>
      <c r="AR56" s="4">
        <f t="shared" si="60"/>
        <v>1.0996284055397822</v>
      </c>
      <c r="AS56" s="4">
        <f t="shared" si="60"/>
        <v>-2.251623646534803</v>
      </c>
      <c r="AT56" s="4">
        <f t="shared" si="60"/>
        <v>0.88064674470054882</v>
      </c>
      <c r="AU56" s="4">
        <f t="shared" si="60"/>
        <v>1.1371180802263581</v>
      </c>
      <c r="AV56" s="4">
        <f t="shared" si="60"/>
        <v>-0.28055672296527234</v>
      </c>
      <c r="AW56" s="4">
        <f t="shared" si="60"/>
        <v>-2.5241212762054488E-2</v>
      </c>
      <c r="AY56" s="2">
        <f t="shared" si="51"/>
        <v>41.411859692532367</v>
      </c>
      <c r="AZ56" s="2">
        <f t="shared" si="51"/>
        <v>45.709089842635663</v>
      </c>
      <c r="BA56" s="2">
        <f t="shared" si="51"/>
        <v>46.380970126379474</v>
      </c>
      <c r="BB56" s="2">
        <f t="shared" si="51"/>
        <v>48.104735888643624</v>
      </c>
      <c r="BC56" s="2">
        <f t="shared" si="51"/>
        <v>48.3183158601855</v>
      </c>
      <c r="BD56" s="2">
        <f t="shared" si="51"/>
        <v>47.667606259943476</v>
      </c>
      <c r="BE56" s="2">
        <f t="shared" si="51"/>
        <v>46.330475002883446</v>
      </c>
      <c r="BF56" s="2">
        <f t="shared" si="51"/>
        <v>47.877467894590644</v>
      </c>
      <c r="BG56" s="2">
        <f t="shared" si="51"/>
        <v>47.869134133887975</v>
      </c>
      <c r="BH56" s="2">
        <f t="shared" si="51"/>
        <v>55.06413364876709</v>
      </c>
      <c r="BI56" s="2">
        <f t="shared" si="51"/>
        <v>60.681383292724803</v>
      </c>
      <c r="BJ56" s="2">
        <f t="shared" si="51"/>
        <v>52.180528066531096</v>
      </c>
      <c r="BK56" s="2">
        <f t="shared" si="51"/>
        <v>49.894519519177557</v>
      </c>
      <c r="BL56" s="2">
        <f t="shared" si="51"/>
        <v>48.871311135453809</v>
      </c>
      <c r="BM56" s="2">
        <f t="shared" si="51"/>
        <v>50.524942342138466</v>
      </c>
      <c r="BO56" s="2">
        <f t="shared" si="10"/>
        <v>42.048000000000002</v>
      </c>
      <c r="BP56" s="2">
        <f t="shared" si="11"/>
        <v>47</v>
      </c>
      <c r="BQ56" s="2">
        <f t="shared" si="12"/>
        <v>44.712000000000003</v>
      </c>
      <c r="BR56" s="2">
        <f t="shared" si="13"/>
        <v>48.914999999999999</v>
      </c>
      <c r="BS56" s="2">
        <f t="shared" si="14"/>
        <v>48.61</v>
      </c>
      <c r="BT56" s="2">
        <f t="shared" si="15"/>
        <v>49.482999999999997</v>
      </c>
      <c r="BU56" s="2">
        <f t="shared" si="16"/>
        <v>46.69</v>
      </c>
      <c r="BV56" s="2">
        <f t="shared" si="17"/>
        <v>49.121000000000002</v>
      </c>
      <c r="BW56" s="2">
        <f t="shared" si="18"/>
        <v>49.052</v>
      </c>
      <c r="BX56" s="2">
        <f t="shared" si="19"/>
        <v>56.171999999999997</v>
      </c>
      <c r="BY56" s="2">
        <f t="shared" si="20"/>
        <v>58.430999999999997</v>
      </c>
      <c r="BZ56" s="2">
        <f t="shared" si="21"/>
        <v>53.069000000000003</v>
      </c>
      <c r="CA56" s="2">
        <f t="shared" si="22"/>
        <v>51.052999999999997</v>
      </c>
      <c r="CB56" s="2">
        <f t="shared" si="23"/>
        <v>48.594000000000001</v>
      </c>
      <c r="CC56" s="2">
        <f t="shared" si="24"/>
        <v>50.5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43.075814202866837</v>
      </c>
      <c r="DL56" s="2">
        <f t="shared" si="61"/>
        <v>47.392457598499057</v>
      </c>
      <c r="DM56" s="2">
        <f t="shared" si="61"/>
        <v>46.693310323886635</v>
      </c>
      <c r="DN56" s="2">
        <f t="shared" si="61"/>
        <v>49.059985425101225</v>
      </c>
      <c r="DO56" s="2">
        <f t="shared" si="61"/>
        <v>49.392957325746792</v>
      </c>
      <c r="DP56" s="2">
        <f t="shared" si="61"/>
        <v>49.107570412517788</v>
      </c>
      <c r="DQ56" s="2">
        <f t="shared" si="61"/>
        <v>47.093587482219071</v>
      </c>
      <c r="DR56" s="2">
        <f t="shared" si="61"/>
        <v>48.721754010695179</v>
      </c>
      <c r="DS56" s="2">
        <f t="shared" si="61"/>
        <v>49.28478563789151</v>
      </c>
      <c r="DT56" s="2">
        <f t="shared" si="61"/>
        <v>56.882229691876752</v>
      </c>
      <c r="DU56" s="2">
        <f t="shared" si="61"/>
        <v>57.744099156891487</v>
      </c>
      <c r="DV56" s="2">
        <f t="shared" si="61"/>
        <v>51.715539468039474</v>
      </c>
      <c r="DW56" s="2">
        <f t="shared" si="61"/>
        <v>51.13508819345661</v>
      </c>
      <c r="DX56" s="2">
        <f t="shared" si="61"/>
        <v>49.440657754010694</v>
      </c>
      <c r="DY56" s="2">
        <f t="shared" si="61"/>
        <v>50.671132258064517</v>
      </c>
      <c r="EA56" s="2">
        <f t="shared" si="62"/>
        <v>37.464480264249914</v>
      </c>
      <c r="EB56" s="2">
        <f t="shared" si="62"/>
        <v>40.914893286219083</v>
      </c>
      <c r="EC56" s="2">
        <f t="shared" si="62"/>
        <v>45.352132487583035</v>
      </c>
      <c r="ED56" s="2">
        <f t="shared" si="62"/>
        <v>45.069140256743509</v>
      </c>
      <c r="EE56" s="2">
        <f t="shared" si="62"/>
        <v>44.733633948206077</v>
      </c>
      <c r="EF56" s="2">
        <f t="shared" si="62"/>
        <v>42.511495857341231</v>
      </c>
      <c r="EG56" s="2">
        <f t="shared" si="62"/>
        <v>43.880252089665646</v>
      </c>
      <c r="EH56" s="2">
        <f t="shared" si="62"/>
        <v>44.898511973558669</v>
      </c>
      <c r="EI56" s="2">
        <f t="shared" si="62"/>
        <v>43.009834604446745</v>
      </c>
      <c r="EJ56" s="2">
        <f t="shared" si="62"/>
        <v>48.896910022779039</v>
      </c>
      <c r="EK56" s="2">
        <f t="shared" si="62"/>
        <v>71.738888544439035</v>
      </c>
      <c r="EL56" s="2">
        <f t="shared" si="62"/>
        <v>53.793412968275071</v>
      </c>
      <c r="EM56" s="2">
        <f t="shared" si="62"/>
        <v>45.857188964722127</v>
      </c>
      <c r="EN56" s="2">
        <f t="shared" si="62"/>
        <v>46.822720505483368</v>
      </c>
      <c r="EO56" s="2">
        <f t="shared" si="62"/>
        <v>49.93891405948952</v>
      </c>
      <c r="EQ56" s="2">
        <f t="shared" si="63"/>
        <v>35.878174387917575</v>
      </c>
      <c r="ER56" s="2">
        <f t="shared" si="63"/>
        <v>40.075427237892896</v>
      </c>
      <c r="ES56" s="2">
        <f t="shared" si="63"/>
        <v>42.829101546944784</v>
      </c>
      <c r="ET56" s="2">
        <f t="shared" si="63"/>
        <v>44.210366991977565</v>
      </c>
      <c r="EU56" s="2">
        <f t="shared" si="63"/>
        <v>44.403632214114289</v>
      </c>
      <c r="EV56" s="2">
        <f t="shared" si="63"/>
        <v>44.503923928977059</v>
      </c>
      <c r="EW56" s="2">
        <f t="shared" si="63"/>
        <v>43.782660535254657</v>
      </c>
      <c r="EX56" s="2">
        <f t="shared" si="63"/>
        <v>45.336484004767634</v>
      </c>
      <c r="EY56" s="2">
        <f t="shared" si="63"/>
        <v>45.439649578708888</v>
      </c>
      <c r="EZ56" s="2">
        <f t="shared" si="63"/>
        <v>46.287987375878629</v>
      </c>
      <c r="FA56" s="2">
        <f t="shared" si="63"/>
        <v>64.234419392356898</v>
      </c>
      <c r="FB56" s="2">
        <f t="shared" si="63"/>
        <v>53.495930206570414</v>
      </c>
      <c r="FC56" s="2">
        <f t="shared" si="63"/>
        <v>51.554765160638908</v>
      </c>
      <c r="FD56" s="2">
        <f t="shared" si="63"/>
        <v>52.294907099747327</v>
      </c>
      <c r="FE56" s="2">
        <f t="shared" si="63"/>
        <v>52.864148313398978</v>
      </c>
      <c r="FG56" s="2">
        <f t="shared" si="64"/>
        <v>0.29652646537432381</v>
      </c>
      <c r="FH56" s="2">
        <f t="shared" si="64"/>
        <v>0.25987402803492432</v>
      </c>
      <c r="FI56" s="2">
        <f t="shared" si="64"/>
        <v>0.23284868086721169</v>
      </c>
      <c r="FJ56" s="2">
        <f t="shared" si="64"/>
        <v>0.23935626232083018</v>
      </c>
      <c r="FK56" s="2">
        <f t="shared" si="64"/>
        <v>0.23064182034808633</v>
      </c>
      <c r="FL56" s="2">
        <f t="shared" si="64"/>
        <v>0.2183111034818368</v>
      </c>
      <c r="FM56" s="2">
        <f t="shared" si="64"/>
        <v>0.23748228206190514</v>
      </c>
      <c r="FN56" s="2">
        <f t="shared" si="64"/>
        <v>0.22083317160698285</v>
      </c>
      <c r="FO56" s="2">
        <f t="shared" si="64"/>
        <v>0.2256145716178827</v>
      </c>
      <c r="FP56" s="2">
        <f t="shared" si="64"/>
        <v>0.22767207571805123</v>
      </c>
      <c r="FQ56" s="2">
        <f t="shared" si="64"/>
        <v>0.20989560484206785</v>
      </c>
      <c r="FR56" s="2">
        <f t="shared" si="64"/>
        <v>0.22378340962488394</v>
      </c>
      <c r="FS56" s="2">
        <f t="shared" si="64"/>
        <v>0.23506632331374425</v>
      </c>
      <c r="FT56" s="2">
        <f t="shared" si="64"/>
        <v>0.21750347878819803</v>
      </c>
      <c r="FU56" s="2">
        <f t="shared" si="64"/>
        <v>0.1997027857551941</v>
      </c>
      <c r="FW56" s="2">
        <f t="shared" si="53"/>
        <v>2.8677622701349492E-5</v>
      </c>
      <c r="FX56" s="2">
        <f t="shared" si="53"/>
        <v>2.0282149546107068E-5</v>
      </c>
      <c r="FY56" s="2">
        <f t="shared" si="53"/>
        <v>1.9305159815265672E-5</v>
      </c>
      <c r="FZ56" s="2">
        <f t="shared" si="53"/>
        <v>1.8344141575520217E-5</v>
      </c>
      <c r="GA56" s="2">
        <f t="shared" si="53"/>
        <v>2.0121636416773287E-5</v>
      </c>
      <c r="GB56" s="2">
        <f t="shared" si="53"/>
        <v>1.6142221245718149E-5</v>
      </c>
      <c r="GC56" s="2">
        <f t="shared" si="53"/>
        <v>2.3129888234292448E-5</v>
      </c>
      <c r="GD56" s="2">
        <f t="shared" si="53"/>
        <v>2.8652006456030066E-5</v>
      </c>
      <c r="GE56" s="2">
        <f t="shared" si="53"/>
        <v>2.8350031184628737E-5</v>
      </c>
      <c r="GF56" s="2">
        <f t="shared" si="53"/>
        <v>2.3664470879249782E-5</v>
      </c>
      <c r="GG56" s="2">
        <f t="shared" si="53"/>
        <v>2.1406884360824322E-5</v>
      </c>
      <c r="GH56" s="2">
        <f t="shared" si="53"/>
        <v>1.6868743130101436E-5</v>
      </c>
      <c r="GI56" s="2">
        <f t="shared" si="53"/>
        <v>1.5391148268515249E-5</v>
      </c>
      <c r="GJ56" s="2">
        <f t="shared" si="53"/>
        <v>1.166631398827917E-5</v>
      </c>
      <c r="GK56" s="2">
        <f t="shared" si="53"/>
        <v>1.2340245905304298E-5</v>
      </c>
      <c r="GM56" s="86">
        <f t="shared" si="54"/>
        <v>2.9339828015442456E-4</v>
      </c>
      <c r="GN56" s="86">
        <f t="shared" si="54"/>
        <v>5.9211697835197647E-5</v>
      </c>
      <c r="GO56" s="86">
        <f t="shared" si="54"/>
        <v>1.5111832843786128E-5</v>
      </c>
      <c r="GP56" s="86">
        <f t="shared" si="54"/>
        <v>2.4421035484274392E-5</v>
      </c>
      <c r="GQ56" s="86">
        <f t="shared" si="54"/>
        <v>9.3361648564641072E-6</v>
      </c>
      <c r="GR56" s="86">
        <f t="shared" si="54"/>
        <v>4.9459683808843158E-6</v>
      </c>
      <c r="GS56" s="86">
        <f t="shared" si="54"/>
        <v>1.0951096789647232E-5</v>
      </c>
      <c r="GT56" s="86">
        <f t="shared" si="54"/>
        <v>2.7963372231410706E-6</v>
      </c>
      <c r="GU56" s="86">
        <f t="shared" si="54"/>
        <v>3.4599110590900554E-6</v>
      </c>
      <c r="GV56" s="86">
        <f t="shared" si="54"/>
        <v>6.1498079868264432E-6</v>
      </c>
      <c r="GW56" s="86">
        <f t="shared" si="54"/>
        <v>8.7346712669937833E-7</v>
      </c>
      <c r="GX56" s="86">
        <f t="shared" si="54"/>
        <v>5.8365418196771293E-6</v>
      </c>
      <c r="GY56" s="86">
        <f t="shared" si="54"/>
        <v>1.592692108060501E-5</v>
      </c>
      <c r="GZ56" s="86">
        <f t="shared" si="54"/>
        <v>2.2918194230848156E-6</v>
      </c>
      <c r="HA56" s="86">
        <f t="shared" si="54"/>
        <v>2.3681622802152441E-7</v>
      </c>
      <c r="HC56" s="86">
        <f t="shared" si="58"/>
        <v>5.2033780299658415E-14</v>
      </c>
      <c r="HD56" s="86">
        <f t="shared" si="58"/>
        <v>1.2104159008071345E-15</v>
      </c>
      <c r="HE56" s="86">
        <f t="shared" si="58"/>
        <v>4.7976265385570134E-18</v>
      </c>
      <c r="HF56" s="86">
        <f t="shared" si="58"/>
        <v>9.7631623401642154E-18</v>
      </c>
      <c r="HG56" s="86">
        <f t="shared" si="58"/>
        <v>1.5943510684019419E-18</v>
      </c>
      <c r="HH56" s="86">
        <f t="shared" si="58"/>
        <v>9.4301467717459322E-20</v>
      </c>
      <c r="HI56" s="86">
        <f t="shared" si="58"/>
        <v>1.0022554350969694E-18</v>
      </c>
      <c r="HJ56" s="86">
        <f t="shared" si="58"/>
        <v>6.1212807160022506E-20</v>
      </c>
      <c r="HK56" s="86">
        <f t="shared" si="58"/>
        <v>1.1727902253060675E-18</v>
      </c>
      <c r="HL56" s="86">
        <f t="shared" si="58"/>
        <v>7.7226748144070339E-19</v>
      </c>
      <c r="HM56" s="86">
        <f t="shared" si="58"/>
        <v>2.2285117069890356E-18</v>
      </c>
      <c r="HN56" s="86">
        <f t="shared" si="58"/>
        <v>2.6087447621143015E-18</v>
      </c>
      <c r="HO56" s="86">
        <f t="shared" si="58"/>
        <v>8.8395761054446087E-18</v>
      </c>
      <c r="HP56" s="86">
        <f t="shared" si="58"/>
        <v>1.2037830153306744E-18</v>
      </c>
      <c r="HQ56" s="86">
        <f t="shared" si="58"/>
        <v>3.7625074543405973E-24</v>
      </c>
      <c r="HS56" s="86">
        <f t="shared" si="55"/>
        <v>2.4031567336544905E-43</v>
      </c>
      <c r="HT56" s="86">
        <f t="shared" si="55"/>
        <v>5.6977104769048744E-53</v>
      </c>
      <c r="HU56" s="86">
        <f t="shared" si="55"/>
        <v>1.5179390109535133E-61</v>
      </c>
      <c r="HV56" s="86">
        <f t="shared" si="55"/>
        <v>3.500134169572666E-61</v>
      </c>
      <c r="HW56" s="86">
        <f t="shared" si="55"/>
        <v>1.4336440766358661E-64</v>
      </c>
      <c r="HX56" s="86">
        <f t="shared" si="55"/>
        <v>5.1221077362063579E-71</v>
      </c>
      <c r="HY56" s="86">
        <f t="shared" si="55"/>
        <v>4.9386790609187693E-67</v>
      </c>
      <c r="HZ56" s="86">
        <f t="shared" si="55"/>
        <v>8.1180527729530611E-71</v>
      </c>
      <c r="IA56" s="86">
        <f t="shared" si="55"/>
        <v>9.705597814897301E-67</v>
      </c>
      <c r="IB56" s="86">
        <f t="shared" si="55"/>
        <v>4.2568876198519972E-67</v>
      </c>
      <c r="IC56" s="86">
        <f t="shared" si="55"/>
        <v>3.2041663896743553E-66</v>
      </c>
      <c r="ID56" s="86">
        <f t="shared" si="55"/>
        <v>1.0833949647579149E-64</v>
      </c>
      <c r="IE56" s="86">
        <f t="shared" si="55"/>
        <v>6.2714154958567477E-63</v>
      </c>
      <c r="IF56" s="86">
        <f t="shared" si="55"/>
        <v>7.5286741539144848E-64</v>
      </c>
      <c r="IG56" s="86">
        <f t="shared" si="55"/>
        <v>1.0901318994255743E-51</v>
      </c>
      <c r="II56" s="86">
        <f t="shared" si="56"/>
        <v>7.4788144170397103E-169</v>
      </c>
      <c r="IJ56" s="86">
        <f t="shared" si="56"/>
        <v>1.4552052365965676E-205</v>
      </c>
      <c r="IK56" s="86">
        <f t="shared" si="56"/>
        <v>3.8108126932251897E-241</v>
      </c>
      <c r="IL56" s="86">
        <f t="shared" si="56"/>
        <v>1.2175861857158308E-239</v>
      </c>
      <c r="IM56" s="86">
        <f t="shared" si="56"/>
        <v>5.4077715124077325E-254</v>
      </c>
      <c r="IN56" s="86">
        <f t="shared" si="56"/>
        <v>4.3363136583541857E-278</v>
      </c>
      <c r="IO56" s="86">
        <f t="shared" si="56"/>
        <v>4.91647982201094E-261</v>
      </c>
      <c r="IP56" s="86">
        <f t="shared" si="56"/>
        <v>1.6763767743643849E-274</v>
      </c>
      <c r="IQ56" s="86">
        <f t="shared" si="56"/>
        <v>5.459545536143424E-262</v>
      </c>
      <c r="IR56" s="86">
        <f t="shared" si="56"/>
        <v>1.7749085218960104E-263</v>
      </c>
      <c r="IS56" s="86">
        <f t="shared" si="56"/>
        <v>6.9309252616381988E-258</v>
      </c>
      <c r="IT56" s="86">
        <f t="shared" si="56"/>
        <v>2.3791128572640149E-256</v>
      </c>
      <c r="IU56" s="86">
        <f t="shared" si="56"/>
        <v>1.4887967917239659E-242</v>
      </c>
      <c r="IV56" s="86">
        <f t="shared" si="56"/>
        <v>2.0398481105142226E-159</v>
      </c>
      <c r="IW56" s="86">
        <f t="shared" si="56"/>
        <v>7.6474740599374229E-94</v>
      </c>
      <c r="IY56" s="86">
        <f t="shared" si="57"/>
        <v>2.9339828020645835E-4</v>
      </c>
      <c r="IZ56" s="86">
        <f t="shared" si="57"/>
        <v>5.9211697836408064E-5</v>
      </c>
      <c r="JA56" s="86">
        <f t="shared" si="57"/>
        <v>1.5111832843790926E-5</v>
      </c>
      <c r="JB56" s="86">
        <f t="shared" si="57"/>
        <v>2.4421035484284157E-5</v>
      </c>
      <c r="JC56" s="86">
        <f t="shared" si="57"/>
        <v>9.3361648564657013E-6</v>
      </c>
      <c r="JD56" s="86">
        <f t="shared" si="57"/>
        <v>4.9459683808844098E-6</v>
      </c>
      <c r="JE56" s="86">
        <f t="shared" si="57"/>
        <v>1.0951096789648235E-5</v>
      </c>
      <c r="JF56" s="86">
        <f t="shared" si="57"/>
        <v>2.796337223141132E-6</v>
      </c>
      <c r="JG56" s="86">
        <f t="shared" si="57"/>
        <v>3.4599110590912281E-6</v>
      </c>
      <c r="JH56" s="86">
        <f t="shared" si="57"/>
        <v>6.1498079868272157E-6</v>
      </c>
      <c r="JI56" s="86">
        <f t="shared" si="57"/>
        <v>8.7346712670160687E-7</v>
      </c>
      <c r="JJ56" s="86">
        <f t="shared" si="57"/>
        <v>5.8365418196797381E-6</v>
      </c>
      <c r="JK56" s="86">
        <f t="shared" si="57"/>
        <v>1.5926921080613849E-5</v>
      </c>
      <c r="JL56" s="86">
        <f t="shared" si="57"/>
        <v>2.2918194230860192E-6</v>
      </c>
      <c r="JM56" s="86">
        <f t="shared" si="57"/>
        <v>2.3681622802152441E-7</v>
      </c>
    </row>
    <row r="57" spans="2:273" x14ac:dyDescent="0.25">
      <c r="B57" s="2">
        <v>30</v>
      </c>
      <c r="C57" s="37">
        <v>42.694000000000003</v>
      </c>
      <c r="D57" s="37">
        <v>46.508000000000003</v>
      </c>
      <c r="E57" s="37">
        <v>47.695</v>
      </c>
      <c r="F57" s="37">
        <v>49.457999999999998</v>
      </c>
      <c r="G57" s="37">
        <v>49.186</v>
      </c>
      <c r="H57" s="37">
        <v>48.276000000000003</v>
      </c>
      <c r="I57" s="37">
        <v>46.482999999999997</v>
      </c>
      <c r="J57" s="37">
        <v>49.292999999999999</v>
      </c>
      <c r="K57" s="37">
        <v>48.585999999999999</v>
      </c>
      <c r="L57" s="37">
        <v>56.19</v>
      </c>
      <c r="M57" s="37">
        <v>57.896999999999998</v>
      </c>
      <c r="N57" s="37">
        <v>52.223999999999997</v>
      </c>
      <c r="O57" s="37">
        <v>51.386000000000003</v>
      </c>
      <c r="P57" s="37">
        <v>49.203000000000003</v>
      </c>
      <c r="Q57" s="37">
        <v>49.914000000000001</v>
      </c>
      <c r="S57" s="4">
        <f t="shared" si="59"/>
        <v>41.904437090221641</v>
      </c>
      <c r="T57" s="4">
        <f t="shared" si="59"/>
        <v>45.864245173435854</v>
      </c>
      <c r="U57" s="4">
        <f t="shared" si="59"/>
        <v>46.527931289203821</v>
      </c>
      <c r="V57" s="4">
        <f t="shared" si="59"/>
        <v>48.20631148096691</v>
      </c>
      <c r="W57" s="4">
        <f t="shared" si="59"/>
        <v>48.40116920107446</v>
      </c>
      <c r="X57" s="4">
        <f t="shared" si="59"/>
        <v>47.727218879916634</v>
      </c>
      <c r="Y57" s="4">
        <f t="shared" si="59"/>
        <v>46.415625770829806</v>
      </c>
      <c r="Z57" s="4">
        <f t="shared" si="59"/>
        <v>47.923306263268195</v>
      </c>
      <c r="AA57" s="4">
        <f t="shared" si="59"/>
        <v>47.89886855128092</v>
      </c>
      <c r="AB57" s="4">
        <f t="shared" si="59"/>
        <v>55.108398043349347</v>
      </c>
      <c r="AC57" s="4">
        <f t="shared" si="59"/>
        <v>61.064020599722909</v>
      </c>
      <c r="AD57" s="4">
        <f t="shared" si="59"/>
        <v>52.420809488927411</v>
      </c>
      <c r="AE57" s="4">
        <f t="shared" si="59"/>
        <v>49.959415352313151</v>
      </c>
      <c r="AF57" s="4">
        <f t="shared" si="59"/>
        <v>49.015922665183595</v>
      </c>
      <c r="AG57" s="4">
        <f t="shared" si="59"/>
        <v>50.580898750773194</v>
      </c>
      <c r="AI57" s="4">
        <f t="shared" si="60"/>
        <v>0.78956290977836119</v>
      </c>
      <c r="AJ57" s="4">
        <f t="shared" si="60"/>
        <v>0.64375482656414817</v>
      </c>
      <c r="AK57" s="4">
        <f t="shared" si="60"/>
        <v>1.1670687107961797</v>
      </c>
      <c r="AL57" s="4">
        <f t="shared" si="60"/>
        <v>1.2516885190330882</v>
      </c>
      <c r="AM57" s="4">
        <f t="shared" si="60"/>
        <v>0.78483079892554031</v>
      </c>
      <c r="AN57" s="4">
        <f t="shared" si="60"/>
        <v>0.54878112008336899</v>
      </c>
      <c r="AO57" s="4">
        <f t="shared" si="60"/>
        <v>6.7374229170191313E-2</v>
      </c>
      <c r="AP57" s="4">
        <f t="shared" si="60"/>
        <v>1.3696937367318043</v>
      </c>
      <c r="AQ57" s="4">
        <f t="shared" si="60"/>
        <v>0.68713144871907872</v>
      </c>
      <c r="AR57" s="4">
        <f t="shared" si="60"/>
        <v>1.0816019566506512</v>
      </c>
      <c r="AS57" s="4">
        <f t="shared" si="60"/>
        <v>-3.1670205997229104</v>
      </c>
      <c r="AT57" s="4">
        <f t="shared" si="60"/>
        <v>-0.19680948892741412</v>
      </c>
      <c r="AU57" s="4">
        <f t="shared" si="60"/>
        <v>1.4265846476868518</v>
      </c>
      <c r="AV57" s="4">
        <f t="shared" si="60"/>
        <v>0.18707733481640787</v>
      </c>
      <c r="AW57" s="4">
        <f t="shared" si="60"/>
        <v>-0.66689875077319272</v>
      </c>
      <c r="AY57" s="2">
        <f t="shared" si="51"/>
        <v>41.407058858812398</v>
      </c>
      <c r="AZ57" s="2">
        <f t="shared" si="51"/>
        <v>45.73644759899895</v>
      </c>
      <c r="BA57" s="2">
        <f t="shared" si="51"/>
        <v>46.488812654203635</v>
      </c>
      <c r="BB57" s="2">
        <f t="shared" si="51"/>
        <v>48.149771235723236</v>
      </c>
      <c r="BC57" s="2">
        <f t="shared" si="51"/>
        <v>48.375797583675499</v>
      </c>
      <c r="BD57" s="2">
        <f t="shared" si="51"/>
        <v>47.713498873075167</v>
      </c>
      <c r="BE57" s="2">
        <f t="shared" si="51"/>
        <v>46.386162057997502</v>
      </c>
      <c r="BF57" s="2">
        <f t="shared" si="51"/>
        <v>47.914733723145062</v>
      </c>
      <c r="BG57" s="2">
        <f t="shared" si="51"/>
        <v>47.888391949353228</v>
      </c>
      <c r="BH57" s="2">
        <f t="shared" si="51"/>
        <v>55.092179355786932</v>
      </c>
      <c r="BI57" s="2">
        <f t="shared" si="51"/>
        <v>61.061226106380062</v>
      </c>
      <c r="BJ57" s="2">
        <f t="shared" si="51"/>
        <v>52.405505893132478</v>
      </c>
      <c r="BK57" s="2">
        <f t="shared" si="51"/>
        <v>49.920431465081883</v>
      </c>
      <c r="BL57" s="2">
        <f t="shared" si="51"/>
        <v>49.009093469012534</v>
      </c>
      <c r="BM57" s="2">
        <f t="shared" si="51"/>
        <v>50.580164313932521</v>
      </c>
      <c r="BO57" s="2">
        <f t="shared" si="10"/>
        <v>42.694000000000003</v>
      </c>
      <c r="BP57" s="2">
        <f t="shared" si="11"/>
        <v>46.508000000000003</v>
      </c>
      <c r="BQ57" s="2">
        <f t="shared" si="12"/>
        <v>47.695</v>
      </c>
      <c r="BR57" s="2">
        <f t="shared" si="13"/>
        <v>49.457999999999998</v>
      </c>
      <c r="BS57" s="2">
        <f t="shared" si="14"/>
        <v>49.186</v>
      </c>
      <c r="BT57" s="2">
        <f t="shared" si="15"/>
        <v>48.276000000000003</v>
      </c>
      <c r="BU57" s="2">
        <f t="shared" si="16"/>
        <v>46.482999999999997</v>
      </c>
      <c r="BV57" s="2">
        <f t="shared" si="17"/>
        <v>49.292999999999999</v>
      </c>
      <c r="BW57" s="2">
        <f t="shared" si="18"/>
        <v>48.585999999999999</v>
      </c>
      <c r="BX57" s="2">
        <f t="shared" si="19"/>
        <v>56.19</v>
      </c>
      <c r="BY57" s="2">
        <f t="shared" si="20"/>
        <v>57.896999999999998</v>
      </c>
      <c r="BZ57" s="2">
        <f t="shared" si="21"/>
        <v>52.223999999999997</v>
      </c>
      <c r="CA57" s="2">
        <f t="shared" si="22"/>
        <v>51.386000000000003</v>
      </c>
      <c r="CB57" s="2">
        <f t="shared" si="23"/>
        <v>49.203000000000003</v>
      </c>
      <c r="CC57" s="2">
        <f t="shared" si="24"/>
        <v>49.914000000000001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43.277067184593506</v>
      </c>
      <c r="DL57" s="2">
        <f t="shared" si="61"/>
        <v>47.627082082551595</v>
      </c>
      <c r="DM57" s="2">
        <f t="shared" si="61"/>
        <v>46.912123886639669</v>
      </c>
      <c r="DN57" s="2">
        <f t="shared" si="61"/>
        <v>49.25586821862349</v>
      </c>
      <c r="DO57" s="2">
        <f t="shared" si="61"/>
        <v>49.610774537695583</v>
      </c>
      <c r="DP57" s="2">
        <f t="shared" si="61"/>
        <v>49.328149359886211</v>
      </c>
      <c r="DQ57" s="2">
        <f t="shared" si="61"/>
        <v>47.280734945471799</v>
      </c>
      <c r="DR57" s="2">
        <f t="shared" si="61"/>
        <v>48.895221543162712</v>
      </c>
      <c r="DS57" s="2">
        <f t="shared" si="61"/>
        <v>49.470450420168056</v>
      </c>
      <c r="DT57" s="2">
        <f t="shared" si="61"/>
        <v>57.136618487394955</v>
      </c>
      <c r="DU57" s="2">
        <f t="shared" si="61"/>
        <v>58.050988819648083</v>
      </c>
      <c r="DV57" s="2">
        <f t="shared" si="61"/>
        <v>52.018218361218374</v>
      </c>
      <c r="DW57" s="2">
        <f t="shared" si="61"/>
        <v>51.31617463617463</v>
      </c>
      <c r="DX57" s="2">
        <f t="shared" si="61"/>
        <v>49.696803666921312</v>
      </c>
      <c r="DY57" s="2">
        <f t="shared" si="61"/>
        <v>50.772780645161291</v>
      </c>
      <c r="EA57" s="2">
        <f t="shared" si="62"/>
        <v>37.361196328386953</v>
      </c>
      <c r="EB57" s="2">
        <f t="shared" si="62"/>
        <v>40.825735487127716</v>
      </c>
      <c r="EC57" s="2">
        <f t="shared" si="62"/>
        <v>45.217082520495488</v>
      </c>
      <c r="ED57" s="2">
        <f t="shared" si="62"/>
        <v>44.944087309475314</v>
      </c>
      <c r="EE57" s="2">
        <f t="shared" si="62"/>
        <v>44.618755901874728</v>
      </c>
      <c r="EF57" s="2">
        <f t="shared" si="62"/>
        <v>42.44060693470859</v>
      </c>
      <c r="EG57" s="2">
        <f t="shared" si="62"/>
        <v>43.766574848024305</v>
      </c>
      <c r="EH57" s="2">
        <f t="shared" si="62"/>
        <v>44.759611244377801</v>
      </c>
      <c r="EI57" s="2">
        <f t="shared" si="62"/>
        <v>42.935719719493278</v>
      </c>
      <c r="EJ57" s="2">
        <f t="shared" si="62"/>
        <v>48.767370728929379</v>
      </c>
      <c r="EK57" s="2">
        <f t="shared" si="62"/>
        <v>71.396315552723337</v>
      </c>
      <c r="EL57" s="2">
        <f t="shared" si="62"/>
        <v>53.630676505423715</v>
      </c>
      <c r="EM57" s="2">
        <f t="shared" si="62"/>
        <v>45.77778047226947</v>
      </c>
      <c r="EN57" s="2">
        <f t="shared" si="62"/>
        <v>46.752368900763379</v>
      </c>
      <c r="EO57" s="2">
        <f t="shared" si="62"/>
        <v>49.876002917591798</v>
      </c>
      <c r="EQ57" s="2">
        <f t="shared" si="63"/>
        <v>35.795322101783164</v>
      </c>
      <c r="ER57" s="2">
        <f t="shared" si="63"/>
        <v>39.996560259580519</v>
      </c>
      <c r="ES57" s="2">
        <f t="shared" si="63"/>
        <v>42.726834374476489</v>
      </c>
      <c r="ET57" s="2">
        <f t="shared" si="63"/>
        <v>44.096100866618499</v>
      </c>
      <c r="EU57" s="2">
        <f t="shared" si="63"/>
        <v>44.292985931331195</v>
      </c>
      <c r="EV57" s="2">
        <f t="shared" si="63"/>
        <v>44.406535901192655</v>
      </c>
      <c r="EW57" s="2">
        <f t="shared" si="63"/>
        <v>43.669943457211161</v>
      </c>
      <c r="EX57" s="2">
        <f t="shared" si="63"/>
        <v>45.191339739690868</v>
      </c>
      <c r="EY57" s="2">
        <f t="shared" si="63"/>
        <v>45.336505139588866</v>
      </c>
      <c r="EZ57" s="2">
        <f t="shared" si="63"/>
        <v>46.194476621396824</v>
      </c>
      <c r="FA57" s="2">
        <f t="shared" si="63"/>
        <v>63.992129045316261</v>
      </c>
      <c r="FB57" s="2">
        <f t="shared" si="63"/>
        <v>53.336842369607993</v>
      </c>
      <c r="FC57" s="2">
        <f t="shared" si="63"/>
        <v>51.399923027717101</v>
      </c>
      <c r="FD57" s="2">
        <f t="shared" si="63"/>
        <v>52.149640689391333</v>
      </c>
      <c r="FE57" s="2">
        <f t="shared" si="63"/>
        <v>52.756896476008869</v>
      </c>
      <c r="FG57" s="2">
        <f t="shared" si="64"/>
        <v>0.31609193868705648</v>
      </c>
      <c r="FH57" s="2">
        <f t="shared" si="64"/>
        <v>0.2779767237398249</v>
      </c>
      <c r="FI57" s="2">
        <f t="shared" si="64"/>
        <v>0.24970394716926472</v>
      </c>
      <c r="FJ57" s="2">
        <f t="shared" si="64"/>
        <v>0.25652507626853488</v>
      </c>
      <c r="FK57" s="2">
        <f t="shared" si="64"/>
        <v>0.24738885342504036</v>
      </c>
      <c r="FL57" s="2">
        <f t="shared" si="64"/>
        <v>0.23443562060658094</v>
      </c>
      <c r="FM57" s="2">
        <f t="shared" si="64"/>
        <v>0.25456166252084822</v>
      </c>
      <c r="FN57" s="2">
        <f t="shared" si="64"/>
        <v>0.23708747015653922</v>
      </c>
      <c r="FO57" s="2">
        <f t="shared" si="64"/>
        <v>0.24211144604945897</v>
      </c>
      <c r="FP57" s="2">
        <f t="shared" si="64"/>
        <v>0.2442719382188519</v>
      </c>
      <c r="FQ57" s="2">
        <f t="shared" si="64"/>
        <v>0.2255779224441832</v>
      </c>
      <c r="FR57" s="2">
        <f t="shared" si="64"/>
        <v>0.24018791936687853</v>
      </c>
      <c r="FS57" s="2">
        <f t="shared" si="64"/>
        <v>0.25202938058389318</v>
      </c>
      <c r="FT57" s="2">
        <f t="shared" si="64"/>
        <v>0.23358616970406926</v>
      </c>
      <c r="FU57" s="2">
        <f t="shared" si="64"/>
        <v>0.2148306164221096</v>
      </c>
      <c r="FW57" s="2">
        <f t="shared" si="53"/>
        <v>3.144430101024942E-5</v>
      </c>
      <c r="FX57" s="2">
        <f t="shared" si="53"/>
        <v>2.2238891231488518E-5</v>
      </c>
      <c r="FY57" s="2">
        <f t="shared" si="53"/>
        <v>2.1167647385183715E-5</v>
      </c>
      <c r="FZ57" s="2">
        <f t="shared" si="53"/>
        <v>2.0113915666718811E-5</v>
      </c>
      <c r="GA57" s="2">
        <f t="shared" si="53"/>
        <v>2.2062892771036877E-5</v>
      </c>
      <c r="GB57" s="2">
        <f t="shared" si="53"/>
        <v>1.769956606843376E-5</v>
      </c>
      <c r="GC57" s="2">
        <f t="shared" si="53"/>
        <v>2.536136153349404E-5</v>
      </c>
      <c r="GD57" s="2">
        <f t="shared" si="53"/>
        <v>3.1416213511143395E-5</v>
      </c>
      <c r="GE57" s="2">
        <f t="shared" si="53"/>
        <v>3.1085106031190194E-5</v>
      </c>
      <c r="GF57" s="2">
        <f t="shared" si="53"/>
        <v>2.5947517101444723E-5</v>
      </c>
      <c r="GG57" s="2">
        <f t="shared" si="53"/>
        <v>2.3472133472061747E-5</v>
      </c>
      <c r="GH57" s="2">
        <f t="shared" si="53"/>
        <v>1.8496178936595705E-5</v>
      </c>
      <c r="GI57" s="2">
        <f t="shared" si="53"/>
        <v>1.6876033430639356E-5</v>
      </c>
      <c r="GJ57" s="2">
        <f t="shared" si="53"/>
        <v>1.279184451971261E-5</v>
      </c>
      <c r="GK57" s="2">
        <f t="shared" si="53"/>
        <v>1.3530794460925605E-5</v>
      </c>
      <c r="GM57" s="86">
        <f t="shared" si="54"/>
        <v>4.6257900942616153E-4</v>
      </c>
      <c r="GN57" s="86">
        <f t="shared" si="54"/>
        <v>1.0337617125802673E-4</v>
      </c>
      <c r="GO57" s="86">
        <f t="shared" si="54"/>
        <v>2.8402045055421782E-5</v>
      </c>
      <c r="GP57" s="86">
        <f t="shared" si="54"/>
        <v>4.4445856403039283E-5</v>
      </c>
      <c r="GQ57" s="86">
        <f t="shared" si="54"/>
        <v>1.8332051814432644E-5</v>
      </c>
      <c r="GR57" s="86">
        <f t="shared" si="54"/>
        <v>9.9706627928373757E-6</v>
      </c>
      <c r="GS57" s="86">
        <f t="shared" si="54"/>
        <v>2.1600323928999231E-5</v>
      </c>
      <c r="GT57" s="86">
        <f t="shared" si="54"/>
        <v>6.0222707724211111E-6</v>
      </c>
      <c r="GU57" s="86">
        <f t="shared" si="54"/>
        <v>7.4117514760484516E-6</v>
      </c>
      <c r="GV57" s="86">
        <f t="shared" si="54"/>
        <v>1.2494681908219442E-5</v>
      </c>
      <c r="GW57" s="86">
        <f t="shared" si="54"/>
        <v>2.032456767569492E-6</v>
      </c>
      <c r="GX57" s="86">
        <f t="shared" si="54"/>
        <v>1.1773864056137758E-5</v>
      </c>
      <c r="GY57" s="86">
        <f t="shared" si="54"/>
        <v>2.9962747698180831E-5</v>
      </c>
      <c r="GZ57" s="86">
        <f t="shared" si="54"/>
        <v>4.9783217064445153E-6</v>
      </c>
      <c r="HA57" s="86">
        <f t="shared" si="54"/>
        <v>6.0120738656336179E-7</v>
      </c>
      <c r="HC57" s="86">
        <f t="shared" si="58"/>
        <v>1.5192231703998122E-13</v>
      </c>
      <c r="HD57" s="86">
        <f t="shared" si="58"/>
        <v>4.0825289193011188E-15</v>
      </c>
      <c r="HE57" s="86">
        <f t="shared" si="58"/>
        <v>1.9770464324603456E-17</v>
      </c>
      <c r="HF57" s="86">
        <f t="shared" si="58"/>
        <v>3.9280291564954131E-17</v>
      </c>
      <c r="HG57" s="86">
        <f t="shared" si="58"/>
        <v>7.0001880787725597E-18</v>
      </c>
      <c r="HH57" s="86">
        <f t="shared" si="58"/>
        <v>4.5351198268619559E-19</v>
      </c>
      <c r="HI57" s="86">
        <f t="shared" si="58"/>
        <v>4.6196577020429049E-18</v>
      </c>
      <c r="HJ57" s="86">
        <f t="shared" si="58"/>
        <v>3.1984923393926022E-19</v>
      </c>
      <c r="HK57" s="86">
        <f t="shared" si="58"/>
        <v>5.5658084336933541E-18</v>
      </c>
      <c r="HL57" s="86">
        <f t="shared" si="58"/>
        <v>3.6147322807739459E-18</v>
      </c>
      <c r="HM57" s="86">
        <f t="shared" si="58"/>
        <v>9.9169547522900915E-18</v>
      </c>
      <c r="HN57" s="86">
        <f t="shared" si="58"/>
        <v>1.1161262076304806E-17</v>
      </c>
      <c r="HO57" s="86">
        <f t="shared" si="58"/>
        <v>3.5149232704825483E-17</v>
      </c>
      <c r="HP57" s="86">
        <f t="shared" si="58"/>
        <v>5.1330604400557187E-18</v>
      </c>
      <c r="HQ57" s="86">
        <f t="shared" si="58"/>
        <v>2.6863493388253477E-23</v>
      </c>
      <c r="HS57" s="86">
        <f t="shared" si="55"/>
        <v>2.1930039395363267E-42</v>
      </c>
      <c r="HT57" s="86">
        <f t="shared" si="55"/>
        <v>7.8377010104064154E-52</v>
      </c>
      <c r="HU57" s="86">
        <f t="shared" si="55"/>
        <v>3.2198928415263366E-60</v>
      </c>
      <c r="HV57" s="86">
        <f t="shared" si="55"/>
        <v>7.1838629177332107E-60</v>
      </c>
      <c r="HW57" s="86">
        <f t="shared" si="55"/>
        <v>3.6086425701440325E-63</v>
      </c>
      <c r="HX57" s="86">
        <f t="shared" si="55"/>
        <v>1.6531677296628045E-69</v>
      </c>
      <c r="HY57" s="86">
        <f t="shared" si="55"/>
        <v>1.4461867414620947E-65</v>
      </c>
      <c r="HZ57" s="86">
        <f t="shared" si="55"/>
        <v>3.0761468578702017E-69</v>
      </c>
      <c r="IA57" s="86">
        <f t="shared" si="55"/>
        <v>3.0292991060586816E-65</v>
      </c>
      <c r="IB57" s="86">
        <f t="shared" si="55"/>
        <v>1.2777371744616203E-65</v>
      </c>
      <c r="IC57" s="86">
        <f t="shared" si="55"/>
        <v>8.7894294018900683E-65</v>
      </c>
      <c r="ID57" s="86">
        <f t="shared" si="55"/>
        <v>2.6367870902313459E-63</v>
      </c>
      <c r="IE57" s="86">
        <f t="shared" si="55"/>
        <v>1.3054778439819714E-61</v>
      </c>
      <c r="IF57" s="86">
        <f t="shared" si="55"/>
        <v>1.5843508385084709E-62</v>
      </c>
      <c r="IG57" s="86">
        <f t="shared" si="55"/>
        <v>1.2796305620431054E-50</v>
      </c>
      <c r="II57" s="86">
        <f t="shared" si="56"/>
        <v>6.289081291427991E-166</v>
      </c>
      <c r="IJ57" s="86">
        <f t="shared" si="56"/>
        <v>4.1375414362170475E-202</v>
      </c>
      <c r="IK57" s="86">
        <f t="shared" si="56"/>
        <v>4.1672895101942842E-237</v>
      </c>
      <c r="IL57" s="86">
        <f t="shared" si="56"/>
        <v>1.2028881281843438E-235</v>
      </c>
      <c r="IM57" s="86">
        <f t="shared" si="56"/>
        <v>1.0115703022278907E-249</v>
      </c>
      <c r="IN57" s="86">
        <f t="shared" si="56"/>
        <v>1.6764794111512364E-273</v>
      </c>
      <c r="IO57" s="86">
        <f t="shared" si="56"/>
        <v>1.3805075213160899E-256</v>
      </c>
      <c r="IP57" s="86">
        <f t="shared" si="56"/>
        <v>9.984570521245873E-270</v>
      </c>
      <c r="IQ57" s="86">
        <f t="shared" si="56"/>
        <v>1.9423209181440159E-257</v>
      </c>
      <c r="IR57" s="86">
        <f t="shared" si="56"/>
        <v>5.6115692649734735E-259</v>
      </c>
      <c r="IS57" s="86">
        <f t="shared" si="56"/>
        <v>1.5981118863505141E-253</v>
      </c>
      <c r="IT57" s="86">
        <f t="shared" si="56"/>
        <v>4.1632909639811289E-252</v>
      </c>
      <c r="IU57" s="86">
        <f t="shared" si="56"/>
        <v>1.4214256815447503E-238</v>
      </c>
      <c r="IV57" s="86">
        <f t="shared" si="56"/>
        <v>7.1040072210919186E-157</v>
      </c>
      <c r="IW57" s="86">
        <f t="shared" si="56"/>
        <v>2.3743139425630571E-92</v>
      </c>
      <c r="IY57" s="86">
        <f t="shared" si="57"/>
        <v>4.6257900957808384E-4</v>
      </c>
      <c r="IZ57" s="86">
        <f t="shared" si="57"/>
        <v>1.0337617126210925E-4</v>
      </c>
      <c r="JA57" s="86">
        <f t="shared" si="57"/>
        <v>2.8402045055441552E-5</v>
      </c>
      <c r="JB57" s="86">
        <f t="shared" si="57"/>
        <v>4.4445856403078565E-5</v>
      </c>
      <c r="JC57" s="86">
        <f t="shared" si="57"/>
        <v>1.8332051814439644E-5</v>
      </c>
      <c r="JD57" s="86">
        <f t="shared" si="57"/>
        <v>9.9706627928378297E-6</v>
      </c>
      <c r="JE57" s="86">
        <f t="shared" si="57"/>
        <v>2.1600323929003849E-5</v>
      </c>
      <c r="JF57" s="86">
        <f t="shared" si="57"/>
        <v>6.0222707724214313E-6</v>
      </c>
      <c r="JG57" s="86">
        <f t="shared" si="57"/>
        <v>7.4117514760540175E-6</v>
      </c>
      <c r="JH57" s="86">
        <f t="shared" si="57"/>
        <v>1.2494681908223057E-5</v>
      </c>
      <c r="JI57" s="86">
        <f t="shared" si="57"/>
        <v>2.0324567675794091E-6</v>
      </c>
      <c r="JJ57" s="86">
        <f t="shared" si="57"/>
        <v>1.1773864056148919E-5</v>
      </c>
      <c r="JK57" s="86">
        <f t="shared" si="57"/>
        <v>2.9962747698215979E-5</v>
      </c>
      <c r="JL57" s="86">
        <f t="shared" si="57"/>
        <v>4.9783217064496483E-6</v>
      </c>
      <c r="JM57" s="86">
        <f t="shared" si="57"/>
        <v>6.0120738656336179E-7</v>
      </c>
    </row>
    <row r="58" spans="2:273" x14ac:dyDescent="0.25">
      <c r="B58" s="2">
        <v>31</v>
      </c>
      <c r="C58" s="37">
        <v>42.805999999999997</v>
      </c>
      <c r="D58" s="37">
        <v>46.360999999999997</v>
      </c>
      <c r="E58" s="37">
        <v>47.322000000000003</v>
      </c>
      <c r="F58" s="37">
        <v>48.966000000000001</v>
      </c>
      <c r="G58" s="37">
        <v>48.982999999999997</v>
      </c>
      <c r="H58" s="37">
        <v>49.033999999999999</v>
      </c>
      <c r="I58" s="37">
        <v>48.017000000000003</v>
      </c>
      <c r="J58" s="37">
        <v>48.828000000000003</v>
      </c>
      <c r="K58" s="37">
        <v>49.430999999999997</v>
      </c>
      <c r="L58" s="37">
        <v>56.378999999999998</v>
      </c>
      <c r="M58" s="37">
        <v>58.414000000000001</v>
      </c>
      <c r="N58" s="37">
        <v>53</v>
      </c>
      <c r="O58" s="37">
        <v>51.316000000000003</v>
      </c>
      <c r="P58" s="37">
        <v>48.140999999999998</v>
      </c>
      <c r="Q58" s="37">
        <v>50.052</v>
      </c>
      <c r="S58" s="4">
        <f t="shared" si="59"/>
        <v>42.136631822544977</v>
      </c>
      <c r="T58" s="4">
        <f t="shared" si="59"/>
        <v>45.959317397356344</v>
      </c>
      <c r="U58" s="4">
        <f t="shared" si="59"/>
        <v>46.653022670124784</v>
      </c>
      <c r="V58" s="4">
        <f t="shared" si="59"/>
        <v>48.278146160093478</v>
      </c>
      <c r="W58" s="4">
        <f t="shared" si="59"/>
        <v>48.465145417777094</v>
      </c>
      <c r="X58" s="4">
        <f t="shared" si="59"/>
        <v>47.770427009525193</v>
      </c>
      <c r="Y58" s="4">
        <f t="shared" si="59"/>
        <v>46.483614988269409</v>
      </c>
      <c r="Z58" s="4">
        <f t="shared" si="59"/>
        <v>47.955690371057123</v>
      </c>
      <c r="AA58" s="4">
        <f t="shared" si="59"/>
        <v>47.914809447667118</v>
      </c>
      <c r="AB58" s="4">
        <f t="shared" si="59"/>
        <v>55.131671554265388</v>
      </c>
      <c r="AC58" s="4">
        <f t="shared" si="59"/>
        <v>61.437136515807452</v>
      </c>
      <c r="AD58" s="4">
        <f t="shared" si="59"/>
        <v>52.645394611817373</v>
      </c>
      <c r="AE58" s="4">
        <f t="shared" si="59"/>
        <v>50.002638112872901</v>
      </c>
      <c r="AF58" s="4">
        <f t="shared" si="59"/>
        <v>49.14773552490545</v>
      </c>
      <c r="AG58" s="4">
        <f t="shared" si="59"/>
        <v>50.63129123132952</v>
      </c>
      <c r="AI58" s="4">
        <f t="shared" si="60"/>
        <v>0.66936817745501997</v>
      </c>
      <c r="AJ58" s="4">
        <f t="shared" si="60"/>
        <v>0.4016826026436533</v>
      </c>
      <c r="AK58" s="4">
        <f t="shared" si="60"/>
        <v>0.66897732987521863</v>
      </c>
      <c r="AL58" s="4">
        <f t="shared" si="60"/>
        <v>0.68785383990652349</v>
      </c>
      <c r="AM58" s="4">
        <f t="shared" si="60"/>
        <v>0.51785458222290259</v>
      </c>
      <c r="AN58" s="4">
        <f t="shared" si="60"/>
        <v>1.2635729904748061</v>
      </c>
      <c r="AO58" s="4">
        <f t="shared" si="60"/>
        <v>1.5333850117305943</v>
      </c>
      <c r="AP58" s="4">
        <f t="shared" si="60"/>
        <v>0.87230962894287956</v>
      </c>
      <c r="AQ58" s="4">
        <f t="shared" si="60"/>
        <v>1.5161905523328798</v>
      </c>
      <c r="AR58" s="4">
        <f t="shared" si="60"/>
        <v>1.2473284457346097</v>
      </c>
      <c r="AS58" s="4">
        <f t="shared" si="60"/>
        <v>-3.023136515807451</v>
      </c>
      <c r="AT58" s="4">
        <f t="shared" si="60"/>
        <v>0.35460538818262677</v>
      </c>
      <c r="AU58" s="4">
        <f t="shared" si="60"/>
        <v>1.3133618871271011</v>
      </c>
      <c r="AV58" s="4">
        <f t="shared" si="60"/>
        <v>-1.0067355249054515</v>
      </c>
      <c r="AW58" s="4">
        <f t="shared" si="60"/>
        <v>-0.57929123132952043</v>
      </c>
      <c r="AY58" s="2">
        <f t="shared" si="51"/>
        <v>41.386149857727261</v>
      </c>
      <c r="AZ58" s="2">
        <f t="shared" si="51"/>
        <v>45.746701119606044</v>
      </c>
      <c r="BA58" s="2">
        <f t="shared" si="51"/>
        <v>46.583097268460982</v>
      </c>
      <c r="BB58" s="2">
        <f t="shared" si="51"/>
        <v>48.180139842200454</v>
      </c>
      <c r="BC58" s="2">
        <f t="shared" si="51"/>
        <v>48.417890708582696</v>
      </c>
      <c r="BD58" s="2">
        <f t="shared" si="51"/>
        <v>47.744191618316918</v>
      </c>
      <c r="BE58" s="2">
        <f t="shared" si="51"/>
        <v>46.428561475997682</v>
      </c>
      <c r="BF58" s="2">
        <f t="shared" si="51"/>
        <v>47.938259232274284</v>
      </c>
      <c r="BG58" s="2">
        <f t="shared" si="51"/>
        <v>47.8936287906687</v>
      </c>
      <c r="BH58" s="2">
        <f t="shared" si="51"/>
        <v>55.100473630583821</v>
      </c>
      <c r="BI58" s="2">
        <f t="shared" si="51"/>
        <v>61.431015835784379</v>
      </c>
      <c r="BJ58" s="2">
        <f t="shared" si="51"/>
        <v>52.61613582515696</v>
      </c>
      <c r="BK58" s="2">
        <f t="shared" si="51"/>
        <v>49.932911515484939</v>
      </c>
      <c r="BL58" s="2">
        <f t="shared" si="51"/>
        <v>49.133729648162507</v>
      </c>
      <c r="BM58" s="2">
        <f t="shared" si="51"/>
        <v>50.629542117318245</v>
      </c>
      <c r="BO58" s="2">
        <f t="shared" si="10"/>
        <v>42.805999999999997</v>
      </c>
      <c r="BP58" s="2">
        <f t="shared" si="11"/>
        <v>46.360999999999997</v>
      </c>
      <c r="BQ58" s="2">
        <f t="shared" si="12"/>
        <v>47.322000000000003</v>
      </c>
      <c r="BR58" s="2">
        <f t="shared" si="13"/>
        <v>48.966000000000001</v>
      </c>
      <c r="BS58" s="2">
        <f t="shared" si="14"/>
        <v>48.982999999999997</v>
      </c>
      <c r="BT58" s="2">
        <f t="shared" si="15"/>
        <v>49.033999999999999</v>
      </c>
      <c r="BU58" s="2">
        <f t="shared" si="16"/>
        <v>48.017000000000003</v>
      </c>
      <c r="BV58" s="2">
        <f t="shared" si="17"/>
        <v>48.828000000000003</v>
      </c>
      <c r="BW58" s="2">
        <f t="shared" si="18"/>
        <v>49.430999999999997</v>
      </c>
      <c r="BX58" s="2">
        <f t="shared" si="19"/>
        <v>56.378999999999998</v>
      </c>
      <c r="BY58" s="2">
        <f t="shared" si="20"/>
        <v>58.414000000000001</v>
      </c>
      <c r="BZ58" s="2">
        <f t="shared" si="21"/>
        <v>53</v>
      </c>
      <c r="CA58" s="2">
        <f t="shared" si="22"/>
        <v>51.316000000000003</v>
      </c>
      <c r="CB58" s="2">
        <f t="shared" si="23"/>
        <v>48.140999999999998</v>
      </c>
      <c r="CC58" s="2">
        <f t="shared" si="24"/>
        <v>50.052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43.478320166320174</v>
      </c>
      <c r="DL58" s="2">
        <f t="shared" si="61"/>
        <v>47.861706566604127</v>
      </c>
      <c r="DM58" s="2">
        <f t="shared" si="61"/>
        <v>47.130937449392704</v>
      </c>
      <c r="DN58" s="2">
        <f t="shared" si="61"/>
        <v>49.451751012145756</v>
      </c>
      <c r="DO58" s="2">
        <f t="shared" si="61"/>
        <v>49.828591749644374</v>
      </c>
      <c r="DP58" s="2">
        <f t="shared" si="61"/>
        <v>49.548728307254635</v>
      </c>
      <c r="DQ58" s="2">
        <f t="shared" si="61"/>
        <v>47.46788240872452</v>
      </c>
      <c r="DR58" s="2">
        <f t="shared" si="61"/>
        <v>49.068689075630246</v>
      </c>
      <c r="DS58" s="2">
        <f t="shared" si="61"/>
        <v>49.656115202444603</v>
      </c>
      <c r="DT58" s="2">
        <f t="shared" si="61"/>
        <v>57.391007282913165</v>
      </c>
      <c r="DU58" s="2">
        <f t="shared" si="61"/>
        <v>58.357878482404686</v>
      </c>
      <c r="DV58" s="2">
        <f t="shared" si="61"/>
        <v>52.320897254397266</v>
      </c>
      <c r="DW58" s="2">
        <f t="shared" si="61"/>
        <v>51.497261078892656</v>
      </c>
      <c r="DX58" s="2">
        <f t="shared" si="61"/>
        <v>49.95294957983193</v>
      </c>
      <c r="DY58" s="2">
        <f t="shared" si="61"/>
        <v>50.874429032258064</v>
      </c>
      <c r="EA58" s="2">
        <f t="shared" si="62"/>
        <v>37.257912392523991</v>
      </c>
      <c r="EB58" s="2">
        <f t="shared" si="62"/>
        <v>40.736577688036348</v>
      </c>
      <c r="EC58" s="2">
        <f t="shared" si="62"/>
        <v>45.082032553407942</v>
      </c>
      <c r="ED58" s="2">
        <f t="shared" si="62"/>
        <v>44.819034362207127</v>
      </c>
      <c r="EE58" s="2">
        <f t="shared" si="62"/>
        <v>44.503877855543379</v>
      </c>
      <c r="EF58" s="2">
        <f t="shared" si="62"/>
        <v>42.36971801207595</v>
      </c>
      <c r="EG58" s="2">
        <f t="shared" si="62"/>
        <v>43.652897606382972</v>
      </c>
      <c r="EH58" s="2">
        <f t="shared" si="62"/>
        <v>44.62071051519694</v>
      </c>
      <c r="EI58" s="2">
        <f t="shared" si="62"/>
        <v>42.861604834539818</v>
      </c>
      <c r="EJ58" s="2">
        <f t="shared" si="62"/>
        <v>48.637831435079718</v>
      </c>
      <c r="EK58" s="2">
        <f t="shared" si="62"/>
        <v>71.053742561007624</v>
      </c>
      <c r="EL58" s="2">
        <f t="shared" si="62"/>
        <v>53.467940042572366</v>
      </c>
      <c r="EM58" s="2">
        <f t="shared" si="62"/>
        <v>45.698371979816812</v>
      </c>
      <c r="EN58" s="2">
        <f t="shared" si="62"/>
        <v>46.682017296043398</v>
      </c>
      <c r="EO58" s="2">
        <f t="shared" si="62"/>
        <v>49.813091775694076</v>
      </c>
      <c r="EQ58" s="2">
        <f t="shared" si="63"/>
        <v>35.712469815648753</v>
      </c>
      <c r="ER58" s="2">
        <f t="shared" si="63"/>
        <v>39.917693281268136</v>
      </c>
      <c r="ES58" s="2">
        <f t="shared" si="63"/>
        <v>42.624567202008194</v>
      </c>
      <c r="ET58" s="2">
        <f t="shared" si="63"/>
        <v>43.981834741259433</v>
      </c>
      <c r="EU58" s="2">
        <f t="shared" si="63"/>
        <v>44.182339648548101</v>
      </c>
      <c r="EV58" s="2">
        <f t="shared" si="63"/>
        <v>44.30914787340825</v>
      </c>
      <c r="EW58" s="2">
        <f t="shared" si="63"/>
        <v>43.557226379167666</v>
      </c>
      <c r="EX58" s="2">
        <f t="shared" si="63"/>
        <v>45.046195474614102</v>
      </c>
      <c r="EY58" s="2">
        <f t="shared" si="63"/>
        <v>45.233360700468836</v>
      </c>
      <c r="EZ58" s="2">
        <f t="shared" si="63"/>
        <v>46.100965866915018</v>
      </c>
      <c r="FA58" s="2">
        <f t="shared" si="63"/>
        <v>63.749838698275639</v>
      </c>
      <c r="FB58" s="2">
        <f t="shared" si="63"/>
        <v>53.177754532645579</v>
      </c>
      <c r="FC58" s="2">
        <f t="shared" si="63"/>
        <v>51.245080894795286</v>
      </c>
      <c r="FD58" s="2">
        <f t="shared" si="63"/>
        <v>52.004374279035332</v>
      </c>
      <c r="FE58" s="2">
        <f t="shared" si="63"/>
        <v>52.64964463861876</v>
      </c>
      <c r="FG58" s="2">
        <f t="shared" si="64"/>
        <v>0.336331170090377</v>
      </c>
      <c r="FH58" s="2">
        <f t="shared" si="64"/>
        <v>0.29683469801496942</v>
      </c>
      <c r="FI58" s="2">
        <f t="shared" si="64"/>
        <v>0.26735410935156129</v>
      </c>
      <c r="FJ58" s="2">
        <f t="shared" si="64"/>
        <v>0.27448100155317678</v>
      </c>
      <c r="FK58" s="2">
        <f t="shared" si="64"/>
        <v>0.26493315709520027</v>
      </c>
      <c r="FL58" s="2">
        <f t="shared" si="64"/>
        <v>0.25136812089068006</v>
      </c>
      <c r="FM58" s="2">
        <f t="shared" si="64"/>
        <v>0.27243051444208494</v>
      </c>
      <c r="FN58" s="2">
        <f t="shared" si="64"/>
        <v>0.25414792016533</v>
      </c>
      <c r="FO58" s="2">
        <f t="shared" si="64"/>
        <v>0.25941048807882194</v>
      </c>
      <c r="FP58" s="2">
        <f t="shared" si="64"/>
        <v>0.26167205095074025</v>
      </c>
      <c r="FQ58" s="2">
        <f t="shared" si="64"/>
        <v>0.24207295479705793</v>
      </c>
      <c r="FR58" s="2">
        <f t="shared" si="64"/>
        <v>0.25739620086159837</v>
      </c>
      <c r="FS58" s="2">
        <f t="shared" si="64"/>
        <v>0.26978481118322756</v>
      </c>
      <c r="FT58" s="2">
        <f t="shared" si="64"/>
        <v>0.25047739046848005</v>
      </c>
      <c r="FU58" s="2">
        <f t="shared" si="64"/>
        <v>0.23077395718988714</v>
      </c>
      <c r="FW58" s="2">
        <f t="shared" si="53"/>
        <v>3.4477885855503354E-5</v>
      </c>
      <c r="FX58" s="2">
        <f t="shared" si="53"/>
        <v>2.438440702332092E-5</v>
      </c>
      <c r="FY58" s="2">
        <f t="shared" si="53"/>
        <v>2.3209816422032702E-5</v>
      </c>
      <c r="FZ58" s="2">
        <f t="shared" si="53"/>
        <v>2.2054427169806485E-5</v>
      </c>
      <c r="GA58" s="2">
        <f t="shared" si="53"/>
        <v>2.419142937369842E-5</v>
      </c>
      <c r="GB58" s="2">
        <f t="shared" si="53"/>
        <v>1.940715513514432E-5</v>
      </c>
      <c r="GC58" s="2">
        <f t="shared" si="53"/>
        <v>2.7808111904580521E-5</v>
      </c>
      <c r="GD58" s="2">
        <f t="shared" si="53"/>
        <v>3.4447088711924102E-5</v>
      </c>
      <c r="GE58" s="2">
        <f t="shared" si="53"/>
        <v>3.4084038768775321E-5</v>
      </c>
      <c r="GF58" s="2">
        <f t="shared" si="53"/>
        <v>2.8450815522878602E-5</v>
      </c>
      <c r="GG58" s="2">
        <f t="shared" si="53"/>
        <v>2.5736624287229082E-5</v>
      </c>
      <c r="GH58" s="2">
        <f t="shared" si="53"/>
        <v>2.0280620725618931E-5</v>
      </c>
      <c r="GI58" s="2">
        <f t="shared" si="53"/>
        <v>1.8504172566154503E-5</v>
      </c>
      <c r="GJ58" s="2">
        <f t="shared" si="53"/>
        <v>1.4025961294401687E-5</v>
      </c>
      <c r="GK58" s="2">
        <f t="shared" si="53"/>
        <v>1.4836201735326916E-5</v>
      </c>
      <c r="GM58" s="86">
        <f t="shared" si="54"/>
        <v>7.1955393473972535E-4</v>
      </c>
      <c r="GN58" s="86">
        <f t="shared" si="54"/>
        <v>1.7745250116121437E-4</v>
      </c>
      <c r="GO58" s="86">
        <f t="shared" si="54"/>
        <v>5.2373011854096143E-5</v>
      </c>
      <c r="GP58" s="86">
        <f t="shared" si="54"/>
        <v>7.9453589127426828E-5</v>
      </c>
      <c r="GQ58" s="86">
        <f t="shared" si="54"/>
        <v>3.5251360917559211E-5</v>
      </c>
      <c r="GR58" s="86">
        <f t="shared" si="54"/>
        <v>1.9674712656830895E-5</v>
      </c>
      <c r="GS58" s="86">
        <f t="shared" si="54"/>
        <v>4.1699413415947277E-5</v>
      </c>
      <c r="GT58" s="86">
        <f t="shared" si="54"/>
        <v>1.2655807718111261E-5</v>
      </c>
      <c r="GU58" s="86">
        <f t="shared" si="54"/>
        <v>1.549182403482647E-5</v>
      </c>
      <c r="GV58" s="86">
        <f t="shared" si="54"/>
        <v>2.4826333543206027E-5</v>
      </c>
      <c r="GW58" s="86">
        <f t="shared" si="54"/>
        <v>4.6022630391299393E-6</v>
      </c>
      <c r="GX58" s="86">
        <f t="shared" si="54"/>
        <v>2.3240476916798853E-5</v>
      </c>
      <c r="GY58" s="86">
        <f t="shared" si="54"/>
        <v>5.5295657778125613E-5</v>
      </c>
      <c r="GZ58" s="86">
        <f t="shared" si="54"/>
        <v>1.0550484708903103E-5</v>
      </c>
      <c r="HA58" s="86">
        <f t="shared" si="54"/>
        <v>1.4807306005129294E-6</v>
      </c>
      <c r="HC58" s="86">
        <f t="shared" si="58"/>
        <v>4.349474556501561E-13</v>
      </c>
      <c r="HD58" s="86">
        <f t="shared" si="58"/>
        <v>1.3463743570934929E-14</v>
      </c>
      <c r="HE58" s="86">
        <f t="shared" si="58"/>
        <v>7.9364005006695965E-17</v>
      </c>
      <c r="HF58" s="86">
        <f t="shared" si="58"/>
        <v>1.5401218498462068E-16</v>
      </c>
      <c r="HG58" s="86">
        <f t="shared" si="58"/>
        <v>2.9891223981416247E-17</v>
      </c>
      <c r="HH58" s="86">
        <f t="shared" si="58"/>
        <v>2.1179909367163302E-18</v>
      </c>
      <c r="HI58" s="86">
        <f t="shared" si="58"/>
        <v>2.0676788883601948E-17</v>
      </c>
      <c r="HJ58" s="86">
        <f t="shared" si="58"/>
        <v>1.6183064737752878E-18</v>
      </c>
      <c r="HK58" s="86">
        <f t="shared" si="58"/>
        <v>2.5617056638577343E-17</v>
      </c>
      <c r="HL58" s="86">
        <f t="shared" si="58"/>
        <v>1.6422898197388532E-17</v>
      </c>
      <c r="HM58" s="86">
        <f t="shared" si="58"/>
        <v>4.2886701624754525E-17</v>
      </c>
      <c r="HN58" s="86">
        <f t="shared" si="58"/>
        <v>4.647082434258316E-17</v>
      </c>
      <c r="HO58" s="86">
        <f t="shared" si="58"/>
        <v>1.3627464278653449E-16</v>
      </c>
      <c r="HP58" s="86">
        <f t="shared" si="58"/>
        <v>2.1314328754232465E-17</v>
      </c>
      <c r="HQ58" s="86">
        <f t="shared" si="58"/>
        <v>1.8478965857995531E-22</v>
      </c>
      <c r="HS58" s="86">
        <f t="shared" si="55"/>
        <v>1.9507416685597843E-41</v>
      </c>
      <c r="HT58" s="86">
        <f t="shared" si="55"/>
        <v>1.0470787490871729E-50</v>
      </c>
      <c r="HU58" s="86">
        <f t="shared" si="55"/>
        <v>6.6014096590707395E-59</v>
      </c>
      <c r="HV58" s="86">
        <f t="shared" si="55"/>
        <v>1.4258383379304564E-58</v>
      </c>
      <c r="HW58" s="86">
        <f t="shared" si="55"/>
        <v>8.7606649226230777E-62</v>
      </c>
      <c r="HX58" s="86">
        <f t="shared" si="55"/>
        <v>5.1362729565801283E-68</v>
      </c>
      <c r="HY58" s="86">
        <f t="shared" si="55"/>
        <v>4.0762701201041605E-64</v>
      </c>
      <c r="HZ58" s="86">
        <f t="shared" si="55"/>
        <v>1.1178940298996836E-67</v>
      </c>
      <c r="IA58" s="86">
        <f t="shared" si="55"/>
        <v>9.086011013497198E-64</v>
      </c>
      <c r="IB58" s="86">
        <f t="shared" si="55"/>
        <v>3.6896706298907344E-64</v>
      </c>
      <c r="IC58" s="86">
        <f t="shared" si="55"/>
        <v>2.3231033259498466E-63</v>
      </c>
      <c r="ID58" s="86">
        <f t="shared" si="55"/>
        <v>6.1945766948551246E-62</v>
      </c>
      <c r="IE58" s="86">
        <f t="shared" si="55"/>
        <v>2.629635149308341E-60</v>
      </c>
      <c r="IF58" s="86">
        <f t="shared" si="55"/>
        <v>3.227131432748125E-61</v>
      </c>
      <c r="IG58" s="86">
        <f t="shared" si="55"/>
        <v>1.4628607459793704E-49</v>
      </c>
      <c r="II58" s="86">
        <f t="shared" si="56"/>
        <v>4.9835722888912713E-163</v>
      </c>
      <c r="IJ58" s="86">
        <f t="shared" si="56"/>
        <v>1.099155909041124E-198</v>
      </c>
      <c r="IK58" s="86">
        <f t="shared" si="56"/>
        <v>4.2105436133891502E-233</v>
      </c>
      <c r="IL58" s="86">
        <f t="shared" si="56"/>
        <v>1.0993462720784793E-231</v>
      </c>
      <c r="IM58" s="86">
        <f t="shared" si="56"/>
        <v>1.7397871151328797E-245</v>
      </c>
      <c r="IN58" s="86">
        <f t="shared" si="56"/>
        <v>5.9331520289667133E-269</v>
      </c>
      <c r="IO58" s="86">
        <f t="shared" si="56"/>
        <v>3.5476398603215756E-252</v>
      </c>
      <c r="IP58" s="86">
        <f t="shared" si="56"/>
        <v>5.3966638150949066E-265</v>
      </c>
      <c r="IQ58" s="86">
        <f t="shared" si="56"/>
        <v>6.3000456530632035E-253</v>
      </c>
      <c r="IR58" s="86">
        <f t="shared" si="56"/>
        <v>1.6217304952635287E-254</v>
      </c>
      <c r="IS58" s="86">
        <f t="shared" si="56"/>
        <v>3.3802852613305195E-249</v>
      </c>
      <c r="IT58" s="86">
        <f t="shared" si="56"/>
        <v>6.7113705627842186E-248</v>
      </c>
      <c r="IU58" s="86">
        <f t="shared" si="56"/>
        <v>1.2573532983776107E-234</v>
      </c>
      <c r="IV58" s="86">
        <f t="shared" si="56"/>
        <v>2.3592358692820295E-154</v>
      </c>
      <c r="IW58" s="86">
        <f t="shared" si="56"/>
        <v>7.1681672474242051E-91</v>
      </c>
      <c r="IY58" s="86">
        <f t="shared" si="57"/>
        <v>7.1955393517467278E-4</v>
      </c>
      <c r="IZ58" s="86">
        <f t="shared" si="57"/>
        <v>1.774525011746781E-4</v>
      </c>
      <c r="JA58" s="86">
        <f t="shared" si="57"/>
        <v>5.2373011854175507E-5</v>
      </c>
      <c r="JB58" s="86">
        <f t="shared" si="57"/>
        <v>7.9453589127580839E-5</v>
      </c>
      <c r="JC58" s="86">
        <f t="shared" si="57"/>
        <v>3.5251360917589101E-5</v>
      </c>
      <c r="JD58" s="86">
        <f t="shared" si="57"/>
        <v>1.9674712656833013E-5</v>
      </c>
      <c r="JE58" s="86">
        <f t="shared" si="57"/>
        <v>4.1699413415967951E-5</v>
      </c>
      <c r="JF58" s="86">
        <f t="shared" si="57"/>
        <v>1.2655807718112878E-5</v>
      </c>
      <c r="JG58" s="86">
        <f t="shared" si="57"/>
        <v>1.5491824034852087E-5</v>
      </c>
      <c r="JH58" s="86">
        <f t="shared" si="57"/>
        <v>2.482633354322245E-5</v>
      </c>
      <c r="JI58" s="86">
        <f t="shared" si="57"/>
        <v>4.6022630391728263E-6</v>
      </c>
      <c r="JJ58" s="86">
        <f t="shared" si="57"/>
        <v>2.3240476916845325E-5</v>
      </c>
      <c r="JK58" s="86">
        <f t="shared" si="57"/>
        <v>5.529565777826189E-5</v>
      </c>
      <c r="JL58" s="86">
        <f t="shared" si="57"/>
        <v>1.0550484708924418E-5</v>
      </c>
      <c r="JM58" s="86">
        <f t="shared" si="57"/>
        <v>1.4807306005129296E-6</v>
      </c>
    </row>
    <row r="59" spans="2:273" x14ac:dyDescent="0.25">
      <c r="B59" s="2">
        <v>32</v>
      </c>
      <c r="C59" s="37">
        <v>43.935000000000002</v>
      </c>
      <c r="D59" s="37">
        <v>49.262</v>
      </c>
      <c r="E59" s="37">
        <v>46.22</v>
      </c>
      <c r="F59" s="37">
        <v>48.746000000000002</v>
      </c>
      <c r="G59" s="37">
        <v>50.22</v>
      </c>
      <c r="H59" s="37">
        <v>48.741</v>
      </c>
      <c r="I59" s="37">
        <v>47.19</v>
      </c>
      <c r="J59" s="37">
        <v>49.448</v>
      </c>
      <c r="K59" s="37">
        <v>50.052</v>
      </c>
      <c r="L59" s="37">
        <v>56.862000000000002</v>
      </c>
      <c r="M59" s="37">
        <v>58.723999999999997</v>
      </c>
      <c r="N59" s="37">
        <v>53.276000000000003</v>
      </c>
      <c r="O59" s="37">
        <v>50.771999999999998</v>
      </c>
      <c r="P59" s="37">
        <v>50.811999999999998</v>
      </c>
      <c r="Q59" s="37">
        <v>50.171999999999997</v>
      </c>
      <c r="S59" s="4">
        <f t="shared" si="59"/>
        <v>42.465196486281556</v>
      </c>
      <c r="T59" s="4">
        <f t="shared" si="59"/>
        <v>46.086878729223834</v>
      </c>
      <c r="U59" s="4">
        <f t="shared" si="59"/>
        <v>46.785562092105074</v>
      </c>
      <c r="V59" s="4">
        <f t="shared" si="59"/>
        <v>48.361935652719502</v>
      </c>
      <c r="W59" s="4">
        <f t="shared" si="59"/>
        <v>48.530032765106732</v>
      </c>
      <c r="X59" s="4">
        <f t="shared" si="59"/>
        <v>47.808151195098759</v>
      </c>
      <c r="Y59" s="4">
        <f t="shared" si="59"/>
        <v>46.557648773273407</v>
      </c>
      <c r="Z59" s="4">
        <f t="shared" si="59"/>
        <v>47.98191821821684</v>
      </c>
      <c r="AA59" s="4">
        <f t="shared" si="59"/>
        <v>47.926091199708829</v>
      </c>
      <c r="AB59" s="4">
        <f t="shared" si="59"/>
        <v>55.146909341072202</v>
      </c>
      <c r="AC59" s="4">
        <f t="shared" si="59"/>
        <v>61.802074991032946</v>
      </c>
      <c r="AD59" s="4">
        <f t="shared" si="59"/>
        <v>52.865970405412568</v>
      </c>
      <c r="AE59" s="4">
        <f t="shared" si="59"/>
        <v>50.053717287957362</v>
      </c>
      <c r="AF59" s="4">
        <f t="shared" si="59"/>
        <v>49.2724770207369</v>
      </c>
      <c r="AG59" s="4">
        <f t="shared" si="59"/>
        <v>50.676716821610512</v>
      </c>
      <c r="AI59" s="4">
        <f t="shared" si="60"/>
        <v>1.4698035137184462</v>
      </c>
      <c r="AJ59" s="4">
        <f t="shared" si="60"/>
        <v>3.1751212707761667</v>
      </c>
      <c r="AK59" s="4">
        <f t="shared" si="60"/>
        <v>-0.56556209210507546</v>
      </c>
      <c r="AL59" s="4">
        <f t="shared" si="60"/>
        <v>0.38406434728049987</v>
      </c>
      <c r="AM59" s="4">
        <f t="shared" si="60"/>
        <v>1.6899672348932668</v>
      </c>
      <c r="AN59" s="4">
        <f t="shared" si="60"/>
        <v>0.93284880490124067</v>
      </c>
      <c r="AO59" s="4">
        <f t="shared" si="60"/>
        <v>0.63235122672659116</v>
      </c>
      <c r="AP59" s="4">
        <f t="shared" si="60"/>
        <v>1.46608178178316</v>
      </c>
      <c r="AQ59" s="4">
        <f t="shared" si="60"/>
        <v>2.125908800291171</v>
      </c>
      <c r="AR59" s="4">
        <f t="shared" si="60"/>
        <v>1.7150906589277994</v>
      </c>
      <c r="AS59" s="4">
        <f t="shared" si="60"/>
        <v>-3.078074991032949</v>
      </c>
      <c r="AT59" s="4">
        <f t="shared" si="60"/>
        <v>0.41002959458743504</v>
      </c>
      <c r="AU59" s="4">
        <f t="shared" si="60"/>
        <v>0.71828271204263672</v>
      </c>
      <c r="AV59" s="4">
        <f t="shared" si="60"/>
        <v>1.5395229792630971</v>
      </c>
      <c r="AW59" s="4">
        <f t="shared" si="60"/>
        <v>-0.5047168216105149</v>
      </c>
      <c r="AY59" s="2">
        <f t="shared" ref="AY59:BM75" si="65">IF(OR($B59 &lt; C$230, $B59 &gt; C$233), #N/A, ((1-FG59)*DK59) + (FG59 - FW59)*EA59 + (FW59*EQ59))</f>
        <v>41.348873848605777</v>
      </c>
      <c r="AZ59" s="2">
        <f t="shared" si="65"/>
        <v>45.739389308665054</v>
      </c>
      <c r="BA59" s="2">
        <f t="shared" si="65"/>
        <v>46.663034139336354</v>
      </c>
      <c r="BB59" s="2">
        <f t="shared" si="65"/>
        <v>48.195212217382014</v>
      </c>
      <c r="BC59" s="2">
        <f t="shared" si="65"/>
        <v>48.443920189782766</v>
      </c>
      <c r="BD59" s="2">
        <f t="shared" si="65"/>
        <v>47.759089158302203</v>
      </c>
      <c r="BE59" s="2">
        <f t="shared" si="65"/>
        <v>46.457063374861335</v>
      </c>
      <c r="BF59" s="2">
        <f t="shared" si="65"/>
        <v>47.947366072696965</v>
      </c>
      <c r="BG59" s="2">
        <f t="shared" si="65"/>
        <v>47.884351431687364</v>
      </c>
      <c r="BH59" s="2">
        <f t="shared" si="65"/>
        <v>55.088275428406433</v>
      </c>
      <c r="BI59" s="2">
        <f t="shared" si="65"/>
        <v>61.789042261722493</v>
      </c>
      <c r="BJ59" s="2">
        <f t="shared" si="65"/>
        <v>52.811283506029767</v>
      </c>
      <c r="BK59" s="2">
        <f t="shared" si="65"/>
        <v>49.931483844670353</v>
      </c>
      <c r="BL59" s="2">
        <f t="shared" si="65"/>
        <v>49.244479765320953</v>
      </c>
      <c r="BM59" s="2">
        <f t="shared" si="65"/>
        <v>50.672679677757053</v>
      </c>
      <c r="BO59" s="2">
        <f t="shared" si="10"/>
        <v>43.935000000000002</v>
      </c>
      <c r="BP59" s="2">
        <f t="shared" si="11"/>
        <v>49.262</v>
      </c>
      <c r="BQ59" s="2">
        <f t="shared" si="12"/>
        <v>46.22</v>
      </c>
      <c r="BR59" s="2">
        <f t="shared" si="13"/>
        <v>48.746000000000002</v>
      </c>
      <c r="BS59" s="2">
        <f t="shared" si="14"/>
        <v>50.22</v>
      </c>
      <c r="BT59" s="2">
        <f t="shared" si="15"/>
        <v>48.741</v>
      </c>
      <c r="BU59" s="2">
        <f t="shared" si="16"/>
        <v>47.19</v>
      </c>
      <c r="BV59" s="2">
        <f t="shared" si="17"/>
        <v>49.448</v>
      </c>
      <c r="BW59" s="2">
        <f t="shared" si="18"/>
        <v>50.052</v>
      </c>
      <c r="BX59" s="2">
        <f t="shared" si="19"/>
        <v>56.862000000000002</v>
      </c>
      <c r="BY59" s="2">
        <f t="shared" si="20"/>
        <v>58.723999999999997</v>
      </c>
      <c r="BZ59" s="2">
        <f t="shared" si="21"/>
        <v>53.276000000000003</v>
      </c>
      <c r="CA59" s="2">
        <f t="shared" si="22"/>
        <v>50.771999999999998</v>
      </c>
      <c r="CB59" s="2">
        <f t="shared" si="23"/>
        <v>50.811999999999998</v>
      </c>
      <c r="CC59" s="2">
        <f t="shared" si="24"/>
        <v>50.171999999999997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43.679573148046835</v>
      </c>
      <c r="DL59" s="2">
        <f t="shared" si="61"/>
        <v>48.096331050656659</v>
      </c>
      <c r="DM59" s="2">
        <f t="shared" si="61"/>
        <v>47.349751012145738</v>
      </c>
      <c r="DN59" s="2">
        <f t="shared" si="61"/>
        <v>49.647633805668022</v>
      </c>
      <c r="DO59" s="2">
        <f t="shared" si="61"/>
        <v>50.046408961593166</v>
      </c>
      <c r="DP59" s="2">
        <f t="shared" si="61"/>
        <v>49.769307254623051</v>
      </c>
      <c r="DQ59" s="2">
        <f t="shared" si="61"/>
        <v>47.655029871977248</v>
      </c>
      <c r="DR59" s="2">
        <f t="shared" si="61"/>
        <v>49.24215660809778</v>
      </c>
      <c r="DS59" s="2">
        <f t="shared" si="61"/>
        <v>49.84177998472115</v>
      </c>
      <c r="DT59" s="2">
        <f t="shared" si="61"/>
        <v>57.645396078431375</v>
      </c>
      <c r="DU59" s="2">
        <f t="shared" si="61"/>
        <v>58.664768145161283</v>
      </c>
      <c r="DV59" s="2">
        <f t="shared" si="61"/>
        <v>52.623576147576159</v>
      </c>
      <c r="DW59" s="2">
        <f t="shared" si="61"/>
        <v>51.678347521610675</v>
      </c>
      <c r="DX59" s="2">
        <f t="shared" si="61"/>
        <v>50.209095492742549</v>
      </c>
      <c r="DY59" s="2">
        <f t="shared" si="61"/>
        <v>50.976077419354837</v>
      </c>
      <c r="EA59" s="2">
        <f t="shared" si="62"/>
        <v>37.15462845666103</v>
      </c>
      <c r="EB59" s="2">
        <f t="shared" si="62"/>
        <v>40.647419888944981</v>
      </c>
      <c r="EC59" s="2">
        <f t="shared" si="62"/>
        <v>44.946982586320395</v>
      </c>
      <c r="ED59" s="2">
        <f t="shared" si="62"/>
        <v>44.693981414938932</v>
      </c>
      <c r="EE59" s="2">
        <f t="shared" si="62"/>
        <v>44.388999809212031</v>
      </c>
      <c r="EF59" s="2">
        <f t="shared" si="62"/>
        <v>42.298829089443316</v>
      </c>
      <c r="EG59" s="2">
        <f t="shared" si="62"/>
        <v>43.539220364741631</v>
      </c>
      <c r="EH59" s="2">
        <f t="shared" si="62"/>
        <v>44.481809786016072</v>
      </c>
      <c r="EI59" s="2">
        <f t="shared" si="62"/>
        <v>42.787489949586352</v>
      </c>
      <c r="EJ59" s="2">
        <f t="shared" si="62"/>
        <v>48.508292141230058</v>
      </c>
      <c r="EK59" s="2">
        <f t="shared" si="62"/>
        <v>70.711169569291911</v>
      </c>
      <c r="EL59" s="2">
        <f t="shared" si="62"/>
        <v>53.30520357972101</v>
      </c>
      <c r="EM59" s="2">
        <f t="shared" si="62"/>
        <v>45.618963487364155</v>
      </c>
      <c r="EN59" s="2">
        <f t="shared" si="62"/>
        <v>46.611665691323417</v>
      </c>
      <c r="EO59" s="2">
        <f t="shared" si="62"/>
        <v>49.750180633796361</v>
      </c>
      <c r="EQ59" s="2">
        <f t="shared" si="63"/>
        <v>35.629617529514341</v>
      </c>
      <c r="ER59" s="2">
        <f t="shared" si="63"/>
        <v>39.838826302955752</v>
      </c>
      <c r="ES59" s="2">
        <f t="shared" si="63"/>
        <v>42.522300029539899</v>
      </c>
      <c r="ET59" s="2">
        <f t="shared" si="63"/>
        <v>43.867568615900367</v>
      </c>
      <c r="EU59" s="2">
        <f t="shared" si="63"/>
        <v>44.071693365765007</v>
      </c>
      <c r="EV59" s="2">
        <f t="shared" si="63"/>
        <v>44.211759845623845</v>
      </c>
      <c r="EW59" s="2">
        <f t="shared" si="63"/>
        <v>43.444509301124171</v>
      </c>
      <c r="EX59" s="2">
        <f t="shared" si="63"/>
        <v>44.901051209537343</v>
      </c>
      <c r="EY59" s="2">
        <f t="shared" si="63"/>
        <v>45.130216261348814</v>
      </c>
      <c r="EZ59" s="2">
        <f t="shared" si="63"/>
        <v>46.007455112433213</v>
      </c>
      <c r="FA59" s="2">
        <f t="shared" si="63"/>
        <v>63.507548351235009</v>
      </c>
      <c r="FB59" s="2">
        <f t="shared" si="63"/>
        <v>53.018666695683159</v>
      </c>
      <c r="FC59" s="2">
        <f t="shared" si="63"/>
        <v>51.090238761873472</v>
      </c>
      <c r="FD59" s="2">
        <f t="shared" si="63"/>
        <v>51.859107868679331</v>
      </c>
      <c r="FE59" s="2">
        <f t="shared" si="63"/>
        <v>52.542392801228658</v>
      </c>
      <c r="FG59" s="2">
        <f t="shared" si="64"/>
        <v>0.35718948711017373</v>
      </c>
      <c r="FH59" s="2">
        <f t="shared" si="64"/>
        <v>0.31641136154427063</v>
      </c>
      <c r="FI59" s="2">
        <f t="shared" si="64"/>
        <v>0.28577667314133165</v>
      </c>
      <c r="FJ59" s="2">
        <f t="shared" si="64"/>
        <v>0.29319812721788352</v>
      </c>
      <c r="FK59" s="2">
        <f t="shared" si="64"/>
        <v>0.28325339603256755</v>
      </c>
      <c r="FL59" s="2">
        <f t="shared" si="64"/>
        <v>0.26909372573599427</v>
      </c>
      <c r="FM59" s="2">
        <f t="shared" si="64"/>
        <v>0.29106391031550399</v>
      </c>
      <c r="FN59" s="2">
        <f t="shared" si="64"/>
        <v>0.27199832673798358</v>
      </c>
      <c r="FO59" s="2">
        <f t="shared" si="64"/>
        <v>0.27749300019045997</v>
      </c>
      <c r="FP59" s="2">
        <f t="shared" si="64"/>
        <v>0.27985263738429156</v>
      </c>
      <c r="FQ59" s="2">
        <f t="shared" si="64"/>
        <v>0.25937018780133564</v>
      </c>
      <c r="FR59" s="2">
        <f t="shared" si="64"/>
        <v>0.27539051596736458</v>
      </c>
      <c r="FS59" s="2">
        <f t="shared" si="64"/>
        <v>0.28830895613814189</v>
      </c>
      <c r="FT59" s="2">
        <f t="shared" si="64"/>
        <v>0.26816268331033005</v>
      </c>
      <c r="FU59" s="2">
        <f t="shared" si="64"/>
        <v>0.24752749792570022</v>
      </c>
      <c r="FW59" s="2">
        <f t="shared" ref="FW59:GK75" si="67">POWER(10,($B59-C$232)/C$229)/(1+POWER(10,($B59-C$232)/C$229))</f>
        <v>3.7804124339385826E-5</v>
      </c>
      <c r="FX59" s="2">
        <f t="shared" si="67"/>
        <v>2.6736907726676176E-5</v>
      </c>
      <c r="FY59" s="2">
        <f t="shared" si="67"/>
        <v>2.5449000656793572E-5</v>
      </c>
      <c r="FZ59" s="2">
        <f t="shared" si="67"/>
        <v>2.4182147066040935E-5</v>
      </c>
      <c r="GA59" s="2">
        <f t="shared" si="67"/>
        <v>2.6525312933164188E-5</v>
      </c>
      <c r="GB59" s="2">
        <f t="shared" si="67"/>
        <v>2.1279482611846165E-5</v>
      </c>
      <c r="GC59" s="2">
        <f t="shared" si="67"/>
        <v>3.0490906575946327E-5</v>
      </c>
      <c r="GD59" s="2">
        <f t="shared" si="67"/>
        <v>3.777035616749821E-5</v>
      </c>
      <c r="GE59" s="2">
        <f t="shared" si="67"/>
        <v>3.7372282452696581E-5</v>
      </c>
      <c r="GF59" s="2">
        <f t="shared" si="67"/>
        <v>3.1195613255008707E-5</v>
      </c>
      <c r="GG59" s="2">
        <f t="shared" si="67"/>
        <v>2.8219577303413904E-5</v>
      </c>
      <c r="GH59" s="2">
        <f t="shared" si="67"/>
        <v>2.223721491971762E-5</v>
      </c>
      <c r="GI59" s="2">
        <f t="shared" si="67"/>
        <v>2.0289385534850232E-5</v>
      </c>
      <c r="GJ59" s="2">
        <f t="shared" si="67"/>
        <v>1.5379139928216075E-5</v>
      </c>
      <c r="GK59" s="2">
        <f t="shared" si="67"/>
        <v>1.6267548431487153E-5</v>
      </c>
      <c r="GM59" s="86">
        <f t="shared" ref="GM59:HA75" si="68" xml:space="preserve"> _xlfn.NORM.DIST($B59, C$7, ABS(C$11), TRUE) * _xlfn.NORM.DIST(($B59 - C$7)*C$15, 0, ABS(C$11), TRUE) * 2</f>
        <v>1.1043529125934161E-3</v>
      </c>
      <c r="GN59" s="86">
        <f t="shared" si="68"/>
        <v>2.9951108943902322E-4</v>
      </c>
      <c r="GO59" s="86">
        <f t="shared" si="68"/>
        <v>9.4757039834062278E-5</v>
      </c>
      <c r="GP59" s="86">
        <f t="shared" si="68"/>
        <v>1.3951811860659445E-4</v>
      </c>
      <c r="GQ59" s="86">
        <f t="shared" si="68"/>
        <v>6.638735166538747E-5</v>
      </c>
      <c r="GR59" s="86">
        <f t="shared" si="68"/>
        <v>3.8003712834884641E-5</v>
      </c>
      <c r="GS59" s="86">
        <f t="shared" si="68"/>
        <v>7.8793518412032123E-5</v>
      </c>
      <c r="GT59" s="86">
        <f t="shared" si="68"/>
        <v>2.5953945095434228E-5</v>
      </c>
      <c r="GU59" s="86">
        <f t="shared" si="68"/>
        <v>3.1596271362189447E-5</v>
      </c>
      <c r="GV59" s="86">
        <f t="shared" si="68"/>
        <v>4.8244441129718157E-5</v>
      </c>
      <c r="GW59" s="86">
        <f t="shared" si="68"/>
        <v>1.0141988885509898E-5</v>
      </c>
      <c r="GX59" s="86">
        <f t="shared" si="68"/>
        <v>4.4890681719751829E-5</v>
      </c>
      <c r="GY59" s="86">
        <f t="shared" si="68"/>
        <v>1.0011079751913446E-4</v>
      </c>
      <c r="GZ59" s="86">
        <f t="shared" si="68"/>
        <v>2.1815921394875423E-5</v>
      </c>
      <c r="HA59" s="86">
        <f t="shared" si="68"/>
        <v>3.5382949241860591E-6</v>
      </c>
      <c r="HC59" s="86">
        <f t="shared" si="58"/>
        <v>1.2210576017288621E-12</v>
      </c>
      <c r="HD59" s="86">
        <f t="shared" ref="HD59:HQ77" si="69" xml:space="preserve"> _xlfn.NORM.DIST($B59, D$8, ABS(D$12), TRUE) * _xlfn.NORM.DIST(($B59 - D$8)*D$16, 0, ABS(D$12), TRUE) * 2</f>
        <v>4.341598108641699E-14</v>
      </c>
      <c r="HE59" s="86">
        <f t="shared" si="69"/>
        <v>3.1035014974751479E-16</v>
      </c>
      <c r="HF59" s="86">
        <f t="shared" si="69"/>
        <v>5.8848725561722452E-16</v>
      </c>
      <c r="HG59" s="86">
        <f t="shared" si="69"/>
        <v>1.2413424854774894E-16</v>
      </c>
      <c r="HH59" s="86">
        <f t="shared" si="69"/>
        <v>9.6057222854762643E-18</v>
      </c>
      <c r="HI59" s="86">
        <f t="shared" si="69"/>
        <v>8.9867857580085564E-17</v>
      </c>
      <c r="HJ59" s="86">
        <f t="shared" si="69"/>
        <v>7.928572875308156E-18</v>
      </c>
      <c r="HK59" s="86">
        <f t="shared" si="69"/>
        <v>1.1434831889654246E-16</v>
      </c>
      <c r="HL59" s="86">
        <f t="shared" si="69"/>
        <v>7.2426064994007696E-17</v>
      </c>
      <c r="HM59" s="86">
        <f t="shared" si="69"/>
        <v>1.8024111603839959E-16</v>
      </c>
      <c r="HN59" s="86">
        <f t="shared" si="69"/>
        <v>1.8829482908770124E-16</v>
      </c>
      <c r="HO59" s="86">
        <f t="shared" si="69"/>
        <v>5.1515068372850421E-16</v>
      </c>
      <c r="HP59" s="86">
        <f t="shared" si="69"/>
        <v>8.61865102123813E-17</v>
      </c>
      <c r="HQ59" s="86">
        <f t="shared" si="69"/>
        <v>1.2246974066130176E-21</v>
      </c>
      <c r="HS59" s="86">
        <f t="shared" ref="HS59:IG75" si="70" xml:space="preserve"> _xlfn.NORM.DIST($B59, C$9, ABS(C$13), TRUE) * _xlfn.NORM.DIST(($B59 - C$9)*C$17, 0, ABS(C$13), TRUE) * 2</f>
        <v>1.6914707366023994E-40</v>
      </c>
      <c r="HT59" s="86">
        <f t="shared" si="70"/>
        <v>1.3585435104102414E-49</v>
      </c>
      <c r="HU59" s="86">
        <f t="shared" si="70"/>
        <v>1.3081011819696654E-57</v>
      </c>
      <c r="HV59" s="86">
        <f t="shared" si="70"/>
        <v>2.7366713562120507E-57</v>
      </c>
      <c r="HW59" s="86">
        <f t="shared" si="70"/>
        <v>2.0512669874210475E-60</v>
      </c>
      <c r="HX59" s="86">
        <f t="shared" si="70"/>
        <v>1.5361845659634879E-66</v>
      </c>
      <c r="HY59" s="86">
        <f t="shared" si="70"/>
        <v>1.1059304492595964E-62</v>
      </c>
      <c r="HZ59" s="86">
        <f t="shared" si="70"/>
        <v>3.8961343912697876E-66</v>
      </c>
      <c r="IA59" s="86">
        <f t="shared" si="70"/>
        <v>2.6188882229064769E-62</v>
      </c>
      <c r="IB59" s="86">
        <f t="shared" si="70"/>
        <v>1.0250184631852971E-62</v>
      </c>
      <c r="IC59" s="86">
        <f t="shared" si="70"/>
        <v>5.9161590021847784E-62</v>
      </c>
      <c r="ID59" s="86">
        <f t="shared" si="70"/>
        <v>1.4047457251238142E-60</v>
      </c>
      <c r="IE59" s="86">
        <f t="shared" si="70"/>
        <v>5.1255994256365606E-59</v>
      </c>
      <c r="IF59" s="86">
        <f t="shared" si="70"/>
        <v>6.3623193701879036E-60</v>
      </c>
      <c r="IG59" s="86">
        <f t="shared" si="70"/>
        <v>1.6286781796159871E-48</v>
      </c>
      <c r="II59" s="86">
        <f t="shared" ref="II59:IW75" si="71" xml:space="preserve"> _xlfn.NORM.DIST($B59, C$10, ABS(C$14), TRUE) * _xlfn.NORM.DIST(($B59 - C$10)*C$18, 0, ABS(C$14), TRUE) * 2</f>
        <v>3.7212943693879094E-160</v>
      </c>
      <c r="IJ59" s="86">
        <f t="shared" si="71"/>
        <v>2.7281963863611564E-195</v>
      </c>
      <c r="IK59" s="86">
        <f t="shared" si="71"/>
        <v>3.930715764250266E-229</v>
      </c>
      <c r="IL59" s="86">
        <f t="shared" si="71"/>
        <v>9.294543359893373E-228</v>
      </c>
      <c r="IM59" s="86">
        <f t="shared" si="71"/>
        <v>2.7511799869773592E-241</v>
      </c>
      <c r="IN59" s="86">
        <f t="shared" si="71"/>
        <v>1.9221309223640771E-264</v>
      </c>
      <c r="IO59" s="86">
        <f t="shared" si="71"/>
        <v>8.3436692831850676E-248</v>
      </c>
      <c r="IP59" s="86">
        <f t="shared" si="71"/>
        <v>2.6470379865276786E-260</v>
      </c>
      <c r="IQ59" s="86">
        <f t="shared" si="71"/>
        <v>1.8630530826496546E-248</v>
      </c>
      <c r="IR59" s="86">
        <f t="shared" si="71"/>
        <v>4.2841001915556001E-250</v>
      </c>
      <c r="IS59" s="86">
        <f t="shared" si="71"/>
        <v>6.5588891022868739E-245</v>
      </c>
      <c r="IT59" s="86">
        <f t="shared" si="71"/>
        <v>9.9664142372455122E-244</v>
      </c>
      <c r="IU59" s="86">
        <f t="shared" si="71"/>
        <v>1.0304702054200883E-230</v>
      </c>
      <c r="IV59" s="86">
        <f t="shared" si="71"/>
        <v>7.4714037804641697E-152</v>
      </c>
      <c r="IW59" s="86">
        <f t="shared" si="71"/>
        <v>2.1044007466436132E-89</v>
      </c>
      <c r="IY59" s="86">
        <f t="shared" ref="IY59:JM75" si="72">GM59+HC59+HS59+II59</f>
        <v>1.1043529138144736E-3</v>
      </c>
      <c r="IZ59" s="86">
        <f t="shared" si="72"/>
        <v>2.9951108948243917E-4</v>
      </c>
      <c r="JA59" s="86">
        <f t="shared" si="72"/>
        <v>9.4757039834372631E-5</v>
      </c>
      <c r="JB59" s="86">
        <f t="shared" si="72"/>
        <v>1.3951811860718293E-4</v>
      </c>
      <c r="JC59" s="86">
        <f t="shared" si="72"/>
        <v>6.6387351665511598E-5</v>
      </c>
      <c r="JD59" s="86">
        <f t="shared" si="72"/>
        <v>3.800371283489425E-5</v>
      </c>
      <c r="JE59" s="86">
        <f t="shared" si="72"/>
        <v>7.879351841212199E-5</v>
      </c>
      <c r="JF59" s="86">
        <f t="shared" si="72"/>
        <v>2.5953945095442157E-5</v>
      </c>
      <c r="JG59" s="86">
        <f t="shared" si="72"/>
        <v>3.1596271362303796E-5</v>
      </c>
      <c r="JH59" s="86">
        <f t="shared" si="72"/>
        <v>4.8244441129790581E-5</v>
      </c>
      <c r="JI59" s="86">
        <f t="shared" si="72"/>
        <v>1.0141988885690139E-5</v>
      </c>
      <c r="JJ59" s="86">
        <f t="shared" si="72"/>
        <v>4.4890681719940121E-5</v>
      </c>
      <c r="JK59" s="86">
        <f t="shared" si="72"/>
        <v>1.0011079751964961E-4</v>
      </c>
      <c r="JL59" s="86">
        <f t="shared" si="72"/>
        <v>2.181592139496161E-5</v>
      </c>
      <c r="JM59" s="86">
        <f t="shared" si="72"/>
        <v>3.5382949241860604E-6</v>
      </c>
    </row>
    <row r="60" spans="2:273" x14ac:dyDescent="0.25">
      <c r="B60" s="2">
        <v>33</v>
      </c>
      <c r="C60" s="37">
        <v>46.177</v>
      </c>
      <c r="D60" s="37">
        <v>48.131</v>
      </c>
      <c r="E60" s="37">
        <v>48.677999999999997</v>
      </c>
      <c r="F60" s="37">
        <v>50.39</v>
      </c>
      <c r="G60" s="37">
        <v>50.253999999999998</v>
      </c>
      <c r="H60" s="37">
        <v>50.517000000000003</v>
      </c>
      <c r="I60" s="37">
        <v>46.482999999999997</v>
      </c>
      <c r="J60" s="37">
        <v>48.862000000000002</v>
      </c>
      <c r="K60" s="37">
        <v>49.207000000000001</v>
      </c>
      <c r="L60" s="37">
        <v>56.171999999999997</v>
      </c>
      <c r="M60" s="37">
        <v>59.69</v>
      </c>
      <c r="N60" s="37">
        <v>53.344999999999999</v>
      </c>
      <c r="O60" s="37">
        <v>53.192999999999998</v>
      </c>
      <c r="P60" s="37">
        <v>49.390999999999998</v>
      </c>
      <c r="Q60" s="37">
        <v>50.448</v>
      </c>
      <c r="S60" s="4">
        <f t="shared" si="59"/>
        <v>42.932047735193166</v>
      </c>
      <c r="T60" s="4">
        <f t="shared" si="59"/>
        <v>46.272071457315654</v>
      </c>
      <c r="U60" s="4">
        <f t="shared" si="59"/>
        <v>46.938356760826835</v>
      </c>
      <c r="V60" s="4">
        <f t="shared" si="59"/>
        <v>48.472785630706859</v>
      </c>
      <c r="W60" s="4">
        <f t="shared" si="59"/>
        <v>48.606828813380837</v>
      </c>
      <c r="X60" s="4">
        <f t="shared" si="59"/>
        <v>47.847407173570886</v>
      </c>
      <c r="Y60" s="4">
        <f t="shared" si="59"/>
        <v>46.650822762628025</v>
      </c>
      <c r="Z60" s="4">
        <f t="shared" si="59"/>
        <v>48.008205676573091</v>
      </c>
      <c r="AA60" s="4">
        <f t="shared" si="59"/>
        <v>47.940326856024392</v>
      </c>
      <c r="AB60" s="4">
        <f t="shared" si="59"/>
        <v>55.162624661651563</v>
      </c>
      <c r="AC60" s="4">
        <f t="shared" si="59"/>
        <v>62.160507453095896</v>
      </c>
      <c r="AD60" s="4">
        <f t="shared" si="59"/>
        <v>53.089770807751009</v>
      </c>
      <c r="AE60" s="4">
        <f t="shared" si="59"/>
        <v>50.12577298380684</v>
      </c>
      <c r="AF60" s="4">
        <f t="shared" si="59"/>
        <v>49.395204634243065</v>
      </c>
      <c r="AG60" s="4">
        <f t="shared" si="59"/>
        <v>50.718225931817443</v>
      </c>
      <c r="AI60" s="4">
        <f t="shared" si="60"/>
        <v>3.2449522648068339</v>
      </c>
      <c r="AJ60" s="4">
        <f t="shared" si="60"/>
        <v>1.858928542684346</v>
      </c>
      <c r="AK60" s="4">
        <f t="shared" si="60"/>
        <v>1.7396432391731622</v>
      </c>
      <c r="AL60" s="4">
        <f t="shared" si="60"/>
        <v>1.9172143692931414</v>
      </c>
      <c r="AM60" s="4">
        <f t="shared" si="60"/>
        <v>1.6471711866191612</v>
      </c>
      <c r="AN60" s="4">
        <f t="shared" si="60"/>
        <v>2.6695928264291169</v>
      </c>
      <c r="AO60" s="4">
        <f t="shared" si="60"/>
        <v>-0.16782276262802753</v>
      </c>
      <c r="AP60" s="4">
        <f t="shared" si="60"/>
        <v>0.85379432342691075</v>
      </c>
      <c r="AQ60" s="4">
        <f t="shared" si="60"/>
        <v>1.2666731439756092</v>
      </c>
      <c r="AR60" s="4">
        <f t="shared" si="60"/>
        <v>1.0093753383484341</v>
      </c>
      <c r="AS60" s="4">
        <f t="shared" si="60"/>
        <v>-2.4705074530958981</v>
      </c>
      <c r="AT60" s="4">
        <f t="shared" si="60"/>
        <v>0.25522919224898999</v>
      </c>
      <c r="AU60" s="4">
        <f t="shared" si="60"/>
        <v>3.0672270161931579</v>
      </c>
      <c r="AV60" s="4">
        <f t="shared" si="60"/>
        <v>-4.2046342430666073E-3</v>
      </c>
      <c r="AW60" s="4">
        <f t="shared" si="60"/>
        <v>-0.2702259318174427</v>
      </c>
      <c r="AY60" s="2">
        <f t="shared" si="65"/>
        <v>41.295098583034672</v>
      </c>
      <c r="AZ60" s="2">
        <f t="shared" si="65"/>
        <v>45.71416955848246</v>
      </c>
      <c r="BA60" s="2">
        <f t="shared" si="65"/>
        <v>46.727889613434058</v>
      </c>
      <c r="BB60" s="2">
        <f t="shared" si="65"/>
        <v>48.194439351709576</v>
      </c>
      <c r="BC60" s="2">
        <f t="shared" si="65"/>
        <v>48.453291971955309</v>
      </c>
      <c r="BD60" s="2">
        <f t="shared" si="65"/>
        <v>47.75767908509556</v>
      </c>
      <c r="BE60" s="2">
        <f t="shared" si="65"/>
        <v>46.471127262722291</v>
      </c>
      <c r="BF60" s="2">
        <f t="shared" si="65"/>
        <v>47.94143937729099</v>
      </c>
      <c r="BG60" s="2">
        <f t="shared" si="65"/>
        <v>47.860149403381911</v>
      </c>
      <c r="BH60" s="2">
        <f t="shared" si="65"/>
        <v>55.054957004967598</v>
      </c>
      <c r="BI60" s="2">
        <f t="shared" si="65"/>
        <v>62.133529426627874</v>
      </c>
      <c r="BJ60" s="2">
        <f t="shared" si="65"/>
        <v>52.989845740016456</v>
      </c>
      <c r="BK60" s="2">
        <f t="shared" si="65"/>
        <v>49.915753366638022</v>
      </c>
      <c r="BL60" s="2">
        <f t="shared" si="65"/>
        <v>49.340655851222138</v>
      </c>
      <c r="BM60" s="2">
        <f t="shared" si="65"/>
        <v>50.709195203613113</v>
      </c>
      <c r="BO60" s="2">
        <f t="shared" si="10"/>
        <v>46.177</v>
      </c>
      <c r="BP60" s="2">
        <f t="shared" si="11"/>
        <v>48.131</v>
      </c>
      <c r="BQ60" s="2">
        <f t="shared" si="12"/>
        <v>48.677999999999997</v>
      </c>
      <c r="BR60" s="2">
        <f t="shared" si="13"/>
        <v>50.39</v>
      </c>
      <c r="BS60" s="2">
        <f t="shared" si="14"/>
        <v>50.253999999999998</v>
      </c>
      <c r="BT60" s="2">
        <f t="shared" si="15"/>
        <v>50.517000000000003</v>
      </c>
      <c r="BU60" s="2">
        <f t="shared" si="16"/>
        <v>46.482999999999997</v>
      </c>
      <c r="BV60" s="2">
        <f t="shared" si="17"/>
        <v>48.862000000000002</v>
      </c>
      <c r="BW60" s="2">
        <f t="shared" si="18"/>
        <v>49.207000000000001</v>
      </c>
      <c r="BX60" s="2">
        <f t="shared" si="19"/>
        <v>56.171999999999997</v>
      </c>
      <c r="BY60" s="2">
        <f t="shared" si="20"/>
        <v>59.69</v>
      </c>
      <c r="BZ60" s="2">
        <f t="shared" si="21"/>
        <v>53.344999999999999</v>
      </c>
      <c r="CA60" s="2">
        <f t="shared" si="22"/>
        <v>53.192999999999998</v>
      </c>
      <c r="CB60" s="2">
        <f t="shared" si="23"/>
        <v>49.390999999999998</v>
      </c>
      <c r="CC60" s="2">
        <f t="shared" si="24"/>
        <v>50.448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43.880826129773503</v>
      </c>
      <c r="DL60" s="2">
        <f t="shared" si="61"/>
        <v>48.33095553470919</v>
      </c>
      <c r="DM60" s="2">
        <f t="shared" si="61"/>
        <v>47.56856457489878</v>
      </c>
      <c r="DN60" s="2">
        <f t="shared" si="61"/>
        <v>49.843516599190295</v>
      </c>
      <c r="DO60" s="2">
        <f t="shared" si="61"/>
        <v>50.264226173541957</v>
      </c>
      <c r="DP60" s="2">
        <f t="shared" si="61"/>
        <v>49.989886201991474</v>
      </c>
      <c r="DQ60" s="2">
        <f t="shared" si="61"/>
        <v>47.842177335229977</v>
      </c>
      <c r="DR60" s="2">
        <f t="shared" si="61"/>
        <v>49.415624140565313</v>
      </c>
      <c r="DS60" s="2">
        <f t="shared" si="61"/>
        <v>50.027444766997696</v>
      </c>
      <c r="DT60" s="2">
        <f t="shared" si="61"/>
        <v>57.899784873949578</v>
      </c>
      <c r="DU60" s="2">
        <f t="shared" si="61"/>
        <v>58.971657807917879</v>
      </c>
      <c r="DV60" s="2">
        <f t="shared" si="61"/>
        <v>52.926255040755052</v>
      </c>
      <c r="DW60" s="2">
        <f t="shared" si="61"/>
        <v>51.859433964328694</v>
      </c>
      <c r="DX60" s="2">
        <f t="shared" si="61"/>
        <v>50.465241405653174</v>
      </c>
      <c r="DY60" s="2">
        <f t="shared" si="61"/>
        <v>51.07772580645161</v>
      </c>
      <c r="EA60" s="2">
        <f t="shared" si="62"/>
        <v>37.051344520798068</v>
      </c>
      <c r="EB60" s="2">
        <f t="shared" si="62"/>
        <v>40.558262089853613</v>
      </c>
      <c r="EC60" s="2">
        <f t="shared" si="62"/>
        <v>44.811932619232849</v>
      </c>
      <c r="ED60" s="2">
        <f t="shared" si="62"/>
        <v>44.568928467670744</v>
      </c>
      <c r="EE60" s="2">
        <f t="shared" si="62"/>
        <v>44.274121762880682</v>
      </c>
      <c r="EF60" s="2">
        <f t="shared" si="62"/>
        <v>42.227940166810676</v>
      </c>
      <c r="EG60" s="2">
        <f t="shared" si="62"/>
        <v>43.425543123100297</v>
      </c>
      <c r="EH60" s="2">
        <f t="shared" si="62"/>
        <v>44.342909056835211</v>
      </c>
      <c r="EI60" s="2">
        <f t="shared" si="62"/>
        <v>42.713375064632885</v>
      </c>
      <c r="EJ60" s="2">
        <f t="shared" si="62"/>
        <v>48.378752847380404</v>
      </c>
      <c r="EK60" s="2">
        <f t="shared" si="62"/>
        <v>70.368596577576199</v>
      </c>
      <c r="EL60" s="2">
        <f t="shared" si="62"/>
        <v>53.142467116869661</v>
      </c>
      <c r="EM60" s="2">
        <f t="shared" si="62"/>
        <v>45.539554994911505</v>
      </c>
      <c r="EN60" s="2">
        <f t="shared" si="62"/>
        <v>46.541314086603435</v>
      </c>
      <c r="EO60" s="2">
        <f t="shared" si="62"/>
        <v>49.68726949189864</v>
      </c>
      <c r="EQ60" s="2">
        <f t="shared" si="63"/>
        <v>35.54676524337993</v>
      </c>
      <c r="ER60" s="2">
        <f t="shared" si="63"/>
        <v>39.759959324643368</v>
      </c>
      <c r="ES60" s="2">
        <f t="shared" si="63"/>
        <v>42.420032857071604</v>
      </c>
      <c r="ET60" s="2">
        <f t="shared" si="63"/>
        <v>43.753302490541294</v>
      </c>
      <c r="EU60" s="2">
        <f t="shared" si="63"/>
        <v>43.961047082981914</v>
      </c>
      <c r="EV60" s="2">
        <f t="shared" si="63"/>
        <v>44.114371817839441</v>
      </c>
      <c r="EW60" s="2">
        <f t="shared" si="63"/>
        <v>43.331792223080676</v>
      </c>
      <c r="EX60" s="2">
        <f t="shared" si="63"/>
        <v>44.755906944460577</v>
      </c>
      <c r="EY60" s="2">
        <f t="shared" si="63"/>
        <v>45.027071822228791</v>
      </c>
      <c r="EZ60" s="2">
        <f t="shared" si="63"/>
        <v>45.913944357951408</v>
      </c>
      <c r="FA60" s="2">
        <f t="shared" si="63"/>
        <v>63.265258004194379</v>
      </c>
      <c r="FB60" s="2">
        <f t="shared" si="63"/>
        <v>52.859578858720738</v>
      </c>
      <c r="FC60" s="2">
        <f t="shared" si="63"/>
        <v>50.935396628951658</v>
      </c>
      <c r="FD60" s="2">
        <f t="shared" si="63"/>
        <v>51.713841458323337</v>
      </c>
      <c r="FE60" s="2">
        <f t="shared" si="63"/>
        <v>52.435140963838549</v>
      </c>
      <c r="FG60" s="2">
        <f t="shared" si="64"/>
        <v>0.37860343260220819</v>
      </c>
      <c r="FH60" s="2">
        <f t="shared" si="64"/>
        <v>0.33666097749253371</v>
      </c>
      <c r="FI60" s="2">
        <f t="shared" si="64"/>
        <v>0.3049403151819674</v>
      </c>
      <c r="FJ60" s="2">
        <f t="shared" si="64"/>
        <v>0.31264159019230137</v>
      </c>
      <c r="FK60" s="2">
        <f t="shared" si="64"/>
        <v>0.30231945419667089</v>
      </c>
      <c r="FL60" s="2">
        <f t="shared" si="64"/>
        <v>0.2875891074007903</v>
      </c>
      <c r="FM60" s="2">
        <f t="shared" si="64"/>
        <v>0.31042800293803824</v>
      </c>
      <c r="FN60" s="2">
        <f t="shared" si="64"/>
        <v>0.29061396962514446</v>
      </c>
      <c r="FO60" s="2">
        <f t="shared" si="64"/>
        <v>0.29633162683573933</v>
      </c>
      <c r="FP60" s="2">
        <f t="shared" si="64"/>
        <v>0.29878521065357111</v>
      </c>
      <c r="FQ60" s="2">
        <f t="shared" si="64"/>
        <v>0.27745094315205215</v>
      </c>
      <c r="FR60" s="2">
        <f t="shared" si="64"/>
        <v>0.29414451748829723</v>
      </c>
      <c r="FS60" s="2">
        <f t="shared" si="64"/>
        <v>0.30756928217189017</v>
      </c>
      <c r="FT60" s="2">
        <f t="shared" si="64"/>
        <v>0.28661916662166603</v>
      </c>
      <c r="FU60" s="2">
        <f t="shared" si="64"/>
        <v>0.2650781709002682</v>
      </c>
      <c r="FW60" s="2">
        <f t="shared" si="67"/>
        <v>4.1451246878378905E-5</v>
      </c>
      <c r="FX60" s="2">
        <f t="shared" si="67"/>
        <v>2.9316360732200897E-5</v>
      </c>
      <c r="FY60" s="2">
        <f t="shared" si="67"/>
        <v>2.7904205821345701E-5</v>
      </c>
      <c r="FZ60" s="2">
        <f t="shared" si="67"/>
        <v>2.6515135132707659E-5</v>
      </c>
      <c r="GA60" s="2">
        <f t="shared" si="67"/>
        <v>2.9084352846904799E-5</v>
      </c>
      <c r="GB60" s="2">
        <f t="shared" si="67"/>
        <v>2.3332440807454099E-5</v>
      </c>
      <c r="GC60" s="2">
        <f t="shared" si="67"/>
        <v>3.3432515892475726E-5</v>
      </c>
      <c r="GD60" s="2">
        <f t="shared" si="67"/>
        <v>4.1414221084146867E-5</v>
      </c>
      <c r="GE60" s="2">
        <f t="shared" si="67"/>
        <v>4.0977745099702644E-5</v>
      </c>
      <c r="GF60" s="2">
        <f t="shared" si="67"/>
        <v>3.4205206802141359E-5</v>
      </c>
      <c r="GG60" s="2">
        <f t="shared" si="67"/>
        <v>3.0942066975505975E-5</v>
      </c>
      <c r="GH60" s="2">
        <f t="shared" si="67"/>
        <v>2.4382568991901146E-5</v>
      </c>
      <c r="GI60" s="2">
        <f t="shared" si="67"/>
        <v>2.2246825304316814E-5</v>
      </c>
      <c r="GJ60" s="2">
        <f t="shared" si="67"/>
        <v>1.6862866586417387E-5</v>
      </c>
      <c r="GK60" s="2">
        <f t="shared" si="67"/>
        <v>1.7836984165329256E-5</v>
      </c>
      <c r="GM60" s="86">
        <f t="shared" si="68"/>
        <v>1.672394824652411E-3</v>
      </c>
      <c r="GN60" s="86">
        <f t="shared" si="68"/>
        <v>4.9708960719562097E-4</v>
      </c>
      <c r="GO60" s="86">
        <f t="shared" si="68"/>
        <v>1.6822229025319793E-4</v>
      </c>
      <c r="GP60" s="86">
        <f t="shared" si="68"/>
        <v>2.4065997900323409E-4</v>
      </c>
      <c r="GQ60" s="86">
        <f t="shared" si="68"/>
        <v>1.2245136792935339E-4</v>
      </c>
      <c r="GR60" s="86">
        <f t="shared" si="68"/>
        <v>7.1862153018853974E-5</v>
      </c>
      <c r="GS60" s="86">
        <f t="shared" si="68"/>
        <v>1.4573628456789655E-4</v>
      </c>
      <c r="GT60" s="86">
        <f t="shared" si="68"/>
        <v>5.1943117240445969E-5</v>
      </c>
      <c r="GU60" s="86">
        <f t="shared" si="68"/>
        <v>6.2885231678965053E-5</v>
      </c>
      <c r="GV60" s="86">
        <f t="shared" si="68"/>
        <v>9.1696931582082455E-5</v>
      </c>
      <c r="GW60" s="86">
        <f t="shared" si="68"/>
        <v>2.1752284502502795E-5</v>
      </c>
      <c r="GX60" s="86">
        <f t="shared" si="68"/>
        <v>8.4854890848594638E-5</v>
      </c>
      <c r="GY60" s="86">
        <f t="shared" si="68"/>
        <v>1.7781724080258518E-4</v>
      </c>
      <c r="GZ60" s="86">
        <f t="shared" si="68"/>
        <v>4.4016276002964543E-5</v>
      </c>
      <c r="HA60" s="86">
        <f t="shared" si="68"/>
        <v>8.2036667617314654E-6</v>
      </c>
      <c r="HC60" s="86">
        <f t="shared" ref="HC60:HH122" si="73" xml:space="preserve"> _xlfn.NORM.DIST($B60, C$8, ABS(C$12), TRUE) * _xlfn.NORM.DIST(($B60 - C$8)*C$16, 0, ABS(C$12), TRUE) * 2</f>
        <v>3.361437422444856E-12</v>
      </c>
      <c r="HD60" s="86">
        <f t="shared" si="69"/>
        <v>1.3689457338173556E-13</v>
      </c>
      <c r="HE60" s="86">
        <f t="shared" si="69"/>
        <v>1.1822456216848109E-15</v>
      </c>
      <c r="HF60" s="86">
        <f t="shared" si="69"/>
        <v>2.1914236759804059E-15</v>
      </c>
      <c r="HG60" s="86">
        <f t="shared" si="69"/>
        <v>5.0137130959091218E-16</v>
      </c>
      <c r="HH60" s="86">
        <f t="shared" si="69"/>
        <v>4.2307020767538973E-17</v>
      </c>
      <c r="HI60" s="86">
        <f t="shared" si="69"/>
        <v>3.7929761041681996E-16</v>
      </c>
      <c r="HJ60" s="86">
        <f t="shared" si="69"/>
        <v>3.7614456529329214E-17</v>
      </c>
      <c r="HK60" s="86">
        <f t="shared" si="69"/>
        <v>4.9503604862051664E-16</v>
      </c>
      <c r="HL60" s="86">
        <f t="shared" si="69"/>
        <v>3.1004012847914311E-16</v>
      </c>
      <c r="HM60" s="86">
        <f t="shared" si="69"/>
        <v>7.3617037929670498E-16</v>
      </c>
      <c r="HN60" s="86">
        <f t="shared" si="69"/>
        <v>7.424945278880702E-16</v>
      </c>
      <c r="HO60" s="86">
        <f t="shared" si="69"/>
        <v>1.8987992271831628E-15</v>
      </c>
      <c r="HP60" s="86">
        <f t="shared" si="69"/>
        <v>3.393788754192675E-16</v>
      </c>
      <c r="HQ60" s="86">
        <f t="shared" si="69"/>
        <v>7.8202769813834251E-21</v>
      </c>
      <c r="HS60" s="86">
        <f t="shared" si="70"/>
        <v>1.4296673130616276E-39</v>
      </c>
      <c r="HT60" s="86">
        <f t="shared" si="70"/>
        <v>1.7118770448808437E-48</v>
      </c>
      <c r="HU60" s="86">
        <f t="shared" si="70"/>
        <v>2.5052821237249155E-56</v>
      </c>
      <c r="HV60" s="86">
        <f t="shared" si="70"/>
        <v>5.0794460695794119E-56</v>
      </c>
      <c r="HW60" s="86">
        <f t="shared" si="70"/>
        <v>4.6323409170151772E-59</v>
      </c>
      <c r="HX60" s="86">
        <f t="shared" si="70"/>
        <v>4.4228684660282826E-65</v>
      </c>
      <c r="HY60" s="86">
        <f t="shared" si="70"/>
        <v>2.8881534975018129E-61</v>
      </c>
      <c r="HZ60" s="86">
        <f t="shared" si="70"/>
        <v>1.3022918781626281E-64</v>
      </c>
      <c r="IA60" s="86">
        <f t="shared" si="70"/>
        <v>7.2539520611065401E-61</v>
      </c>
      <c r="IB60" s="86">
        <f t="shared" si="70"/>
        <v>2.7395241835391351E-61</v>
      </c>
      <c r="IC60" s="86">
        <f t="shared" si="70"/>
        <v>1.4516967388398261E-60</v>
      </c>
      <c r="ID60" s="86">
        <f t="shared" si="70"/>
        <v>3.0749251806730122E-59</v>
      </c>
      <c r="IE60" s="86">
        <f t="shared" si="70"/>
        <v>9.6675885010097374E-58</v>
      </c>
      <c r="IF60" s="86">
        <f t="shared" si="70"/>
        <v>1.2140844817046385E-58</v>
      </c>
      <c r="IG60" s="86">
        <f t="shared" si="70"/>
        <v>1.7659670522769956E-47</v>
      </c>
      <c r="II60" s="86">
        <f t="shared" si="71"/>
        <v>2.6184701232111143E-157</v>
      </c>
      <c r="IJ60" s="86">
        <f t="shared" si="71"/>
        <v>6.3269137399994209E-192</v>
      </c>
      <c r="IK60" s="86">
        <f t="shared" si="71"/>
        <v>3.3904289150489398E-225</v>
      </c>
      <c r="IL60" s="86">
        <f t="shared" si="71"/>
        <v>7.2695317779476546E-224</v>
      </c>
      <c r="IM60" s="86">
        <f t="shared" si="71"/>
        <v>4.0000490578526399E-237</v>
      </c>
      <c r="IN60" s="86">
        <f t="shared" si="71"/>
        <v>5.7002148291461306E-260</v>
      </c>
      <c r="IO60" s="86">
        <f t="shared" si="71"/>
        <v>1.7959408716796161E-243</v>
      </c>
      <c r="IP60" s="86">
        <f t="shared" si="71"/>
        <v>1.1782418488094878E-255</v>
      </c>
      <c r="IQ60" s="86">
        <f t="shared" si="71"/>
        <v>5.0230350717591667E-244</v>
      </c>
      <c r="IR60" s="86">
        <f t="shared" si="71"/>
        <v>1.0344934103529845E-245</v>
      </c>
      <c r="IS60" s="86">
        <f t="shared" si="71"/>
        <v>1.1674507447622391E-240</v>
      </c>
      <c r="IT60" s="86">
        <f t="shared" si="71"/>
        <v>1.3633910813207773E-239</v>
      </c>
      <c r="IU60" s="86">
        <f t="shared" si="71"/>
        <v>7.8245437763540434E-227</v>
      </c>
      <c r="IV60" s="86">
        <f t="shared" si="71"/>
        <v>2.2562977704643752E-149</v>
      </c>
      <c r="IW60" s="86">
        <f t="shared" si="71"/>
        <v>6.0075802506856402E-88</v>
      </c>
      <c r="IY60" s="86">
        <f t="shared" si="72"/>
        <v>1.6723948280138485E-3</v>
      </c>
      <c r="IZ60" s="86">
        <f t="shared" si="72"/>
        <v>4.9708960733251559E-4</v>
      </c>
      <c r="JA60" s="86">
        <f t="shared" si="72"/>
        <v>1.6822229025438017E-4</v>
      </c>
      <c r="JB60" s="86">
        <f t="shared" si="72"/>
        <v>2.406599790054255E-4</v>
      </c>
      <c r="JC60" s="86">
        <f t="shared" si="72"/>
        <v>1.2245136792985475E-4</v>
      </c>
      <c r="JD60" s="86">
        <f t="shared" si="72"/>
        <v>7.1862153018896285E-5</v>
      </c>
      <c r="JE60" s="86">
        <f t="shared" si="72"/>
        <v>1.4573628456827586E-4</v>
      </c>
      <c r="JF60" s="86">
        <f t="shared" si="72"/>
        <v>5.1943117240483584E-5</v>
      </c>
      <c r="JG60" s="86">
        <f t="shared" si="72"/>
        <v>6.2885231679460086E-5</v>
      </c>
      <c r="JH60" s="86">
        <f t="shared" si="72"/>
        <v>9.1696931582392496E-5</v>
      </c>
      <c r="JI60" s="86">
        <f t="shared" si="72"/>
        <v>2.1752284503238965E-5</v>
      </c>
      <c r="JJ60" s="86">
        <f t="shared" si="72"/>
        <v>8.4854890849337127E-5</v>
      </c>
      <c r="JK60" s="86">
        <f t="shared" si="72"/>
        <v>1.7781724080448397E-4</v>
      </c>
      <c r="JL60" s="86">
        <f t="shared" si="72"/>
        <v>4.4016276003303918E-5</v>
      </c>
      <c r="JM60" s="86">
        <f t="shared" si="72"/>
        <v>8.2036667617314739E-6</v>
      </c>
    </row>
    <row r="61" spans="2:273" x14ac:dyDescent="0.25">
      <c r="B61" s="2">
        <v>34</v>
      </c>
      <c r="C61" s="37">
        <v>46.305999999999997</v>
      </c>
      <c r="D61" s="37">
        <v>49.097999999999999</v>
      </c>
      <c r="E61" s="37">
        <v>46.847000000000001</v>
      </c>
      <c r="F61" s="37">
        <v>51.085000000000001</v>
      </c>
      <c r="G61" s="37">
        <v>50.863999999999997</v>
      </c>
      <c r="H61" s="37">
        <v>50.828000000000003</v>
      </c>
      <c r="I61" s="37">
        <v>46.896999999999998</v>
      </c>
      <c r="J61" s="37">
        <v>48.896999999999998</v>
      </c>
      <c r="K61" s="37">
        <v>51.637999999999998</v>
      </c>
      <c r="L61" s="37">
        <v>56.844999999999999</v>
      </c>
      <c r="M61" s="37">
        <v>59.052</v>
      </c>
      <c r="N61" s="37">
        <v>53.707000000000001</v>
      </c>
      <c r="O61" s="37">
        <v>50.368000000000002</v>
      </c>
      <c r="P61" s="37">
        <v>51.328000000000003</v>
      </c>
      <c r="Q61" s="37">
        <v>51.085999999999999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43.591165120777191</v>
      </c>
      <c r="T61" s="4">
        <f t="shared" si="74"/>
        <v>46.550756221678206</v>
      </c>
      <c r="U61" s="4">
        <f t="shared" si="74"/>
        <v>47.131393391703007</v>
      </c>
      <c r="V61" s="4">
        <f t="shared" si="74"/>
        <v>48.63342642703396</v>
      </c>
      <c r="W61" s="4">
        <f t="shared" si="74"/>
        <v>48.713354152017487</v>
      </c>
      <c r="X61" s="4">
        <f t="shared" si="74"/>
        <v>47.900033156826304</v>
      </c>
      <c r="Y61" s="4">
        <f t="shared" si="74"/>
        <v>46.784196782184303</v>
      </c>
      <c r="Z61" s="4">
        <f t="shared" si="74"/>
        <v>48.045711873904843</v>
      </c>
      <c r="AA61" s="4">
        <f t="shared" si="74"/>
        <v>47.970831401145276</v>
      </c>
      <c r="AB61" s="4">
        <f t="shared" si="74"/>
        <v>55.193191609793082</v>
      </c>
      <c r="AC61" s="4">
        <f t="shared" si="74"/>
        <v>62.516947378729611</v>
      </c>
      <c r="AD61" s="4">
        <f t="shared" si="74"/>
        <v>53.329267139540576</v>
      </c>
      <c r="AE61" s="4">
        <f t="shared" si="74"/>
        <v>50.239096726259547</v>
      </c>
      <c r="AF61" s="4">
        <f t="shared" si="74"/>
        <v>49.525227721786102</v>
      </c>
      <c r="AG61" s="4">
        <f t="shared" si="74"/>
        <v>50.758306264305105</v>
      </c>
      <c r="AI61" s="4">
        <f t="shared" ref="AI61:AW77" si="75">IF(OR($B61 &lt; C$230, $B61 &gt; C$233), 0, C61-S61)</f>
        <v>2.7148348792228063</v>
      </c>
      <c r="AJ61" s="4">
        <f t="shared" si="75"/>
        <v>2.5472437783217927</v>
      </c>
      <c r="AK61" s="4">
        <f t="shared" si="75"/>
        <v>-0.2843933917030057</v>
      </c>
      <c r="AL61" s="4">
        <f t="shared" si="75"/>
        <v>2.4515735729660406</v>
      </c>
      <c r="AM61" s="4">
        <f t="shared" si="75"/>
        <v>2.1506458479825099</v>
      </c>
      <c r="AN61" s="4">
        <f t="shared" si="75"/>
        <v>2.9279668431736994</v>
      </c>
      <c r="AO61" s="4">
        <f t="shared" si="75"/>
        <v>0.11280321781569569</v>
      </c>
      <c r="AP61" s="4">
        <f t="shared" si="75"/>
        <v>0.85128812609515592</v>
      </c>
      <c r="AQ61" s="4">
        <f t="shared" si="75"/>
        <v>3.6671685988547225</v>
      </c>
      <c r="AR61" s="4">
        <f t="shared" si="75"/>
        <v>1.6518083902069165</v>
      </c>
      <c r="AS61" s="4">
        <f t="shared" si="75"/>
        <v>-3.4649473787296117</v>
      </c>
      <c r="AT61" s="4">
        <f t="shared" si="75"/>
        <v>0.37773286045942456</v>
      </c>
      <c r="AU61" s="4">
        <f t="shared" si="75"/>
        <v>0.1289032737404554</v>
      </c>
      <c r="AV61" s="4">
        <f t="shared" si="75"/>
        <v>1.8027722782139008</v>
      </c>
      <c r="AW61" s="4">
        <f t="shared" si="75"/>
        <v>0.32769373569489346</v>
      </c>
      <c r="AY61" s="2">
        <f t="shared" si="65"/>
        <v>41.224827911861553</v>
      </c>
      <c r="AZ61" s="2">
        <f t="shared" si="65"/>
        <v>45.670832007925704</v>
      </c>
      <c r="BA61" s="2">
        <f t="shared" si="65"/>
        <v>46.777002637971819</v>
      </c>
      <c r="BB61" s="2">
        <f t="shared" si="65"/>
        <v>48.177368108459653</v>
      </c>
      <c r="BC61" s="2">
        <f t="shared" si="65"/>
        <v>48.445509383670547</v>
      </c>
      <c r="BD61" s="2">
        <f t="shared" si="65"/>
        <v>47.739547556728667</v>
      </c>
      <c r="BE61" s="2">
        <f t="shared" si="65"/>
        <v>46.470296422438487</v>
      </c>
      <c r="BF61" s="2">
        <f t="shared" si="65"/>
        <v>47.919943161456374</v>
      </c>
      <c r="BG61" s="2">
        <f t="shared" si="65"/>
        <v>47.820708794729342</v>
      </c>
      <c r="BH61" s="2">
        <f t="shared" si="65"/>
        <v>55.000023759377086</v>
      </c>
      <c r="BI61" s="2">
        <f t="shared" si="65"/>
        <v>62.462656848888777</v>
      </c>
      <c r="BJ61" s="2">
        <f t="shared" si="65"/>
        <v>53.1507706150228</v>
      </c>
      <c r="BK61" s="2">
        <f t="shared" si="65"/>
        <v>49.885418827092451</v>
      </c>
      <c r="BL61" s="2">
        <f t="shared" si="65"/>
        <v>49.421637414837377</v>
      </c>
      <c r="BM61" s="2">
        <f t="shared" si="65"/>
        <v>50.738728470077845</v>
      </c>
      <c r="BO61" s="2">
        <f t="shared" si="10"/>
        <v>46.305999999999997</v>
      </c>
      <c r="BP61" s="2">
        <f t="shared" si="11"/>
        <v>49.097999999999999</v>
      </c>
      <c r="BQ61" s="2">
        <f t="shared" si="12"/>
        <v>46.847000000000001</v>
      </c>
      <c r="BR61" s="2">
        <f t="shared" si="13"/>
        <v>51.085000000000001</v>
      </c>
      <c r="BS61" s="2">
        <f t="shared" si="14"/>
        <v>50.863999999999997</v>
      </c>
      <c r="BT61" s="2">
        <f t="shared" si="15"/>
        <v>50.828000000000003</v>
      </c>
      <c r="BU61" s="2">
        <f t="shared" si="16"/>
        <v>46.896999999999998</v>
      </c>
      <c r="BV61" s="2">
        <f t="shared" si="17"/>
        <v>48.896999999999998</v>
      </c>
      <c r="BW61" s="2">
        <f t="shared" si="18"/>
        <v>51.637999999999998</v>
      </c>
      <c r="BX61" s="2">
        <f t="shared" si="19"/>
        <v>56.844999999999999</v>
      </c>
      <c r="BY61" s="2">
        <f t="shared" si="20"/>
        <v>59.052</v>
      </c>
      <c r="BZ61" s="2">
        <f t="shared" si="21"/>
        <v>53.707000000000001</v>
      </c>
      <c r="CA61" s="2">
        <f t="shared" si="22"/>
        <v>50.368000000000002</v>
      </c>
      <c r="CB61" s="2">
        <f t="shared" si="23"/>
        <v>51.328000000000003</v>
      </c>
      <c r="CC61" s="2">
        <f t="shared" si="24"/>
        <v>51.085999999999999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44.082079111500171</v>
      </c>
      <c r="DL61" s="2">
        <f t="shared" si="76"/>
        <v>48.565580018761722</v>
      </c>
      <c r="DM61" s="2">
        <f t="shared" si="76"/>
        <v>47.787378137651814</v>
      </c>
      <c r="DN61" s="2">
        <f t="shared" si="76"/>
        <v>50.039399392712561</v>
      </c>
      <c r="DO61" s="2">
        <f t="shared" si="76"/>
        <v>50.482043385490748</v>
      </c>
      <c r="DP61" s="2">
        <f t="shared" si="76"/>
        <v>50.210465149359898</v>
      </c>
      <c r="DQ61" s="2">
        <f t="shared" si="76"/>
        <v>48.029324798482705</v>
      </c>
      <c r="DR61" s="2">
        <f t="shared" si="76"/>
        <v>49.58909167303284</v>
      </c>
      <c r="DS61" s="2">
        <f t="shared" si="76"/>
        <v>50.213109549274243</v>
      </c>
      <c r="DT61" s="2">
        <f t="shared" si="76"/>
        <v>58.154173669467788</v>
      </c>
      <c r="DU61" s="2">
        <f t="shared" si="76"/>
        <v>59.278547470674482</v>
      </c>
      <c r="DV61" s="2">
        <f t="shared" si="76"/>
        <v>53.228933933933945</v>
      </c>
      <c r="DW61" s="2">
        <f t="shared" si="76"/>
        <v>52.040520407046721</v>
      </c>
      <c r="DX61" s="2">
        <f t="shared" si="76"/>
        <v>50.721387318563792</v>
      </c>
      <c r="DY61" s="2">
        <f t="shared" si="76"/>
        <v>51.179374193548384</v>
      </c>
      <c r="EA61" s="2">
        <f t="shared" ref="EA61:EO77" si="77">CE$228*$B61+CE$229</f>
        <v>36.948060584935106</v>
      </c>
      <c r="EB61" s="2">
        <f t="shared" si="77"/>
        <v>40.469104290762239</v>
      </c>
      <c r="EC61" s="2">
        <f t="shared" si="77"/>
        <v>44.676882652145302</v>
      </c>
      <c r="ED61" s="2">
        <f t="shared" si="77"/>
        <v>44.443875520402557</v>
      </c>
      <c r="EE61" s="2">
        <f t="shared" si="77"/>
        <v>44.159243716549334</v>
      </c>
      <c r="EF61" s="2">
        <f t="shared" si="77"/>
        <v>42.157051244178035</v>
      </c>
      <c r="EG61" s="2">
        <f t="shared" si="77"/>
        <v>43.311865881458957</v>
      </c>
      <c r="EH61" s="2">
        <f t="shared" si="77"/>
        <v>44.204008327654343</v>
      </c>
      <c r="EI61" s="2">
        <f t="shared" si="77"/>
        <v>42.639260179679425</v>
      </c>
      <c r="EJ61" s="2">
        <f t="shared" si="77"/>
        <v>48.249213553530744</v>
      </c>
      <c r="EK61" s="2">
        <f t="shared" si="77"/>
        <v>70.026023585860486</v>
      </c>
      <c r="EL61" s="2">
        <f t="shared" si="77"/>
        <v>52.979730654018304</v>
      </c>
      <c r="EM61" s="2">
        <f t="shared" si="77"/>
        <v>45.460146502458848</v>
      </c>
      <c r="EN61" s="2">
        <f t="shared" si="77"/>
        <v>46.470962481883447</v>
      </c>
      <c r="EO61" s="2">
        <f t="shared" si="77"/>
        <v>49.624358350000918</v>
      </c>
      <c r="EQ61" s="2">
        <f t="shared" ref="EQ61:FE77" si="78">CU$228*$B61+CU$229</f>
        <v>35.463912957245519</v>
      </c>
      <c r="ER61" s="2">
        <f t="shared" si="78"/>
        <v>39.681092346330985</v>
      </c>
      <c r="ES61" s="2">
        <f t="shared" si="78"/>
        <v>42.317765684603309</v>
      </c>
      <c r="ET61" s="2">
        <f t="shared" si="78"/>
        <v>43.639036365182228</v>
      </c>
      <c r="EU61" s="2">
        <f t="shared" si="78"/>
        <v>43.85040080019882</v>
      </c>
      <c r="EV61" s="2">
        <f t="shared" si="78"/>
        <v>44.016983790055036</v>
      </c>
      <c r="EW61" s="2">
        <f t="shared" si="78"/>
        <v>43.219075145037181</v>
      </c>
      <c r="EX61" s="2">
        <f t="shared" si="78"/>
        <v>44.610762679383811</v>
      </c>
      <c r="EY61" s="2">
        <f t="shared" si="78"/>
        <v>44.923927383108762</v>
      </c>
      <c r="EZ61" s="2">
        <f t="shared" si="78"/>
        <v>45.820433603469596</v>
      </c>
      <c r="FA61" s="2">
        <f t="shared" si="78"/>
        <v>63.022967657153757</v>
      </c>
      <c r="FB61" s="2">
        <f t="shared" si="78"/>
        <v>52.700491021758324</v>
      </c>
      <c r="FC61" s="2">
        <f t="shared" si="78"/>
        <v>50.780554496029843</v>
      </c>
      <c r="FD61" s="2">
        <f t="shared" si="78"/>
        <v>51.568575047967336</v>
      </c>
      <c r="FE61" s="2">
        <f t="shared" si="78"/>
        <v>52.32788912644844</v>
      </c>
      <c r="FG61" s="2">
        <f t="shared" ref="FG61:FU77" si="79">POWER(10,($B61-C$231)/C$229)/(1+POWER(10,($B61-C$231)/C$229))</f>
        <v>0.40050130710803583</v>
      </c>
      <c r="FH61" s="2">
        <f t="shared" si="79"/>
        <v>0.35752872950014875</v>
      </c>
      <c r="FI61" s="2">
        <f t="shared" si="79"/>
        <v>0.32480462492414475</v>
      </c>
      <c r="FJ61" s="2">
        <f t="shared" si="79"/>
        <v>0.33276739184743837</v>
      </c>
      <c r="FK61" s="2">
        <f t="shared" si="79"/>
        <v>0.32209215211105996</v>
      </c>
      <c r="FL61" s="2">
        <f t="shared" si="79"/>
        <v>0.30682207635471859</v>
      </c>
      <c r="FM61" s="2">
        <f t="shared" si="79"/>
        <v>0.3304798201642149</v>
      </c>
      <c r="FN61" s="2">
        <f t="shared" si="79"/>
        <v>0.30996121602556626</v>
      </c>
      <c r="FO61" s="2">
        <f t="shared" si="79"/>
        <v>0.31589001711494541</v>
      </c>
      <c r="FP61" s="2">
        <f t="shared" si="79"/>
        <v>0.31843225832727462</v>
      </c>
      <c r="FQ61" s="2">
        <f t="shared" si="79"/>
        <v>0.29628788546898749</v>
      </c>
      <c r="FR61" s="2">
        <f t="shared" si="79"/>
        <v>0.31362289250803355</v>
      </c>
      <c r="FS61" s="2">
        <f t="shared" si="79"/>
        <v>0.32752414870081492</v>
      </c>
      <c r="FT61" s="2">
        <f t="shared" si="79"/>
        <v>0.30581511429559033</v>
      </c>
      <c r="FU61" s="2">
        <f t="shared" si="79"/>
        <v>0.28340457140425057</v>
      </c>
      <c r="FW61" s="2">
        <f t="shared" si="67"/>
        <v>4.5450206643282015E-5</v>
      </c>
      <c r="FX61" s="2">
        <f t="shared" si="67"/>
        <v>3.2144659415506109E-5</v>
      </c>
      <c r="FY61" s="2">
        <f t="shared" si="67"/>
        <v>3.0596270894124904E-5</v>
      </c>
      <c r="FZ61" s="2">
        <f t="shared" si="67"/>
        <v>2.9073193167726485E-5</v>
      </c>
      <c r="GA61" s="2">
        <f t="shared" si="67"/>
        <v>3.1890269261282468E-5</v>
      </c>
      <c r="GB61" s="2">
        <f t="shared" si="67"/>
        <v>2.5583455017980741E-5</v>
      </c>
      <c r="GC61" s="2">
        <f t="shared" si="67"/>
        <v>3.6657906477909246E-5</v>
      </c>
      <c r="GD61" s="2">
        <f t="shared" si="67"/>
        <v>4.5409608991778764E-5</v>
      </c>
      <c r="GE61" s="2">
        <f t="shared" si="67"/>
        <v>4.4931026395969673E-5</v>
      </c>
      <c r="GF61" s="2">
        <f t="shared" si="67"/>
        <v>3.7505139684030958E-5</v>
      </c>
      <c r="GG61" s="2">
        <f t="shared" si="67"/>
        <v>3.3927200501584555E-5</v>
      </c>
      <c r="GH61" s="2">
        <f t="shared" si="67"/>
        <v>2.6734892374782662E-5</v>
      </c>
      <c r="GI61" s="2">
        <f t="shared" si="67"/>
        <v>2.4393106523846315E-5</v>
      </c>
      <c r="GJ61" s="2">
        <f t="shared" si="67"/>
        <v>1.8489735455546949E-5</v>
      </c>
      <c r="GK61" s="2">
        <f t="shared" si="67"/>
        <v>1.9557830565554192E-5</v>
      </c>
      <c r="GM61" s="86">
        <f t="shared" si="68"/>
        <v>2.4990609946374193E-3</v>
      </c>
      <c r="GN61" s="86">
        <f t="shared" si="68"/>
        <v>8.1128051130275193E-4</v>
      </c>
      <c r="GO61" s="86">
        <f t="shared" si="68"/>
        <v>2.930539579934253E-4</v>
      </c>
      <c r="GP61" s="86">
        <f t="shared" si="68"/>
        <v>4.0780851306089174E-4</v>
      </c>
      <c r="GQ61" s="86">
        <f t="shared" si="68"/>
        <v>2.2122640379371129E-4</v>
      </c>
      <c r="GR61" s="86">
        <f t="shared" si="68"/>
        <v>1.3303202301292067E-4</v>
      </c>
      <c r="GS61" s="86">
        <f t="shared" si="68"/>
        <v>2.6386967772806341E-4</v>
      </c>
      <c r="GT61" s="86">
        <f t="shared" si="68"/>
        <v>1.014596335732829E-4</v>
      </c>
      <c r="GU61" s="86">
        <f t="shared" si="68"/>
        <v>1.2214380904811405E-4</v>
      </c>
      <c r="GV61" s="86">
        <f t="shared" si="68"/>
        <v>1.704758297894667E-4</v>
      </c>
      <c r="GW61" s="86">
        <f t="shared" si="68"/>
        <v>4.5409599780268676E-5</v>
      </c>
      <c r="GX61" s="86">
        <f t="shared" si="68"/>
        <v>1.5697606969946969E-4</v>
      </c>
      <c r="GY61" s="86">
        <f t="shared" si="68"/>
        <v>3.0988047418483371E-4</v>
      </c>
      <c r="GZ61" s="86">
        <f t="shared" si="68"/>
        <v>8.6660429071265131E-5</v>
      </c>
      <c r="HA61" s="86">
        <f t="shared" si="68"/>
        <v>1.8456547842599093E-5</v>
      </c>
      <c r="HC61" s="86">
        <f t="shared" si="73"/>
        <v>9.0742158095720594E-12</v>
      </c>
      <c r="HD61" s="86">
        <f t="shared" si="69"/>
        <v>4.220671735706454E-13</v>
      </c>
      <c r="HE61" s="86">
        <f t="shared" si="69"/>
        <v>4.3872951364988036E-15</v>
      </c>
      <c r="HF61" s="86">
        <f t="shared" si="69"/>
        <v>7.9529630884783488E-15</v>
      </c>
      <c r="HG61" s="86">
        <f t="shared" si="69"/>
        <v>1.969489280290392E-15</v>
      </c>
      <c r="HH61" s="86">
        <f t="shared" si="69"/>
        <v>1.8095790926136263E-16</v>
      </c>
      <c r="HI61" s="86">
        <f t="shared" si="69"/>
        <v>1.5545942031295938E-15</v>
      </c>
      <c r="HJ61" s="86">
        <f t="shared" si="69"/>
        <v>1.7280137648392895E-16</v>
      </c>
      <c r="HK61" s="86">
        <f t="shared" si="69"/>
        <v>2.0785365461326479E-15</v>
      </c>
      <c r="HL61" s="86">
        <f t="shared" si="69"/>
        <v>1.2883258925775672E-15</v>
      </c>
      <c r="HM61" s="86">
        <f t="shared" si="69"/>
        <v>2.9221517623084323E-15</v>
      </c>
      <c r="HN61" s="86">
        <f t="shared" si="69"/>
        <v>2.8493854185143434E-15</v>
      </c>
      <c r="HO61" s="86">
        <f t="shared" si="69"/>
        <v>6.8242536869927089E-15</v>
      </c>
      <c r="HP61" s="86">
        <f t="shared" si="69"/>
        <v>1.3014096233134137E-15</v>
      </c>
      <c r="HQ61" s="86">
        <f t="shared" si="69"/>
        <v>4.811320375244994E-20</v>
      </c>
      <c r="HS61" s="86">
        <f t="shared" si="70"/>
        <v>1.177911602904799E-38</v>
      </c>
      <c r="HT61" s="86">
        <f t="shared" si="70"/>
        <v>2.0949694426859729E-47</v>
      </c>
      <c r="HU61" s="86">
        <f t="shared" si="70"/>
        <v>4.6374996665468102E-55</v>
      </c>
      <c r="HV61" s="86">
        <f t="shared" si="70"/>
        <v>9.1170154732431118E-55</v>
      </c>
      <c r="HW61" s="86">
        <f t="shared" si="70"/>
        <v>1.0089586465598689E-57</v>
      </c>
      <c r="HX61" s="86">
        <f t="shared" si="70"/>
        <v>1.2258327314408269E-63</v>
      </c>
      <c r="HY61" s="86">
        <f t="shared" si="70"/>
        <v>7.2600846270190542E-60</v>
      </c>
      <c r="HZ61" s="86">
        <f t="shared" si="70"/>
        <v>4.1747001432913023E-63</v>
      </c>
      <c r="IA61" s="86">
        <f t="shared" si="70"/>
        <v>1.9308470723987772E-59</v>
      </c>
      <c r="IB61" s="86">
        <f t="shared" si="70"/>
        <v>7.0439998585485563E-60</v>
      </c>
      <c r="IC61" s="86">
        <f t="shared" si="70"/>
        <v>3.4322431593430221E-59</v>
      </c>
      <c r="ID61" s="86">
        <f t="shared" si="70"/>
        <v>6.4971577644563606E-58</v>
      </c>
      <c r="IE61" s="86">
        <f t="shared" si="70"/>
        <v>1.7644817438769638E-56</v>
      </c>
      <c r="IF61" s="86">
        <f t="shared" si="70"/>
        <v>2.2424260533721809E-57</v>
      </c>
      <c r="IG61" s="86">
        <f t="shared" si="70"/>
        <v>1.8648594134036972E-46</v>
      </c>
      <c r="II61" s="86">
        <f t="shared" si="71"/>
        <v>1.7362097653229686E-154</v>
      </c>
      <c r="IJ61" s="86">
        <f t="shared" si="71"/>
        <v>1.3709093308274752E-188</v>
      </c>
      <c r="IK61" s="86">
        <f t="shared" si="71"/>
        <v>2.7020149812008976E-221</v>
      </c>
      <c r="IL61" s="86">
        <f t="shared" si="71"/>
        <v>5.2598119648729912E-220</v>
      </c>
      <c r="IM61" s="86">
        <f t="shared" si="71"/>
        <v>5.3473133425963829E-233</v>
      </c>
      <c r="IN61" s="86">
        <f t="shared" si="71"/>
        <v>1.5474292359197639E-255</v>
      </c>
      <c r="IO61" s="86">
        <f t="shared" si="71"/>
        <v>3.5378954000122846E-239</v>
      </c>
      <c r="IP61" s="86">
        <f t="shared" si="71"/>
        <v>4.7593628910727645E-251</v>
      </c>
      <c r="IQ61" s="86">
        <f t="shared" si="71"/>
        <v>1.2347165891869751E-239</v>
      </c>
      <c r="IR61" s="86">
        <f t="shared" si="71"/>
        <v>2.2834085418481173E-241</v>
      </c>
      <c r="IS61" s="86">
        <f t="shared" si="71"/>
        <v>1.9062452724594995E-236</v>
      </c>
      <c r="IT61" s="86">
        <f t="shared" si="71"/>
        <v>1.7181311673405875E-235</v>
      </c>
      <c r="IU61" s="86">
        <f t="shared" si="71"/>
        <v>5.5046361796047526E-223</v>
      </c>
      <c r="IV61" s="86">
        <f t="shared" si="71"/>
        <v>6.4976225296106374E-147</v>
      </c>
      <c r="IW61" s="86">
        <f t="shared" si="71"/>
        <v>1.6677157433950171E-86</v>
      </c>
      <c r="IY61" s="86">
        <f t="shared" si="72"/>
        <v>2.4990610037116351E-3</v>
      </c>
      <c r="IZ61" s="86">
        <f t="shared" si="72"/>
        <v>8.1128051172481915E-4</v>
      </c>
      <c r="JA61" s="86">
        <f t="shared" si="72"/>
        <v>2.9305395799781258E-4</v>
      </c>
      <c r="JB61" s="86">
        <f t="shared" si="72"/>
        <v>4.0780851306884469E-4</v>
      </c>
      <c r="JC61" s="86">
        <f t="shared" si="72"/>
        <v>2.2122640379568077E-4</v>
      </c>
      <c r="JD61" s="86">
        <f t="shared" si="72"/>
        <v>1.3303202301310162E-4</v>
      </c>
      <c r="JE61" s="86">
        <f t="shared" si="72"/>
        <v>2.6386967772961799E-4</v>
      </c>
      <c r="JF61" s="86">
        <f t="shared" si="72"/>
        <v>1.014596335734557E-4</v>
      </c>
      <c r="JG61" s="86">
        <f t="shared" si="72"/>
        <v>1.2214380905019258E-4</v>
      </c>
      <c r="JH61" s="86">
        <f t="shared" si="72"/>
        <v>1.7047582979075503E-4</v>
      </c>
      <c r="JI61" s="86">
        <f t="shared" si="72"/>
        <v>4.5409599783190824E-5</v>
      </c>
      <c r="JJ61" s="86">
        <f t="shared" si="72"/>
        <v>1.5697606970231908E-4</v>
      </c>
      <c r="JK61" s="86">
        <f t="shared" si="72"/>
        <v>3.0988047419165795E-4</v>
      </c>
      <c r="JL61" s="86">
        <f t="shared" si="72"/>
        <v>8.666042907256654E-5</v>
      </c>
      <c r="JM61" s="86">
        <f t="shared" si="72"/>
        <v>1.845654784259914E-5</v>
      </c>
    </row>
    <row r="62" spans="2:273" x14ac:dyDescent="0.25">
      <c r="B62" s="2">
        <v>35</v>
      </c>
      <c r="C62" s="37">
        <v>46.968000000000004</v>
      </c>
      <c r="D62" s="37">
        <v>51.23</v>
      </c>
      <c r="E62" s="37">
        <v>48.051000000000002</v>
      </c>
      <c r="F62" s="37">
        <v>49.78</v>
      </c>
      <c r="G62" s="37">
        <v>50.78</v>
      </c>
      <c r="H62" s="37">
        <v>50.655000000000001</v>
      </c>
      <c r="I62" s="37">
        <v>47.707000000000001</v>
      </c>
      <c r="J62" s="37">
        <v>48.466000000000001</v>
      </c>
      <c r="K62" s="37">
        <v>51.344999999999999</v>
      </c>
      <c r="L62" s="37">
        <v>57.552</v>
      </c>
      <c r="M62" s="37">
        <v>59.414000000000001</v>
      </c>
      <c r="N62" s="37">
        <v>54</v>
      </c>
      <c r="O62" s="37">
        <v>52.737000000000002</v>
      </c>
      <c r="P62" s="37">
        <v>50.219000000000001</v>
      </c>
      <c r="Q62" s="37">
        <v>52</v>
      </c>
      <c r="S62" s="4">
        <f t="shared" si="74"/>
        <v>44.510414209519013</v>
      </c>
      <c r="T62" s="4">
        <f t="shared" si="74"/>
        <v>46.972650752634948</v>
      </c>
      <c r="U62" s="4">
        <f t="shared" si="74"/>
        <v>47.394765367793724</v>
      </c>
      <c r="V62" s="4">
        <f t="shared" si="74"/>
        <v>48.876989250070991</v>
      </c>
      <c r="W62" s="4">
        <f t="shared" si="74"/>
        <v>48.877359377448741</v>
      </c>
      <c r="X62" s="4">
        <f t="shared" si="74"/>
        <v>47.98511110236322</v>
      </c>
      <c r="Y62" s="4">
        <f t="shared" si="74"/>
        <v>46.990377022135469</v>
      </c>
      <c r="Z62" s="4">
        <f t="shared" si="74"/>
        <v>48.113387025144434</v>
      </c>
      <c r="AA62" s="4">
        <f t="shared" si="74"/>
        <v>48.039813129065571</v>
      </c>
      <c r="AB62" s="4">
        <f t="shared" si="74"/>
        <v>55.261741174652542</v>
      </c>
      <c r="AC62" s="4">
        <f t="shared" si="74"/>
        <v>62.88079708038277</v>
      </c>
      <c r="AD62" s="4">
        <f t="shared" si="74"/>
        <v>53.60478741748333</v>
      </c>
      <c r="AE62" s="4">
        <f t="shared" si="74"/>
        <v>50.424044728893271</v>
      </c>
      <c r="AF62" s="4">
        <f t="shared" si="74"/>
        <v>49.678629187916513</v>
      </c>
      <c r="AG62" s="4">
        <f t="shared" si="74"/>
        <v>50.802082091356041</v>
      </c>
      <c r="AI62" s="4">
        <f t="shared" si="75"/>
        <v>2.4575857904809908</v>
      </c>
      <c r="AJ62" s="4">
        <f t="shared" si="75"/>
        <v>4.2573492473650489</v>
      </c>
      <c r="AK62" s="4">
        <f t="shared" si="75"/>
        <v>0.65623463220627798</v>
      </c>
      <c r="AL62" s="4">
        <f t="shared" si="75"/>
        <v>0.90301074992900965</v>
      </c>
      <c r="AM62" s="4">
        <f t="shared" si="75"/>
        <v>1.9026406225512602</v>
      </c>
      <c r="AN62" s="4">
        <f t="shared" si="75"/>
        <v>2.6698888976367812</v>
      </c>
      <c r="AO62" s="4">
        <f t="shared" si="75"/>
        <v>0.71662297786453166</v>
      </c>
      <c r="AP62" s="4">
        <f t="shared" si="75"/>
        <v>0.35261297485556753</v>
      </c>
      <c r="AQ62" s="4">
        <f t="shared" si="75"/>
        <v>3.3051868709344276</v>
      </c>
      <c r="AR62" s="4">
        <f t="shared" si="75"/>
        <v>2.2902588253474576</v>
      </c>
      <c r="AS62" s="4">
        <f t="shared" si="75"/>
        <v>-3.4667970803827686</v>
      </c>
      <c r="AT62" s="4">
        <f t="shared" si="75"/>
        <v>0.39521258251667035</v>
      </c>
      <c r="AU62" s="4">
        <f t="shared" si="75"/>
        <v>2.3129552711067305</v>
      </c>
      <c r="AV62" s="4">
        <f t="shared" si="75"/>
        <v>0.54037081208348781</v>
      </c>
      <c r="AW62" s="4">
        <f t="shared" si="75"/>
        <v>1.1979179086439586</v>
      </c>
      <c r="AY62" s="2">
        <f t="shared" si="65"/>
        <v>41.138208476217102</v>
      </c>
      <c r="AZ62" s="2">
        <f t="shared" si="65"/>
        <v>45.609311701723286</v>
      </c>
      <c r="BA62" s="2">
        <f t="shared" si="65"/>
        <v>46.809801043896016</v>
      </c>
      <c r="BB62" s="2">
        <f t="shared" si="65"/>
        <v>48.143655731533642</v>
      </c>
      <c r="BC62" s="2">
        <f t="shared" si="65"/>
        <v>48.420188796636069</v>
      </c>
      <c r="BD62" s="2">
        <f t="shared" si="65"/>
        <v>47.704394216180908</v>
      </c>
      <c r="BE62" s="2">
        <f t="shared" si="65"/>
        <v>46.454211631454285</v>
      </c>
      <c r="BF62" s="2">
        <f t="shared" si="65"/>
        <v>47.882435438526016</v>
      </c>
      <c r="BG62" s="2">
        <f t="shared" si="65"/>
        <v>47.765825119625575</v>
      </c>
      <c r="BH62" s="2">
        <f t="shared" si="65"/>
        <v>54.923132847894188</v>
      </c>
      <c r="BI62" s="2">
        <f t="shared" si="65"/>
        <v>62.774584224568699</v>
      </c>
      <c r="BJ62" s="2">
        <f t="shared" si="65"/>
        <v>53.29307849062662</v>
      </c>
      <c r="BK62" s="2">
        <f t="shared" si="65"/>
        <v>49.840284874313419</v>
      </c>
      <c r="BL62" s="2">
        <f t="shared" si="65"/>
        <v>49.48688702534956</v>
      </c>
      <c r="BM62" s="2">
        <f t="shared" si="65"/>
        <v>50.760948447035567</v>
      </c>
      <c r="BO62" s="2">
        <f t="shared" si="10"/>
        <v>46.968000000000004</v>
      </c>
      <c r="BP62" s="2">
        <f t="shared" si="11"/>
        <v>51.23</v>
      </c>
      <c r="BQ62" s="2">
        <f t="shared" si="12"/>
        <v>48.051000000000002</v>
      </c>
      <c r="BR62" s="2">
        <f t="shared" si="13"/>
        <v>49.78</v>
      </c>
      <c r="BS62" s="2">
        <f t="shared" si="14"/>
        <v>50.78</v>
      </c>
      <c r="BT62" s="2">
        <f t="shared" si="15"/>
        <v>50.655000000000001</v>
      </c>
      <c r="BU62" s="2">
        <f t="shared" si="16"/>
        <v>47.707000000000001</v>
      </c>
      <c r="BV62" s="2">
        <f t="shared" si="17"/>
        <v>48.466000000000001</v>
      </c>
      <c r="BW62" s="2">
        <f t="shared" si="18"/>
        <v>51.344999999999999</v>
      </c>
      <c r="BX62" s="2">
        <f t="shared" si="19"/>
        <v>57.552</v>
      </c>
      <c r="BY62" s="2">
        <f t="shared" si="20"/>
        <v>59.414000000000001</v>
      </c>
      <c r="BZ62" s="2">
        <f t="shared" si="21"/>
        <v>54</v>
      </c>
      <c r="CA62" s="2">
        <f t="shared" si="22"/>
        <v>52.737000000000002</v>
      </c>
      <c r="CB62" s="2">
        <f t="shared" si="23"/>
        <v>50.219000000000001</v>
      </c>
      <c r="CC62" s="2">
        <f t="shared" si="24"/>
        <v>52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44.283332093226832</v>
      </c>
      <c r="DL62" s="2">
        <f t="shared" si="76"/>
        <v>48.800204502814253</v>
      </c>
      <c r="DM62" s="2">
        <f t="shared" si="76"/>
        <v>48.006191700404848</v>
      </c>
      <c r="DN62" s="2">
        <f t="shared" si="76"/>
        <v>50.235282186234826</v>
      </c>
      <c r="DO62" s="2">
        <f t="shared" si="76"/>
        <v>50.699860597439539</v>
      </c>
      <c r="DP62" s="2">
        <f t="shared" si="76"/>
        <v>50.431044096728314</v>
      </c>
      <c r="DQ62" s="2">
        <f t="shared" si="76"/>
        <v>48.216472261735426</v>
      </c>
      <c r="DR62" s="2">
        <f t="shared" si="76"/>
        <v>49.762559205500374</v>
      </c>
      <c r="DS62" s="2">
        <f t="shared" si="76"/>
        <v>50.39877433155079</v>
      </c>
      <c r="DT62" s="2">
        <f t="shared" si="76"/>
        <v>58.408562464985991</v>
      </c>
      <c r="DU62" s="2">
        <f t="shared" si="76"/>
        <v>59.585437133431078</v>
      </c>
      <c r="DV62" s="2">
        <f t="shared" si="76"/>
        <v>53.531612827112838</v>
      </c>
      <c r="DW62" s="2">
        <f t="shared" si="76"/>
        <v>52.22160684976474</v>
      </c>
      <c r="DX62" s="2">
        <f t="shared" si="76"/>
        <v>50.977533231474411</v>
      </c>
      <c r="DY62" s="2">
        <f t="shared" si="76"/>
        <v>51.281022580645157</v>
      </c>
      <c r="EA62" s="2">
        <f t="shared" si="77"/>
        <v>36.844776649072145</v>
      </c>
      <c r="EB62" s="2">
        <f t="shared" si="77"/>
        <v>40.379946491670871</v>
      </c>
      <c r="EC62" s="2">
        <f t="shared" si="77"/>
        <v>44.541832685057756</v>
      </c>
      <c r="ED62" s="2">
        <f t="shared" si="77"/>
        <v>44.318822573134362</v>
      </c>
      <c r="EE62" s="2">
        <f t="shared" si="77"/>
        <v>44.044365670217985</v>
      </c>
      <c r="EF62" s="2">
        <f t="shared" si="77"/>
        <v>42.086162321545402</v>
      </c>
      <c r="EG62" s="2">
        <f t="shared" si="77"/>
        <v>43.198188639817623</v>
      </c>
      <c r="EH62" s="2">
        <f t="shared" si="77"/>
        <v>44.065107598473482</v>
      </c>
      <c r="EI62" s="2">
        <f t="shared" si="77"/>
        <v>42.565145294725959</v>
      </c>
      <c r="EJ62" s="2">
        <f t="shared" si="77"/>
        <v>48.119674259681084</v>
      </c>
      <c r="EK62" s="2">
        <f t="shared" si="77"/>
        <v>69.683450594144773</v>
      </c>
      <c r="EL62" s="2">
        <f t="shared" si="77"/>
        <v>52.816994191166955</v>
      </c>
      <c r="EM62" s="2">
        <f t="shared" si="77"/>
        <v>45.380738010006191</v>
      </c>
      <c r="EN62" s="2">
        <f t="shared" si="77"/>
        <v>46.400610877163466</v>
      </c>
      <c r="EO62" s="2">
        <f t="shared" si="77"/>
        <v>49.561447208103203</v>
      </c>
      <c r="EQ62" s="2">
        <f t="shared" si="78"/>
        <v>35.381060671111108</v>
      </c>
      <c r="ER62" s="2">
        <f t="shared" si="78"/>
        <v>39.602225368018608</v>
      </c>
      <c r="ES62" s="2">
        <f t="shared" si="78"/>
        <v>42.215498512135014</v>
      </c>
      <c r="ET62" s="2">
        <f t="shared" si="78"/>
        <v>43.524770239823162</v>
      </c>
      <c r="EU62" s="2">
        <f t="shared" si="78"/>
        <v>43.739754517415719</v>
      </c>
      <c r="EV62" s="2">
        <f t="shared" si="78"/>
        <v>43.919595762270632</v>
      </c>
      <c r="EW62" s="2">
        <f t="shared" si="78"/>
        <v>43.106358066993685</v>
      </c>
      <c r="EX62" s="2">
        <f t="shared" si="78"/>
        <v>44.465618414307045</v>
      </c>
      <c r="EY62" s="2">
        <f t="shared" si="78"/>
        <v>44.820782943988739</v>
      </c>
      <c r="EZ62" s="2">
        <f t="shared" si="78"/>
        <v>45.72692284898779</v>
      </c>
      <c r="FA62" s="2">
        <f t="shared" si="78"/>
        <v>62.780677310113127</v>
      </c>
      <c r="FB62" s="2">
        <f t="shared" si="78"/>
        <v>52.541403184795904</v>
      </c>
      <c r="FC62" s="2">
        <f t="shared" si="78"/>
        <v>50.625712363108029</v>
      </c>
      <c r="FD62" s="2">
        <f t="shared" si="78"/>
        <v>51.423308637611342</v>
      </c>
      <c r="FE62" s="2">
        <f t="shared" si="78"/>
        <v>52.220637289058338</v>
      </c>
      <c r="FG62" s="2">
        <f t="shared" si="79"/>
        <v>0.42280395655048642</v>
      </c>
      <c r="FH62" s="2">
        <f t="shared" si="79"/>
        <v>0.37895102328908481</v>
      </c>
      <c r="FI62" s="2">
        <f t="shared" si="79"/>
        <v>0.34532004542425271</v>
      </c>
      <c r="FJ62" s="2">
        <f t="shared" si="79"/>
        <v>0.35352242365407177</v>
      </c>
      <c r="FK62" s="2">
        <f t="shared" si="79"/>
        <v>0.34252315934892191</v>
      </c>
      <c r="FL62" s="2">
        <f t="shared" si="79"/>
        <v>0.32675134109813891</v>
      </c>
      <c r="FM62" s="2">
        <f t="shared" si="79"/>
        <v>0.35116726593624159</v>
      </c>
      <c r="FN62" s="2">
        <f t="shared" si="79"/>
        <v>0.32999731077319799</v>
      </c>
      <c r="FO62" s="2">
        <f t="shared" si="79"/>
        <v>0.3361226738034056</v>
      </c>
      <c r="FP62" s="2">
        <f t="shared" si="79"/>
        <v>0.33874711722260742</v>
      </c>
      <c r="FQ62" s="2">
        <f t="shared" si="79"/>
        <v>0.31584468458856019</v>
      </c>
      <c r="FR62" s="2">
        <f t="shared" si="79"/>
        <v>0.33378118869533202</v>
      </c>
      <c r="FS62" s="2">
        <f t="shared" si="79"/>
        <v>0.34812277733441821</v>
      </c>
      <c r="FT62" s="2">
        <f t="shared" si="79"/>
        <v>0.32570970592566978</v>
      </c>
      <c r="FU62" s="2">
        <f t="shared" si="79"/>
        <v>0.3024765110232524</v>
      </c>
      <c r="FW62" s="2">
        <f t="shared" si="67"/>
        <v>4.9834942070634695E-5</v>
      </c>
      <c r="FX62" s="2">
        <f t="shared" si="67"/>
        <v>3.5245808865177825E-5</v>
      </c>
      <c r="FY62" s="2">
        <f t="shared" si="67"/>
        <v>3.3548044889129561E-5</v>
      </c>
      <c r="FZ62" s="2">
        <f t="shared" si="67"/>
        <v>3.187803298504448E-5</v>
      </c>
      <c r="GA62" s="2">
        <f t="shared" si="67"/>
        <v>3.4966877330992635E-5</v>
      </c>
      <c r="GB62" s="2">
        <f t="shared" si="67"/>
        <v>2.8051631370910377E-5</v>
      </c>
      <c r="GC62" s="2">
        <f t="shared" si="67"/>
        <v>4.0194453014016133E-5</v>
      </c>
      <c r="GD62" s="2">
        <f t="shared" si="67"/>
        <v>4.9790428021157372E-5</v>
      </c>
      <c r="GE62" s="2">
        <f t="shared" si="67"/>
        <v>4.9265677213485454E-5</v>
      </c>
      <c r="GF62" s="2">
        <f t="shared" si="67"/>
        <v>4.112341910470412E-5</v>
      </c>
      <c r="GG62" s="2">
        <f t="shared" si="67"/>
        <v>3.7200313840792489E-5</v>
      </c>
      <c r="GH62" s="2">
        <f t="shared" si="67"/>
        <v>2.9314150954192059E-5</v>
      </c>
      <c r="GI62" s="2">
        <f t="shared" si="67"/>
        <v>2.6746446494430341E-5</v>
      </c>
      <c r="GJ62" s="2">
        <f t="shared" si="67"/>
        <v>2.0273555614352413E-5</v>
      </c>
      <c r="GK62" s="2">
        <f t="shared" si="67"/>
        <v>2.1444694314908878E-5</v>
      </c>
      <c r="GM62" s="86">
        <f t="shared" si="68"/>
        <v>3.6850571121897235E-3</v>
      </c>
      <c r="GN62" s="86">
        <f t="shared" si="68"/>
        <v>1.3021092765197583E-3</v>
      </c>
      <c r="GO62" s="86">
        <f t="shared" si="68"/>
        <v>5.009904297486274E-4</v>
      </c>
      <c r="GP62" s="86">
        <f t="shared" si="68"/>
        <v>6.7891068317593576E-4</v>
      </c>
      <c r="GQ62" s="86">
        <f t="shared" si="68"/>
        <v>3.9150171393826386E-4</v>
      </c>
      <c r="GR62" s="86">
        <f t="shared" si="68"/>
        <v>2.4111334060132158E-4</v>
      </c>
      <c r="GS62" s="86">
        <f t="shared" si="68"/>
        <v>4.6772027722159472E-4</v>
      </c>
      <c r="GT62" s="86">
        <f t="shared" si="68"/>
        <v>1.9343335598258471E-4</v>
      </c>
      <c r="GU62" s="86">
        <f t="shared" si="68"/>
        <v>2.3154602747993012E-4</v>
      </c>
      <c r="GV62" s="86">
        <f t="shared" si="68"/>
        <v>3.1002829483272259E-4</v>
      </c>
      <c r="GW62" s="86">
        <f t="shared" si="68"/>
        <v>9.2275273884836231E-5</v>
      </c>
      <c r="GX62" s="86">
        <f t="shared" si="68"/>
        <v>2.8421992374543057E-4</v>
      </c>
      <c r="GY62" s="86">
        <f t="shared" si="68"/>
        <v>5.2986870898036342E-4</v>
      </c>
      <c r="GZ62" s="86">
        <f t="shared" si="68"/>
        <v>1.6650526184631167E-4</v>
      </c>
      <c r="HA62" s="86">
        <f t="shared" si="68"/>
        <v>4.0295534087879194E-5</v>
      </c>
      <c r="HC62" s="86">
        <f t="shared" si="73"/>
        <v>2.4021180732359064E-11</v>
      </c>
      <c r="HD62" s="86">
        <f t="shared" si="69"/>
        <v>1.2724533853446602E-12</v>
      </c>
      <c r="HE62" s="86">
        <f t="shared" si="69"/>
        <v>1.5860822900811907E-14</v>
      </c>
      <c r="HF62" s="86">
        <f t="shared" si="69"/>
        <v>2.8128804547694672E-14</v>
      </c>
      <c r="HG62" s="86">
        <f t="shared" si="69"/>
        <v>7.5245539233332573E-15</v>
      </c>
      <c r="HH62" s="86">
        <f t="shared" si="69"/>
        <v>7.5167824552763439E-16</v>
      </c>
      <c r="HI62" s="86">
        <f t="shared" si="69"/>
        <v>6.1876023426453719E-15</v>
      </c>
      <c r="HJ62" s="86">
        <f t="shared" si="69"/>
        <v>7.6874054433510123E-16</v>
      </c>
      <c r="HK62" s="86">
        <f t="shared" si="69"/>
        <v>8.4644755634388465E-15</v>
      </c>
      <c r="HL62" s="86">
        <f t="shared" si="69"/>
        <v>5.1966762024325778E-15</v>
      </c>
      <c r="HM62" s="86">
        <f t="shared" si="69"/>
        <v>1.1272863586979017E-14</v>
      </c>
      <c r="HN62" s="86">
        <f t="shared" si="69"/>
        <v>1.0641890829993048E-14</v>
      </c>
      <c r="HO62" s="86">
        <f t="shared" si="69"/>
        <v>2.3914910913674937E-14</v>
      </c>
      <c r="HP62" s="86">
        <f t="shared" si="69"/>
        <v>4.8599641552825087E-15</v>
      </c>
      <c r="HQ62" s="86">
        <f t="shared" si="69"/>
        <v>2.8520833456535382E-19</v>
      </c>
      <c r="HS62" s="86">
        <f t="shared" si="70"/>
        <v>9.4601738381071533E-38</v>
      </c>
      <c r="HT62" s="86">
        <f t="shared" si="70"/>
        <v>2.4899479508345311E-46</v>
      </c>
      <c r="HU62" s="86">
        <f t="shared" si="70"/>
        <v>8.2970640266569787E-54</v>
      </c>
      <c r="HV62" s="86">
        <f t="shared" si="70"/>
        <v>1.5824609015949838E-53</v>
      </c>
      <c r="HW62" s="86">
        <f t="shared" si="70"/>
        <v>2.1195424663172073E-56</v>
      </c>
      <c r="HX62" s="86">
        <f t="shared" si="70"/>
        <v>3.270591074911978E-62</v>
      </c>
      <c r="HY62" s="86">
        <f t="shared" si="70"/>
        <v>1.7566832500219535E-58</v>
      </c>
      <c r="HZ62" s="86">
        <f t="shared" si="70"/>
        <v>1.283471664092023E-61</v>
      </c>
      <c r="IA62" s="86">
        <f t="shared" si="70"/>
        <v>4.9389891208217673E-58</v>
      </c>
      <c r="IB62" s="86">
        <f t="shared" si="70"/>
        <v>1.7424716688238522E-58</v>
      </c>
      <c r="IC62" s="86">
        <f t="shared" si="70"/>
        <v>7.8189359442008206E-58</v>
      </c>
      <c r="ID62" s="86">
        <f t="shared" si="70"/>
        <v>1.3251517617911674E-56</v>
      </c>
      <c r="IE62" s="86">
        <f t="shared" si="70"/>
        <v>3.1163263474996854E-55</v>
      </c>
      <c r="IF62" s="86">
        <f t="shared" si="70"/>
        <v>4.0088916762825045E-56</v>
      </c>
      <c r="IG62" s="86">
        <f t="shared" si="70"/>
        <v>1.9179044729152519E-45</v>
      </c>
      <c r="II62" s="86">
        <f t="shared" si="71"/>
        <v>1.0848217881257598E-151</v>
      </c>
      <c r="IJ62" s="86">
        <f t="shared" si="71"/>
        <v>2.7754070229045002E-185</v>
      </c>
      <c r="IK62" s="86">
        <f t="shared" si="71"/>
        <v>1.9896265061958959E-217</v>
      </c>
      <c r="IL62" s="86">
        <f t="shared" si="71"/>
        <v>3.5206266855153963E-216</v>
      </c>
      <c r="IM62" s="86">
        <f t="shared" si="71"/>
        <v>6.5724992993692969E-229</v>
      </c>
      <c r="IN62" s="86">
        <f t="shared" si="71"/>
        <v>3.8454064379970323E-251</v>
      </c>
      <c r="IO62" s="86">
        <f t="shared" si="71"/>
        <v>6.3784707257972398E-235</v>
      </c>
      <c r="IP62" s="86">
        <f t="shared" si="71"/>
        <v>1.7446325248956487E-246</v>
      </c>
      <c r="IQ62" s="86">
        <f t="shared" si="71"/>
        <v>2.7671270985186854E-235</v>
      </c>
      <c r="IR62" s="86">
        <f t="shared" si="71"/>
        <v>4.6071030152434032E-237</v>
      </c>
      <c r="IS62" s="86">
        <f t="shared" si="71"/>
        <v>2.855298616193653E-232</v>
      </c>
      <c r="IT62" s="86">
        <f t="shared" si="71"/>
        <v>1.9945599929367006E-231</v>
      </c>
      <c r="IU62" s="86">
        <f t="shared" si="71"/>
        <v>3.5879367519059169E-219</v>
      </c>
      <c r="IV62" s="86">
        <f t="shared" si="71"/>
        <v>1.7843371094290346E-144</v>
      </c>
      <c r="IW62" s="86">
        <f t="shared" si="71"/>
        <v>4.5019047316705843E-85</v>
      </c>
      <c r="IY62" s="86">
        <f t="shared" si="72"/>
        <v>3.6850571362109044E-3</v>
      </c>
      <c r="IZ62" s="86">
        <f t="shared" si="72"/>
        <v>1.3021092777922116E-3</v>
      </c>
      <c r="JA62" s="86">
        <f t="shared" si="72"/>
        <v>5.009904297644882E-4</v>
      </c>
      <c r="JB62" s="86">
        <f t="shared" si="72"/>
        <v>6.7891068320406452E-4</v>
      </c>
      <c r="JC62" s="86">
        <f t="shared" si="72"/>
        <v>3.9150171394578844E-4</v>
      </c>
      <c r="JD62" s="86">
        <f t="shared" si="72"/>
        <v>2.4111334060207326E-4</v>
      </c>
      <c r="JE62" s="86">
        <f t="shared" si="72"/>
        <v>4.6772027722778232E-4</v>
      </c>
      <c r="JF62" s="86">
        <f t="shared" si="72"/>
        <v>1.9343335598335346E-4</v>
      </c>
      <c r="JG62" s="86">
        <f t="shared" si="72"/>
        <v>2.315460274883946E-4</v>
      </c>
      <c r="JH62" s="86">
        <f t="shared" si="72"/>
        <v>3.1002829483791928E-4</v>
      </c>
      <c r="JI62" s="86">
        <f t="shared" si="72"/>
        <v>9.2275273896109101E-5</v>
      </c>
      <c r="JJ62" s="86">
        <f t="shared" si="72"/>
        <v>2.8421992375607245E-4</v>
      </c>
      <c r="JK62" s="86">
        <f t="shared" si="72"/>
        <v>5.2986870900427832E-4</v>
      </c>
      <c r="JL62" s="86">
        <f t="shared" si="72"/>
        <v>1.6650526185117164E-4</v>
      </c>
      <c r="JM62" s="86">
        <f t="shared" si="72"/>
        <v>4.0295534087879479E-5</v>
      </c>
    </row>
    <row r="63" spans="2:273" x14ac:dyDescent="0.25">
      <c r="B63" s="2">
        <v>36</v>
      </c>
      <c r="C63" s="37">
        <v>46.968000000000004</v>
      </c>
      <c r="D63" s="37">
        <v>49.622999999999998</v>
      </c>
      <c r="E63" s="37">
        <v>48.491999999999997</v>
      </c>
      <c r="F63" s="37">
        <v>51.305</v>
      </c>
      <c r="G63" s="37">
        <v>50.898000000000003</v>
      </c>
      <c r="H63" s="37">
        <v>50.948</v>
      </c>
      <c r="I63" s="37">
        <v>46.878999999999998</v>
      </c>
      <c r="J63" s="37">
        <v>50</v>
      </c>
      <c r="K63" s="37">
        <v>49.466000000000001</v>
      </c>
      <c r="L63" s="37">
        <v>58.31</v>
      </c>
      <c r="M63" s="37">
        <v>59.741</v>
      </c>
      <c r="N63" s="37">
        <v>53.052</v>
      </c>
      <c r="O63" s="37">
        <v>52.579000000000001</v>
      </c>
      <c r="P63" s="37">
        <v>52.734000000000002</v>
      </c>
      <c r="Q63" s="37">
        <v>51.171999999999997</v>
      </c>
      <c r="S63" s="4">
        <f t="shared" si="74"/>
        <v>45.773014120516677</v>
      </c>
      <c r="T63" s="4">
        <f t="shared" si="74"/>
        <v>47.604772350766041</v>
      </c>
      <c r="U63" s="4">
        <f t="shared" si="74"/>
        <v>47.772327322975634</v>
      </c>
      <c r="V63" s="4">
        <f t="shared" si="74"/>
        <v>49.25033737673693</v>
      </c>
      <c r="W63" s="4">
        <f t="shared" si="74"/>
        <v>49.140554378097157</v>
      </c>
      <c r="X63" s="4">
        <f t="shared" si="74"/>
        <v>48.132249839536357</v>
      </c>
      <c r="Y63" s="4">
        <f t="shared" si="74"/>
        <v>47.318108203642993</v>
      </c>
      <c r="Z63" s="4">
        <f t="shared" si="74"/>
        <v>48.242012800113017</v>
      </c>
      <c r="AA63" s="4">
        <f t="shared" si="74"/>
        <v>48.182840634092877</v>
      </c>
      <c r="AB63" s="4">
        <f t="shared" si="74"/>
        <v>55.404037170270612</v>
      </c>
      <c r="AC63" s="4">
        <f t="shared" si="74"/>
        <v>63.269487496164608</v>
      </c>
      <c r="AD63" s="4">
        <f t="shared" si="74"/>
        <v>53.948031766579248</v>
      </c>
      <c r="AE63" s="4">
        <f t="shared" si="74"/>
        <v>50.7246351573502</v>
      </c>
      <c r="AF63" s="4">
        <f t="shared" si="74"/>
        <v>49.881889303299019</v>
      </c>
      <c r="AG63" s="4">
        <f t="shared" si="74"/>
        <v>50.859318431328774</v>
      </c>
      <c r="AI63" s="4">
        <f t="shared" si="75"/>
        <v>1.1949858794833261</v>
      </c>
      <c r="AJ63" s="4">
        <f t="shared" si="75"/>
        <v>2.0182276492339568</v>
      </c>
      <c r="AK63" s="4">
        <f t="shared" si="75"/>
        <v>0.71967267702436288</v>
      </c>
      <c r="AL63" s="4">
        <f t="shared" si="75"/>
        <v>2.05466262326307</v>
      </c>
      <c r="AM63" s="4">
        <f t="shared" si="75"/>
        <v>1.7574456219028463</v>
      </c>
      <c r="AN63" s="4">
        <f t="shared" si="75"/>
        <v>2.8157501604636437</v>
      </c>
      <c r="AO63" s="4">
        <f t="shared" si="75"/>
        <v>-0.43910820364299497</v>
      </c>
      <c r="AP63" s="4">
        <f t="shared" si="75"/>
        <v>1.7579871998869834</v>
      </c>
      <c r="AQ63" s="4">
        <f t="shared" si="75"/>
        <v>1.2831593659071245</v>
      </c>
      <c r="AR63" s="4">
        <f t="shared" si="75"/>
        <v>2.9059628297293898</v>
      </c>
      <c r="AS63" s="4">
        <f t="shared" si="75"/>
        <v>-3.5284874961646082</v>
      </c>
      <c r="AT63" s="4">
        <f t="shared" si="75"/>
        <v>-0.89603176657924877</v>
      </c>
      <c r="AU63" s="4">
        <f t="shared" si="75"/>
        <v>1.8543648426498009</v>
      </c>
      <c r="AV63" s="4">
        <f t="shared" si="75"/>
        <v>2.8521106967009828</v>
      </c>
      <c r="AW63" s="4">
        <f t="shared" si="75"/>
        <v>0.31268156867122343</v>
      </c>
      <c r="AY63" s="2">
        <f t="shared" si="65"/>
        <v>41.035533144383528</v>
      </c>
      <c r="AZ63" s="2">
        <f t="shared" si="65"/>
        <v>45.529698024088361</v>
      </c>
      <c r="BA63" s="2">
        <f t="shared" si="65"/>
        <v>46.825817103315757</v>
      </c>
      <c r="BB63" s="2">
        <f t="shared" si="65"/>
        <v>48.093082866436063</v>
      </c>
      <c r="BC63" s="2">
        <f t="shared" si="65"/>
        <v>48.377073921309901</v>
      </c>
      <c r="BD63" s="2">
        <f t="shared" si="65"/>
        <v>47.652045790222921</v>
      </c>
      <c r="BE63" s="2">
        <f t="shared" si="65"/>
        <v>46.422623664713228</v>
      </c>
      <c r="BF63" s="2">
        <f t="shared" si="65"/>
        <v>47.82858249235332</v>
      </c>
      <c r="BG63" s="2">
        <f t="shared" si="65"/>
        <v>47.695414694540446</v>
      </c>
      <c r="BH63" s="2">
        <f t="shared" si="65"/>
        <v>54.824109780041347</v>
      </c>
      <c r="BI63" s="2">
        <f t="shared" si="65"/>
        <v>63.067479205140053</v>
      </c>
      <c r="BJ63" s="2">
        <f t="shared" si="65"/>
        <v>53.415883222956147</v>
      </c>
      <c r="BK63" s="2">
        <f t="shared" si="65"/>
        <v>49.780272575088098</v>
      </c>
      <c r="BL63" s="2">
        <f t="shared" si="65"/>
        <v>49.535965402228065</v>
      </c>
      <c r="BM63" s="2">
        <f t="shared" si="65"/>
        <v>50.77556105624349</v>
      </c>
      <c r="BO63" s="2">
        <f t="shared" si="10"/>
        <v>46.968000000000004</v>
      </c>
      <c r="BP63" s="2">
        <f t="shared" si="11"/>
        <v>49.622999999999998</v>
      </c>
      <c r="BQ63" s="2">
        <f t="shared" si="12"/>
        <v>48.491999999999997</v>
      </c>
      <c r="BR63" s="2">
        <f t="shared" si="13"/>
        <v>51.305</v>
      </c>
      <c r="BS63" s="2">
        <f t="shared" si="14"/>
        <v>50.898000000000003</v>
      </c>
      <c r="BT63" s="2">
        <f t="shared" si="15"/>
        <v>50.948</v>
      </c>
      <c r="BU63" s="2">
        <f t="shared" si="16"/>
        <v>46.878999999999998</v>
      </c>
      <c r="BV63" s="2">
        <f t="shared" si="17"/>
        <v>50</v>
      </c>
      <c r="BW63" s="2">
        <f t="shared" si="18"/>
        <v>49.466000000000001</v>
      </c>
      <c r="BX63" s="2">
        <f t="shared" si="19"/>
        <v>58.31</v>
      </c>
      <c r="BY63" s="2">
        <f t="shared" si="20"/>
        <v>59.741</v>
      </c>
      <c r="BZ63" s="2">
        <f t="shared" si="21"/>
        <v>53.052</v>
      </c>
      <c r="CA63" s="2">
        <f t="shared" si="22"/>
        <v>52.579000000000001</v>
      </c>
      <c r="CB63" s="2">
        <f t="shared" si="23"/>
        <v>52.734000000000002</v>
      </c>
      <c r="CC63" s="2">
        <f t="shared" si="24"/>
        <v>51.171999999999997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44.4845850749535</v>
      </c>
      <c r="DL63" s="2">
        <f t="shared" si="76"/>
        <v>49.034828986866785</v>
      </c>
      <c r="DM63" s="2">
        <f t="shared" si="76"/>
        <v>48.225005263157882</v>
      </c>
      <c r="DN63" s="2">
        <f t="shared" si="76"/>
        <v>50.431164979757092</v>
      </c>
      <c r="DO63" s="2">
        <f t="shared" si="76"/>
        <v>50.91767780938833</v>
      </c>
      <c r="DP63" s="2">
        <f t="shared" si="76"/>
        <v>50.651623044096738</v>
      </c>
      <c r="DQ63" s="2">
        <f t="shared" si="76"/>
        <v>48.403619724988154</v>
      </c>
      <c r="DR63" s="2">
        <f t="shared" si="76"/>
        <v>49.936026737967907</v>
      </c>
      <c r="DS63" s="2">
        <f t="shared" si="76"/>
        <v>50.584439113827337</v>
      </c>
      <c r="DT63" s="2">
        <f t="shared" si="76"/>
        <v>58.662951260504201</v>
      </c>
      <c r="DU63" s="2">
        <f t="shared" si="76"/>
        <v>59.892326796187675</v>
      </c>
      <c r="DV63" s="2">
        <f t="shared" si="76"/>
        <v>53.834291720291731</v>
      </c>
      <c r="DW63" s="2">
        <f t="shared" si="76"/>
        <v>52.402693292482759</v>
      </c>
      <c r="DX63" s="2">
        <f t="shared" si="76"/>
        <v>51.233679144385029</v>
      </c>
      <c r="DY63" s="2">
        <f t="shared" si="76"/>
        <v>51.382670967741937</v>
      </c>
      <c r="EA63" s="2">
        <f t="shared" si="77"/>
        <v>36.741492713209183</v>
      </c>
      <c r="EB63" s="2">
        <f t="shared" si="77"/>
        <v>40.290788692579504</v>
      </c>
      <c r="EC63" s="2">
        <f t="shared" si="77"/>
        <v>44.406782717970209</v>
      </c>
      <c r="ED63" s="2">
        <f t="shared" si="77"/>
        <v>44.193769625866175</v>
      </c>
      <c r="EE63" s="2">
        <f t="shared" si="77"/>
        <v>43.929487623886637</v>
      </c>
      <c r="EF63" s="2">
        <f t="shared" si="77"/>
        <v>42.015273398912761</v>
      </c>
      <c r="EG63" s="2">
        <f t="shared" si="77"/>
        <v>43.084511398176282</v>
      </c>
      <c r="EH63" s="2">
        <f t="shared" si="77"/>
        <v>43.926206869292614</v>
      </c>
      <c r="EI63" s="2">
        <f t="shared" si="77"/>
        <v>42.491030409772492</v>
      </c>
      <c r="EJ63" s="2">
        <f t="shared" si="77"/>
        <v>47.99013496583143</v>
      </c>
      <c r="EK63" s="2">
        <f t="shared" si="77"/>
        <v>69.340877602429074</v>
      </c>
      <c r="EL63" s="2">
        <f t="shared" si="77"/>
        <v>52.654257728315599</v>
      </c>
      <c r="EM63" s="2">
        <f t="shared" si="77"/>
        <v>45.301329517553533</v>
      </c>
      <c r="EN63" s="2">
        <f t="shared" si="77"/>
        <v>46.330259272443485</v>
      </c>
      <c r="EO63" s="2">
        <f t="shared" si="77"/>
        <v>49.498536066205482</v>
      </c>
      <c r="EQ63" s="2">
        <f t="shared" si="78"/>
        <v>35.298208384976697</v>
      </c>
      <c r="ER63" s="2">
        <f t="shared" si="78"/>
        <v>39.523358389706225</v>
      </c>
      <c r="ES63" s="2">
        <f t="shared" si="78"/>
        <v>42.113231339666719</v>
      </c>
      <c r="ET63" s="2">
        <f t="shared" si="78"/>
        <v>43.410504114464096</v>
      </c>
      <c r="EU63" s="2">
        <f t="shared" si="78"/>
        <v>43.629108234632625</v>
      </c>
      <c r="EV63" s="2">
        <f t="shared" si="78"/>
        <v>43.822207734486227</v>
      </c>
      <c r="EW63" s="2">
        <f t="shared" si="78"/>
        <v>42.99364098895019</v>
      </c>
      <c r="EX63" s="2">
        <f t="shared" si="78"/>
        <v>44.320474149230286</v>
      </c>
      <c r="EY63" s="2">
        <f t="shared" si="78"/>
        <v>44.717638504868717</v>
      </c>
      <c r="EZ63" s="2">
        <f t="shared" si="78"/>
        <v>45.633412094505985</v>
      </c>
      <c r="FA63" s="2">
        <f t="shared" si="78"/>
        <v>62.538386963072497</v>
      </c>
      <c r="FB63" s="2">
        <f t="shared" si="78"/>
        <v>52.382315347833483</v>
      </c>
      <c r="FC63" s="2">
        <f t="shared" si="78"/>
        <v>50.470870230186222</v>
      </c>
      <c r="FD63" s="2">
        <f t="shared" si="78"/>
        <v>51.278042227255341</v>
      </c>
      <c r="FE63" s="2">
        <f t="shared" si="78"/>
        <v>52.113385451668229</v>
      </c>
      <c r="FG63" s="2">
        <f t="shared" si="79"/>
        <v>0.44542579431293944</v>
      </c>
      <c r="FH63" s="2">
        <f t="shared" si="79"/>
        <v>0.40085603297797284</v>
      </c>
      <c r="FI63" s="2">
        <f t="shared" si="79"/>
        <v>0.36642803711893734</v>
      </c>
      <c r="FJ63" s="2">
        <f t="shared" si="79"/>
        <v>0.3748447232902028</v>
      </c>
      <c r="FK63" s="2">
        <f t="shared" si="79"/>
        <v>0.36355512715104593</v>
      </c>
      <c r="FL63" s="2">
        <f t="shared" si="79"/>
        <v>0.34732646947502188</v>
      </c>
      <c r="FM63" s="2">
        <f t="shared" si="79"/>
        <v>0.37242934975270936</v>
      </c>
      <c r="FN63" s="2">
        <f t="shared" si="79"/>
        <v>0.35067037219709662</v>
      </c>
      <c r="FO63" s="2">
        <f t="shared" si="79"/>
        <v>0.35697501546331972</v>
      </c>
      <c r="FP63" s="2">
        <f t="shared" si="79"/>
        <v>0.3596740642831881</v>
      </c>
      <c r="FQ63" s="2">
        <f t="shared" si="79"/>
        <v>0.33607586413304585</v>
      </c>
      <c r="FR63" s="2">
        <f t="shared" si="79"/>
        <v>0.35456585093673781</v>
      </c>
      <c r="FS63" s="2">
        <f t="shared" si="79"/>
        <v>0.36930544705257828</v>
      </c>
      <c r="FT63" s="2">
        <f t="shared" si="79"/>
        <v>0.34625297712239433</v>
      </c>
      <c r="FU63" s="2">
        <f t="shared" si="79"/>
        <v>0.32225473637929625</v>
      </c>
      <c r="FW63" s="2">
        <f t="shared" si="67"/>
        <v>5.46426646653803E-5</v>
      </c>
      <c r="FX63" s="2">
        <f t="shared" si="67"/>
        <v>3.8646129511786958E-5</v>
      </c>
      <c r="FY63" s="2">
        <f t="shared" si="67"/>
        <v>3.6784580685171692E-5</v>
      </c>
      <c r="FZ63" s="2">
        <f t="shared" si="67"/>
        <v>3.4953460603438896E-5</v>
      </c>
      <c r="GA63" s="2">
        <f t="shared" si="67"/>
        <v>3.8340289238099545E-5</v>
      </c>
      <c r="GB63" s="2">
        <f t="shared" si="67"/>
        <v>3.0757918922115935E-5</v>
      </c>
      <c r="GC63" s="2">
        <f t="shared" si="67"/>
        <v>4.4072170428815375E-5</v>
      </c>
      <c r="GD63" s="2">
        <f t="shared" si="67"/>
        <v>5.4593856449836361E-5</v>
      </c>
      <c r="GE63" s="2">
        <f t="shared" si="67"/>
        <v>5.4018484129520629E-5</v>
      </c>
      <c r="GF63" s="2">
        <f t="shared" si="67"/>
        <v>4.5090753501002184E-5</v>
      </c>
      <c r="GG63" s="2">
        <f t="shared" si="67"/>
        <v>4.078918662293956E-5</v>
      </c>
      <c r="GH63" s="2">
        <f t="shared" si="67"/>
        <v>3.214223645580681E-5</v>
      </c>
      <c r="GI63" s="2">
        <f t="shared" si="67"/>
        <v>2.9326819729093205E-5</v>
      </c>
      <c r="GJ63" s="2">
        <f t="shared" si="67"/>
        <v>2.2229468209570277E-5</v>
      </c>
      <c r="GK63" s="2">
        <f t="shared" si="67"/>
        <v>2.3513591090916597E-5</v>
      </c>
      <c r="GM63" s="86">
        <f t="shared" si="68"/>
        <v>5.3624689008739826E-3</v>
      </c>
      <c r="GN63" s="86">
        <f t="shared" si="68"/>
        <v>2.0553762534476542E-3</v>
      </c>
      <c r="GO63" s="86">
        <f t="shared" si="68"/>
        <v>8.4053725285070438E-4</v>
      </c>
      <c r="GP63" s="86">
        <f t="shared" si="68"/>
        <v>1.1104518336485241E-3</v>
      </c>
      <c r="GQ63" s="86">
        <f t="shared" si="68"/>
        <v>6.7871047130836192E-4</v>
      </c>
      <c r="GR63" s="86">
        <f t="shared" si="68"/>
        <v>4.2788294022703765E-4</v>
      </c>
      <c r="GS63" s="86">
        <f t="shared" si="68"/>
        <v>8.1169111122145817E-4</v>
      </c>
      <c r="GT63" s="86">
        <f t="shared" si="68"/>
        <v>3.5997909446236514E-4</v>
      </c>
      <c r="GU63" s="86">
        <f t="shared" si="68"/>
        <v>4.2843250587324804E-4</v>
      </c>
      <c r="GV63" s="86">
        <f t="shared" si="68"/>
        <v>5.515730029612457E-4</v>
      </c>
      <c r="GW63" s="86">
        <f t="shared" si="68"/>
        <v>1.8253864781112318E-4</v>
      </c>
      <c r="GX63" s="86">
        <f t="shared" si="68"/>
        <v>5.0369905888527722E-4</v>
      </c>
      <c r="GY63" s="86">
        <f t="shared" si="68"/>
        <v>8.8904662983833437E-4</v>
      </c>
      <c r="GZ63" s="86">
        <f t="shared" si="68"/>
        <v>3.1222618535005781E-4</v>
      </c>
      <c r="HA63" s="86">
        <f t="shared" si="68"/>
        <v>8.5381980582868025E-5</v>
      </c>
      <c r="HC63" s="86">
        <f t="shared" si="73"/>
        <v>6.2357268304689812E-11</v>
      </c>
      <c r="HD63" s="86">
        <f t="shared" si="69"/>
        <v>3.7512303380694958E-12</v>
      </c>
      <c r="HE63" s="86">
        <f t="shared" si="69"/>
        <v>5.586001145426049E-14</v>
      </c>
      <c r="HF63" s="86">
        <f t="shared" si="69"/>
        <v>9.6961650591366943E-14</v>
      </c>
      <c r="HG63" s="86">
        <f t="shared" si="69"/>
        <v>2.7960696962290747E-14</v>
      </c>
      <c r="HH63" s="86">
        <f t="shared" si="69"/>
        <v>3.0323731116089262E-15</v>
      </c>
      <c r="HI63" s="86">
        <f t="shared" si="69"/>
        <v>2.3916839311949225E-14</v>
      </c>
      <c r="HJ63" s="86">
        <f t="shared" si="69"/>
        <v>3.3117730299686183E-15</v>
      </c>
      <c r="HK63" s="86">
        <f t="shared" si="69"/>
        <v>3.3432759631499965E-14</v>
      </c>
      <c r="HL63" s="86">
        <f t="shared" si="69"/>
        <v>2.0348171928621219E-14</v>
      </c>
      <c r="HM63" s="86">
        <f t="shared" si="69"/>
        <v>4.2264945507260616E-14</v>
      </c>
      <c r="HN63" s="86">
        <f t="shared" si="69"/>
        <v>3.8681475302994808E-14</v>
      </c>
      <c r="HO63" s="86">
        <f t="shared" si="69"/>
        <v>8.1719620731510841E-14</v>
      </c>
      <c r="HP63" s="86">
        <f t="shared" si="69"/>
        <v>1.7674553806042188E-14</v>
      </c>
      <c r="HQ63" s="86">
        <f t="shared" si="69"/>
        <v>1.6290085104263843E-18</v>
      </c>
      <c r="HS63" s="86">
        <f t="shared" si="70"/>
        <v>7.4062059698455086E-37</v>
      </c>
      <c r="HT63" s="86">
        <f t="shared" si="70"/>
        <v>2.874164938093502E-45</v>
      </c>
      <c r="HU63" s="86">
        <f t="shared" si="70"/>
        <v>1.4347614017878581E-52</v>
      </c>
      <c r="HV63" s="86">
        <f t="shared" si="70"/>
        <v>2.6561868176344743E-52</v>
      </c>
      <c r="HW63" s="86">
        <f t="shared" si="70"/>
        <v>4.2944564537192553E-55</v>
      </c>
      <c r="HX63" s="86">
        <f t="shared" si="70"/>
        <v>8.4002159435339973E-61</v>
      </c>
      <c r="HY63" s="86">
        <f t="shared" si="70"/>
        <v>4.0914482432690653E-57</v>
      </c>
      <c r="HZ63" s="86">
        <f t="shared" si="70"/>
        <v>3.7843637390197196E-60</v>
      </c>
      <c r="IA63" s="86">
        <f t="shared" si="70"/>
        <v>1.2140786651478681E-56</v>
      </c>
      <c r="IB63" s="86">
        <f t="shared" si="70"/>
        <v>4.14682576631295E-57</v>
      </c>
      <c r="IC63" s="86">
        <f t="shared" si="70"/>
        <v>1.7162721217394365E-56</v>
      </c>
      <c r="ID63" s="86">
        <f t="shared" si="70"/>
        <v>2.6089306624249979E-55</v>
      </c>
      <c r="IE63" s="86">
        <f t="shared" si="70"/>
        <v>5.3259454688778254E-54</v>
      </c>
      <c r="IF63" s="86">
        <f t="shared" si="70"/>
        <v>6.9369523039082342E-55</v>
      </c>
      <c r="IG63" s="86">
        <f t="shared" si="70"/>
        <v>1.9209959710436141E-44</v>
      </c>
      <c r="II63" s="86">
        <f t="shared" si="71"/>
        <v>6.3872941010152582E-149</v>
      </c>
      <c r="IJ63" s="86">
        <f t="shared" si="71"/>
        <v>5.2498437476751981E-182</v>
      </c>
      <c r="IK63" s="86">
        <f t="shared" si="71"/>
        <v>1.3536508637273815E-213</v>
      </c>
      <c r="IL63" s="86">
        <f t="shared" si="71"/>
        <v>2.1799990739494275E-212</v>
      </c>
      <c r="IM63" s="86">
        <f t="shared" si="71"/>
        <v>7.4276370677227247E-225</v>
      </c>
      <c r="IN63" s="86">
        <f t="shared" si="71"/>
        <v>8.7475443517036378E-247</v>
      </c>
      <c r="IO63" s="86">
        <f t="shared" si="71"/>
        <v>1.0524643815096203E-230</v>
      </c>
      <c r="IP63" s="86">
        <f t="shared" si="71"/>
        <v>5.8036412504418718E-242</v>
      </c>
      <c r="IQ63" s="86">
        <f t="shared" si="71"/>
        <v>5.6539551837509004E-231</v>
      </c>
      <c r="IR63" s="86">
        <f t="shared" si="71"/>
        <v>8.4969150675794673E-233</v>
      </c>
      <c r="IS63" s="86">
        <f t="shared" si="71"/>
        <v>3.923353643586431E-228</v>
      </c>
      <c r="IT63" s="86">
        <f t="shared" si="71"/>
        <v>2.1330124674318417E-227</v>
      </c>
      <c r="IU63" s="86">
        <f t="shared" si="71"/>
        <v>2.1667463178735917E-215</v>
      </c>
      <c r="IV63" s="86">
        <f t="shared" si="71"/>
        <v>4.6726604704922286E-142</v>
      </c>
      <c r="IW63" s="86">
        <f t="shared" si="71"/>
        <v>1.1817426757564983E-83</v>
      </c>
      <c r="IY63" s="86">
        <f t="shared" si="72"/>
        <v>5.3624689632312513E-3</v>
      </c>
      <c r="IZ63" s="86">
        <f t="shared" si="72"/>
        <v>2.0553762571988844E-3</v>
      </c>
      <c r="JA63" s="86">
        <f t="shared" si="72"/>
        <v>8.4053725290656443E-4</v>
      </c>
      <c r="JB63" s="86">
        <f t="shared" si="72"/>
        <v>1.1104518337454858E-3</v>
      </c>
      <c r="JC63" s="86">
        <f t="shared" si="72"/>
        <v>6.7871047133632263E-4</v>
      </c>
      <c r="JD63" s="86">
        <f t="shared" si="72"/>
        <v>4.2788294023007E-4</v>
      </c>
      <c r="JE63" s="86">
        <f t="shared" si="72"/>
        <v>8.1169111124537502E-4</v>
      </c>
      <c r="JF63" s="86">
        <f t="shared" si="72"/>
        <v>3.5997909446567689E-4</v>
      </c>
      <c r="JG63" s="86">
        <f t="shared" si="72"/>
        <v>4.2843250590668083E-4</v>
      </c>
      <c r="JH63" s="86">
        <f t="shared" si="72"/>
        <v>5.5157300298159389E-4</v>
      </c>
      <c r="JI63" s="86">
        <f t="shared" si="72"/>
        <v>1.8253864785338812E-4</v>
      </c>
      <c r="JJ63" s="86">
        <f t="shared" si="72"/>
        <v>5.0369905892395873E-4</v>
      </c>
      <c r="JK63" s="86">
        <f t="shared" si="72"/>
        <v>8.8904662992005394E-4</v>
      </c>
      <c r="JL63" s="86">
        <f t="shared" si="72"/>
        <v>3.1222618536773237E-4</v>
      </c>
      <c r="JM63" s="86">
        <f t="shared" si="72"/>
        <v>8.5381980582869651E-5</v>
      </c>
    </row>
    <row r="64" spans="2:273" x14ac:dyDescent="0.25">
      <c r="B64" s="2">
        <v>37</v>
      </c>
      <c r="C64" s="37">
        <v>48.21</v>
      </c>
      <c r="D64" s="37">
        <v>50.917999999999999</v>
      </c>
      <c r="E64" s="37">
        <v>47.237000000000002</v>
      </c>
      <c r="F64" s="37">
        <v>50.643999999999998</v>
      </c>
      <c r="G64" s="37">
        <v>50.932000000000002</v>
      </c>
      <c r="H64" s="37">
        <v>51.328000000000003</v>
      </c>
      <c r="I64" s="37">
        <v>47.137999999999998</v>
      </c>
      <c r="J64" s="37">
        <v>49.723999999999997</v>
      </c>
      <c r="K64" s="37">
        <v>51.792999999999999</v>
      </c>
      <c r="L64" s="37">
        <v>58.776000000000003</v>
      </c>
      <c r="M64" s="37">
        <v>59.085999999999999</v>
      </c>
      <c r="N64" s="37">
        <v>54.621000000000002</v>
      </c>
      <c r="O64" s="37">
        <v>54.14</v>
      </c>
      <c r="P64" s="37">
        <v>51.561999999999998</v>
      </c>
      <c r="Q64" s="37">
        <v>51.414000000000001</v>
      </c>
      <c r="S64" s="4">
        <f t="shared" si="74"/>
        <v>47.478344303928907</v>
      </c>
      <c r="T64" s="4">
        <f t="shared" si="74"/>
        <v>48.534903919408137</v>
      </c>
      <c r="U64" s="4">
        <f t="shared" si="74"/>
        <v>48.326011006391248</v>
      </c>
      <c r="V64" s="4">
        <f t="shared" si="74"/>
        <v>49.817830304321888</v>
      </c>
      <c r="W64" s="4">
        <f t="shared" si="74"/>
        <v>49.563552581601272</v>
      </c>
      <c r="X64" s="4">
        <f t="shared" si="74"/>
        <v>48.385823505529494</v>
      </c>
      <c r="Y64" s="4">
        <f t="shared" si="74"/>
        <v>47.83781607551979</v>
      </c>
      <c r="Z64" s="4">
        <f t="shared" si="74"/>
        <v>48.479639090616345</v>
      </c>
      <c r="AA64" s="4">
        <f t="shared" si="74"/>
        <v>48.454758708141028</v>
      </c>
      <c r="AB64" s="4">
        <f t="shared" si="74"/>
        <v>55.673389066767768</v>
      </c>
      <c r="AC64" s="4">
        <f t="shared" si="74"/>
        <v>63.71305606733997</v>
      </c>
      <c r="AD64" s="4">
        <f t="shared" si="74"/>
        <v>54.406551368945294</v>
      </c>
      <c r="AE64" s="4">
        <f t="shared" si="74"/>
        <v>51.202771760315592</v>
      </c>
      <c r="AF64" s="4">
        <f t="shared" si="74"/>
        <v>50.176831634687993</v>
      </c>
      <c r="AG64" s="4">
        <f t="shared" si="74"/>
        <v>50.947604822755629</v>
      </c>
      <c r="AI64" s="4">
        <f t="shared" si="75"/>
        <v>0.73165569607109404</v>
      </c>
      <c r="AJ64" s="4">
        <f t="shared" si="75"/>
        <v>2.3830960805918622</v>
      </c>
      <c r="AK64" s="4">
        <f t="shared" si="75"/>
        <v>-1.0890110063912459</v>
      </c>
      <c r="AL64" s="4">
        <f t="shared" si="75"/>
        <v>0.82616969567811083</v>
      </c>
      <c r="AM64" s="4">
        <f t="shared" si="75"/>
        <v>1.3684474183987305</v>
      </c>
      <c r="AN64" s="4">
        <f t="shared" si="75"/>
        <v>2.9421764944705089</v>
      </c>
      <c r="AO64" s="4">
        <f t="shared" si="75"/>
        <v>-0.69981607551979153</v>
      </c>
      <c r="AP64" s="4">
        <f t="shared" si="75"/>
        <v>1.2443609093836514</v>
      </c>
      <c r="AQ64" s="4">
        <f t="shared" si="75"/>
        <v>3.3382412918589708</v>
      </c>
      <c r="AR64" s="4">
        <f t="shared" si="75"/>
        <v>3.1026109332322349</v>
      </c>
      <c r="AS64" s="4">
        <f t="shared" si="75"/>
        <v>-4.6270560673399714</v>
      </c>
      <c r="AT64" s="4">
        <f t="shared" si="75"/>
        <v>0.21444863105470802</v>
      </c>
      <c r="AU64" s="4">
        <f t="shared" si="75"/>
        <v>2.9372282396844085</v>
      </c>
      <c r="AV64" s="4">
        <f t="shared" si="75"/>
        <v>1.3851683653120048</v>
      </c>
      <c r="AW64" s="4">
        <f t="shared" si="75"/>
        <v>0.46639517724437241</v>
      </c>
      <c r="AY64" s="2">
        <f t="shared" si="65"/>
        <v>40.917240880159817</v>
      </c>
      <c r="AZ64" s="2">
        <f t="shared" si="65"/>
        <v>45.432240847059568</v>
      </c>
      <c r="BA64" s="2">
        <f t="shared" si="65"/>
        <v>46.824701740257233</v>
      </c>
      <c r="BB64" s="2">
        <f t="shared" si="65"/>
        <v>48.025564492003689</v>
      </c>
      <c r="BC64" s="2">
        <f t="shared" si="65"/>
        <v>48.316048097312752</v>
      </c>
      <c r="BD64" s="2">
        <f t="shared" si="65"/>
        <v>47.582467747828467</v>
      </c>
      <c r="BE64" s="2">
        <f t="shared" si="65"/>
        <v>46.375404021117731</v>
      </c>
      <c r="BF64" s="2">
        <f t="shared" si="65"/>
        <v>47.758171716198071</v>
      </c>
      <c r="BG64" s="2">
        <f t="shared" si="65"/>
        <v>47.609523971459147</v>
      </c>
      <c r="BH64" s="2">
        <f t="shared" si="65"/>
        <v>54.70296220517131</v>
      </c>
      <c r="BI64" s="2">
        <f t="shared" si="65"/>
        <v>63.339547639782872</v>
      </c>
      <c r="BJ64" s="2">
        <f t="shared" si="65"/>
        <v>53.518412906671976</v>
      </c>
      <c r="BK64" s="2">
        <f t="shared" si="65"/>
        <v>49.705427851703057</v>
      </c>
      <c r="BL64" s="2">
        <f t="shared" si="65"/>
        <v>49.568545431699597</v>
      </c>
      <c r="BM64" s="2">
        <f t="shared" si="65"/>
        <v>50.782316805831648</v>
      </c>
      <c r="BO64" s="2">
        <f t="shared" si="10"/>
        <v>48.21</v>
      </c>
      <c r="BP64" s="2">
        <f t="shared" si="11"/>
        <v>50.917999999999999</v>
      </c>
      <c r="BQ64" s="2">
        <f t="shared" si="12"/>
        <v>47.237000000000002</v>
      </c>
      <c r="BR64" s="2">
        <f t="shared" si="13"/>
        <v>50.643999999999998</v>
      </c>
      <c r="BS64" s="2">
        <f t="shared" si="14"/>
        <v>50.932000000000002</v>
      </c>
      <c r="BT64" s="2">
        <f t="shared" si="15"/>
        <v>51.328000000000003</v>
      </c>
      <c r="BU64" s="2">
        <f t="shared" si="16"/>
        <v>47.137999999999998</v>
      </c>
      <c r="BV64" s="2">
        <f t="shared" si="17"/>
        <v>49.723999999999997</v>
      </c>
      <c r="BW64" s="2">
        <f t="shared" si="18"/>
        <v>51.792999999999999</v>
      </c>
      <c r="BX64" s="2">
        <f t="shared" si="19"/>
        <v>58.776000000000003</v>
      </c>
      <c r="BY64" s="2">
        <f t="shared" si="20"/>
        <v>59.085999999999999</v>
      </c>
      <c r="BZ64" s="2">
        <f t="shared" si="21"/>
        <v>54.621000000000002</v>
      </c>
      <c r="CA64" s="2">
        <f t="shared" si="22"/>
        <v>54.14</v>
      </c>
      <c r="CB64" s="2">
        <f t="shared" si="23"/>
        <v>51.561999999999998</v>
      </c>
      <c r="CC64" s="2">
        <f t="shared" si="24"/>
        <v>51.414000000000001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44.685838056680169</v>
      </c>
      <c r="DL64" s="2">
        <f t="shared" si="76"/>
        <v>49.269453470919323</v>
      </c>
      <c r="DM64" s="2">
        <f t="shared" si="76"/>
        <v>48.443818825910924</v>
      </c>
      <c r="DN64" s="2">
        <f t="shared" si="76"/>
        <v>50.627047773279358</v>
      </c>
      <c r="DO64" s="2">
        <f t="shared" si="76"/>
        <v>51.135495021337121</v>
      </c>
      <c r="DP64" s="2">
        <f t="shared" si="76"/>
        <v>50.872201991465161</v>
      </c>
      <c r="DQ64" s="2">
        <f t="shared" si="76"/>
        <v>48.590767188240882</v>
      </c>
      <c r="DR64" s="2">
        <f t="shared" si="76"/>
        <v>50.109494270435441</v>
      </c>
      <c r="DS64" s="2">
        <f t="shared" si="76"/>
        <v>50.77010389610389</v>
      </c>
      <c r="DT64" s="2">
        <f t="shared" si="76"/>
        <v>58.917340056022411</v>
      </c>
      <c r="DU64" s="2">
        <f t="shared" si="76"/>
        <v>60.199216458944278</v>
      </c>
      <c r="DV64" s="2">
        <f t="shared" si="76"/>
        <v>54.136970613470623</v>
      </c>
      <c r="DW64" s="2">
        <f t="shared" si="76"/>
        <v>52.583779735200785</v>
      </c>
      <c r="DX64" s="2">
        <f t="shared" si="76"/>
        <v>51.489825057295647</v>
      </c>
      <c r="DY64" s="2">
        <f t="shared" si="76"/>
        <v>51.484319354838711</v>
      </c>
      <c r="EA64" s="2">
        <f t="shared" si="77"/>
        <v>36.638208777346222</v>
      </c>
      <c r="EB64" s="2">
        <f t="shared" si="77"/>
        <v>40.201630893488137</v>
      </c>
      <c r="EC64" s="2">
        <f t="shared" si="77"/>
        <v>44.271732750882663</v>
      </c>
      <c r="ED64" s="2">
        <f t="shared" si="77"/>
        <v>44.06871667859798</v>
      </c>
      <c r="EE64" s="2">
        <f t="shared" si="77"/>
        <v>43.814609577555288</v>
      </c>
      <c r="EF64" s="2">
        <f t="shared" si="77"/>
        <v>41.944384476280121</v>
      </c>
      <c r="EG64" s="2">
        <f t="shared" si="77"/>
        <v>42.970834156534949</v>
      </c>
      <c r="EH64" s="2">
        <f t="shared" si="77"/>
        <v>43.787306140111752</v>
      </c>
      <c r="EI64" s="2">
        <f t="shared" si="77"/>
        <v>42.416915524819032</v>
      </c>
      <c r="EJ64" s="2">
        <f t="shared" si="77"/>
        <v>47.86059567198177</v>
      </c>
      <c r="EK64" s="2">
        <f t="shared" si="77"/>
        <v>68.998304610713362</v>
      </c>
      <c r="EL64" s="2">
        <f t="shared" si="77"/>
        <v>52.491521265464243</v>
      </c>
      <c r="EM64" s="2">
        <f t="shared" si="77"/>
        <v>45.221921025100883</v>
      </c>
      <c r="EN64" s="2">
        <f t="shared" si="77"/>
        <v>46.259907667723496</v>
      </c>
      <c r="EO64" s="2">
        <f t="shared" si="77"/>
        <v>49.43562492430776</v>
      </c>
      <c r="EQ64" s="2">
        <f t="shared" si="78"/>
        <v>35.215356098842285</v>
      </c>
      <c r="ER64" s="2">
        <f t="shared" si="78"/>
        <v>39.444491411393841</v>
      </c>
      <c r="ES64" s="2">
        <f t="shared" si="78"/>
        <v>42.010964167198424</v>
      </c>
      <c r="ET64" s="2">
        <f t="shared" si="78"/>
        <v>43.29623798910503</v>
      </c>
      <c r="EU64" s="2">
        <f t="shared" si="78"/>
        <v>43.518461951849531</v>
      </c>
      <c r="EV64" s="2">
        <f t="shared" si="78"/>
        <v>43.724819706701822</v>
      </c>
      <c r="EW64" s="2">
        <f t="shared" si="78"/>
        <v>42.880923910906695</v>
      </c>
      <c r="EX64" s="2">
        <f t="shared" si="78"/>
        <v>44.17532988415352</v>
      </c>
      <c r="EY64" s="2">
        <f t="shared" si="78"/>
        <v>44.614494065748687</v>
      </c>
      <c r="EZ64" s="2">
        <f t="shared" si="78"/>
        <v>45.53990134002418</v>
      </c>
      <c r="FA64" s="2">
        <f t="shared" si="78"/>
        <v>62.296096616031875</v>
      </c>
      <c r="FB64" s="2">
        <f t="shared" si="78"/>
        <v>52.223227510871062</v>
      </c>
      <c r="FC64" s="2">
        <f t="shared" si="78"/>
        <v>50.316028097264407</v>
      </c>
      <c r="FD64" s="2">
        <f t="shared" si="78"/>
        <v>51.13277581689934</v>
      </c>
      <c r="FE64" s="2">
        <f t="shared" si="78"/>
        <v>52.00613361427812</v>
      </c>
      <c r="FG64" s="2">
        <f t="shared" si="79"/>
        <v>0.46827603467695217</v>
      </c>
      <c r="FH64" s="2">
        <f t="shared" si="79"/>
        <v>0.4231644926553762</v>
      </c>
      <c r="FI64" s="2">
        <f t="shared" si="79"/>
        <v>0.38806148103685623</v>
      </c>
      <c r="FJ64" s="2">
        <f t="shared" si="79"/>
        <v>0.39666397411575754</v>
      </c>
      <c r="FK64" s="2">
        <f t="shared" si="79"/>
        <v>0.38512205878441985</v>
      </c>
      <c r="FL64" s="2">
        <f t="shared" si="79"/>
        <v>0.36848807491091684</v>
      </c>
      <c r="FM64" s="2">
        <f t="shared" si="79"/>
        <v>0.39419665853754965</v>
      </c>
      <c r="FN64" s="2">
        <f t="shared" si="79"/>
        <v>0.37191961598169065</v>
      </c>
      <c r="FO64" s="2">
        <f t="shared" si="79"/>
        <v>0.37838367174940923</v>
      </c>
      <c r="FP64" s="2">
        <f t="shared" si="79"/>
        <v>0.38114864262572118</v>
      </c>
      <c r="FQ64" s="2">
        <f t="shared" si="79"/>
        <v>0.35692686311128408</v>
      </c>
      <c r="FR64" s="2">
        <f t="shared" si="79"/>
        <v>0.37591448927338134</v>
      </c>
      <c r="FS64" s="2">
        <f t="shared" si="79"/>
        <v>0.39100393033958847</v>
      </c>
      <c r="FT64" s="2">
        <f t="shared" si="79"/>
        <v>0.36738599372152331</v>
      </c>
      <c r="FU64" s="2">
        <f t="shared" si="79"/>
        <v>0.34269084330431082</v>
      </c>
      <c r="FW64" s="2">
        <f t="shared" si="67"/>
        <v>5.9914174527667E-5</v>
      </c>
      <c r="FX64" s="2">
        <f t="shared" si="67"/>
        <v>4.2374480381374387E-5</v>
      </c>
      <c r="FY64" s="2">
        <f t="shared" si="67"/>
        <v>4.0333347536140472E-5</v>
      </c>
      <c r="FZ64" s="2">
        <f t="shared" si="67"/>
        <v>3.8325578188111073E-5</v>
      </c>
      <c r="GA64" s="2">
        <f t="shared" si="67"/>
        <v>4.2039135680554759E-5</v>
      </c>
      <c r="GB64" s="2">
        <f t="shared" si="67"/>
        <v>3.3725287378110884E-5</v>
      </c>
      <c r="GC64" s="2">
        <f t="shared" si="67"/>
        <v>4.8323968458219325E-5</v>
      </c>
      <c r="GD64" s="2">
        <f t="shared" si="67"/>
        <v>5.9860657947539949E-5</v>
      </c>
      <c r="GE64" s="2">
        <f t="shared" si="67"/>
        <v>5.9229781354447626E-5</v>
      </c>
      <c r="GF64" s="2">
        <f t="shared" si="67"/>
        <v>4.9440812980404901E-5</v>
      </c>
      <c r="GG64" s="2">
        <f t="shared" si="67"/>
        <v>4.4724277768487486E-5</v>
      </c>
      <c r="GH64" s="2">
        <f t="shared" si="67"/>
        <v>3.5243152159175004E-5</v>
      </c>
      <c r="GI64" s="2">
        <f t="shared" si="67"/>
        <v>3.2156127412668464E-5</v>
      </c>
      <c r="GJ64" s="2">
        <f t="shared" si="67"/>
        <v>2.4374074929572859E-5</v>
      </c>
      <c r="GK64" s="2">
        <f t="shared" si="67"/>
        <v>2.5782081456305363E-5</v>
      </c>
      <c r="GM64" s="86">
        <f t="shared" si="68"/>
        <v>7.7013031205052929E-3</v>
      </c>
      <c r="GN64" s="86">
        <f t="shared" si="68"/>
        <v>3.1910416197487921E-3</v>
      </c>
      <c r="GO64" s="86">
        <f t="shared" si="68"/>
        <v>1.3840776018013521E-3</v>
      </c>
      <c r="GP64" s="86">
        <f t="shared" si="68"/>
        <v>1.7846231114964888E-3</v>
      </c>
      <c r="GQ64" s="86">
        <f t="shared" si="68"/>
        <v>1.1527179667846737E-3</v>
      </c>
      <c r="GR64" s="86">
        <f t="shared" si="68"/>
        <v>7.4353181902229765E-4</v>
      </c>
      <c r="GS64" s="86">
        <f t="shared" si="68"/>
        <v>1.3792377796287333E-3</v>
      </c>
      <c r="GT64" s="86">
        <f t="shared" si="68"/>
        <v>6.5398726498711523E-4</v>
      </c>
      <c r="GU64" s="86">
        <f t="shared" si="68"/>
        <v>7.7383108209729836E-4</v>
      </c>
      <c r="GV64" s="86">
        <f t="shared" si="68"/>
        <v>9.600710378982961E-4</v>
      </c>
      <c r="GW64" s="86">
        <f t="shared" si="68"/>
        <v>3.5155767324092764E-4</v>
      </c>
      <c r="GX64" s="86">
        <f t="shared" si="68"/>
        <v>8.7381016319263533E-4</v>
      </c>
      <c r="GY64" s="86">
        <f t="shared" si="68"/>
        <v>1.4638409552859945E-3</v>
      </c>
      <c r="GZ64" s="86">
        <f t="shared" si="68"/>
        <v>5.7145592696627979E-4</v>
      </c>
      <c r="HA64" s="86">
        <f t="shared" si="68"/>
        <v>1.7559860970747516E-4</v>
      </c>
      <c r="HC64" s="86">
        <f t="shared" si="73"/>
        <v>1.5874277207874993E-10</v>
      </c>
      <c r="HD64" s="86">
        <f t="shared" si="69"/>
        <v>1.0813943300168849E-11</v>
      </c>
      <c r="HE64" s="86">
        <f t="shared" si="69"/>
        <v>1.9165928561875277E-13</v>
      </c>
      <c r="HF64" s="86">
        <f t="shared" si="69"/>
        <v>3.2574837378849607E-13</v>
      </c>
      <c r="HG64" s="86">
        <f t="shared" si="69"/>
        <v>1.0105617275323671E-13</v>
      </c>
      <c r="HH64" s="86">
        <f t="shared" si="69"/>
        <v>1.1880559874557851E-14</v>
      </c>
      <c r="HI64" s="86">
        <f t="shared" si="69"/>
        <v>8.9777871545090082E-14</v>
      </c>
      <c r="HJ64" s="86">
        <f t="shared" si="69"/>
        <v>1.3816499809517118E-14</v>
      </c>
      <c r="HK64" s="86">
        <f t="shared" si="69"/>
        <v>1.2808047189050995E-13</v>
      </c>
      <c r="HL64" s="86">
        <f t="shared" si="69"/>
        <v>7.7345162282182267E-14</v>
      </c>
      <c r="HM64" s="86">
        <f t="shared" si="69"/>
        <v>1.5401000297539372E-13</v>
      </c>
      <c r="HN64" s="86">
        <f t="shared" si="69"/>
        <v>1.3683943288751401E-13</v>
      </c>
      <c r="HO64" s="86">
        <f t="shared" si="69"/>
        <v>2.7229191315117046E-13</v>
      </c>
      <c r="HP64" s="86">
        <f t="shared" si="69"/>
        <v>6.2598951914567783E-14</v>
      </c>
      <c r="HQ64" s="86">
        <f t="shared" si="69"/>
        <v>8.9651087151504596E-18</v>
      </c>
      <c r="HS64" s="86">
        <f t="shared" si="70"/>
        <v>5.6520280548896667E-36</v>
      </c>
      <c r="HT64" s="86">
        <f t="shared" si="70"/>
        <v>3.2221324379176241E-44</v>
      </c>
      <c r="HU64" s="86">
        <f t="shared" si="70"/>
        <v>2.3980104173486466E-51</v>
      </c>
      <c r="HV64" s="86">
        <f t="shared" si="70"/>
        <v>4.3115258961135523E-51</v>
      </c>
      <c r="HW64" s="86">
        <f t="shared" si="70"/>
        <v>8.3921469906564695E-54</v>
      </c>
      <c r="HX64" s="86">
        <f t="shared" si="70"/>
        <v>2.0769459502543329E-59</v>
      </c>
      <c r="HY64" s="86">
        <f t="shared" si="70"/>
        <v>9.1726326014927119E-56</v>
      </c>
      <c r="HZ64" s="86">
        <f t="shared" si="70"/>
        <v>1.0701549195629E-58</v>
      </c>
      <c r="IA64" s="86">
        <f t="shared" si="70"/>
        <v>2.8679777726429441E-55</v>
      </c>
      <c r="IB64" s="86">
        <f t="shared" si="70"/>
        <v>9.4944775033462121E-56</v>
      </c>
      <c r="IC64" s="86">
        <f t="shared" si="70"/>
        <v>3.6299028605736926E-55</v>
      </c>
      <c r="ID64" s="86">
        <f t="shared" si="70"/>
        <v>4.9581034406727058E-54</v>
      </c>
      <c r="IE64" s="86">
        <f t="shared" si="70"/>
        <v>8.8080513390969946E-53</v>
      </c>
      <c r="IF64" s="86">
        <f t="shared" si="70"/>
        <v>1.1618566855433592E-53</v>
      </c>
      <c r="IG64" s="86">
        <f t="shared" si="70"/>
        <v>1.8738974380974116E-43</v>
      </c>
      <c r="II64" s="86">
        <f t="shared" si="71"/>
        <v>3.5438753130465308E-146</v>
      </c>
      <c r="IJ64" s="86">
        <f t="shared" si="71"/>
        <v>9.2783007477399893E-179</v>
      </c>
      <c r="IK64" s="86">
        <f t="shared" si="71"/>
        <v>8.5092972344018456E-210</v>
      </c>
      <c r="IL64" s="86">
        <f t="shared" si="71"/>
        <v>1.2487624432522869E-208</v>
      </c>
      <c r="IM64" s="86">
        <f t="shared" si="71"/>
        <v>7.7178554882198574E-221</v>
      </c>
      <c r="IN64" s="86">
        <f t="shared" si="71"/>
        <v>1.8215584063249409E-242</v>
      </c>
      <c r="IO64" s="86">
        <f t="shared" si="71"/>
        <v>1.5893449473713016E-226</v>
      </c>
      <c r="IP64" s="86">
        <f t="shared" si="71"/>
        <v>1.7520209813840538E-237</v>
      </c>
      <c r="IQ64" s="86">
        <f t="shared" si="71"/>
        <v>1.0532652202384882E-226</v>
      </c>
      <c r="IR64" s="86">
        <f t="shared" si="71"/>
        <v>1.4324660703117419E-228</v>
      </c>
      <c r="IS64" s="86">
        <f t="shared" si="71"/>
        <v>4.9453517278789187E-224</v>
      </c>
      <c r="IT64" s="86">
        <f t="shared" si="71"/>
        <v>2.1013373738248181E-223</v>
      </c>
      <c r="IU64" s="86">
        <f t="shared" si="71"/>
        <v>1.2123250189027654E-211</v>
      </c>
      <c r="IV64" s="86">
        <f t="shared" si="71"/>
        <v>1.1668551969403548E-139</v>
      </c>
      <c r="IW64" s="86">
        <f t="shared" si="71"/>
        <v>3.0164936953318401E-82</v>
      </c>
      <c r="IY64" s="86">
        <f t="shared" si="72"/>
        <v>7.7013032792480653E-3</v>
      </c>
      <c r="IZ64" s="86">
        <f t="shared" si="72"/>
        <v>3.1910416305627356E-3</v>
      </c>
      <c r="JA64" s="86">
        <f t="shared" si="72"/>
        <v>1.3840776019930113E-3</v>
      </c>
      <c r="JB64" s="86">
        <f t="shared" si="72"/>
        <v>1.7846231118222372E-3</v>
      </c>
      <c r="JC64" s="86">
        <f t="shared" si="72"/>
        <v>1.1527179668857298E-3</v>
      </c>
      <c r="JD64" s="86">
        <f t="shared" si="72"/>
        <v>7.4353181903417823E-4</v>
      </c>
      <c r="JE64" s="86">
        <f t="shared" si="72"/>
        <v>1.3792377797185111E-3</v>
      </c>
      <c r="JF64" s="86">
        <f t="shared" si="72"/>
        <v>6.5398726500093176E-4</v>
      </c>
      <c r="JG64" s="86">
        <f t="shared" si="72"/>
        <v>7.7383108222537885E-4</v>
      </c>
      <c r="JH64" s="86">
        <f t="shared" si="72"/>
        <v>9.6007103797564124E-4</v>
      </c>
      <c r="JI64" s="86">
        <f t="shared" si="72"/>
        <v>3.5155767339493764E-4</v>
      </c>
      <c r="JJ64" s="86">
        <f t="shared" si="72"/>
        <v>8.7381016332947477E-4</v>
      </c>
      <c r="JK64" s="86">
        <f t="shared" si="72"/>
        <v>1.4638409555582865E-3</v>
      </c>
      <c r="JL64" s="86">
        <f t="shared" si="72"/>
        <v>5.7145592702887869E-4</v>
      </c>
      <c r="JM64" s="86">
        <f t="shared" si="72"/>
        <v>1.7559860970748413E-4</v>
      </c>
    </row>
    <row r="65" spans="2:273" x14ac:dyDescent="0.25">
      <c r="B65" s="2">
        <v>38</v>
      </c>
      <c r="C65" s="37">
        <v>48.677</v>
      </c>
      <c r="D65" s="37">
        <v>52.164000000000001</v>
      </c>
      <c r="E65" s="37">
        <v>50.237000000000002</v>
      </c>
      <c r="F65" s="37">
        <v>50.712000000000003</v>
      </c>
      <c r="G65" s="37">
        <v>52.101999999999997</v>
      </c>
      <c r="H65" s="37">
        <v>50.707000000000001</v>
      </c>
      <c r="I65" s="37">
        <v>49.017000000000003</v>
      </c>
      <c r="J65" s="37">
        <v>49.81</v>
      </c>
      <c r="K65" s="37">
        <v>52.121000000000002</v>
      </c>
      <c r="L65" s="37">
        <v>59.81</v>
      </c>
      <c r="M65" s="37">
        <v>60.19</v>
      </c>
      <c r="N65" s="37">
        <v>54.792999999999999</v>
      </c>
      <c r="O65" s="37">
        <v>53.649000000000001</v>
      </c>
      <c r="P65" s="37">
        <v>52.515999999999998</v>
      </c>
      <c r="Q65" s="37">
        <v>50.844999999999999</v>
      </c>
      <c r="S65" s="4">
        <f t="shared" si="74"/>
        <v>49.741731786696882</v>
      </c>
      <c r="T65" s="4">
        <f t="shared" si="74"/>
        <v>49.874643867669171</v>
      </c>
      <c r="U65" s="4">
        <f t="shared" si="74"/>
        <v>49.140575914877878</v>
      </c>
      <c r="V65" s="4">
        <f t="shared" si="74"/>
        <v>50.66525258593321</v>
      </c>
      <c r="W65" s="4">
        <f t="shared" si="74"/>
        <v>50.231537451246965</v>
      </c>
      <c r="X65" s="4">
        <f t="shared" si="74"/>
        <v>48.810134875054395</v>
      </c>
      <c r="Y65" s="4">
        <f t="shared" si="74"/>
        <v>48.647805465054972</v>
      </c>
      <c r="Z65" s="4">
        <f t="shared" si="74"/>
        <v>48.898460218882832</v>
      </c>
      <c r="AA65" s="4">
        <f t="shared" si="74"/>
        <v>48.937025155287543</v>
      </c>
      <c r="AB65" s="4">
        <f t="shared" si="74"/>
        <v>56.146481916307408</v>
      </c>
      <c r="AC65" s="4">
        <f t="shared" si="74"/>
        <v>64.260449062509124</v>
      </c>
      <c r="AD65" s="4">
        <f t="shared" si="74"/>
        <v>55.049110284142152</v>
      </c>
      <c r="AE65" s="4">
        <f t="shared" si="74"/>
        <v>51.942853467522468</v>
      </c>
      <c r="AF65" s="4">
        <f t="shared" si="74"/>
        <v>50.626981510640839</v>
      </c>
      <c r="AG65" s="4">
        <f t="shared" si="74"/>
        <v>51.097138129478481</v>
      </c>
      <c r="AI65" s="4">
        <f t="shared" si="75"/>
        <v>-1.064731786696882</v>
      </c>
      <c r="AJ65" s="4">
        <f t="shared" si="75"/>
        <v>2.2893561323308305</v>
      </c>
      <c r="AK65" s="4">
        <f t="shared" si="75"/>
        <v>1.0964240851221234</v>
      </c>
      <c r="AL65" s="4">
        <f t="shared" si="75"/>
        <v>4.6747414066793169E-2</v>
      </c>
      <c r="AM65" s="4">
        <f t="shared" si="75"/>
        <v>1.8704625487530322</v>
      </c>
      <c r="AN65" s="4">
        <f t="shared" si="75"/>
        <v>1.8968651249456059</v>
      </c>
      <c r="AO65" s="4">
        <f t="shared" si="75"/>
        <v>0.36919453494503074</v>
      </c>
      <c r="AP65" s="4">
        <f t="shared" si="75"/>
        <v>0.91153978111717038</v>
      </c>
      <c r="AQ65" s="4">
        <f t="shared" si="75"/>
        <v>3.1839748447124592</v>
      </c>
      <c r="AR65" s="4">
        <f t="shared" si="75"/>
        <v>3.663518083692594</v>
      </c>
      <c r="AS65" s="4">
        <f t="shared" si="75"/>
        <v>-4.0704490625091267</v>
      </c>
      <c r="AT65" s="4">
        <f t="shared" si="75"/>
        <v>-0.25611028414215298</v>
      </c>
      <c r="AU65" s="4">
        <f t="shared" si="75"/>
        <v>1.7061465324775327</v>
      </c>
      <c r="AV65" s="4">
        <f t="shared" si="75"/>
        <v>1.8890184893591595</v>
      </c>
      <c r="AW65" s="4">
        <f t="shared" si="75"/>
        <v>-0.25213812947848169</v>
      </c>
      <c r="AY65" s="2">
        <f t="shared" si="65"/>
        <v>40.783912880993149</v>
      </c>
      <c r="AZ65" s="2">
        <f t="shared" si="65"/>
        <v>45.317352942390023</v>
      </c>
      <c r="BA65" s="2">
        <f t="shared" si="65"/>
        <v>46.8062367705624</v>
      </c>
      <c r="BB65" s="2">
        <f t="shared" si="65"/>
        <v>47.941158197843521</v>
      </c>
      <c r="BC65" s="2">
        <f t="shared" si="65"/>
        <v>48.23714396176117</v>
      </c>
      <c r="BD65" s="2">
        <f t="shared" si="65"/>
        <v>47.495773415253886</v>
      </c>
      <c r="BE65" s="2">
        <f t="shared" si="65"/>
        <v>46.312553340088165</v>
      </c>
      <c r="BF65" s="2">
        <f t="shared" si="65"/>
        <v>47.671122425297391</v>
      </c>
      <c r="BG65" s="2">
        <f t="shared" si="65"/>
        <v>47.508336304276824</v>
      </c>
      <c r="BH65" s="2">
        <f t="shared" si="65"/>
        <v>54.559890141916526</v>
      </c>
      <c r="BI65" s="2">
        <f t="shared" si="65"/>
        <v>63.589065477775215</v>
      </c>
      <c r="BJ65" s="2">
        <f t="shared" si="65"/>
        <v>53.600029354206107</v>
      </c>
      <c r="BK65" s="2">
        <f t="shared" si="65"/>
        <v>49.615927359082143</v>
      </c>
      <c r="BL65" s="2">
        <f t="shared" si="65"/>
        <v>49.584424508613786</v>
      </c>
      <c r="BM65" s="2">
        <f t="shared" si="65"/>
        <v>50.781018021945933</v>
      </c>
      <c r="BO65" s="2" t="str">
        <f t="shared" si="10"/>
        <v/>
      </c>
      <c r="BP65" s="2">
        <f t="shared" si="11"/>
        <v>52.164000000000001</v>
      </c>
      <c r="BQ65" s="2">
        <f t="shared" si="12"/>
        <v>50.237000000000002</v>
      </c>
      <c r="BR65" s="2">
        <f t="shared" si="13"/>
        <v>50.712000000000003</v>
      </c>
      <c r="BS65" s="2">
        <f t="shared" si="14"/>
        <v>52.101999999999997</v>
      </c>
      <c r="BT65" s="2">
        <f t="shared" si="15"/>
        <v>50.707000000000001</v>
      </c>
      <c r="BU65" s="2">
        <f t="shared" si="16"/>
        <v>49.017000000000003</v>
      </c>
      <c r="BV65" s="2">
        <f t="shared" si="17"/>
        <v>49.81</v>
      </c>
      <c r="BW65" s="2">
        <f t="shared" si="18"/>
        <v>52.121000000000002</v>
      </c>
      <c r="BX65" s="2">
        <f t="shared" si="19"/>
        <v>59.81</v>
      </c>
      <c r="BY65" s="2">
        <f t="shared" si="20"/>
        <v>60.19</v>
      </c>
      <c r="BZ65" s="2">
        <f t="shared" si="21"/>
        <v>54.792999999999999</v>
      </c>
      <c r="CA65" s="2">
        <f t="shared" si="22"/>
        <v>53.649000000000001</v>
      </c>
      <c r="CB65" s="2">
        <f t="shared" si="23"/>
        <v>52.515999999999998</v>
      </c>
      <c r="CC65" s="2">
        <f t="shared" si="24"/>
        <v>50.844999999999999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44.88709103840683</v>
      </c>
      <c r="DL65" s="2">
        <f t="shared" si="76"/>
        <v>49.504077954971855</v>
      </c>
      <c r="DM65" s="2">
        <f t="shared" si="76"/>
        <v>48.662632388663958</v>
      </c>
      <c r="DN65" s="2">
        <f t="shared" si="76"/>
        <v>50.822930566801631</v>
      </c>
      <c r="DO65" s="2">
        <f t="shared" si="76"/>
        <v>51.353312233285905</v>
      </c>
      <c r="DP65" s="2">
        <f t="shared" si="76"/>
        <v>51.092780938833577</v>
      </c>
      <c r="DQ65" s="2">
        <f t="shared" si="76"/>
        <v>48.77791465149361</v>
      </c>
      <c r="DR65" s="2">
        <f t="shared" si="76"/>
        <v>50.282961802902975</v>
      </c>
      <c r="DS65" s="2">
        <f t="shared" si="76"/>
        <v>50.955768678380437</v>
      </c>
      <c r="DT65" s="2">
        <f t="shared" si="76"/>
        <v>59.171728851540614</v>
      </c>
      <c r="DU65" s="2">
        <f t="shared" si="76"/>
        <v>60.506106121700874</v>
      </c>
      <c r="DV65" s="2">
        <f t="shared" si="76"/>
        <v>54.439649506649516</v>
      </c>
      <c r="DW65" s="2">
        <f t="shared" si="76"/>
        <v>52.764866177918805</v>
      </c>
      <c r="DX65" s="2">
        <f t="shared" si="76"/>
        <v>51.745970970206265</v>
      </c>
      <c r="DY65" s="2">
        <f t="shared" si="76"/>
        <v>51.585967741935484</v>
      </c>
      <c r="EA65" s="2">
        <f t="shared" si="77"/>
        <v>36.53492484148326</v>
      </c>
      <c r="EB65" s="2">
        <f t="shared" si="77"/>
        <v>40.112473094396769</v>
      </c>
      <c r="EC65" s="2">
        <f t="shared" si="77"/>
        <v>44.136682783795109</v>
      </c>
      <c r="ED65" s="2">
        <f t="shared" si="77"/>
        <v>43.943663731329792</v>
      </c>
      <c r="EE65" s="2">
        <f t="shared" si="77"/>
        <v>43.699731531223946</v>
      </c>
      <c r="EF65" s="2">
        <f t="shared" si="77"/>
        <v>41.873495553647487</v>
      </c>
      <c r="EG65" s="2">
        <f t="shared" si="77"/>
        <v>42.857156914893608</v>
      </c>
      <c r="EH65" s="2">
        <f t="shared" si="77"/>
        <v>43.648405410930891</v>
      </c>
      <c r="EI65" s="2">
        <f t="shared" si="77"/>
        <v>42.342800639865565</v>
      </c>
      <c r="EJ65" s="2">
        <f t="shared" si="77"/>
        <v>47.731056378132109</v>
      </c>
      <c r="EK65" s="2">
        <f t="shared" si="77"/>
        <v>68.655731618997649</v>
      </c>
      <c r="EL65" s="2">
        <f t="shared" si="77"/>
        <v>52.328784802612894</v>
      </c>
      <c r="EM65" s="2">
        <f t="shared" si="77"/>
        <v>45.142512532648226</v>
      </c>
      <c r="EN65" s="2">
        <f t="shared" si="77"/>
        <v>46.189556063003515</v>
      </c>
      <c r="EO65" s="2">
        <f t="shared" si="77"/>
        <v>49.372713782410045</v>
      </c>
      <c r="EQ65" s="2">
        <f t="shared" si="78"/>
        <v>35.132503812707874</v>
      </c>
      <c r="ER65" s="2">
        <f t="shared" si="78"/>
        <v>39.365624433081457</v>
      </c>
      <c r="ES65" s="2">
        <f t="shared" si="78"/>
        <v>41.908696994730128</v>
      </c>
      <c r="ET65" s="2">
        <f t="shared" si="78"/>
        <v>43.181971863745964</v>
      </c>
      <c r="EU65" s="2">
        <f t="shared" si="78"/>
        <v>43.407815669066437</v>
      </c>
      <c r="EV65" s="2">
        <f t="shared" si="78"/>
        <v>43.627431678917418</v>
      </c>
      <c r="EW65" s="2">
        <f t="shared" si="78"/>
        <v>42.7682068328632</v>
      </c>
      <c r="EX65" s="2">
        <f t="shared" si="78"/>
        <v>44.030185619076754</v>
      </c>
      <c r="EY65" s="2">
        <f t="shared" si="78"/>
        <v>44.511349626628665</v>
      </c>
      <c r="EZ65" s="2">
        <f t="shared" si="78"/>
        <v>45.446390585542375</v>
      </c>
      <c r="FA65" s="2">
        <f t="shared" si="78"/>
        <v>62.053806268991245</v>
      </c>
      <c r="FB65" s="2">
        <f t="shared" si="78"/>
        <v>52.064139673908642</v>
      </c>
      <c r="FC65" s="2">
        <f t="shared" si="78"/>
        <v>50.161185964342593</v>
      </c>
      <c r="FD65" s="2">
        <f t="shared" si="78"/>
        <v>50.987509406543346</v>
      </c>
      <c r="FE65" s="2">
        <f t="shared" si="78"/>
        <v>51.898881776888018</v>
      </c>
      <c r="FG65" s="2">
        <f t="shared" si="79"/>
        <v>0.49126010303634282</v>
      </c>
      <c r="FH65" s="2">
        <f t="shared" si="79"/>
        <v>0.44579072206266679</v>
      </c>
      <c r="FI65" s="2">
        <f t="shared" si="79"/>
        <v>0.4101453283145608</v>
      </c>
      <c r="FJ65" s="2">
        <f t="shared" si="79"/>
        <v>0.41890225067551934</v>
      </c>
      <c r="FK65" s="2">
        <f t="shared" si="79"/>
        <v>0.40714992590061588</v>
      </c>
      <c r="FL65" s="2">
        <f t="shared" si="79"/>
        <v>0.39016824319449739</v>
      </c>
      <c r="FM65" s="2">
        <f t="shared" si="79"/>
        <v>0.41639207479519119</v>
      </c>
      <c r="FN65" s="2">
        <f t="shared" si="79"/>
        <v>0.39367582120655559</v>
      </c>
      <c r="FO65" s="2">
        <f t="shared" si="79"/>
        <v>0.40027702326107079</v>
      </c>
      <c r="FP65" s="2">
        <f t="shared" si="79"/>
        <v>0.40309823285599594</v>
      </c>
      <c r="FQ65" s="2">
        <f t="shared" si="79"/>
        <v>0.37833433067659777</v>
      </c>
      <c r="FR65" s="2">
        <f t="shared" si="79"/>
        <v>0.39775639059140167</v>
      </c>
      <c r="FS65" s="2">
        <f t="shared" si="79"/>
        <v>0.41314217572436718</v>
      </c>
      <c r="FT65" s="2">
        <f t="shared" si="79"/>
        <v>0.38904126595564098</v>
      </c>
      <c r="FU65" s="2">
        <f t="shared" si="79"/>
        <v>0.36372741132057668</v>
      </c>
      <c r="FW65" s="2">
        <f t="shared" si="67"/>
        <v>6.5694206269960054E-5</v>
      </c>
      <c r="FX65" s="2">
        <f t="shared" si="67"/>
        <v>4.6462503862441885E-5</v>
      </c>
      <c r="FY65" s="2">
        <f t="shared" si="67"/>
        <v>4.4224464060690051E-5</v>
      </c>
      <c r="FZ65" s="2">
        <f t="shared" si="67"/>
        <v>4.2023005454308826E-5</v>
      </c>
      <c r="GA65" s="2">
        <f t="shared" si="67"/>
        <v>4.6094808704343457E-5</v>
      </c>
      <c r="GB65" s="2">
        <f t="shared" si="67"/>
        <v>3.6978921948413396E-5</v>
      </c>
      <c r="GC65" s="2">
        <f t="shared" si="67"/>
        <v>5.2985930734049044E-5</v>
      </c>
      <c r="GD65" s="2">
        <f t="shared" si="67"/>
        <v>6.5635527184796093E-5</v>
      </c>
      <c r="GE65" s="2">
        <f t="shared" si="67"/>
        <v>6.4943792703809852E-5</v>
      </c>
      <c r="GF65" s="2">
        <f t="shared" si="67"/>
        <v>5.4210514850595077E-5</v>
      </c>
      <c r="GG65" s="2">
        <f t="shared" si="67"/>
        <v>4.9038983812221448E-5</v>
      </c>
      <c r="GH65" s="2">
        <f t="shared" si="67"/>
        <v>3.8643216511391582E-5</v>
      </c>
      <c r="GI65" s="2">
        <f t="shared" si="67"/>
        <v>3.5258383196013224E-5</v>
      </c>
      <c r="GJ65" s="2">
        <f t="shared" si="67"/>
        <v>2.6725578864453434E-5</v>
      </c>
      <c r="GK65" s="2">
        <f t="shared" si="67"/>
        <v>2.8269419850425192E-5</v>
      </c>
      <c r="GM65" s="86">
        <f t="shared" si="68"/>
        <v>1.0916166461167299E-2</v>
      </c>
      <c r="GN65" s="86">
        <f t="shared" si="68"/>
        <v>4.8730740866424586E-3</v>
      </c>
      <c r="GO65" s="86">
        <f t="shared" si="68"/>
        <v>2.2370344022982665E-3</v>
      </c>
      <c r="GP65" s="86">
        <f t="shared" si="68"/>
        <v>2.8182816526098231E-3</v>
      </c>
      <c r="GQ65" s="86">
        <f t="shared" si="68"/>
        <v>1.9181634984644603E-3</v>
      </c>
      <c r="GR65" s="86">
        <f t="shared" si="68"/>
        <v>1.2652606547161106E-3</v>
      </c>
      <c r="GS65" s="86">
        <f t="shared" si="68"/>
        <v>2.294934989238964E-3</v>
      </c>
      <c r="GT65" s="86">
        <f t="shared" si="68"/>
        <v>1.1599766689821104E-3</v>
      </c>
      <c r="GU65" s="86">
        <f t="shared" si="68"/>
        <v>1.3644945592722736E-3</v>
      </c>
      <c r="GV65" s="86">
        <f t="shared" si="68"/>
        <v>1.6350882843961742E-3</v>
      </c>
      <c r="GW65" s="86">
        <f t="shared" si="68"/>
        <v>6.5925732788957683E-4</v>
      </c>
      <c r="GX65" s="86">
        <f t="shared" si="68"/>
        <v>1.4839838309266451E-3</v>
      </c>
      <c r="GY65" s="86">
        <f t="shared" si="68"/>
        <v>2.3654286755732299E-3</v>
      </c>
      <c r="GZ65" s="86">
        <f t="shared" si="68"/>
        <v>1.0209620232283529E-3</v>
      </c>
      <c r="HA65" s="86">
        <f t="shared" si="68"/>
        <v>3.5056487198715136E-4</v>
      </c>
      <c r="HC65" s="86">
        <f t="shared" si="73"/>
        <v>3.9629813519358764E-10</v>
      </c>
      <c r="HD65" s="86">
        <f t="shared" si="69"/>
        <v>3.0484586983083587E-11</v>
      </c>
      <c r="HE65" s="86">
        <f t="shared" si="69"/>
        <v>6.4064843684250784E-13</v>
      </c>
      <c r="HF65" s="86">
        <f t="shared" si="69"/>
        <v>1.0666098285114974E-12</v>
      </c>
      <c r="HG65" s="86">
        <f t="shared" si="69"/>
        <v>3.552493554176326E-13</v>
      </c>
      <c r="HH65" s="86">
        <f t="shared" si="69"/>
        <v>4.5206679340212474E-14</v>
      </c>
      <c r="HI65" s="86">
        <f t="shared" si="69"/>
        <v>3.2728608733168079E-13</v>
      </c>
      <c r="HJ65" s="86">
        <f t="shared" si="69"/>
        <v>5.5821466194258617E-14</v>
      </c>
      <c r="HK65" s="86">
        <f t="shared" si="69"/>
        <v>4.7592819523500724E-13</v>
      </c>
      <c r="HL65" s="86">
        <f t="shared" si="69"/>
        <v>2.8540240879845764E-13</v>
      </c>
      <c r="HM65" s="86">
        <f t="shared" si="69"/>
        <v>5.454419892221472E-13</v>
      </c>
      <c r="HN65" s="86">
        <f t="shared" si="69"/>
        <v>4.7114146457780579E-13</v>
      </c>
      <c r="HO65" s="86">
        <f t="shared" si="69"/>
        <v>8.8471059090957478E-13</v>
      </c>
      <c r="HP65" s="86">
        <f t="shared" si="69"/>
        <v>2.1592162905745854E-13</v>
      </c>
      <c r="HQ65" s="86">
        <f t="shared" si="69"/>
        <v>4.7540876610484721E-17</v>
      </c>
      <c r="HS65" s="86">
        <f t="shared" si="70"/>
        <v>4.2046160896630041E-35</v>
      </c>
      <c r="HT65" s="86">
        <f t="shared" si="70"/>
        <v>3.5082203176414618E-43</v>
      </c>
      <c r="HU65" s="86">
        <f t="shared" si="70"/>
        <v>3.8738257320936919E-50</v>
      </c>
      <c r="HV65" s="86">
        <f t="shared" si="70"/>
        <v>6.7678637448258348E-50</v>
      </c>
      <c r="HW65" s="86">
        <f t="shared" si="70"/>
        <v>1.5817516068009412E-52</v>
      </c>
      <c r="HX65" s="86">
        <f t="shared" si="70"/>
        <v>4.9434699614492181E-58</v>
      </c>
      <c r="HY65" s="86">
        <f t="shared" si="70"/>
        <v>1.9794559324448001E-54</v>
      </c>
      <c r="HZ65" s="86">
        <f t="shared" si="70"/>
        <v>2.9023466789479125E-57</v>
      </c>
      <c r="IA65" s="86">
        <f t="shared" si="70"/>
        <v>6.5106840633202038E-54</v>
      </c>
      <c r="IB65" s="86">
        <f t="shared" si="70"/>
        <v>2.0913810530657633E-54</v>
      </c>
      <c r="IC65" s="86">
        <f t="shared" si="70"/>
        <v>7.397342888235879E-54</v>
      </c>
      <c r="ID65" s="86">
        <f t="shared" si="70"/>
        <v>9.0954925356993681E-53</v>
      </c>
      <c r="IE65" s="86">
        <f t="shared" si="70"/>
        <v>1.4095927545983003E-51</v>
      </c>
      <c r="IF65" s="86">
        <f t="shared" si="70"/>
        <v>1.8835501730300683E-52</v>
      </c>
      <c r="IG65" s="86">
        <f t="shared" si="70"/>
        <v>1.7802720777070931E-42</v>
      </c>
      <c r="II65" s="86">
        <f t="shared" si="71"/>
        <v>1.8528645569058856E-143</v>
      </c>
      <c r="IJ65" s="86">
        <f t="shared" si="71"/>
        <v>1.5321226519847648E-175</v>
      </c>
      <c r="IK65" s="86">
        <f t="shared" si="71"/>
        <v>4.9423475775282228E-206</v>
      </c>
      <c r="IL65" s="86">
        <f t="shared" si="71"/>
        <v>6.6174575533792832E-205</v>
      </c>
      <c r="IM65" s="86">
        <f t="shared" si="71"/>
        <v>7.3734221239958575E-217</v>
      </c>
      <c r="IN65" s="86">
        <f t="shared" si="71"/>
        <v>3.4722716904694829E-238</v>
      </c>
      <c r="IO65" s="86">
        <f t="shared" si="71"/>
        <v>2.1965926037172999E-222</v>
      </c>
      <c r="IP65" s="86">
        <f t="shared" si="71"/>
        <v>4.7997754096870872E-233</v>
      </c>
      <c r="IQ65" s="86">
        <f t="shared" si="71"/>
        <v>1.7888996144681091E-222</v>
      </c>
      <c r="IR65" s="86">
        <f t="shared" si="71"/>
        <v>2.2074852102275777E-224</v>
      </c>
      <c r="IS65" s="86">
        <f t="shared" si="71"/>
        <v>5.7183585196913486E-220</v>
      </c>
      <c r="IT65" s="86">
        <f t="shared" si="71"/>
        <v>1.9070184314759198E-219</v>
      </c>
      <c r="IU65" s="86">
        <f t="shared" si="71"/>
        <v>6.2846106669496201E-208</v>
      </c>
      <c r="IV65" s="86">
        <f t="shared" si="71"/>
        <v>2.778661705321942E-137</v>
      </c>
      <c r="IW65" s="86">
        <f t="shared" si="71"/>
        <v>7.487474537598964E-81</v>
      </c>
      <c r="IY65" s="86">
        <f t="shared" si="72"/>
        <v>1.0916166857465433E-2</v>
      </c>
      <c r="IZ65" s="86">
        <f t="shared" si="72"/>
        <v>4.8730741171270457E-3</v>
      </c>
      <c r="JA65" s="86">
        <f t="shared" si="72"/>
        <v>2.237034402938915E-3</v>
      </c>
      <c r="JB65" s="86">
        <f t="shared" si="72"/>
        <v>2.818281653676433E-3</v>
      </c>
      <c r="JC65" s="86">
        <f t="shared" si="72"/>
        <v>1.9181634988197096E-3</v>
      </c>
      <c r="JD65" s="86">
        <f t="shared" si="72"/>
        <v>1.2652606547613173E-3</v>
      </c>
      <c r="JE65" s="86">
        <f t="shared" si="72"/>
        <v>2.2949349895662499E-3</v>
      </c>
      <c r="JF65" s="86">
        <f t="shared" si="72"/>
        <v>1.1599766690379319E-3</v>
      </c>
      <c r="JG65" s="86">
        <f t="shared" si="72"/>
        <v>1.3644945597482017E-3</v>
      </c>
      <c r="JH65" s="86">
        <f t="shared" si="72"/>
        <v>1.6350882846815765E-3</v>
      </c>
      <c r="JI65" s="86">
        <f t="shared" si="72"/>
        <v>6.5925732843501877E-4</v>
      </c>
      <c r="JJ65" s="86">
        <f t="shared" si="72"/>
        <v>1.4839838313977867E-3</v>
      </c>
      <c r="JK65" s="86">
        <f t="shared" si="72"/>
        <v>2.3654286764579406E-3</v>
      </c>
      <c r="JL65" s="86">
        <f t="shared" si="72"/>
        <v>1.0209620234442746E-3</v>
      </c>
      <c r="JM65" s="86">
        <f t="shared" si="72"/>
        <v>3.505648719871989E-4</v>
      </c>
    </row>
    <row r="66" spans="2:273" x14ac:dyDescent="0.25">
      <c r="B66" s="2">
        <v>39</v>
      </c>
      <c r="C66" s="37">
        <v>52.968000000000004</v>
      </c>
      <c r="D66" s="37">
        <v>52.966999999999999</v>
      </c>
      <c r="E66" s="37">
        <v>50.101999999999997</v>
      </c>
      <c r="F66" s="37">
        <v>52.661000000000001</v>
      </c>
      <c r="G66" s="37">
        <v>52.661000000000001</v>
      </c>
      <c r="H66" s="37">
        <v>51.914000000000001</v>
      </c>
      <c r="I66" s="37">
        <v>49.828000000000003</v>
      </c>
      <c r="J66" s="37">
        <v>49.103000000000002</v>
      </c>
      <c r="K66" s="37">
        <v>51.31</v>
      </c>
      <c r="L66" s="37">
        <v>61</v>
      </c>
      <c r="M66" s="37">
        <v>59.655000000000001</v>
      </c>
      <c r="N66" s="37">
        <v>55.430999999999997</v>
      </c>
      <c r="O66" s="37">
        <v>54.753999999999998</v>
      </c>
      <c r="P66" s="37">
        <v>52.938000000000002</v>
      </c>
      <c r="Q66" s="37">
        <v>51.31</v>
      </c>
      <c r="S66" s="4">
        <f t="shared" si="74"/>
        <v>52.692832068725295</v>
      </c>
      <c r="T66" s="4">
        <f t="shared" si="74"/>
        <v>51.761430651319749</v>
      </c>
      <c r="U66" s="4">
        <f t="shared" si="74"/>
        <v>50.328350535517664</v>
      </c>
      <c r="V66" s="4">
        <f t="shared" si="74"/>
        <v>51.903455270225663</v>
      </c>
      <c r="W66" s="4">
        <f t="shared" si="74"/>
        <v>51.26018736947097</v>
      </c>
      <c r="X66" s="4">
        <f t="shared" si="74"/>
        <v>49.495265164261703</v>
      </c>
      <c r="Y66" s="4">
        <f t="shared" si="74"/>
        <v>49.880488126024304</v>
      </c>
      <c r="Z66" s="4">
        <f t="shared" si="74"/>
        <v>49.602869592195603</v>
      </c>
      <c r="AA66" s="4">
        <f t="shared" si="74"/>
        <v>49.746084285607822</v>
      </c>
      <c r="AB66" s="4">
        <f t="shared" si="74"/>
        <v>56.929724843416111</v>
      </c>
      <c r="AC66" s="4">
        <f t="shared" si="74"/>
        <v>64.987633183893081</v>
      </c>
      <c r="AD66" s="4">
        <f t="shared" si="74"/>
        <v>55.971611757034267</v>
      </c>
      <c r="AE66" s="4">
        <f t="shared" si="74"/>
        <v>53.05631115958289</v>
      </c>
      <c r="AF66" s="4">
        <f t="shared" si="74"/>
        <v>51.32516543312807</v>
      </c>
      <c r="AG66" s="4">
        <f t="shared" si="74"/>
        <v>51.357468305832882</v>
      </c>
      <c r="AI66" s="4">
        <f t="shared" si="75"/>
        <v>0.27516793127470862</v>
      </c>
      <c r="AJ66" s="4">
        <f t="shared" si="75"/>
        <v>1.2055693486802497</v>
      </c>
      <c r="AK66" s="4">
        <f t="shared" si="75"/>
        <v>-0.22635053551766759</v>
      </c>
      <c r="AL66" s="4">
        <f t="shared" si="75"/>
        <v>0.75754472977433807</v>
      </c>
      <c r="AM66" s="4">
        <f t="shared" si="75"/>
        <v>1.4008126305290318</v>
      </c>
      <c r="AN66" s="4">
        <f t="shared" si="75"/>
        <v>2.4187348357382987</v>
      </c>
      <c r="AO66" s="4">
        <f t="shared" si="75"/>
        <v>-5.2488126024300641E-2</v>
      </c>
      <c r="AP66" s="4">
        <f t="shared" si="75"/>
        <v>-0.49986959219560134</v>
      </c>
      <c r="AQ66" s="4">
        <f t="shared" si="75"/>
        <v>1.5639157143921807</v>
      </c>
      <c r="AR66" s="4">
        <f t="shared" si="75"/>
        <v>4.0702751565838895</v>
      </c>
      <c r="AS66" s="4">
        <f t="shared" si="75"/>
        <v>-5.3326331838930798</v>
      </c>
      <c r="AT66" s="4">
        <f t="shared" si="75"/>
        <v>-0.54061175703427011</v>
      </c>
      <c r="AU66" s="4">
        <f t="shared" si="75"/>
        <v>1.6976888404171078</v>
      </c>
      <c r="AV66" s="4">
        <f t="shared" si="75"/>
        <v>1.6128345668719319</v>
      </c>
      <c r="AW66" s="4">
        <f t="shared" si="75"/>
        <v>-4.7468305832879309E-2</v>
      </c>
      <c r="AY66" s="2">
        <f t="shared" si="65"/>
        <v>40.636264995924371</v>
      </c>
      <c r="AZ66" s="2">
        <f t="shared" si="65"/>
        <v>45.185608351946726</v>
      </c>
      <c r="BA66" s="2">
        <f t="shared" si="65"/>
        <v>46.770344581548024</v>
      </c>
      <c r="BB66" s="2">
        <f t="shared" si="65"/>
        <v>47.840069318655281</v>
      </c>
      <c r="BC66" s="2">
        <f t="shared" si="65"/>
        <v>48.140549944062549</v>
      </c>
      <c r="BD66" s="2">
        <f t="shared" si="65"/>
        <v>47.392230001331107</v>
      </c>
      <c r="BE66" s="2">
        <f t="shared" si="65"/>
        <v>46.234207036505062</v>
      </c>
      <c r="BF66" s="2">
        <f t="shared" si="65"/>
        <v>47.567494084798234</v>
      </c>
      <c r="BG66" s="2">
        <f t="shared" si="65"/>
        <v>47.39217569646965</v>
      </c>
      <c r="BH66" s="2">
        <f t="shared" si="65"/>
        <v>54.395291998395926</v>
      </c>
      <c r="BI66" s="2">
        <f t="shared" si="65"/>
        <v>63.814411356301697</v>
      </c>
      <c r="BJ66" s="2">
        <f t="shared" si="65"/>
        <v>53.660245512684376</v>
      </c>
      <c r="BK66" s="2">
        <f t="shared" si="65"/>
        <v>49.512081398640476</v>
      </c>
      <c r="BL66" s="2">
        <f t="shared" si="65"/>
        <v>49.583534617635443</v>
      </c>
      <c r="BM66" s="2">
        <f t="shared" si="65"/>
        <v>50.771525382050186</v>
      </c>
      <c r="BO66" s="2" t="str">
        <f t="shared" si="10"/>
        <v/>
      </c>
      <c r="BP66" s="2">
        <f t="shared" si="11"/>
        <v>52.966999999999999</v>
      </c>
      <c r="BQ66" s="2">
        <f t="shared" si="12"/>
        <v>50.101999999999997</v>
      </c>
      <c r="BR66" s="2">
        <f t="shared" si="13"/>
        <v>52.661000000000001</v>
      </c>
      <c r="BS66" s="2">
        <f t="shared" si="14"/>
        <v>52.661000000000001</v>
      </c>
      <c r="BT66" s="2">
        <f t="shared" si="15"/>
        <v>51.914000000000001</v>
      </c>
      <c r="BU66" s="2">
        <f t="shared" si="16"/>
        <v>49.828000000000003</v>
      </c>
      <c r="BV66" s="2">
        <f t="shared" si="17"/>
        <v>49.103000000000002</v>
      </c>
      <c r="BW66" s="2">
        <f t="shared" si="18"/>
        <v>51.31</v>
      </c>
      <c r="BX66" s="2">
        <f t="shared" si="19"/>
        <v>61</v>
      </c>
      <c r="BY66" s="2">
        <f t="shared" si="20"/>
        <v>59.655000000000001</v>
      </c>
      <c r="BZ66" s="2">
        <f t="shared" si="21"/>
        <v>55.430999999999997</v>
      </c>
      <c r="CA66" s="2">
        <f t="shared" si="22"/>
        <v>54.753999999999998</v>
      </c>
      <c r="CB66" s="2">
        <f t="shared" si="23"/>
        <v>52.938000000000002</v>
      </c>
      <c r="CC66" s="2">
        <f t="shared" si="24"/>
        <v>51.31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45.088344020133498</v>
      </c>
      <c r="DL66" s="2">
        <f t="shared" si="76"/>
        <v>49.738702439024387</v>
      </c>
      <c r="DM66" s="2">
        <f t="shared" si="76"/>
        <v>48.881445951416993</v>
      </c>
      <c r="DN66" s="2">
        <f t="shared" si="76"/>
        <v>51.018813360323897</v>
      </c>
      <c r="DO66" s="2">
        <f t="shared" si="76"/>
        <v>51.571129445234703</v>
      </c>
      <c r="DP66" s="2">
        <f t="shared" si="76"/>
        <v>51.313359886202001</v>
      </c>
      <c r="DQ66" s="2">
        <f t="shared" si="76"/>
        <v>48.965062114746331</v>
      </c>
      <c r="DR66" s="2">
        <f t="shared" si="76"/>
        <v>50.456429335370508</v>
      </c>
      <c r="DS66" s="2">
        <f t="shared" si="76"/>
        <v>51.141433460656984</v>
      </c>
      <c r="DT66" s="2">
        <f t="shared" si="76"/>
        <v>59.426117647058824</v>
      </c>
      <c r="DU66" s="2">
        <f t="shared" si="76"/>
        <v>60.81299578445747</v>
      </c>
      <c r="DV66" s="2">
        <f t="shared" si="76"/>
        <v>54.742328399828409</v>
      </c>
      <c r="DW66" s="2">
        <f t="shared" si="76"/>
        <v>52.945952620636824</v>
      </c>
      <c r="DX66" s="2">
        <f t="shared" si="76"/>
        <v>52.002116883116884</v>
      </c>
      <c r="DY66" s="2">
        <f t="shared" si="76"/>
        <v>51.687616129032257</v>
      </c>
      <c r="EA66" s="2">
        <f t="shared" si="77"/>
        <v>36.431640905620299</v>
      </c>
      <c r="EB66" s="2">
        <f t="shared" si="77"/>
        <v>40.023315295305402</v>
      </c>
      <c r="EC66" s="2">
        <f t="shared" si="77"/>
        <v>44.001632816707563</v>
      </c>
      <c r="ED66" s="2">
        <f t="shared" si="77"/>
        <v>43.818610784061605</v>
      </c>
      <c r="EE66" s="2">
        <f t="shared" si="77"/>
        <v>43.584853484892591</v>
      </c>
      <c r="EF66" s="2">
        <f t="shared" si="77"/>
        <v>41.802606631014847</v>
      </c>
      <c r="EG66" s="2">
        <f t="shared" si="77"/>
        <v>42.743479673252267</v>
      </c>
      <c r="EH66" s="2">
        <f t="shared" si="77"/>
        <v>43.509504681750023</v>
      </c>
      <c r="EI66" s="2">
        <f t="shared" si="77"/>
        <v>42.268685754912099</v>
      </c>
      <c r="EJ66" s="2">
        <f t="shared" si="77"/>
        <v>47.601517084282456</v>
      </c>
      <c r="EK66" s="2">
        <f t="shared" si="77"/>
        <v>68.313158627281936</v>
      </c>
      <c r="EL66" s="2">
        <f t="shared" si="77"/>
        <v>52.166048339761538</v>
      </c>
      <c r="EM66" s="2">
        <f t="shared" si="77"/>
        <v>45.063104040195569</v>
      </c>
      <c r="EN66" s="2">
        <f t="shared" si="77"/>
        <v>46.119204458283534</v>
      </c>
      <c r="EO66" s="2">
        <f t="shared" si="77"/>
        <v>49.309802640512324</v>
      </c>
      <c r="EQ66" s="2">
        <f t="shared" si="78"/>
        <v>35.049651526573463</v>
      </c>
      <c r="ER66" s="2">
        <f t="shared" si="78"/>
        <v>39.286757454769074</v>
      </c>
      <c r="ES66" s="2">
        <f t="shared" si="78"/>
        <v>41.806429822261833</v>
      </c>
      <c r="ET66" s="2">
        <f t="shared" si="78"/>
        <v>43.067705738386898</v>
      </c>
      <c r="EU66" s="2">
        <f t="shared" si="78"/>
        <v>43.297169386283343</v>
      </c>
      <c r="EV66" s="2">
        <f t="shared" si="78"/>
        <v>43.530043651133013</v>
      </c>
      <c r="EW66" s="2">
        <f t="shared" si="78"/>
        <v>42.655489754819705</v>
      </c>
      <c r="EX66" s="2">
        <f t="shared" si="78"/>
        <v>43.885041353999995</v>
      </c>
      <c r="EY66" s="2">
        <f t="shared" si="78"/>
        <v>44.408205187508642</v>
      </c>
      <c r="EZ66" s="2">
        <f t="shared" si="78"/>
        <v>45.352879831060569</v>
      </c>
      <c r="FA66" s="2">
        <f t="shared" si="78"/>
        <v>61.811515921950615</v>
      </c>
      <c r="FB66" s="2">
        <f t="shared" si="78"/>
        <v>51.905051836946228</v>
      </c>
      <c r="FC66" s="2">
        <f t="shared" si="78"/>
        <v>50.006343831420779</v>
      </c>
      <c r="FD66" s="2">
        <f t="shared" si="78"/>
        <v>50.842242996187345</v>
      </c>
      <c r="FE66" s="2">
        <f t="shared" si="78"/>
        <v>51.791629939497909</v>
      </c>
      <c r="FG66" s="2">
        <f t="shared" si="79"/>
        <v>0.51428117819488528</v>
      </c>
      <c r="FH66" s="2">
        <f t="shared" si="79"/>
        <v>0.4686438631691649</v>
      </c>
      <c r="FI66" s="2">
        <f t="shared" si="79"/>
        <v>0.4325974917701324</v>
      </c>
      <c r="FJ66" s="2">
        <f t="shared" si="79"/>
        <v>0.44147500135683898</v>
      </c>
      <c r="FK66" s="2">
        <f t="shared" si="79"/>
        <v>0.42955752820914855</v>
      </c>
      <c r="FL66" s="2">
        <f t="shared" si="79"/>
        <v>0.4122912056569808</v>
      </c>
      <c r="FM66" s="2">
        <f t="shared" si="79"/>
        <v>0.43893173351256903</v>
      </c>
      <c r="FN66" s="2">
        <f t="shared" si="79"/>
        <v>0.41586204270840338</v>
      </c>
      <c r="FO66" s="2">
        <f t="shared" si="79"/>
        <v>0.42257598678398933</v>
      </c>
      <c r="FP66" s="2">
        <f t="shared" si="79"/>
        <v>0.42544286905927953</v>
      </c>
      <c r="FQ66" s="2">
        <f t="shared" si="79"/>
        <v>0.40022666541673252</v>
      </c>
      <c r="FR66" s="2">
        <f t="shared" si="79"/>
        <v>0.42001327618022355</v>
      </c>
      <c r="FS66" s="2">
        <f t="shared" si="79"/>
        <v>0.43563723090614753</v>
      </c>
      <c r="FT66" s="2">
        <f t="shared" si="79"/>
        <v>0.41114340898639373</v>
      </c>
      <c r="FU66" s="2">
        <f t="shared" si="79"/>
        <v>0.38529837596855065</v>
      </c>
      <c r="FW66" s="2">
        <f t="shared" si="67"/>
        <v>7.2031808246128244E-5</v>
      </c>
      <c r="FX66" s="2">
        <f t="shared" si="67"/>
        <v>5.0944894056858433E-5</v>
      </c>
      <c r="FY66" s="2">
        <f t="shared" si="67"/>
        <v>4.8490953682481292E-5</v>
      </c>
      <c r="FZ66" s="2">
        <f t="shared" si="67"/>
        <v>4.6077122406405005E-5</v>
      </c>
      <c r="GA66" s="2">
        <f t="shared" si="67"/>
        <v>5.0541727933361791E-5</v>
      </c>
      <c r="GB66" s="2">
        <f t="shared" si="67"/>
        <v>4.0546436977427436E-5</v>
      </c>
      <c r="GC66" s="2">
        <f t="shared" si="67"/>
        <v>5.8097620757954821E-5</v>
      </c>
      <c r="GD66" s="2">
        <f t="shared" si="67"/>
        <v>7.1967468723890007E-5</v>
      </c>
      <c r="GE66" s="2">
        <f t="shared" si="67"/>
        <v>7.1209006503148743E-5</v>
      </c>
      <c r="GF66" s="2">
        <f t="shared" si="67"/>
        <v>5.9440336654526285E-5</v>
      </c>
      <c r="GG66" s="2">
        <f t="shared" si="67"/>
        <v>5.3769922115256561E-5</v>
      </c>
      <c r="GH66" s="2">
        <f t="shared" si="67"/>
        <v>4.2371286363772476E-5</v>
      </c>
      <c r="GI66" s="2">
        <f t="shared" si="67"/>
        <v>3.8659916897595437E-5</v>
      </c>
      <c r="GJ66" s="2">
        <f t="shared" si="67"/>
        <v>2.9303938945857762E-5</v>
      </c>
      <c r="GK66" s="2">
        <f t="shared" si="67"/>
        <v>3.099671794369834E-5</v>
      </c>
      <c r="GM66" s="86">
        <f t="shared" si="68"/>
        <v>1.527257825584708E-2</v>
      </c>
      <c r="GN66" s="86">
        <f t="shared" si="68"/>
        <v>7.3204513148069725E-3</v>
      </c>
      <c r="GO66" s="86">
        <f t="shared" si="68"/>
        <v>3.5491902670795055E-3</v>
      </c>
      <c r="GP66" s="86">
        <f t="shared" si="68"/>
        <v>4.3736841060092674E-3</v>
      </c>
      <c r="GQ66" s="86">
        <f t="shared" si="68"/>
        <v>3.1276052154406609E-3</v>
      </c>
      <c r="GR66" s="86">
        <f t="shared" si="68"/>
        <v>2.1086497400208438E-3</v>
      </c>
      <c r="GS66" s="86">
        <f t="shared" si="68"/>
        <v>3.7396180313788484E-3</v>
      </c>
      <c r="GT66" s="86">
        <f t="shared" si="68"/>
        <v>2.0089218046055179E-3</v>
      </c>
      <c r="GU66" s="86">
        <f t="shared" si="68"/>
        <v>2.3491281483132751E-3</v>
      </c>
      <c r="GV66" s="86">
        <f t="shared" si="68"/>
        <v>2.7249521193395904E-3</v>
      </c>
      <c r="GW66" s="86">
        <f t="shared" si="68"/>
        <v>1.2038676357938893E-3</v>
      </c>
      <c r="GX66" s="86">
        <f t="shared" si="68"/>
        <v>2.4674451874328427E-3</v>
      </c>
      <c r="GY66" s="86">
        <f t="shared" si="68"/>
        <v>3.7515338762585675E-3</v>
      </c>
      <c r="GZ66" s="86">
        <f t="shared" si="68"/>
        <v>1.780718174466196E-3</v>
      </c>
      <c r="HA66" s="86">
        <f t="shared" si="68"/>
        <v>6.794537851710728E-4</v>
      </c>
      <c r="HC66" s="86">
        <f t="shared" si="73"/>
        <v>9.7023902507924788E-10</v>
      </c>
      <c r="HD66" s="86">
        <f t="shared" si="69"/>
        <v>8.4036937273698359E-11</v>
      </c>
      <c r="HE66" s="86">
        <f t="shared" si="69"/>
        <v>2.0863093855562442E-12</v>
      </c>
      <c r="HF66" s="86">
        <f t="shared" si="69"/>
        <v>3.403909190959103E-12</v>
      </c>
      <c r="HG66" s="86">
        <f t="shared" si="69"/>
        <v>1.2146966081928535E-12</v>
      </c>
      <c r="HH66" s="86">
        <f t="shared" si="69"/>
        <v>1.6706598294734525E-13</v>
      </c>
      <c r="HI66" s="86">
        <f t="shared" si="69"/>
        <v>1.1587443710060387E-12</v>
      </c>
      <c r="HJ66" s="86">
        <f t="shared" si="69"/>
        <v>2.1841366278403208E-13</v>
      </c>
      <c r="HK66" s="86">
        <f t="shared" si="69"/>
        <v>1.7153694644043068E-12</v>
      </c>
      <c r="HL66" s="86">
        <f t="shared" si="69"/>
        <v>1.0223699975073684E-12</v>
      </c>
      <c r="HM66" s="86">
        <f t="shared" si="69"/>
        <v>1.8775358104835878E-12</v>
      </c>
      <c r="HN66" s="86">
        <f t="shared" si="69"/>
        <v>1.5788159804036054E-12</v>
      </c>
      <c r="HO66" s="86">
        <f t="shared" si="69"/>
        <v>2.8030669990393408E-12</v>
      </c>
      <c r="HP66" s="86">
        <f t="shared" si="69"/>
        <v>7.2534300002604572E-13</v>
      </c>
      <c r="HQ66" s="86">
        <f t="shared" si="69"/>
        <v>2.4292214608170779E-16</v>
      </c>
      <c r="HS66" s="86">
        <f t="shared" si="70"/>
        <v>3.0490435418876814E-34</v>
      </c>
      <c r="HT66" s="86">
        <f t="shared" si="70"/>
        <v>3.7097415026139898E-42</v>
      </c>
      <c r="HU66" s="86">
        <f t="shared" si="70"/>
        <v>6.048508253750614E-49</v>
      </c>
      <c r="HV66" s="86">
        <f t="shared" si="70"/>
        <v>1.0273583744290319E-48</v>
      </c>
      <c r="HW66" s="86">
        <f t="shared" si="70"/>
        <v>2.8754471617226504E-51</v>
      </c>
      <c r="HX66" s="86">
        <f t="shared" si="70"/>
        <v>1.1326925272777816E-56</v>
      </c>
      <c r="HY66" s="86">
        <f t="shared" si="70"/>
        <v>4.1118210250519126E-53</v>
      </c>
      <c r="HZ66" s="86">
        <f t="shared" si="70"/>
        <v>7.5492272818579814E-56</v>
      </c>
      <c r="IA66" s="86">
        <f t="shared" si="70"/>
        <v>1.4203687292689395E-52</v>
      </c>
      <c r="IB66" s="86">
        <f t="shared" si="70"/>
        <v>4.4320407544182238E-53</v>
      </c>
      <c r="IC66" s="86">
        <f t="shared" si="70"/>
        <v>1.4525462662831194E-52</v>
      </c>
      <c r="ID66" s="86">
        <f t="shared" si="70"/>
        <v>1.6106306910472657E-51</v>
      </c>
      <c r="IE66" s="86">
        <f t="shared" si="70"/>
        <v>2.1829288938776078E-50</v>
      </c>
      <c r="IF66" s="86">
        <f t="shared" si="70"/>
        <v>2.9555884631965403E-51</v>
      </c>
      <c r="IG66" s="86">
        <f t="shared" si="70"/>
        <v>1.6472120324656552E-41</v>
      </c>
      <c r="II66" s="86">
        <f t="shared" si="71"/>
        <v>9.1287932397443153E-141</v>
      </c>
      <c r="IJ66" s="86">
        <f t="shared" si="71"/>
        <v>2.3638630131169404E-172</v>
      </c>
      <c r="IK66" s="86">
        <f t="shared" si="71"/>
        <v>2.6523210494113218E-202</v>
      </c>
      <c r="IL66" s="86">
        <f t="shared" si="71"/>
        <v>3.2440755638129668E-201</v>
      </c>
      <c r="IM66" s="86">
        <f t="shared" si="71"/>
        <v>6.4769225707263477E-213</v>
      </c>
      <c r="IN66" s="86">
        <f t="shared" si="71"/>
        <v>6.0589667882529493E-234</v>
      </c>
      <c r="IO66" s="86">
        <f t="shared" si="71"/>
        <v>2.7784472383423459E-218</v>
      </c>
      <c r="IP66" s="86">
        <f t="shared" si="71"/>
        <v>1.1932903826236655E-228</v>
      </c>
      <c r="IQ66" s="86">
        <f t="shared" si="71"/>
        <v>2.7701148792943509E-218</v>
      </c>
      <c r="IR66" s="86">
        <f t="shared" si="71"/>
        <v>3.1095844155797493E-220</v>
      </c>
      <c r="IS66" s="86">
        <f t="shared" si="71"/>
        <v>6.0656970952884076E-216</v>
      </c>
      <c r="IT66" s="86">
        <f t="shared" si="71"/>
        <v>1.5943047565679078E-215</v>
      </c>
      <c r="IU66" s="86">
        <f t="shared" si="71"/>
        <v>3.0184682493011286E-204</v>
      </c>
      <c r="IV66" s="86">
        <f t="shared" si="71"/>
        <v>6.309877399313776E-135</v>
      </c>
      <c r="IW66" s="86">
        <f t="shared" si="71"/>
        <v>1.8072668954390409E-79</v>
      </c>
      <c r="IY66" s="86">
        <f t="shared" si="72"/>
        <v>1.5272579226086104E-2</v>
      </c>
      <c r="IZ66" s="86">
        <f t="shared" si="72"/>
        <v>7.3204513988439097E-3</v>
      </c>
      <c r="JA66" s="86">
        <f t="shared" si="72"/>
        <v>3.5491902691658149E-3</v>
      </c>
      <c r="JB66" s="86">
        <f t="shared" si="72"/>
        <v>4.3736841094131765E-3</v>
      </c>
      <c r="JC66" s="86">
        <f t="shared" si="72"/>
        <v>3.1276052166553576E-3</v>
      </c>
      <c r="JD66" s="86">
        <f t="shared" si="72"/>
        <v>2.1086497401879099E-3</v>
      </c>
      <c r="JE66" s="86">
        <f t="shared" si="72"/>
        <v>3.739618032537593E-3</v>
      </c>
      <c r="JF66" s="86">
        <f t="shared" si="72"/>
        <v>2.0089218048239318E-3</v>
      </c>
      <c r="JG66" s="86">
        <f t="shared" si="72"/>
        <v>2.3491281500286447E-3</v>
      </c>
      <c r="JH66" s="86">
        <f t="shared" si="72"/>
        <v>2.7249521203619605E-3</v>
      </c>
      <c r="JI66" s="86">
        <f t="shared" si="72"/>
        <v>1.2038676376714252E-3</v>
      </c>
      <c r="JJ66" s="86">
        <f t="shared" si="72"/>
        <v>2.4674451890116587E-3</v>
      </c>
      <c r="JK66" s="86">
        <f t="shared" si="72"/>
        <v>3.7515338790616343E-3</v>
      </c>
      <c r="JL66" s="86">
        <f t="shared" si="72"/>
        <v>1.7807181751915389E-3</v>
      </c>
      <c r="JM66" s="86">
        <f t="shared" si="72"/>
        <v>6.7945378517131577E-4</v>
      </c>
    </row>
    <row r="67" spans="2:273" x14ac:dyDescent="0.25">
      <c r="B67" s="2">
        <v>40</v>
      </c>
      <c r="C67" s="37">
        <v>54.838999999999999</v>
      </c>
      <c r="D67" s="37">
        <v>54.869</v>
      </c>
      <c r="E67" s="37">
        <v>50.542000000000002</v>
      </c>
      <c r="F67" s="37">
        <v>53.576000000000001</v>
      </c>
      <c r="G67" s="37">
        <v>52.61</v>
      </c>
      <c r="H67" s="37">
        <v>51.621000000000002</v>
      </c>
      <c r="I67" s="37">
        <v>52.707000000000001</v>
      </c>
      <c r="J67" s="37">
        <v>50.466000000000001</v>
      </c>
      <c r="K67" s="37">
        <v>51.223999999999997</v>
      </c>
      <c r="L67" s="37">
        <v>59.655000000000001</v>
      </c>
      <c r="M67" s="37">
        <v>61.982999999999997</v>
      </c>
      <c r="N67" s="37">
        <v>56.033999999999999</v>
      </c>
      <c r="O67" s="37">
        <v>55.701999999999998</v>
      </c>
      <c r="P67" s="37">
        <v>54.078000000000003</v>
      </c>
      <c r="Q67" s="37">
        <v>50.792999999999999</v>
      </c>
      <c r="S67" s="4">
        <f t="shared" si="74"/>
        <v>56.472229045512513</v>
      </c>
      <c r="T67" s="4">
        <f t="shared" si="74"/>
        <v>54.358780691454356</v>
      </c>
      <c r="U67" s="4">
        <f t="shared" si="74"/>
        <v>52.033258103867652</v>
      </c>
      <c r="V67" s="4">
        <f t="shared" si="74"/>
        <v>53.671052900696324</v>
      </c>
      <c r="W67" s="4">
        <f t="shared" si="74"/>
        <v>52.801047618621482</v>
      </c>
      <c r="X67" s="4">
        <f t="shared" si="74"/>
        <v>50.563073027824736</v>
      </c>
      <c r="Y67" s="4">
        <f t="shared" si="74"/>
        <v>51.707607584640527</v>
      </c>
      <c r="Z67" s="4">
        <f t="shared" si="74"/>
        <v>50.737961999932395</v>
      </c>
      <c r="AA67" s="4">
        <f t="shared" si="74"/>
        <v>51.041867110287008</v>
      </c>
      <c r="AB67" s="4">
        <f t="shared" si="74"/>
        <v>58.165340471287571</v>
      </c>
      <c r="AC67" s="4">
        <f t="shared" si="74"/>
        <v>66.007196765741583</v>
      </c>
      <c r="AD67" s="4">
        <f t="shared" si="74"/>
        <v>57.302941474447799</v>
      </c>
      <c r="AE67" s="4">
        <f t="shared" si="74"/>
        <v>54.68535337776656</v>
      </c>
      <c r="AF67" s="4">
        <f t="shared" si="74"/>
        <v>52.40175771970646</v>
      </c>
      <c r="AG67" s="4">
        <f t="shared" si="74"/>
        <v>51.806333357837296</v>
      </c>
      <c r="AI67" s="4">
        <f t="shared" si="75"/>
        <v>-1.6332290455125147</v>
      </c>
      <c r="AJ67" s="4">
        <f t="shared" si="75"/>
        <v>0.51021930854564346</v>
      </c>
      <c r="AK67" s="4">
        <f t="shared" si="75"/>
        <v>-1.4912581038676507</v>
      </c>
      <c r="AL67" s="4">
        <f t="shared" si="75"/>
        <v>-9.5052900696323661E-2</v>
      </c>
      <c r="AM67" s="4">
        <f t="shared" si="75"/>
        <v>-0.19104761862148223</v>
      </c>
      <c r="AN67" s="4">
        <f t="shared" si="75"/>
        <v>1.0579269721752667</v>
      </c>
      <c r="AO67" s="4">
        <f t="shared" si="75"/>
        <v>0.99939241535947332</v>
      </c>
      <c r="AP67" s="4">
        <f t="shared" si="75"/>
        <v>-0.27196199993239389</v>
      </c>
      <c r="AQ67" s="4">
        <f t="shared" si="75"/>
        <v>0.1821328897129888</v>
      </c>
      <c r="AR67" s="4">
        <f t="shared" si="75"/>
        <v>1.4896595287124299</v>
      </c>
      <c r="AS67" s="4">
        <f t="shared" si="75"/>
        <v>-4.0241967657415856</v>
      </c>
      <c r="AT67" s="4">
        <f t="shared" si="75"/>
        <v>-1.2689414744478</v>
      </c>
      <c r="AU67" s="4">
        <f t="shared" si="75"/>
        <v>1.0166466222334378</v>
      </c>
      <c r="AV67" s="4">
        <f t="shared" si="75"/>
        <v>1.6762422802935433</v>
      </c>
      <c r="AW67" s="4">
        <f t="shared" si="75"/>
        <v>-1.0133333578372969</v>
      </c>
      <c r="AY67" s="2">
        <f t="shared" si="65"/>
        <v>40.475136612190376</v>
      </c>
      <c r="AZ67" s="2">
        <f t="shared" si="65"/>
        <v>45.037736587578216</v>
      </c>
      <c r="BA67" s="2">
        <f t="shared" si="65"/>
        <v>46.717094736636625</v>
      </c>
      <c r="BB67" s="2">
        <f t="shared" si="65"/>
        <v>47.722652550138605</v>
      </c>
      <c r="BC67" s="2">
        <f t="shared" si="65"/>
        <v>48.026613141761018</v>
      </c>
      <c r="BD67" s="2">
        <f t="shared" si="65"/>
        <v>47.272261082916863</v>
      </c>
      <c r="BE67" s="2">
        <f t="shared" si="65"/>
        <v>46.140637779040951</v>
      </c>
      <c r="BF67" s="2">
        <f t="shared" si="65"/>
        <v>47.447491467138754</v>
      </c>
      <c r="BG67" s="2">
        <f t="shared" si="65"/>
        <v>47.261507182752609</v>
      </c>
      <c r="BH67" s="2">
        <f t="shared" si="65"/>
        <v>54.209765876616025</v>
      </c>
      <c r="BI67" s="2">
        <f t="shared" si="65"/>
        <v>64.014098767930832</v>
      </c>
      <c r="BJ67" s="2">
        <f t="shared" si="65"/>
        <v>53.698740046308522</v>
      </c>
      <c r="BK67" s="2">
        <f t="shared" si="65"/>
        <v>49.394333575343417</v>
      </c>
      <c r="BL67" s="2">
        <f t="shared" si="65"/>
        <v>49.565949620324844</v>
      </c>
      <c r="BM67" s="2">
        <f t="shared" si="65"/>
        <v>50.753763455118616</v>
      </c>
      <c r="BO67" s="2" t="str">
        <f t="shared" si="10"/>
        <v/>
      </c>
      <c r="BP67" s="2" t="str">
        <f t="shared" si="11"/>
        <v/>
      </c>
      <c r="BQ67" s="2">
        <f t="shared" si="12"/>
        <v>50.542000000000002</v>
      </c>
      <c r="BR67" s="2">
        <f t="shared" si="13"/>
        <v>53.576000000000001</v>
      </c>
      <c r="BS67" s="2">
        <f t="shared" si="14"/>
        <v>52.61</v>
      </c>
      <c r="BT67" s="2">
        <f t="shared" si="15"/>
        <v>51.621000000000002</v>
      </c>
      <c r="BU67" s="2">
        <f t="shared" si="16"/>
        <v>52.707000000000001</v>
      </c>
      <c r="BV67" s="2">
        <f t="shared" si="17"/>
        <v>50.466000000000001</v>
      </c>
      <c r="BW67" s="2">
        <f t="shared" si="18"/>
        <v>51.223999999999997</v>
      </c>
      <c r="BX67" s="2">
        <f t="shared" si="19"/>
        <v>59.655000000000001</v>
      </c>
      <c r="BY67" s="2">
        <f t="shared" si="20"/>
        <v>61.982999999999997</v>
      </c>
      <c r="BZ67" s="2">
        <f t="shared" si="21"/>
        <v>56.033999999999999</v>
      </c>
      <c r="CA67" s="2">
        <f t="shared" si="22"/>
        <v>55.701999999999998</v>
      </c>
      <c r="CB67" s="2">
        <f t="shared" si="23"/>
        <v>54.078000000000003</v>
      </c>
      <c r="CC67" s="2">
        <f t="shared" si="24"/>
        <v>50.792999999999999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45.289597001860166</v>
      </c>
      <c r="DL67" s="2">
        <f t="shared" si="76"/>
        <v>49.973326923076918</v>
      </c>
      <c r="DM67" s="2">
        <f t="shared" si="76"/>
        <v>49.100259514170034</v>
      </c>
      <c r="DN67" s="2">
        <f t="shared" si="76"/>
        <v>51.214696153846162</v>
      </c>
      <c r="DO67" s="2">
        <f t="shared" si="76"/>
        <v>51.788946657183487</v>
      </c>
      <c r="DP67" s="2">
        <f t="shared" si="76"/>
        <v>51.533938833570417</v>
      </c>
      <c r="DQ67" s="2">
        <f t="shared" si="76"/>
        <v>49.152209577999059</v>
      </c>
      <c r="DR67" s="2">
        <f t="shared" si="76"/>
        <v>50.629896867838042</v>
      </c>
      <c r="DS67" s="2">
        <f t="shared" si="76"/>
        <v>51.327098242933531</v>
      </c>
      <c r="DT67" s="2">
        <f t="shared" si="76"/>
        <v>59.680506442577027</v>
      </c>
      <c r="DU67" s="2">
        <f t="shared" si="76"/>
        <v>61.119885447214067</v>
      </c>
      <c r="DV67" s="2">
        <f t="shared" si="76"/>
        <v>55.045007293007302</v>
      </c>
      <c r="DW67" s="2">
        <f t="shared" si="76"/>
        <v>53.12703906335485</v>
      </c>
      <c r="DX67" s="2">
        <f t="shared" si="76"/>
        <v>52.258262796027502</v>
      </c>
      <c r="DY67" s="2">
        <f t="shared" si="76"/>
        <v>51.78926451612903</v>
      </c>
      <c r="EA67" s="2">
        <f t="shared" si="77"/>
        <v>36.328356969757337</v>
      </c>
      <c r="EB67" s="2">
        <f t="shared" si="77"/>
        <v>39.934157496214034</v>
      </c>
      <c r="EC67" s="2">
        <f t="shared" si="77"/>
        <v>43.866582849620016</v>
      </c>
      <c r="ED67" s="2">
        <f t="shared" si="77"/>
        <v>43.69355783679341</v>
      </c>
      <c r="EE67" s="2">
        <f t="shared" si="77"/>
        <v>43.469975438561249</v>
      </c>
      <c r="EF67" s="2">
        <f t="shared" si="77"/>
        <v>41.731717708382206</v>
      </c>
      <c r="EG67" s="2">
        <f t="shared" si="77"/>
        <v>42.629802431610933</v>
      </c>
      <c r="EH67" s="2">
        <f t="shared" si="77"/>
        <v>43.370603952569162</v>
      </c>
      <c r="EI67" s="2">
        <f t="shared" si="77"/>
        <v>42.194570869958639</v>
      </c>
      <c r="EJ67" s="2">
        <f t="shared" si="77"/>
        <v>47.471977790432796</v>
      </c>
      <c r="EK67" s="2">
        <f t="shared" si="77"/>
        <v>67.970585635566223</v>
      </c>
      <c r="EL67" s="2">
        <f t="shared" si="77"/>
        <v>52.003311876910189</v>
      </c>
      <c r="EM67" s="2">
        <f t="shared" si="77"/>
        <v>44.983695547742911</v>
      </c>
      <c r="EN67" s="2">
        <f t="shared" si="77"/>
        <v>46.048852853563545</v>
      </c>
      <c r="EO67" s="2">
        <f t="shared" si="77"/>
        <v>49.246891498614609</v>
      </c>
      <c r="EQ67" s="2">
        <f t="shared" si="78"/>
        <v>34.966799240439052</v>
      </c>
      <c r="ER67" s="2">
        <f t="shared" si="78"/>
        <v>39.20789047645669</v>
      </c>
      <c r="ES67" s="2">
        <f t="shared" si="78"/>
        <v>41.704162649793531</v>
      </c>
      <c r="ET67" s="2">
        <f t="shared" si="78"/>
        <v>42.953439613027832</v>
      </c>
      <c r="EU67" s="2">
        <f t="shared" si="78"/>
        <v>43.186523103500249</v>
      </c>
      <c r="EV67" s="2">
        <f t="shared" si="78"/>
        <v>43.432655623348609</v>
      </c>
      <c r="EW67" s="2">
        <f t="shared" si="78"/>
        <v>42.54277267677621</v>
      </c>
      <c r="EX67" s="2">
        <f t="shared" si="78"/>
        <v>43.739897088923229</v>
      </c>
      <c r="EY67" s="2">
        <f t="shared" si="78"/>
        <v>44.305060748388613</v>
      </c>
      <c r="EZ67" s="2">
        <f t="shared" si="78"/>
        <v>45.259369076578764</v>
      </c>
      <c r="FA67" s="2">
        <f t="shared" si="78"/>
        <v>61.569225574909993</v>
      </c>
      <c r="FB67" s="2">
        <f t="shared" si="78"/>
        <v>51.745963999983807</v>
      </c>
      <c r="FC67" s="2">
        <f t="shared" si="78"/>
        <v>49.851501698498964</v>
      </c>
      <c r="FD67" s="2">
        <f t="shared" si="78"/>
        <v>50.696976585831351</v>
      </c>
      <c r="FE67" s="2">
        <f t="shared" si="78"/>
        <v>51.6843781021078</v>
      </c>
      <c r="FG67" s="2">
        <f t="shared" si="79"/>
        <v>0.53724181425348261</v>
      </c>
      <c r="FH67" s="2">
        <f t="shared" si="79"/>
        <v>0.49162929288162349</v>
      </c>
      <c r="FI67" s="2">
        <f t="shared" si="79"/>
        <v>0.45532996333186987</v>
      </c>
      <c r="FJ67" s="2">
        <f t="shared" si="79"/>
        <v>0.46429224726380991</v>
      </c>
      <c r="FK67" s="2">
        <f t="shared" si="79"/>
        <v>0.45225758189222937</v>
      </c>
      <c r="FL67" s="2">
        <f t="shared" si="79"/>
        <v>0.43477425337687758</v>
      </c>
      <c r="FM67" s="2">
        <f t="shared" si="79"/>
        <v>0.46172619822116462</v>
      </c>
      <c r="FN67" s="2">
        <f t="shared" si="79"/>
        <v>0.43839456250695069</v>
      </c>
      <c r="FO67" s="2">
        <f t="shared" si="79"/>
        <v>0.44519503508733949</v>
      </c>
      <c r="FP67" s="2">
        <f t="shared" si="79"/>
        <v>0.44809628709688643</v>
      </c>
      <c r="FQ67" s="2">
        <f t="shared" si="79"/>
        <v>0.42252480004429271</v>
      </c>
      <c r="FR67" s="2">
        <f t="shared" si="79"/>
        <v>0.4426002956932289</v>
      </c>
      <c r="FS67" s="2">
        <f t="shared" si="79"/>
        <v>0.45840038863643584</v>
      </c>
      <c r="FT67" s="2">
        <f t="shared" si="79"/>
        <v>0.43361004502795991</v>
      </c>
      <c r="FU67" s="2">
        <f t="shared" si="79"/>
        <v>0.40732964715841147</v>
      </c>
      <c r="FW67" s="2">
        <f t="shared" si="67"/>
        <v>7.8980758293951671E-5</v>
      </c>
      <c r="FX67" s="2">
        <f t="shared" si="67"/>
        <v>5.5859690983795675E-5</v>
      </c>
      <c r="FY67" s="2">
        <f t="shared" si="67"/>
        <v>5.3169024681332057E-5</v>
      </c>
      <c r="FZ67" s="2">
        <f t="shared" si="67"/>
        <v>5.0522335465751168E-5</v>
      </c>
      <c r="GA67" s="2">
        <f t="shared" si="67"/>
        <v>5.5417632448272587E-5</v>
      </c>
      <c r="GB67" s="2">
        <f t="shared" si="67"/>
        <v>4.4458110163713662E-5</v>
      </c>
      <c r="GC67" s="2">
        <f t="shared" si="67"/>
        <v>6.3702417347055983E-5</v>
      </c>
      <c r="GD67" s="2">
        <f t="shared" si="67"/>
        <v>7.8910212390750144E-5</v>
      </c>
      <c r="GE67" s="2">
        <f t="shared" si="67"/>
        <v>7.8078586590735221E-5</v>
      </c>
      <c r="GF67" s="2">
        <f t="shared" si="67"/>
        <v>6.5174659356210374E-5</v>
      </c>
      <c r="GG67" s="2">
        <f t="shared" si="67"/>
        <v>5.8957241359631376E-5</v>
      </c>
      <c r="GH67" s="2">
        <f t="shared" si="67"/>
        <v>4.6459001720417357E-5</v>
      </c>
      <c r="GI67" s="2">
        <f t="shared" si="67"/>
        <v>4.2389597836543816E-5</v>
      </c>
      <c r="GJ67" s="2">
        <f t="shared" si="67"/>
        <v>3.2131039274653626E-5</v>
      </c>
      <c r="GK67" s="2">
        <f t="shared" si="67"/>
        <v>3.3987123738519253E-5</v>
      </c>
      <c r="GM67" s="86">
        <f t="shared" si="68"/>
        <v>2.1092252408309694E-2</v>
      </c>
      <c r="GN67" s="86">
        <f t="shared" si="68"/>
        <v>1.0818694609611034E-2</v>
      </c>
      <c r="GO67" s="86">
        <f t="shared" si="68"/>
        <v>5.5280133616821608E-3</v>
      </c>
      <c r="GP67" s="86">
        <f t="shared" si="68"/>
        <v>6.6707174631070801E-3</v>
      </c>
      <c r="GQ67" s="86">
        <f t="shared" si="68"/>
        <v>4.9974139457227345E-3</v>
      </c>
      <c r="GR67" s="86">
        <f t="shared" si="68"/>
        <v>3.442028942620056E-3</v>
      </c>
      <c r="GS67" s="86">
        <f t="shared" si="68"/>
        <v>5.9683798016157549E-3</v>
      </c>
      <c r="GT67" s="86">
        <f t="shared" si="68"/>
        <v>3.3975118121955306E-3</v>
      </c>
      <c r="GU67" s="86">
        <f t="shared" si="68"/>
        <v>3.9491435413203648E-3</v>
      </c>
      <c r="GV67" s="86">
        <f t="shared" si="68"/>
        <v>4.4442934793787288E-3</v>
      </c>
      <c r="GW67" s="86">
        <f t="shared" si="68"/>
        <v>2.1410242683098913E-3</v>
      </c>
      <c r="GX67" s="86">
        <f t="shared" si="68"/>
        <v>4.0171309724731522E-3</v>
      </c>
      <c r="GY67" s="86">
        <f t="shared" si="68"/>
        <v>5.8402388436748533E-3</v>
      </c>
      <c r="GZ67" s="86">
        <f t="shared" si="68"/>
        <v>3.0324196810522404E-3</v>
      </c>
      <c r="HA67" s="86">
        <f t="shared" si="68"/>
        <v>1.2786532575069117E-3</v>
      </c>
      <c r="HC67" s="86">
        <f t="shared" si="73"/>
        <v>2.3295496980172845E-9</v>
      </c>
      <c r="HD67" s="86">
        <f t="shared" si="69"/>
        <v>2.265489548868318E-10</v>
      </c>
      <c r="HE67" s="86">
        <f t="shared" si="69"/>
        <v>6.6193470404684931E-12</v>
      </c>
      <c r="HF67" s="86">
        <f t="shared" si="69"/>
        <v>1.0587852669663578E-11</v>
      </c>
      <c r="HG67" s="86">
        <f t="shared" si="69"/>
        <v>4.0399445809448421E-12</v>
      </c>
      <c r="HH67" s="86">
        <f t="shared" si="69"/>
        <v>5.9965573180248218E-13</v>
      </c>
      <c r="HI67" s="86">
        <f t="shared" si="69"/>
        <v>3.9843667435623942E-12</v>
      </c>
      <c r="HJ67" s="86">
        <f t="shared" si="69"/>
        <v>8.2764478178385161E-13</v>
      </c>
      <c r="HK67" s="86">
        <f t="shared" si="69"/>
        <v>5.9971125398471899E-12</v>
      </c>
      <c r="HL67" s="86">
        <f t="shared" si="69"/>
        <v>3.5554485618471644E-12</v>
      </c>
      <c r="HM67" s="86">
        <f t="shared" si="69"/>
        <v>6.2817043053588418E-12</v>
      </c>
      <c r="HN67" s="86">
        <f t="shared" si="69"/>
        <v>5.1494475336848768E-12</v>
      </c>
      <c r="HO67" s="86">
        <f t="shared" si="69"/>
        <v>8.6604339162607592E-12</v>
      </c>
      <c r="HP67" s="86">
        <f t="shared" si="69"/>
        <v>2.3731056033962449E-12</v>
      </c>
      <c r="HQ67" s="86">
        <f t="shared" si="69"/>
        <v>1.1960925534966558E-15</v>
      </c>
      <c r="HS67" s="86">
        <f t="shared" si="70"/>
        <v>2.1553506405725885E-33</v>
      </c>
      <c r="HT67" s="86">
        <f t="shared" si="70"/>
        <v>3.8099156081859486E-41</v>
      </c>
      <c r="HU67" s="86">
        <f t="shared" si="70"/>
        <v>9.1280343627002998E-48</v>
      </c>
      <c r="HV67" s="86">
        <f t="shared" si="70"/>
        <v>1.5081469362870732E-47</v>
      </c>
      <c r="HW67" s="86">
        <f t="shared" si="70"/>
        <v>5.0416888978227257E-50</v>
      </c>
      <c r="HX67" s="86">
        <f t="shared" si="70"/>
        <v>2.4984296518804021E-55</v>
      </c>
      <c r="HY67" s="86">
        <f t="shared" si="70"/>
        <v>8.2216839661934932E-52</v>
      </c>
      <c r="HZ67" s="86">
        <f t="shared" si="70"/>
        <v>1.8832504718438208E-54</v>
      </c>
      <c r="IA67" s="86">
        <f t="shared" si="70"/>
        <v>2.9778378496922131E-51</v>
      </c>
      <c r="IB67" s="86">
        <f t="shared" si="70"/>
        <v>9.0361726238474533E-52</v>
      </c>
      <c r="IC67" s="86">
        <f t="shared" si="70"/>
        <v>2.7482695149578894E-51</v>
      </c>
      <c r="ID67" s="86">
        <f t="shared" si="70"/>
        <v>2.7531279920237244E-50</v>
      </c>
      <c r="IE67" s="86">
        <f t="shared" si="70"/>
        <v>3.27129032056206E-49</v>
      </c>
      <c r="IF67" s="86">
        <f t="shared" si="70"/>
        <v>4.4890482771850089E-50</v>
      </c>
      <c r="IG67" s="86">
        <f t="shared" si="70"/>
        <v>1.4843509878641824E-40</v>
      </c>
      <c r="II67" s="86">
        <f t="shared" si="71"/>
        <v>4.2382666894357399E-138</v>
      </c>
      <c r="IJ67" s="86">
        <f t="shared" si="71"/>
        <v>3.4076536243739503E-169</v>
      </c>
      <c r="IK67" s="86">
        <f t="shared" si="71"/>
        <v>1.3151424330953127E-198</v>
      </c>
      <c r="IL67" s="86">
        <f t="shared" si="71"/>
        <v>1.4712276711946167E-197</v>
      </c>
      <c r="IM67" s="86">
        <f t="shared" si="71"/>
        <v>5.2311376501799667E-209</v>
      </c>
      <c r="IN67" s="86">
        <f t="shared" si="71"/>
        <v>9.6782839231727933E-230</v>
      </c>
      <c r="IO67" s="86">
        <f t="shared" si="71"/>
        <v>3.2164498909556405E-214</v>
      </c>
      <c r="IP67" s="86">
        <f t="shared" si="71"/>
        <v>2.6922521770109831E-224</v>
      </c>
      <c r="IQ67" s="86">
        <f t="shared" si="71"/>
        <v>3.9108749662111166E-214</v>
      </c>
      <c r="IR67" s="86">
        <f t="shared" si="71"/>
        <v>4.004042765173564E-216</v>
      </c>
      <c r="IS67" s="86">
        <f t="shared" si="71"/>
        <v>5.9023627473425355E-212</v>
      </c>
      <c r="IT67" s="86">
        <f t="shared" si="71"/>
        <v>1.2278513344693177E-211</v>
      </c>
      <c r="IU67" s="86">
        <f t="shared" si="71"/>
        <v>1.3432114935898554E-200</v>
      </c>
      <c r="IV67" s="86">
        <f t="shared" si="71"/>
        <v>1.3663856055377896E-132</v>
      </c>
      <c r="IW67" s="86">
        <f t="shared" si="71"/>
        <v>4.2419330144245998E-78</v>
      </c>
      <c r="IY67" s="86">
        <f t="shared" si="72"/>
        <v>2.1092254737859393E-2</v>
      </c>
      <c r="IZ67" s="86">
        <f t="shared" si="72"/>
        <v>1.0818694836159989E-2</v>
      </c>
      <c r="JA67" s="86">
        <f t="shared" si="72"/>
        <v>5.5280133683015082E-3</v>
      </c>
      <c r="JB67" s="86">
        <f t="shared" si="72"/>
        <v>6.6707174736949327E-3</v>
      </c>
      <c r="JC67" s="86">
        <f t="shared" si="72"/>
        <v>4.9974139497626791E-3</v>
      </c>
      <c r="JD67" s="86">
        <f t="shared" si="72"/>
        <v>3.4420289432197117E-3</v>
      </c>
      <c r="JE67" s="86">
        <f t="shared" si="72"/>
        <v>5.9683798056001216E-3</v>
      </c>
      <c r="JF67" s="86">
        <f t="shared" si="72"/>
        <v>3.3975118130231755E-3</v>
      </c>
      <c r="JG67" s="86">
        <f t="shared" si="72"/>
        <v>3.9491435473174774E-3</v>
      </c>
      <c r="JH67" s="86">
        <f t="shared" si="72"/>
        <v>4.4442934829341772E-3</v>
      </c>
      <c r="JI67" s="86">
        <f t="shared" si="72"/>
        <v>2.1410242745915956E-3</v>
      </c>
      <c r="JJ67" s="86">
        <f t="shared" si="72"/>
        <v>4.0171309776225999E-3</v>
      </c>
      <c r="JK67" s="86">
        <f t="shared" si="72"/>
        <v>5.8402388523352876E-3</v>
      </c>
      <c r="JL67" s="86">
        <f t="shared" si="72"/>
        <v>3.032419683425346E-3</v>
      </c>
      <c r="JM67" s="86">
        <f t="shared" si="72"/>
        <v>1.2786532575081078E-3</v>
      </c>
    </row>
    <row r="68" spans="2:273" x14ac:dyDescent="0.25">
      <c r="B68" s="2">
        <v>41</v>
      </c>
      <c r="C68" s="37">
        <v>58.451999999999998</v>
      </c>
      <c r="D68" s="37">
        <v>55.23</v>
      </c>
      <c r="E68" s="37">
        <v>52.78</v>
      </c>
      <c r="F68" s="37">
        <v>53.932000000000002</v>
      </c>
      <c r="G68" s="37">
        <v>55.119</v>
      </c>
      <c r="H68" s="37">
        <v>53.241</v>
      </c>
      <c r="I68" s="37">
        <v>54.223999999999997</v>
      </c>
      <c r="J68" s="37">
        <v>52.171999999999997</v>
      </c>
      <c r="K68" s="37">
        <v>53.637999999999998</v>
      </c>
      <c r="L68" s="37">
        <v>60.344999999999999</v>
      </c>
      <c r="M68" s="37">
        <v>61.033999999999999</v>
      </c>
      <c r="N68" s="37">
        <v>55.878999999999998</v>
      </c>
      <c r="O68" s="37">
        <v>56.052999999999997</v>
      </c>
      <c r="P68" s="37">
        <v>53.203000000000003</v>
      </c>
      <c r="Q68" s="37">
        <v>52.621000000000002</v>
      </c>
      <c r="S68" s="4">
        <f t="shared" si="74"/>
        <v>61.225945651749768</v>
      </c>
      <c r="T68" s="4">
        <f t="shared" si="74"/>
        <v>57.853881890421675</v>
      </c>
      <c r="U68" s="4">
        <f t="shared" si="74"/>
        <v>54.433146304630036</v>
      </c>
      <c r="V68" s="4">
        <f t="shared" si="74"/>
        <v>56.135323444633045</v>
      </c>
      <c r="W68" s="4">
        <f t="shared" si="74"/>
        <v>55.045151013744118</v>
      </c>
      <c r="X68" s="4">
        <f t="shared" si="74"/>
        <v>52.172430011017369</v>
      </c>
      <c r="Y68" s="4">
        <f t="shared" si="74"/>
        <v>54.342999203044705</v>
      </c>
      <c r="Z68" s="4">
        <f t="shared" si="74"/>
        <v>52.497131787904443</v>
      </c>
      <c r="AA68" s="4">
        <f t="shared" si="74"/>
        <v>53.034843249493939</v>
      </c>
      <c r="AB68" s="4">
        <f t="shared" si="74"/>
        <v>60.035970256921523</v>
      </c>
      <c r="AC68" s="4">
        <f t="shared" si="74"/>
        <v>67.478476512341231</v>
      </c>
      <c r="AD68" s="4">
        <f t="shared" si="74"/>
        <v>59.209682762428528</v>
      </c>
      <c r="AE68" s="4">
        <f t="shared" si="74"/>
        <v>57.004935856754564</v>
      </c>
      <c r="AF68" s="4">
        <f t="shared" si="74"/>
        <v>54.032402345712903</v>
      </c>
      <c r="AG68" s="4">
        <f t="shared" si="74"/>
        <v>52.56020404033363</v>
      </c>
      <c r="AI68" s="4">
        <f t="shared" si="75"/>
        <v>-2.77394565174977</v>
      </c>
      <c r="AJ68" s="4">
        <f t="shared" si="75"/>
        <v>-2.6238818904216785</v>
      </c>
      <c r="AK68" s="4">
        <f t="shared" si="75"/>
        <v>-1.6531463046300345</v>
      </c>
      <c r="AL68" s="4">
        <f t="shared" si="75"/>
        <v>-2.2033234446330425</v>
      </c>
      <c r="AM68" s="4">
        <f t="shared" si="75"/>
        <v>7.384898625588221E-2</v>
      </c>
      <c r="AN68" s="4">
        <f t="shared" si="75"/>
        <v>1.068569988982631</v>
      </c>
      <c r="AO68" s="4">
        <f t="shared" si="75"/>
        <v>-0.11899920304470868</v>
      </c>
      <c r="AP68" s="4">
        <f t="shared" si="75"/>
        <v>-0.32513178790444641</v>
      </c>
      <c r="AQ68" s="4">
        <f t="shared" si="75"/>
        <v>0.60315675050605932</v>
      </c>
      <c r="AR68" s="4">
        <f t="shared" si="75"/>
        <v>0.30902974307847586</v>
      </c>
      <c r="AS68" s="4">
        <f t="shared" si="75"/>
        <v>-6.4444765123412324</v>
      </c>
      <c r="AT68" s="4">
        <f t="shared" si="75"/>
        <v>-3.3306827624285305</v>
      </c>
      <c r="AU68" s="4">
        <f t="shared" si="75"/>
        <v>-0.9519358567545666</v>
      </c>
      <c r="AV68" s="4">
        <f t="shared" si="75"/>
        <v>-0.82940234571290006</v>
      </c>
      <c r="AW68" s="4">
        <f t="shared" si="75"/>
        <v>6.0795959666371857E-2</v>
      </c>
      <c r="AY68" s="2">
        <f t="shared" si="65"/>
        <v>40.301476371672621</v>
      </c>
      <c r="AZ68" s="2">
        <f t="shared" si="65"/>
        <v>44.874612725904086</v>
      </c>
      <c r="BA68" s="2">
        <f t="shared" si="65"/>
        <v>46.646707102875318</v>
      </c>
      <c r="BB68" s="2">
        <f t="shared" si="65"/>
        <v>47.589409816796888</v>
      </c>
      <c r="BC68" s="2">
        <f t="shared" si="65"/>
        <v>47.895838274748513</v>
      </c>
      <c r="BD68" s="2">
        <f t="shared" si="65"/>
        <v>47.136445234045539</v>
      </c>
      <c r="BE68" s="2">
        <f t="shared" si="65"/>
        <v>46.032254564531009</v>
      </c>
      <c r="BF68" s="2">
        <f t="shared" si="65"/>
        <v>47.311466362284911</v>
      </c>
      <c r="BG68" s="2">
        <f t="shared" si="65"/>
        <v>47.116933633316009</v>
      </c>
      <c r="BH68" s="2">
        <f t="shared" si="65"/>
        <v>54.004105844326006</v>
      </c>
      <c r="BI68" s="2">
        <f t="shared" si="65"/>
        <v>64.186806625101113</v>
      </c>
      <c r="BJ68" s="2">
        <f t="shared" si="65"/>
        <v>53.715368389544764</v>
      </c>
      <c r="BK68" s="2">
        <f t="shared" si="65"/>
        <v>49.263257041556521</v>
      </c>
      <c r="BL68" s="2">
        <f t="shared" si="65"/>
        <v>49.531889305395048</v>
      </c>
      <c r="BM68" s="2">
        <f t="shared" si="65"/>
        <v>50.727724972838615</v>
      </c>
      <c r="BO68" s="2" t="str">
        <f t="shared" si="10"/>
        <v/>
      </c>
      <c r="BP68" s="2" t="str">
        <f t="shared" si="11"/>
        <v/>
      </c>
      <c r="BQ68" s="2">
        <f t="shared" si="12"/>
        <v>52.78</v>
      </c>
      <c r="BR68" s="2" t="str">
        <f t="shared" si="13"/>
        <v/>
      </c>
      <c r="BS68" s="2">
        <f t="shared" si="14"/>
        <v>55.119</v>
      </c>
      <c r="BT68" s="2">
        <f t="shared" si="15"/>
        <v>53.241</v>
      </c>
      <c r="BU68" s="2">
        <f t="shared" si="16"/>
        <v>54.223999999999997</v>
      </c>
      <c r="BV68" s="2">
        <f t="shared" si="17"/>
        <v>52.171999999999997</v>
      </c>
      <c r="BW68" s="2">
        <f t="shared" si="18"/>
        <v>53.637999999999998</v>
      </c>
      <c r="BX68" s="2">
        <f t="shared" si="19"/>
        <v>60.344999999999999</v>
      </c>
      <c r="BY68" s="2">
        <f t="shared" si="20"/>
        <v>61.033999999999999</v>
      </c>
      <c r="BZ68" s="2">
        <f t="shared" si="21"/>
        <v>55.878999999999998</v>
      </c>
      <c r="CA68" s="2">
        <f t="shared" si="22"/>
        <v>56.052999999999997</v>
      </c>
      <c r="CB68" s="2">
        <f t="shared" si="23"/>
        <v>53.203000000000003</v>
      </c>
      <c r="CC68" s="2">
        <f t="shared" si="24"/>
        <v>52.621000000000002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45.490849983586827</v>
      </c>
      <c r="DL68" s="2">
        <f t="shared" si="76"/>
        <v>50.207951407129457</v>
      </c>
      <c r="DM68" s="2">
        <f t="shared" si="76"/>
        <v>49.319073076923068</v>
      </c>
      <c r="DN68" s="2">
        <f t="shared" si="76"/>
        <v>51.410578947368428</v>
      </c>
      <c r="DO68" s="2">
        <f t="shared" si="76"/>
        <v>52.006763869132286</v>
      </c>
      <c r="DP68" s="2">
        <f t="shared" si="76"/>
        <v>51.754517780938841</v>
      </c>
      <c r="DQ68" s="2">
        <f t="shared" si="76"/>
        <v>49.339357041251787</v>
      </c>
      <c r="DR68" s="2">
        <f t="shared" si="76"/>
        <v>50.803364400305568</v>
      </c>
      <c r="DS68" s="2">
        <f t="shared" si="76"/>
        <v>51.512763025210077</v>
      </c>
      <c r="DT68" s="2">
        <f t="shared" si="76"/>
        <v>59.934895238095237</v>
      </c>
      <c r="DU68" s="2">
        <f t="shared" si="76"/>
        <v>61.426775109970663</v>
      </c>
      <c r="DV68" s="2">
        <f t="shared" si="76"/>
        <v>55.347686186186195</v>
      </c>
      <c r="DW68" s="2">
        <f t="shared" si="76"/>
        <v>53.308125506072869</v>
      </c>
      <c r="DX68" s="2">
        <f t="shared" si="76"/>
        <v>52.51440870893812</v>
      </c>
      <c r="DY68" s="2">
        <f t="shared" si="76"/>
        <v>51.890912903225804</v>
      </c>
      <c r="EA68" s="2">
        <f t="shared" si="77"/>
        <v>36.225073033894368</v>
      </c>
      <c r="EB68" s="2">
        <f t="shared" si="77"/>
        <v>39.844999697122667</v>
      </c>
      <c r="EC68" s="2">
        <f t="shared" si="77"/>
        <v>43.73153288253247</v>
      </c>
      <c r="ED68" s="2">
        <f t="shared" si="77"/>
        <v>43.568504889525222</v>
      </c>
      <c r="EE68" s="2">
        <f t="shared" si="77"/>
        <v>43.355097392229894</v>
      </c>
      <c r="EF68" s="2">
        <f t="shared" si="77"/>
        <v>41.660828785749572</v>
      </c>
      <c r="EG68" s="2">
        <f t="shared" si="77"/>
        <v>42.5161251899696</v>
      </c>
      <c r="EH68" s="2">
        <f t="shared" si="77"/>
        <v>43.231703223388294</v>
      </c>
      <c r="EI68" s="2">
        <f t="shared" si="77"/>
        <v>42.120455985005172</v>
      </c>
      <c r="EJ68" s="2">
        <f t="shared" si="77"/>
        <v>47.342438496583135</v>
      </c>
      <c r="EK68" s="2">
        <f t="shared" si="77"/>
        <v>67.628012643850525</v>
      </c>
      <c r="EL68" s="2">
        <f t="shared" si="77"/>
        <v>51.840575414058833</v>
      </c>
      <c r="EM68" s="2">
        <f t="shared" si="77"/>
        <v>44.904287055290254</v>
      </c>
      <c r="EN68" s="2">
        <f t="shared" si="77"/>
        <v>45.978501248843564</v>
      </c>
      <c r="EO68" s="2">
        <f t="shared" si="77"/>
        <v>49.183980356716887</v>
      </c>
      <c r="EQ68" s="2">
        <f t="shared" si="78"/>
        <v>34.883946954304641</v>
      </c>
      <c r="ER68" s="2">
        <f t="shared" si="78"/>
        <v>39.129023498144306</v>
      </c>
      <c r="ES68" s="2">
        <f t="shared" si="78"/>
        <v>41.601895477325236</v>
      </c>
      <c r="ET68" s="2">
        <f t="shared" si="78"/>
        <v>42.839173487668766</v>
      </c>
      <c r="EU68" s="2">
        <f t="shared" si="78"/>
        <v>43.075876820717156</v>
      </c>
      <c r="EV68" s="2">
        <f t="shared" si="78"/>
        <v>43.335267595564204</v>
      </c>
      <c r="EW68" s="2">
        <f t="shared" si="78"/>
        <v>42.430055598732714</v>
      </c>
      <c r="EX68" s="2">
        <f t="shared" si="78"/>
        <v>43.594752823846463</v>
      </c>
      <c r="EY68" s="2">
        <f t="shared" si="78"/>
        <v>44.20191630926859</v>
      </c>
      <c r="EZ68" s="2">
        <f t="shared" si="78"/>
        <v>45.165858322096952</v>
      </c>
      <c r="FA68" s="2">
        <f t="shared" si="78"/>
        <v>61.326935227869363</v>
      </c>
      <c r="FB68" s="2">
        <f t="shared" si="78"/>
        <v>51.586876163021387</v>
      </c>
      <c r="FC68" s="2">
        <f t="shared" si="78"/>
        <v>49.69665956557715</v>
      </c>
      <c r="FD68" s="2">
        <f t="shared" si="78"/>
        <v>50.55171017547535</v>
      </c>
      <c r="FE68" s="2">
        <f t="shared" si="78"/>
        <v>51.577126264717698</v>
      </c>
      <c r="FG68" s="2">
        <f t="shared" si="79"/>
        <v>0.56004558479489386</v>
      </c>
      <c r="FH68" s="2">
        <f t="shared" si="79"/>
        <v>0.51465016704973354</v>
      </c>
      <c r="FI68" s="2">
        <f t="shared" si="79"/>
        <v>0.47825012915802462</v>
      </c>
      <c r="FJ68" s="2">
        <f t="shared" si="79"/>
        <v>0.4872599646567003</v>
      </c>
      <c r="FK68" s="2">
        <f t="shared" si="79"/>
        <v>0.47515801017384124</v>
      </c>
      <c r="FL68" s="2">
        <f t="shared" si="79"/>
        <v>0.45752887504225048</v>
      </c>
      <c r="FM68" s="2">
        <f t="shared" si="79"/>
        <v>0.48468182483358579</v>
      </c>
      <c r="FN68" s="2">
        <f t="shared" si="79"/>
        <v>0.46118406099394965</v>
      </c>
      <c r="FO68" s="2">
        <f t="shared" si="79"/>
        <v>0.46804342837256058</v>
      </c>
      <c r="FP68" s="2">
        <f t="shared" si="79"/>
        <v>0.47096718078319522</v>
      </c>
      <c r="FQ68" s="2">
        <f t="shared" si="79"/>
        <v>0.44514322068117246</v>
      </c>
      <c r="FR68" s="2">
        <f t="shared" si="79"/>
        <v>0.4654272359763641</v>
      </c>
      <c r="FS68" s="2">
        <f t="shared" si="79"/>
        <v>0.48133852563568069</v>
      </c>
      <c r="FT68" s="2">
        <f t="shared" si="79"/>
        <v>0.45635293031687341</v>
      </c>
      <c r="FU68" s="2">
        <f t="shared" si="79"/>
        <v>0.42973997076719472</v>
      </c>
      <c r="FW68" s="2">
        <f t="shared" si="67"/>
        <v>8.6600019498858153E-5</v>
      </c>
      <c r="FX68" s="2">
        <f t="shared" si="67"/>
        <v>6.1248603123469916E-5</v>
      </c>
      <c r="FY68" s="2">
        <f t="shared" si="67"/>
        <v>5.8298377222915905E-5</v>
      </c>
      <c r="FZ68" s="2">
        <f t="shared" si="67"/>
        <v>5.5396369237695116E-5</v>
      </c>
      <c r="GA68" s="2">
        <f t="shared" si="67"/>
        <v>6.0763900781548521E-5</v>
      </c>
      <c r="GB68" s="2">
        <f t="shared" si="67"/>
        <v>4.8747139348147969E-5</v>
      </c>
      <c r="GC68" s="2">
        <f t="shared" si="67"/>
        <v>6.9847882384956942E-5</v>
      </c>
      <c r="GD68" s="2">
        <f t="shared" si="67"/>
        <v>8.6522668632463317E-5</v>
      </c>
      <c r="GE68" s="2">
        <f t="shared" si="67"/>
        <v>8.5610822886261114E-5</v>
      </c>
      <c r="GF68" s="2">
        <f t="shared" si="67"/>
        <v>7.1462143575932598E-5</v>
      </c>
      <c r="GG68" s="2">
        <f t="shared" si="67"/>
        <v>6.4644961949335508E-5</v>
      </c>
      <c r="GH68" s="2">
        <f t="shared" si="67"/>
        <v>5.0941054068913848E-5</v>
      </c>
      <c r="GI68" s="2">
        <f t="shared" si="67"/>
        <v>4.6479079686860856E-5</v>
      </c>
      <c r="GJ68" s="2">
        <f t="shared" si="67"/>
        <v>3.5230874770314169E-5</v>
      </c>
      <c r="GK68" s="2">
        <f t="shared" si="67"/>
        <v>3.7266017933023195E-5</v>
      </c>
      <c r="GM68" s="86">
        <f t="shared" si="68"/>
        <v>2.8756539245373608E-2</v>
      </c>
      <c r="GN68" s="86">
        <f t="shared" si="68"/>
        <v>1.5730958262166972E-2</v>
      </c>
      <c r="GO68" s="86">
        <f t="shared" si="68"/>
        <v>8.453456633567882E-3</v>
      </c>
      <c r="GP68" s="86">
        <f t="shared" si="68"/>
        <v>1.0000000161102153E-2</v>
      </c>
      <c r="GQ68" s="86">
        <f t="shared" si="68"/>
        <v>7.8258803475145401E-3</v>
      </c>
      <c r="GR68" s="86">
        <f t="shared" si="68"/>
        <v>5.5037122779171277E-3</v>
      </c>
      <c r="GS68" s="86">
        <f t="shared" si="68"/>
        <v>9.3305920998314629E-3</v>
      </c>
      <c r="GT68" s="86">
        <f t="shared" si="68"/>
        <v>5.611751780257598E-3</v>
      </c>
      <c r="GU68" s="86">
        <f t="shared" si="68"/>
        <v>6.4836224902973787E-3</v>
      </c>
      <c r="GV68" s="86">
        <f t="shared" si="68"/>
        <v>7.0945291582599395E-3</v>
      </c>
      <c r="GW68" s="86">
        <f t="shared" si="68"/>
        <v>3.7088797557720053E-3</v>
      </c>
      <c r="GX68" s="86">
        <f t="shared" si="68"/>
        <v>6.404461378001834E-3</v>
      </c>
      <c r="GY68" s="86">
        <f t="shared" si="68"/>
        <v>8.925207241836923E-3</v>
      </c>
      <c r="GZ68" s="86">
        <f t="shared" si="68"/>
        <v>5.0425085837757684E-3</v>
      </c>
      <c r="HA68" s="86">
        <f t="shared" si="68"/>
        <v>2.3367392007845405E-3</v>
      </c>
      <c r="HC68" s="86">
        <f t="shared" si="73"/>
        <v>5.4854228834084534E-9</v>
      </c>
      <c r="HD68" s="86">
        <f t="shared" si="69"/>
        <v>5.9726165885317138E-10</v>
      </c>
      <c r="HE68" s="86">
        <f t="shared" si="69"/>
        <v>2.0461528819365914E-11</v>
      </c>
      <c r="HF68" s="86">
        <f t="shared" si="69"/>
        <v>3.2099950499686148E-11</v>
      </c>
      <c r="HG68" s="86">
        <f t="shared" si="69"/>
        <v>1.3069700641801223E-11</v>
      </c>
      <c r="HH68" s="86">
        <f t="shared" si="69"/>
        <v>2.0905177400614813E-12</v>
      </c>
      <c r="HI68" s="86">
        <f t="shared" si="69"/>
        <v>1.3306165200526525E-11</v>
      </c>
      <c r="HJ68" s="86">
        <f t="shared" si="69"/>
        <v>3.037419124013208E-12</v>
      </c>
      <c r="HK68" s="86">
        <f t="shared" si="69"/>
        <v>2.033790789564889E-11</v>
      </c>
      <c r="HL68" s="86">
        <f t="shared" si="69"/>
        <v>1.2004029514313522E-11</v>
      </c>
      <c r="HM68" s="86">
        <f t="shared" si="69"/>
        <v>2.0428032890903943E-11</v>
      </c>
      <c r="HN68" s="86">
        <f t="shared" si="69"/>
        <v>1.6347376773306499E-11</v>
      </c>
      <c r="HO68" s="86">
        <f t="shared" si="69"/>
        <v>2.6093263614947516E-11</v>
      </c>
      <c r="HP68" s="86">
        <f t="shared" si="69"/>
        <v>7.5618098097178587E-12</v>
      </c>
      <c r="HQ68" s="86">
        <f t="shared" si="69"/>
        <v>5.6750578891811134E-15</v>
      </c>
      <c r="HS68" s="86">
        <f t="shared" si="70"/>
        <v>1.4852211476291534E-32</v>
      </c>
      <c r="HT68" s="86">
        <f t="shared" si="70"/>
        <v>3.8001753889255669E-40</v>
      </c>
      <c r="HU68" s="86">
        <f t="shared" si="70"/>
        <v>1.3314618044228748E-46</v>
      </c>
      <c r="HV68" s="86">
        <f t="shared" si="70"/>
        <v>2.1410081387538632E-46</v>
      </c>
      <c r="HW68" s="86">
        <f t="shared" si="70"/>
        <v>8.5261298319927461E-49</v>
      </c>
      <c r="HX68" s="86">
        <f t="shared" si="70"/>
        <v>5.3051632092368052E-54</v>
      </c>
      <c r="HY68" s="86">
        <f t="shared" si="70"/>
        <v>1.5824402250380223E-50</v>
      </c>
      <c r="HZ68" s="86">
        <f t="shared" si="70"/>
        <v>4.5057583791698067E-53</v>
      </c>
      <c r="IA68" s="86">
        <f t="shared" si="70"/>
        <v>5.9996835385789609E-50</v>
      </c>
      <c r="IB68" s="86">
        <f t="shared" si="70"/>
        <v>1.7724634021534562E-50</v>
      </c>
      <c r="IC68" s="86">
        <f t="shared" si="70"/>
        <v>5.0103203436502386E-50</v>
      </c>
      <c r="ID68" s="86">
        <f t="shared" si="70"/>
        <v>4.5427532475152993E-49</v>
      </c>
      <c r="IE68" s="86">
        <f t="shared" si="70"/>
        <v>4.7438797139742052E-48</v>
      </c>
      <c r="IF68" s="86">
        <f t="shared" si="70"/>
        <v>6.5994780599827968E-49</v>
      </c>
      <c r="IG68" s="86">
        <f t="shared" si="70"/>
        <v>1.302714181037938E-39</v>
      </c>
      <c r="II68" s="86">
        <f t="shared" si="71"/>
        <v>1.8542538225421173E-135</v>
      </c>
      <c r="IJ68" s="86">
        <f t="shared" si="71"/>
        <v>4.5897988293209735E-166</v>
      </c>
      <c r="IK68" s="86">
        <f t="shared" si="71"/>
        <v>6.0252361501233441E-195</v>
      </c>
      <c r="IL68" s="86">
        <f t="shared" si="71"/>
        <v>6.1724647089734768E-194</v>
      </c>
      <c r="IM68" s="86">
        <f t="shared" si="71"/>
        <v>3.8846520797692814E-205</v>
      </c>
      <c r="IN68" s="86">
        <f t="shared" si="71"/>
        <v>1.4151866298912405E-225</v>
      </c>
      <c r="IO68" s="86">
        <f t="shared" si="71"/>
        <v>3.4078004617529262E-210</v>
      </c>
      <c r="IP68" s="86">
        <f t="shared" si="71"/>
        <v>5.5122701009389408E-220</v>
      </c>
      <c r="IQ68" s="86">
        <f t="shared" si="71"/>
        <v>5.0340231201312076E-210</v>
      </c>
      <c r="IR68" s="86">
        <f t="shared" si="71"/>
        <v>4.7128933244282232E-212</v>
      </c>
      <c r="IS68" s="86">
        <f t="shared" si="71"/>
        <v>5.268750458433773E-208</v>
      </c>
      <c r="IT68" s="86">
        <f t="shared" si="71"/>
        <v>8.7112181711552972E-208</v>
      </c>
      <c r="IU68" s="86">
        <f t="shared" si="71"/>
        <v>5.5379928129307042E-197</v>
      </c>
      <c r="IV68" s="86">
        <f t="shared" si="71"/>
        <v>2.8215863163911422E-130</v>
      </c>
      <c r="IW68" s="86">
        <f t="shared" si="71"/>
        <v>9.681897735143533E-77</v>
      </c>
      <c r="IY68" s="86">
        <f t="shared" si="72"/>
        <v>2.8756544730796491E-2</v>
      </c>
      <c r="IZ68" s="86">
        <f t="shared" si="72"/>
        <v>1.5730958859428632E-2</v>
      </c>
      <c r="JA68" s="86">
        <f t="shared" si="72"/>
        <v>8.4534566540294103E-3</v>
      </c>
      <c r="JB68" s="86">
        <f t="shared" si="72"/>
        <v>1.0000000193202104E-2</v>
      </c>
      <c r="JC68" s="86">
        <f t="shared" si="72"/>
        <v>7.8258803605842399E-3</v>
      </c>
      <c r="JD68" s="86">
        <f t="shared" si="72"/>
        <v>5.5037122800076456E-3</v>
      </c>
      <c r="JE68" s="86">
        <f t="shared" si="72"/>
        <v>9.3305921131376281E-3</v>
      </c>
      <c r="JF68" s="86">
        <f t="shared" si="72"/>
        <v>5.6117517832950173E-3</v>
      </c>
      <c r="JG68" s="86">
        <f t="shared" si="72"/>
        <v>6.4836225106352863E-3</v>
      </c>
      <c r="JH68" s="86">
        <f t="shared" si="72"/>
        <v>7.0945291702639692E-3</v>
      </c>
      <c r="JI68" s="86">
        <f t="shared" si="72"/>
        <v>3.7088797762000383E-3</v>
      </c>
      <c r="JJ68" s="86">
        <f t="shared" si="72"/>
        <v>6.4044613943492106E-3</v>
      </c>
      <c r="JK68" s="86">
        <f t="shared" si="72"/>
        <v>8.925207267930186E-3</v>
      </c>
      <c r="JL68" s="86">
        <f t="shared" si="72"/>
        <v>5.0425085913375781E-3</v>
      </c>
      <c r="JM68" s="86">
        <f t="shared" si="72"/>
        <v>2.3367392007902156E-3</v>
      </c>
    </row>
    <row r="69" spans="2:273" x14ac:dyDescent="0.25">
      <c r="B69" s="2">
        <v>42</v>
      </c>
      <c r="C69" s="37">
        <v>61.725999999999999</v>
      </c>
      <c r="D69" s="37">
        <v>57.917999999999999</v>
      </c>
      <c r="E69" s="37">
        <v>53.356000000000002</v>
      </c>
      <c r="F69" s="37">
        <v>56.491999999999997</v>
      </c>
      <c r="G69" s="37">
        <v>56.661000000000001</v>
      </c>
      <c r="H69" s="37">
        <v>54.707000000000001</v>
      </c>
      <c r="I69" s="37">
        <v>55.828000000000003</v>
      </c>
      <c r="J69" s="37">
        <v>52.569000000000003</v>
      </c>
      <c r="K69" s="37">
        <v>52.759</v>
      </c>
      <c r="L69" s="37">
        <v>62.155000000000001</v>
      </c>
      <c r="M69" s="37">
        <v>63.052</v>
      </c>
      <c r="N69" s="37">
        <v>58.052</v>
      </c>
      <c r="O69" s="37">
        <v>58.965000000000003</v>
      </c>
      <c r="P69" s="37">
        <v>54.094000000000001</v>
      </c>
      <c r="Q69" s="37">
        <v>52.776000000000003</v>
      </c>
      <c r="S69" s="4">
        <f t="shared" si="74"/>
        <v>67.097687609536564</v>
      </c>
      <c r="T69" s="4">
        <f t="shared" si="74"/>
        <v>62.451688665165221</v>
      </c>
      <c r="U69" s="4">
        <f t="shared" si="74"/>
        <v>57.739206362440612</v>
      </c>
      <c r="V69" s="4">
        <f t="shared" si="74"/>
        <v>59.49031717398308</v>
      </c>
      <c r="W69" s="4">
        <f t="shared" si="74"/>
        <v>58.223331793835492</v>
      </c>
      <c r="X69" s="4">
        <f t="shared" si="74"/>
        <v>54.522372675683691</v>
      </c>
      <c r="Y69" s="4">
        <f t="shared" si="74"/>
        <v>58.041066443539812</v>
      </c>
      <c r="Z69" s="4">
        <f t="shared" si="74"/>
        <v>55.126717275490684</v>
      </c>
      <c r="AA69" s="4">
        <f t="shared" si="74"/>
        <v>55.989342270832324</v>
      </c>
      <c r="AB69" s="4">
        <f t="shared" si="74"/>
        <v>62.766127994691452</v>
      </c>
      <c r="AC69" s="4">
        <f t="shared" si="74"/>
        <v>69.61638279072865</v>
      </c>
      <c r="AD69" s="4">
        <f t="shared" si="74"/>
        <v>61.898250495234414</v>
      </c>
      <c r="AE69" s="4">
        <f t="shared" si="74"/>
        <v>60.221750123670439</v>
      </c>
      <c r="AF69" s="4">
        <f t="shared" si="74"/>
        <v>56.443361434997477</v>
      </c>
      <c r="AG69" s="4">
        <f t="shared" si="74"/>
        <v>53.785331581615957</v>
      </c>
      <c r="AI69" s="4">
        <f t="shared" si="75"/>
        <v>-5.3716876095365649</v>
      </c>
      <c r="AJ69" s="4">
        <f t="shared" si="75"/>
        <v>-4.5336886651652222</v>
      </c>
      <c r="AK69" s="4">
        <f t="shared" si="75"/>
        <v>-4.3832063624406103</v>
      </c>
      <c r="AL69" s="4">
        <f t="shared" si="75"/>
        <v>-2.9983171739830823</v>
      </c>
      <c r="AM69" s="4">
        <f t="shared" si="75"/>
        <v>-1.5623317938354901</v>
      </c>
      <c r="AN69" s="4">
        <f t="shared" si="75"/>
        <v>0.18462732431630968</v>
      </c>
      <c r="AO69" s="4">
        <f t="shared" si="75"/>
        <v>-2.2130664435398089</v>
      </c>
      <c r="AP69" s="4">
        <f t="shared" si="75"/>
        <v>-2.5577172754906812</v>
      </c>
      <c r="AQ69" s="4">
        <f t="shared" si="75"/>
        <v>-3.2303422708323239</v>
      </c>
      <c r="AR69" s="4">
        <f t="shared" si="75"/>
        <v>-0.61112799469145074</v>
      </c>
      <c r="AS69" s="4">
        <f t="shared" si="75"/>
        <v>-6.5643827907286507</v>
      </c>
      <c r="AT69" s="4">
        <f t="shared" si="75"/>
        <v>-3.8462504952344148</v>
      </c>
      <c r="AU69" s="4">
        <f t="shared" si="75"/>
        <v>-1.2567501236704359</v>
      </c>
      <c r="AV69" s="4">
        <f t="shared" si="75"/>
        <v>-2.3493614349974763</v>
      </c>
      <c r="AW69" s="4">
        <f t="shared" si="75"/>
        <v>-1.0093315816159532</v>
      </c>
      <c r="AY69" s="2">
        <f t="shared" si="65"/>
        <v>40.116325230946217</v>
      </c>
      <c r="AZ69" s="2">
        <f t="shared" si="65"/>
        <v>44.697243662530084</v>
      </c>
      <c r="BA69" s="2">
        <f t="shared" si="65"/>
        <v>46.559551244588135</v>
      </c>
      <c r="BB69" s="2">
        <f t="shared" si="65"/>
        <v>47.440984330901394</v>
      </c>
      <c r="BC69" s="2">
        <f t="shared" si="65"/>
        <v>47.74888258672167</v>
      </c>
      <c r="BD69" s="2">
        <f t="shared" si="65"/>
        <v>46.985510646554125</v>
      </c>
      <c r="BE69" s="2">
        <f t="shared" si="65"/>
        <v>45.909598292202496</v>
      </c>
      <c r="BF69" s="2">
        <f t="shared" si="65"/>
        <v>47.159915605612326</v>
      </c>
      <c r="BG69" s="2">
        <f t="shared" si="65"/>
        <v>46.959188928472201</v>
      </c>
      <c r="BH69" s="2">
        <f t="shared" si="65"/>
        <v>53.779293080989788</v>
      </c>
      <c r="BI69" s="2">
        <f t="shared" si="65"/>
        <v>64.331407028092116</v>
      </c>
      <c r="BJ69" s="2">
        <f t="shared" si="65"/>
        <v>53.710169703009171</v>
      </c>
      <c r="BK69" s="2">
        <f t="shared" si="65"/>
        <v>49.119547327189387</v>
      </c>
      <c r="BL69" s="2">
        <f t="shared" si="65"/>
        <v>49.481719885111119</v>
      </c>
      <c r="BM69" s="2">
        <f t="shared" si="65"/>
        <v>50.693473593752671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54.707000000000001</v>
      </c>
      <c r="BU69" s="2" t="str">
        <f t="shared" si="16"/>
        <v/>
      </c>
      <c r="BV69" s="2">
        <f t="shared" si="17"/>
        <v>52.569000000000003</v>
      </c>
      <c r="BW69" s="2" t="str">
        <f t="shared" si="18"/>
        <v/>
      </c>
      <c r="BX69" s="2" t="str">
        <f t="shared" si="19"/>
        <v/>
      </c>
      <c r="BY69" s="2">
        <f t="shared" si="20"/>
        <v>63.052</v>
      </c>
      <c r="BZ69" s="2" t="str">
        <f t="shared" si="21"/>
        <v/>
      </c>
      <c r="CA69" s="2" t="str">
        <f t="shared" si="22"/>
        <v/>
      </c>
      <c r="CB69" s="2">
        <f t="shared" si="23"/>
        <v>54.094000000000001</v>
      </c>
      <c r="CC69" s="2">
        <f t="shared" si="24"/>
        <v>52.776000000000003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45.692102965313495</v>
      </c>
      <c r="DL69" s="2">
        <f t="shared" si="76"/>
        <v>50.442575891181988</v>
      </c>
      <c r="DM69" s="2">
        <f t="shared" si="76"/>
        <v>49.537886639676103</v>
      </c>
      <c r="DN69" s="2">
        <f t="shared" si="76"/>
        <v>51.606461740890694</v>
      </c>
      <c r="DO69" s="2">
        <f t="shared" si="76"/>
        <v>52.22458108108107</v>
      </c>
      <c r="DP69" s="2">
        <f t="shared" si="76"/>
        <v>51.975096728307264</v>
      </c>
      <c r="DQ69" s="2">
        <f t="shared" si="76"/>
        <v>49.526504504504516</v>
      </c>
      <c r="DR69" s="2">
        <f t="shared" si="76"/>
        <v>50.976831932773102</v>
      </c>
      <c r="DS69" s="2">
        <f t="shared" si="76"/>
        <v>51.698427807486624</v>
      </c>
      <c r="DT69" s="2">
        <f t="shared" si="76"/>
        <v>60.189284033613447</v>
      </c>
      <c r="DU69" s="2">
        <f t="shared" si="76"/>
        <v>61.733664772727266</v>
      </c>
      <c r="DV69" s="2">
        <f t="shared" si="76"/>
        <v>55.650365079365088</v>
      </c>
      <c r="DW69" s="2">
        <f t="shared" si="76"/>
        <v>53.489211948790896</v>
      </c>
      <c r="DX69" s="2">
        <f t="shared" si="76"/>
        <v>52.770554621848738</v>
      </c>
      <c r="DY69" s="2">
        <f t="shared" si="76"/>
        <v>51.992561290322577</v>
      </c>
      <c r="EA69" s="2">
        <f t="shared" si="77"/>
        <v>36.121789098031407</v>
      </c>
      <c r="EB69" s="2">
        <f t="shared" si="77"/>
        <v>39.755841898031299</v>
      </c>
      <c r="EC69" s="2">
        <f t="shared" si="77"/>
        <v>43.596482915444923</v>
      </c>
      <c r="ED69" s="2">
        <f t="shared" si="77"/>
        <v>43.443451942257028</v>
      </c>
      <c r="EE69" s="2">
        <f t="shared" si="77"/>
        <v>43.240219345898552</v>
      </c>
      <c r="EF69" s="2">
        <f t="shared" si="77"/>
        <v>41.589939863116932</v>
      </c>
      <c r="EG69" s="2">
        <f t="shared" si="77"/>
        <v>42.402447948328259</v>
      </c>
      <c r="EH69" s="2">
        <f t="shared" si="77"/>
        <v>43.092802494207433</v>
      </c>
      <c r="EI69" s="2">
        <f t="shared" si="77"/>
        <v>42.046341100051706</v>
      </c>
      <c r="EJ69" s="2">
        <f t="shared" si="77"/>
        <v>47.212899202733482</v>
      </c>
      <c r="EK69" s="2">
        <f t="shared" si="77"/>
        <v>67.285439652134812</v>
      </c>
      <c r="EL69" s="2">
        <f t="shared" si="77"/>
        <v>51.677838951207484</v>
      </c>
      <c r="EM69" s="2">
        <f t="shared" si="77"/>
        <v>44.824878562837604</v>
      </c>
      <c r="EN69" s="2">
        <f t="shared" si="77"/>
        <v>45.908149644123583</v>
      </c>
      <c r="EO69" s="2">
        <f t="shared" si="77"/>
        <v>49.121069214819165</v>
      </c>
      <c r="EQ69" s="2">
        <f t="shared" si="78"/>
        <v>34.801094668170229</v>
      </c>
      <c r="ER69" s="2">
        <f t="shared" si="78"/>
        <v>39.05015651983193</v>
      </c>
      <c r="ES69" s="2">
        <f t="shared" si="78"/>
        <v>41.499628304856941</v>
      </c>
      <c r="ET69" s="2">
        <f t="shared" si="78"/>
        <v>42.724907362309693</v>
      </c>
      <c r="EU69" s="2">
        <f t="shared" si="78"/>
        <v>42.965230537934062</v>
      </c>
      <c r="EV69" s="2">
        <f t="shared" si="78"/>
        <v>43.2378795677798</v>
      </c>
      <c r="EW69" s="2">
        <f t="shared" si="78"/>
        <v>42.317338520689219</v>
      </c>
      <c r="EX69" s="2">
        <f t="shared" si="78"/>
        <v>43.449608558769697</v>
      </c>
      <c r="EY69" s="2">
        <f t="shared" si="78"/>
        <v>44.098771870148568</v>
      </c>
      <c r="EZ69" s="2">
        <f t="shared" si="78"/>
        <v>45.072347567615147</v>
      </c>
      <c r="FA69" s="2">
        <f t="shared" si="78"/>
        <v>61.084644880828733</v>
      </c>
      <c r="FB69" s="2">
        <f t="shared" si="78"/>
        <v>51.427788326058973</v>
      </c>
      <c r="FC69" s="2">
        <f t="shared" si="78"/>
        <v>49.541817432655336</v>
      </c>
      <c r="FD69" s="2">
        <f t="shared" si="78"/>
        <v>50.406443765119349</v>
      </c>
      <c r="FE69" s="2">
        <f t="shared" si="78"/>
        <v>51.469874427327589</v>
      </c>
      <c r="FG69" s="2">
        <f t="shared" si="79"/>
        <v>0.58259869071724613</v>
      </c>
      <c r="FH69" s="2">
        <f t="shared" si="79"/>
        <v>0.53760904317132263</v>
      </c>
      <c r="FI69" s="2">
        <f t="shared" si="79"/>
        <v>0.50126224324214019</v>
      </c>
      <c r="FJ69" s="2">
        <f t="shared" si="79"/>
        <v>0.51028160787794119</v>
      </c>
      <c r="FK69" s="2">
        <f t="shared" si="79"/>
        <v>0.49816339823623335</v>
      </c>
      <c r="FL69" s="2">
        <f t="shared" si="79"/>
        <v>0.48046208918903294</v>
      </c>
      <c r="FM69" s="2">
        <f t="shared" si="79"/>
        <v>0.50770227125186707</v>
      </c>
      <c r="FN69" s="2">
        <f t="shared" si="79"/>
        <v>0.48413697676937306</v>
      </c>
      <c r="FO69" s="2">
        <f t="shared" si="79"/>
        <v>0.49102662290332211</v>
      </c>
      <c r="FP69" s="2">
        <f t="shared" si="79"/>
        <v>0.49396063008259339</v>
      </c>
      <c r="FQ69" s="2">
        <f t="shared" si="79"/>
        <v>0.4679911978602373</v>
      </c>
      <c r="FR69" s="2">
        <f t="shared" si="79"/>
        <v>0.48839991155902429</v>
      </c>
      <c r="FS69" s="2">
        <f t="shared" si="79"/>
        <v>0.50435559397642493</v>
      </c>
      <c r="FT69" s="2">
        <f t="shared" si="79"/>
        <v>0.47927927824312522</v>
      </c>
      <c r="FU69" s="2">
        <f t="shared" si="79"/>
        <v>0.45244201881013213</v>
      </c>
      <c r="FW69" s="2">
        <f t="shared" si="67"/>
        <v>9.4954239822101115E-5</v>
      </c>
      <c r="FX69" s="2">
        <f t="shared" si="67"/>
        <v>6.7157361025873497E-5</v>
      </c>
      <c r="FY69" s="2">
        <f t="shared" si="67"/>
        <v>6.3922539961708133E-5</v>
      </c>
      <c r="FZ69" s="2">
        <f t="shared" si="67"/>
        <v>6.0740586384028368E-5</v>
      </c>
      <c r="GA69" s="2">
        <f t="shared" si="67"/>
        <v>6.662590173245324E-5</v>
      </c>
      <c r="GB69" s="2">
        <f t="shared" si="67"/>
        <v>5.3449924042676946E-5</v>
      </c>
      <c r="GC69" s="2">
        <f t="shared" si="67"/>
        <v>7.6586163983213593E-5</v>
      </c>
      <c r="GD69" s="2">
        <f t="shared" si="67"/>
        <v>9.4869427700232275E-5</v>
      </c>
      <c r="GE69" s="2">
        <f t="shared" si="67"/>
        <v>9.3869625325191346E-5</v>
      </c>
      <c r="GF69" s="2">
        <f t="shared" si="67"/>
        <v>7.8356142051209845E-5</v>
      </c>
      <c r="GG69" s="2">
        <f t="shared" si="67"/>
        <v>7.088134919307543E-5</v>
      </c>
      <c r="GH69" s="2">
        <f t="shared" si="67"/>
        <v>5.5855480562128563E-5</v>
      </c>
      <c r="GI69" s="2">
        <f t="shared" si="67"/>
        <v>5.0963068923945422E-5</v>
      </c>
      <c r="GJ69" s="2">
        <f t="shared" si="67"/>
        <v>3.8629754713729872E-5</v>
      </c>
      <c r="GK69" s="2">
        <f t="shared" si="67"/>
        <v>4.0861229209885922E-5</v>
      </c>
      <c r="GM69" s="86">
        <f t="shared" si="68"/>
        <v>3.8707113999715111E-2</v>
      </c>
      <c r="GN69" s="86">
        <f t="shared" si="68"/>
        <v>2.2507309294331562E-2</v>
      </c>
      <c r="GO69" s="86">
        <f t="shared" si="68"/>
        <v>1.2693199996250331E-2</v>
      </c>
      <c r="GP69" s="86">
        <f t="shared" si="68"/>
        <v>1.473579526124754E-2</v>
      </c>
      <c r="GQ69" s="86">
        <f t="shared" si="68"/>
        <v>1.2012335885488454E-2</v>
      </c>
      <c r="GR69" s="86">
        <f t="shared" si="68"/>
        <v>8.6214016624309962E-3</v>
      </c>
      <c r="GS69" s="86">
        <f t="shared" si="68"/>
        <v>1.4290310733713122E-2</v>
      </c>
      <c r="GT69" s="86">
        <f t="shared" si="68"/>
        <v>9.0539161248734453E-3</v>
      </c>
      <c r="GU69" s="86">
        <f t="shared" si="68"/>
        <v>1.039714879218169E-2</v>
      </c>
      <c r="GV69" s="86">
        <f t="shared" si="68"/>
        <v>1.1086059347424631E-2</v>
      </c>
      <c r="GW69" s="86">
        <f t="shared" si="68"/>
        <v>6.2590398158041622E-3</v>
      </c>
      <c r="GX69" s="86">
        <f t="shared" si="68"/>
        <v>9.999999994966452E-3</v>
      </c>
      <c r="GY69" s="86">
        <f t="shared" si="68"/>
        <v>1.3391190227760301E-2</v>
      </c>
      <c r="GZ69" s="86">
        <f t="shared" si="68"/>
        <v>8.1889360624990762E-3</v>
      </c>
      <c r="HA69" s="86">
        <f t="shared" si="68"/>
        <v>4.1476533542827718E-3</v>
      </c>
      <c r="HC69" s="86">
        <f t="shared" si="73"/>
        <v>1.2667823726329124E-8</v>
      </c>
      <c r="HD69" s="86">
        <f t="shared" si="69"/>
        <v>1.5398813664775444E-9</v>
      </c>
      <c r="HE69" s="86">
        <f t="shared" si="69"/>
        <v>6.162501825749245E-11</v>
      </c>
      <c r="HF69" s="86">
        <f t="shared" si="69"/>
        <v>9.4858656082143244E-11</v>
      </c>
      <c r="HG69" s="86">
        <f t="shared" si="69"/>
        <v>4.1129053500066928E-11</v>
      </c>
      <c r="HH69" s="86">
        <f t="shared" si="69"/>
        <v>7.0787017722236756E-12</v>
      </c>
      <c r="HI69" s="86">
        <f t="shared" si="69"/>
        <v>4.3159807950738094E-11</v>
      </c>
      <c r="HJ69" s="86">
        <f t="shared" si="69"/>
        <v>1.0796269629592828E-11</v>
      </c>
      <c r="HK69" s="86">
        <f t="shared" si="69"/>
        <v>6.6905520375833599E-11</v>
      </c>
      <c r="HL69" s="86">
        <f t="shared" si="69"/>
        <v>3.9347511938281518E-11</v>
      </c>
      <c r="HM69" s="86">
        <f t="shared" si="69"/>
        <v>6.457230426194432E-11</v>
      </c>
      <c r="HN69" s="86">
        <f t="shared" si="69"/>
        <v>5.0513073630903221E-11</v>
      </c>
      <c r="HO69" s="86">
        <f t="shared" si="69"/>
        <v>7.6667080348207585E-11</v>
      </c>
      <c r="HP69" s="86">
        <f t="shared" si="69"/>
        <v>2.3468141962226944E-11</v>
      </c>
      <c r="HQ69" s="86">
        <f t="shared" si="69"/>
        <v>2.5947432659347076E-14</v>
      </c>
      <c r="HS69" s="86">
        <f t="shared" si="70"/>
        <v>9.9766590233209703E-32</v>
      </c>
      <c r="HT69" s="86">
        <f t="shared" si="70"/>
        <v>3.6813764186713686E-39</v>
      </c>
      <c r="HU69" s="86">
        <f t="shared" si="70"/>
        <v>1.8771731984605272E-45</v>
      </c>
      <c r="HV69" s="86">
        <f t="shared" si="70"/>
        <v>2.9393252931043727E-45</v>
      </c>
      <c r="HW69" s="86">
        <f t="shared" si="70"/>
        <v>1.39070447123837E-47</v>
      </c>
      <c r="HX69" s="86">
        <f t="shared" si="70"/>
        <v>1.0844475291053974E-52</v>
      </c>
      <c r="HY69" s="86">
        <f t="shared" si="70"/>
        <v>2.9318086594572876E-49</v>
      </c>
      <c r="HZ69" s="86">
        <f t="shared" si="70"/>
        <v>1.0339127126951975E-51</v>
      </c>
      <c r="IA69" s="86">
        <f t="shared" si="70"/>
        <v>1.1616758534709712E-48</v>
      </c>
      <c r="IB69" s="86">
        <f t="shared" si="70"/>
        <v>3.3449056605268808E-49</v>
      </c>
      <c r="IC69" s="86">
        <f t="shared" si="70"/>
        <v>8.8013697367006361E-49</v>
      </c>
      <c r="ID69" s="86">
        <f t="shared" si="70"/>
        <v>7.235622464715908E-48</v>
      </c>
      <c r="IE69" s="86">
        <f t="shared" si="70"/>
        <v>6.6570971658603659E-47</v>
      </c>
      <c r="IF69" s="86">
        <f t="shared" si="70"/>
        <v>9.3909907145540643E-48</v>
      </c>
      <c r="IG69" s="86">
        <f t="shared" si="70"/>
        <v>1.1134959050500212E-38</v>
      </c>
      <c r="II69" s="86">
        <f t="shared" si="71"/>
        <v>7.6446371877579307E-133</v>
      </c>
      <c r="IJ69" s="86">
        <f t="shared" si="71"/>
        <v>5.7761391624334416E-163</v>
      </c>
      <c r="IK69" s="86">
        <f t="shared" si="71"/>
        <v>2.5505312688210196E-191</v>
      </c>
      <c r="IL69" s="86">
        <f t="shared" si="71"/>
        <v>2.3956747515435242E-190</v>
      </c>
      <c r="IM69" s="86">
        <f t="shared" si="71"/>
        <v>2.6523899152954106E-201</v>
      </c>
      <c r="IN69" s="86">
        <f t="shared" si="71"/>
        <v>1.8942850129027367E-221</v>
      </c>
      <c r="IO69" s="86">
        <f t="shared" si="71"/>
        <v>3.3044182404786775E-206</v>
      </c>
      <c r="IP69" s="86">
        <f t="shared" si="71"/>
        <v>1.0242151765401506E-215</v>
      </c>
      <c r="IQ69" s="86">
        <f t="shared" si="71"/>
        <v>5.9077540611257755E-206</v>
      </c>
      <c r="IR69" s="86">
        <f t="shared" si="71"/>
        <v>5.0707221941936441E-208</v>
      </c>
      <c r="IS69" s="86">
        <f t="shared" si="71"/>
        <v>4.3144620559022487E-204</v>
      </c>
      <c r="IT69" s="86">
        <f t="shared" si="71"/>
        <v>5.6933953020146042E-204</v>
      </c>
      <c r="IU69" s="86">
        <f t="shared" si="71"/>
        <v>2.1154912956231453E-193</v>
      </c>
      <c r="IV69" s="86">
        <f t="shared" si="71"/>
        <v>5.556249213227772E-128</v>
      </c>
      <c r="IW69" s="86">
        <f t="shared" si="71"/>
        <v>2.1488839328343211E-75</v>
      </c>
      <c r="IY69" s="86">
        <f t="shared" si="72"/>
        <v>3.8707126667538838E-2</v>
      </c>
      <c r="IZ69" s="86">
        <f t="shared" si="72"/>
        <v>2.2507310834212927E-2</v>
      </c>
      <c r="JA69" s="86">
        <f t="shared" si="72"/>
        <v>1.2693200057875349E-2</v>
      </c>
      <c r="JB69" s="86">
        <f t="shared" si="72"/>
        <v>1.4735795356106196E-2</v>
      </c>
      <c r="JC69" s="86">
        <f t="shared" si="72"/>
        <v>1.2012335926617507E-2</v>
      </c>
      <c r="JD69" s="86">
        <f t="shared" si="72"/>
        <v>8.6214016695096984E-3</v>
      </c>
      <c r="JE69" s="86">
        <f t="shared" si="72"/>
        <v>1.4290310776872929E-2</v>
      </c>
      <c r="JF69" s="86">
        <f t="shared" si="72"/>
        <v>9.0539161356697154E-3</v>
      </c>
      <c r="JG69" s="86">
        <f t="shared" si="72"/>
        <v>1.0397148859087211E-2</v>
      </c>
      <c r="JH69" s="86">
        <f t="shared" si="72"/>
        <v>1.1086059386772143E-2</v>
      </c>
      <c r="JI69" s="86">
        <f t="shared" si="72"/>
        <v>6.2590398803764663E-3</v>
      </c>
      <c r="JJ69" s="86">
        <f t="shared" si="72"/>
        <v>1.0000000045479525E-2</v>
      </c>
      <c r="JK69" s="86">
        <f t="shared" si="72"/>
        <v>1.3391190304427382E-2</v>
      </c>
      <c r="JL69" s="86">
        <f t="shared" si="72"/>
        <v>8.1889360859672185E-3</v>
      </c>
      <c r="JM69" s="86">
        <f t="shared" si="72"/>
        <v>4.1476533543087189E-3</v>
      </c>
    </row>
    <row r="70" spans="2:273" x14ac:dyDescent="0.25">
      <c r="B70" s="2">
        <v>43</v>
      </c>
      <c r="C70" s="37">
        <v>68.694000000000003</v>
      </c>
      <c r="D70" s="37">
        <v>61.655999999999999</v>
      </c>
      <c r="E70" s="37">
        <v>56</v>
      </c>
      <c r="F70" s="37">
        <v>57.186</v>
      </c>
      <c r="G70" s="37">
        <v>56.491999999999997</v>
      </c>
      <c r="H70" s="37">
        <v>56.414000000000001</v>
      </c>
      <c r="I70" s="37">
        <v>58</v>
      </c>
      <c r="J70" s="37">
        <v>53</v>
      </c>
      <c r="K70" s="37">
        <v>54.259</v>
      </c>
      <c r="L70" s="37">
        <v>63.103000000000002</v>
      </c>
      <c r="M70" s="37">
        <v>65.31</v>
      </c>
      <c r="N70" s="37">
        <v>58.155000000000001</v>
      </c>
      <c r="O70" s="37">
        <v>61.473999999999997</v>
      </c>
      <c r="P70" s="37">
        <v>57.046999999999997</v>
      </c>
      <c r="Q70" s="37">
        <v>54.137999999999998</v>
      </c>
      <c r="S70" s="4">
        <f t="shared" si="74"/>
        <v>74.218840947443198</v>
      </c>
      <c r="T70" s="4">
        <f t="shared" si="74"/>
        <v>68.364812623817031</v>
      </c>
      <c r="U70" s="4">
        <f t="shared" si="74"/>
        <v>62.191145616396994</v>
      </c>
      <c r="V70" s="4">
        <f t="shared" si="74"/>
        <v>63.951148957426732</v>
      </c>
      <c r="W70" s="4">
        <f t="shared" si="74"/>
        <v>62.601453451760655</v>
      </c>
      <c r="X70" s="4">
        <f t="shared" si="74"/>
        <v>57.851494684995799</v>
      </c>
      <c r="Y70" s="4">
        <f t="shared" si="74"/>
        <v>63.088997482492751</v>
      </c>
      <c r="Z70" s="4">
        <f t="shared" si="74"/>
        <v>58.925016525878512</v>
      </c>
      <c r="AA70" s="4">
        <f t="shared" si="74"/>
        <v>60.220288280130035</v>
      </c>
      <c r="AB70" s="4">
        <f t="shared" si="74"/>
        <v>66.618512603620715</v>
      </c>
      <c r="AC70" s="4">
        <f t="shared" si="74"/>
        <v>72.696132072788814</v>
      </c>
      <c r="AD70" s="4">
        <f t="shared" si="74"/>
        <v>65.612667600134543</v>
      </c>
      <c r="AE70" s="4">
        <f t="shared" si="74"/>
        <v>64.568926926158341</v>
      </c>
      <c r="AF70" s="4">
        <f t="shared" si="74"/>
        <v>59.911997120729161</v>
      </c>
      <c r="AG70" s="4">
        <f t="shared" si="74"/>
        <v>55.706975353975423</v>
      </c>
      <c r="AI70" s="4">
        <f t="shared" si="75"/>
        <v>-5.5248409474431952</v>
      </c>
      <c r="AJ70" s="4">
        <f t="shared" si="75"/>
        <v>-6.7088126238170318</v>
      </c>
      <c r="AK70" s="4">
        <f t="shared" si="75"/>
        <v>-6.1911456163969945</v>
      </c>
      <c r="AL70" s="4">
        <f t="shared" si="75"/>
        <v>-6.7651489574267316</v>
      </c>
      <c r="AM70" s="4">
        <f t="shared" si="75"/>
        <v>-6.1094534517606576</v>
      </c>
      <c r="AN70" s="4">
        <f t="shared" si="75"/>
        <v>-1.4374946849957979</v>
      </c>
      <c r="AO70" s="4">
        <f t="shared" si="75"/>
        <v>-5.0889974824927506</v>
      </c>
      <c r="AP70" s="4">
        <f t="shared" si="75"/>
        <v>-5.9250165258785117</v>
      </c>
      <c r="AQ70" s="4">
        <f t="shared" si="75"/>
        <v>-5.9612882801300344</v>
      </c>
      <c r="AR70" s="4">
        <f t="shared" si="75"/>
        <v>-3.5155126036207136</v>
      </c>
      <c r="AS70" s="4">
        <f t="shared" si="75"/>
        <v>-7.3861320727888113</v>
      </c>
      <c r="AT70" s="4">
        <f t="shared" si="75"/>
        <v>-7.4576676001345419</v>
      </c>
      <c r="AU70" s="4">
        <f t="shared" si="75"/>
        <v>-3.0949269261583439</v>
      </c>
      <c r="AV70" s="4">
        <f t="shared" si="75"/>
        <v>-2.8649971207291642</v>
      </c>
      <c r="AW70" s="4">
        <f t="shared" si="75"/>
        <v>-1.568975353975425</v>
      </c>
      <c r="AY70" s="2">
        <f t="shared" si="65"/>
        <v>39.920797499755089</v>
      </c>
      <c r="AZ70" s="2">
        <f t="shared" si="65"/>
        <v>44.506750978678554</v>
      </c>
      <c r="BA70" s="2">
        <f t="shared" si="65"/>
        <v>46.456141995350528</v>
      </c>
      <c r="BB70" s="2">
        <f t="shared" si="65"/>
        <v>47.278150962548217</v>
      </c>
      <c r="BC70" s="2">
        <f t="shared" si="65"/>
        <v>47.58654675193273</v>
      </c>
      <c r="BD70" s="2">
        <f t="shared" si="65"/>
        <v>46.820325774639166</v>
      </c>
      <c r="BE70" s="2">
        <f t="shared" si="65"/>
        <v>45.773333906087075</v>
      </c>
      <c r="BF70" s="2">
        <f t="shared" si="65"/>
        <v>46.993475353321131</v>
      </c>
      <c r="BG70" s="2">
        <f t="shared" si="65"/>
        <v>46.789127623590161</v>
      </c>
      <c r="BH70" s="2">
        <f t="shared" si="65"/>
        <v>53.53648204671326</v>
      </c>
      <c r="BI70" s="2">
        <f t="shared" si="65"/>
        <v>64.44698910510553</v>
      </c>
      <c r="BJ70" s="2">
        <f t="shared" si="65"/>
        <v>53.683369333464213</v>
      </c>
      <c r="BK70" s="2">
        <f t="shared" si="65"/>
        <v>48.964011919561209</v>
      </c>
      <c r="BL70" s="2">
        <f t="shared" si="65"/>
        <v>49.415950774642788</v>
      </c>
      <c r="BM70" s="2">
        <f t="shared" si="65"/>
        <v>50.651144978047853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54.137999999999998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45.893355947040163</v>
      </c>
      <c r="DL70" s="2">
        <f t="shared" si="76"/>
        <v>50.67720037523452</v>
      </c>
      <c r="DM70" s="2">
        <f t="shared" si="76"/>
        <v>49.756700202429144</v>
      </c>
      <c r="DN70" s="2">
        <f t="shared" si="76"/>
        <v>51.802344534412967</v>
      </c>
      <c r="DO70" s="2">
        <f t="shared" si="76"/>
        <v>52.442398293029861</v>
      </c>
      <c r="DP70" s="2">
        <f t="shared" si="76"/>
        <v>52.195675675675687</v>
      </c>
      <c r="DQ70" s="2">
        <f t="shared" si="76"/>
        <v>49.713651967757244</v>
      </c>
      <c r="DR70" s="2">
        <f t="shared" si="76"/>
        <v>51.150299465240636</v>
      </c>
      <c r="DS70" s="2">
        <f t="shared" si="76"/>
        <v>51.884092589763171</v>
      </c>
      <c r="DT70" s="2">
        <f t="shared" si="76"/>
        <v>60.44367282913165</v>
      </c>
      <c r="DU70" s="2">
        <f t="shared" si="76"/>
        <v>62.040554435483863</v>
      </c>
      <c r="DV70" s="2">
        <f t="shared" si="76"/>
        <v>55.953043972543981</v>
      </c>
      <c r="DW70" s="2">
        <f t="shared" si="76"/>
        <v>53.670298391508915</v>
      </c>
      <c r="DX70" s="2">
        <f t="shared" si="76"/>
        <v>53.026700534759357</v>
      </c>
      <c r="DY70" s="2">
        <f t="shared" si="76"/>
        <v>52.094209677419357</v>
      </c>
      <c r="EA70" s="2">
        <f t="shared" si="77"/>
        <v>36.018505162168445</v>
      </c>
      <c r="EB70" s="2">
        <f t="shared" si="77"/>
        <v>39.666684098939932</v>
      </c>
      <c r="EC70" s="2">
        <f t="shared" si="77"/>
        <v>43.461432948357377</v>
      </c>
      <c r="ED70" s="2">
        <f t="shared" si="77"/>
        <v>43.31839899498884</v>
      </c>
      <c r="EE70" s="2">
        <f t="shared" si="77"/>
        <v>43.125341299567197</v>
      </c>
      <c r="EF70" s="2">
        <f t="shared" si="77"/>
        <v>41.519050940484291</v>
      </c>
      <c r="EG70" s="2">
        <f t="shared" si="77"/>
        <v>42.288770706686918</v>
      </c>
      <c r="EH70" s="2">
        <f t="shared" si="77"/>
        <v>42.953901765026572</v>
      </c>
      <c r="EI70" s="2">
        <f t="shared" si="77"/>
        <v>41.972226215098246</v>
      </c>
      <c r="EJ70" s="2">
        <f t="shared" si="77"/>
        <v>47.083359908883821</v>
      </c>
      <c r="EK70" s="2">
        <f t="shared" si="77"/>
        <v>66.942866660419099</v>
      </c>
      <c r="EL70" s="2">
        <f t="shared" si="77"/>
        <v>51.515102488356128</v>
      </c>
      <c r="EM70" s="2">
        <f t="shared" si="77"/>
        <v>44.745470070384947</v>
      </c>
      <c r="EN70" s="2">
        <f t="shared" si="77"/>
        <v>45.837798039403602</v>
      </c>
      <c r="EO70" s="2">
        <f t="shared" si="77"/>
        <v>49.058158072921451</v>
      </c>
      <c r="EQ70" s="2">
        <f t="shared" si="78"/>
        <v>34.718242382035818</v>
      </c>
      <c r="ER70" s="2">
        <f t="shared" si="78"/>
        <v>38.971289541519546</v>
      </c>
      <c r="ES70" s="2">
        <f t="shared" si="78"/>
        <v>41.397361132388646</v>
      </c>
      <c r="ET70" s="2">
        <f t="shared" si="78"/>
        <v>42.610641236950627</v>
      </c>
      <c r="EU70" s="2">
        <f t="shared" si="78"/>
        <v>42.854584255150961</v>
      </c>
      <c r="EV70" s="2">
        <f t="shared" si="78"/>
        <v>43.140491539995395</v>
      </c>
      <c r="EW70" s="2">
        <f t="shared" si="78"/>
        <v>42.204621442645724</v>
      </c>
      <c r="EX70" s="2">
        <f t="shared" si="78"/>
        <v>43.304464293692938</v>
      </c>
      <c r="EY70" s="2">
        <f t="shared" si="78"/>
        <v>43.995627431028538</v>
      </c>
      <c r="EZ70" s="2">
        <f t="shared" si="78"/>
        <v>44.978836813133341</v>
      </c>
      <c r="FA70" s="2">
        <f t="shared" si="78"/>
        <v>60.842354533788111</v>
      </c>
      <c r="FB70" s="2">
        <f t="shared" si="78"/>
        <v>51.268700489096553</v>
      </c>
      <c r="FC70" s="2">
        <f t="shared" si="78"/>
        <v>49.386975299733521</v>
      </c>
      <c r="FD70" s="2">
        <f t="shared" si="78"/>
        <v>50.261177354763355</v>
      </c>
      <c r="FE70" s="2">
        <f t="shared" si="78"/>
        <v>51.36262258993748</v>
      </c>
      <c r="FG70" s="2">
        <f t="shared" si="79"/>
        <v>0.60481147527676271</v>
      </c>
      <c r="FH70" s="2">
        <f t="shared" si="79"/>
        <v>0.56040952445564085</v>
      </c>
      <c r="FI70" s="2">
        <f t="shared" si="79"/>
        <v>0.52426901109257407</v>
      </c>
      <c r="FJ70" s="2">
        <f t="shared" si="79"/>
        <v>0.53325972142740963</v>
      </c>
      <c r="FK70" s="2">
        <f t="shared" si="79"/>
        <v>0.52117656517366684</v>
      </c>
      <c r="FL70" s="2">
        <f t="shared" si="79"/>
        <v>0.50347793063033863</v>
      </c>
      <c r="FM70" s="2">
        <f t="shared" si="79"/>
        <v>0.53069010220305768</v>
      </c>
      <c r="FN70" s="2">
        <f t="shared" si="79"/>
        <v>0.50715701335274566</v>
      </c>
      <c r="FO70" s="2">
        <f t="shared" si="79"/>
        <v>0.5140478122161507</v>
      </c>
      <c r="FP70" s="2">
        <f t="shared" si="79"/>
        <v>0.5169796555834727</v>
      </c>
      <c r="FQ70" s="2">
        <f t="shared" si="79"/>
        <v>0.49097419479893806</v>
      </c>
      <c r="FR70" s="2">
        <f t="shared" si="79"/>
        <v>0.51142169326155462</v>
      </c>
      <c r="FS70" s="2">
        <f t="shared" si="79"/>
        <v>0.5273542154701526</v>
      </c>
      <c r="FT70" s="2">
        <f t="shared" si="79"/>
        <v>0.50229323897909395</v>
      </c>
      <c r="FU70" s="2">
        <f t="shared" si="79"/>
        <v>0.47534368150397793</v>
      </c>
      <c r="FW70" s="2">
        <f t="shared" si="67"/>
        <v>1.0411429980375016E-4</v>
      </c>
      <c r="FX70" s="2">
        <f t="shared" si="67"/>
        <v>7.3636104970785195E-5</v>
      </c>
      <c r="FY70" s="2">
        <f t="shared" si="67"/>
        <v>7.0089239060560965E-5</v>
      </c>
      <c r="FZ70" s="2">
        <f t="shared" si="67"/>
        <v>6.6600338303585198E-5</v>
      </c>
      <c r="GA70" s="2">
        <f t="shared" si="67"/>
        <v>7.305337896477874E-5</v>
      </c>
      <c r="GB70" s="2">
        <f t="shared" si="67"/>
        <v>5.8606374079753021E-5</v>
      </c>
      <c r="GC70" s="2">
        <f t="shared" si="67"/>
        <v>8.3974438455535868E-5</v>
      </c>
      <c r="GD70" s="2">
        <f t="shared" si="67"/>
        <v>1.0402130686441842E-4</v>
      </c>
      <c r="GE70" s="2">
        <f t="shared" si="67"/>
        <v>1.0292506532151013E-4</v>
      </c>
      <c r="GF70" s="2">
        <f t="shared" si="67"/>
        <v>8.5915151803778349E-5</v>
      </c>
      <c r="GG70" s="2">
        <f t="shared" si="67"/>
        <v>7.7719322419466199E-5</v>
      </c>
      <c r="GH70" s="2">
        <f t="shared" si="67"/>
        <v>6.1243986537673422E-5</v>
      </c>
      <c r="GI70" s="2">
        <f t="shared" si="67"/>
        <v>5.5879619133342466E-5</v>
      </c>
      <c r="GJ70" s="2">
        <f t="shared" si="67"/>
        <v>4.2356525906197259E-5</v>
      </c>
      <c r="GK70" s="2">
        <f t="shared" si="67"/>
        <v>4.480327027200436E-5</v>
      </c>
      <c r="GM70" s="86">
        <f t="shared" si="68"/>
        <v>5.1442962753153777E-2</v>
      </c>
      <c r="GN70" s="86">
        <f t="shared" si="68"/>
        <v>3.1690480840160525E-2</v>
      </c>
      <c r="GO70" s="86">
        <f t="shared" si="68"/>
        <v>1.8716723989867172E-2</v>
      </c>
      <c r="GP70" s="86">
        <f t="shared" si="68"/>
        <v>2.1347203894014649E-2</v>
      </c>
      <c r="GQ70" s="86">
        <f t="shared" si="68"/>
        <v>1.8075280129030039E-2</v>
      </c>
      <c r="GR70" s="86">
        <f t="shared" si="68"/>
        <v>1.3232308467495953E-2</v>
      </c>
      <c r="GS70" s="86">
        <f t="shared" si="68"/>
        <v>2.1444482894520056E-2</v>
      </c>
      <c r="GT70" s="86">
        <f t="shared" si="68"/>
        <v>1.4270603481359223E-2</v>
      </c>
      <c r="GU70" s="86">
        <f t="shared" si="68"/>
        <v>1.628779435773807E-2</v>
      </c>
      <c r="GV70" s="86">
        <f t="shared" si="68"/>
        <v>1.6959964028360513E-2</v>
      </c>
      <c r="GW70" s="86">
        <f t="shared" si="68"/>
        <v>1.0291744779473627E-2</v>
      </c>
      <c r="GX70" s="86">
        <f t="shared" si="68"/>
        <v>1.5294170826601984E-2</v>
      </c>
      <c r="GY70" s="86">
        <f t="shared" si="68"/>
        <v>1.9728079875131647E-2</v>
      </c>
      <c r="GZ70" s="86">
        <f t="shared" si="68"/>
        <v>1.2989676027603498E-2</v>
      </c>
      <c r="HA70" s="86">
        <f t="shared" si="68"/>
        <v>7.1516693123062835E-3</v>
      </c>
      <c r="HC70" s="86">
        <f t="shared" si="73"/>
        <v>2.8691753625140842E-8</v>
      </c>
      <c r="HD70" s="86">
        <f t="shared" si="69"/>
        <v>3.8827539214178891E-9</v>
      </c>
      <c r="HE70" s="86">
        <f t="shared" si="69"/>
        <v>1.8083491120333251E-10</v>
      </c>
      <c r="HF70" s="86">
        <f t="shared" si="69"/>
        <v>2.7323473372942018E-10</v>
      </c>
      <c r="HG70" s="86">
        <f t="shared" si="69"/>
        <v>1.2590283433277165E-10</v>
      </c>
      <c r="HH70" s="86">
        <f t="shared" si="69"/>
        <v>2.3281550810731889E-11</v>
      </c>
      <c r="HI70" s="86">
        <f t="shared" si="69"/>
        <v>1.3597243971695752E-10</v>
      </c>
      <c r="HJ70" s="86">
        <f t="shared" si="69"/>
        <v>3.7167511987642217E-11</v>
      </c>
      <c r="HK70" s="86">
        <f t="shared" si="69"/>
        <v>2.1351191702687071E-10</v>
      </c>
      <c r="HL70" s="86">
        <f t="shared" si="69"/>
        <v>1.2522096558177974E-10</v>
      </c>
      <c r="HM70" s="86">
        <f t="shared" si="69"/>
        <v>1.9840303537059427E-10</v>
      </c>
      <c r="HN70" s="86">
        <f t="shared" si="69"/>
        <v>1.5192821680933356E-10</v>
      </c>
      <c r="HO70" s="86">
        <f t="shared" si="69"/>
        <v>2.1968024532279352E-10</v>
      </c>
      <c r="HP70" s="86">
        <f t="shared" si="69"/>
        <v>7.0939112870835296E-11</v>
      </c>
      <c r="HQ70" s="86">
        <f t="shared" si="69"/>
        <v>1.143269384587558E-13</v>
      </c>
      <c r="HS70" s="86">
        <f t="shared" si="70"/>
        <v>6.5328389505855733E-31</v>
      </c>
      <c r="HT70" s="86">
        <f t="shared" si="70"/>
        <v>3.4636731126356495E-38</v>
      </c>
      <c r="HU70" s="86">
        <f t="shared" si="70"/>
        <v>2.5580319158133304E-44</v>
      </c>
      <c r="HV70" s="86">
        <f t="shared" si="70"/>
        <v>3.9024147237347556E-44</v>
      </c>
      <c r="HW70" s="86">
        <f t="shared" si="70"/>
        <v>2.1878956495191983E-46</v>
      </c>
      <c r="HX70" s="86">
        <f t="shared" si="70"/>
        <v>2.1340186336327736E-51</v>
      </c>
      <c r="HY70" s="86">
        <f t="shared" si="70"/>
        <v>5.2286261654663766E-48</v>
      </c>
      <c r="HZ70" s="86">
        <f t="shared" si="70"/>
        <v>2.2754014083419075E-50</v>
      </c>
      <c r="IA70" s="86">
        <f t="shared" si="70"/>
        <v>2.1615881273621885E-47</v>
      </c>
      <c r="IB70" s="86">
        <f t="shared" si="70"/>
        <v>6.0730413320868636E-48</v>
      </c>
      <c r="IC70" s="86">
        <f t="shared" si="70"/>
        <v>1.4897571322066963E-47</v>
      </c>
      <c r="ID70" s="86">
        <f t="shared" si="70"/>
        <v>1.1124958776952606E-46</v>
      </c>
      <c r="IE70" s="86">
        <f t="shared" si="70"/>
        <v>9.0401241587513241E-46</v>
      </c>
      <c r="IF70" s="86">
        <f t="shared" si="70"/>
        <v>1.2934847248298491E-46</v>
      </c>
      <c r="IG70" s="86">
        <f t="shared" si="70"/>
        <v>9.2695067323426493E-38</v>
      </c>
      <c r="II70" s="86">
        <f t="shared" si="71"/>
        <v>2.9699708959931025E-130</v>
      </c>
      <c r="IJ70" s="86">
        <f t="shared" si="71"/>
        <v>6.7918514359341469E-160</v>
      </c>
      <c r="IK70" s="86">
        <f t="shared" si="71"/>
        <v>9.9756972573789527E-188</v>
      </c>
      <c r="IL70" s="86">
        <f t="shared" si="71"/>
        <v>8.6017799182838303E-187</v>
      </c>
      <c r="IM70" s="86">
        <f t="shared" si="71"/>
        <v>1.6651471179787156E-197</v>
      </c>
      <c r="IN70" s="86">
        <f t="shared" si="71"/>
        <v>2.3211001121570912E-217</v>
      </c>
      <c r="IO70" s="86">
        <f t="shared" si="71"/>
        <v>2.9325142162520962E-202</v>
      </c>
      <c r="IP70" s="86">
        <f t="shared" si="71"/>
        <v>1.7270253767134367E-211</v>
      </c>
      <c r="IQ70" s="86">
        <f t="shared" si="71"/>
        <v>6.3211539006438263E-202</v>
      </c>
      <c r="IR70" s="86">
        <f t="shared" si="71"/>
        <v>4.9870774572616983E-204</v>
      </c>
      <c r="IS70" s="86">
        <f t="shared" si="71"/>
        <v>3.2410350416282602E-200</v>
      </c>
      <c r="IT70" s="86">
        <f t="shared" si="71"/>
        <v>3.4278659812603296E-200</v>
      </c>
      <c r="IU70" s="86">
        <f t="shared" si="71"/>
        <v>7.4872381643719231E-190</v>
      </c>
      <c r="IV70" s="86">
        <f t="shared" si="71"/>
        <v>1.0433716509273357E-125</v>
      </c>
      <c r="IW70" s="86">
        <f t="shared" si="71"/>
        <v>4.6379048621599817E-74</v>
      </c>
      <c r="IY70" s="86">
        <f t="shared" si="72"/>
        <v>5.1442991444907403E-2</v>
      </c>
      <c r="IZ70" s="86">
        <f t="shared" si="72"/>
        <v>3.1690484722914448E-2</v>
      </c>
      <c r="JA70" s="86">
        <f t="shared" si="72"/>
        <v>1.8716724170702081E-2</v>
      </c>
      <c r="JB70" s="86">
        <f t="shared" si="72"/>
        <v>2.1347204167249383E-2</v>
      </c>
      <c r="JC70" s="86">
        <f t="shared" si="72"/>
        <v>1.8075280254932873E-2</v>
      </c>
      <c r="JD70" s="86">
        <f t="shared" si="72"/>
        <v>1.3232308490777504E-2</v>
      </c>
      <c r="JE70" s="86">
        <f t="shared" si="72"/>
        <v>2.1444483030492494E-2</v>
      </c>
      <c r="JF70" s="86">
        <f t="shared" si="72"/>
        <v>1.4270603518526735E-2</v>
      </c>
      <c r="JG70" s="86">
        <f t="shared" si="72"/>
        <v>1.6287794571249986E-2</v>
      </c>
      <c r="JH70" s="86">
        <f t="shared" si="72"/>
        <v>1.6959964153581478E-2</v>
      </c>
      <c r="JI70" s="86">
        <f t="shared" si="72"/>
        <v>1.0291744977876662E-2</v>
      </c>
      <c r="JJ70" s="86">
        <f t="shared" si="72"/>
        <v>1.5294170978530201E-2</v>
      </c>
      <c r="JK70" s="86">
        <f t="shared" si="72"/>
        <v>1.9728080094811893E-2</v>
      </c>
      <c r="JL70" s="86">
        <f t="shared" si="72"/>
        <v>1.298967609854261E-2</v>
      </c>
      <c r="JM70" s="86">
        <f t="shared" si="72"/>
        <v>7.1516693124206105E-3</v>
      </c>
    </row>
    <row r="71" spans="2:273" x14ac:dyDescent="0.25">
      <c r="B71" s="2">
        <v>44</v>
      </c>
      <c r="C71" s="37">
        <v>77.516000000000005</v>
      </c>
      <c r="D71" s="37">
        <v>66.787000000000006</v>
      </c>
      <c r="E71" s="37">
        <v>58.932000000000002</v>
      </c>
      <c r="F71" s="37">
        <v>60.322000000000003</v>
      </c>
      <c r="G71" s="37">
        <v>60.287999999999997</v>
      </c>
      <c r="H71" s="37">
        <v>57.844999999999999</v>
      </c>
      <c r="I71" s="37">
        <v>61.19</v>
      </c>
      <c r="J71" s="37">
        <v>56.792999999999999</v>
      </c>
      <c r="K71" s="37">
        <v>57.914000000000001</v>
      </c>
      <c r="L71" s="37">
        <v>66.293000000000006</v>
      </c>
      <c r="M71" s="37">
        <v>67.69</v>
      </c>
      <c r="N71" s="37">
        <v>62.19</v>
      </c>
      <c r="O71" s="37">
        <v>65.789000000000001</v>
      </c>
      <c r="P71" s="37">
        <v>58.234000000000002</v>
      </c>
      <c r="Q71" s="37">
        <v>55.948</v>
      </c>
      <c r="S71" s="4">
        <f t="shared" si="74"/>
        <v>82.696501867995806</v>
      </c>
      <c r="T71" s="4">
        <f t="shared" si="74"/>
        <v>75.798829156973184</v>
      </c>
      <c r="U71" s="4">
        <f t="shared" si="74"/>
        <v>68.046851258855909</v>
      </c>
      <c r="V71" s="4">
        <f t="shared" si="74"/>
        <v>69.743584548970873</v>
      </c>
      <c r="W71" s="4">
        <f t="shared" si="74"/>
        <v>68.468804728779318</v>
      </c>
      <c r="X71" s="4">
        <f t="shared" si="74"/>
        <v>62.431711259990564</v>
      </c>
      <c r="Y71" s="4">
        <f t="shared" si="74"/>
        <v>69.790934862672046</v>
      </c>
      <c r="Z71" s="4">
        <f t="shared" si="74"/>
        <v>64.232669383911897</v>
      </c>
      <c r="AA71" s="4">
        <f t="shared" si="74"/>
        <v>66.080295426828457</v>
      </c>
      <c r="AB71" s="4">
        <f t="shared" si="74"/>
        <v>71.883142366864249</v>
      </c>
      <c r="AC71" s="4">
        <f t="shared" si="74"/>
        <v>77.050267487903653</v>
      </c>
      <c r="AD71" s="4">
        <f t="shared" si="74"/>
        <v>70.62609885912498</v>
      </c>
      <c r="AE71" s="4">
        <f t="shared" si="74"/>
        <v>70.295252355989575</v>
      </c>
      <c r="AF71" s="4">
        <f t="shared" si="74"/>
        <v>64.759485277739515</v>
      </c>
      <c r="AG71" s="4">
        <f t="shared" si="74"/>
        <v>58.613258802502862</v>
      </c>
      <c r="AI71" s="4">
        <f t="shared" si="75"/>
        <v>-5.180501867995801</v>
      </c>
      <c r="AJ71" s="4">
        <f t="shared" si="75"/>
        <v>-9.0118291569731781</v>
      </c>
      <c r="AK71" s="4">
        <f t="shared" si="75"/>
        <v>-9.1148512588559072</v>
      </c>
      <c r="AL71" s="4">
        <f t="shared" si="75"/>
        <v>-9.4215845489708698</v>
      </c>
      <c r="AM71" s="4">
        <f t="shared" si="75"/>
        <v>-8.1808047287793215</v>
      </c>
      <c r="AN71" s="4">
        <f t="shared" si="75"/>
        <v>-4.5867112599905653</v>
      </c>
      <c r="AO71" s="4">
        <f t="shared" si="75"/>
        <v>-8.6009348626720481</v>
      </c>
      <c r="AP71" s="4">
        <f t="shared" si="75"/>
        <v>-7.4396693839118981</v>
      </c>
      <c r="AQ71" s="4">
        <f t="shared" si="75"/>
        <v>-8.1662954268284551</v>
      </c>
      <c r="AR71" s="4">
        <f t="shared" si="75"/>
        <v>-5.5901423668642423</v>
      </c>
      <c r="AS71" s="4">
        <f t="shared" si="75"/>
        <v>-9.3602674879036556</v>
      </c>
      <c r="AT71" s="4">
        <f t="shared" si="75"/>
        <v>-8.4360988591249821</v>
      </c>
      <c r="AU71" s="4">
        <f t="shared" si="75"/>
        <v>-4.5062523559895737</v>
      </c>
      <c r="AV71" s="4">
        <f t="shared" si="75"/>
        <v>-6.5254852777395129</v>
      </c>
      <c r="AW71" s="4">
        <f t="shared" si="75"/>
        <v>-2.6652588025028621</v>
      </c>
      <c r="AY71" s="2">
        <f t="shared" si="65"/>
        <v>39.716060573523585</v>
      </c>
      <c r="AZ71" s="2">
        <f t="shared" si="65"/>
        <v>44.304351036485649</v>
      </c>
      <c r="BA71" s="2">
        <f t="shared" si="65"/>
        <v>46.337131301195569</v>
      </c>
      <c r="BB71" s="2">
        <f t="shared" si="65"/>
        <v>47.101803219736837</v>
      </c>
      <c r="BC71" s="2">
        <f t="shared" si="65"/>
        <v>47.409762038396337</v>
      </c>
      <c r="BD71" s="2">
        <f t="shared" si="65"/>
        <v>46.64188622804766</v>
      </c>
      <c r="BE71" s="2">
        <f t="shared" si="65"/>
        <v>45.624239339721917</v>
      </c>
      <c r="BF71" s="2">
        <f t="shared" si="65"/>
        <v>46.81291171283501</v>
      </c>
      <c r="BG71" s="2">
        <f t="shared" si="65"/>
        <v>46.607711396515057</v>
      </c>
      <c r="BH71" s="2">
        <f t="shared" si="65"/>
        <v>53.276982066276375</v>
      </c>
      <c r="BI71" s="2">
        <f t="shared" si="65"/>
        <v>64.532877928949247</v>
      </c>
      <c r="BJ71" s="2">
        <f t="shared" si="65"/>
        <v>53.63537658134171</v>
      </c>
      <c r="BK71" s="2">
        <f t="shared" si="65"/>
        <v>48.797556916105812</v>
      </c>
      <c r="BL71" s="2">
        <f t="shared" si="65"/>
        <v>49.335227663200818</v>
      </c>
      <c r="BM71" s="2">
        <f t="shared" si="65"/>
        <v>50.600946061705017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46.094608928766831</v>
      </c>
      <c r="DL71" s="2">
        <f t="shared" si="76"/>
        <v>50.911824859287051</v>
      </c>
      <c r="DM71" s="2">
        <f t="shared" si="76"/>
        <v>49.975513765182178</v>
      </c>
      <c r="DN71" s="2">
        <f t="shared" si="76"/>
        <v>51.998227327935233</v>
      </c>
      <c r="DO71" s="2">
        <f t="shared" si="76"/>
        <v>52.660215504978652</v>
      </c>
      <c r="DP71" s="2">
        <f t="shared" si="76"/>
        <v>52.416254623044104</v>
      </c>
      <c r="DQ71" s="2">
        <f t="shared" si="76"/>
        <v>49.900799431009965</v>
      </c>
      <c r="DR71" s="2">
        <f t="shared" si="76"/>
        <v>51.323766997708169</v>
      </c>
      <c r="DS71" s="2">
        <f t="shared" si="76"/>
        <v>52.069757372039717</v>
      </c>
      <c r="DT71" s="2">
        <f t="shared" si="76"/>
        <v>60.69806162464986</v>
      </c>
      <c r="DU71" s="2">
        <f t="shared" si="76"/>
        <v>62.347444098240459</v>
      </c>
      <c r="DV71" s="2">
        <f t="shared" si="76"/>
        <v>56.255722865722873</v>
      </c>
      <c r="DW71" s="2">
        <f t="shared" si="76"/>
        <v>53.851384834226934</v>
      </c>
      <c r="DX71" s="2">
        <f t="shared" si="76"/>
        <v>53.282846447669982</v>
      </c>
      <c r="DY71" s="2">
        <f t="shared" si="76"/>
        <v>52.195858064516131</v>
      </c>
      <c r="EA71" s="2">
        <f t="shared" si="77"/>
        <v>35.915221226305484</v>
      </c>
      <c r="EB71" s="2">
        <f t="shared" si="77"/>
        <v>39.577526299848564</v>
      </c>
      <c r="EC71" s="2">
        <f t="shared" si="77"/>
        <v>43.32638298126983</v>
      </c>
      <c r="ED71" s="2">
        <f t="shared" si="77"/>
        <v>43.193346047720652</v>
      </c>
      <c r="EE71" s="2">
        <f t="shared" si="77"/>
        <v>43.010463253235855</v>
      </c>
      <c r="EF71" s="2">
        <f t="shared" si="77"/>
        <v>41.448162017851658</v>
      </c>
      <c r="EG71" s="2">
        <f t="shared" si="77"/>
        <v>42.175093465045585</v>
      </c>
      <c r="EH71" s="2">
        <f t="shared" si="77"/>
        <v>42.815001035845704</v>
      </c>
      <c r="EI71" s="2">
        <f t="shared" si="77"/>
        <v>41.898111330144779</v>
      </c>
      <c r="EJ71" s="2">
        <f t="shared" si="77"/>
        <v>46.953820615034161</v>
      </c>
      <c r="EK71" s="2">
        <f t="shared" si="77"/>
        <v>66.600293668703387</v>
      </c>
      <c r="EL71" s="2">
        <f t="shared" si="77"/>
        <v>51.352366025504779</v>
      </c>
      <c r="EM71" s="2">
        <f t="shared" si="77"/>
        <v>44.66606157793229</v>
      </c>
      <c r="EN71" s="2">
        <f t="shared" si="77"/>
        <v>45.767446434683613</v>
      </c>
      <c r="EO71" s="2">
        <f t="shared" si="77"/>
        <v>48.995246931023729</v>
      </c>
      <c r="EQ71" s="2">
        <f t="shared" si="78"/>
        <v>34.635390095901407</v>
      </c>
      <c r="ER71" s="2">
        <f t="shared" si="78"/>
        <v>38.892422563207163</v>
      </c>
      <c r="ES71" s="2">
        <f t="shared" si="78"/>
        <v>41.295093959920351</v>
      </c>
      <c r="ET71" s="2">
        <f t="shared" si="78"/>
        <v>42.496375111591561</v>
      </c>
      <c r="EU71" s="2">
        <f t="shared" si="78"/>
        <v>42.743937972367867</v>
      </c>
      <c r="EV71" s="2">
        <f t="shared" si="78"/>
        <v>43.04310351221099</v>
      </c>
      <c r="EW71" s="2">
        <f t="shared" si="78"/>
        <v>42.091904364602229</v>
      </c>
      <c r="EX71" s="2">
        <f t="shared" si="78"/>
        <v>43.159320028616172</v>
      </c>
      <c r="EY71" s="2">
        <f t="shared" si="78"/>
        <v>43.892482991908516</v>
      </c>
      <c r="EZ71" s="2">
        <f t="shared" si="78"/>
        <v>44.885326058651536</v>
      </c>
      <c r="FA71" s="2">
        <f t="shared" si="78"/>
        <v>60.600064186747481</v>
      </c>
      <c r="FB71" s="2">
        <f t="shared" si="78"/>
        <v>51.109612652134132</v>
      </c>
      <c r="FC71" s="2">
        <f t="shared" si="78"/>
        <v>49.232133166811714</v>
      </c>
      <c r="FD71" s="2">
        <f t="shared" si="78"/>
        <v>50.115910944407354</v>
      </c>
      <c r="FE71" s="2">
        <f t="shared" si="78"/>
        <v>51.255370752547378</v>
      </c>
      <c r="FG71" s="2">
        <f t="shared" si="79"/>
        <v>0.62659979547199962</v>
      </c>
      <c r="FH71" s="2">
        <f t="shared" si="79"/>
        <v>0.58295786660336957</v>
      </c>
      <c r="FI71" s="2">
        <f t="shared" si="79"/>
        <v>0.54717322850641537</v>
      </c>
      <c r="FJ71" s="2">
        <f t="shared" si="79"/>
        <v>0.55609758449040803</v>
      </c>
      <c r="FK71" s="2">
        <f t="shared" si="79"/>
        <v>0.54410019870991777</v>
      </c>
      <c r="FL71" s="2">
        <f t="shared" si="79"/>
        <v>0.52647904190731321</v>
      </c>
      <c r="FM71" s="2">
        <f t="shared" si="79"/>
        <v>0.55354843304406653</v>
      </c>
      <c r="FN71" s="2">
        <f t="shared" si="79"/>
        <v>0.53014674239737725</v>
      </c>
      <c r="FO71" s="2">
        <f t="shared" si="79"/>
        <v>0.53700954848261617</v>
      </c>
      <c r="FP71" s="2">
        <f t="shared" si="79"/>
        <v>0.53992684602577512</v>
      </c>
      <c r="FQ71" s="2">
        <f t="shared" si="79"/>
        <v>0.51399540836508784</v>
      </c>
      <c r="FR71" s="2">
        <f t="shared" si="79"/>
        <v>0.53439512324325777</v>
      </c>
      <c r="FS71" s="2">
        <f t="shared" si="79"/>
        <v>0.55023732343173792</v>
      </c>
      <c r="FT71" s="2">
        <f t="shared" si="79"/>
        <v>0.52529748683907151</v>
      </c>
      <c r="FU71" s="2">
        <f t="shared" si="79"/>
        <v>0.49834952333051641</v>
      </c>
      <c r="FW71" s="2">
        <f t="shared" si="67"/>
        <v>1.1415791295270753E-4</v>
      </c>
      <c r="FX71" s="2">
        <f t="shared" si="67"/>
        <v>8.0739809951274453E-5</v>
      </c>
      <c r="FY71" s="2">
        <f t="shared" si="67"/>
        <v>7.6850802742638391E-5</v>
      </c>
      <c r="FZ71" s="2">
        <f t="shared" si="67"/>
        <v>7.3025349582681053E-5</v>
      </c>
      <c r="GA71" s="2">
        <f t="shared" si="67"/>
        <v>8.0100872633850876E-5</v>
      </c>
      <c r="GB71" s="2">
        <f t="shared" si="67"/>
        <v>6.4260247990772176E-5</v>
      </c>
      <c r="GC71" s="2">
        <f t="shared" si="67"/>
        <v>9.207539483242068E-5</v>
      </c>
      <c r="GD71" s="2">
        <f t="shared" si="67"/>
        <v>1.1405595026981201E-4</v>
      </c>
      <c r="GE71" s="2">
        <f t="shared" si="67"/>
        <v>1.1285396931895279E-4</v>
      </c>
      <c r="GF71" s="2">
        <f t="shared" si="67"/>
        <v>9.4203309825698347E-5</v>
      </c>
      <c r="GG71" s="2">
        <f t="shared" si="67"/>
        <v>8.521690347687413E-5</v>
      </c>
      <c r="GH71" s="2">
        <f t="shared" si="67"/>
        <v>6.7152299100028473E-5</v>
      </c>
      <c r="GI71" s="2">
        <f t="shared" si="67"/>
        <v>6.1270453669379042E-5</v>
      </c>
      <c r="GJ71" s="2">
        <f t="shared" si="67"/>
        <v>4.6442817332818681E-5</v>
      </c>
      <c r="GK71" s="2">
        <f t="shared" si="67"/>
        <v>4.9125596621870487E-5</v>
      </c>
      <c r="GM71" s="86">
        <f t="shared" si="68"/>
        <v>6.7512773426398137E-2</v>
      </c>
      <c r="GN71" s="86">
        <f t="shared" si="68"/>
        <v>4.3916133993399817E-2</v>
      </c>
      <c r="GO71" s="86">
        <f t="shared" si="68"/>
        <v>2.7106008378405867E-2</v>
      </c>
      <c r="GP71" s="86">
        <f t="shared" si="68"/>
        <v>3.0405655567595936E-2</v>
      </c>
      <c r="GQ71" s="86">
        <f t="shared" si="68"/>
        <v>2.6666647926184596E-2</v>
      </c>
      <c r="GR71" s="86">
        <f t="shared" si="68"/>
        <v>1.9901642607163077E-2</v>
      </c>
      <c r="GS71" s="86">
        <f t="shared" si="68"/>
        <v>3.1535436034240041E-2</v>
      </c>
      <c r="GT71" s="86">
        <f t="shared" si="68"/>
        <v>2.1978117690546986E-2</v>
      </c>
      <c r="GU71" s="86">
        <f t="shared" si="68"/>
        <v>2.4930955684115557E-2</v>
      </c>
      <c r="GV71" s="86">
        <f t="shared" si="68"/>
        <v>2.5405883627681366E-2</v>
      </c>
      <c r="GW71" s="86">
        <f t="shared" si="68"/>
        <v>1.6491764859292303E-2</v>
      </c>
      <c r="GX71" s="86">
        <f t="shared" si="68"/>
        <v>2.2915215819914032E-2</v>
      </c>
      <c r="GY71" s="86">
        <f t="shared" si="68"/>
        <v>2.8541165099054133E-2</v>
      </c>
      <c r="GZ71" s="86">
        <f t="shared" si="68"/>
        <v>2.0129486127121989E-2</v>
      </c>
      <c r="HA71" s="86">
        <f t="shared" si="68"/>
        <v>1.1981524582792282E-2</v>
      </c>
      <c r="HC71" s="86">
        <f t="shared" si="73"/>
        <v>6.3736083297000793E-8</v>
      </c>
      <c r="HD71" s="86">
        <f t="shared" si="69"/>
        <v>9.574872703637155E-9</v>
      </c>
      <c r="HE71" s="86">
        <f t="shared" si="69"/>
        <v>5.1704052386466128E-10</v>
      </c>
      <c r="HF71" s="86">
        <f t="shared" si="69"/>
        <v>7.6717078242829737E-10</v>
      </c>
      <c r="HG71" s="86">
        <f t="shared" si="69"/>
        <v>3.7491915160668643E-10</v>
      </c>
      <c r="HH71" s="86">
        <f t="shared" si="69"/>
        <v>7.4377244700381338E-11</v>
      </c>
      <c r="HI71" s="86">
        <f t="shared" si="69"/>
        <v>4.1608273735374353E-10</v>
      </c>
      <c r="HJ71" s="86">
        <f t="shared" si="69"/>
        <v>1.2393313320858938E-10</v>
      </c>
      <c r="HK71" s="86">
        <f t="shared" si="69"/>
        <v>6.609986792718355E-10</v>
      </c>
      <c r="HL71" s="86">
        <f t="shared" si="69"/>
        <v>3.869182322250683E-10</v>
      </c>
      <c r="HM71" s="86">
        <f t="shared" si="69"/>
        <v>5.9257735142178659E-10</v>
      </c>
      <c r="HN71" s="86">
        <f t="shared" si="69"/>
        <v>4.4479854148193379E-10</v>
      </c>
      <c r="HO71" s="86">
        <f t="shared" si="69"/>
        <v>6.138822316335305E-10</v>
      </c>
      <c r="HP71" s="86">
        <f t="shared" si="69"/>
        <v>2.0886099822950913E-10</v>
      </c>
      <c r="HQ71" s="86">
        <f t="shared" si="69"/>
        <v>4.8545070547149887E-13</v>
      </c>
      <c r="HS71" s="86">
        <f t="shared" si="70"/>
        <v>4.1700731714096649E-30</v>
      </c>
      <c r="HT71" s="86">
        <f t="shared" si="70"/>
        <v>3.1650859886504255E-37</v>
      </c>
      <c r="HU71" s="86">
        <f t="shared" si="70"/>
        <v>3.3692669179166218E-43</v>
      </c>
      <c r="HV71" s="86">
        <f t="shared" si="70"/>
        <v>5.0104583863414255E-43</v>
      </c>
      <c r="HW71" s="86">
        <f t="shared" si="70"/>
        <v>3.3199313776236684E-45</v>
      </c>
      <c r="HX71" s="86">
        <f t="shared" si="70"/>
        <v>4.0426812760525942E-50</v>
      </c>
      <c r="HY71" s="86">
        <f t="shared" si="70"/>
        <v>8.9760482624129196E-47</v>
      </c>
      <c r="HZ71" s="86">
        <f t="shared" si="70"/>
        <v>4.8027770854804781E-49</v>
      </c>
      <c r="IA71" s="86">
        <f t="shared" si="70"/>
        <v>3.8653998242906365E-46</v>
      </c>
      <c r="IB71" s="86">
        <f t="shared" si="70"/>
        <v>1.0608314102357623E-46</v>
      </c>
      <c r="IC71" s="86">
        <f t="shared" si="70"/>
        <v>2.4297580332041531E-46</v>
      </c>
      <c r="ID71" s="86">
        <f t="shared" si="70"/>
        <v>1.651157516469122E-45</v>
      </c>
      <c r="IE71" s="86">
        <f t="shared" si="70"/>
        <v>1.1879655626843637E-44</v>
      </c>
      <c r="IF71" s="86">
        <f t="shared" si="70"/>
        <v>1.7244908308448547E-45</v>
      </c>
      <c r="IG71" s="86">
        <f t="shared" si="70"/>
        <v>7.515446130516346E-37</v>
      </c>
      <c r="II71" s="86">
        <f t="shared" si="71"/>
        <v>1.0873164969090905E-127</v>
      </c>
      <c r="IJ71" s="86">
        <f t="shared" si="71"/>
        <v>7.4618412214260058E-157</v>
      </c>
      <c r="IK71" s="86">
        <f t="shared" si="71"/>
        <v>3.6050612880028686E-184</v>
      </c>
      <c r="IL71" s="86">
        <f t="shared" si="71"/>
        <v>2.857200846518134E-183</v>
      </c>
      <c r="IM71" s="86">
        <f t="shared" si="71"/>
        <v>9.6116648421157059E-194</v>
      </c>
      <c r="IN71" s="86">
        <f t="shared" si="71"/>
        <v>2.603514971626875E-213</v>
      </c>
      <c r="IO71" s="86">
        <f t="shared" si="71"/>
        <v>2.3818274842555648E-198</v>
      </c>
      <c r="IP71" s="86">
        <f t="shared" si="71"/>
        <v>2.6427366218241498E-207</v>
      </c>
      <c r="IQ71" s="86">
        <f t="shared" si="71"/>
        <v>6.1664885447395155E-198</v>
      </c>
      <c r="IR71" s="86">
        <f t="shared" si="71"/>
        <v>4.48350131654653E-200</v>
      </c>
      <c r="IS71" s="86">
        <f t="shared" si="71"/>
        <v>2.2334674485688993E-196</v>
      </c>
      <c r="IT71" s="86">
        <f t="shared" si="71"/>
        <v>1.9012406903302331E-196</v>
      </c>
      <c r="IU71" s="86">
        <f t="shared" si="71"/>
        <v>2.4551854779165059E-186</v>
      </c>
      <c r="IV71" s="86">
        <f t="shared" si="71"/>
        <v>1.8683830979736761E-123</v>
      </c>
      <c r="IW71" s="86">
        <f t="shared" si="71"/>
        <v>9.7339198477445807E-73</v>
      </c>
      <c r="IY71" s="86">
        <f t="shared" si="72"/>
        <v>6.7512837162481437E-2</v>
      </c>
      <c r="IZ71" s="86">
        <f t="shared" si="72"/>
        <v>4.3916143568272517E-2</v>
      </c>
      <c r="JA71" s="86">
        <f t="shared" si="72"/>
        <v>2.7106008895446392E-2</v>
      </c>
      <c r="JB71" s="86">
        <f t="shared" si="72"/>
        <v>3.0405656334766717E-2</v>
      </c>
      <c r="JC71" s="86">
        <f t="shared" si="72"/>
        <v>2.6666648301103747E-2</v>
      </c>
      <c r="JD71" s="86">
        <f t="shared" si="72"/>
        <v>1.9901642681540321E-2</v>
      </c>
      <c r="JE71" s="86">
        <f t="shared" si="72"/>
        <v>3.1535436450322779E-2</v>
      </c>
      <c r="JF71" s="86">
        <f t="shared" si="72"/>
        <v>2.1978117814480121E-2</v>
      </c>
      <c r="JG71" s="86">
        <f t="shared" si="72"/>
        <v>2.4930956345114236E-2</v>
      </c>
      <c r="JH71" s="86">
        <f t="shared" si="72"/>
        <v>2.5405884014599599E-2</v>
      </c>
      <c r="JI71" s="86">
        <f t="shared" si="72"/>
        <v>1.6491765451869655E-2</v>
      </c>
      <c r="JJ71" s="86">
        <f t="shared" si="72"/>
        <v>2.2915216264712573E-2</v>
      </c>
      <c r="JK71" s="86">
        <f t="shared" si="72"/>
        <v>2.8541165712936366E-2</v>
      </c>
      <c r="JL71" s="86">
        <f t="shared" si="72"/>
        <v>2.0129486335982986E-2</v>
      </c>
      <c r="JM71" s="86">
        <f t="shared" si="72"/>
        <v>1.1981524583277732E-2</v>
      </c>
    </row>
    <row r="72" spans="2:273" x14ac:dyDescent="0.25">
      <c r="B72" s="2">
        <v>45</v>
      </c>
      <c r="C72" s="37">
        <v>87.564999999999998</v>
      </c>
      <c r="D72" s="37">
        <v>75.147999999999996</v>
      </c>
      <c r="E72" s="37">
        <v>64.558999999999997</v>
      </c>
      <c r="F72" s="37">
        <v>64.694999999999993</v>
      </c>
      <c r="G72" s="37">
        <v>65.034000000000006</v>
      </c>
      <c r="H72" s="37">
        <v>60.155000000000001</v>
      </c>
      <c r="I72" s="37">
        <v>66.465999999999994</v>
      </c>
      <c r="J72" s="37">
        <v>62.085999999999999</v>
      </c>
      <c r="K72" s="37">
        <v>62.930999999999997</v>
      </c>
      <c r="L72" s="37">
        <v>69.241</v>
      </c>
      <c r="M72" s="37">
        <v>73.775999999999996</v>
      </c>
      <c r="N72" s="37">
        <v>64.102999999999994</v>
      </c>
      <c r="O72" s="37">
        <v>70.385999999999996</v>
      </c>
      <c r="P72" s="37">
        <v>62.905999999999999</v>
      </c>
      <c r="Q72" s="37">
        <v>56.069000000000003</v>
      </c>
      <c r="S72" s="4">
        <f t="shared" si="74"/>
        <v>92.600108063571483</v>
      </c>
      <c r="T72" s="4">
        <f t="shared" si="74"/>
        <v>84.933133955084841</v>
      </c>
      <c r="U72" s="4">
        <f t="shared" si="74"/>
        <v>75.565627516839498</v>
      </c>
      <c r="V72" s="4">
        <f t="shared" si="74"/>
        <v>77.088382570848864</v>
      </c>
      <c r="W72" s="4">
        <f t="shared" si="74"/>
        <v>76.118330876678158</v>
      </c>
      <c r="X72" s="4">
        <f t="shared" si="74"/>
        <v>68.554638870365665</v>
      </c>
      <c r="Y72" s="4">
        <f t="shared" si="74"/>
        <v>78.442971950353581</v>
      </c>
      <c r="Z72" s="4">
        <f t="shared" si="74"/>
        <v>71.411629705310276</v>
      </c>
      <c r="AA72" s="4">
        <f t="shared" si="74"/>
        <v>73.934524469132029</v>
      </c>
      <c r="AB72" s="4">
        <f t="shared" si="74"/>
        <v>78.857653000576633</v>
      </c>
      <c r="AC72" s="4">
        <f t="shared" si="74"/>
        <v>83.054009125355165</v>
      </c>
      <c r="AD72" s="4">
        <f t="shared" si="74"/>
        <v>77.224501427540389</v>
      </c>
      <c r="AE72" s="4">
        <f t="shared" si="74"/>
        <v>77.648071056883808</v>
      </c>
      <c r="AF72" s="4">
        <f t="shared" si="74"/>
        <v>71.332943457400631</v>
      </c>
      <c r="AG72" s="4">
        <f t="shared" si="74"/>
        <v>62.849119071447227</v>
      </c>
      <c r="AI72" s="4">
        <f t="shared" si="75"/>
        <v>-5.0351080635714851</v>
      </c>
      <c r="AJ72" s="4">
        <f t="shared" si="75"/>
        <v>-9.7851339550848451</v>
      </c>
      <c r="AK72" s="4">
        <f t="shared" si="75"/>
        <v>-11.006627516839501</v>
      </c>
      <c r="AL72" s="4">
        <f t="shared" si="75"/>
        <v>-12.393382570848871</v>
      </c>
      <c r="AM72" s="4">
        <f t="shared" si="75"/>
        <v>-11.084330876678152</v>
      </c>
      <c r="AN72" s="4">
        <f t="shared" si="75"/>
        <v>-8.3996388703656635</v>
      </c>
      <c r="AO72" s="4">
        <f t="shared" si="75"/>
        <v>-11.976971950353587</v>
      </c>
      <c r="AP72" s="4">
        <f t="shared" si="75"/>
        <v>-9.325629705310277</v>
      </c>
      <c r="AQ72" s="4">
        <f t="shared" si="75"/>
        <v>-11.003524469132032</v>
      </c>
      <c r="AR72" s="4">
        <f t="shared" si="75"/>
        <v>-9.6166530005766333</v>
      </c>
      <c r="AS72" s="4">
        <f t="shared" si="75"/>
        <v>-9.2780091253551689</v>
      </c>
      <c r="AT72" s="4">
        <f t="shared" si="75"/>
        <v>-13.121501427540395</v>
      </c>
      <c r="AU72" s="4">
        <f t="shared" si="75"/>
        <v>-7.262071056883812</v>
      </c>
      <c r="AV72" s="4">
        <f t="shared" si="75"/>
        <v>-8.4269434574006326</v>
      </c>
      <c r="AW72" s="4">
        <f t="shared" si="75"/>
        <v>-6.7801190714472241</v>
      </c>
      <c r="AY72" s="2">
        <f t="shared" si="65"/>
        <v>39.503314111076499</v>
      </c>
      <c r="AZ72" s="2">
        <f t="shared" si="65"/>
        <v>44.091333044700541</v>
      </c>
      <c r="BA72" s="2">
        <f t="shared" si="65"/>
        <v>46.203296606990129</v>
      </c>
      <c r="BB72" s="2">
        <f t="shared" si="65"/>
        <v>46.912937300972814</v>
      </c>
      <c r="BC72" s="2">
        <f t="shared" si="65"/>
        <v>47.219574161084587</v>
      </c>
      <c r="BD72" s="2">
        <f t="shared" si="65"/>
        <v>46.451298323956792</v>
      </c>
      <c r="BE72" s="2">
        <f t="shared" si="65"/>
        <v>45.463191651639484</v>
      </c>
      <c r="BF72" s="2">
        <f t="shared" si="65"/>
        <v>46.619108012566812</v>
      </c>
      <c r="BG72" s="2">
        <f t="shared" si="65"/>
        <v>46.415992729024133</v>
      </c>
      <c r="BH72" s="2">
        <f t="shared" si="65"/>
        <v>53.002234946212845</v>
      </c>
      <c r="BI72" s="2">
        <f t="shared" si="65"/>
        <v>64.5886477182097</v>
      </c>
      <c r="BJ72" s="2">
        <f t="shared" si="65"/>
        <v>53.566777799536098</v>
      </c>
      <c r="BK72" s="2">
        <f t="shared" si="65"/>
        <v>48.621171216113993</v>
      </c>
      <c r="BL72" s="2">
        <f t="shared" si="65"/>
        <v>49.240322063624859</v>
      </c>
      <c r="BM72" s="2">
        <f t="shared" si="65"/>
        <v>50.543152500525068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46.295861910493493</v>
      </c>
      <c r="DL72" s="2">
        <f t="shared" si="76"/>
        <v>51.146449343339583</v>
      </c>
      <c r="DM72" s="2">
        <f t="shared" si="76"/>
        <v>50.194327327935213</v>
      </c>
      <c r="DN72" s="2">
        <f t="shared" si="76"/>
        <v>52.194110121457499</v>
      </c>
      <c r="DO72" s="2">
        <f t="shared" si="76"/>
        <v>52.878032716927443</v>
      </c>
      <c r="DP72" s="2">
        <f t="shared" si="76"/>
        <v>52.636833570412527</v>
      </c>
      <c r="DQ72" s="2">
        <f t="shared" si="76"/>
        <v>50.087946894262693</v>
      </c>
      <c r="DR72" s="2">
        <f t="shared" si="76"/>
        <v>51.497234530175703</v>
      </c>
      <c r="DS72" s="2">
        <f t="shared" si="76"/>
        <v>52.255422154316264</v>
      </c>
      <c r="DT72" s="2">
        <f t="shared" si="76"/>
        <v>60.952450420168063</v>
      </c>
      <c r="DU72" s="2">
        <f t="shared" si="76"/>
        <v>62.654333760997062</v>
      </c>
      <c r="DV72" s="2">
        <f t="shared" si="76"/>
        <v>56.558401758901766</v>
      </c>
      <c r="DW72" s="2">
        <f t="shared" si="76"/>
        <v>54.03247127694496</v>
      </c>
      <c r="DX72" s="2">
        <f t="shared" si="76"/>
        <v>53.538992360580593</v>
      </c>
      <c r="DY72" s="2">
        <f t="shared" si="76"/>
        <v>52.297506451612904</v>
      </c>
      <c r="EA72" s="2">
        <f t="shared" si="77"/>
        <v>35.811937290442522</v>
      </c>
      <c r="EB72" s="2">
        <f t="shared" si="77"/>
        <v>39.488368500757197</v>
      </c>
      <c r="EC72" s="2">
        <f t="shared" si="77"/>
        <v>43.191333014182284</v>
      </c>
      <c r="ED72" s="2">
        <f t="shared" si="77"/>
        <v>43.068293100452458</v>
      </c>
      <c r="EE72" s="2">
        <f t="shared" si="77"/>
        <v>42.895585206904499</v>
      </c>
      <c r="EF72" s="2">
        <f t="shared" si="77"/>
        <v>41.377273095219017</v>
      </c>
      <c r="EG72" s="2">
        <f t="shared" si="77"/>
        <v>42.061416223404244</v>
      </c>
      <c r="EH72" s="2">
        <f t="shared" si="77"/>
        <v>42.676100306664843</v>
      </c>
      <c r="EI72" s="2">
        <f t="shared" si="77"/>
        <v>41.823996445191312</v>
      </c>
      <c r="EJ72" s="2">
        <f t="shared" si="77"/>
        <v>46.8242813211845</v>
      </c>
      <c r="EK72" s="2">
        <f t="shared" si="77"/>
        <v>66.257720676987674</v>
      </c>
      <c r="EL72" s="2">
        <f t="shared" si="77"/>
        <v>51.189629562653423</v>
      </c>
      <c r="EM72" s="2">
        <f t="shared" si="77"/>
        <v>44.586653085479632</v>
      </c>
      <c r="EN72" s="2">
        <f t="shared" si="77"/>
        <v>45.697094829963632</v>
      </c>
      <c r="EO72" s="2">
        <f t="shared" si="77"/>
        <v>48.932335789126007</v>
      </c>
      <c r="EQ72" s="2">
        <f t="shared" si="78"/>
        <v>34.552537809766996</v>
      </c>
      <c r="ER72" s="2">
        <f t="shared" si="78"/>
        <v>38.813555584894779</v>
      </c>
      <c r="ES72" s="2">
        <f t="shared" si="78"/>
        <v>41.192826787452056</v>
      </c>
      <c r="ET72" s="2">
        <f t="shared" si="78"/>
        <v>42.382108986232495</v>
      </c>
      <c r="EU72" s="2">
        <f t="shared" si="78"/>
        <v>42.633291689584773</v>
      </c>
      <c r="EV72" s="2">
        <f t="shared" si="78"/>
        <v>42.945715484426586</v>
      </c>
      <c r="EW72" s="2">
        <f t="shared" si="78"/>
        <v>41.979187286558734</v>
      </c>
      <c r="EX72" s="2">
        <f t="shared" si="78"/>
        <v>43.014175763539406</v>
      </c>
      <c r="EY72" s="2">
        <f t="shared" si="78"/>
        <v>43.789338552788493</v>
      </c>
      <c r="EZ72" s="2">
        <f t="shared" si="78"/>
        <v>44.791815304169731</v>
      </c>
      <c r="FA72" s="2">
        <f t="shared" si="78"/>
        <v>60.357773839706852</v>
      </c>
      <c r="FB72" s="2">
        <f t="shared" si="78"/>
        <v>50.950524815171711</v>
      </c>
      <c r="FC72" s="2">
        <f t="shared" si="78"/>
        <v>49.0772910338899</v>
      </c>
      <c r="FD72" s="2">
        <f t="shared" si="78"/>
        <v>49.970644534051353</v>
      </c>
      <c r="FE72" s="2">
        <f t="shared" si="78"/>
        <v>51.148118915157269</v>
      </c>
      <c r="FG72" s="2">
        <f t="shared" si="79"/>
        <v>0.64788620733076729</v>
      </c>
      <c r="FH72" s="2">
        <f t="shared" si="79"/>
        <v>0.60516449092758995</v>
      </c>
      <c r="FI72" s="2">
        <f t="shared" si="79"/>
        <v>0.56987941711878987</v>
      </c>
      <c r="FJ72" s="2">
        <f t="shared" si="79"/>
        <v>0.57870082924863897</v>
      </c>
      <c r="FK72" s="2">
        <f t="shared" si="79"/>
        <v>0.56683849460753888</v>
      </c>
      <c r="FL72" s="2">
        <f t="shared" si="79"/>
        <v>0.54936831431278021</v>
      </c>
      <c r="FM72" s="2">
        <f t="shared" si="79"/>
        <v>0.57618255391015882</v>
      </c>
      <c r="FN72" s="2">
        <f t="shared" si="79"/>
        <v>0.55300924724760758</v>
      </c>
      <c r="FO72" s="2">
        <f t="shared" si="79"/>
        <v>0.55981538676303455</v>
      </c>
      <c r="FP72" s="2">
        <f t="shared" si="79"/>
        <v>0.56270600124746128</v>
      </c>
      <c r="FQ72" s="2">
        <f t="shared" si="79"/>
        <v>0.53695739032034695</v>
      </c>
      <c r="FR72" s="2">
        <f t="shared" si="79"/>
        <v>0.55722355961405567</v>
      </c>
      <c r="FS72" s="2">
        <f t="shared" si="79"/>
        <v>0.57290979332026948</v>
      </c>
      <c r="FT72" s="2">
        <f t="shared" si="79"/>
        <v>0.54819486016760832</v>
      </c>
      <c r="FU72" s="2">
        <f t="shared" si="79"/>
        <v>0.5213623557226118</v>
      </c>
      <c r="FW72" s="2">
        <f t="shared" si="67"/>
        <v>1.2517028387570208E-4</v>
      </c>
      <c r="FX72" s="2">
        <f t="shared" si="67"/>
        <v>8.8528751565989812E-5</v>
      </c>
      <c r="FY72" s="2">
        <f t="shared" si="67"/>
        <v>8.4264604789658043E-5</v>
      </c>
      <c r="FZ72" s="2">
        <f t="shared" si="67"/>
        <v>8.0070139460666211E-5</v>
      </c>
      <c r="GA72" s="2">
        <f t="shared" si="67"/>
        <v>8.7828181599952727E-5</v>
      </c>
      <c r="GB72" s="2">
        <f t="shared" si="67"/>
        <v>7.04595239718222E-5</v>
      </c>
      <c r="GC72" s="2">
        <f t="shared" si="67"/>
        <v>1.009577660001318E-4</v>
      </c>
      <c r="GD72" s="2">
        <f t="shared" si="67"/>
        <v>1.2505848647861745E-4</v>
      </c>
      <c r="GE72" s="2">
        <f t="shared" si="67"/>
        <v>1.2374056942563406E-4</v>
      </c>
      <c r="GF72" s="2">
        <f t="shared" si="67"/>
        <v>1.032909364619679E-4</v>
      </c>
      <c r="GG72" s="2">
        <f t="shared" si="67"/>
        <v>9.3437708400278237E-5</v>
      </c>
      <c r="GH72" s="2">
        <f t="shared" si="67"/>
        <v>7.3630554751385208E-5</v>
      </c>
      <c r="GI72" s="2">
        <f t="shared" si="67"/>
        <v>6.7181319389838002E-5</v>
      </c>
      <c r="GJ72" s="2">
        <f t="shared" si="67"/>
        <v>5.0923308399848722E-5</v>
      </c>
      <c r="GK72" s="2">
        <f t="shared" si="67"/>
        <v>5.3864890273122331E-5</v>
      </c>
      <c r="GM72" s="86">
        <f t="shared" si="68"/>
        <v>8.7501994881047152E-2</v>
      </c>
      <c r="GN72" s="86">
        <f t="shared" si="68"/>
        <v>5.9905599558260018E-2</v>
      </c>
      <c r="GO72" s="86">
        <f t="shared" si="68"/>
        <v>3.8560145673148825E-2</v>
      </c>
      <c r="GP72" s="86">
        <f t="shared" si="68"/>
        <v>4.2586371776005168E-2</v>
      </c>
      <c r="GQ72" s="86">
        <f t="shared" si="68"/>
        <v>3.8578593685962469E-2</v>
      </c>
      <c r="GR72" s="86">
        <f t="shared" si="68"/>
        <v>2.9336194009473505E-2</v>
      </c>
      <c r="GS72" s="86">
        <f t="shared" si="68"/>
        <v>4.5453392052563754E-2</v>
      </c>
      <c r="GT72" s="86">
        <f t="shared" si="68"/>
        <v>3.30798358511065E-2</v>
      </c>
      <c r="GU72" s="86">
        <f t="shared" si="68"/>
        <v>3.729320392473226E-2</v>
      </c>
      <c r="GV72" s="86">
        <f t="shared" si="68"/>
        <v>3.7271753437843336E-2</v>
      </c>
      <c r="GW72" s="86">
        <f t="shared" si="68"/>
        <v>2.575915393755223E-2</v>
      </c>
      <c r="GX72" s="86">
        <f t="shared" si="68"/>
        <v>3.3640620727320936E-2</v>
      </c>
      <c r="GY72" s="86">
        <f t="shared" si="68"/>
        <v>4.0554748022884578E-2</v>
      </c>
      <c r="GZ72" s="86">
        <f t="shared" si="68"/>
        <v>3.0479791945169431E-2</v>
      </c>
      <c r="HA72" s="86">
        <f t="shared" si="68"/>
        <v>1.9508033130828096E-2</v>
      </c>
      <c r="HC72" s="86">
        <f t="shared" si="73"/>
        <v>1.3886650439929969E-7</v>
      </c>
      <c r="HD72" s="86">
        <f t="shared" si="69"/>
        <v>2.3092871992564393E-8</v>
      </c>
      <c r="HE72" s="86">
        <f t="shared" si="69"/>
        <v>1.4404412920882756E-9</v>
      </c>
      <c r="HF72" s="86">
        <f t="shared" si="69"/>
        <v>2.0996988889436373E-9</v>
      </c>
      <c r="HG72" s="86">
        <f t="shared" si="69"/>
        <v>1.0860941658890365E-9</v>
      </c>
      <c r="HH72" s="86">
        <f t="shared" si="69"/>
        <v>2.3080770115131844E-10</v>
      </c>
      <c r="HI72" s="86">
        <f t="shared" si="69"/>
        <v>1.2367429705488234E-9</v>
      </c>
      <c r="HJ72" s="86">
        <f t="shared" si="69"/>
        <v>4.0027633755572008E-10</v>
      </c>
      <c r="HK72" s="86">
        <f t="shared" si="69"/>
        <v>1.9852362329865757E-9</v>
      </c>
      <c r="HL72" s="86">
        <f t="shared" si="69"/>
        <v>1.16080014416185E-9</v>
      </c>
      <c r="HM72" s="86">
        <f t="shared" si="69"/>
        <v>1.7204806227127203E-9</v>
      </c>
      <c r="HN72" s="86">
        <f t="shared" si="69"/>
        <v>1.2676246021180508E-9</v>
      </c>
      <c r="HO72" s="86">
        <f t="shared" si="69"/>
        <v>1.6730241538475623E-9</v>
      </c>
      <c r="HP72" s="86">
        <f t="shared" si="69"/>
        <v>5.9896942211402017E-10</v>
      </c>
      <c r="HQ72" s="86">
        <f t="shared" si="69"/>
        <v>1.9865397601620653E-12</v>
      </c>
      <c r="HS72" s="86">
        <f t="shared" si="70"/>
        <v>2.5948512503691974E-29</v>
      </c>
      <c r="HT72" s="86">
        <f t="shared" si="70"/>
        <v>2.8090404865919483E-36</v>
      </c>
      <c r="HU72" s="86">
        <f t="shared" si="70"/>
        <v>4.2893813417352712E-42</v>
      </c>
      <c r="HV72" s="86">
        <f t="shared" si="70"/>
        <v>6.221307512905489E-42</v>
      </c>
      <c r="HW72" s="86">
        <f t="shared" si="70"/>
        <v>4.8589713314187862E-44</v>
      </c>
      <c r="HX72" s="86">
        <f t="shared" si="70"/>
        <v>7.3726609324852856E-49</v>
      </c>
      <c r="HY72" s="86">
        <f t="shared" si="70"/>
        <v>1.4833048659992833E-45</v>
      </c>
      <c r="HZ72" s="86">
        <f t="shared" si="70"/>
        <v>9.7227534122241163E-48</v>
      </c>
      <c r="IA72" s="86">
        <f t="shared" si="70"/>
        <v>6.6428065410849727E-45</v>
      </c>
      <c r="IB72" s="86">
        <f t="shared" si="70"/>
        <v>1.7828153198308616E-45</v>
      </c>
      <c r="IC72" s="86">
        <f t="shared" si="70"/>
        <v>3.8185186004006554E-45</v>
      </c>
      <c r="ID72" s="86">
        <f t="shared" si="70"/>
        <v>2.3656368573175596E-44</v>
      </c>
      <c r="IE72" s="86">
        <f t="shared" si="70"/>
        <v>1.5106888104299853E-43</v>
      </c>
      <c r="IF72" s="86">
        <f t="shared" si="70"/>
        <v>2.2254192859203799E-44</v>
      </c>
      <c r="IG72" s="86">
        <f t="shared" si="70"/>
        <v>5.9345082216938071E-36</v>
      </c>
      <c r="II72" s="86">
        <f t="shared" si="71"/>
        <v>3.7511903774010296E-125</v>
      </c>
      <c r="IJ72" s="86">
        <f t="shared" si="71"/>
        <v>7.6597026703158724E-154</v>
      </c>
      <c r="IK72" s="86">
        <f t="shared" si="71"/>
        <v>1.2037591546869098E-180</v>
      </c>
      <c r="IL72" s="86">
        <f t="shared" si="71"/>
        <v>8.7798268170422022E-180</v>
      </c>
      <c r="IM72" s="86">
        <f t="shared" si="71"/>
        <v>5.1012449773547701E-190</v>
      </c>
      <c r="IN72" s="86">
        <f t="shared" si="71"/>
        <v>2.6732814137877327E-209</v>
      </c>
      <c r="IO72" s="86">
        <f t="shared" si="71"/>
        <v>1.7705425238695971E-194</v>
      </c>
      <c r="IP72" s="86">
        <f t="shared" si="71"/>
        <v>3.6699283116923579E-203</v>
      </c>
      <c r="IQ72" s="86">
        <f t="shared" si="71"/>
        <v>5.4846381567343606E-194</v>
      </c>
      <c r="IR72" s="86">
        <f t="shared" si="71"/>
        <v>3.684547932999649E-196</v>
      </c>
      <c r="IS72" s="86">
        <f t="shared" si="71"/>
        <v>1.4119364769234623E-192</v>
      </c>
      <c r="IT72" s="86">
        <f t="shared" si="71"/>
        <v>9.7143082981235073E-193</v>
      </c>
      <c r="IU72" s="86">
        <f t="shared" si="71"/>
        <v>7.4593320780454612E-183</v>
      </c>
      <c r="IV72" s="86">
        <f t="shared" si="71"/>
        <v>3.1905317361029305E-121</v>
      </c>
      <c r="IW72" s="86">
        <f t="shared" si="71"/>
        <v>1.9866044795526369E-71</v>
      </c>
      <c r="IY72" s="86">
        <f t="shared" si="72"/>
        <v>8.7502133747551544E-2</v>
      </c>
      <c r="IZ72" s="86">
        <f t="shared" si="72"/>
        <v>5.9905622651132008E-2</v>
      </c>
      <c r="JA72" s="86">
        <f t="shared" si="72"/>
        <v>3.8560147113590119E-2</v>
      </c>
      <c r="JB72" s="86">
        <f t="shared" si="72"/>
        <v>4.2586373875704055E-2</v>
      </c>
      <c r="JC72" s="86">
        <f t="shared" si="72"/>
        <v>3.8578594772056635E-2</v>
      </c>
      <c r="JD72" s="86">
        <f t="shared" si="72"/>
        <v>2.9336194240281208E-2</v>
      </c>
      <c r="JE72" s="86">
        <f t="shared" si="72"/>
        <v>4.5453393289306726E-2</v>
      </c>
      <c r="JF72" s="86">
        <f t="shared" si="72"/>
        <v>3.307983625138284E-2</v>
      </c>
      <c r="JG72" s="86">
        <f t="shared" si="72"/>
        <v>3.7293205909968492E-2</v>
      </c>
      <c r="JH72" s="86">
        <f t="shared" si="72"/>
        <v>3.7271754598643479E-2</v>
      </c>
      <c r="JI72" s="86">
        <f t="shared" si="72"/>
        <v>2.5759155658032853E-2</v>
      </c>
      <c r="JJ72" s="86">
        <f t="shared" si="72"/>
        <v>3.3640621994945538E-2</v>
      </c>
      <c r="JK72" s="86">
        <f t="shared" si="72"/>
        <v>4.0554749695908734E-2</v>
      </c>
      <c r="JL72" s="86">
        <f t="shared" si="72"/>
        <v>3.0479792544138854E-2</v>
      </c>
      <c r="JM72" s="86">
        <f t="shared" si="72"/>
        <v>1.9508033132814635E-2</v>
      </c>
    </row>
    <row r="73" spans="2:273" x14ac:dyDescent="0.25">
      <c r="B73" s="2">
        <v>46</v>
      </c>
      <c r="C73" s="37">
        <v>101.194</v>
      </c>
      <c r="D73" s="37">
        <v>87.787000000000006</v>
      </c>
      <c r="E73" s="37">
        <v>73.254000000000005</v>
      </c>
      <c r="F73" s="37">
        <v>72.813999999999993</v>
      </c>
      <c r="G73" s="37">
        <v>73.102000000000004</v>
      </c>
      <c r="H73" s="37">
        <v>67.775999999999996</v>
      </c>
      <c r="I73" s="37">
        <v>76.930999999999997</v>
      </c>
      <c r="J73" s="37">
        <v>70.516999999999996</v>
      </c>
      <c r="K73" s="37">
        <v>71.671999999999997</v>
      </c>
      <c r="L73" s="37">
        <v>75.638000000000005</v>
      </c>
      <c r="M73" s="37">
        <v>80.379000000000005</v>
      </c>
      <c r="N73" s="37">
        <v>71.930999999999997</v>
      </c>
      <c r="O73" s="37">
        <v>78.491</v>
      </c>
      <c r="P73" s="37">
        <v>71.078000000000003</v>
      </c>
      <c r="Q73" s="37">
        <v>60.292999999999999</v>
      </c>
      <c r="S73" s="4">
        <f t="shared" si="74"/>
        <v>103.94749400243084</v>
      </c>
      <c r="T73" s="4">
        <f t="shared" si="74"/>
        <v>95.898153697584348</v>
      </c>
      <c r="U73" s="4">
        <f t="shared" si="74"/>
        <v>84.984750496141146</v>
      </c>
      <c r="V73" s="4">
        <f t="shared" si="74"/>
        <v>86.180440620748016</v>
      </c>
      <c r="W73" s="4">
        <f t="shared" si="74"/>
        <v>85.818242693276957</v>
      </c>
      <c r="X73" s="4">
        <f t="shared" si="74"/>
        <v>76.509369975595121</v>
      </c>
      <c r="Y73" s="4">
        <f t="shared" si="74"/>
        <v>89.299046727603283</v>
      </c>
      <c r="Z73" s="4">
        <f t="shared" si="74"/>
        <v>80.810980351298255</v>
      </c>
      <c r="AA73" s="4">
        <f t="shared" si="74"/>
        <v>84.12202244720477</v>
      </c>
      <c r="AB73" s="4">
        <f t="shared" si="74"/>
        <v>87.818030117653819</v>
      </c>
      <c r="AC73" s="4">
        <f t="shared" si="74"/>
        <v>91.095527211787569</v>
      </c>
      <c r="AD73" s="4">
        <f t="shared" si="74"/>
        <v>85.681466703361863</v>
      </c>
      <c r="AE73" s="4">
        <f t="shared" si="74"/>
        <v>86.849743167152042</v>
      </c>
      <c r="AF73" s="4">
        <f t="shared" si="74"/>
        <v>79.974979823223293</v>
      </c>
      <c r="AG73" s="4">
        <f t="shared" si="74"/>
        <v>68.795596160665468</v>
      </c>
      <c r="AI73" s="4">
        <f t="shared" si="75"/>
        <v>-2.7534940024308412</v>
      </c>
      <c r="AJ73" s="4">
        <f t="shared" si="75"/>
        <v>-8.1111536975843421</v>
      </c>
      <c r="AK73" s="4">
        <f t="shared" si="75"/>
        <v>-11.730750496141141</v>
      </c>
      <c r="AL73" s="4">
        <f t="shared" si="75"/>
        <v>-13.366440620748023</v>
      </c>
      <c r="AM73" s="4">
        <f t="shared" si="75"/>
        <v>-12.716242693276953</v>
      </c>
      <c r="AN73" s="4">
        <f t="shared" si="75"/>
        <v>-8.7333699755951244</v>
      </c>
      <c r="AO73" s="4">
        <f t="shared" si="75"/>
        <v>-12.368046727603286</v>
      </c>
      <c r="AP73" s="4">
        <f t="shared" si="75"/>
        <v>-10.293980351298259</v>
      </c>
      <c r="AQ73" s="4">
        <f t="shared" si="75"/>
        <v>-12.450022447204773</v>
      </c>
      <c r="AR73" s="4">
        <f t="shared" si="75"/>
        <v>-12.180030117653814</v>
      </c>
      <c r="AS73" s="4">
        <f t="shared" si="75"/>
        <v>-10.716527211787565</v>
      </c>
      <c r="AT73" s="4">
        <f t="shared" si="75"/>
        <v>-13.750466703361866</v>
      </c>
      <c r="AU73" s="4">
        <f t="shared" si="75"/>
        <v>-8.358743167152042</v>
      </c>
      <c r="AV73" s="4">
        <f t="shared" si="75"/>
        <v>-8.8969798232232904</v>
      </c>
      <c r="AW73" s="4">
        <f t="shared" si="75"/>
        <v>-8.502596160665469</v>
      </c>
      <c r="AY73" s="2">
        <f t="shared" si="65"/>
        <v>39.283769398397517</v>
      </c>
      <c r="AZ73" s="2">
        <f t="shared" si="65"/>
        <v>43.869035915182366</v>
      </c>
      <c r="BA73" s="2">
        <f t="shared" si="65"/>
        <v>46.055526221569693</v>
      </c>
      <c r="BB73" s="2">
        <f t="shared" si="65"/>
        <v>46.712633818464788</v>
      </c>
      <c r="BC73" s="2">
        <f t="shared" si="65"/>
        <v>47.01712441615215</v>
      </c>
      <c r="BD73" s="2">
        <f t="shared" si="65"/>
        <v>46.249759871626594</v>
      </c>
      <c r="BE73" s="2">
        <f t="shared" si="65"/>
        <v>45.29115087127164</v>
      </c>
      <c r="BF73" s="2">
        <f t="shared" si="65"/>
        <v>46.413049158155822</v>
      </c>
      <c r="BG73" s="2">
        <f t="shared" si="65"/>
        <v>46.215096407761244</v>
      </c>
      <c r="BH73" s="2">
        <f t="shared" si="65"/>
        <v>52.713789433523594</v>
      </c>
      <c r="BI73" s="2">
        <f t="shared" si="65"/>
        <v>64.614128788837121</v>
      </c>
      <c r="BJ73" s="2">
        <f t="shared" si="65"/>
        <v>53.478325069471971</v>
      </c>
      <c r="BK73" s="2">
        <f t="shared" si="65"/>
        <v>48.435908833050739</v>
      </c>
      <c r="BL73" s="2">
        <f t="shared" si="65"/>
        <v>49.132117697293438</v>
      </c>
      <c r="BM73" s="2">
        <f t="shared" si="65"/>
        <v>50.478104341416248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46.497114892220161</v>
      </c>
      <c r="DL73" s="2">
        <f t="shared" si="76"/>
        <v>51.381073827392115</v>
      </c>
      <c r="DM73" s="2">
        <f t="shared" si="76"/>
        <v>50.413140890688254</v>
      </c>
      <c r="DN73" s="2">
        <f t="shared" si="76"/>
        <v>52.389992914979764</v>
      </c>
      <c r="DO73" s="2">
        <f t="shared" si="76"/>
        <v>53.095849928876234</v>
      </c>
      <c r="DP73" s="2">
        <f t="shared" si="76"/>
        <v>52.857412517780944</v>
      </c>
      <c r="DQ73" s="2">
        <f t="shared" si="76"/>
        <v>50.275094357515421</v>
      </c>
      <c r="DR73" s="2">
        <f t="shared" si="76"/>
        <v>51.67070206264323</v>
      </c>
      <c r="DS73" s="2">
        <f t="shared" si="76"/>
        <v>52.441086936592811</v>
      </c>
      <c r="DT73" s="2">
        <f t="shared" si="76"/>
        <v>61.206839215686273</v>
      </c>
      <c r="DU73" s="2">
        <f t="shared" si="76"/>
        <v>62.961223423753658</v>
      </c>
      <c r="DV73" s="2">
        <f t="shared" si="76"/>
        <v>56.861080652080659</v>
      </c>
      <c r="DW73" s="2">
        <f t="shared" si="76"/>
        <v>54.21355771966298</v>
      </c>
      <c r="DX73" s="2">
        <f t="shared" si="76"/>
        <v>53.795138273491219</v>
      </c>
      <c r="DY73" s="2">
        <f t="shared" si="76"/>
        <v>52.399154838709677</v>
      </c>
      <c r="EA73" s="2">
        <f t="shared" si="77"/>
        <v>35.70865335457956</v>
      </c>
      <c r="EB73" s="2">
        <f t="shared" si="77"/>
        <v>39.399210701665822</v>
      </c>
      <c r="EC73" s="2">
        <f t="shared" si="77"/>
        <v>43.056283047094738</v>
      </c>
      <c r="ED73" s="2">
        <f t="shared" si="77"/>
        <v>42.94324015318427</v>
      </c>
      <c r="EE73" s="2">
        <f t="shared" si="77"/>
        <v>42.780707160573158</v>
      </c>
      <c r="EF73" s="2">
        <f t="shared" si="77"/>
        <v>41.306384172586377</v>
      </c>
      <c r="EG73" s="2">
        <f t="shared" si="77"/>
        <v>41.94773898176291</v>
      </c>
      <c r="EH73" s="2">
        <f t="shared" si="77"/>
        <v>42.537199577483975</v>
      </c>
      <c r="EI73" s="2">
        <f t="shared" si="77"/>
        <v>41.749881560237853</v>
      </c>
      <c r="EJ73" s="2">
        <f t="shared" si="77"/>
        <v>46.694742027334847</v>
      </c>
      <c r="EK73" s="2">
        <f t="shared" si="77"/>
        <v>65.915147685271961</v>
      </c>
      <c r="EL73" s="2">
        <f t="shared" si="77"/>
        <v>51.026893099802066</v>
      </c>
      <c r="EM73" s="2">
        <f t="shared" si="77"/>
        <v>44.507244593026982</v>
      </c>
      <c r="EN73" s="2">
        <f t="shared" si="77"/>
        <v>45.626743225243651</v>
      </c>
      <c r="EO73" s="2">
        <f t="shared" si="77"/>
        <v>48.869424647228293</v>
      </c>
      <c r="EQ73" s="2">
        <f t="shared" si="78"/>
        <v>34.469685523632585</v>
      </c>
      <c r="ER73" s="2">
        <f t="shared" si="78"/>
        <v>38.734688606582395</v>
      </c>
      <c r="ES73" s="2">
        <f t="shared" si="78"/>
        <v>41.090559614983761</v>
      </c>
      <c r="ET73" s="2">
        <f t="shared" si="78"/>
        <v>42.267842860873429</v>
      </c>
      <c r="EU73" s="2">
        <f t="shared" si="78"/>
        <v>42.522645406801679</v>
      </c>
      <c r="EV73" s="2">
        <f t="shared" si="78"/>
        <v>42.848327456642181</v>
      </c>
      <c r="EW73" s="2">
        <f t="shared" si="78"/>
        <v>41.866470208515238</v>
      </c>
      <c r="EX73" s="2">
        <f t="shared" si="78"/>
        <v>42.869031498462647</v>
      </c>
      <c r="EY73" s="2">
        <f t="shared" si="78"/>
        <v>43.686194113668464</v>
      </c>
      <c r="EZ73" s="2">
        <f t="shared" si="78"/>
        <v>44.698304549687919</v>
      </c>
      <c r="FA73" s="2">
        <f t="shared" si="78"/>
        <v>60.115483492666229</v>
      </c>
      <c r="FB73" s="2">
        <f t="shared" si="78"/>
        <v>50.79143697820929</v>
      </c>
      <c r="FC73" s="2">
        <f t="shared" si="78"/>
        <v>48.922448900968085</v>
      </c>
      <c r="FD73" s="2">
        <f t="shared" si="78"/>
        <v>49.825378123695359</v>
      </c>
      <c r="FE73" s="2">
        <f t="shared" si="78"/>
        <v>51.04086707776716</v>
      </c>
      <c r="FG73" s="2">
        <f t="shared" si="79"/>
        <v>0.66860093320323433</v>
      </c>
      <c r="FH73" s="2">
        <f t="shared" si="79"/>
        <v>0.62694535306236265</v>
      </c>
      <c r="FI73" s="2">
        <f t="shared" si="79"/>
        <v>0.59229539860491587</v>
      </c>
      <c r="FJ73" s="2">
        <f t="shared" si="79"/>
        <v>0.60097897589935789</v>
      </c>
      <c r="FK73" s="2">
        <f t="shared" si="79"/>
        <v>0.58929874241116709</v>
      </c>
      <c r="FL73" s="2">
        <f t="shared" si="79"/>
        <v>0.57205052003160761</v>
      </c>
      <c r="FM73" s="2">
        <f t="shared" si="79"/>
        <v>0.59850147677782339</v>
      </c>
      <c r="FN73" s="2">
        <f t="shared" si="79"/>
        <v>0.57564974822855131</v>
      </c>
      <c r="FO73" s="2">
        <f t="shared" si="79"/>
        <v>0.58237149349871109</v>
      </c>
      <c r="FP73" s="2">
        <f t="shared" si="79"/>
        <v>0.58522373197662336</v>
      </c>
      <c r="FQ73" s="2">
        <f t="shared" si="79"/>
        <v>0.55976369158857997</v>
      </c>
      <c r="FR73" s="2">
        <f t="shared" si="79"/>
        <v>0.57981279193500013</v>
      </c>
      <c r="FS73" s="2">
        <f t="shared" si="79"/>
        <v>0.59528000443230911</v>
      </c>
      <c r="FT73" s="2">
        <f t="shared" si="79"/>
        <v>0.57088999536978091</v>
      </c>
      <c r="FU73" s="2">
        <f t="shared" si="79"/>
        <v>0.54428487205524312</v>
      </c>
      <c r="FW73" s="2">
        <f t="shared" si="67"/>
        <v>1.372448296783089E-4</v>
      </c>
      <c r="FX73" s="2">
        <f t="shared" si="67"/>
        <v>9.7069016748263084E-5</v>
      </c>
      <c r="FY73" s="2">
        <f t="shared" si="67"/>
        <v>9.2393550726904247E-5</v>
      </c>
      <c r="FZ73" s="2">
        <f t="shared" si="67"/>
        <v>8.7794483866390863E-5</v>
      </c>
      <c r="GA73" s="2">
        <f t="shared" si="67"/>
        <v>9.6300870125392822E-5</v>
      </c>
      <c r="GB73" s="2">
        <f t="shared" si="67"/>
        <v>7.7256806568810961E-5</v>
      </c>
      <c r="GC73" s="2">
        <f t="shared" si="67"/>
        <v>1.1069691093785566E-4</v>
      </c>
      <c r="GD73" s="2">
        <f t="shared" si="67"/>
        <v>1.3712224922932863E-4</v>
      </c>
      <c r="GE73" s="2">
        <f t="shared" si="67"/>
        <v>1.3567721660272218E-4</v>
      </c>
      <c r="GF73" s="2">
        <f t="shared" si="67"/>
        <v>1.1325513106577061E-4</v>
      </c>
      <c r="GG73" s="2">
        <f t="shared" si="67"/>
        <v>1.0245148638891599E-4</v>
      </c>
      <c r="GH73" s="2">
        <f t="shared" si="67"/>
        <v>8.0733724343183322E-5</v>
      </c>
      <c r="GI73" s="2">
        <f t="shared" si="67"/>
        <v>7.3662374454013993E-5</v>
      </c>
      <c r="GJ73" s="2">
        <f t="shared" si="67"/>
        <v>5.5836023014146014E-5</v>
      </c>
      <c r="GK73" s="2">
        <f t="shared" si="67"/>
        <v>5.9061370792733292E-5</v>
      </c>
      <c r="GM73" s="86">
        <f t="shared" si="68"/>
        <v>0.11201401576841702</v>
      </c>
      <c r="GN73" s="86">
        <f t="shared" si="68"/>
        <v>8.0449260273752474E-2</v>
      </c>
      <c r="GO73" s="86">
        <f t="shared" si="68"/>
        <v>5.3890880441332556E-2</v>
      </c>
      <c r="GP73" s="86">
        <f t="shared" si="68"/>
        <v>5.8661356425013869E-2</v>
      </c>
      <c r="GQ73" s="86">
        <f t="shared" si="68"/>
        <v>5.4738720487868729E-2</v>
      </c>
      <c r="GR73" s="86">
        <f t="shared" si="68"/>
        <v>4.2388964192150269E-2</v>
      </c>
      <c r="GS73" s="86">
        <f t="shared" si="68"/>
        <v>6.4224469262272182E-2</v>
      </c>
      <c r="GT73" s="86">
        <f t="shared" si="68"/>
        <v>4.8668985141788065E-2</v>
      </c>
      <c r="GU73" s="86">
        <f t="shared" si="68"/>
        <v>5.4529241540838505E-2</v>
      </c>
      <c r="GV73" s="86">
        <f t="shared" si="68"/>
        <v>5.3560393188943706E-2</v>
      </c>
      <c r="GW73" s="86">
        <f t="shared" si="68"/>
        <v>3.9226723568851797E-2</v>
      </c>
      <c r="GX73" s="86">
        <f t="shared" si="68"/>
        <v>4.8397532413659204E-2</v>
      </c>
      <c r="GY73" s="86">
        <f t="shared" si="68"/>
        <v>5.6606036250471309E-2</v>
      </c>
      <c r="GZ73" s="86">
        <f t="shared" si="68"/>
        <v>4.5105191540440397E-2</v>
      </c>
      <c r="HA73" s="86">
        <f t="shared" si="68"/>
        <v>3.0875942437207329E-2</v>
      </c>
      <c r="HC73" s="86">
        <f t="shared" si="73"/>
        <v>2.9675964192612665E-7</v>
      </c>
      <c r="HD73" s="86">
        <f t="shared" si="69"/>
        <v>5.4473678052750564E-8</v>
      </c>
      <c r="HE73" s="86">
        <f t="shared" si="69"/>
        <v>3.9102776398029359E-9</v>
      </c>
      <c r="HF73" s="86">
        <f t="shared" si="69"/>
        <v>5.602001227941438E-9</v>
      </c>
      <c r="HG73" s="86">
        <f t="shared" si="69"/>
        <v>3.0608239804036655E-9</v>
      </c>
      <c r="HH73" s="86">
        <f t="shared" si="69"/>
        <v>6.9575370052393645E-10</v>
      </c>
      <c r="HI73" s="86">
        <f t="shared" si="69"/>
        <v>3.5707928020222315E-9</v>
      </c>
      <c r="HJ73" s="86">
        <f t="shared" si="69"/>
        <v>1.2522654526814679E-9</v>
      </c>
      <c r="HK73" s="86">
        <f t="shared" si="69"/>
        <v>5.7845936314915026E-9</v>
      </c>
      <c r="HL73" s="86">
        <f t="shared" si="69"/>
        <v>3.3814779688739793E-9</v>
      </c>
      <c r="HM73" s="86">
        <f t="shared" si="69"/>
        <v>4.8559786781022218E-9</v>
      </c>
      <c r="HN73" s="86">
        <f t="shared" si="69"/>
        <v>3.5166838107782906E-9</v>
      </c>
      <c r="HO73" s="86">
        <f t="shared" si="69"/>
        <v>4.4468687348834352E-9</v>
      </c>
      <c r="HP73" s="86">
        <f t="shared" si="69"/>
        <v>1.6731680940813388E-9</v>
      </c>
      <c r="HQ73" s="86">
        <f t="shared" si="69"/>
        <v>7.834640847422787E-12</v>
      </c>
      <c r="HS73" s="86">
        <f t="shared" si="70"/>
        <v>1.5740212144341641E-28</v>
      </c>
      <c r="HT73" s="86">
        <f t="shared" si="70"/>
        <v>2.4213432392398378E-35</v>
      </c>
      <c r="HU73" s="86">
        <f t="shared" si="70"/>
        <v>5.2781981879459824E-41</v>
      </c>
      <c r="HV73" s="86">
        <f t="shared" si="70"/>
        <v>7.4704717257759005E-41</v>
      </c>
      <c r="HW73" s="86">
        <f t="shared" si="70"/>
        <v>6.8592139787919877E-43</v>
      </c>
      <c r="HX73" s="86">
        <f t="shared" si="70"/>
        <v>1.294387717290803E-47</v>
      </c>
      <c r="HY73" s="86">
        <f t="shared" si="70"/>
        <v>2.3595296426378056E-44</v>
      </c>
      <c r="HZ73" s="86">
        <f t="shared" si="70"/>
        <v>1.8877775204881827E-46</v>
      </c>
      <c r="IA73" s="86">
        <f t="shared" si="70"/>
        <v>1.0971014714539342E-43</v>
      </c>
      <c r="IB73" s="86">
        <f t="shared" si="70"/>
        <v>2.8826264410057565E-44</v>
      </c>
      <c r="IC73" s="86">
        <f t="shared" si="70"/>
        <v>5.7824673377703508E-44</v>
      </c>
      <c r="ID73" s="86">
        <f t="shared" si="70"/>
        <v>3.2717423373516652E-43</v>
      </c>
      <c r="IE73" s="86">
        <f t="shared" si="70"/>
        <v>1.8590441056560176E-42</v>
      </c>
      <c r="IF73" s="86">
        <f t="shared" si="70"/>
        <v>2.7798151776055449E-43</v>
      </c>
      <c r="IG73" s="86">
        <f t="shared" si="70"/>
        <v>4.5640278094542374E-35</v>
      </c>
      <c r="II73" s="86">
        <f t="shared" si="71"/>
        <v>1.2195299799320574E-122</v>
      </c>
      <c r="IJ73" s="86">
        <f t="shared" si="71"/>
        <v>7.3466053617260886E-151</v>
      </c>
      <c r="IK73" s="86">
        <f t="shared" si="71"/>
        <v>3.7138547221232415E-177</v>
      </c>
      <c r="IL73" s="86">
        <f t="shared" si="71"/>
        <v>2.4958854562711766E-176</v>
      </c>
      <c r="IM73" s="86">
        <f t="shared" si="71"/>
        <v>2.48935081542847E-186</v>
      </c>
      <c r="IN73" s="86">
        <f t="shared" si="71"/>
        <v>2.5127450562391829E-205</v>
      </c>
      <c r="IO73" s="86">
        <f t="shared" si="71"/>
        <v>1.2045619815734987E-190</v>
      </c>
      <c r="IP73" s="86">
        <f t="shared" si="71"/>
        <v>4.6249891892244293E-199</v>
      </c>
      <c r="IQ73" s="86">
        <f t="shared" si="71"/>
        <v>4.4476174427407752E-190</v>
      </c>
      <c r="IR73" s="86">
        <f t="shared" si="71"/>
        <v>2.7678827838141339E-192</v>
      </c>
      <c r="IS73" s="86">
        <f t="shared" si="71"/>
        <v>8.188250974047777E-189</v>
      </c>
      <c r="IT73" s="86">
        <f t="shared" si="71"/>
        <v>4.5724497929033135E-189</v>
      </c>
      <c r="IU73" s="86">
        <f t="shared" si="71"/>
        <v>2.0997582529535977E-179</v>
      </c>
      <c r="IV73" s="86">
        <f t="shared" si="71"/>
        <v>5.1955452046647622E-119</v>
      </c>
      <c r="IW73" s="86">
        <f t="shared" si="71"/>
        <v>3.9426974236532789E-70</v>
      </c>
      <c r="IY73" s="86">
        <f t="shared" si="72"/>
        <v>0.11201431252805895</v>
      </c>
      <c r="IZ73" s="86">
        <f t="shared" si="72"/>
        <v>8.0449314747430528E-2</v>
      </c>
      <c r="JA73" s="86">
        <f t="shared" si="72"/>
        <v>5.3890884351610192E-2</v>
      </c>
      <c r="JB73" s="86">
        <f t="shared" si="72"/>
        <v>5.86613620270151E-2</v>
      </c>
      <c r="JC73" s="86">
        <f t="shared" si="72"/>
        <v>5.4738723548692712E-2</v>
      </c>
      <c r="JD73" s="86">
        <f t="shared" si="72"/>
        <v>4.2388964887903967E-2</v>
      </c>
      <c r="JE73" s="86">
        <f t="shared" si="72"/>
        <v>6.4224472833064983E-2</v>
      </c>
      <c r="JF73" s="86">
        <f t="shared" si="72"/>
        <v>4.8668986394053516E-2</v>
      </c>
      <c r="JG73" s="86">
        <f t="shared" si="72"/>
        <v>5.4529247325432136E-2</v>
      </c>
      <c r="JH73" s="86">
        <f t="shared" si="72"/>
        <v>5.3560396570421671E-2</v>
      </c>
      <c r="JI73" s="86">
        <f t="shared" si="72"/>
        <v>3.9226728424830472E-2</v>
      </c>
      <c r="JJ73" s="86">
        <f t="shared" si="72"/>
        <v>4.8397535930343016E-2</v>
      </c>
      <c r="JK73" s="86">
        <f t="shared" si="72"/>
        <v>5.6606040697340043E-2</v>
      </c>
      <c r="JL73" s="86">
        <f t="shared" si="72"/>
        <v>4.5105193213608494E-2</v>
      </c>
      <c r="JM73" s="86">
        <f t="shared" si="72"/>
        <v>3.0875942445041969E-2</v>
      </c>
    </row>
    <row r="74" spans="2:273" x14ac:dyDescent="0.25">
      <c r="B74" s="2">
        <v>47</v>
      </c>
      <c r="C74" s="37">
        <v>117.59699999999999</v>
      </c>
      <c r="D74" s="37">
        <v>105.967</v>
      </c>
      <c r="E74" s="37">
        <v>88.542000000000002</v>
      </c>
      <c r="F74" s="37">
        <v>86.897999999999996</v>
      </c>
      <c r="G74" s="37">
        <v>89.153000000000006</v>
      </c>
      <c r="H74" s="37">
        <v>77.516999999999996</v>
      </c>
      <c r="I74" s="37">
        <v>95.102999999999994</v>
      </c>
      <c r="J74" s="37">
        <v>83.397000000000006</v>
      </c>
      <c r="K74" s="37">
        <v>86.775999999999996</v>
      </c>
      <c r="L74" s="37">
        <v>88.947999999999993</v>
      </c>
      <c r="M74" s="37">
        <v>94.724000000000004</v>
      </c>
      <c r="N74" s="37">
        <v>82.983000000000004</v>
      </c>
      <c r="O74" s="37">
        <v>88.93</v>
      </c>
      <c r="P74" s="37">
        <v>84.328000000000003</v>
      </c>
      <c r="Q74" s="37">
        <v>69.259</v>
      </c>
      <c r="S74" s="4">
        <f t="shared" si="74"/>
        <v>116.69122469859886</v>
      </c>
      <c r="T74" s="4">
        <f t="shared" si="74"/>
        <v>108.75043201956733</v>
      </c>
      <c r="U74" s="4">
        <f t="shared" si="74"/>
        <v>96.490048639951539</v>
      </c>
      <c r="V74" s="4">
        <f t="shared" si="74"/>
        <v>97.16359419092565</v>
      </c>
      <c r="W74" s="4">
        <f t="shared" si="74"/>
        <v>97.775884871325061</v>
      </c>
      <c r="X74" s="4">
        <f t="shared" si="74"/>
        <v>86.55145944700871</v>
      </c>
      <c r="Y74" s="4">
        <f t="shared" si="74"/>
        <v>102.5294833599945</v>
      </c>
      <c r="Z74" s="4">
        <f t="shared" si="74"/>
        <v>92.719793693949555</v>
      </c>
      <c r="AA74" s="4">
        <f t="shared" si="74"/>
        <v>96.904527828599896</v>
      </c>
      <c r="AB74" s="4">
        <f t="shared" si="74"/>
        <v>98.980548800428195</v>
      </c>
      <c r="AC74" s="4">
        <f t="shared" si="74"/>
        <v>101.52949079482514</v>
      </c>
      <c r="AD74" s="4">
        <f t="shared" si="74"/>
        <v>96.22456086279567</v>
      </c>
      <c r="AE74" s="4">
        <f t="shared" si="74"/>
        <v>98.068514585660466</v>
      </c>
      <c r="AF74" s="4">
        <f t="shared" si="74"/>
        <v>90.980384344993752</v>
      </c>
      <c r="AG74" s="4">
        <f t="shared" si="74"/>
        <v>76.830815203054172</v>
      </c>
      <c r="AI74" s="4">
        <f t="shared" si="75"/>
        <v>0.90577530140113538</v>
      </c>
      <c r="AJ74" s="4">
        <f t="shared" si="75"/>
        <v>-2.7834320195673286</v>
      </c>
      <c r="AK74" s="4">
        <f t="shared" si="75"/>
        <v>-7.9480486399515371</v>
      </c>
      <c r="AL74" s="4">
        <f t="shared" si="75"/>
        <v>-10.265594190925654</v>
      </c>
      <c r="AM74" s="4">
        <f t="shared" si="75"/>
        <v>-8.6228848713250557</v>
      </c>
      <c r="AN74" s="4">
        <f t="shared" si="75"/>
        <v>-9.0344594470087145</v>
      </c>
      <c r="AO74" s="4">
        <f t="shared" si="75"/>
        <v>-7.4264833599945064</v>
      </c>
      <c r="AP74" s="4">
        <f t="shared" si="75"/>
        <v>-9.3227936939495493</v>
      </c>
      <c r="AQ74" s="4">
        <f t="shared" si="75"/>
        <v>-10.1285278285999</v>
      </c>
      <c r="AR74" s="4">
        <f t="shared" si="75"/>
        <v>-10.032548800428202</v>
      </c>
      <c r="AS74" s="4">
        <f t="shared" si="75"/>
        <v>-6.8054907948251326</v>
      </c>
      <c r="AT74" s="4">
        <f t="shared" si="75"/>
        <v>-13.241560862795666</v>
      </c>
      <c r="AU74" s="4">
        <f t="shared" si="75"/>
        <v>-9.1385145856604595</v>
      </c>
      <c r="AV74" s="4">
        <f t="shared" si="75"/>
        <v>-6.6523843449937488</v>
      </c>
      <c r="AW74" s="4">
        <f t="shared" si="75"/>
        <v>-7.5718152030541717</v>
      </c>
      <c r="AY74" s="2">
        <f t="shared" si="65"/>
        <v>39.058629586450117</v>
      </c>
      <c r="AZ74" s="2">
        <f t="shared" si="65"/>
        <v>43.638824757836922</v>
      </c>
      <c r="BA74" s="2">
        <f t="shared" si="65"/>
        <v>45.894802233124921</v>
      </c>
      <c r="BB74" s="2">
        <f t="shared" si="65"/>
        <v>46.502037887530861</v>
      </c>
      <c r="BC74" s="2">
        <f t="shared" si="65"/>
        <v>46.80362880791386</v>
      </c>
      <c r="BD74" s="2">
        <f t="shared" si="65"/>
        <v>46.03853889380899</v>
      </c>
      <c r="BE74" s="2">
        <f t="shared" si="65"/>
        <v>45.109142172982793</v>
      </c>
      <c r="BF74" s="2">
        <f t="shared" si="65"/>
        <v>46.195803658244301</v>
      </c>
      <c r="BG74" s="2">
        <f t="shared" si="65"/>
        <v>46.006199528185576</v>
      </c>
      <c r="BH74" s="2">
        <f t="shared" si="65"/>
        <v>52.413273465479044</v>
      </c>
      <c r="BI74" s="2">
        <f t="shared" si="65"/>
        <v>64.609408016308251</v>
      </c>
      <c r="BJ74" s="2">
        <f t="shared" si="65"/>
        <v>53.370920907762411</v>
      </c>
      <c r="BK74" s="2">
        <f t="shared" si="65"/>
        <v>48.242869987953441</v>
      </c>
      <c r="BL74" s="2">
        <f t="shared" si="65"/>
        <v>49.011594220701483</v>
      </c>
      <c r="BM74" s="2">
        <f t="shared" si="65"/>
        <v>50.406200063766065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46.698367873946829</v>
      </c>
      <c r="DL74" s="2">
        <f t="shared" si="76"/>
        <v>51.615698311444653</v>
      </c>
      <c r="DM74" s="2">
        <f t="shared" si="76"/>
        <v>50.631954453441288</v>
      </c>
      <c r="DN74" s="2">
        <f t="shared" si="76"/>
        <v>52.58587570850203</v>
      </c>
      <c r="DO74" s="2">
        <f t="shared" si="76"/>
        <v>53.313667140825025</v>
      </c>
      <c r="DP74" s="2">
        <f t="shared" si="76"/>
        <v>53.077991465149367</v>
      </c>
      <c r="DQ74" s="2">
        <f t="shared" si="76"/>
        <v>50.462241820768142</v>
      </c>
      <c r="DR74" s="2">
        <f t="shared" si="76"/>
        <v>51.844169595110763</v>
      </c>
      <c r="DS74" s="2">
        <f t="shared" si="76"/>
        <v>52.626751718869357</v>
      </c>
      <c r="DT74" s="2">
        <f t="shared" si="76"/>
        <v>61.461228011204483</v>
      </c>
      <c r="DU74" s="2">
        <f t="shared" si="76"/>
        <v>63.268113086510255</v>
      </c>
      <c r="DV74" s="2">
        <f t="shared" si="76"/>
        <v>57.163759545259552</v>
      </c>
      <c r="DW74" s="2">
        <f t="shared" si="76"/>
        <v>54.394644162380999</v>
      </c>
      <c r="DX74" s="2">
        <f t="shared" si="76"/>
        <v>54.051284186401837</v>
      </c>
      <c r="DY74" s="2">
        <f t="shared" si="76"/>
        <v>52.50080322580645</v>
      </c>
      <c r="EA74" s="2">
        <f t="shared" si="77"/>
        <v>35.605369418716599</v>
      </c>
      <c r="EB74" s="2">
        <f t="shared" si="77"/>
        <v>39.310052902574455</v>
      </c>
      <c r="EC74" s="2">
        <f t="shared" si="77"/>
        <v>42.921233080007191</v>
      </c>
      <c r="ED74" s="2">
        <f t="shared" si="77"/>
        <v>42.818187205916075</v>
      </c>
      <c r="EE74" s="2">
        <f t="shared" si="77"/>
        <v>42.665829114241802</v>
      </c>
      <c r="EF74" s="2">
        <f t="shared" si="77"/>
        <v>41.235495249953743</v>
      </c>
      <c r="EG74" s="2">
        <f t="shared" si="77"/>
        <v>41.83406174012157</v>
      </c>
      <c r="EH74" s="2">
        <f t="shared" si="77"/>
        <v>42.398298848303114</v>
      </c>
      <c r="EI74" s="2">
        <f t="shared" si="77"/>
        <v>41.675766675284386</v>
      </c>
      <c r="EJ74" s="2">
        <f t="shared" si="77"/>
        <v>46.565202733485187</v>
      </c>
      <c r="EK74" s="2">
        <f t="shared" si="77"/>
        <v>65.572574693556263</v>
      </c>
      <c r="EL74" s="2">
        <f t="shared" si="77"/>
        <v>50.864156636950717</v>
      </c>
      <c r="EM74" s="2">
        <f t="shared" si="77"/>
        <v>44.427836100574325</v>
      </c>
      <c r="EN74" s="2">
        <f t="shared" si="77"/>
        <v>45.556391620523669</v>
      </c>
      <c r="EO74" s="2">
        <f t="shared" si="77"/>
        <v>48.806513505330571</v>
      </c>
      <c r="EQ74" s="2">
        <f t="shared" si="78"/>
        <v>34.386833237498173</v>
      </c>
      <c r="ER74" s="2">
        <f t="shared" si="78"/>
        <v>38.655821628270012</v>
      </c>
      <c r="ES74" s="2">
        <f t="shared" si="78"/>
        <v>40.988292442515466</v>
      </c>
      <c r="ET74" s="2">
        <f t="shared" si="78"/>
        <v>42.153576735514363</v>
      </c>
      <c r="EU74" s="2">
        <f t="shared" si="78"/>
        <v>42.411999124018585</v>
      </c>
      <c r="EV74" s="2">
        <f t="shared" si="78"/>
        <v>42.750939428857777</v>
      </c>
      <c r="EW74" s="2">
        <f t="shared" si="78"/>
        <v>41.753753130471743</v>
      </c>
      <c r="EX74" s="2">
        <f t="shared" si="78"/>
        <v>42.723887233385881</v>
      </c>
      <c r="EY74" s="2">
        <f t="shared" si="78"/>
        <v>43.583049674548441</v>
      </c>
      <c r="EZ74" s="2">
        <f t="shared" si="78"/>
        <v>44.604793795206113</v>
      </c>
      <c r="FA74" s="2">
        <f t="shared" si="78"/>
        <v>59.873193145625599</v>
      </c>
      <c r="FB74" s="2">
        <f t="shared" si="78"/>
        <v>50.632349141246877</v>
      </c>
      <c r="FC74" s="2">
        <f t="shared" si="78"/>
        <v>48.767606768046271</v>
      </c>
      <c r="FD74" s="2">
        <f t="shared" si="78"/>
        <v>49.680111713339357</v>
      </c>
      <c r="FE74" s="2">
        <f t="shared" si="78"/>
        <v>50.933615240377058</v>
      </c>
      <c r="FG74" s="2">
        <f t="shared" si="79"/>
        <v>0.68868259093029582</v>
      </c>
      <c r="FH74" s="2">
        <f t="shared" si="79"/>
        <v>0.64822312497473811</v>
      </c>
      <c r="FI74" s="2">
        <f t="shared" si="79"/>
        <v>0.61433375312611427</v>
      </c>
      <c r="FJ74" s="2">
        <f t="shared" si="79"/>
        <v>0.62284683232374638</v>
      </c>
      <c r="FK74" s="2">
        <f t="shared" si="79"/>
        <v>0.61139280242061556</v>
      </c>
      <c r="FL74" s="2">
        <f t="shared" si="79"/>
        <v>0.594433877482624</v>
      </c>
      <c r="FM74" s="2">
        <f t="shared" si="79"/>
        <v>0.62041935266264558</v>
      </c>
      <c r="FN74" s="2">
        <f t="shared" si="79"/>
        <v>0.59797715216972347</v>
      </c>
      <c r="FO74" s="2">
        <f t="shared" si="79"/>
        <v>0.604588162763253</v>
      </c>
      <c r="FP74" s="2">
        <f t="shared" si="79"/>
        <v>0.60739096051639563</v>
      </c>
      <c r="FQ74" s="2">
        <f t="shared" si="79"/>
        <v>0.5823204708952171</v>
      </c>
      <c r="FR74" s="2">
        <f t="shared" si="79"/>
        <v>0.60207257070333609</v>
      </c>
      <c r="FS74" s="2">
        <f t="shared" si="79"/>
        <v>0.61726127899084937</v>
      </c>
      <c r="FT74" s="2">
        <f t="shared" si="79"/>
        <v>0.59329089705321014</v>
      </c>
      <c r="FU74" s="2">
        <f t="shared" si="79"/>
        <v>0.56702128685287267</v>
      </c>
      <c r="FW74" s="2">
        <f t="shared" si="67"/>
        <v>1.5048397069729051E-4</v>
      </c>
      <c r="FX74" s="2">
        <f t="shared" si="67"/>
        <v>1.0643306363524268E-4</v>
      </c>
      <c r="FY74" s="2">
        <f t="shared" si="67"/>
        <v>1.0130661079290828E-4</v>
      </c>
      <c r="FZ74" s="2">
        <f t="shared" si="67"/>
        <v>9.6263921921326901E-5</v>
      </c>
      <c r="GA74" s="2">
        <f t="shared" si="67"/>
        <v>1.0559082332471428E-4</v>
      </c>
      <c r="GB74" s="2">
        <f t="shared" si="67"/>
        <v>8.4709772513817894E-5</v>
      </c>
      <c r="GC74" s="2">
        <f t="shared" si="67"/>
        <v>1.2137545295355328E-4</v>
      </c>
      <c r="GD74" s="2">
        <f t="shared" si="67"/>
        <v>1.5034956746544652E-4</v>
      </c>
      <c r="GE74" s="2">
        <f t="shared" si="67"/>
        <v>1.4876516239820556E-4</v>
      </c>
      <c r="GF74" s="2">
        <f t="shared" si="67"/>
        <v>1.2418042493882292E-4</v>
      </c>
      <c r="GG74" s="2">
        <f t="shared" si="67"/>
        <v>1.1233471063403983E-4</v>
      </c>
      <c r="GH74" s="2">
        <f t="shared" si="67"/>
        <v>8.8522078933358768E-5</v>
      </c>
      <c r="GI74" s="2">
        <f t="shared" si="67"/>
        <v>8.0768613457528221E-5</v>
      </c>
      <c r="GJ74" s="2">
        <f t="shared" si="67"/>
        <v>6.1222651990457464E-5</v>
      </c>
      <c r="GK74" s="2">
        <f t="shared" si="67"/>
        <v>6.4759136302290304E-5</v>
      </c>
      <c r="GM74" s="86">
        <f t="shared" si="68"/>
        <v>0.14164482112099758</v>
      </c>
      <c r="GN74" s="86">
        <f t="shared" si="68"/>
        <v>0.10637915560114737</v>
      </c>
      <c r="GO74" s="86">
        <f t="shared" si="68"/>
        <v>7.4006159854592371E-2</v>
      </c>
      <c r="GP74" s="86">
        <f t="shared" si="68"/>
        <v>7.9481666785641947E-2</v>
      </c>
      <c r="GQ74" s="86">
        <f t="shared" si="68"/>
        <v>7.6189762369709854E-2</v>
      </c>
      <c r="GR74" s="86">
        <f t="shared" si="68"/>
        <v>6.0050431159791737E-2</v>
      </c>
      <c r="GS74" s="86">
        <f t="shared" si="68"/>
        <v>8.898005644793365E-2</v>
      </c>
      <c r="GT74" s="86">
        <f t="shared" si="68"/>
        <v>7.0009796502973051E-2</v>
      </c>
      <c r="GU74" s="86">
        <f t="shared" si="68"/>
        <v>7.7954937494770948E-2</v>
      </c>
      <c r="GV74" s="86">
        <f t="shared" si="68"/>
        <v>7.5407939566107474E-2</v>
      </c>
      <c r="GW74" s="86">
        <f t="shared" si="68"/>
        <v>5.8254471857722409E-2</v>
      </c>
      <c r="GX74" s="86">
        <f t="shared" si="68"/>
        <v>6.8247503510471527E-2</v>
      </c>
      <c r="GY74" s="86">
        <f t="shared" si="68"/>
        <v>7.7626388183458156E-2</v>
      </c>
      <c r="GZ74" s="86">
        <f t="shared" si="68"/>
        <v>6.5249393759812896E-2</v>
      </c>
      <c r="HA74" s="86">
        <f t="shared" si="68"/>
        <v>4.7517545331528251E-2</v>
      </c>
      <c r="HC74" s="86">
        <f t="shared" si="73"/>
        <v>6.2204167283652509E-7</v>
      </c>
      <c r="HD74" s="86">
        <f t="shared" si="69"/>
        <v>1.2568171531099894E-7</v>
      </c>
      <c r="HE74" s="86">
        <f t="shared" si="69"/>
        <v>1.0343652529101034E-8</v>
      </c>
      <c r="HF74" s="86">
        <f t="shared" si="69"/>
        <v>1.457014473476573E-8</v>
      </c>
      <c r="HG74" s="86">
        <f t="shared" si="69"/>
        <v>8.3919808450127838E-9</v>
      </c>
      <c r="HH74" s="86">
        <f t="shared" si="69"/>
        <v>2.0373690024887677E-9</v>
      </c>
      <c r="HI74" s="86">
        <f t="shared" si="69"/>
        <v>1.001499813786145E-8</v>
      </c>
      <c r="HJ74" s="86">
        <f t="shared" si="69"/>
        <v>3.795014964858585E-9</v>
      </c>
      <c r="HK74" s="86">
        <f t="shared" si="69"/>
        <v>1.635308613454524E-8</v>
      </c>
      <c r="HL74" s="86">
        <f t="shared" si="69"/>
        <v>9.5649423289354029E-9</v>
      </c>
      <c r="HM74" s="86">
        <f t="shared" si="69"/>
        <v>1.3324204757465099E-8</v>
      </c>
      <c r="HN74" s="86">
        <f t="shared" si="69"/>
        <v>9.4974109731294821E-9</v>
      </c>
      <c r="HO74" s="86">
        <f t="shared" si="69"/>
        <v>1.1528001862073545E-8</v>
      </c>
      <c r="HP74" s="86">
        <f t="shared" si="69"/>
        <v>4.5527610266177624E-9</v>
      </c>
      <c r="HQ74" s="86">
        <f t="shared" si="69"/>
        <v>2.9780077787425891E-11</v>
      </c>
      <c r="HS74" s="86">
        <f t="shared" si="70"/>
        <v>9.3076569139744144E-28</v>
      </c>
      <c r="HT74" s="86">
        <f t="shared" si="70"/>
        <v>2.0271350020379789E-34</v>
      </c>
      <c r="HU74" s="86">
        <f t="shared" si="70"/>
        <v>6.2778453889274613E-40</v>
      </c>
      <c r="HV74" s="86">
        <f t="shared" si="70"/>
        <v>8.675181880438459E-40</v>
      </c>
      <c r="HW74" s="86">
        <f t="shared" si="70"/>
        <v>9.3394497784693417E-42</v>
      </c>
      <c r="HX74" s="86">
        <f t="shared" si="70"/>
        <v>2.1877205427348918E-46</v>
      </c>
      <c r="HY74" s="86">
        <f t="shared" si="70"/>
        <v>3.6130371971926687E-43</v>
      </c>
      <c r="HZ74" s="86">
        <f t="shared" si="70"/>
        <v>3.5154376871709746E-45</v>
      </c>
      <c r="IA74" s="86">
        <f t="shared" si="70"/>
        <v>1.7413352953945347E-42</v>
      </c>
      <c r="IB74" s="86">
        <f t="shared" si="70"/>
        <v>4.4842999337501924E-43</v>
      </c>
      <c r="IC74" s="86">
        <f t="shared" si="70"/>
        <v>8.4376208716867904E-43</v>
      </c>
      <c r="ID74" s="86">
        <f t="shared" si="70"/>
        <v>4.3680097480058387E-42</v>
      </c>
      <c r="IE74" s="86">
        <f t="shared" si="70"/>
        <v>2.213858092626958E-41</v>
      </c>
      <c r="IF74" s="86">
        <f t="shared" si="70"/>
        <v>3.361049611600586E-42</v>
      </c>
      <c r="IG74" s="86">
        <f t="shared" si="70"/>
        <v>3.4185915888889994E-34</v>
      </c>
      <c r="II74" s="86">
        <f t="shared" si="71"/>
        <v>3.7361734828212921E-120</v>
      </c>
      <c r="IJ74" s="86">
        <f t="shared" si="71"/>
        <v>6.5837182307186781E-148</v>
      </c>
      <c r="IK74" s="86">
        <f t="shared" si="71"/>
        <v>1.0586914330776347E-173</v>
      </c>
      <c r="IL74" s="86">
        <f t="shared" si="71"/>
        <v>6.5638353960279752E-173</v>
      </c>
      <c r="IM74" s="86">
        <f t="shared" si="71"/>
        <v>1.1169384083946442E-182</v>
      </c>
      <c r="IN74" s="86">
        <f t="shared" si="71"/>
        <v>2.1620817076525731E-201</v>
      </c>
      <c r="IO74" s="86">
        <f t="shared" si="71"/>
        <v>7.5003157188455412E-187</v>
      </c>
      <c r="IP74" s="86">
        <f t="shared" si="71"/>
        <v>5.2894953996488055E-195</v>
      </c>
      <c r="IQ74" s="86">
        <f t="shared" si="71"/>
        <v>3.2883436303421451E-186</v>
      </c>
      <c r="IR74" s="86">
        <f t="shared" si="71"/>
        <v>1.9006783681690726E-188</v>
      </c>
      <c r="IS74" s="86">
        <f t="shared" si="71"/>
        <v>4.3562063127965735E-185</v>
      </c>
      <c r="IT74" s="86">
        <f t="shared" si="71"/>
        <v>1.9826638041027228E-185</v>
      </c>
      <c r="IU74" s="86">
        <f t="shared" si="71"/>
        <v>5.4763744730198301E-176</v>
      </c>
      <c r="IV74" s="86">
        <f t="shared" si="71"/>
        <v>8.0680912946696543E-117</v>
      </c>
      <c r="IW74" s="86">
        <f t="shared" si="71"/>
        <v>7.6091225760919117E-69</v>
      </c>
      <c r="IY74" s="86">
        <f t="shared" si="72"/>
        <v>0.14164544316267041</v>
      </c>
      <c r="IZ74" s="86">
        <f t="shared" si="72"/>
        <v>0.10637928128286268</v>
      </c>
      <c r="JA74" s="86">
        <f t="shared" si="72"/>
        <v>7.4006170198244903E-2</v>
      </c>
      <c r="JB74" s="86">
        <f t="shared" si="72"/>
        <v>7.9481681355786676E-2</v>
      </c>
      <c r="JC74" s="86">
        <f t="shared" si="72"/>
        <v>7.6189770761690701E-2</v>
      </c>
      <c r="JD74" s="86">
        <f t="shared" si="72"/>
        <v>6.0050433197160739E-2</v>
      </c>
      <c r="JE74" s="86">
        <f t="shared" si="72"/>
        <v>8.8980066462931787E-2</v>
      </c>
      <c r="JF74" s="86">
        <f t="shared" si="72"/>
        <v>7.000980029798802E-2</v>
      </c>
      <c r="JG74" s="86">
        <f t="shared" si="72"/>
        <v>7.7954953847857084E-2</v>
      </c>
      <c r="JH74" s="86">
        <f t="shared" si="72"/>
        <v>7.5407949131049798E-2</v>
      </c>
      <c r="JI74" s="86">
        <f t="shared" si="72"/>
        <v>5.8254485181927169E-2</v>
      </c>
      <c r="JJ74" s="86">
        <f t="shared" si="72"/>
        <v>6.8247513007882496E-2</v>
      </c>
      <c r="JK74" s="86">
        <f t="shared" si="72"/>
        <v>7.7626399711460015E-2</v>
      </c>
      <c r="JL74" s="86">
        <f t="shared" si="72"/>
        <v>6.5249398312573925E-2</v>
      </c>
      <c r="JM74" s="86">
        <f t="shared" si="72"/>
        <v>4.7517545361308332E-2</v>
      </c>
    </row>
    <row r="75" spans="2:273" x14ac:dyDescent="0.25">
      <c r="B75" s="2">
        <v>48</v>
      </c>
      <c r="C75" s="37">
        <v>135.09700000000001</v>
      </c>
      <c r="D75" s="37">
        <v>126.607</v>
      </c>
      <c r="E75" s="37">
        <v>108.47499999999999</v>
      </c>
      <c r="F75" s="37">
        <v>103.746</v>
      </c>
      <c r="G75" s="37">
        <v>110.373</v>
      </c>
      <c r="H75" s="37">
        <v>93.465999999999994</v>
      </c>
      <c r="I75" s="37">
        <v>119.017</v>
      </c>
      <c r="J75" s="37">
        <v>104.46599999999999</v>
      </c>
      <c r="K75" s="37">
        <v>110.776</v>
      </c>
      <c r="L75" s="37">
        <v>106.94799999999999</v>
      </c>
      <c r="M75" s="37">
        <v>114.69</v>
      </c>
      <c r="N75" s="37">
        <v>101.96599999999999</v>
      </c>
      <c r="O75" s="37">
        <v>105.42100000000001</v>
      </c>
      <c r="P75" s="37">
        <v>101.375</v>
      </c>
      <c r="Q75" s="37">
        <v>81.775999999999996</v>
      </c>
      <c r="S75" s="4">
        <f t="shared" si="74"/>
        <v>130.70540742920204</v>
      </c>
      <c r="T75" s="4">
        <f t="shared" si="74"/>
        <v>123.44755539326337</v>
      </c>
      <c r="U75" s="4">
        <f t="shared" si="74"/>
        <v>110.18234113455337</v>
      </c>
      <c r="V75" s="4">
        <f t="shared" si="74"/>
        <v>110.10285323755664</v>
      </c>
      <c r="W75" s="4">
        <f t="shared" si="74"/>
        <v>112.09641241592941</v>
      </c>
      <c r="X75" s="4">
        <f t="shared" si="74"/>
        <v>98.864447465740369</v>
      </c>
      <c r="Y75" s="4">
        <f t="shared" si="74"/>
        <v>118.17585494073991</v>
      </c>
      <c r="Z75" s="4">
        <f t="shared" si="74"/>
        <v>107.30999561023611</v>
      </c>
      <c r="AA75" s="4">
        <f t="shared" si="74"/>
        <v>112.40672360048505</v>
      </c>
      <c r="AB75" s="4">
        <f t="shared" si="74"/>
        <v>112.45764962253747</v>
      </c>
      <c r="AC75" s="4">
        <f t="shared" si="74"/>
        <v>114.61517322518819</v>
      </c>
      <c r="AD75" s="4">
        <f t="shared" si="74"/>
        <v>108.99515146774186</v>
      </c>
      <c r="AE75" s="4">
        <f t="shared" si="74"/>
        <v>111.38585780984944</v>
      </c>
      <c r="AF75" s="4">
        <f t="shared" si="74"/>
        <v>104.54219723728232</v>
      </c>
      <c r="AG75" s="4">
        <f t="shared" si="74"/>
        <v>87.271833471346838</v>
      </c>
      <c r="AI75" s="4">
        <f t="shared" si="75"/>
        <v>4.3915925707979682</v>
      </c>
      <c r="AJ75" s="4">
        <f t="shared" si="75"/>
        <v>3.1594446067366277</v>
      </c>
      <c r="AK75" s="4">
        <f t="shared" si="75"/>
        <v>-1.7073411345533742</v>
      </c>
      <c r="AL75" s="4">
        <f t="shared" si="75"/>
        <v>-6.3568532375566491</v>
      </c>
      <c r="AM75" s="4">
        <f t="shared" si="75"/>
        <v>-1.7234124159294026</v>
      </c>
      <c r="AN75" s="4">
        <f t="shared" si="75"/>
        <v>-5.3984474657403752</v>
      </c>
      <c r="AO75" s="4">
        <f t="shared" si="75"/>
        <v>0.84114505926008576</v>
      </c>
      <c r="AP75" s="4">
        <f t="shared" si="75"/>
        <v>-2.8439956102361208</v>
      </c>
      <c r="AQ75" s="4">
        <f t="shared" si="75"/>
        <v>-1.6307236004850552</v>
      </c>
      <c r="AR75" s="4">
        <f t="shared" si="75"/>
        <v>-5.5096496225374807</v>
      </c>
      <c r="AS75" s="4">
        <f t="shared" si="75"/>
        <v>7.4826774811810992E-2</v>
      </c>
      <c r="AT75" s="4">
        <f t="shared" si="75"/>
        <v>-7.0291514677418689</v>
      </c>
      <c r="AU75" s="4">
        <f t="shared" si="75"/>
        <v>-5.964857809849434</v>
      </c>
      <c r="AV75" s="4">
        <f t="shared" si="75"/>
        <v>-3.1671972372823234</v>
      </c>
      <c r="AW75" s="4">
        <f t="shared" si="75"/>
        <v>-5.4958334713468417</v>
      </c>
      <c r="AY75" s="2">
        <f t="shared" si="65"/>
        <v>38.82907140272382</v>
      </c>
      <c r="AZ75" s="2">
        <f t="shared" si="65"/>
        <v>43.402067837678572</v>
      </c>
      <c r="BA75" s="2">
        <f t="shared" si="65"/>
        <v>45.722181644786581</v>
      </c>
      <c r="BB75" s="2">
        <f t="shared" si="65"/>
        <v>46.282338330982689</v>
      </c>
      <c r="BC75" s="2">
        <f t="shared" si="65"/>
        <v>46.580355955653438</v>
      </c>
      <c r="BD75" s="2">
        <f t="shared" si="65"/>
        <v>45.818951074926836</v>
      </c>
      <c r="BE75" s="2">
        <f t="shared" si="65"/>
        <v>44.918237054397927</v>
      </c>
      <c r="BF75" s="2">
        <f t="shared" si="65"/>
        <v>45.968504001932182</v>
      </c>
      <c r="BG75" s="2">
        <f t="shared" si="65"/>
        <v>45.790510740341425</v>
      </c>
      <c r="BH75" s="2">
        <f t="shared" si="65"/>
        <v>52.102365241081912</v>
      </c>
      <c r="BI75" s="2">
        <f t="shared" si="65"/>
        <v>64.574822876865298</v>
      </c>
      <c r="BJ75" s="2">
        <f t="shared" si="65"/>
        <v>53.24559963363226</v>
      </c>
      <c r="BK75" s="2">
        <f t="shared" si="65"/>
        <v>48.043181681821082</v>
      </c>
      <c r="BL75" s="2">
        <f t="shared" si="65"/>
        <v>48.879808917523135</v>
      </c>
      <c r="BM75" s="2">
        <f t="shared" si="65"/>
        <v>50.327889211183638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46.89962085567349</v>
      </c>
      <c r="DL75" s="2">
        <f t="shared" si="76"/>
        <v>51.850322795497185</v>
      </c>
      <c r="DM75" s="2">
        <f t="shared" si="76"/>
        <v>50.850768016194323</v>
      </c>
      <c r="DN75" s="2">
        <f t="shared" si="76"/>
        <v>52.781758502024303</v>
      </c>
      <c r="DO75" s="2">
        <f t="shared" si="76"/>
        <v>53.531484352773816</v>
      </c>
      <c r="DP75" s="2">
        <f t="shared" si="76"/>
        <v>53.29857041251779</v>
      </c>
      <c r="DQ75" s="2">
        <f t="shared" si="76"/>
        <v>50.64938928402087</v>
      </c>
      <c r="DR75" s="2">
        <f t="shared" si="76"/>
        <v>52.017637127578297</v>
      </c>
      <c r="DS75" s="2">
        <f t="shared" si="76"/>
        <v>52.812416501145904</v>
      </c>
      <c r="DT75" s="2">
        <f t="shared" si="76"/>
        <v>61.715616806722686</v>
      </c>
      <c r="DU75" s="2">
        <f t="shared" si="76"/>
        <v>63.575002749266858</v>
      </c>
      <c r="DV75" s="2">
        <f t="shared" si="76"/>
        <v>57.466438438438445</v>
      </c>
      <c r="DW75" s="2">
        <f t="shared" si="76"/>
        <v>54.575730605099025</v>
      </c>
      <c r="DX75" s="2">
        <f t="shared" si="76"/>
        <v>54.307430099312455</v>
      </c>
      <c r="DY75" s="2">
        <f t="shared" si="76"/>
        <v>52.602451612903224</v>
      </c>
      <c r="EA75" s="2">
        <f t="shared" si="77"/>
        <v>35.502085482853637</v>
      </c>
      <c r="EB75" s="2">
        <f t="shared" si="77"/>
        <v>39.220895103483087</v>
      </c>
      <c r="EC75" s="2">
        <f t="shared" si="77"/>
        <v>42.786183112919645</v>
      </c>
      <c r="ED75" s="2">
        <f t="shared" si="77"/>
        <v>42.693134258647888</v>
      </c>
      <c r="EE75" s="2">
        <f t="shared" si="77"/>
        <v>42.550951067910461</v>
      </c>
      <c r="EF75" s="2">
        <f t="shared" si="77"/>
        <v>41.164606327321103</v>
      </c>
      <c r="EG75" s="2">
        <f t="shared" si="77"/>
        <v>41.720384498480236</v>
      </c>
      <c r="EH75" s="2">
        <f t="shared" si="77"/>
        <v>42.259398119122245</v>
      </c>
      <c r="EI75" s="2">
        <f t="shared" si="77"/>
        <v>41.601651790330919</v>
      </c>
      <c r="EJ75" s="2">
        <f t="shared" si="77"/>
        <v>46.435663439635526</v>
      </c>
      <c r="EK75" s="2">
        <f t="shared" si="77"/>
        <v>65.23000170184055</v>
      </c>
      <c r="EL75" s="2">
        <f t="shared" si="77"/>
        <v>50.701420174099361</v>
      </c>
      <c r="EM75" s="2">
        <f t="shared" si="77"/>
        <v>44.348427608121668</v>
      </c>
      <c r="EN75" s="2">
        <f t="shared" si="77"/>
        <v>45.486040015803681</v>
      </c>
      <c r="EO75" s="2">
        <f t="shared" si="77"/>
        <v>48.743602363432856</v>
      </c>
      <c r="EQ75" s="2">
        <f t="shared" si="78"/>
        <v>34.303980951363762</v>
      </c>
      <c r="ER75" s="2">
        <f t="shared" si="78"/>
        <v>38.576954649957628</v>
      </c>
      <c r="ES75" s="2">
        <f t="shared" si="78"/>
        <v>40.88602527004717</v>
      </c>
      <c r="ET75" s="2">
        <f t="shared" si="78"/>
        <v>42.039310610155297</v>
      </c>
      <c r="EU75" s="2">
        <f t="shared" si="78"/>
        <v>42.301352841235492</v>
      </c>
      <c r="EV75" s="2">
        <f t="shared" si="78"/>
        <v>42.653551401073372</v>
      </c>
      <c r="EW75" s="2">
        <f t="shared" si="78"/>
        <v>41.641036052428248</v>
      </c>
      <c r="EX75" s="2">
        <f t="shared" si="78"/>
        <v>42.578742968309115</v>
      </c>
      <c r="EY75" s="2">
        <f t="shared" si="78"/>
        <v>43.479905235428419</v>
      </c>
      <c r="EZ75" s="2">
        <f t="shared" si="78"/>
        <v>44.511283040724308</v>
      </c>
      <c r="FA75" s="2">
        <f t="shared" si="78"/>
        <v>59.63090279858497</v>
      </c>
      <c r="FB75" s="2">
        <f t="shared" si="78"/>
        <v>50.473261304284456</v>
      </c>
      <c r="FC75" s="2">
        <f t="shared" si="78"/>
        <v>48.612764635124456</v>
      </c>
      <c r="FD75" s="2">
        <f t="shared" si="78"/>
        <v>49.534845302983356</v>
      </c>
      <c r="FE75" s="2">
        <f t="shared" si="78"/>
        <v>50.826363402986949</v>
      </c>
      <c r="FG75" s="2">
        <f t="shared" si="79"/>
        <v>0.70807867681209524</v>
      </c>
      <c r="FH75" s="2">
        <f t="shared" si="79"/>
        <v>0.66892815856523502</v>
      </c>
      <c r="FI75" s="2">
        <f t="shared" si="79"/>
        <v>0.63591311450193755</v>
      </c>
      <c r="FJ75" s="2">
        <f t="shared" si="79"/>
        <v>0.64422571432563169</v>
      </c>
      <c r="FK75" s="2">
        <f t="shared" si="79"/>
        <v>0.63303842528345067</v>
      </c>
      <c r="FL75" s="2">
        <f t="shared" si="79"/>
        <v>0.61643149598617153</v>
      </c>
      <c r="FM75" s="2">
        <f t="shared" si="79"/>
        <v>0.64185671385201104</v>
      </c>
      <c r="FN75" s="2">
        <f t="shared" si="79"/>
        <v>0.61990547323577871</v>
      </c>
      <c r="FO75" s="2">
        <f t="shared" si="79"/>
        <v>0.62638118933330478</v>
      </c>
      <c r="FP75" s="2">
        <f t="shared" si="79"/>
        <v>0.62912427230830414</v>
      </c>
      <c r="FQ75" s="2">
        <f t="shared" si="79"/>
        <v>0.60453801128923368</v>
      </c>
      <c r="FR75" s="2">
        <f t="shared" si="79"/>
        <v>0.6239179990936301</v>
      </c>
      <c r="FS75" s="2">
        <f t="shared" si="79"/>
        <v>0.63877315224922437</v>
      </c>
      <c r="FT75" s="2">
        <f t="shared" si="79"/>
        <v>0.6153103901173288</v>
      </c>
      <c r="FU75" s="2">
        <f t="shared" si="79"/>
        <v>0.58947892086773734</v>
      </c>
      <c r="FW75" s="2">
        <f t="shared" si="67"/>
        <v>1.6499999719903283E-4</v>
      </c>
      <c r="FX75" s="2">
        <f t="shared" si="67"/>
        <v>1.1670033529087295E-4</v>
      </c>
      <c r="FY75" s="2">
        <f t="shared" si="67"/>
        <v>1.1107940418292464E-4</v>
      </c>
      <c r="FZ75" s="2">
        <f t="shared" si="67"/>
        <v>1.0555031117721985E-4</v>
      </c>
      <c r="GA75" s="2">
        <f t="shared" si="67"/>
        <v>1.1577685604496027E-4</v>
      </c>
      <c r="GB75" s="2">
        <f t="shared" si="67"/>
        <v>9.2881659472723372E-5</v>
      </c>
      <c r="GC75" s="2">
        <f t="shared" si="67"/>
        <v>1.330839792858971E-4</v>
      </c>
      <c r="GD75" s="2">
        <f t="shared" si="67"/>
        <v>1.6485263126298684E-4</v>
      </c>
      <c r="GE75" s="2">
        <f t="shared" si="67"/>
        <v>1.6311541578591037E-4</v>
      </c>
      <c r="GF75" s="2">
        <f t="shared" si="67"/>
        <v>1.3615949704666645E-4</v>
      </c>
      <c r="GG75" s="2">
        <f t="shared" si="67"/>
        <v>1.2317122596897692E-4</v>
      </c>
      <c r="GH75" s="2">
        <f t="shared" si="67"/>
        <v>9.7061700477046184E-5</v>
      </c>
      <c r="GI75" s="2">
        <f t="shared" si="67"/>
        <v>8.8560333490456746E-5</v>
      </c>
      <c r="GJ75" s="2">
        <f t="shared" si="67"/>
        <v>6.7128906510574164E-5</v>
      </c>
      <c r="GK75" s="2">
        <f t="shared" si="67"/>
        <v>7.1006537318711298E-5</v>
      </c>
      <c r="GM75" s="86">
        <f t="shared" si="68"/>
        <v>0.17694905832116362</v>
      </c>
      <c r="GN75" s="86">
        <f t="shared" si="68"/>
        <v>0.13852964349754421</v>
      </c>
      <c r="GO75" s="86">
        <f t="shared" si="68"/>
        <v>9.9879229714982712E-2</v>
      </c>
      <c r="GP75" s="86">
        <f t="shared" si="68"/>
        <v>0.10594732269610728</v>
      </c>
      <c r="GQ75" s="86">
        <f t="shared" si="68"/>
        <v>0.10405050207513616</v>
      </c>
      <c r="GR75" s="86">
        <f t="shared" si="68"/>
        <v>8.3422289602868308E-2</v>
      </c>
      <c r="GS75" s="86">
        <f t="shared" si="68"/>
        <v>0.12090468543200311</v>
      </c>
      <c r="GT75" s="86">
        <f t="shared" si="68"/>
        <v>9.8490771152211248E-2</v>
      </c>
      <c r="GU75" s="86">
        <f t="shared" si="68"/>
        <v>0.10899066816374173</v>
      </c>
      <c r="GV75" s="86">
        <f t="shared" si="68"/>
        <v>0.10404003045457462</v>
      </c>
      <c r="GW75" s="86">
        <f t="shared" si="68"/>
        <v>8.4390751381815052E-2</v>
      </c>
      <c r="GX75" s="86">
        <f t="shared" si="68"/>
        <v>9.4351490207109534E-2</v>
      </c>
      <c r="GY75" s="86">
        <f t="shared" si="68"/>
        <v>0.10460766929745796</v>
      </c>
      <c r="GZ75" s="86">
        <f t="shared" si="68"/>
        <v>9.2293821553893901E-2</v>
      </c>
      <c r="HA75" s="86">
        <f t="shared" si="68"/>
        <v>7.1129717361124487E-2</v>
      </c>
      <c r="HC75" s="86">
        <f t="shared" si="73"/>
        <v>1.2789523142669534E-6</v>
      </c>
      <c r="HD75" s="86">
        <f t="shared" si="69"/>
        <v>2.8362719961129411E-7</v>
      </c>
      <c r="HE75" s="86">
        <f t="shared" si="69"/>
        <v>2.6662983016950247E-8</v>
      </c>
      <c r="HF75" s="86">
        <f t="shared" si="69"/>
        <v>3.6943091012615531E-8</v>
      </c>
      <c r="HG75" s="86">
        <f t="shared" si="69"/>
        <v>2.2385208490133469E-8</v>
      </c>
      <c r="HH75" s="86">
        <f t="shared" si="69"/>
        <v>5.7957245931918157E-9</v>
      </c>
      <c r="HI75" s="86">
        <f t="shared" si="69"/>
        <v>2.7286941978950681E-8</v>
      </c>
      <c r="HJ75" s="86">
        <f t="shared" si="69"/>
        <v>1.1141126430328555E-8</v>
      </c>
      <c r="HK75" s="86">
        <f t="shared" si="69"/>
        <v>4.4855043512883126E-8</v>
      </c>
      <c r="HL75" s="86">
        <f t="shared" si="69"/>
        <v>2.6272528432964827E-8</v>
      </c>
      <c r="HM75" s="86">
        <f t="shared" si="69"/>
        <v>3.5543468384888264E-8</v>
      </c>
      <c r="HN75" s="86">
        <f t="shared" si="69"/>
        <v>2.4970157542254943E-8</v>
      </c>
      <c r="HO75" s="86">
        <f t="shared" si="69"/>
        <v>2.9148416263200577E-8</v>
      </c>
      <c r="HP75" s="86">
        <f t="shared" si="69"/>
        <v>1.2067689585564197E-8</v>
      </c>
      <c r="HQ75" s="86">
        <f t="shared" si="69"/>
        <v>1.0910228010873166E-10</v>
      </c>
      <c r="HS75" s="86">
        <f t="shared" si="70"/>
        <v>5.3654267234548224E-27</v>
      </c>
      <c r="HT75" s="86">
        <f t="shared" si="70"/>
        <v>1.6483108234685714E-33</v>
      </c>
      <c r="HU75" s="86">
        <f t="shared" si="70"/>
        <v>7.2172475767853365E-39</v>
      </c>
      <c r="HV75" s="86">
        <f t="shared" si="70"/>
        <v>9.7426139621063009E-39</v>
      </c>
      <c r="HW75" s="86">
        <f t="shared" si="70"/>
        <v>1.2265560074781126E-40</v>
      </c>
      <c r="HX75" s="86">
        <f t="shared" si="70"/>
        <v>3.5596614950845114E-45</v>
      </c>
      <c r="HY75" s="86">
        <f t="shared" si="70"/>
        <v>5.3256632559242069E-42</v>
      </c>
      <c r="HZ75" s="86">
        <f t="shared" si="70"/>
        <v>6.2788124488339777E-44</v>
      </c>
      <c r="IA75" s="86">
        <f t="shared" si="70"/>
        <v>2.6562009289193675E-41</v>
      </c>
      <c r="IB75" s="86">
        <f t="shared" si="70"/>
        <v>6.7116232332629365E-42</v>
      </c>
      <c r="IC75" s="86">
        <f t="shared" si="70"/>
        <v>1.1863630229315826E-41</v>
      </c>
      <c r="ID75" s="86">
        <f t="shared" si="70"/>
        <v>5.6294208886332889E-41</v>
      </c>
      <c r="IE75" s="86">
        <f t="shared" si="70"/>
        <v>2.5512747359344931E-40</v>
      </c>
      <c r="IF75" s="86">
        <f t="shared" si="70"/>
        <v>3.9336048528797015E-41</v>
      </c>
      <c r="IG75" s="86">
        <f t="shared" si="70"/>
        <v>2.4939252595140897E-33</v>
      </c>
      <c r="II75" s="86">
        <f t="shared" si="71"/>
        <v>1.0786330485511468E-117</v>
      </c>
      <c r="IJ75" s="86">
        <f t="shared" si="71"/>
        <v>5.5127251825462389E-145</v>
      </c>
      <c r="IK75" s="86">
        <f t="shared" si="71"/>
        <v>2.7885209573303821E-170</v>
      </c>
      <c r="IL75" s="86">
        <f t="shared" si="71"/>
        <v>1.596929985640829E-169</v>
      </c>
      <c r="IM75" s="86">
        <f t="shared" si="71"/>
        <v>4.6079356083722458E-179</v>
      </c>
      <c r="IN75" s="86">
        <f t="shared" si="71"/>
        <v>1.7030072846562412E-197</v>
      </c>
      <c r="IO75" s="86">
        <f t="shared" si="71"/>
        <v>4.2742354375206518E-183</v>
      </c>
      <c r="IP75" s="86">
        <f t="shared" si="71"/>
        <v>5.4899591524045773E-191</v>
      </c>
      <c r="IQ75" s="86">
        <f t="shared" si="71"/>
        <v>2.2166557590196983E-182</v>
      </c>
      <c r="IR75" s="86">
        <f t="shared" si="71"/>
        <v>1.1930755065201952E-184</v>
      </c>
      <c r="IS75" s="86">
        <f t="shared" si="71"/>
        <v>2.1260228030303172E-181</v>
      </c>
      <c r="IT75" s="86">
        <f t="shared" si="71"/>
        <v>7.9197795259207815E-182</v>
      </c>
      <c r="IU75" s="86">
        <f t="shared" si="71"/>
        <v>1.3233424708078089E-172</v>
      </c>
      <c r="IV75" s="86">
        <f t="shared" si="71"/>
        <v>1.1947658860735705E-114</v>
      </c>
      <c r="IW75" s="86">
        <f t="shared" si="71"/>
        <v>1.4280240511396512E-67</v>
      </c>
      <c r="IY75" s="86">
        <f t="shared" si="72"/>
        <v>0.17695033727347789</v>
      </c>
      <c r="IZ75" s="86">
        <f t="shared" si="72"/>
        <v>0.13852992712474382</v>
      </c>
      <c r="JA75" s="86">
        <f t="shared" si="72"/>
        <v>9.9879256377965728E-2</v>
      </c>
      <c r="JB75" s="86">
        <f t="shared" si="72"/>
        <v>0.1059473596391983</v>
      </c>
      <c r="JC75" s="86">
        <f t="shared" si="72"/>
        <v>0.10405052446034466</v>
      </c>
      <c r="JD75" s="86">
        <f t="shared" si="72"/>
        <v>8.3422295398592902E-2</v>
      </c>
      <c r="JE75" s="86">
        <f t="shared" si="72"/>
        <v>0.1209047127189451</v>
      </c>
      <c r="JF75" s="86">
        <f t="shared" si="72"/>
        <v>9.8490782293337673E-2</v>
      </c>
      <c r="JG75" s="86">
        <f t="shared" si="72"/>
        <v>0.10899071301878524</v>
      </c>
      <c r="JH75" s="86">
        <f t="shared" si="72"/>
        <v>0.10404005672710305</v>
      </c>
      <c r="JI75" s="86">
        <f t="shared" si="72"/>
        <v>8.4390786925283442E-2</v>
      </c>
      <c r="JJ75" s="86">
        <f t="shared" si="72"/>
        <v>9.4351515177267073E-2</v>
      </c>
      <c r="JK75" s="86">
        <f t="shared" si="72"/>
        <v>0.10460769844587423</v>
      </c>
      <c r="JL75" s="86">
        <f t="shared" si="72"/>
        <v>9.2293833621583485E-2</v>
      </c>
      <c r="JM75" s="86">
        <f t="shared" si="72"/>
        <v>7.1129717470226769E-2</v>
      </c>
    </row>
    <row r="76" spans="2:273" x14ac:dyDescent="0.25">
      <c r="B76" s="2">
        <v>49</v>
      </c>
      <c r="C76" s="37">
        <v>152.24199999999999</v>
      </c>
      <c r="D76" s="37">
        <v>147.24600000000001</v>
      </c>
      <c r="E76" s="37">
        <v>131.27099999999999</v>
      </c>
      <c r="F76" s="37">
        <v>126.373</v>
      </c>
      <c r="G76" s="37">
        <v>133.38999999999999</v>
      </c>
      <c r="H76" s="37">
        <v>112.79300000000001</v>
      </c>
      <c r="I76" s="37">
        <v>145.155</v>
      </c>
      <c r="J76" s="37">
        <v>128.70699999999999</v>
      </c>
      <c r="K76" s="37">
        <v>138.77600000000001</v>
      </c>
      <c r="L76" s="37">
        <v>131.89699999999999</v>
      </c>
      <c r="M76" s="37">
        <v>138.345</v>
      </c>
      <c r="N76" s="37">
        <v>125.724</v>
      </c>
      <c r="O76" s="37">
        <v>127.667</v>
      </c>
      <c r="P76" s="37">
        <v>122.48399999999999</v>
      </c>
      <c r="Q76" s="37">
        <v>100.431</v>
      </c>
      <c r="S76" s="4">
        <f t="shared" si="74"/>
        <v>145.77088213273225</v>
      </c>
      <c r="T76" s="4">
        <f t="shared" si="74"/>
        <v>139.82412284070693</v>
      </c>
      <c r="U76" s="4">
        <f t="shared" si="74"/>
        <v>126.04238463464939</v>
      </c>
      <c r="V76" s="4">
        <f t="shared" si="74"/>
        <v>124.95678280561467</v>
      </c>
      <c r="W76" s="4">
        <f t="shared" si="74"/>
        <v>128.74039797593875</v>
      </c>
      <c r="X76" s="4">
        <f t="shared" si="74"/>
        <v>113.51701573254294</v>
      </c>
      <c r="Y76" s="4">
        <f t="shared" si="74"/>
        <v>136.10730667069765</v>
      </c>
      <c r="Z76" s="4">
        <f t="shared" si="74"/>
        <v>124.57515059601998</v>
      </c>
      <c r="AA76" s="4">
        <f t="shared" si="74"/>
        <v>130.55495520331431</v>
      </c>
      <c r="AB76" s="4">
        <f t="shared" si="74"/>
        <v>128.21257033010849</v>
      </c>
      <c r="AC76" s="4">
        <f t="shared" si="74"/>
        <v>130.44341159372118</v>
      </c>
      <c r="AD76" s="4">
        <f t="shared" si="74"/>
        <v>124.00559719627954</v>
      </c>
      <c r="AE76" s="4">
        <f t="shared" si="74"/>
        <v>126.76351408205042</v>
      </c>
      <c r="AF76" s="4">
        <f t="shared" si="74"/>
        <v>120.69202602198521</v>
      </c>
      <c r="AG76" s="4">
        <f t="shared" si="74"/>
        <v>100.3008162053863</v>
      </c>
      <c r="AI76" s="4">
        <f t="shared" si="75"/>
        <v>6.4711178672677363</v>
      </c>
      <c r="AJ76" s="4">
        <f t="shared" si="75"/>
        <v>7.421877159293075</v>
      </c>
      <c r="AK76" s="4">
        <f t="shared" si="75"/>
        <v>5.228615365350592</v>
      </c>
      <c r="AL76" s="4">
        <f t="shared" si="75"/>
        <v>1.4162171943853394</v>
      </c>
      <c r="AM76" s="4">
        <f t="shared" si="75"/>
        <v>4.6496020240612381</v>
      </c>
      <c r="AN76" s="4">
        <f t="shared" si="75"/>
        <v>-0.72401573254293794</v>
      </c>
      <c r="AO76" s="4">
        <f t="shared" si="75"/>
        <v>9.0476933293023478</v>
      </c>
      <c r="AP76" s="4">
        <f t="shared" si="75"/>
        <v>4.1318494039800129</v>
      </c>
      <c r="AQ76" s="4">
        <f t="shared" si="75"/>
        <v>8.2210447966857032</v>
      </c>
      <c r="AR76" s="4">
        <f t="shared" si="75"/>
        <v>3.6844296698915002</v>
      </c>
      <c r="AS76" s="4">
        <f t="shared" si="75"/>
        <v>7.9015884062788189</v>
      </c>
      <c r="AT76" s="4">
        <f t="shared" si="75"/>
        <v>1.7184028037204655</v>
      </c>
      <c r="AU76" s="4">
        <f t="shared" si="75"/>
        <v>0.90348591794958111</v>
      </c>
      <c r="AV76" s="4">
        <f t="shared" si="75"/>
        <v>1.7919739780147808</v>
      </c>
      <c r="AW76" s="4">
        <f t="shared" si="75"/>
        <v>0.13018379461369989</v>
      </c>
      <c r="AY76" s="2">
        <f t="shared" ref="AY76:BM92" si="80">IF(OR($B76 &lt; C$230, $B76 &gt; C$233), #N/A, ((1-FG76)*DK76) + (FG76 - FW76)*EA76 + (FW76*EQ76))</f>
        <v>38.596228821615689</v>
      </c>
      <c r="AZ76" s="2">
        <f t="shared" si="80"/>
        <v>43.160114747295559</v>
      </c>
      <c r="BA76" s="2">
        <f t="shared" si="80"/>
        <v>45.538776455326015</v>
      </c>
      <c r="BB76" s="2">
        <f t="shared" si="80"/>
        <v>46.054746753874142</v>
      </c>
      <c r="BC76" s="2">
        <f t="shared" si="80"/>
        <v>46.348604593213786</v>
      </c>
      <c r="BD76" s="2">
        <f t="shared" si="80"/>
        <v>45.592336762597249</v>
      </c>
      <c r="BE76" s="2">
        <f t="shared" si="80"/>
        <v>44.719534211204596</v>
      </c>
      <c r="BF76" s="2">
        <f t="shared" si="80"/>
        <v>45.732326125628994</v>
      </c>
      <c r="BG76" s="2">
        <f t="shared" si="80"/>
        <v>45.569249484729923</v>
      </c>
      <c r="BH76" s="2">
        <f t="shared" si="80"/>
        <v>51.782764161803335</v>
      </c>
      <c r="BI76" s="2">
        <f t="shared" si="80"/>
        <v>64.510949435390486</v>
      </c>
      <c r="BJ76" s="2">
        <f t="shared" si="80"/>
        <v>53.10350616124267</v>
      </c>
      <c r="BK76" s="2">
        <f t="shared" si="80"/>
        <v>47.83797843947292</v>
      </c>
      <c r="BL76" s="2">
        <f t="shared" si="80"/>
        <v>48.737877057230527</v>
      </c>
      <c r="BM76" s="2">
        <f t="shared" si="80"/>
        <v>50.243663897506458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47.100873837400158</v>
      </c>
      <c r="DL76" s="2">
        <f t="shared" si="76"/>
        <v>52.084947279549716</v>
      </c>
      <c r="DM76" s="2">
        <f t="shared" si="76"/>
        <v>51.069581578947357</v>
      </c>
      <c r="DN76" s="2">
        <f t="shared" si="76"/>
        <v>52.977641295546569</v>
      </c>
      <c r="DO76" s="2">
        <f t="shared" si="76"/>
        <v>53.749301564722607</v>
      </c>
      <c r="DP76" s="2">
        <f t="shared" si="76"/>
        <v>53.519149359886214</v>
      </c>
      <c r="DQ76" s="2">
        <f t="shared" si="76"/>
        <v>50.836536747273598</v>
      </c>
      <c r="DR76" s="2">
        <f t="shared" si="76"/>
        <v>52.191104660045831</v>
      </c>
      <c r="DS76" s="2">
        <f t="shared" si="76"/>
        <v>52.998081283422451</v>
      </c>
      <c r="DT76" s="2">
        <f t="shared" si="76"/>
        <v>61.970005602240896</v>
      </c>
      <c r="DU76" s="2">
        <f t="shared" si="76"/>
        <v>63.881892412023454</v>
      </c>
      <c r="DV76" s="2">
        <f t="shared" si="76"/>
        <v>57.769117331617338</v>
      </c>
      <c r="DW76" s="2">
        <f t="shared" si="76"/>
        <v>54.756817047817044</v>
      </c>
      <c r="DX76" s="2">
        <f t="shared" si="76"/>
        <v>54.563576012223074</v>
      </c>
      <c r="DY76" s="2">
        <f t="shared" si="76"/>
        <v>52.704099999999997</v>
      </c>
      <c r="EA76" s="2">
        <f t="shared" si="77"/>
        <v>35.398801546990676</v>
      </c>
      <c r="EB76" s="2">
        <f t="shared" si="77"/>
        <v>39.13173730439172</v>
      </c>
      <c r="EC76" s="2">
        <f t="shared" si="77"/>
        <v>42.651133145832091</v>
      </c>
      <c r="ED76" s="2">
        <f t="shared" si="77"/>
        <v>42.568081311379693</v>
      </c>
      <c r="EE76" s="2">
        <f t="shared" si="77"/>
        <v>42.436073021579112</v>
      </c>
      <c r="EF76" s="2">
        <f t="shared" si="77"/>
        <v>41.093717404688462</v>
      </c>
      <c r="EG76" s="2">
        <f t="shared" si="77"/>
        <v>41.606707256838895</v>
      </c>
      <c r="EH76" s="2">
        <f t="shared" si="77"/>
        <v>42.120497389941384</v>
      </c>
      <c r="EI76" s="2">
        <f t="shared" si="77"/>
        <v>41.52753690537746</v>
      </c>
      <c r="EJ76" s="2">
        <f t="shared" si="77"/>
        <v>46.306124145785873</v>
      </c>
      <c r="EK76" s="2">
        <f t="shared" si="77"/>
        <v>64.887428710124837</v>
      </c>
      <c r="EL76" s="2">
        <f t="shared" si="77"/>
        <v>50.538683711248012</v>
      </c>
      <c r="EM76" s="2">
        <f t="shared" si="77"/>
        <v>44.26901911566901</v>
      </c>
      <c r="EN76" s="2">
        <f t="shared" si="77"/>
        <v>45.4156884110837</v>
      </c>
      <c r="EO76" s="2">
        <f t="shared" si="77"/>
        <v>48.680691221535135</v>
      </c>
      <c r="EQ76" s="2">
        <f t="shared" si="78"/>
        <v>34.221128665229351</v>
      </c>
      <c r="ER76" s="2">
        <f t="shared" si="78"/>
        <v>38.498087671645251</v>
      </c>
      <c r="ES76" s="2">
        <f t="shared" si="78"/>
        <v>40.783758097578875</v>
      </c>
      <c r="ET76" s="2">
        <f t="shared" si="78"/>
        <v>41.925044484796231</v>
      </c>
      <c r="EU76" s="2">
        <f t="shared" si="78"/>
        <v>42.190706558452398</v>
      </c>
      <c r="EV76" s="2">
        <f t="shared" si="78"/>
        <v>42.556163373288967</v>
      </c>
      <c r="EW76" s="2">
        <f t="shared" si="78"/>
        <v>41.528318974384753</v>
      </c>
      <c r="EX76" s="2">
        <f t="shared" si="78"/>
        <v>42.433598703232349</v>
      </c>
      <c r="EY76" s="2">
        <f t="shared" si="78"/>
        <v>43.376760796308389</v>
      </c>
      <c r="EZ76" s="2">
        <f t="shared" si="78"/>
        <v>44.417772286242503</v>
      </c>
      <c r="FA76" s="2">
        <f t="shared" si="78"/>
        <v>59.388612451544347</v>
      </c>
      <c r="FB76" s="2">
        <f t="shared" si="78"/>
        <v>50.314173467322036</v>
      </c>
      <c r="FC76" s="2">
        <f t="shared" si="78"/>
        <v>48.457922502202649</v>
      </c>
      <c r="FD76" s="2">
        <f t="shared" si="78"/>
        <v>49.389578892627362</v>
      </c>
      <c r="FE76" s="2">
        <f t="shared" si="78"/>
        <v>50.71911156559684</v>
      </c>
      <c r="FG76" s="2">
        <f t="shared" si="79"/>
        <v>0.72674580577189951</v>
      </c>
      <c r="FH76" s="2">
        <f t="shared" si="79"/>
        <v>0.6889992109194073</v>
      </c>
      <c r="FI76" s="2">
        <f t="shared" si="79"/>
        <v>0.6569592640398797</v>
      </c>
      <c r="FJ76" s="2">
        <f t="shared" si="79"/>
        <v>0.6650444525977669</v>
      </c>
      <c r="FK76" s="2">
        <f t="shared" si="79"/>
        <v>0.65416037474599587</v>
      </c>
      <c r="FL76" s="2">
        <f t="shared" si="79"/>
        <v>0.63796265304929733</v>
      </c>
      <c r="FM76" s="2">
        <f t="shared" si="79"/>
        <v>0.66274150609698923</v>
      </c>
      <c r="FN76" s="2">
        <f t="shared" si="79"/>
        <v>0.64135507975207529</v>
      </c>
      <c r="FO76" s="2">
        <f t="shared" si="79"/>
        <v>0.6476730560423597</v>
      </c>
      <c r="FP76" s="2">
        <f t="shared" si="79"/>
        <v>0.65034707707873818</v>
      </c>
      <c r="FQ76" s="2">
        <f t="shared" si="79"/>
        <v>0.62633209359198916</v>
      </c>
      <c r="FR76" s="2">
        <f t="shared" si="79"/>
        <v>0.64527074333673029</v>
      </c>
      <c r="FS76" s="2">
        <f t="shared" si="79"/>
        <v>0.65974243696308132</v>
      </c>
      <c r="FT76" s="2">
        <f t="shared" si="79"/>
        <v>0.63686740664596286</v>
      </c>
      <c r="FU76" s="2">
        <f t="shared" si="79"/>
        <v>0.61156967696491615</v>
      </c>
      <c r="FW76" s="2">
        <f t="shared" ref="FW76:GK92" si="82">POWER(10,($B76-C$232)/C$229)/(1+POWER(10,($B76-C$232)/C$229))</f>
        <v>1.8091601930802752E-4</v>
      </c>
      <c r="FX76" s="2">
        <f t="shared" si="82"/>
        <v>1.2795793244583834E-4</v>
      </c>
      <c r="FY76" s="2">
        <f t="shared" si="82"/>
        <v>1.2179483948345857E-4</v>
      </c>
      <c r="FZ76" s="2">
        <f t="shared" si="82"/>
        <v>1.1573243626341212E-4</v>
      </c>
      <c r="GA76" s="2">
        <f t="shared" si="82"/>
        <v>1.2694538029874334E-4</v>
      </c>
      <c r="GB76" s="2">
        <f t="shared" si="82"/>
        <v>1.0184180182345379E-4</v>
      </c>
      <c r="GC76" s="2">
        <f t="shared" si="82"/>
        <v>1.4592180795039048E-4</v>
      </c>
      <c r="GD76" s="2">
        <f t="shared" si="82"/>
        <v>1.8075444091434381E-4</v>
      </c>
      <c r="GE76" s="2">
        <f t="shared" si="82"/>
        <v>1.788496822921295E-4</v>
      </c>
      <c r="GF76" s="2">
        <f t="shared" si="82"/>
        <v>1.4929395852095198E-4</v>
      </c>
      <c r="GG76" s="2">
        <f t="shared" si="82"/>
        <v>1.3505295878729197E-4</v>
      </c>
      <c r="GH76" s="2">
        <f t="shared" si="82"/>
        <v>1.0642504165362375E-4</v>
      </c>
      <c r="GI76" s="2">
        <f t="shared" si="82"/>
        <v>9.7103645048198119E-5</v>
      </c>
      <c r="GJ76" s="2">
        <f t="shared" si="82"/>
        <v>7.3604905619388287E-5</v>
      </c>
      <c r="GK76" s="2">
        <f t="shared" si="82"/>
        <v>7.7856586590614171E-5</v>
      </c>
      <c r="GM76" s="86">
        <f t="shared" ref="GM76:HA92" si="83" xml:space="preserve"> _xlfn.NORM.DIST($B76, C$7, ABS(C$11), TRUE) * _xlfn.NORM.DIST(($B76 - C$7)*C$15, 0, ABS(C$11), TRUE) * 2</f>
        <v>0.21838997534904817</v>
      </c>
      <c r="GN76" s="86">
        <f t="shared" si="83"/>
        <v>0.17768323086175594</v>
      </c>
      <c r="GO76" s="86">
        <f t="shared" si="83"/>
        <v>0.1325011267195009</v>
      </c>
      <c r="GP76" s="86">
        <f t="shared" si="83"/>
        <v>0.13896421993782512</v>
      </c>
      <c r="GQ76" s="86">
        <f t="shared" si="83"/>
        <v>0.13945596354494336</v>
      </c>
      <c r="GR76" s="86">
        <f t="shared" si="83"/>
        <v>0.11367051265123619</v>
      </c>
      <c r="GS76" s="86">
        <f t="shared" si="83"/>
        <v>0.16116096813968211</v>
      </c>
      <c r="GT76" s="86">
        <f t="shared" si="83"/>
        <v>0.13554572675184656</v>
      </c>
      <c r="GU76" s="86">
        <f t="shared" si="83"/>
        <v>0.1490716888211143</v>
      </c>
      <c r="GV76" s="86">
        <f t="shared" si="83"/>
        <v>0.14070361530098319</v>
      </c>
      <c r="GW76" s="86">
        <f t="shared" si="83"/>
        <v>0.11928976385593547</v>
      </c>
      <c r="GX76" s="86">
        <f t="shared" si="83"/>
        <v>0.12791253828518284</v>
      </c>
      <c r="GY76" s="86">
        <f t="shared" si="83"/>
        <v>0.13855263154953318</v>
      </c>
      <c r="GZ76" s="86">
        <f t="shared" si="83"/>
        <v>0.12768331654805828</v>
      </c>
      <c r="HA76" s="86">
        <f t="shared" si="83"/>
        <v>0.10360045507733764</v>
      </c>
      <c r="HC76" s="86">
        <f t="shared" si="73"/>
        <v>2.5794271324910072E-6</v>
      </c>
      <c r="HD76" s="86">
        <f t="shared" si="69"/>
        <v>6.2607842382535304E-7</v>
      </c>
      <c r="HE76" s="86">
        <f t="shared" si="69"/>
        <v>6.6977240978328932E-8</v>
      </c>
      <c r="HF76" s="86">
        <f t="shared" si="69"/>
        <v>9.132013329617209E-8</v>
      </c>
      <c r="HG76" s="86">
        <f t="shared" si="69"/>
        <v>5.8095802126841552E-8</v>
      </c>
      <c r="HH76" s="86">
        <f t="shared" si="69"/>
        <v>1.6017167306970316E-8</v>
      </c>
      <c r="HI76" s="86">
        <f t="shared" si="69"/>
        <v>7.2226184936859276E-8</v>
      </c>
      <c r="HJ76" s="86">
        <f t="shared" si="69"/>
        <v>3.1685645073955339E-8</v>
      </c>
      <c r="HK76" s="86">
        <f t="shared" si="69"/>
        <v>1.1937887512467057E-7</v>
      </c>
      <c r="HL76" s="86">
        <f t="shared" si="69"/>
        <v>7.0078284963354723E-8</v>
      </c>
      <c r="HM76" s="86">
        <f t="shared" si="69"/>
        <v>9.2182819326910517E-8</v>
      </c>
      <c r="HN76" s="86">
        <f t="shared" si="69"/>
        <v>6.3914217097317196E-8</v>
      </c>
      <c r="HO76" s="86">
        <f t="shared" si="69"/>
        <v>7.1887209168788352E-8</v>
      </c>
      <c r="HP76" s="86">
        <f t="shared" si="69"/>
        <v>3.1160327913804982E-8</v>
      </c>
      <c r="HQ76" s="86">
        <f t="shared" si="69"/>
        <v>3.8526603699225558E-10</v>
      </c>
      <c r="HS76" s="86">
        <f t="shared" ref="HS76:IG92" si="84" xml:space="preserve"> _xlfn.NORM.DIST($B76, C$9, ABS(C$13), TRUE) * _xlfn.NORM.DIST(($B76 - C$9)*C$17, 0, ABS(C$13), TRUE) * 2</f>
        <v>3.0151216195064552E-26</v>
      </c>
      <c r="HT76" s="86">
        <f t="shared" si="84"/>
        <v>1.3017510177281075E-32</v>
      </c>
      <c r="HU76" s="86">
        <f t="shared" si="84"/>
        <v>8.019936384437686E-38</v>
      </c>
      <c r="HV76" s="86">
        <f t="shared" si="84"/>
        <v>1.0581347309218117E-37</v>
      </c>
      <c r="HW76" s="86">
        <f t="shared" si="84"/>
        <v>1.5537278469138904E-39</v>
      </c>
      <c r="HX76" s="86">
        <f t="shared" si="84"/>
        <v>5.5759271172534975E-44</v>
      </c>
      <c r="HY76" s="86">
        <f t="shared" si="84"/>
        <v>7.556690552393015E-41</v>
      </c>
      <c r="HZ76" s="86">
        <f t="shared" si="84"/>
        <v>1.0755923183389979E-42</v>
      </c>
      <c r="IA76" s="86">
        <f t="shared" si="84"/>
        <v>3.8939016028971797E-40</v>
      </c>
      <c r="IB76" s="86">
        <f t="shared" si="84"/>
        <v>9.6647263862020598E-41</v>
      </c>
      <c r="IC76" s="86">
        <f t="shared" si="84"/>
        <v>1.6073420239968203E-40</v>
      </c>
      <c r="ID76" s="86">
        <f t="shared" si="84"/>
        <v>7.0036054504671632E-40</v>
      </c>
      <c r="IE76" s="86">
        <f t="shared" si="84"/>
        <v>2.8452083642965423E-39</v>
      </c>
      <c r="IF76" s="86">
        <f t="shared" si="84"/>
        <v>4.4562064129988393E-40</v>
      </c>
      <c r="IG76" s="86">
        <f t="shared" si="84"/>
        <v>1.7719802729080978E-32</v>
      </c>
      <c r="II76" s="86">
        <f t="shared" ref="II76:IW92" si="85" xml:space="preserve"> _xlfn.NORM.DIST($B76, C$10, ABS(C$14), TRUE) * _xlfn.NORM.DIST(($B76 - C$10)*C$18, 0, ABS(C$14), TRUE) * 2</f>
        <v>2.9344961022632099E-115</v>
      </c>
      <c r="IJ76" s="86">
        <f t="shared" si="85"/>
        <v>4.3129350389792427E-142</v>
      </c>
      <c r="IK76" s="86">
        <f t="shared" si="85"/>
        <v>6.7863979912430075E-167</v>
      </c>
      <c r="IL76" s="86">
        <f t="shared" si="85"/>
        <v>3.5942649743970036E-166</v>
      </c>
      <c r="IM76" s="86">
        <f t="shared" si="85"/>
        <v>1.747907790693794E-175</v>
      </c>
      <c r="IN76" s="86">
        <f t="shared" si="85"/>
        <v>1.2279550279249706E-193</v>
      </c>
      <c r="IO76" s="86">
        <f t="shared" si="85"/>
        <v>2.2292910171100368E-179</v>
      </c>
      <c r="IP76" s="86">
        <f t="shared" si="85"/>
        <v>5.171021308646841E-187</v>
      </c>
      <c r="IQ76" s="86">
        <f t="shared" si="85"/>
        <v>1.3623590907731757E-178</v>
      </c>
      <c r="IR76" s="86">
        <f t="shared" si="85"/>
        <v>6.8458364951744522E-181</v>
      </c>
      <c r="IS76" s="86">
        <f t="shared" si="85"/>
        <v>9.5185431654509878E-178</v>
      </c>
      <c r="IT76" s="86">
        <f t="shared" si="85"/>
        <v>2.9143507685795195E-178</v>
      </c>
      <c r="IU76" s="86">
        <f t="shared" si="85"/>
        <v>2.9628348731778761E-169</v>
      </c>
      <c r="IV76" s="86">
        <f t="shared" si="85"/>
        <v>1.6872051598276346E-112</v>
      </c>
      <c r="IW76" s="86">
        <f t="shared" si="85"/>
        <v>2.6061356238608018E-66</v>
      </c>
      <c r="IY76" s="86">
        <f t="shared" ref="IY76:JM92" si="86">GM76+HC76+HS76+II76</f>
        <v>0.21839255477618066</v>
      </c>
      <c r="IZ76" s="86">
        <f t="shared" si="86"/>
        <v>0.17768385694017977</v>
      </c>
      <c r="JA76" s="86">
        <f t="shared" si="86"/>
        <v>0.13250119369674188</v>
      </c>
      <c r="JB76" s="86">
        <f t="shared" si="86"/>
        <v>0.13896431125795841</v>
      </c>
      <c r="JC76" s="86">
        <f t="shared" si="86"/>
        <v>0.13945602164074547</v>
      </c>
      <c r="JD76" s="86">
        <f t="shared" si="86"/>
        <v>0.11367052866840349</v>
      </c>
      <c r="JE76" s="86">
        <f t="shared" si="86"/>
        <v>0.16116104036586706</v>
      </c>
      <c r="JF76" s="86">
        <f t="shared" si="86"/>
        <v>0.13554575843749164</v>
      </c>
      <c r="JG76" s="86">
        <f t="shared" si="86"/>
        <v>0.14907180819998941</v>
      </c>
      <c r="JH76" s="86">
        <f t="shared" si="86"/>
        <v>0.14070368537926814</v>
      </c>
      <c r="JI76" s="86">
        <f t="shared" si="86"/>
        <v>0.11928985603875479</v>
      </c>
      <c r="JJ76" s="86">
        <f t="shared" si="86"/>
        <v>0.12791260219939993</v>
      </c>
      <c r="JK76" s="86">
        <f t="shared" si="86"/>
        <v>0.13855270343674234</v>
      </c>
      <c r="JL76" s="86">
        <f t="shared" si="86"/>
        <v>0.12768334770838619</v>
      </c>
      <c r="JM76" s="86">
        <f t="shared" si="86"/>
        <v>0.10360045546260369</v>
      </c>
    </row>
    <row r="77" spans="2:273" x14ac:dyDescent="0.25">
      <c r="B77" s="2">
        <v>50</v>
      </c>
      <c r="C77" s="37">
        <v>169.48400000000001</v>
      </c>
      <c r="D77" s="37">
        <v>168.55699999999999</v>
      </c>
      <c r="E77" s="37">
        <v>154.64400000000001</v>
      </c>
      <c r="F77" s="37">
        <v>150.22</v>
      </c>
      <c r="G77" s="37">
        <v>158.71199999999999</v>
      </c>
      <c r="H77" s="37">
        <v>134.91399999999999</v>
      </c>
      <c r="I77" s="37">
        <v>170.08600000000001</v>
      </c>
      <c r="J77" s="37">
        <v>156.172</v>
      </c>
      <c r="K77" s="37">
        <v>164.655</v>
      </c>
      <c r="L77" s="37">
        <v>156.10300000000001</v>
      </c>
      <c r="M77" s="37">
        <v>161.89699999999999</v>
      </c>
      <c r="N77" s="37">
        <v>150.77600000000001</v>
      </c>
      <c r="O77" s="37">
        <v>151.47399999999999</v>
      </c>
      <c r="P77" s="37">
        <v>147.93799999999999</v>
      </c>
      <c r="Q77" s="37">
        <v>120.276</v>
      </c>
      <c r="S77" s="4">
        <f t="shared" si="74"/>
        <v>161.55153641935183</v>
      </c>
      <c r="T77" s="4">
        <f t="shared" si="74"/>
        <v>157.56570132734677</v>
      </c>
      <c r="U77" s="4">
        <f t="shared" si="74"/>
        <v>143.89610086673943</v>
      </c>
      <c r="V77" s="4">
        <f t="shared" si="74"/>
        <v>141.55330603686116</v>
      </c>
      <c r="W77" s="4">
        <f t="shared" si="74"/>
        <v>147.48459420350599</v>
      </c>
      <c r="X77" s="4">
        <f t="shared" si="74"/>
        <v>130.42025068687639</v>
      </c>
      <c r="Y77" s="4">
        <f t="shared" si="74"/>
        <v>155.9820239065167</v>
      </c>
      <c r="Z77" s="4">
        <f t="shared" si="74"/>
        <v>144.27210538954154</v>
      </c>
      <c r="AA77" s="4">
        <f t="shared" si="74"/>
        <v>151.02205712891413</v>
      </c>
      <c r="AB77" s="4">
        <f t="shared" si="74"/>
        <v>146.01898438037782</v>
      </c>
      <c r="AC77" s="4">
        <f t="shared" si="74"/>
        <v>148.85590532413607</v>
      </c>
      <c r="AD77" s="4">
        <f t="shared" si="74"/>
        <v>141.09918461623619</v>
      </c>
      <c r="AE77" s="4">
        <f t="shared" si="74"/>
        <v>144.01397410963079</v>
      </c>
      <c r="AF77" s="4">
        <f t="shared" si="74"/>
        <v>139.23975551828289</v>
      </c>
      <c r="AG77" s="4">
        <f t="shared" si="74"/>
        <v>115.88266799169433</v>
      </c>
      <c r="AI77" s="4">
        <f t="shared" si="75"/>
        <v>7.9324635806481751</v>
      </c>
      <c r="AJ77" s="4">
        <f t="shared" si="75"/>
        <v>10.991298672653215</v>
      </c>
      <c r="AK77" s="4">
        <f t="shared" si="75"/>
        <v>10.747899133260574</v>
      </c>
      <c r="AL77" s="4">
        <f t="shared" si="75"/>
        <v>8.6666939631388402</v>
      </c>
      <c r="AM77" s="4">
        <f t="shared" si="75"/>
        <v>11.227405796493997</v>
      </c>
      <c r="AN77" s="4">
        <f t="shared" si="75"/>
        <v>4.493749313123601</v>
      </c>
      <c r="AO77" s="4">
        <f t="shared" si="75"/>
        <v>14.103976093483311</v>
      </c>
      <c r="AP77" s="4">
        <f t="shared" si="75"/>
        <v>11.89989461045846</v>
      </c>
      <c r="AQ77" s="4">
        <f t="shared" si="75"/>
        <v>13.632942871085874</v>
      </c>
      <c r="AR77" s="4">
        <f t="shared" si="75"/>
        <v>10.084015619622193</v>
      </c>
      <c r="AS77" s="4">
        <f t="shared" si="75"/>
        <v>13.041094675863917</v>
      </c>
      <c r="AT77" s="4">
        <f t="shared" si="75"/>
        <v>9.6768153837638238</v>
      </c>
      <c r="AU77" s="4">
        <f t="shared" si="75"/>
        <v>7.4600258903691952</v>
      </c>
      <c r="AV77" s="4">
        <f t="shared" si="75"/>
        <v>8.6982444817170972</v>
      </c>
      <c r="AW77" s="4">
        <f t="shared" si="75"/>
        <v>4.3933320083056628</v>
      </c>
      <c r="AY77" s="2">
        <f t="shared" si="80"/>
        <v>38.361179048624336</v>
      </c>
      <c r="AZ77" s="2">
        <f t="shared" si="80"/>
        <v>42.914276439611932</v>
      </c>
      <c r="BA77" s="2">
        <f t="shared" si="80"/>
        <v>45.345733419512918</v>
      </c>
      <c r="BB77" s="2">
        <f t="shared" si="80"/>
        <v>45.820477206202767</v>
      </c>
      <c r="BC77" s="2">
        <f t="shared" si="80"/>
        <v>46.109681451166281</v>
      </c>
      <c r="BD77" s="2">
        <f t="shared" si="80"/>
        <v>45.360038335206411</v>
      </c>
      <c r="BE77" s="2">
        <f t="shared" si="80"/>
        <v>44.514140775311461</v>
      </c>
      <c r="BF77" s="2">
        <f t="shared" si="80"/>
        <v>45.488468716647887</v>
      </c>
      <c r="BG77" s="2">
        <f t="shared" si="80"/>
        <v>45.343625931499979</v>
      </c>
      <c r="BH77" s="2">
        <f t="shared" si="80"/>
        <v>51.456162643789447</v>
      </c>
      <c r="BI77" s="2">
        <f t="shared" si="80"/>
        <v>64.418584915218773</v>
      </c>
      <c r="BJ77" s="2">
        <f t="shared" si="80"/>
        <v>52.945873063989325</v>
      </c>
      <c r="BK77" s="2">
        <f t="shared" si="80"/>
        <v>47.628383871705367</v>
      </c>
      <c r="BL77" s="2">
        <f t="shared" si="80"/>
        <v>48.58695165403627</v>
      </c>
      <c r="BM77" s="2">
        <f t="shared" si="80"/>
        <v>50.154049516158238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47.302126819126826</v>
      </c>
      <c r="DL77" s="2">
        <f t="shared" si="76"/>
        <v>52.319571763602248</v>
      </c>
      <c r="DM77" s="2">
        <f t="shared" si="76"/>
        <v>51.288395141700398</v>
      </c>
      <c r="DN77" s="2">
        <f t="shared" si="76"/>
        <v>53.173524089068835</v>
      </c>
      <c r="DO77" s="2">
        <f t="shared" si="76"/>
        <v>53.967118776671398</v>
      </c>
      <c r="DP77" s="2">
        <f t="shared" si="76"/>
        <v>53.73972830725463</v>
      </c>
      <c r="DQ77" s="2">
        <f t="shared" si="76"/>
        <v>51.023684210526326</v>
      </c>
      <c r="DR77" s="2">
        <f t="shared" si="76"/>
        <v>52.364572192513364</v>
      </c>
      <c r="DS77" s="2">
        <f t="shared" si="76"/>
        <v>53.183746065698998</v>
      </c>
      <c r="DT77" s="2">
        <f t="shared" si="76"/>
        <v>62.224394397759099</v>
      </c>
      <c r="DU77" s="2">
        <f t="shared" si="76"/>
        <v>64.18878207478005</v>
      </c>
      <c r="DV77" s="2">
        <f t="shared" si="76"/>
        <v>58.07179622479623</v>
      </c>
      <c r="DW77" s="2">
        <f t="shared" si="76"/>
        <v>54.937903490535064</v>
      </c>
      <c r="DX77" s="2">
        <f t="shared" si="76"/>
        <v>54.819721925133692</v>
      </c>
      <c r="DY77" s="2">
        <f t="shared" si="76"/>
        <v>52.80574838709677</v>
      </c>
      <c r="EA77" s="2">
        <f t="shared" si="77"/>
        <v>35.295517611127714</v>
      </c>
      <c r="EB77" s="2">
        <f t="shared" si="77"/>
        <v>39.042579505300353</v>
      </c>
      <c r="EC77" s="2">
        <f t="shared" si="77"/>
        <v>42.516083178744545</v>
      </c>
      <c r="ED77" s="2">
        <f t="shared" si="77"/>
        <v>42.443028364111505</v>
      </c>
      <c r="EE77" s="2">
        <f t="shared" si="77"/>
        <v>42.321194975247764</v>
      </c>
      <c r="EF77" s="2">
        <f t="shared" si="77"/>
        <v>41.022828482055829</v>
      </c>
      <c r="EG77" s="2">
        <f t="shared" si="77"/>
        <v>41.493030015197562</v>
      </c>
      <c r="EH77" s="2">
        <f t="shared" si="77"/>
        <v>41.981596660760516</v>
      </c>
      <c r="EI77" s="2">
        <f t="shared" si="77"/>
        <v>41.453422020423993</v>
      </c>
      <c r="EJ77" s="2">
        <f t="shared" si="77"/>
        <v>46.176584851936212</v>
      </c>
      <c r="EK77" s="2">
        <f t="shared" si="77"/>
        <v>64.544855718409124</v>
      </c>
      <c r="EL77" s="2">
        <f t="shared" si="77"/>
        <v>50.375947248396656</v>
      </c>
      <c r="EM77" s="2">
        <f t="shared" si="77"/>
        <v>44.18961062321636</v>
      </c>
      <c r="EN77" s="2">
        <f t="shared" si="77"/>
        <v>45.345336806363719</v>
      </c>
      <c r="EO77" s="2">
        <f t="shared" si="77"/>
        <v>48.617780079637413</v>
      </c>
      <c r="EQ77" s="2">
        <f t="shared" si="78"/>
        <v>34.13827637909494</v>
      </c>
      <c r="ER77" s="2">
        <f t="shared" si="78"/>
        <v>38.419220693332868</v>
      </c>
      <c r="ES77" s="2">
        <f t="shared" si="78"/>
        <v>40.68149092511058</v>
      </c>
      <c r="ET77" s="2">
        <f t="shared" si="78"/>
        <v>41.810778359437165</v>
      </c>
      <c r="EU77" s="2">
        <f t="shared" si="78"/>
        <v>42.080060275669297</v>
      </c>
      <c r="EV77" s="2">
        <f t="shared" si="78"/>
        <v>42.458775345504563</v>
      </c>
      <c r="EW77" s="2">
        <f t="shared" si="78"/>
        <v>41.415601896341258</v>
      </c>
      <c r="EX77" s="2">
        <f t="shared" si="78"/>
        <v>42.28845443815559</v>
      </c>
      <c r="EY77" s="2">
        <f t="shared" si="78"/>
        <v>43.273616357188367</v>
      </c>
      <c r="EZ77" s="2">
        <f t="shared" si="78"/>
        <v>44.324261531760698</v>
      </c>
      <c r="FA77" s="2">
        <f t="shared" si="78"/>
        <v>59.146322104503717</v>
      </c>
      <c r="FB77" s="2">
        <f t="shared" si="78"/>
        <v>50.155085630359622</v>
      </c>
      <c r="FC77" s="2">
        <f t="shared" si="78"/>
        <v>48.303080369280835</v>
      </c>
      <c r="FD77" s="2">
        <f t="shared" si="78"/>
        <v>49.244312482271361</v>
      </c>
      <c r="FE77" s="2">
        <f t="shared" si="78"/>
        <v>50.611859728206738</v>
      </c>
      <c r="FG77" s="2">
        <f t="shared" si="79"/>
        <v>0.74464972226006043</v>
      </c>
      <c r="FH77" s="2">
        <f t="shared" si="79"/>
        <v>0.70838392332615541</v>
      </c>
      <c r="FI77" s="2">
        <f t="shared" si="79"/>
        <v>0.67740599614215768</v>
      </c>
      <c r="FJ77" s="2">
        <f t="shared" si="79"/>
        <v>0.6852401641929986</v>
      </c>
      <c r="FK77" s="2">
        <f t="shared" si="79"/>
        <v>0.67469132510824392</v>
      </c>
      <c r="FL77" s="2">
        <f t="shared" si="79"/>
        <v>0.65895386721524996</v>
      </c>
      <c r="FM77" s="2">
        <f t="shared" si="79"/>
        <v>0.68300988719898137</v>
      </c>
      <c r="FN77" s="2">
        <f t="shared" si="79"/>
        <v>0.66225373169117285</v>
      </c>
      <c r="FO77" s="2">
        <f t="shared" si="79"/>
        <v>0.66839390340650018</v>
      </c>
      <c r="FP77" s="2">
        <f t="shared" si="79"/>
        <v>0.67099054900691313</v>
      </c>
      <c r="FQ77" s="2">
        <f t="shared" si="79"/>
        <v>0.64762518421471249</v>
      </c>
      <c r="FR77" s="2">
        <f t="shared" si="79"/>
        <v>0.66606002844442225</v>
      </c>
      <c r="FS77" s="2">
        <f t="shared" si="79"/>
        <v>0.68010405693593912</v>
      </c>
      <c r="FT77" s="2">
        <f t="shared" si="79"/>
        <v>0.65788807000511396</v>
      </c>
      <c r="FU77" s="2">
        <f t="shared" si="79"/>
        <v>0.63321135826813624</v>
      </c>
      <c r="FW77" s="2">
        <f t="shared" si="82"/>
        <v>1.9836700811700936E-4</v>
      </c>
      <c r="FX77" s="2">
        <f t="shared" si="82"/>
        <v>1.403013509091313E-4</v>
      </c>
      <c r="FY77" s="2">
        <f t="shared" si="82"/>
        <v>1.3354381668355527E-4</v>
      </c>
      <c r="FZ77" s="2">
        <f t="shared" si="82"/>
        <v>1.2689667606464292E-4</v>
      </c>
      <c r="GA77" s="2">
        <f t="shared" si="82"/>
        <v>1.3919113686061465E-4</v>
      </c>
      <c r="GB77" s="2">
        <f t="shared" si="82"/>
        <v>1.1166621797743905E-4</v>
      </c>
      <c r="GC77" s="2">
        <f t="shared" si="82"/>
        <v>1.5999782826632122E-4</v>
      </c>
      <c r="GD77" s="2">
        <f t="shared" si="82"/>
        <v>1.9818984711315581E-4</v>
      </c>
      <c r="GE77" s="2">
        <f t="shared" si="82"/>
        <v>1.9610139327233853E-4</v>
      </c>
      <c r="GF77" s="2">
        <f t="shared" si="82"/>
        <v>1.6369521253183187E-4</v>
      </c>
      <c r="GG77" s="2">
        <f t="shared" si="82"/>
        <v>1.480806951929129E-4</v>
      </c>
      <c r="GH77" s="2">
        <f t="shared" si="82"/>
        <v>1.166915395435698E-4</v>
      </c>
      <c r="GI77" s="2">
        <f t="shared" si="82"/>
        <v>1.0647103209980813E-4</v>
      </c>
      <c r="GJ77" s="2">
        <f t="shared" si="82"/>
        <v>8.0705601028692128E-5</v>
      </c>
      <c r="GK77" s="2">
        <f t="shared" si="82"/>
        <v>8.5367408388610158E-5</v>
      </c>
      <c r="GM77" s="86">
        <f t="shared" si="83"/>
        <v>0.26625118031965783</v>
      </c>
      <c r="GN77" s="86">
        <f t="shared" si="83"/>
        <v>0.22448922049020265</v>
      </c>
      <c r="GO77" s="86">
        <f t="shared" si="83"/>
        <v>0.17281210415655204</v>
      </c>
      <c r="GP77" s="86">
        <f t="shared" si="83"/>
        <v>0.17938846675634038</v>
      </c>
      <c r="GQ77" s="86">
        <f t="shared" si="83"/>
        <v>0.18347453026632091</v>
      </c>
      <c r="GR77" s="86">
        <f t="shared" si="83"/>
        <v>0.15195570778944778</v>
      </c>
      <c r="GS77" s="86">
        <f t="shared" si="83"/>
        <v>0.21078731155848376</v>
      </c>
      <c r="GT77" s="86">
        <f t="shared" si="83"/>
        <v>0.18253838902995015</v>
      </c>
      <c r="GU77" s="86">
        <f t="shared" si="83"/>
        <v>0.19952242370212184</v>
      </c>
      <c r="GV77" s="86">
        <f t="shared" si="83"/>
        <v>0.18657451314116025</v>
      </c>
      <c r="GW77" s="86">
        <f t="shared" si="83"/>
        <v>0.16456780021718295</v>
      </c>
      <c r="GX77" s="86">
        <f t="shared" si="83"/>
        <v>0.1700955667269089</v>
      </c>
      <c r="GY77" s="86">
        <f t="shared" si="83"/>
        <v>0.18040898451749884</v>
      </c>
      <c r="GZ77" s="86">
        <f t="shared" si="83"/>
        <v>0.1728113296375873</v>
      </c>
      <c r="HA77" s="86">
        <f t="shared" si="83"/>
        <v>0.14687105193938904</v>
      </c>
      <c r="HC77" s="86">
        <f t="shared" si="73"/>
        <v>5.1031812570763598E-6</v>
      </c>
      <c r="HD77" s="86">
        <f t="shared" si="69"/>
        <v>1.3518560480000525E-6</v>
      </c>
      <c r="HE77" s="86">
        <f t="shared" si="69"/>
        <v>1.6396298809631062E-7</v>
      </c>
      <c r="HF77" s="86">
        <f t="shared" si="69"/>
        <v>2.2007978935855789E-7</v>
      </c>
      <c r="HG77" s="86">
        <f t="shared" ref="HG77:HQ100" si="87" xml:space="preserve"> _xlfn.NORM.DIST($B77, G$8, ABS(G$12), TRUE) * _xlfn.NORM.DIST(($B77 - G$8)*G$16, 0, ABS(G$12), TRUE) * 2</f>
        <v>1.4670096810631455E-7</v>
      </c>
      <c r="HH77" s="86">
        <f t="shared" si="87"/>
        <v>4.300519107730628E-8</v>
      </c>
      <c r="HI77" s="86">
        <f t="shared" si="87"/>
        <v>1.8573329312986952E-7</v>
      </c>
      <c r="HJ77" s="86">
        <f t="shared" si="87"/>
        <v>8.7304118880345565E-8</v>
      </c>
      <c r="HK77" s="86">
        <f t="shared" si="87"/>
        <v>3.0829742744064492E-7</v>
      </c>
      <c r="HL77" s="86">
        <f t="shared" si="87"/>
        <v>1.8152939081804832E-7</v>
      </c>
      <c r="HM77" s="86">
        <f t="shared" si="87"/>
        <v>2.3245073354594861E-7</v>
      </c>
      <c r="HN77" s="86">
        <f t="shared" si="87"/>
        <v>1.5927624575641923E-7</v>
      </c>
      <c r="HO77" s="86">
        <f t="shared" si="87"/>
        <v>1.7293369443335673E-7</v>
      </c>
      <c r="HP77" s="86">
        <f t="shared" si="87"/>
        <v>7.8383420891611162E-8</v>
      </c>
      <c r="HQ77" s="86">
        <f t="shared" si="87"/>
        <v>1.3113709756699612E-9</v>
      </c>
      <c r="HS77" s="86">
        <f t="shared" si="84"/>
        <v>1.6517515568237745E-25</v>
      </c>
      <c r="HT77" s="86">
        <f t="shared" si="84"/>
        <v>9.9850781214073714E-32</v>
      </c>
      <c r="HU77" s="86">
        <f t="shared" si="84"/>
        <v>8.614120386018178E-37</v>
      </c>
      <c r="HV77" s="86">
        <f t="shared" si="84"/>
        <v>1.1114177560456256E-36</v>
      </c>
      <c r="HW77" s="86">
        <f t="shared" si="84"/>
        <v>1.898394228333062E-38</v>
      </c>
      <c r="HX77" s="86">
        <f t="shared" si="84"/>
        <v>8.4085136277989351E-43</v>
      </c>
      <c r="HY77" s="86">
        <f t="shared" si="84"/>
        <v>1.0321640610277937E-39</v>
      </c>
      <c r="HZ77" s="86">
        <f t="shared" si="84"/>
        <v>1.7672281539767553E-41</v>
      </c>
      <c r="IA77" s="86">
        <f t="shared" si="84"/>
        <v>5.486018579882706E-39</v>
      </c>
      <c r="IB77" s="86">
        <f t="shared" si="84"/>
        <v>1.3390080597733776E-39</v>
      </c>
      <c r="IC77" s="86">
        <f t="shared" si="84"/>
        <v>2.0984301848109553E-39</v>
      </c>
      <c r="ID77" s="86">
        <f t="shared" si="84"/>
        <v>8.4112348559899766E-39</v>
      </c>
      <c r="IE77" s="86">
        <f t="shared" si="84"/>
        <v>3.0705943164338581E-38</v>
      </c>
      <c r="IF77" s="86">
        <f t="shared" si="84"/>
        <v>4.8865309997249814E-39</v>
      </c>
      <c r="IG77" s="86">
        <f t="shared" si="84"/>
        <v>1.226240345164636E-31</v>
      </c>
      <c r="II77" s="86">
        <f t="shared" si="85"/>
        <v>7.5232847098696964E-113</v>
      </c>
      <c r="IJ77" s="86">
        <f t="shared" si="85"/>
        <v>3.1527669500883873E-139</v>
      </c>
      <c r="IK77" s="86">
        <f t="shared" si="85"/>
        <v>1.5260421723703706E-163</v>
      </c>
      <c r="IL77" s="86">
        <f t="shared" si="85"/>
        <v>7.4839557398614794E-163</v>
      </c>
      <c r="IM77" s="86">
        <f t="shared" si="85"/>
        <v>6.0963021941509921E-172</v>
      </c>
      <c r="IN77" s="86">
        <f t="shared" si="85"/>
        <v>8.1053322130401108E-190</v>
      </c>
      <c r="IO77" s="86">
        <f t="shared" si="85"/>
        <v>1.0641564384109115E-175</v>
      </c>
      <c r="IP77" s="86">
        <f t="shared" si="85"/>
        <v>4.4201490657462398E-183</v>
      </c>
      <c r="IQ77" s="86">
        <f t="shared" si="85"/>
        <v>7.6341069723144129E-175</v>
      </c>
      <c r="IR77" s="86">
        <f t="shared" si="85"/>
        <v>3.5907516839939757E-177</v>
      </c>
      <c r="IS77" s="86">
        <f t="shared" si="85"/>
        <v>3.9094626424649898E-174</v>
      </c>
      <c r="IT77" s="86">
        <f t="shared" si="85"/>
        <v>9.8795264746027097E-175</v>
      </c>
      <c r="IU77" s="86">
        <f t="shared" si="85"/>
        <v>6.1460991646760656E-166</v>
      </c>
      <c r="IV77" s="86">
        <f t="shared" si="85"/>
        <v>2.2720966722421139E-110</v>
      </c>
      <c r="IW77" s="86">
        <f t="shared" si="85"/>
        <v>4.6250859944797569E-65</v>
      </c>
      <c r="IY77" s="86">
        <f t="shared" si="86"/>
        <v>0.2662562835009149</v>
      </c>
      <c r="IZ77" s="86">
        <f t="shared" si="86"/>
        <v>0.22449057234625064</v>
      </c>
      <c r="JA77" s="86">
        <f t="shared" si="86"/>
        <v>0.17281226811954015</v>
      </c>
      <c r="JB77" s="86">
        <f t="shared" si="86"/>
        <v>0.17938868683612974</v>
      </c>
      <c r="JC77" s="86">
        <f t="shared" si="86"/>
        <v>0.183474676967289</v>
      </c>
      <c r="JD77" s="86">
        <f t="shared" si="86"/>
        <v>0.15195575079463886</v>
      </c>
      <c r="JE77" s="86">
        <f t="shared" si="86"/>
        <v>0.2107874972917769</v>
      </c>
      <c r="JF77" s="86">
        <f t="shared" si="86"/>
        <v>0.18253847633406903</v>
      </c>
      <c r="JG77" s="86">
        <f t="shared" si="86"/>
        <v>0.19952273199954929</v>
      </c>
      <c r="JH77" s="86">
        <f t="shared" si="86"/>
        <v>0.18657469467055107</v>
      </c>
      <c r="JI77" s="86">
        <f t="shared" si="86"/>
        <v>0.1645680326679165</v>
      </c>
      <c r="JJ77" s="86">
        <f t="shared" si="86"/>
        <v>0.17009572600315465</v>
      </c>
      <c r="JK77" s="86">
        <f t="shared" si="86"/>
        <v>0.18040915745119326</v>
      </c>
      <c r="JL77" s="86">
        <f t="shared" si="86"/>
        <v>0.17281140802100819</v>
      </c>
      <c r="JM77" s="86">
        <f t="shared" si="86"/>
        <v>0.14687105325076003</v>
      </c>
    </row>
    <row r="78" spans="2:273" x14ac:dyDescent="0.25">
      <c r="B78" s="2">
        <v>51</v>
      </c>
      <c r="C78" s="37">
        <v>185.08099999999999</v>
      </c>
      <c r="D78" s="37">
        <v>187.78700000000001</v>
      </c>
      <c r="E78" s="37">
        <v>176.102</v>
      </c>
      <c r="F78" s="37">
        <v>172.83099999999999</v>
      </c>
      <c r="G78" s="37">
        <v>182.42400000000001</v>
      </c>
      <c r="H78" s="37">
        <v>158.74100000000001</v>
      </c>
      <c r="I78" s="37">
        <v>190.94800000000001</v>
      </c>
      <c r="J78" s="37">
        <v>179.55199999999999</v>
      </c>
      <c r="K78" s="37">
        <v>187.81</v>
      </c>
      <c r="L78" s="37">
        <v>179.69</v>
      </c>
      <c r="M78" s="37">
        <v>182.81</v>
      </c>
      <c r="N78" s="37">
        <v>174.91399999999999</v>
      </c>
      <c r="O78" s="37">
        <v>174</v>
      </c>
      <c r="P78" s="37">
        <v>171.703</v>
      </c>
      <c r="Q78" s="37">
        <v>141.172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177.54693929962653</v>
      </c>
      <c r="T78" s="4">
        <f t="shared" si="88"/>
        <v>176.16632730102398</v>
      </c>
      <c r="U78" s="4">
        <f t="shared" si="88"/>
        <v>163.37590335777395</v>
      </c>
      <c r="V78" s="4">
        <f t="shared" si="88"/>
        <v>159.57123325872683</v>
      </c>
      <c r="W78" s="4">
        <f t="shared" si="88"/>
        <v>167.88409534368913</v>
      </c>
      <c r="X78" s="4">
        <f t="shared" si="88"/>
        <v>149.28822422043731</v>
      </c>
      <c r="Y78" s="4">
        <f t="shared" si="88"/>
        <v>177.20495319371747</v>
      </c>
      <c r="Z78" s="4">
        <f t="shared" si="88"/>
        <v>165.86388333602878</v>
      </c>
      <c r="AA78" s="4">
        <f t="shared" si="88"/>
        <v>173.17475199652887</v>
      </c>
      <c r="AB78" s="4">
        <f t="shared" si="88"/>
        <v>165.42963103238884</v>
      </c>
      <c r="AC78" s="4">
        <f t="shared" si="88"/>
        <v>169.34657478016175</v>
      </c>
      <c r="AD78" s="4">
        <f t="shared" si="88"/>
        <v>159.91722821318243</v>
      </c>
      <c r="AE78" s="4">
        <f t="shared" si="88"/>
        <v>162.77564040552789</v>
      </c>
      <c r="AF78" s="4">
        <f t="shared" si="88"/>
        <v>159.70824553324596</v>
      </c>
      <c r="AG78" s="4">
        <f t="shared" si="88"/>
        <v>133.67653921102297</v>
      </c>
      <c r="AI78" s="4">
        <f t="shared" ref="AI78:AW94" si="89">IF(OR($B78 &lt; C$230, $B78 &gt; C$233), 0, C78-S78)</f>
        <v>7.534060700373459</v>
      </c>
      <c r="AJ78" s="4">
        <f t="shared" si="89"/>
        <v>11.620672698976023</v>
      </c>
      <c r="AK78" s="4">
        <f t="shared" si="89"/>
        <v>12.726096642226054</v>
      </c>
      <c r="AL78" s="4">
        <f t="shared" si="89"/>
        <v>13.259766741273154</v>
      </c>
      <c r="AM78" s="4">
        <f t="shared" si="89"/>
        <v>14.539904656310881</v>
      </c>
      <c r="AN78" s="4">
        <f t="shared" si="89"/>
        <v>9.4527757795626997</v>
      </c>
      <c r="AO78" s="4">
        <f t="shared" si="89"/>
        <v>13.743046806282535</v>
      </c>
      <c r="AP78" s="4">
        <f t="shared" si="89"/>
        <v>13.688116663971215</v>
      </c>
      <c r="AQ78" s="4">
        <f t="shared" si="89"/>
        <v>14.635248003471133</v>
      </c>
      <c r="AR78" s="4">
        <f t="shared" si="89"/>
        <v>14.260368967611157</v>
      </c>
      <c r="AS78" s="4">
        <f t="shared" si="89"/>
        <v>13.463425219838257</v>
      </c>
      <c r="AT78" s="4">
        <f t="shared" si="89"/>
        <v>14.996771786817561</v>
      </c>
      <c r="AU78" s="4">
        <f t="shared" si="89"/>
        <v>11.224359594472105</v>
      </c>
      <c r="AV78" s="4">
        <f t="shared" si="89"/>
        <v>11.994754466754046</v>
      </c>
      <c r="AW78" s="4">
        <f t="shared" si="89"/>
        <v>7.4954607889770273</v>
      </c>
      <c r="AY78" s="2">
        <f t="shared" si="80"/>
        <v>38.124931038271164</v>
      </c>
      <c r="AZ78" s="2">
        <f t="shared" si="80"/>
        <v>42.665807630472187</v>
      </c>
      <c r="BA78" s="2">
        <f t="shared" si="80"/>
        <v>45.144214189207446</v>
      </c>
      <c r="BB78" s="2">
        <f t="shared" si="80"/>
        <v>45.580727074806802</v>
      </c>
      <c r="BC78" s="2">
        <f t="shared" si="80"/>
        <v>45.864880243948143</v>
      </c>
      <c r="BD78" s="2">
        <f t="shared" si="80"/>
        <v>45.123378687549831</v>
      </c>
      <c r="BE78" s="2">
        <f t="shared" si="80"/>
        <v>44.303154521324537</v>
      </c>
      <c r="BF78" s="2">
        <f t="shared" si="80"/>
        <v>45.238133066330782</v>
      </c>
      <c r="BG78" s="2">
        <f t="shared" si="80"/>
        <v>45.11482226172339</v>
      </c>
      <c r="BH78" s="2">
        <f t="shared" si="80"/>
        <v>51.124219702925885</v>
      </c>
      <c r="BI78" s="2">
        <f t="shared" si="80"/>
        <v>64.298725703225301</v>
      </c>
      <c r="BJ78" s="2">
        <f t="shared" si="80"/>
        <v>52.773996786607476</v>
      </c>
      <c r="BK78" s="2">
        <f t="shared" si="80"/>
        <v>47.415493622703181</v>
      </c>
      <c r="BL78" s="2">
        <f t="shared" si="80"/>
        <v>48.428203347925148</v>
      </c>
      <c r="BM78" s="2">
        <f t="shared" si="80"/>
        <v>50.059595005950563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47.503379800853494</v>
      </c>
      <c r="DL78" s="2">
        <f t="shared" si="90"/>
        <v>52.554196247654779</v>
      </c>
      <c r="DM78" s="2">
        <f t="shared" si="90"/>
        <v>51.507208704453433</v>
      </c>
      <c r="DN78" s="2">
        <f t="shared" si="90"/>
        <v>53.3694068825911</v>
      </c>
      <c r="DO78" s="2">
        <f t="shared" si="90"/>
        <v>54.18493598862019</v>
      </c>
      <c r="DP78" s="2">
        <f t="shared" si="90"/>
        <v>53.960307254623054</v>
      </c>
      <c r="DQ78" s="2">
        <f t="shared" si="90"/>
        <v>51.210831673779055</v>
      </c>
      <c r="DR78" s="2">
        <f t="shared" si="90"/>
        <v>52.538039724980898</v>
      </c>
      <c r="DS78" s="2">
        <f t="shared" si="90"/>
        <v>53.369410847975544</v>
      </c>
      <c r="DT78" s="2">
        <f t="shared" si="90"/>
        <v>62.478783193277309</v>
      </c>
      <c r="DU78" s="2">
        <f t="shared" si="90"/>
        <v>64.495671737536654</v>
      </c>
      <c r="DV78" s="2">
        <f t="shared" si="90"/>
        <v>58.374475117975123</v>
      </c>
      <c r="DW78" s="2">
        <f t="shared" si="90"/>
        <v>55.11898993325309</v>
      </c>
      <c r="DX78" s="2">
        <f t="shared" si="90"/>
        <v>55.07586783804431</v>
      </c>
      <c r="DY78" s="2">
        <f t="shared" si="90"/>
        <v>52.907396774193543</v>
      </c>
      <c r="EA78" s="2">
        <f t="shared" ref="EA78:EO95" si="91">CE$228*$B78+CE$229</f>
        <v>35.192233675264752</v>
      </c>
      <c r="EB78" s="2">
        <f t="shared" si="91"/>
        <v>38.953421706208985</v>
      </c>
      <c r="EC78" s="2">
        <f t="shared" si="91"/>
        <v>42.381033211656998</v>
      </c>
      <c r="ED78" s="2">
        <f t="shared" si="91"/>
        <v>42.317975416843311</v>
      </c>
      <c r="EE78" s="2">
        <f t="shared" si="91"/>
        <v>42.206316928916415</v>
      </c>
      <c r="EF78" s="2">
        <f t="shared" si="91"/>
        <v>40.951939559423188</v>
      </c>
      <c r="EG78" s="2">
        <f t="shared" si="91"/>
        <v>41.379352773556221</v>
      </c>
      <c r="EH78" s="2">
        <f t="shared" si="91"/>
        <v>41.842695931579655</v>
      </c>
      <c r="EI78" s="2">
        <f t="shared" si="91"/>
        <v>41.379307135470526</v>
      </c>
      <c r="EJ78" s="2">
        <f t="shared" si="91"/>
        <v>46.047045558086552</v>
      </c>
      <c r="EK78" s="2">
        <f t="shared" si="91"/>
        <v>64.202282726693412</v>
      </c>
      <c r="EL78" s="2">
        <f t="shared" si="91"/>
        <v>50.213210785545307</v>
      </c>
      <c r="EM78" s="2">
        <f t="shared" si="91"/>
        <v>44.110202130763703</v>
      </c>
      <c r="EN78" s="2">
        <f t="shared" si="91"/>
        <v>45.27498520164373</v>
      </c>
      <c r="EO78" s="2">
        <f t="shared" si="91"/>
        <v>48.554868937739698</v>
      </c>
      <c r="EQ78" s="2">
        <f t="shared" ref="EQ78:FE94" si="92">CU$228*$B78+CU$229</f>
        <v>34.055424092960529</v>
      </c>
      <c r="ER78" s="2">
        <f t="shared" si="92"/>
        <v>38.340353715020484</v>
      </c>
      <c r="ES78" s="2">
        <f t="shared" si="92"/>
        <v>40.579223752642278</v>
      </c>
      <c r="ET78" s="2">
        <f t="shared" si="92"/>
        <v>41.696512234078099</v>
      </c>
      <c r="EU78" s="2">
        <f t="shared" si="92"/>
        <v>41.969413992886203</v>
      </c>
      <c r="EV78" s="2">
        <f t="shared" si="92"/>
        <v>42.361387317720158</v>
      </c>
      <c r="EW78" s="2">
        <f t="shared" si="92"/>
        <v>41.302884818297763</v>
      </c>
      <c r="EX78" s="2">
        <f t="shared" si="92"/>
        <v>42.143310173078824</v>
      </c>
      <c r="EY78" s="2">
        <f t="shared" si="92"/>
        <v>43.170471918068344</v>
      </c>
      <c r="EZ78" s="2">
        <f t="shared" si="92"/>
        <v>44.230750777278892</v>
      </c>
      <c r="FA78" s="2">
        <f t="shared" si="92"/>
        <v>58.904031757463088</v>
      </c>
      <c r="FB78" s="2">
        <f t="shared" si="92"/>
        <v>49.995997793397201</v>
      </c>
      <c r="FC78" s="2">
        <f t="shared" si="92"/>
        <v>48.14823823635902</v>
      </c>
      <c r="FD78" s="2">
        <f t="shared" si="92"/>
        <v>49.099046071915367</v>
      </c>
      <c r="FE78" s="2">
        <f t="shared" si="92"/>
        <v>50.504607890816629</v>
      </c>
      <c r="FG78" s="2">
        <f t="shared" ref="FG78:FU94" si="93">POWER(10,($B78-C$231)/C$229)/(1+POWER(10,($B78-C$231)/C$229))</f>
        <v>0.76176510373317252</v>
      </c>
      <c r="FH78" s="2">
        <f t="shared" si="93"/>
        <v>0.72703905763291332</v>
      </c>
      <c r="FI78" s="2">
        <f t="shared" si="93"/>
        <v>0.69719574081415148</v>
      </c>
      <c r="FJ78" s="2">
        <f t="shared" si="93"/>
        <v>0.70475877834868594</v>
      </c>
      <c r="FK78" s="2">
        <f t="shared" si="93"/>
        <v>0.69457251687793264</v>
      </c>
      <c r="FL78" s="2">
        <f t="shared" si="93"/>
        <v>0.679339740731425</v>
      </c>
      <c r="FM78" s="2">
        <f t="shared" si="93"/>
        <v>0.70260678049319891</v>
      </c>
      <c r="FN78" s="2">
        <f t="shared" si="93"/>
        <v>0.68253738497308314</v>
      </c>
      <c r="FO78" s="2">
        <f t="shared" si="93"/>
        <v>0.68848226126879053</v>
      </c>
      <c r="FP78" s="2">
        <f t="shared" si="93"/>
        <v>0.69099432720039822</v>
      </c>
      <c r="FQ78" s="2">
        <f t="shared" si="93"/>
        <v>0.66834740530775516</v>
      </c>
      <c r="FR78" s="2">
        <f t="shared" si="93"/>
        <v>0.68622339765212659</v>
      </c>
      <c r="FS78" s="2">
        <f t="shared" si="93"/>
        <v>0.69980163638740467</v>
      </c>
      <c r="FT78" s="2">
        <f t="shared" si="93"/>
        <v>0.67830654979250615</v>
      </c>
      <c r="FU78" s="2">
        <f t="shared" si="93"/>
        <v>0.65432878918797421</v>
      </c>
      <c r="FW78" s="2">
        <f t="shared" si="82"/>
        <v>2.1750093668171497E-4</v>
      </c>
      <c r="FX78" s="2">
        <f t="shared" si="82"/>
        <v>1.538352898435436E-4</v>
      </c>
      <c r="FY78" s="2">
        <f t="shared" si="82"/>
        <v>1.4642599666097667E-4</v>
      </c>
      <c r="FZ78" s="2">
        <f t="shared" si="82"/>
        <v>1.3913773503769426E-4</v>
      </c>
      <c r="GA78" s="2">
        <f t="shared" si="82"/>
        <v>1.5261799717072779E-4</v>
      </c>
      <c r="GB78" s="2">
        <f t="shared" si="82"/>
        <v>1.2243825418722172E-4</v>
      </c>
      <c r="GC78" s="2">
        <f t="shared" si="82"/>
        <v>1.7543142211189582E-4</v>
      </c>
      <c r="GD78" s="2">
        <f t="shared" si="82"/>
        <v>2.1730669093551885E-4</v>
      </c>
      <c r="GE78" s="2">
        <f t="shared" si="82"/>
        <v>2.1501683394356194E-4</v>
      </c>
      <c r="GF78" s="2">
        <f t="shared" si="82"/>
        <v>1.7948539673792919E-4</v>
      </c>
      <c r="GG78" s="2">
        <f t="shared" si="82"/>
        <v>1.623649339126509E-4</v>
      </c>
      <c r="GH78" s="2">
        <f t="shared" si="82"/>
        <v>1.2794828831786165E-4</v>
      </c>
      <c r="GI78" s="2">
        <f t="shared" si="82"/>
        <v>1.1674196602928537E-4</v>
      </c>
      <c r="GJ78" s="2">
        <f t="shared" si="82"/>
        <v>8.8491242812501934E-5</v>
      </c>
      <c r="GK78" s="2">
        <f t="shared" si="82"/>
        <v>9.3602731038510531E-5</v>
      </c>
      <c r="GM78" s="86">
        <f t="shared" si="83"/>
        <v>0.32046020526460867</v>
      </c>
      <c r="GN78" s="86">
        <f t="shared" si="83"/>
        <v>0.27931286608452505</v>
      </c>
      <c r="GO78" s="86">
        <f t="shared" si="83"/>
        <v>0.22159447722424344</v>
      </c>
      <c r="GP78" s="86">
        <f t="shared" si="83"/>
        <v>0.22795728935337131</v>
      </c>
      <c r="GQ78" s="86">
        <f t="shared" si="83"/>
        <v>0.23698747114003693</v>
      </c>
      <c r="GR78" s="86">
        <f t="shared" si="83"/>
        <v>0.19933581263516525</v>
      </c>
      <c r="GS78" s="86">
        <f t="shared" si="83"/>
        <v>0.27053701980408734</v>
      </c>
      <c r="GT78" s="86">
        <f t="shared" si="83"/>
        <v>0.24058796138161181</v>
      </c>
      <c r="GU78" s="86">
        <f t="shared" si="83"/>
        <v>0.2613683442580127</v>
      </c>
      <c r="GV78" s="86">
        <f t="shared" si="83"/>
        <v>0.24263712964108006</v>
      </c>
      <c r="GW78" s="86">
        <f t="shared" si="83"/>
        <v>0.22154183025978999</v>
      </c>
      <c r="GX78" s="86">
        <f t="shared" si="83"/>
        <v>0.22192212284620455</v>
      </c>
      <c r="GY78" s="86">
        <f t="shared" si="83"/>
        <v>0.23098223373725693</v>
      </c>
      <c r="GZ78" s="86">
        <f t="shared" si="83"/>
        <v>0.22883388185211401</v>
      </c>
      <c r="HA78" s="86">
        <f t="shared" si="83"/>
        <v>0.20270106497317575</v>
      </c>
      <c r="HC78" s="86">
        <f t="shared" si="73"/>
        <v>9.9042906261450068E-6</v>
      </c>
      <c r="HD78" s="86">
        <f t="shared" si="73"/>
        <v>2.8554196350735538E-6</v>
      </c>
      <c r="HE78" s="86">
        <f t="shared" si="73"/>
        <v>3.9118485786140199E-7</v>
      </c>
      <c r="HF78" s="86">
        <f t="shared" si="73"/>
        <v>5.1712045667671058E-7</v>
      </c>
      <c r="HG78" s="86">
        <f t="shared" si="87"/>
        <v>3.6044986863417238E-7</v>
      </c>
      <c r="HH78" s="86">
        <f t="shared" si="87"/>
        <v>1.1218424334970274E-7</v>
      </c>
      <c r="HI78" s="86">
        <f t="shared" si="87"/>
        <v>4.6404611935459291E-7</v>
      </c>
      <c r="HJ78" s="86">
        <f t="shared" si="87"/>
        <v>2.3306027977706467E-7</v>
      </c>
      <c r="HK78" s="86">
        <f t="shared" si="87"/>
        <v>7.7261281795225734E-7</v>
      </c>
      <c r="HL78" s="86">
        <f t="shared" si="87"/>
        <v>4.5668184161888244E-7</v>
      </c>
      <c r="HM78" s="86">
        <f t="shared" si="87"/>
        <v>5.6993221743642686E-7</v>
      </c>
      <c r="HN78" s="86">
        <f t="shared" si="87"/>
        <v>3.8645633079531551E-7</v>
      </c>
      <c r="HO78" s="86">
        <f t="shared" si="87"/>
        <v>4.0580342847757336E-7</v>
      </c>
      <c r="HP78" s="86">
        <f t="shared" si="87"/>
        <v>1.920912491241579E-7</v>
      </c>
      <c r="HQ78" s="86">
        <f t="shared" si="87"/>
        <v>4.3027781096075979E-9</v>
      </c>
      <c r="HS78" s="86">
        <f t="shared" si="84"/>
        <v>8.8211805566007934E-25</v>
      </c>
      <c r="HT78" s="86">
        <f t="shared" si="84"/>
        <v>7.4389592581620466E-31</v>
      </c>
      <c r="HU78" s="86">
        <f t="shared" si="84"/>
        <v>8.9432239144038966E-36</v>
      </c>
      <c r="HV78" s="86">
        <f t="shared" si="84"/>
        <v>1.1289819364084245E-35</v>
      </c>
      <c r="HW78" s="86">
        <f t="shared" si="84"/>
        <v>2.237300241147666E-37</v>
      </c>
      <c r="HX78" s="86">
        <f t="shared" si="84"/>
        <v>1.2207239046509273E-41</v>
      </c>
      <c r="HY78" s="86">
        <f t="shared" si="84"/>
        <v>1.3571491773719156E-38</v>
      </c>
      <c r="HZ78" s="86">
        <f t="shared" si="84"/>
        <v>2.7849351811806329E-40</v>
      </c>
      <c r="IA78" s="86">
        <f t="shared" si="84"/>
        <v>7.4281501492891937E-38</v>
      </c>
      <c r="IB78" s="86">
        <f t="shared" si="84"/>
        <v>1.7848886043729882E-38</v>
      </c>
      <c r="IC78" s="86">
        <f t="shared" si="84"/>
        <v>2.6398472964740859E-38</v>
      </c>
      <c r="ID78" s="86">
        <f t="shared" si="84"/>
        <v>9.7517011600216104E-38</v>
      </c>
      <c r="IE78" s="86">
        <f t="shared" si="84"/>
        <v>3.2068934212677833E-37</v>
      </c>
      <c r="IF78" s="86">
        <f t="shared" si="84"/>
        <v>5.1867930430423732E-38</v>
      </c>
      <c r="IG78" s="86">
        <f t="shared" si="84"/>
        <v>8.2648638760489883E-31</v>
      </c>
      <c r="II78" s="86">
        <f t="shared" si="85"/>
        <v>1.8175930671822794E-110</v>
      </c>
      <c r="IJ78" s="86">
        <f t="shared" si="85"/>
        <v>2.1533971766191679E-136</v>
      </c>
      <c r="IK78" s="86">
        <f t="shared" si="85"/>
        <v>3.170709616213299E-160</v>
      </c>
      <c r="IL78" s="86">
        <f t="shared" si="85"/>
        <v>1.4416178316686118E-159</v>
      </c>
      <c r="IM78" s="86">
        <f t="shared" si="85"/>
        <v>1.9550201963107444E-168</v>
      </c>
      <c r="IN78" s="86">
        <f t="shared" si="85"/>
        <v>4.8975903401806691E-186</v>
      </c>
      <c r="IO78" s="86">
        <f t="shared" si="85"/>
        <v>4.6491714213687461E-172</v>
      </c>
      <c r="IP78" s="86">
        <f t="shared" si="85"/>
        <v>3.4288772707232778E-179</v>
      </c>
      <c r="IQ78" s="86">
        <f t="shared" si="85"/>
        <v>3.900311133104568E-171</v>
      </c>
      <c r="IR78" s="86">
        <f t="shared" si="85"/>
        <v>1.7216524118391611E-173</v>
      </c>
      <c r="IS78" s="86">
        <f t="shared" si="85"/>
        <v>1.4730199540585648E-170</v>
      </c>
      <c r="IT78" s="86">
        <f t="shared" si="85"/>
        <v>3.0852964614577723E-171</v>
      </c>
      <c r="IU78" s="86">
        <f t="shared" si="85"/>
        <v>1.1812707678272522E-162</v>
      </c>
      <c r="IV78" s="86">
        <f t="shared" si="85"/>
        <v>2.9178322919715387E-108</v>
      </c>
      <c r="IW78" s="86">
        <f t="shared" si="85"/>
        <v>7.9818709384554728E-64</v>
      </c>
      <c r="IY78" s="86">
        <f t="shared" si="86"/>
        <v>0.32047010955523481</v>
      </c>
      <c r="IZ78" s="86">
        <f t="shared" si="86"/>
        <v>0.27931572150416012</v>
      </c>
      <c r="JA78" s="86">
        <f t="shared" si="86"/>
        <v>0.22159486840910131</v>
      </c>
      <c r="JB78" s="86">
        <f t="shared" si="86"/>
        <v>0.22795780647382799</v>
      </c>
      <c r="JC78" s="86">
        <f t="shared" si="86"/>
        <v>0.23698783158990558</v>
      </c>
      <c r="JD78" s="86">
        <f t="shared" si="86"/>
        <v>0.19933592481940859</v>
      </c>
      <c r="JE78" s="86">
        <f t="shared" si="86"/>
        <v>0.27053748385020671</v>
      </c>
      <c r="JF78" s="86">
        <f t="shared" si="86"/>
        <v>0.24058819444189158</v>
      </c>
      <c r="JG78" s="86">
        <f t="shared" si="86"/>
        <v>0.26136911687083064</v>
      </c>
      <c r="JH78" s="86">
        <f t="shared" si="86"/>
        <v>0.24263758632292168</v>
      </c>
      <c r="JI78" s="86">
        <f t="shared" si="86"/>
        <v>0.22154240019200744</v>
      </c>
      <c r="JJ78" s="86">
        <f t="shared" si="86"/>
        <v>0.22192250930253535</v>
      </c>
      <c r="JK78" s="86">
        <f t="shared" si="86"/>
        <v>0.2309826395406854</v>
      </c>
      <c r="JL78" s="86">
        <f t="shared" si="86"/>
        <v>0.22883407394336314</v>
      </c>
      <c r="JM78" s="86">
        <f t="shared" si="86"/>
        <v>0.20270106927595385</v>
      </c>
    </row>
    <row r="79" spans="2:273" x14ac:dyDescent="0.25">
      <c r="B79" s="2">
        <v>52</v>
      </c>
      <c r="C79" s="37">
        <v>198.32300000000001</v>
      </c>
      <c r="D79" s="37">
        <v>202.55699999999999</v>
      </c>
      <c r="E79" s="37">
        <v>195.72900000000001</v>
      </c>
      <c r="F79" s="37">
        <v>193.18600000000001</v>
      </c>
      <c r="G79" s="37">
        <v>201.37299999999999</v>
      </c>
      <c r="H79" s="37">
        <v>181.672</v>
      </c>
      <c r="I79" s="37">
        <v>208.10300000000001</v>
      </c>
      <c r="J79" s="37">
        <v>199.655</v>
      </c>
      <c r="K79" s="37">
        <v>206.155</v>
      </c>
      <c r="L79" s="37">
        <v>197.93100000000001</v>
      </c>
      <c r="M79" s="37">
        <v>200.172</v>
      </c>
      <c r="N79" s="37">
        <v>194.41399999999999</v>
      </c>
      <c r="O79" s="37">
        <v>195.49100000000001</v>
      </c>
      <c r="P79" s="37">
        <v>191.59399999999999</v>
      </c>
      <c r="Q79" s="37">
        <v>160.58600000000001</v>
      </c>
      <c r="S79" s="4">
        <f t="shared" si="88"/>
        <v>193.00325514369135</v>
      </c>
      <c r="T79" s="4">
        <f t="shared" si="88"/>
        <v>194.83691846673301</v>
      </c>
      <c r="U79" s="4">
        <f t="shared" si="88"/>
        <v>183.85800506260838</v>
      </c>
      <c r="V79" s="4">
        <f t="shared" si="88"/>
        <v>178.52266369366635</v>
      </c>
      <c r="W79" s="4">
        <f t="shared" si="88"/>
        <v>189.21090798893246</v>
      </c>
      <c r="X79" s="4">
        <f t="shared" si="88"/>
        <v>169.59436572297787</v>
      </c>
      <c r="Y79" s="4">
        <f t="shared" si="88"/>
        <v>198.83220359593201</v>
      </c>
      <c r="Z79" s="4">
        <f t="shared" si="88"/>
        <v>188.42477994488141</v>
      </c>
      <c r="AA79" s="4">
        <f t="shared" si="88"/>
        <v>195.97120698854471</v>
      </c>
      <c r="AB79" s="4">
        <f t="shared" si="88"/>
        <v>185.73960503317997</v>
      </c>
      <c r="AC79" s="4">
        <f t="shared" si="88"/>
        <v>190.89981683753086</v>
      </c>
      <c r="AD79" s="4">
        <f t="shared" si="88"/>
        <v>179.86613774944959</v>
      </c>
      <c r="AE79" s="4">
        <f t="shared" si="88"/>
        <v>182.48101136732714</v>
      </c>
      <c r="AF79" s="4">
        <f t="shared" si="88"/>
        <v>181.2255243764408</v>
      </c>
      <c r="AG79" s="4">
        <f t="shared" si="88"/>
        <v>152.91251368360528</v>
      </c>
      <c r="AI79" s="4">
        <f t="shared" si="89"/>
        <v>5.3197448563086596</v>
      </c>
      <c r="AJ79" s="4">
        <f t="shared" si="89"/>
        <v>7.7200815332669777</v>
      </c>
      <c r="AK79" s="4">
        <f t="shared" si="89"/>
        <v>11.870994937391629</v>
      </c>
      <c r="AL79" s="4">
        <f t="shared" si="89"/>
        <v>14.663336306333662</v>
      </c>
      <c r="AM79" s="4">
        <f t="shared" si="89"/>
        <v>12.162092011067529</v>
      </c>
      <c r="AN79" s="4">
        <f t="shared" si="89"/>
        <v>12.077634277022128</v>
      </c>
      <c r="AO79" s="4">
        <f t="shared" si="89"/>
        <v>9.270796404067994</v>
      </c>
      <c r="AP79" s="4">
        <f t="shared" si="89"/>
        <v>11.230220055118593</v>
      </c>
      <c r="AQ79" s="4">
        <f t="shared" si="89"/>
        <v>10.183793011455293</v>
      </c>
      <c r="AR79" s="4">
        <f t="shared" si="89"/>
        <v>12.191394966820042</v>
      </c>
      <c r="AS79" s="4">
        <f t="shared" si="89"/>
        <v>9.2721831624691333</v>
      </c>
      <c r="AT79" s="4">
        <f t="shared" si="89"/>
        <v>14.547862250550395</v>
      </c>
      <c r="AU79" s="4">
        <f t="shared" si="89"/>
        <v>13.009988632672872</v>
      </c>
      <c r="AV79" s="4">
        <f t="shared" si="89"/>
        <v>10.368475623559192</v>
      </c>
      <c r="AW79" s="4">
        <f t="shared" si="89"/>
        <v>7.6734863163947296</v>
      </c>
      <c r="AY79" s="2">
        <f t="shared" si="80"/>
        <v>37.888416635312765</v>
      </c>
      <c r="AZ79" s="2">
        <f t="shared" si="80"/>
        <v>42.415891930363607</v>
      </c>
      <c r="BA79" s="2">
        <f t="shared" si="80"/>
        <v>44.935376465540742</v>
      </c>
      <c r="BB79" s="2">
        <f t="shared" si="80"/>
        <v>45.336659739507382</v>
      </c>
      <c r="BC79" s="2">
        <f t="shared" si="80"/>
        <v>45.615462380953772</v>
      </c>
      <c r="BD79" s="2">
        <f t="shared" si="80"/>
        <v>44.883641486529889</v>
      </c>
      <c r="BE79" s="2">
        <f t="shared" si="80"/>
        <v>44.087647555220791</v>
      </c>
      <c r="BF79" s="2">
        <f t="shared" si="80"/>
        <v>44.982504112287927</v>
      </c>
      <c r="BG79" s="2">
        <f t="shared" si="80"/>
        <v>44.883975823908109</v>
      </c>
      <c r="BH79" s="2">
        <f t="shared" si="80"/>
        <v>50.788537069327049</v>
      </c>
      <c r="BI79" s="2">
        <f t="shared" si="80"/>
        <v>64.152541798896806</v>
      </c>
      <c r="BJ79" s="2">
        <f t="shared" si="80"/>
        <v>52.589213857324751</v>
      </c>
      <c r="BK79" s="2">
        <f t="shared" si="80"/>
        <v>47.200360164039409</v>
      </c>
      <c r="BL79" s="2">
        <f t="shared" si="80"/>
        <v>48.262801076644685</v>
      </c>
      <c r="BM79" s="2">
        <f t="shared" si="80"/>
        <v>49.960863028492653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47.704632782580155</v>
      </c>
      <c r="DL79" s="2">
        <f t="shared" si="90"/>
        <v>52.788820731707318</v>
      </c>
      <c r="DM79" s="2">
        <f t="shared" si="90"/>
        <v>51.726022267206467</v>
      </c>
      <c r="DN79" s="2">
        <f t="shared" si="90"/>
        <v>53.565289676113366</v>
      </c>
      <c r="DO79" s="2">
        <f t="shared" si="90"/>
        <v>54.402753200568981</v>
      </c>
      <c r="DP79" s="2">
        <f t="shared" si="90"/>
        <v>54.18088620199147</v>
      </c>
      <c r="DQ79" s="2">
        <f t="shared" si="90"/>
        <v>51.397979137031776</v>
      </c>
      <c r="DR79" s="2">
        <f t="shared" si="90"/>
        <v>52.711507257448432</v>
      </c>
      <c r="DS79" s="2">
        <f t="shared" si="90"/>
        <v>53.555075630252091</v>
      </c>
      <c r="DT79" s="2">
        <f t="shared" si="90"/>
        <v>62.733171988795519</v>
      </c>
      <c r="DU79" s="2">
        <f t="shared" si="90"/>
        <v>64.802561400293243</v>
      </c>
      <c r="DV79" s="2">
        <f t="shared" si="90"/>
        <v>58.677154011154016</v>
      </c>
      <c r="DW79" s="2">
        <f t="shared" si="90"/>
        <v>55.300076375971109</v>
      </c>
      <c r="DX79" s="2">
        <f t="shared" si="90"/>
        <v>55.332013750954928</v>
      </c>
      <c r="DY79" s="2">
        <f t="shared" si="90"/>
        <v>53.009045161290324</v>
      </c>
      <c r="EA79" s="2">
        <f t="shared" si="91"/>
        <v>35.088949739401791</v>
      </c>
      <c r="EB79" s="2">
        <f t="shared" si="91"/>
        <v>38.864263907117618</v>
      </c>
      <c r="EC79" s="2">
        <f t="shared" si="91"/>
        <v>42.245983244569452</v>
      </c>
      <c r="ED79" s="2">
        <f t="shared" si="91"/>
        <v>42.192922469575123</v>
      </c>
      <c r="EE79" s="2">
        <f t="shared" si="91"/>
        <v>42.091438882585066</v>
      </c>
      <c r="EF79" s="2">
        <f t="shared" si="91"/>
        <v>40.881050636790548</v>
      </c>
      <c r="EG79" s="2">
        <f t="shared" si="91"/>
        <v>41.265675531914887</v>
      </c>
      <c r="EH79" s="2">
        <f t="shared" si="91"/>
        <v>41.703795202398794</v>
      </c>
      <c r="EI79" s="2">
        <f t="shared" si="91"/>
        <v>41.305192250517067</v>
      </c>
      <c r="EJ79" s="2">
        <f t="shared" si="91"/>
        <v>45.917506264236891</v>
      </c>
      <c r="EK79" s="2">
        <f t="shared" si="91"/>
        <v>63.859709734977706</v>
      </c>
      <c r="EL79" s="2">
        <f t="shared" si="91"/>
        <v>50.050474322693951</v>
      </c>
      <c r="EM79" s="2">
        <f t="shared" si="91"/>
        <v>44.030793638311046</v>
      </c>
      <c r="EN79" s="2">
        <f t="shared" si="91"/>
        <v>45.204633596923749</v>
      </c>
      <c r="EO79" s="2">
        <f t="shared" si="91"/>
        <v>48.491957795841977</v>
      </c>
      <c r="EQ79" s="2">
        <f t="shared" si="92"/>
        <v>33.972571806826117</v>
      </c>
      <c r="ER79" s="2">
        <f t="shared" si="92"/>
        <v>38.2614867367081</v>
      </c>
      <c r="ES79" s="2">
        <f t="shared" si="92"/>
        <v>40.476956580173983</v>
      </c>
      <c r="ET79" s="2">
        <f t="shared" si="92"/>
        <v>41.582246108719026</v>
      </c>
      <c r="EU79" s="2">
        <f t="shared" si="92"/>
        <v>41.858767710103109</v>
      </c>
      <c r="EV79" s="2">
        <f t="shared" si="92"/>
        <v>42.263999289935754</v>
      </c>
      <c r="EW79" s="2">
        <f t="shared" si="92"/>
        <v>41.190167740254267</v>
      </c>
      <c r="EX79" s="2">
        <f t="shared" si="92"/>
        <v>41.998165908002065</v>
      </c>
      <c r="EY79" s="2">
        <f t="shared" si="92"/>
        <v>43.067327478948314</v>
      </c>
      <c r="EZ79" s="2">
        <f t="shared" si="92"/>
        <v>44.137240022797087</v>
      </c>
      <c r="FA79" s="2">
        <f t="shared" si="92"/>
        <v>58.661741410422465</v>
      </c>
      <c r="FB79" s="2">
        <f t="shared" si="92"/>
        <v>49.836909956434781</v>
      </c>
      <c r="FC79" s="2">
        <f t="shared" si="92"/>
        <v>47.993396103437206</v>
      </c>
      <c r="FD79" s="2">
        <f t="shared" si="92"/>
        <v>48.953779661559366</v>
      </c>
      <c r="FE79" s="2">
        <f t="shared" si="92"/>
        <v>50.39735605342652</v>
      </c>
      <c r="FG79" s="2">
        <f t="shared" si="93"/>
        <v>0.7780751846592886</v>
      </c>
      <c r="FH79" s="2">
        <f t="shared" si="93"/>
        <v>0.74493050363122149</v>
      </c>
      <c r="FI79" s="2">
        <f t="shared" si="93"/>
        <v>0.7162799401015123</v>
      </c>
      <c r="FJ79" s="2">
        <f t="shared" si="93"/>
        <v>0.72355531814243867</v>
      </c>
      <c r="FK79" s="2">
        <f t="shared" si="93"/>
        <v>0.713754166086216</v>
      </c>
      <c r="FL79" s="2">
        <f t="shared" si="93"/>
        <v>0.69906355832424627</v>
      </c>
      <c r="FM79" s="2">
        <f t="shared" si="93"/>
        <v>0.72148618345123472</v>
      </c>
      <c r="FN79" s="2">
        <f t="shared" si="93"/>
        <v>0.70215075079616085</v>
      </c>
      <c r="FO79" s="2">
        <f t="shared" si="93"/>
        <v>0.70788553426647871</v>
      </c>
      <c r="FP79" s="2">
        <f t="shared" si="93"/>
        <v>0.71030696979469377</v>
      </c>
      <c r="FQ79" s="2">
        <f t="shared" si="93"/>
        <v>0.68843726696086749</v>
      </c>
      <c r="FR79" s="2">
        <f t="shared" si="93"/>
        <v>0.70570722602141911</v>
      </c>
      <c r="FS79" s="2">
        <f t="shared" si="93"/>
        <v>0.71878784371593329</v>
      </c>
      <c r="FT79" s="2">
        <f t="shared" si="93"/>
        <v>0.69806567330524005</v>
      </c>
      <c r="FU79" s="2">
        <f t="shared" si="93"/>
        <v>0.67485471097200844</v>
      </c>
      <c r="FW79" s="2">
        <f t="shared" si="82"/>
        <v>2.3848003042388312E-4</v>
      </c>
      <c r="FX79" s="2">
        <f t="shared" si="82"/>
        <v>1.686745376852792E-4</v>
      </c>
      <c r="FY79" s="2">
        <f t="shared" si="82"/>
        <v>1.6055064460182173E-4</v>
      </c>
      <c r="FZ79" s="2">
        <f t="shared" si="82"/>
        <v>1.5255944480855869E-4</v>
      </c>
      <c r="GA79" s="2">
        <f t="shared" si="82"/>
        <v>1.6733984227318855E-4</v>
      </c>
      <c r="GB79" s="2">
        <f t="shared" si="82"/>
        <v>1.3424929025401908E-4</v>
      </c>
      <c r="GC79" s="2">
        <f t="shared" si="82"/>
        <v>1.923534736224626E-4</v>
      </c>
      <c r="GD79" s="2">
        <f t="shared" si="82"/>
        <v>2.3826705313286062E-4</v>
      </c>
      <c r="GE79" s="2">
        <f t="shared" si="82"/>
        <v>2.3575637958966205E-4</v>
      </c>
      <c r="GF79" s="2">
        <f t="shared" si="82"/>
        <v>1.9679841620377927E-4</v>
      </c>
      <c r="GG79" s="2">
        <f t="shared" si="82"/>
        <v>1.7802682112098888E-4</v>
      </c>
      <c r="GH79" s="2">
        <f t="shared" si="82"/>
        <v>1.402907765941591E-4</v>
      </c>
      <c r="GI79" s="2">
        <f t="shared" si="82"/>
        <v>1.2800357861474364E-4</v>
      </c>
      <c r="GJ79" s="2">
        <f t="shared" si="82"/>
        <v>9.7027889920289483E-5</v>
      </c>
      <c r="GK79" s="2">
        <f t="shared" si="82"/>
        <v>1.0263242684846372E-4</v>
      </c>
      <c r="GM79" s="86">
        <f t="shared" si="83"/>
        <v>0.38024082254176944</v>
      </c>
      <c r="GN79" s="86">
        <f t="shared" si="83"/>
        <v>0.34190880885300917</v>
      </c>
      <c r="GO79" s="86">
        <f t="shared" si="83"/>
        <v>0.27926813200934769</v>
      </c>
      <c r="GP79" s="86">
        <f t="shared" si="83"/>
        <v>0.28519046083839716</v>
      </c>
      <c r="GQ79" s="86">
        <f t="shared" si="83"/>
        <v>0.30046003687599493</v>
      </c>
      <c r="GR79" s="86">
        <f t="shared" si="83"/>
        <v>0.2566121194033571</v>
      </c>
      <c r="GS79" s="86">
        <f t="shared" si="83"/>
        <v>0.34051934355058855</v>
      </c>
      <c r="GT79" s="86">
        <f t="shared" si="83"/>
        <v>0.31021920087313726</v>
      </c>
      <c r="GU79" s="86">
        <f t="shared" si="83"/>
        <v>0.33493516798824602</v>
      </c>
      <c r="GV79" s="86">
        <f t="shared" si="83"/>
        <v>0.30948992726880858</v>
      </c>
      <c r="GW79" s="86">
        <f t="shared" si="83"/>
        <v>0.29067818082518038</v>
      </c>
      <c r="GX79" s="86">
        <f t="shared" si="83"/>
        <v>0.28411195606731238</v>
      </c>
      <c r="GY79" s="86">
        <f t="shared" si="83"/>
        <v>0.29079257390860069</v>
      </c>
      <c r="GZ79" s="86">
        <f t="shared" si="83"/>
        <v>0.2962896563931906</v>
      </c>
      <c r="HA79" s="86">
        <f t="shared" si="83"/>
        <v>0.27220079939368991</v>
      </c>
      <c r="HC79" s="86">
        <f t="shared" si="73"/>
        <v>1.8857642186364842E-5</v>
      </c>
      <c r="HD79" s="86">
        <f t="shared" si="73"/>
        <v>5.9001821731441086E-6</v>
      </c>
      <c r="HE79" s="86">
        <f t="shared" si="73"/>
        <v>9.0960917653068592E-7</v>
      </c>
      <c r="HF79" s="86">
        <f t="shared" si="73"/>
        <v>1.1847321646806143E-6</v>
      </c>
      <c r="HG79" s="86">
        <f t="shared" si="87"/>
        <v>8.6178908178921569E-7</v>
      </c>
      <c r="HH79" s="86">
        <f t="shared" si="87"/>
        <v>2.8434051713637944E-7</v>
      </c>
      <c r="HI79" s="86">
        <f t="shared" si="87"/>
        <v>1.1265010223451278E-6</v>
      </c>
      <c r="HJ79" s="86">
        <f t="shared" si="87"/>
        <v>6.0282003642365477E-7</v>
      </c>
      <c r="HK79" s="86">
        <f t="shared" si="87"/>
        <v>1.879009024972587E-6</v>
      </c>
      <c r="HL79" s="86">
        <f t="shared" si="87"/>
        <v>1.1158531251954091E-6</v>
      </c>
      <c r="HM79" s="86">
        <f t="shared" si="87"/>
        <v>1.3587799349993268E-6</v>
      </c>
      <c r="HN79" s="86">
        <f t="shared" si="87"/>
        <v>9.129893507713784E-7</v>
      </c>
      <c r="HO79" s="86">
        <f t="shared" si="87"/>
        <v>9.2891919048964419E-7</v>
      </c>
      <c r="HP79" s="86">
        <f t="shared" si="87"/>
        <v>4.5863825726069261E-7</v>
      </c>
      <c r="HQ79" s="86">
        <f t="shared" si="87"/>
        <v>1.3609845508769813E-8</v>
      </c>
      <c r="HS79" s="86">
        <f t="shared" si="84"/>
        <v>4.5925478532006373E-24</v>
      </c>
      <c r="HT79" s="86">
        <f t="shared" si="84"/>
        <v>5.382854181429792E-30</v>
      </c>
      <c r="HU79" s="86">
        <f t="shared" si="84"/>
        <v>8.974763054820521E-35</v>
      </c>
      <c r="HV79" s="86">
        <f t="shared" si="84"/>
        <v>1.1091045160234725E-34</v>
      </c>
      <c r="HW79" s="86">
        <f t="shared" si="84"/>
        <v>2.5432624043339894E-36</v>
      </c>
      <c r="HX79" s="86">
        <f t="shared" si="84"/>
        <v>1.7061379867030945E-40</v>
      </c>
      <c r="HY79" s="86">
        <f t="shared" si="84"/>
        <v>1.7177933414235652E-37</v>
      </c>
      <c r="HZ79" s="86">
        <f t="shared" si="84"/>
        <v>4.209378876167428E-39</v>
      </c>
      <c r="IA79" s="86">
        <f t="shared" si="84"/>
        <v>9.6662527226751572E-37</v>
      </c>
      <c r="IB79" s="86">
        <f t="shared" si="84"/>
        <v>2.2891598616228603E-37</v>
      </c>
      <c r="IC79" s="86">
        <f t="shared" si="84"/>
        <v>3.2001016885388462E-37</v>
      </c>
      <c r="ID79" s="86">
        <f t="shared" si="84"/>
        <v>1.0914052758481502E-36</v>
      </c>
      <c r="IE79" s="86">
        <f t="shared" si="84"/>
        <v>3.241176083974408E-36</v>
      </c>
      <c r="IF79" s="86">
        <f t="shared" si="84"/>
        <v>5.3292032112003572E-37</v>
      </c>
      <c r="IG79" s="86">
        <f t="shared" si="84"/>
        <v>5.425520346068522E-30</v>
      </c>
      <c r="II79" s="86">
        <f t="shared" si="85"/>
        <v>4.1381107015854122E-108</v>
      </c>
      <c r="IJ79" s="86">
        <f t="shared" si="85"/>
        <v>1.3742656641485741E-133</v>
      </c>
      <c r="IK79" s="86">
        <f t="shared" si="85"/>
        <v>6.087095051773726E-157</v>
      </c>
      <c r="IL79" s="86">
        <f t="shared" si="85"/>
        <v>2.5690220698643751E-156</v>
      </c>
      <c r="IM79" s="86">
        <f t="shared" si="85"/>
        <v>5.7646609844625637E-165</v>
      </c>
      <c r="IN79" s="86">
        <f t="shared" si="85"/>
        <v>2.7090577970884618E-182</v>
      </c>
      <c r="IO79" s="86">
        <f t="shared" si="85"/>
        <v>1.8589941841715026E-168</v>
      </c>
      <c r="IP79" s="86">
        <f t="shared" si="85"/>
        <v>2.4139179232369777E-175</v>
      </c>
      <c r="IQ79" s="86">
        <f t="shared" si="85"/>
        <v>1.8168359752931881E-167</v>
      </c>
      <c r="IR79" s="86">
        <f t="shared" si="85"/>
        <v>7.5458445706003173E-170</v>
      </c>
      <c r="IS79" s="86">
        <f t="shared" si="85"/>
        <v>5.0915048491350578E-167</v>
      </c>
      <c r="IT79" s="86">
        <f t="shared" si="85"/>
        <v>8.8761585474117746E-168</v>
      </c>
      <c r="IU79" s="86">
        <f t="shared" si="85"/>
        <v>2.103575068930425E-159</v>
      </c>
      <c r="IV79" s="86">
        <f t="shared" si="85"/>
        <v>3.5732981985324765E-106</v>
      </c>
      <c r="IW79" s="86">
        <f t="shared" si="85"/>
        <v>1.3395301240068312E-62</v>
      </c>
      <c r="IY79" s="86">
        <f t="shared" si="86"/>
        <v>0.38025968018395578</v>
      </c>
      <c r="IZ79" s="86">
        <f t="shared" si="86"/>
        <v>0.34191470903518234</v>
      </c>
      <c r="JA79" s="86">
        <f t="shared" si="86"/>
        <v>0.27926904161852423</v>
      </c>
      <c r="JB79" s="86">
        <f t="shared" si="86"/>
        <v>0.28519164557056187</v>
      </c>
      <c r="JC79" s="86">
        <f t="shared" si="86"/>
        <v>0.30046089866507669</v>
      </c>
      <c r="JD79" s="86">
        <f t="shared" si="86"/>
        <v>0.25661240374387423</v>
      </c>
      <c r="JE79" s="86">
        <f t="shared" si="86"/>
        <v>0.3405204700516109</v>
      </c>
      <c r="JF79" s="86">
        <f t="shared" si="86"/>
        <v>0.3102198036931737</v>
      </c>
      <c r="JG79" s="86">
        <f t="shared" si="86"/>
        <v>0.334937046997271</v>
      </c>
      <c r="JH79" s="86">
        <f t="shared" si="86"/>
        <v>0.30949104312193376</v>
      </c>
      <c r="JI79" s="86">
        <f t="shared" si="86"/>
        <v>0.29067953960511539</v>
      </c>
      <c r="JJ79" s="86">
        <f t="shared" si="86"/>
        <v>0.28411286905666316</v>
      </c>
      <c r="JK79" s="86">
        <f t="shared" si="86"/>
        <v>0.29079350282779121</v>
      </c>
      <c r="JL79" s="86">
        <f t="shared" si="86"/>
        <v>0.29629011503144786</v>
      </c>
      <c r="JM79" s="86">
        <f t="shared" si="86"/>
        <v>0.27220081300353544</v>
      </c>
    </row>
    <row r="80" spans="2:273" x14ac:dyDescent="0.25">
      <c r="B80" s="2">
        <v>53</v>
      </c>
      <c r="C80" s="37">
        <v>207.14500000000001</v>
      </c>
      <c r="D80" s="37">
        <v>214.393</v>
      </c>
      <c r="E80" s="37">
        <v>211.83099999999999</v>
      </c>
      <c r="F80" s="37">
        <v>209.23699999999999</v>
      </c>
      <c r="G80" s="37">
        <v>215.864</v>
      </c>
      <c r="H80" s="37">
        <v>198.93100000000001</v>
      </c>
      <c r="I80" s="37">
        <v>220.27600000000001</v>
      </c>
      <c r="J80" s="37">
        <v>213.62100000000001</v>
      </c>
      <c r="K80" s="37">
        <v>218.91399999999999</v>
      </c>
      <c r="L80" s="37">
        <v>211.94800000000001</v>
      </c>
      <c r="M80" s="37">
        <v>212.03399999999999</v>
      </c>
      <c r="N80" s="37">
        <v>208.75899999999999</v>
      </c>
      <c r="O80" s="37">
        <v>211.316</v>
      </c>
      <c r="P80" s="37">
        <v>204.60900000000001</v>
      </c>
      <c r="Q80" s="37">
        <v>176.983</v>
      </c>
      <c r="S80" s="4">
        <f t="shared" si="88"/>
        <v>206.78229411895586</v>
      </c>
      <c r="T80" s="4">
        <f t="shared" si="88"/>
        <v>212.32654524993518</v>
      </c>
      <c r="U80" s="4">
        <f t="shared" si="88"/>
        <v>204.33225571228363</v>
      </c>
      <c r="V80" s="4">
        <f t="shared" si="88"/>
        <v>197.70554511377335</v>
      </c>
      <c r="W80" s="4">
        <f t="shared" si="88"/>
        <v>210.29442055496966</v>
      </c>
      <c r="X80" s="4">
        <f t="shared" si="88"/>
        <v>190.48321212351584</v>
      </c>
      <c r="Y80" s="4">
        <f t="shared" si="88"/>
        <v>219.30509697017274</v>
      </c>
      <c r="Z80" s="4">
        <f t="shared" si="88"/>
        <v>210.38943546993391</v>
      </c>
      <c r="AA80" s="4">
        <f t="shared" si="88"/>
        <v>217.65145381023262</v>
      </c>
      <c r="AB80" s="4">
        <f t="shared" si="88"/>
        <v>205.86495238879937</v>
      </c>
      <c r="AC80" s="4">
        <f t="shared" si="88"/>
        <v>211.69451336090512</v>
      </c>
      <c r="AD80" s="4">
        <f t="shared" si="88"/>
        <v>200.03354507508556</v>
      </c>
      <c r="AE80" s="4">
        <f t="shared" si="88"/>
        <v>202.26936669439669</v>
      </c>
      <c r="AF80" s="4">
        <f t="shared" si="88"/>
        <v>202.28414215717069</v>
      </c>
      <c r="AG80" s="4">
        <f t="shared" si="88"/>
        <v>172.13999149174435</v>
      </c>
      <c r="AI80" s="4">
        <f t="shared" si="89"/>
        <v>0.36270588104414969</v>
      </c>
      <c r="AJ80" s="4">
        <f t="shared" si="89"/>
        <v>2.0664547500648212</v>
      </c>
      <c r="AK80" s="4">
        <f t="shared" si="89"/>
        <v>7.498744287716363</v>
      </c>
      <c r="AL80" s="4">
        <f t="shared" si="89"/>
        <v>11.531454886226641</v>
      </c>
      <c r="AM80" s="4">
        <f t="shared" si="89"/>
        <v>5.5695794450303424</v>
      </c>
      <c r="AN80" s="4">
        <f t="shared" si="89"/>
        <v>8.4477878764841705</v>
      </c>
      <c r="AO80" s="4">
        <f t="shared" si="89"/>
        <v>0.97090302982726939</v>
      </c>
      <c r="AP80" s="4">
        <f t="shared" si="89"/>
        <v>3.2315645300660947</v>
      </c>
      <c r="AQ80" s="4">
        <f t="shared" si="89"/>
        <v>1.2625461897673631</v>
      </c>
      <c r="AR80" s="4">
        <f t="shared" si="89"/>
        <v>6.0830476112006409</v>
      </c>
      <c r="AS80" s="4">
        <f t="shared" si="89"/>
        <v>0.33948663909487209</v>
      </c>
      <c r="AT80" s="4">
        <f t="shared" si="89"/>
        <v>8.7254549249144304</v>
      </c>
      <c r="AU80" s="4">
        <f t="shared" si="89"/>
        <v>9.0466333056033079</v>
      </c>
      <c r="AV80" s="4">
        <f t="shared" si="89"/>
        <v>2.3248578428293172</v>
      </c>
      <c r="AW80" s="4">
        <f t="shared" si="89"/>
        <v>4.8430085082556502</v>
      </c>
      <c r="AY80" s="2">
        <f t="shared" si="80"/>
        <v>37.652484311030378</v>
      </c>
      <c r="AZ80" s="2">
        <f t="shared" si="80"/>
        <v>42.165629911467974</v>
      </c>
      <c r="BA80" s="2">
        <f t="shared" si="80"/>
        <v>44.720356693014494</v>
      </c>
      <c r="BB80" s="2">
        <f t="shared" si="80"/>
        <v>45.089389402862501</v>
      </c>
      <c r="BC80" s="2">
        <f t="shared" si="80"/>
        <v>45.362639891746468</v>
      </c>
      <c r="BD80" s="2">
        <f t="shared" si="80"/>
        <v>44.642053719858524</v>
      </c>
      <c r="BE80" s="2">
        <f t="shared" si="80"/>
        <v>43.868651888062175</v>
      </c>
      <c r="BF80" s="2">
        <f t="shared" si="80"/>
        <v>44.72273320590471</v>
      </c>
      <c r="BG80" s="2">
        <f t="shared" si="80"/>
        <v>44.652164572321297</v>
      </c>
      <c r="BH80" s="2">
        <f t="shared" si="80"/>
        <v>50.450638413130193</v>
      </c>
      <c r="BI80" s="2">
        <f t="shared" si="80"/>
        <v>63.981348802270659</v>
      </c>
      <c r="BJ80" s="2">
        <f t="shared" si="80"/>
        <v>52.392877882543992</v>
      </c>
      <c r="BK80" s="2">
        <f t="shared" si="80"/>
        <v>46.983979775080059</v>
      </c>
      <c r="BL80" s="2">
        <f t="shared" si="80"/>
        <v>48.09189412079661</v>
      </c>
      <c r="BM80" s="2">
        <f t="shared" si="80"/>
        <v>49.85842039374608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47.905885764306824</v>
      </c>
      <c r="DL80" s="2">
        <f t="shared" si="90"/>
        <v>53.02344521575985</v>
      </c>
      <c r="DM80" s="2">
        <f t="shared" si="90"/>
        <v>51.944835829959501</v>
      </c>
      <c r="DN80" s="2">
        <f t="shared" si="90"/>
        <v>53.761172469635639</v>
      </c>
      <c r="DO80" s="2">
        <f t="shared" si="90"/>
        <v>54.620570412517772</v>
      </c>
      <c r="DP80" s="2">
        <f t="shared" si="90"/>
        <v>54.401465149359893</v>
      </c>
      <c r="DQ80" s="2">
        <f t="shared" si="90"/>
        <v>51.585126600284504</v>
      </c>
      <c r="DR80" s="2">
        <f t="shared" si="90"/>
        <v>52.884974789915958</v>
      </c>
      <c r="DS80" s="2">
        <f t="shared" si="90"/>
        <v>53.740740412528638</v>
      </c>
      <c r="DT80" s="2">
        <f t="shared" si="90"/>
        <v>62.987560784313722</v>
      </c>
      <c r="DU80" s="2">
        <f t="shared" si="90"/>
        <v>65.109451063049846</v>
      </c>
      <c r="DV80" s="2">
        <f t="shared" si="90"/>
        <v>58.979832904332909</v>
      </c>
      <c r="DW80" s="2">
        <f t="shared" si="90"/>
        <v>55.481162818689128</v>
      </c>
      <c r="DX80" s="2">
        <f t="shared" si="90"/>
        <v>55.588159663865547</v>
      </c>
      <c r="DY80" s="2">
        <f t="shared" si="90"/>
        <v>53.110693548387097</v>
      </c>
      <c r="EA80" s="2">
        <f t="shared" si="91"/>
        <v>34.985665803538829</v>
      </c>
      <c r="EB80" s="2">
        <f t="shared" si="91"/>
        <v>38.77510610802625</v>
      </c>
      <c r="EC80" s="2">
        <f t="shared" si="91"/>
        <v>42.110933277481905</v>
      </c>
      <c r="ED80" s="2">
        <f t="shared" si="91"/>
        <v>42.067869522306935</v>
      </c>
      <c r="EE80" s="2">
        <f t="shared" si="91"/>
        <v>41.976560836253718</v>
      </c>
      <c r="EF80" s="2">
        <f t="shared" si="91"/>
        <v>40.810161714157914</v>
      </c>
      <c r="EG80" s="2">
        <f t="shared" si="91"/>
        <v>41.151998290273546</v>
      </c>
      <c r="EH80" s="2">
        <f t="shared" si="91"/>
        <v>41.564894473217926</v>
      </c>
      <c r="EI80" s="2">
        <f t="shared" si="91"/>
        <v>41.2310773655636</v>
      </c>
      <c r="EJ80" s="2">
        <f t="shared" si="91"/>
        <v>45.787966970387238</v>
      </c>
      <c r="EK80" s="2">
        <f t="shared" si="91"/>
        <v>63.517136743262</v>
      </c>
      <c r="EL80" s="2">
        <f t="shared" si="91"/>
        <v>49.887737859842602</v>
      </c>
      <c r="EM80" s="2">
        <f t="shared" si="91"/>
        <v>43.951385145858389</v>
      </c>
      <c r="EN80" s="2">
        <f t="shared" si="91"/>
        <v>45.134281992203768</v>
      </c>
      <c r="EO80" s="2">
        <f t="shared" si="91"/>
        <v>48.429046653944255</v>
      </c>
      <c r="EQ80" s="2">
        <f t="shared" si="92"/>
        <v>33.889719520691713</v>
      </c>
      <c r="ER80" s="2">
        <f t="shared" si="92"/>
        <v>38.182619758395717</v>
      </c>
      <c r="ES80" s="2">
        <f t="shared" si="92"/>
        <v>40.374689407705688</v>
      </c>
      <c r="ET80" s="2">
        <f t="shared" si="92"/>
        <v>41.46797998335996</v>
      </c>
      <c r="EU80" s="2">
        <f t="shared" si="92"/>
        <v>41.748121427320015</v>
      </c>
      <c r="EV80" s="2">
        <f t="shared" si="92"/>
        <v>42.166611262151349</v>
      </c>
      <c r="EW80" s="2">
        <f t="shared" si="92"/>
        <v>41.077450662210772</v>
      </c>
      <c r="EX80" s="2">
        <f t="shared" si="92"/>
        <v>41.853021642925299</v>
      </c>
      <c r="EY80" s="2">
        <f t="shared" si="92"/>
        <v>42.964183039828292</v>
      </c>
      <c r="EZ80" s="2">
        <f t="shared" si="92"/>
        <v>44.043729268315275</v>
      </c>
      <c r="FA80" s="2">
        <f t="shared" si="92"/>
        <v>58.419451063381835</v>
      </c>
      <c r="FB80" s="2">
        <f t="shared" si="92"/>
        <v>49.67782211947236</v>
      </c>
      <c r="FC80" s="2">
        <f t="shared" si="92"/>
        <v>47.838553970515392</v>
      </c>
      <c r="FD80" s="2">
        <f t="shared" si="92"/>
        <v>48.808513251203365</v>
      </c>
      <c r="FE80" s="2">
        <f t="shared" si="92"/>
        <v>50.290104216036418</v>
      </c>
      <c r="FG80" s="2">
        <f t="shared" si="93"/>
        <v>0.79357123284536679</v>
      </c>
      <c r="FH80" s="2">
        <f t="shared" si="93"/>
        <v>0.76203307942357867</v>
      </c>
      <c r="FI80" s="2">
        <f t="shared" si="93"/>
        <v>0.73461918645921542</v>
      </c>
      <c r="FJ80" s="2">
        <f t="shared" si="93"/>
        <v>0.74159394988102401</v>
      </c>
      <c r="FK80" s="2">
        <f t="shared" si="93"/>
        <v>0.73219563387070463</v>
      </c>
      <c r="FL80" s="2">
        <f t="shared" si="93"/>
        <v>0.71807764021635923</v>
      </c>
      <c r="FM80" s="2">
        <f t="shared" si="93"/>
        <v>0.7396112422163974</v>
      </c>
      <c r="FN80" s="2">
        <f t="shared" si="93"/>
        <v>0.72104760995357497</v>
      </c>
      <c r="FO80" s="2">
        <f t="shared" si="93"/>
        <v>0.72656024440540479</v>
      </c>
      <c r="FP80" s="2">
        <f t="shared" si="93"/>
        <v>0.72888616634339176</v>
      </c>
      <c r="FQ80" s="2">
        <f t="shared" si="93"/>
        <v>0.70784215323153576</v>
      </c>
      <c r="FR80" s="2">
        <f t="shared" si="93"/>
        <v>0.72446699023076588</v>
      </c>
      <c r="FS80" s="2">
        <f t="shared" si="93"/>
        <v>0.73702449902558764</v>
      </c>
      <c r="FT80" s="2">
        <f t="shared" si="93"/>
        <v>0.71711729106942035</v>
      </c>
      <c r="FU80" s="2">
        <f t="shared" si="93"/>
        <v>0.69473043537005785</v>
      </c>
      <c r="FW80" s="2">
        <f t="shared" si="82"/>
        <v>2.6148213736213274E-4</v>
      </c>
      <c r="FX80" s="2">
        <f t="shared" si="82"/>
        <v>1.8494494313060487E-4</v>
      </c>
      <c r="FY80" s="2">
        <f t="shared" si="82"/>
        <v>1.7603755442488836E-4</v>
      </c>
      <c r="FZ80" s="2">
        <f t="shared" si="82"/>
        <v>1.6727564277497521E-4</v>
      </c>
      <c r="GA80" s="2">
        <f t="shared" si="82"/>
        <v>1.834815261542805E-4</v>
      </c>
      <c r="GB80" s="2">
        <f t="shared" si="82"/>
        <v>1.4719951306409518E-4</v>
      </c>
      <c r="GC80" s="2">
        <f t="shared" si="82"/>
        <v>2.109074757761811E-4</v>
      </c>
      <c r="GD80" s="2">
        <f t="shared" si="82"/>
        <v>2.6124862314702639E-4</v>
      </c>
      <c r="GE80" s="2">
        <f t="shared" si="82"/>
        <v>2.5849585024307324E-4</v>
      </c>
      <c r="GF80" s="2">
        <f t="shared" si="82"/>
        <v>2.1578107542028456E-4</v>
      </c>
      <c r="GG80" s="2">
        <f t="shared" si="82"/>
        <v>1.9519917500409567E-4</v>
      </c>
      <c r="GH80" s="2">
        <f t="shared" si="82"/>
        <v>1.5382369565160621E-4</v>
      </c>
      <c r="GI80" s="2">
        <f t="shared" si="82"/>
        <v>1.4035139970212566E-4</v>
      </c>
      <c r="GJ80" s="2">
        <f t="shared" si="82"/>
        <v>1.0638796980952945E-4</v>
      </c>
      <c r="GK80" s="2">
        <f t="shared" si="82"/>
        <v>1.1253310397727875E-4</v>
      </c>
      <c r="GM80" s="86">
        <f t="shared" si="83"/>
        <v>0.44351553782542036</v>
      </c>
      <c r="GN80" s="86">
        <f t="shared" si="83"/>
        <v>0.41073850617357199</v>
      </c>
      <c r="GO80" s="86">
        <f t="shared" si="83"/>
        <v>0.34544550587213951</v>
      </c>
      <c r="GP80" s="86">
        <f t="shared" si="83"/>
        <v>0.35117801425708622</v>
      </c>
      <c r="GQ80" s="86">
        <f t="shared" si="83"/>
        <v>0.37337728888402372</v>
      </c>
      <c r="GR80" s="86">
        <f t="shared" si="83"/>
        <v>0.32399975476897697</v>
      </c>
      <c r="GS80" s="86">
        <f t="shared" si="83"/>
        <v>0.41925023024157343</v>
      </c>
      <c r="GT80" s="86">
        <f t="shared" si="83"/>
        <v>0.39045496516094041</v>
      </c>
      <c r="GU80" s="86">
        <f t="shared" si="83"/>
        <v>0.41872629377586668</v>
      </c>
      <c r="GV80" s="86">
        <f t="shared" si="83"/>
        <v>0.38683906733326034</v>
      </c>
      <c r="GW80" s="86">
        <f t="shared" si="83"/>
        <v>0.37039412559865242</v>
      </c>
      <c r="GX80" s="86">
        <f t="shared" si="83"/>
        <v>0.35672094774144408</v>
      </c>
      <c r="GY80" s="86">
        <f t="shared" si="83"/>
        <v>0.35973555530550855</v>
      </c>
      <c r="GZ80" s="86">
        <f t="shared" si="83"/>
        <v>0.3741932176112383</v>
      </c>
      <c r="HA80" s="86">
        <f t="shared" si="83"/>
        <v>0.35471086231556398</v>
      </c>
      <c r="HC80" s="86">
        <f t="shared" si="73"/>
        <v>3.5225022521938852E-5</v>
      </c>
      <c r="HD80" s="86">
        <f t="shared" si="73"/>
        <v>1.1927144653021723E-5</v>
      </c>
      <c r="HE80" s="86">
        <f t="shared" si="73"/>
        <v>2.0615062572265142E-6</v>
      </c>
      <c r="HF80" s="86">
        <f t="shared" si="73"/>
        <v>2.6465860119719317E-6</v>
      </c>
      <c r="HG80" s="86">
        <f t="shared" si="87"/>
        <v>2.0050423865043032E-6</v>
      </c>
      <c r="HH80" s="86">
        <f t="shared" si="87"/>
        <v>7.0026635747181517E-7</v>
      </c>
      <c r="HI80" s="86">
        <f t="shared" si="87"/>
        <v>2.6572092932260526E-6</v>
      </c>
      <c r="HJ80" s="86">
        <f t="shared" si="87"/>
        <v>1.5108440642373716E-6</v>
      </c>
      <c r="HK80" s="86">
        <f t="shared" si="87"/>
        <v>4.4350481313475267E-6</v>
      </c>
      <c r="HL80" s="86">
        <f t="shared" si="87"/>
        <v>2.6482072623116999E-6</v>
      </c>
      <c r="HM80" s="86">
        <f t="shared" si="87"/>
        <v>3.1501614125905574E-6</v>
      </c>
      <c r="HN80" s="86">
        <f t="shared" si="87"/>
        <v>2.1002377804196664E-6</v>
      </c>
      <c r="HO80" s="86">
        <f t="shared" si="87"/>
        <v>2.0743676039767602E-6</v>
      </c>
      <c r="HP80" s="86">
        <f t="shared" si="87"/>
        <v>1.0669200641927532E-6</v>
      </c>
      <c r="HQ80" s="86">
        <f t="shared" si="87"/>
        <v>4.1501379414770177E-8</v>
      </c>
      <c r="HS80" s="86">
        <f t="shared" si="84"/>
        <v>2.330927068942505E-23</v>
      </c>
      <c r="HT80" s="86">
        <f t="shared" si="84"/>
        <v>3.7831662938734833E-29</v>
      </c>
      <c r="HU80" s="86">
        <f t="shared" si="84"/>
        <v>8.7056313865339592E-34</v>
      </c>
      <c r="HV80" s="86">
        <f t="shared" si="84"/>
        <v>1.0537471102388603E-33</v>
      </c>
      <c r="HW80" s="86">
        <f t="shared" si="84"/>
        <v>2.7886233100964995E-35</v>
      </c>
      <c r="HX80" s="86">
        <f t="shared" si="84"/>
        <v>2.2956826856733126E-39</v>
      </c>
      <c r="HY80" s="86">
        <f t="shared" si="84"/>
        <v>2.0930593728994101E-36</v>
      </c>
      <c r="HZ80" s="86">
        <f t="shared" si="84"/>
        <v>6.1024530572569154E-38</v>
      </c>
      <c r="IA80" s="86">
        <f t="shared" si="84"/>
        <v>1.2089067384335345E-35</v>
      </c>
      <c r="IB80" s="86">
        <f t="shared" si="84"/>
        <v>2.8247571300703227E-36</v>
      </c>
      <c r="IC80" s="86">
        <f t="shared" si="84"/>
        <v>3.7381110331114804E-36</v>
      </c>
      <c r="ID80" s="86">
        <f t="shared" si="84"/>
        <v>1.1791779917256787E-35</v>
      </c>
      <c r="IE80" s="86">
        <f t="shared" si="84"/>
        <v>3.1701450080103516E-35</v>
      </c>
      <c r="IF80" s="86">
        <f t="shared" si="84"/>
        <v>5.3002094192065774E-36</v>
      </c>
      <c r="IG80" s="86">
        <f t="shared" si="84"/>
        <v>3.4689254508577227E-29</v>
      </c>
      <c r="II80" s="86">
        <f t="shared" si="85"/>
        <v>8.8782007730465301E-106</v>
      </c>
      <c r="IJ80" s="86">
        <f t="shared" si="85"/>
        <v>8.19469017165296E-131</v>
      </c>
      <c r="IK80" s="86">
        <f t="shared" si="85"/>
        <v>1.0797628024614917E-153</v>
      </c>
      <c r="IL80" s="86">
        <f t="shared" si="85"/>
        <v>4.2353104304341498E-153</v>
      </c>
      <c r="IM80" s="86">
        <f t="shared" si="85"/>
        <v>1.5629139158147875E-161</v>
      </c>
      <c r="IN80" s="86">
        <f t="shared" si="85"/>
        <v>1.3717633479455874E-178</v>
      </c>
      <c r="IO80" s="86">
        <f t="shared" si="85"/>
        <v>6.8032110169633563E-165</v>
      </c>
      <c r="IP80" s="86">
        <f t="shared" si="85"/>
        <v>1.5422320524626028E-171</v>
      </c>
      <c r="IQ80" s="86">
        <f t="shared" si="85"/>
        <v>7.7162941302026174E-164</v>
      </c>
      <c r="IR80" s="86">
        <f t="shared" si="85"/>
        <v>3.0232465894217404E-166</v>
      </c>
      <c r="IS80" s="86">
        <f t="shared" si="85"/>
        <v>1.6144726223985945E-163</v>
      </c>
      <c r="IT80" s="86">
        <f t="shared" si="85"/>
        <v>2.3524560680936809E-164</v>
      </c>
      <c r="IU80" s="86">
        <f t="shared" si="85"/>
        <v>3.4707725238199971E-156</v>
      </c>
      <c r="IV80" s="86">
        <f t="shared" si="85"/>
        <v>4.1730581338233135E-104</v>
      </c>
      <c r="IW80" s="86">
        <f t="shared" si="85"/>
        <v>2.1860696265830868E-61</v>
      </c>
      <c r="IY80" s="86">
        <f t="shared" si="86"/>
        <v>0.44355076284794231</v>
      </c>
      <c r="IZ80" s="86">
        <f t="shared" si="86"/>
        <v>0.41075043331822503</v>
      </c>
      <c r="JA80" s="86">
        <f t="shared" si="86"/>
        <v>0.34544756737839671</v>
      </c>
      <c r="JB80" s="86">
        <f t="shared" si="86"/>
        <v>0.35118066084309818</v>
      </c>
      <c r="JC80" s="86">
        <f t="shared" si="86"/>
        <v>0.37337929392641023</v>
      </c>
      <c r="JD80" s="86">
        <f t="shared" si="86"/>
        <v>0.32400045503533442</v>
      </c>
      <c r="JE80" s="86">
        <f t="shared" si="86"/>
        <v>0.41925288745086664</v>
      </c>
      <c r="JF80" s="86">
        <f t="shared" si="86"/>
        <v>0.39045647600500466</v>
      </c>
      <c r="JG80" s="86">
        <f t="shared" si="86"/>
        <v>0.41873072882399803</v>
      </c>
      <c r="JH80" s="86">
        <f t="shared" si="86"/>
        <v>0.38684171554052266</v>
      </c>
      <c r="JI80" s="86">
        <f t="shared" si="86"/>
        <v>0.37039727576006504</v>
      </c>
      <c r="JJ80" s="86">
        <f t="shared" si="86"/>
        <v>0.35672304797922449</v>
      </c>
      <c r="JK80" s="86">
        <f t="shared" si="86"/>
        <v>0.35973762967311251</v>
      </c>
      <c r="JL80" s="86">
        <f t="shared" si="86"/>
        <v>0.37419428453130249</v>
      </c>
      <c r="JM80" s="86">
        <f t="shared" si="86"/>
        <v>0.35471090381694337</v>
      </c>
    </row>
    <row r="81" spans="2:273" x14ac:dyDescent="0.25">
      <c r="B81" s="2">
        <v>54</v>
      </c>
      <c r="C81" s="37">
        <v>212.69399999999999</v>
      </c>
      <c r="D81" s="37">
        <v>221.49199999999999</v>
      </c>
      <c r="E81" s="37">
        <v>223.08500000000001</v>
      </c>
      <c r="F81" s="37">
        <v>221.16900000000001</v>
      </c>
      <c r="G81" s="37">
        <v>225.94900000000001</v>
      </c>
      <c r="H81" s="37">
        <v>213.70699999999999</v>
      </c>
      <c r="I81" s="37">
        <v>227.55199999999999</v>
      </c>
      <c r="J81" s="37">
        <v>222.31</v>
      </c>
      <c r="K81" s="37">
        <v>226.328</v>
      </c>
      <c r="L81" s="37">
        <v>221</v>
      </c>
      <c r="M81" s="37">
        <v>219.77600000000001</v>
      </c>
      <c r="N81" s="37">
        <v>219.36199999999999</v>
      </c>
      <c r="O81" s="37">
        <v>222.78899999999999</v>
      </c>
      <c r="P81" s="37">
        <v>216.09399999999999</v>
      </c>
      <c r="Q81" s="37">
        <v>186.53399999999999</v>
      </c>
      <c r="S81" s="4">
        <f t="shared" si="88"/>
        <v>217.24586760285345</v>
      </c>
      <c r="T81" s="4">
        <f t="shared" si="88"/>
        <v>226.67755452253814</v>
      </c>
      <c r="U81" s="4">
        <f t="shared" si="88"/>
        <v>223.16378361140215</v>
      </c>
      <c r="V81" s="4">
        <f t="shared" si="88"/>
        <v>216.03929780396922</v>
      </c>
      <c r="W81" s="4">
        <f t="shared" si="88"/>
        <v>229.15986389779459</v>
      </c>
      <c r="X81" s="4">
        <f t="shared" si="88"/>
        <v>210.54563637173416</v>
      </c>
      <c r="Y81" s="4">
        <f t="shared" si="88"/>
        <v>235.92241546520509</v>
      </c>
      <c r="Z81" s="4">
        <f t="shared" si="88"/>
        <v>229.00901415904815</v>
      </c>
      <c r="AA81" s="4">
        <f t="shared" si="88"/>
        <v>235.05175725117041</v>
      </c>
      <c r="AB81" s="4">
        <f t="shared" si="88"/>
        <v>223.94493646457522</v>
      </c>
      <c r="AC81" s="4">
        <f t="shared" si="88"/>
        <v>228.70946710143937</v>
      </c>
      <c r="AD81" s="4">
        <f t="shared" si="88"/>
        <v>218.91531961347064</v>
      </c>
      <c r="AE81" s="4">
        <f t="shared" si="88"/>
        <v>220.74125613919429</v>
      </c>
      <c r="AF81" s="4">
        <f t="shared" si="88"/>
        <v>220.30253625913099</v>
      </c>
      <c r="AG81" s="4">
        <f t="shared" si="88"/>
        <v>188.76015621917003</v>
      </c>
      <c r="AI81" s="4">
        <f t="shared" si="89"/>
        <v>-4.5518676028534628</v>
      </c>
      <c r="AJ81" s="4">
        <f t="shared" si="89"/>
        <v>-5.1855545225381547</v>
      </c>
      <c r="AK81" s="4">
        <f t="shared" si="89"/>
        <v>-7.8783611402144516E-2</v>
      </c>
      <c r="AL81" s="4">
        <f t="shared" si="89"/>
        <v>5.1297021960307916</v>
      </c>
      <c r="AM81" s="4">
        <f t="shared" si="89"/>
        <v>-3.2108638977945816</v>
      </c>
      <c r="AN81" s="4">
        <f t="shared" si="89"/>
        <v>3.1613636282658319</v>
      </c>
      <c r="AO81" s="4">
        <f t="shared" si="89"/>
        <v>-8.3704154652050988</v>
      </c>
      <c r="AP81" s="4">
        <f t="shared" si="89"/>
        <v>-6.6990141590481471</v>
      </c>
      <c r="AQ81" s="4">
        <f t="shared" si="89"/>
        <v>-8.7237572511704116</v>
      </c>
      <c r="AR81" s="4">
        <f t="shared" si="89"/>
        <v>-2.9449364645752212</v>
      </c>
      <c r="AS81" s="4">
        <f t="shared" si="89"/>
        <v>-8.9334671014393621</v>
      </c>
      <c r="AT81" s="4">
        <f t="shared" si="89"/>
        <v>0.44668038652935138</v>
      </c>
      <c r="AU81" s="4">
        <f t="shared" si="89"/>
        <v>2.0477438608056957</v>
      </c>
      <c r="AV81" s="4">
        <f t="shared" si="89"/>
        <v>-4.2085362591309945</v>
      </c>
      <c r="AW81" s="4">
        <f t="shared" si="89"/>
        <v>-2.2261562191700364</v>
      </c>
      <c r="AY81" s="2">
        <f t="shared" si="80"/>
        <v>37.417895366810313</v>
      </c>
      <c r="AZ81" s="2">
        <f t="shared" si="80"/>
        <v>41.916030170784232</v>
      </c>
      <c r="BA81" s="2">
        <f t="shared" si="80"/>
        <v>44.500254707979032</v>
      </c>
      <c r="BB81" s="2">
        <f t="shared" si="80"/>
        <v>44.839968368508245</v>
      </c>
      <c r="BC81" s="2">
        <f t="shared" si="80"/>
        <v>45.107560912897199</v>
      </c>
      <c r="BD81" s="2">
        <f t="shared" si="80"/>
        <v>44.39977091444004</v>
      </c>
      <c r="BE81" s="2">
        <f t="shared" si="80"/>
        <v>43.647147176423672</v>
      </c>
      <c r="BF81" s="2">
        <f t="shared" si="80"/>
        <v>44.459923017775871</v>
      </c>
      <c r="BG81" s="2">
        <f t="shared" si="80"/>
        <v>44.420395057053916</v>
      </c>
      <c r="BH81" s="2">
        <f t="shared" si="80"/>
        <v>50.11195207409591</v>
      </c>
      <c r="BI81" s="2">
        <f t="shared" si="80"/>
        <v>63.786578552611097</v>
      </c>
      <c r="BJ81" s="2">
        <f t="shared" si="80"/>
        <v>52.186338000091801</v>
      </c>
      <c r="BK81" s="2">
        <f t="shared" si="80"/>
        <v>46.767281922271565</v>
      </c>
      <c r="BL81" s="2">
        <f t="shared" si="80"/>
        <v>47.916595992885597</v>
      </c>
      <c r="BM81" s="2">
        <f t="shared" si="80"/>
        <v>49.75282903388095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48.107138746033485</v>
      </c>
      <c r="DL81" s="2">
        <f t="shared" si="90"/>
        <v>53.258069699812381</v>
      </c>
      <c r="DM81" s="2">
        <f t="shared" si="90"/>
        <v>52.163649392712543</v>
      </c>
      <c r="DN81" s="2">
        <f t="shared" si="90"/>
        <v>53.957055263157905</v>
      </c>
      <c r="DO81" s="2">
        <f t="shared" si="90"/>
        <v>54.838387624466563</v>
      </c>
      <c r="DP81" s="2">
        <f t="shared" si="90"/>
        <v>54.622044096728317</v>
      </c>
      <c r="DQ81" s="2">
        <f t="shared" si="90"/>
        <v>51.772274063537232</v>
      </c>
      <c r="DR81" s="2">
        <f t="shared" si="90"/>
        <v>53.058442322383492</v>
      </c>
      <c r="DS81" s="2">
        <f t="shared" si="90"/>
        <v>53.926405194805184</v>
      </c>
      <c r="DT81" s="2">
        <f t="shared" si="90"/>
        <v>63.241949579831932</v>
      </c>
      <c r="DU81" s="2">
        <f t="shared" si="90"/>
        <v>65.416340725806435</v>
      </c>
      <c r="DV81" s="2">
        <f t="shared" si="90"/>
        <v>59.282511797511802</v>
      </c>
      <c r="DW81" s="2">
        <f t="shared" si="90"/>
        <v>55.662249261407155</v>
      </c>
      <c r="DX81" s="2">
        <f t="shared" si="90"/>
        <v>55.844305576776165</v>
      </c>
      <c r="DY81" s="2">
        <f t="shared" si="90"/>
        <v>53.21234193548387</v>
      </c>
      <c r="EA81" s="2">
        <f t="shared" si="91"/>
        <v>34.882381867675868</v>
      </c>
      <c r="EB81" s="2">
        <f t="shared" si="91"/>
        <v>38.685948308934883</v>
      </c>
      <c r="EC81" s="2">
        <f t="shared" si="91"/>
        <v>41.975883310394359</v>
      </c>
      <c r="ED81" s="2">
        <f t="shared" si="91"/>
        <v>41.942816575038741</v>
      </c>
      <c r="EE81" s="2">
        <f t="shared" si="91"/>
        <v>41.861682789922369</v>
      </c>
      <c r="EF81" s="2">
        <f t="shared" si="91"/>
        <v>40.739272791525273</v>
      </c>
      <c r="EG81" s="2">
        <f t="shared" si="91"/>
        <v>41.038321048632213</v>
      </c>
      <c r="EH81" s="2">
        <f t="shared" si="91"/>
        <v>41.425993744037065</v>
      </c>
      <c r="EI81" s="2">
        <f t="shared" si="91"/>
        <v>41.156962480610133</v>
      </c>
      <c r="EJ81" s="2">
        <f t="shared" si="91"/>
        <v>45.658427676537578</v>
      </c>
      <c r="EK81" s="2">
        <f t="shared" si="91"/>
        <v>63.174563751546287</v>
      </c>
      <c r="EL81" s="2">
        <f t="shared" si="91"/>
        <v>49.725001396991246</v>
      </c>
      <c r="EM81" s="2">
        <f t="shared" si="91"/>
        <v>43.871976653405738</v>
      </c>
      <c r="EN81" s="2">
        <f t="shared" si="91"/>
        <v>45.063930387483779</v>
      </c>
      <c r="EO81" s="2">
        <f t="shared" si="91"/>
        <v>48.36613551204654</v>
      </c>
      <c r="EQ81" s="2">
        <f t="shared" si="92"/>
        <v>33.806867234557302</v>
      </c>
      <c r="ER81" s="2">
        <f t="shared" si="92"/>
        <v>38.10375278008334</v>
      </c>
      <c r="ES81" s="2">
        <f t="shared" si="92"/>
        <v>40.272422235237393</v>
      </c>
      <c r="ET81" s="2">
        <f t="shared" si="92"/>
        <v>41.353713858000894</v>
      </c>
      <c r="EU81" s="2">
        <f t="shared" si="92"/>
        <v>41.637475144536921</v>
      </c>
      <c r="EV81" s="2">
        <f t="shared" si="92"/>
        <v>42.069223234366945</v>
      </c>
      <c r="EW81" s="2">
        <f t="shared" si="92"/>
        <v>40.964733584167277</v>
      </c>
      <c r="EX81" s="2">
        <f t="shared" si="92"/>
        <v>41.707877377848533</v>
      </c>
      <c r="EY81" s="2">
        <f t="shared" si="92"/>
        <v>42.86103860070827</v>
      </c>
      <c r="EZ81" s="2">
        <f t="shared" si="92"/>
        <v>43.95021851383347</v>
      </c>
      <c r="FA81" s="2">
        <f t="shared" si="92"/>
        <v>58.177160716341206</v>
      </c>
      <c r="FB81" s="2">
        <f t="shared" si="92"/>
        <v>49.518734282509939</v>
      </c>
      <c r="FC81" s="2">
        <f t="shared" si="92"/>
        <v>47.683711837593577</v>
      </c>
      <c r="FD81" s="2">
        <f t="shared" si="92"/>
        <v>48.663246840847371</v>
      </c>
      <c r="FE81" s="2">
        <f t="shared" si="92"/>
        <v>50.182852378646309</v>
      </c>
      <c r="FG81" s="2">
        <f t="shared" si="93"/>
        <v>0.80825191155479159</v>
      </c>
      <c r="FH81" s="2">
        <f t="shared" si="93"/>
        <v>0.77833015280199946</v>
      </c>
      <c r="FI81" s="2">
        <f t="shared" si="93"/>
        <v>0.75218314045099011</v>
      </c>
      <c r="FJ81" s="2">
        <f t="shared" si="93"/>
        <v>0.75884782076682067</v>
      </c>
      <c r="FK81" s="2">
        <f t="shared" si="93"/>
        <v>0.74986537257032404</v>
      </c>
      <c r="FL81" s="2">
        <f t="shared" si="93"/>
        <v>0.73634345837097415</v>
      </c>
      <c r="FM81" s="2">
        <f t="shared" si="93"/>
        <v>0.7569541117494456</v>
      </c>
      <c r="FN81" s="2">
        <f t="shared" si="93"/>
        <v>0.73919089271619653</v>
      </c>
      <c r="FO81" s="2">
        <f t="shared" si="93"/>
        <v>0.74447204419200641</v>
      </c>
      <c r="FP81" s="2">
        <f t="shared" si="93"/>
        <v>0.7466987231205815</v>
      </c>
      <c r="FQ81" s="2">
        <f t="shared" si="93"/>
        <v>0.72651856526087477</v>
      </c>
      <c r="FR81" s="2">
        <f t="shared" si="93"/>
        <v>0.74246730693021024</v>
      </c>
      <c r="FS81" s="2">
        <f t="shared" si="93"/>
        <v>0.75448246393030971</v>
      </c>
      <c r="FT81" s="2">
        <f t="shared" si="93"/>
        <v>0.73542240489363853</v>
      </c>
      <c r="FU81" s="2">
        <f t="shared" si="93"/>
        <v>0.71390625197136359</v>
      </c>
      <c r="FW81" s="2">
        <f t="shared" si="82"/>
        <v>2.8670222956819053E-4</v>
      </c>
      <c r="FX81" s="2">
        <f t="shared" si="82"/>
        <v>2.027844793148551E-4</v>
      </c>
      <c r="FY81" s="2">
        <f t="shared" si="82"/>
        <v>1.9301806195185799E-4</v>
      </c>
      <c r="FZ81" s="2">
        <f t="shared" si="82"/>
        <v>1.8341113507674704E-4</v>
      </c>
      <c r="GA81" s="2">
        <f t="shared" si="82"/>
        <v>2.0117993154280143E-4</v>
      </c>
      <c r="GB81" s="2">
        <f t="shared" si="82"/>
        <v>1.6139876444610111E-4</v>
      </c>
      <c r="GC81" s="2">
        <f t="shared" si="82"/>
        <v>2.3125074310834497E-4</v>
      </c>
      <c r="GD81" s="2">
        <f t="shared" si="82"/>
        <v>2.8644619923515234E-4</v>
      </c>
      <c r="GE81" s="2">
        <f t="shared" si="82"/>
        <v>2.8342799511378651E-4</v>
      </c>
      <c r="GF81" s="2">
        <f t="shared" si="82"/>
        <v>2.3659431887817456E-4</v>
      </c>
      <c r="GG81" s="2">
        <f t="shared" si="82"/>
        <v>2.1402760862983139E-4</v>
      </c>
      <c r="GH81" s="2">
        <f t="shared" si="82"/>
        <v>1.686618252839551E-4</v>
      </c>
      <c r="GI81" s="2">
        <f t="shared" si="82"/>
        <v>1.5389016576792676E-4</v>
      </c>
      <c r="GJ81" s="2">
        <f t="shared" si="82"/>
        <v>1.166508919094036E-4</v>
      </c>
      <c r="GK81" s="2">
        <f t="shared" si="82"/>
        <v>1.2338875522481033E-4</v>
      </c>
      <c r="GM81" s="86">
        <f t="shared" si="83"/>
        <v>0.50610384447488443</v>
      </c>
      <c r="GN81" s="86">
        <f t="shared" si="83"/>
        <v>0.48179997539677827</v>
      </c>
      <c r="GO81" s="86">
        <f t="shared" si="83"/>
        <v>0.41802219317451411</v>
      </c>
      <c r="GP81" s="86">
        <f t="shared" si="83"/>
        <v>0.42497891984848585</v>
      </c>
      <c r="GQ81" s="86">
        <f t="shared" si="83"/>
        <v>0.45289539247930977</v>
      </c>
      <c r="GR81" s="86">
        <f t="shared" si="83"/>
        <v>0.40030327154410644</v>
      </c>
      <c r="GS81" s="86">
        <f t="shared" si="83"/>
        <v>0.50151571550047502</v>
      </c>
      <c r="GT81" s="86">
        <f t="shared" si="83"/>
        <v>0.47664332731265718</v>
      </c>
      <c r="GU81" s="86">
        <f t="shared" si="83"/>
        <v>0.50665839415031533</v>
      </c>
      <c r="GV81" s="86">
        <f t="shared" si="83"/>
        <v>0.47197152845880813</v>
      </c>
      <c r="GW81" s="86">
        <f t="shared" si="83"/>
        <v>0.45489068057568366</v>
      </c>
      <c r="GX81" s="86">
        <f t="shared" si="83"/>
        <v>0.43809459073347073</v>
      </c>
      <c r="GY81" s="86">
        <f t="shared" si="83"/>
        <v>0.43618184329271786</v>
      </c>
      <c r="GZ81" s="86">
        <f t="shared" si="83"/>
        <v>0.45809834580542175</v>
      </c>
      <c r="HA81" s="86">
        <f t="shared" si="83"/>
        <v>0.44529941420451463</v>
      </c>
      <c r="HC81" s="86">
        <f t="shared" si="73"/>
        <v>6.4555708899014557E-5</v>
      </c>
      <c r="HD81" s="86">
        <f t="shared" si="73"/>
        <v>2.3588714253782447E-5</v>
      </c>
      <c r="HE81" s="86">
        <f t="shared" si="73"/>
        <v>4.5540059692395552E-6</v>
      </c>
      <c r="HF81" s="86">
        <f t="shared" si="73"/>
        <v>5.7651595696948835E-6</v>
      </c>
      <c r="HG81" s="86">
        <f t="shared" si="87"/>
        <v>4.5397993448722994E-6</v>
      </c>
      <c r="HH81" s="86">
        <f t="shared" si="87"/>
        <v>1.6758260147506334E-6</v>
      </c>
      <c r="HI81" s="86">
        <f t="shared" si="87"/>
        <v>6.0907454665963082E-6</v>
      </c>
      <c r="HJ81" s="86">
        <f t="shared" si="87"/>
        <v>3.6693841679212748E-6</v>
      </c>
      <c r="HK81" s="86">
        <f t="shared" si="87"/>
        <v>1.0160155190876129E-5</v>
      </c>
      <c r="HL81" s="86">
        <f t="shared" si="87"/>
        <v>6.1048624722748292E-6</v>
      </c>
      <c r="HM81" s="86">
        <f t="shared" si="87"/>
        <v>7.1023233999473916E-6</v>
      </c>
      <c r="HN81" s="86">
        <f t="shared" si="87"/>
        <v>4.7047013797000093E-6</v>
      </c>
      <c r="HO81" s="86">
        <f t="shared" si="87"/>
        <v>4.5191841712100728E-6</v>
      </c>
      <c r="HP81" s="86">
        <f t="shared" si="87"/>
        <v>2.4183186666438538E-6</v>
      </c>
      <c r="HQ81" s="86">
        <f t="shared" si="87"/>
        <v>1.2201221562232012E-7</v>
      </c>
      <c r="HS81" s="86">
        <f t="shared" si="84"/>
        <v>1.1533333703068496E-22</v>
      </c>
      <c r="HT81" s="86">
        <f t="shared" si="84"/>
        <v>2.5825182848992482E-28</v>
      </c>
      <c r="HU81" s="86">
        <f t="shared" si="84"/>
        <v>8.1626043580553844E-33</v>
      </c>
      <c r="HV81" s="86">
        <f t="shared" si="84"/>
        <v>9.6823661379062532E-33</v>
      </c>
      <c r="HW81" s="86">
        <f t="shared" si="84"/>
        <v>2.9493287160492348E-34</v>
      </c>
      <c r="HX81" s="86">
        <f t="shared" si="84"/>
        <v>2.9738098280405274E-38</v>
      </c>
      <c r="HY81" s="86">
        <f t="shared" si="84"/>
        <v>2.4550619006493534E-35</v>
      </c>
      <c r="HZ81" s="86">
        <f t="shared" si="84"/>
        <v>8.4855025785923347E-37</v>
      </c>
      <c r="IA81" s="86">
        <f t="shared" si="84"/>
        <v>1.4530745120035191E-34</v>
      </c>
      <c r="IB81" s="86">
        <f t="shared" si="84"/>
        <v>3.3537379667562404E-35</v>
      </c>
      <c r="IC81" s="86">
        <f t="shared" si="84"/>
        <v>4.2077209868362805E-35</v>
      </c>
      <c r="ID81" s="86">
        <f t="shared" si="84"/>
        <v>1.2298808983026765E-34</v>
      </c>
      <c r="IE81" s="86">
        <f t="shared" si="84"/>
        <v>3.0006581705926129E-34</v>
      </c>
      <c r="IF81" s="86">
        <f t="shared" si="84"/>
        <v>5.1026237761934094E-35</v>
      </c>
      <c r="IG81" s="86">
        <f t="shared" si="84"/>
        <v>2.1602240768884196E-28</v>
      </c>
      <c r="II81" s="86">
        <f t="shared" si="85"/>
        <v>1.7950080068074427E-103</v>
      </c>
      <c r="IJ81" s="86">
        <f t="shared" si="85"/>
        <v>4.5657349654834623E-128</v>
      </c>
      <c r="IK81" s="86">
        <f t="shared" si="85"/>
        <v>1.7697516357193252E-150</v>
      </c>
      <c r="IL81" s="86">
        <f t="shared" si="85"/>
        <v>6.4595666298037814E-150</v>
      </c>
      <c r="IM81" s="86">
        <f t="shared" si="85"/>
        <v>3.8961542208804286E-158</v>
      </c>
      <c r="IN81" s="86">
        <f t="shared" si="85"/>
        <v>6.3586685352615102E-175</v>
      </c>
      <c r="IO81" s="86">
        <f t="shared" si="85"/>
        <v>2.2786854320163427E-161</v>
      </c>
      <c r="IP81" s="86">
        <f t="shared" si="85"/>
        <v>8.9420025305259985E-168</v>
      </c>
      <c r="IQ81" s="86">
        <f t="shared" si="85"/>
        <v>2.9879930109722405E-160</v>
      </c>
      <c r="IR81" s="86">
        <f t="shared" si="85"/>
        <v>1.107244972955137E-162</v>
      </c>
      <c r="IS81" s="86">
        <f t="shared" si="85"/>
        <v>4.6963802636239059E-160</v>
      </c>
      <c r="IT81" s="86">
        <f t="shared" si="85"/>
        <v>5.7436409747521245E-161</v>
      </c>
      <c r="IU81" s="86">
        <f t="shared" si="85"/>
        <v>5.3058480140514008E-153</v>
      </c>
      <c r="IV81" s="86">
        <f t="shared" si="85"/>
        <v>4.6474711365952476E-102</v>
      </c>
      <c r="IW81" s="86">
        <f t="shared" si="85"/>
        <v>3.4692857331981204E-60</v>
      </c>
      <c r="IY81" s="86">
        <f t="shared" si="86"/>
        <v>0.5061684001837834</v>
      </c>
      <c r="IZ81" s="86">
        <f t="shared" si="86"/>
        <v>0.48182356411103205</v>
      </c>
      <c r="JA81" s="86">
        <f t="shared" si="86"/>
        <v>0.41802674718048333</v>
      </c>
      <c r="JB81" s="86">
        <f t="shared" si="86"/>
        <v>0.42498468500805553</v>
      </c>
      <c r="JC81" s="86">
        <f t="shared" si="86"/>
        <v>0.45289993227865466</v>
      </c>
      <c r="JD81" s="86">
        <f t="shared" si="86"/>
        <v>0.40030494737012118</v>
      </c>
      <c r="JE81" s="86">
        <f t="shared" si="86"/>
        <v>0.50152180624594167</v>
      </c>
      <c r="JF81" s="86">
        <f t="shared" si="86"/>
        <v>0.47664699669682509</v>
      </c>
      <c r="JG81" s="86">
        <f t="shared" si="86"/>
        <v>0.50666855430550617</v>
      </c>
      <c r="JH81" s="86">
        <f t="shared" si="86"/>
        <v>0.4719776333212804</v>
      </c>
      <c r="JI81" s="86">
        <f t="shared" si="86"/>
        <v>0.45489778289908361</v>
      </c>
      <c r="JJ81" s="86">
        <f t="shared" si="86"/>
        <v>0.43809929543485043</v>
      </c>
      <c r="JK81" s="86">
        <f t="shared" si="86"/>
        <v>0.43618636247688908</v>
      </c>
      <c r="JL81" s="86">
        <f t="shared" si="86"/>
        <v>0.4581007641240884</v>
      </c>
      <c r="JM81" s="86">
        <f t="shared" si="86"/>
        <v>0.44529953621673024</v>
      </c>
    </row>
    <row r="82" spans="2:273" x14ac:dyDescent="0.25">
      <c r="B82" s="2">
        <v>55</v>
      </c>
      <c r="C82" s="37">
        <v>214.065</v>
      </c>
      <c r="D82" s="37">
        <v>224.721</v>
      </c>
      <c r="E82" s="37">
        <v>229.559</v>
      </c>
      <c r="F82" s="37">
        <v>227.136</v>
      </c>
      <c r="G82" s="37">
        <v>232.136</v>
      </c>
      <c r="H82" s="37">
        <v>221.517</v>
      </c>
      <c r="I82" s="37">
        <v>230.43100000000001</v>
      </c>
      <c r="J82" s="37">
        <v>227.13800000000001</v>
      </c>
      <c r="K82" s="37">
        <v>227.81</v>
      </c>
      <c r="L82" s="37">
        <v>225.19</v>
      </c>
      <c r="M82" s="37">
        <v>224.60300000000001</v>
      </c>
      <c r="N82" s="37">
        <v>226.655</v>
      </c>
      <c r="O82" s="37">
        <v>228.54400000000001</v>
      </c>
      <c r="P82" s="37">
        <v>221.01599999999999</v>
      </c>
      <c r="Q82" s="37">
        <v>192.155</v>
      </c>
      <c r="S82" s="4">
        <f t="shared" si="88"/>
        <v>222.2974877925794</v>
      </c>
      <c r="T82" s="4">
        <f t="shared" si="88"/>
        <v>235.10310935860048</v>
      </c>
      <c r="U82" s="4">
        <f t="shared" si="88"/>
        <v>237.80991524087329</v>
      </c>
      <c r="V82" s="4">
        <f t="shared" si="88"/>
        <v>231.66197145000862</v>
      </c>
      <c r="W82" s="4">
        <f t="shared" si="88"/>
        <v>242.52762558146463</v>
      </c>
      <c r="X82" s="4">
        <f t="shared" si="88"/>
        <v>227.386892443574</v>
      </c>
      <c r="Y82" s="4">
        <f t="shared" si="88"/>
        <v>244.35983608386638</v>
      </c>
      <c r="Z82" s="4">
        <f t="shared" si="88"/>
        <v>239.75283932557619</v>
      </c>
      <c r="AA82" s="4">
        <f t="shared" si="88"/>
        <v>242.93300121858061</v>
      </c>
      <c r="AB82" s="4">
        <f t="shared" si="88"/>
        <v>236.55838854066525</v>
      </c>
      <c r="AC82" s="4">
        <f t="shared" si="88"/>
        <v>237.63813810401282</v>
      </c>
      <c r="AD82" s="4">
        <f t="shared" si="88"/>
        <v>233.81470143388569</v>
      </c>
      <c r="AE82" s="4">
        <f t="shared" si="88"/>
        <v>235.4881024003092</v>
      </c>
      <c r="AF82" s="4">
        <f t="shared" si="88"/>
        <v>231.24214599019419</v>
      </c>
      <c r="AG82" s="4">
        <f t="shared" si="88"/>
        <v>198.62078513801885</v>
      </c>
      <c r="AI82" s="4">
        <f t="shared" si="89"/>
        <v>-8.2324877925794055</v>
      </c>
      <c r="AJ82" s="4">
        <f t="shared" si="89"/>
        <v>-10.382109358600474</v>
      </c>
      <c r="AK82" s="4">
        <f t="shared" si="89"/>
        <v>-8.2509152408732973</v>
      </c>
      <c r="AL82" s="4">
        <f t="shared" si="89"/>
        <v>-4.5259714500086261</v>
      </c>
      <c r="AM82" s="4">
        <f t="shared" si="89"/>
        <v>-10.391625581464638</v>
      </c>
      <c r="AN82" s="4">
        <f t="shared" si="89"/>
        <v>-5.8698924435740025</v>
      </c>
      <c r="AO82" s="4">
        <f t="shared" si="89"/>
        <v>-13.928836083866372</v>
      </c>
      <c r="AP82" s="4">
        <f t="shared" si="89"/>
        <v>-12.614839325576185</v>
      </c>
      <c r="AQ82" s="4">
        <f t="shared" si="89"/>
        <v>-15.123001218580612</v>
      </c>
      <c r="AR82" s="4">
        <f t="shared" si="89"/>
        <v>-11.368388540665251</v>
      </c>
      <c r="AS82" s="4">
        <f t="shared" si="89"/>
        <v>-13.035138104012816</v>
      </c>
      <c r="AT82" s="4">
        <f t="shared" si="89"/>
        <v>-7.1597014338856866</v>
      </c>
      <c r="AU82" s="4">
        <f t="shared" si="89"/>
        <v>-6.9441024003091911</v>
      </c>
      <c r="AV82" s="4">
        <f t="shared" si="89"/>
        <v>-10.226145990194198</v>
      </c>
      <c r="AW82" s="4">
        <f t="shared" si="89"/>
        <v>-6.4657851380188447</v>
      </c>
      <c r="AY82" s="2">
        <f t="shared" si="80"/>
        <v>37.185322399150493</v>
      </c>
      <c r="AZ82" s="2">
        <f t="shared" si="80"/>
        <v>41.668003320715925</v>
      </c>
      <c r="BA82" s="2">
        <f t="shared" si="80"/>
        <v>44.276120626993112</v>
      </c>
      <c r="BB82" s="2">
        <f t="shared" si="80"/>
        <v>44.589376910056352</v>
      </c>
      <c r="BC82" s="2">
        <f t="shared" si="80"/>
        <v>44.851297938756368</v>
      </c>
      <c r="BD82" s="2">
        <f t="shared" si="80"/>
        <v>44.157865249527269</v>
      </c>
      <c r="BE82" s="2">
        <f t="shared" si="80"/>
        <v>43.424050789296963</v>
      </c>
      <c r="BF82" s="2">
        <f t="shared" si="80"/>
        <v>44.195114860855625</v>
      </c>
      <c r="BG82" s="2">
        <f t="shared" si="80"/>
        <v>44.189593099515555</v>
      </c>
      <c r="BH82" s="2">
        <f t="shared" si="80"/>
        <v>49.773797498020535</v>
      </c>
      <c r="BI82" s="2">
        <f t="shared" si="80"/>
        <v>63.569749483356738</v>
      </c>
      <c r="BJ82" s="2">
        <f t="shared" si="80"/>
        <v>51.970919335361373</v>
      </c>
      <c r="BK82" s="2">
        <f t="shared" si="80"/>
        <v>46.551121125913994</v>
      </c>
      <c r="BL82" s="2">
        <f t="shared" si="80"/>
        <v>47.73797051564658</v>
      </c>
      <c r="BM82" s="2">
        <f t="shared" si="80"/>
        <v>49.644637775650388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48.308391727760153</v>
      </c>
      <c r="DL82" s="2">
        <f t="shared" si="90"/>
        <v>53.492694183864913</v>
      </c>
      <c r="DM82" s="2">
        <f t="shared" si="90"/>
        <v>52.382462955465577</v>
      </c>
      <c r="DN82" s="2">
        <f t="shared" si="90"/>
        <v>54.152938056680171</v>
      </c>
      <c r="DO82" s="2">
        <f t="shared" si="90"/>
        <v>55.056204836415354</v>
      </c>
      <c r="DP82" s="2">
        <f t="shared" si="90"/>
        <v>54.84262304409674</v>
      </c>
      <c r="DQ82" s="2">
        <f t="shared" si="90"/>
        <v>51.959421526789953</v>
      </c>
      <c r="DR82" s="2">
        <f t="shared" si="90"/>
        <v>53.231909854851025</v>
      </c>
      <c r="DS82" s="2">
        <f t="shared" si="90"/>
        <v>54.112069977081731</v>
      </c>
      <c r="DT82" s="2">
        <f t="shared" si="90"/>
        <v>63.496338375350135</v>
      </c>
      <c r="DU82" s="2">
        <f t="shared" si="90"/>
        <v>65.723230388563039</v>
      </c>
      <c r="DV82" s="2">
        <f t="shared" si="90"/>
        <v>59.585190690690695</v>
      </c>
      <c r="DW82" s="2">
        <f t="shared" si="90"/>
        <v>55.843335704125174</v>
      </c>
      <c r="DX82" s="2">
        <f t="shared" si="90"/>
        <v>56.100451489686783</v>
      </c>
      <c r="DY82" s="2">
        <f t="shared" si="90"/>
        <v>53.313990322580644</v>
      </c>
      <c r="EA82" s="2">
        <f t="shared" si="91"/>
        <v>34.779097931812906</v>
      </c>
      <c r="EB82" s="2">
        <f t="shared" si="91"/>
        <v>38.596790509843515</v>
      </c>
      <c r="EC82" s="2">
        <f t="shared" si="91"/>
        <v>41.840833343306812</v>
      </c>
      <c r="ED82" s="2">
        <f t="shared" si="91"/>
        <v>41.817763627770553</v>
      </c>
      <c r="EE82" s="2">
        <f t="shared" si="91"/>
        <v>41.746804743591021</v>
      </c>
      <c r="EF82" s="2">
        <f t="shared" si="91"/>
        <v>40.668383868892633</v>
      </c>
      <c r="EG82" s="2">
        <f t="shared" si="91"/>
        <v>40.924643806990872</v>
      </c>
      <c r="EH82" s="2">
        <f t="shared" si="91"/>
        <v>41.287093014856197</v>
      </c>
      <c r="EI82" s="2">
        <f t="shared" si="91"/>
        <v>41.082847595656673</v>
      </c>
      <c r="EJ82" s="2">
        <f t="shared" si="91"/>
        <v>45.528888382687917</v>
      </c>
      <c r="EK82" s="2">
        <f t="shared" si="91"/>
        <v>62.831990759830575</v>
      </c>
      <c r="EL82" s="2">
        <f t="shared" si="91"/>
        <v>49.56226493413989</v>
      </c>
      <c r="EM82" s="2">
        <f t="shared" si="91"/>
        <v>43.792568160953081</v>
      </c>
      <c r="EN82" s="2">
        <f t="shared" si="91"/>
        <v>44.993578782763798</v>
      </c>
      <c r="EO82" s="2">
        <f t="shared" si="91"/>
        <v>48.303224370148818</v>
      </c>
      <c r="EQ82" s="2">
        <f t="shared" si="92"/>
        <v>33.724014948422891</v>
      </c>
      <c r="ER82" s="2">
        <f t="shared" si="92"/>
        <v>38.024885801770957</v>
      </c>
      <c r="ES82" s="2">
        <f t="shared" si="92"/>
        <v>40.170155062769098</v>
      </c>
      <c r="ET82" s="2">
        <f t="shared" si="92"/>
        <v>41.239447732641828</v>
      </c>
      <c r="EU82" s="2">
        <f t="shared" si="92"/>
        <v>41.526828861753827</v>
      </c>
      <c r="EV82" s="2">
        <f t="shared" si="92"/>
        <v>41.97183520658254</v>
      </c>
      <c r="EW82" s="2">
        <f t="shared" si="92"/>
        <v>40.852016506123782</v>
      </c>
      <c r="EX82" s="2">
        <f t="shared" si="92"/>
        <v>41.562733112771767</v>
      </c>
      <c r="EY82" s="2">
        <f t="shared" si="92"/>
        <v>42.75789416158824</v>
      </c>
      <c r="EZ82" s="2">
        <f t="shared" si="92"/>
        <v>43.856707759351664</v>
      </c>
      <c r="FA82" s="2">
        <f t="shared" si="92"/>
        <v>57.934870369300583</v>
      </c>
      <c r="FB82" s="2">
        <f t="shared" si="92"/>
        <v>49.359646445547526</v>
      </c>
      <c r="FC82" s="2">
        <f t="shared" si="92"/>
        <v>47.528869704671763</v>
      </c>
      <c r="FD82" s="2">
        <f t="shared" si="92"/>
        <v>48.51798043049137</v>
      </c>
      <c r="FE82" s="2">
        <f t="shared" si="92"/>
        <v>50.0756005412562</v>
      </c>
      <c r="FG82" s="2">
        <f t="shared" si="93"/>
        <v>0.82212256062725086</v>
      </c>
      <c r="FH82" s="2">
        <f t="shared" si="93"/>
        <v>0.79381311547792854</v>
      </c>
      <c r="FI82" s="2">
        <f t="shared" si="93"/>
        <v>0.76895025254870841</v>
      </c>
      <c r="FJ82" s="2">
        <f t="shared" si="93"/>
        <v>0.77529871189273136</v>
      </c>
      <c r="FK82" s="2">
        <f t="shared" si="93"/>
        <v>0.76674067223758846</v>
      </c>
      <c r="FL82" s="2">
        <f t="shared" si="93"/>
        <v>0.75383153416428106</v>
      </c>
      <c r="FM82" s="2">
        <f t="shared" si="93"/>
        <v>0.77349562801880667</v>
      </c>
      <c r="FN82" s="2">
        <f t="shared" si="93"/>
        <v>0.75655254377289716</v>
      </c>
      <c r="FO82" s="2">
        <f t="shared" si="93"/>
        <v>0.76159552208451609</v>
      </c>
      <c r="FP82" s="2">
        <f t="shared" si="93"/>
        <v>0.76372034400440347</v>
      </c>
      <c r="FQ82" s="2">
        <f t="shared" si="93"/>
        <v>0.74443213490625793</v>
      </c>
      <c r="FR82" s="2">
        <f t="shared" si="93"/>
        <v>0.75968176057895276</v>
      </c>
      <c r="FS82" s="2">
        <f t="shared" si="93"/>
        <v>0.77114133922693884</v>
      </c>
      <c r="FT82" s="2">
        <f t="shared" si="93"/>
        <v>0.75295107622052038</v>
      </c>
      <c r="FU82" s="2">
        <f t="shared" si="93"/>
        <v>0.73234159590421333</v>
      </c>
      <c r="FW82" s="2">
        <f t="shared" si="82"/>
        <v>3.1435404831262412E-4</v>
      </c>
      <c r="FX82" s="2">
        <f t="shared" si="82"/>
        <v>2.2234441007652086E-4</v>
      </c>
      <c r="FY82" s="2">
        <f t="shared" si="82"/>
        <v>2.1163615529625396E-4</v>
      </c>
      <c r="FZ82" s="2">
        <f t="shared" si="82"/>
        <v>2.0110275199304253E-4</v>
      </c>
      <c r="GA82" s="2">
        <f t="shared" si="82"/>
        <v>2.2058512699633473E-4</v>
      </c>
      <c r="GB82" s="2">
        <f t="shared" si="82"/>
        <v>1.7696747045741956E-4</v>
      </c>
      <c r="GC82" s="2">
        <f t="shared" si="82"/>
        <v>2.535557406656694E-4</v>
      </c>
      <c r="GD82" s="2">
        <f t="shared" si="82"/>
        <v>3.1407333215768271E-4</v>
      </c>
      <c r="GE82" s="2">
        <f t="shared" si="82"/>
        <v>3.1076411909156787E-4</v>
      </c>
      <c r="GF82" s="2">
        <f t="shared" si="82"/>
        <v>2.5941459053372887E-4</v>
      </c>
      <c r="GG82" s="2">
        <f t="shared" si="82"/>
        <v>2.3467176049865642E-4</v>
      </c>
      <c r="GH82" s="2">
        <f t="shared" si="82"/>
        <v>1.8493100471337031E-4</v>
      </c>
      <c r="GI82" s="2">
        <f t="shared" si="82"/>
        <v>1.6873470615351587E-4</v>
      </c>
      <c r="GJ82" s="2">
        <f t="shared" si="82"/>
        <v>1.2790372007662006E-4</v>
      </c>
      <c r="GK82" s="2">
        <f t="shared" si="82"/>
        <v>1.3529146919969768E-4</v>
      </c>
      <c r="GM82" s="86">
        <f t="shared" si="83"/>
        <v>0.56106324851993272</v>
      </c>
      <c r="GN82" s="86">
        <f t="shared" si="83"/>
        <v>0.54724831339732849</v>
      </c>
      <c r="GO82" s="86">
        <f t="shared" si="83"/>
        <v>0.49170687335808244</v>
      </c>
      <c r="GP82" s="86">
        <f t="shared" si="83"/>
        <v>0.50308660550912365</v>
      </c>
      <c r="GQ82" s="86">
        <f t="shared" si="83"/>
        <v>0.53140191497166533</v>
      </c>
      <c r="GR82" s="86">
        <f t="shared" si="83"/>
        <v>0.48111745939766182</v>
      </c>
      <c r="GS82" s="86">
        <f t="shared" si="83"/>
        <v>0.57518546967219519</v>
      </c>
      <c r="GT82" s="86">
        <f t="shared" si="83"/>
        <v>0.55685484701411403</v>
      </c>
      <c r="GU82" s="86">
        <f t="shared" si="83"/>
        <v>0.58367993316051414</v>
      </c>
      <c r="GV82" s="86">
        <f t="shared" si="83"/>
        <v>0.55622199784373216</v>
      </c>
      <c r="GW82" s="86">
        <f t="shared" si="83"/>
        <v>0.53162882132081801</v>
      </c>
      <c r="GX82" s="86">
        <f t="shared" si="83"/>
        <v>0.52231285839293307</v>
      </c>
      <c r="GY82" s="86">
        <f t="shared" si="83"/>
        <v>0.51500897703266324</v>
      </c>
      <c r="GZ82" s="86">
        <f t="shared" si="83"/>
        <v>0.53720503692407906</v>
      </c>
      <c r="HA82" s="86">
        <f t="shared" si="83"/>
        <v>0.53087408325880525</v>
      </c>
      <c r="HC82" s="86">
        <f t="shared" si="73"/>
        <v>1.1608033030203201E-4</v>
      </c>
      <c r="HD82" s="86">
        <f t="shared" si="73"/>
        <v>4.5644829248819547E-5</v>
      </c>
      <c r="HE82" s="86">
        <f t="shared" si="73"/>
        <v>9.8063084956467076E-6</v>
      </c>
      <c r="HF82" s="86">
        <f t="shared" si="73"/>
        <v>1.2246727881521184E-5</v>
      </c>
      <c r="HG82" s="86">
        <f t="shared" si="87"/>
        <v>1.0003832324800044E-5</v>
      </c>
      <c r="HH82" s="86">
        <f t="shared" si="87"/>
        <v>3.8972769182146545E-6</v>
      </c>
      <c r="HI82" s="86">
        <f t="shared" si="87"/>
        <v>1.3567342719951728E-5</v>
      </c>
      <c r="HJ82" s="86">
        <f t="shared" si="87"/>
        <v>8.6365434593750039E-6</v>
      </c>
      <c r="HK82" s="86">
        <f t="shared" si="87"/>
        <v>2.2592673743486799E-5</v>
      </c>
      <c r="HL82" s="86">
        <f t="shared" si="87"/>
        <v>1.3671259168103509E-5</v>
      </c>
      <c r="HM82" s="86">
        <f t="shared" si="87"/>
        <v>1.5573294720489788E-5</v>
      </c>
      <c r="HN82" s="86">
        <f t="shared" si="87"/>
        <v>1.0263177356228777E-5</v>
      </c>
      <c r="HO82" s="86">
        <f t="shared" si="87"/>
        <v>9.6055791825826825E-6</v>
      </c>
      <c r="HP82" s="86">
        <f t="shared" si="87"/>
        <v>5.3411905515844721E-6</v>
      </c>
      <c r="HQ82" s="86">
        <f t="shared" si="87"/>
        <v>3.4586312353803607E-7</v>
      </c>
      <c r="HS82" s="86">
        <f t="shared" si="84"/>
        <v>5.563338872166597E-22</v>
      </c>
      <c r="HT82" s="86">
        <f t="shared" si="84"/>
        <v>1.7122983317642664E-27</v>
      </c>
      <c r="HU82" s="86">
        <f t="shared" si="84"/>
        <v>7.3979488892050161E-32</v>
      </c>
      <c r="HV82" s="86">
        <f t="shared" si="84"/>
        <v>8.6042029974861003E-32</v>
      </c>
      <c r="HW82" s="86">
        <f t="shared" si="84"/>
        <v>3.0088056923958949E-33</v>
      </c>
      <c r="HX82" s="86">
        <f t="shared" si="84"/>
        <v>3.7086930702123143E-37</v>
      </c>
      <c r="HY82" s="86">
        <f t="shared" si="84"/>
        <v>2.7721498689456844E-34</v>
      </c>
      <c r="HZ82" s="86">
        <f t="shared" si="84"/>
        <v>1.1317245101719224E-35</v>
      </c>
      <c r="IA82" s="86">
        <f t="shared" si="84"/>
        <v>1.678598422915024E-33</v>
      </c>
      <c r="IB82" s="86">
        <f t="shared" si="84"/>
        <v>3.8310986951752189E-34</v>
      </c>
      <c r="IC82" s="86">
        <f t="shared" si="84"/>
        <v>4.5640563049467793E-34</v>
      </c>
      <c r="ID82" s="86">
        <f t="shared" si="84"/>
        <v>1.2383401895216725E-33</v>
      </c>
      <c r="IE82" s="86">
        <f t="shared" si="84"/>
        <v>2.7486371434337938E-33</v>
      </c>
      <c r="IF82" s="86">
        <f t="shared" si="84"/>
        <v>4.7551729853013428E-34</v>
      </c>
      <c r="IG82" s="86">
        <f t="shared" si="84"/>
        <v>1.3102536840221987E-27</v>
      </c>
      <c r="II82" s="86">
        <f t="shared" si="85"/>
        <v>3.4200116724786459E-101</v>
      </c>
      <c r="IJ82" s="86">
        <f t="shared" si="85"/>
        <v>2.376874430742218E-125</v>
      </c>
      <c r="IK82" s="86">
        <f t="shared" si="85"/>
        <v>2.6801741483490424E-147</v>
      </c>
      <c r="IL82" s="86">
        <f t="shared" si="85"/>
        <v>9.1142989545295077E-147</v>
      </c>
      <c r="IM82" s="86">
        <f t="shared" si="85"/>
        <v>8.9305474189114481E-155</v>
      </c>
      <c r="IN82" s="86">
        <f t="shared" si="85"/>
        <v>2.6982378817317668E-171</v>
      </c>
      <c r="IO82" s="86">
        <f t="shared" si="85"/>
        <v>6.9853867005407228E-158</v>
      </c>
      <c r="IP82" s="86">
        <f t="shared" si="85"/>
        <v>4.7052087992577204E-164</v>
      </c>
      <c r="IQ82" s="86">
        <f t="shared" si="85"/>
        <v>1.0549438300729518E-156</v>
      </c>
      <c r="IR82" s="86">
        <f t="shared" si="85"/>
        <v>3.7069729866530294E-159</v>
      </c>
      <c r="IS82" s="86">
        <f t="shared" si="85"/>
        <v>1.2532709104562431E-156</v>
      </c>
      <c r="IT82" s="86">
        <f t="shared" si="85"/>
        <v>1.291883476829963E-157</v>
      </c>
      <c r="IU82" s="86">
        <f t="shared" si="85"/>
        <v>7.5152762662024348E-150</v>
      </c>
      <c r="IV82" s="86">
        <f t="shared" si="85"/>
        <v>4.9357929932422726E-100</v>
      </c>
      <c r="IW82" s="86">
        <f t="shared" si="85"/>
        <v>5.3540398916122172E-59</v>
      </c>
      <c r="IY82" s="86">
        <f t="shared" si="86"/>
        <v>0.5611793288502348</v>
      </c>
      <c r="IZ82" s="86">
        <f t="shared" si="86"/>
        <v>0.54729395822657734</v>
      </c>
      <c r="JA82" s="86">
        <f t="shared" si="86"/>
        <v>0.49171667966657806</v>
      </c>
      <c r="JB82" s="86">
        <f t="shared" si="86"/>
        <v>0.50309885223700512</v>
      </c>
      <c r="JC82" s="86">
        <f t="shared" si="86"/>
        <v>0.53141191880399008</v>
      </c>
      <c r="JD82" s="86">
        <f t="shared" si="86"/>
        <v>0.48112135667458006</v>
      </c>
      <c r="JE82" s="86">
        <f t="shared" si="86"/>
        <v>0.57519903701491515</v>
      </c>
      <c r="JF82" s="86">
        <f t="shared" si="86"/>
        <v>0.55686348355757342</v>
      </c>
      <c r="JG82" s="86">
        <f t="shared" si="86"/>
        <v>0.58370252583425764</v>
      </c>
      <c r="JH82" s="86">
        <f t="shared" si="86"/>
        <v>0.55623566910290023</v>
      </c>
      <c r="JI82" s="86">
        <f t="shared" si="86"/>
        <v>0.53164439461553847</v>
      </c>
      <c r="JJ82" s="86">
        <f t="shared" si="86"/>
        <v>0.52232312157028926</v>
      </c>
      <c r="JK82" s="86">
        <f t="shared" si="86"/>
        <v>0.51501858261184585</v>
      </c>
      <c r="JL82" s="86">
        <f t="shared" si="86"/>
        <v>0.53721037811463068</v>
      </c>
      <c r="JM82" s="86">
        <f t="shared" si="86"/>
        <v>0.53087442912192884</v>
      </c>
    </row>
    <row r="83" spans="2:273" x14ac:dyDescent="0.25">
      <c r="B83" s="2">
        <v>56</v>
      </c>
      <c r="C83" s="37">
        <v>211.09700000000001</v>
      </c>
      <c r="D83" s="37">
        <v>223.09800000000001</v>
      </c>
      <c r="E83" s="37">
        <v>231.322</v>
      </c>
      <c r="F83" s="37">
        <v>230.339</v>
      </c>
      <c r="G83" s="37">
        <v>231.22</v>
      </c>
      <c r="H83" s="37">
        <v>227.24100000000001</v>
      </c>
      <c r="I83" s="37">
        <v>228.155</v>
      </c>
      <c r="J83" s="37">
        <v>224.96600000000001</v>
      </c>
      <c r="K83" s="37">
        <v>224.63800000000001</v>
      </c>
      <c r="L83" s="37">
        <v>224.983</v>
      </c>
      <c r="M83" s="37">
        <v>223.155</v>
      </c>
      <c r="N83" s="37">
        <v>227.36199999999999</v>
      </c>
      <c r="O83" s="37">
        <v>229.404</v>
      </c>
      <c r="P83" s="37">
        <v>218.98400000000001</v>
      </c>
      <c r="Q83" s="37">
        <v>189.983</v>
      </c>
      <c r="S83" s="4">
        <f t="shared" si="88"/>
        <v>219.75972020523756</v>
      </c>
      <c r="T83" s="4">
        <f t="shared" si="88"/>
        <v>234.36324919539601</v>
      </c>
      <c r="U83" s="4">
        <f t="shared" si="88"/>
        <v>244.79783092060646</v>
      </c>
      <c r="V83" s="4">
        <f t="shared" si="88"/>
        <v>241.36624051803514</v>
      </c>
      <c r="W83" s="4">
        <f t="shared" si="88"/>
        <v>245.7569848107299</v>
      </c>
      <c r="X83" s="4">
        <f t="shared" si="88"/>
        <v>237.21580357046543</v>
      </c>
      <c r="Y83" s="4">
        <f t="shared" si="88"/>
        <v>239.29843929941168</v>
      </c>
      <c r="Z83" s="4">
        <f t="shared" si="88"/>
        <v>236.79029111124714</v>
      </c>
      <c r="AA83" s="4">
        <f t="shared" si="88"/>
        <v>234.91658357959361</v>
      </c>
      <c r="AB83" s="4">
        <f t="shared" si="88"/>
        <v>238.2582208421525</v>
      </c>
      <c r="AC83" s="4">
        <f t="shared" si="88"/>
        <v>233.90403991460522</v>
      </c>
      <c r="AD83" s="4">
        <f t="shared" si="88"/>
        <v>240.24751680009831</v>
      </c>
      <c r="AE83" s="4">
        <f t="shared" si="88"/>
        <v>242.67985064909584</v>
      </c>
      <c r="AF83" s="4">
        <f t="shared" si="88"/>
        <v>230.12652385457966</v>
      </c>
      <c r="AG83" s="4">
        <f t="shared" si="88"/>
        <v>196.69329037281861</v>
      </c>
      <c r="AI83" s="4">
        <f t="shared" si="89"/>
        <v>-8.662720205237548</v>
      </c>
      <c r="AJ83" s="4">
        <f t="shared" si="89"/>
        <v>-11.265249195395995</v>
      </c>
      <c r="AK83" s="4">
        <f t="shared" si="89"/>
        <v>-13.475830920606455</v>
      </c>
      <c r="AL83" s="4">
        <f t="shared" si="89"/>
        <v>-11.027240518035143</v>
      </c>
      <c r="AM83" s="4">
        <f t="shared" si="89"/>
        <v>-14.536984810729905</v>
      </c>
      <c r="AN83" s="4">
        <f t="shared" si="89"/>
        <v>-9.9748035704654114</v>
      </c>
      <c r="AO83" s="4">
        <f t="shared" si="89"/>
        <v>-11.143439299411682</v>
      </c>
      <c r="AP83" s="4">
        <f t="shared" si="89"/>
        <v>-11.824291111247135</v>
      </c>
      <c r="AQ83" s="4">
        <f t="shared" si="89"/>
        <v>-10.278583579593601</v>
      </c>
      <c r="AR83" s="4">
        <f t="shared" si="89"/>
        <v>-13.275220842152493</v>
      </c>
      <c r="AS83" s="4">
        <f t="shared" si="89"/>
        <v>-10.74903991460522</v>
      </c>
      <c r="AT83" s="4">
        <f t="shared" si="89"/>
        <v>-12.885516800098316</v>
      </c>
      <c r="AU83" s="4">
        <f t="shared" si="89"/>
        <v>-13.275850649095844</v>
      </c>
      <c r="AV83" s="4">
        <f t="shared" si="89"/>
        <v>-11.14252385457965</v>
      </c>
      <c r="AW83" s="4">
        <f t="shared" si="89"/>
        <v>-6.710290372818605</v>
      </c>
      <c r="AY83" s="2">
        <f t="shared" si="80"/>
        <v>36.955349764727778</v>
      </c>
      <c r="AZ83" s="2">
        <f t="shared" si="80"/>
        <v>41.422358731107629</v>
      </c>
      <c r="BA83" s="2">
        <f t="shared" si="80"/>
        <v>44.048944134565424</v>
      </c>
      <c r="BB83" s="2">
        <f t="shared" si="80"/>
        <v>44.338515749429462</v>
      </c>
      <c r="BC83" s="2">
        <f t="shared" si="80"/>
        <v>44.594838900685481</v>
      </c>
      <c r="BD83" s="2">
        <f t="shared" si="80"/>
        <v>43.917316643709498</v>
      </c>
      <c r="BE83" s="2">
        <f t="shared" si="80"/>
        <v>43.200210246693324</v>
      </c>
      <c r="BF83" s="2">
        <f t="shared" si="80"/>
        <v>43.929278578945379</v>
      </c>
      <c r="BG83" s="2">
        <f t="shared" si="80"/>
        <v>43.960597160245229</v>
      </c>
      <c r="BH83" s="2">
        <f t="shared" si="80"/>
        <v>49.437375405979409</v>
      </c>
      <c r="BI83" s="2">
        <f t="shared" si="80"/>
        <v>63.332437659658559</v>
      </c>
      <c r="BJ83" s="2">
        <f t="shared" si="80"/>
        <v>51.747905859712333</v>
      </c>
      <c r="BK83" s="2">
        <f t="shared" si="80"/>
        <v>46.336271290314279</v>
      </c>
      <c r="BL83" s="2">
        <f t="shared" si="80"/>
        <v>47.557020305381684</v>
      </c>
      <c r="BM83" s="2">
        <f t="shared" si="80"/>
        <v>49.534375102882684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48.509644709486821</v>
      </c>
      <c r="DL83" s="2">
        <f t="shared" si="90"/>
        <v>53.727318667917444</v>
      </c>
      <c r="DM83" s="2">
        <f t="shared" si="90"/>
        <v>52.601276518218611</v>
      </c>
      <c r="DN83" s="2">
        <f t="shared" si="90"/>
        <v>54.348820850202443</v>
      </c>
      <c r="DO83" s="2">
        <f t="shared" si="90"/>
        <v>55.274022048364145</v>
      </c>
      <c r="DP83" s="2">
        <f t="shared" si="90"/>
        <v>55.063201991465156</v>
      </c>
      <c r="DQ83" s="2">
        <f t="shared" si="90"/>
        <v>52.146568990042681</v>
      </c>
      <c r="DR83" s="2">
        <f t="shared" si="90"/>
        <v>53.405377387318559</v>
      </c>
      <c r="DS83" s="2">
        <f t="shared" si="90"/>
        <v>54.297734759358278</v>
      </c>
      <c r="DT83" s="2">
        <f t="shared" si="90"/>
        <v>63.750727170868345</v>
      </c>
      <c r="DU83" s="2">
        <f t="shared" si="90"/>
        <v>66.030120051319642</v>
      </c>
      <c r="DV83" s="2">
        <f t="shared" si="90"/>
        <v>59.887869583869588</v>
      </c>
      <c r="DW83" s="2">
        <f t="shared" si="90"/>
        <v>56.024422146843193</v>
      </c>
      <c r="DX83" s="2">
        <f t="shared" si="90"/>
        <v>56.356597402597401</v>
      </c>
      <c r="DY83" s="2">
        <f t="shared" si="90"/>
        <v>53.415638709677417</v>
      </c>
      <c r="EA83" s="2">
        <f t="shared" si="91"/>
        <v>34.675813995949945</v>
      </c>
      <c r="EB83" s="2">
        <f t="shared" si="91"/>
        <v>38.507632710752148</v>
      </c>
      <c r="EC83" s="2">
        <f t="shared" si="91"/>
        <v>41.705783376219266</v>
      </c>
      <c r="ED83" s="2">
        <f t="shared" si="91"/>
        <v>41.692710680502358</v>
      </c>
      <c r="EE83" s="2">
        <f t="shared" si="91"/>
        <v>41.631926697259672</v>
      </c>
      <c r="EF83" s="2">
        <f t="shared" si="91"/>
        <v>40.597494946259999</v>
      </c>
      <c r="EG83" s="2">
        <f t="shared" si="91"/>
        <v>40.810966565349538</v>
      </c>
      <c r="EH83" s="2">
        <f t="shared" si="91"/>
        <v>41.148192285675336</v>
      </c>
      <c r="EI83" s="2">
        <f t="shared" si="91"/>
        <v>41.008732710703207</v>
      </c>
      <c r="EJ83" s="2">
        <f t="shared" si="91"/>
        <v>45.399349088838264</v>
      </c>
      <c r="EK83" s="2">
        <f t="shared" si="91"/>
        <v>62.489417768114862</v>
      </c>
      <c r="EL83" s="2">
        <f t="shared" si="91"/>
        <v>49.399528471288541</v>
      </c>
      <c r="EM83" s="2">
        <f t="shared" si="91"/>
        <v>43.713159668500424</v>
      </c>
      <c r="EN83" s="2">
        <f t="shared" si="91"/>
        <v>44.923227178043817</v>
      </c>
      <c r="EO83" s="2">
        <f t="shared" si="91"/>
        <v>48.240313228251097</v>
      </c>
      <c r="EQ83" s="2">
        <f t="shared" si="92"/>
        <v>33.64116266228848</v>
      </c>
      <c r="ER83" s="2">
        <f t="shared" si="92"/>
        <v>37.946018823458573</v>
      </c>
      <c r="ES83" s="2">
        <f t="shared" si="92"/>
        <v>40.067887890300803</v>
      </c>
      <c r="ET83" s="2">
        <f t="shared" si="92"/>
        <v>41.125181607282762</v>
      </c>
      <c r="EU83" s="2">
        <f t="shared" si="92"/>
        <v>41.416182578970734</v>
      </c>
      <c r="EV83" s="2">
        <f t="shared" si="92"/>
        <v>41.874447178798135</v>
      </c>
      <c r="EW83" s="2">
        <f t="shared" si="92"/>
        <v>40.739299428080287</v>
      </c>
      <c r="EX83" s="2">
        <f t="shared" si="92"/>
        <v>41.417588847695001</v>
      </c>
      <c r="EY83" s="2">
        <f t="shared" si="92"/>
        <v>42.654749722468217</v>
      </c>
      <c r="EZ83" s="2">
        <f t="shared" si="92"/>
        <v>43.763197004869859</v>
      </c>
      <c r="FA83" s="2">
        <f t="shared" si="92"/>
        <v>57.692580022259953</v>
      </c>
      <c r="FB83" s="2">
        <f t="shared" si="92"/>
        <v>49.200558608585105</v>
      </c>
      <c r="FC83" s="2">
        <f t="shared" si="92"/>
        <v>47.374027571749949</v>
      </c>
      <c r="FD83" s="2">
        <f t="shared" si="92"/>
        <v>48.372714020135376</v>
      </c>
      <c r="FE83" s="2">
        <f t="shared" si="92"/>
        <v>49.968348703866099</v>
      </c>
      <c r="FG83" s="2">
        <f t="shared" si="93"/>
        <v>0.8351944279761464</v>
      </c>
      <c r="FH83" s="2">
        <f t="shared" si="93"/>
        <v>0.80848074364163935</v>
      </c>
      <c r="FI83" s="2">
        <f t="shared" si="93"/>
        <v>0.78490731893033605</v>
      </c>
      <c r="FJ83" s="2">
        <f t="shared" si="93"/>
        <v>0.7909365378543618</v>
      </c>
      <c r="FK83" s="2">
        <f t="shared" si="93"/>
        <v>0.78280723690946008</v>
      </c>
      <c r="FL83" s="2">
        <f t="shared" si="93"/>
        <v>0.77052114284819351</v>
      </c>
      <c r="FM83" s="2">
        <f t="shared" si="93"/>
        <v>0.78922482316155529</v>
      </c>
      <c r="FN83" s="2">
        <f t="shared" si="93"/>
        <v>0.77311319852830007</v>
      </c>
      <c r="FO83" s="2">
        <f t="shared" si="93"/>
        <v>0.77791382816358823</v>
      </c>
      <c r="FP83" s="2">
        <f t="shared" si="93"/>
        <v>0.7799352354609842</v>
      </c>
      <c r="FQ83" s="2">
        <f t="shared" si="93"/>
        <v>0.76155743063573933</v>
      </c>
      <c r="FR83" s="2">
        <f t="shared" si="93"/>
        <v>0.77609254808026518</v>
      </c>
      <c r="FS83" s="2">
        <f t="shared" si="93"/>
        <v>0.78698900085114587</v>
      </c>
      <c r="FT83" s="2">
        <f t="shared" si="93"/>
        <v>0.769682139824307</v>
      </c>
      <c r="FU83" s="2">
        <f t="shared" si="93"/>
        <v>0.75000499221280204</v>
      </c>
      <c r="FW83" s="2">
        <f t="shared" si="82"/>
        <v>3.446719065271763E-4</v>
      </c>
      <c r="FX83" s="2">
        <f t="shared" si="82"/>
        <v>2.4379056803725422E-4</v>
      </c>
      <c r="FY83" s="2">
        <f t="shared" si="82"/>
        <v>2.3204969174361143E-4</v>
      </c>
      <c r="FZ83" s="2">
        <f t="shared" si="82"/>
        <v>2.2050050458719079E-4</v>
      </c>
      <c r="GA83" s="2">
        <f t="shared" si="82"/>
        <v>2.4186163492904777E-4</v>
      </c>
      <c r="GB83" s="2">
        <f t="shared" si="82"/>
        <v>1.9403765988073679E-4</v>
      </c>
      <c r="GC83" s="2">
        <f t="shared" si="82"/>
        <v>2.7801154026160378E-4</v>
      </c>
      <c r="GD83" s="2">
        <f t="shared" si="82"/>
        <v>3.4436412604485012E-4</v>
      </c>
      <c r="GE83" s="2">
        <f t="shared" si="82"/>
        <v>3.4073586479792207E-4</v>
      </c>
      <c r="GF83" s="2">
        <f t="shared" si="82"/>
        <v>2.8443532347653807E-4</v>
      </c>
      <c r="GG83" s="2">
        <f t="shared" si="82"/>
        <v>2.5730664303270565E-4</v>
      </c>
      <c r="GH83" s="2">
        <f t="shared" si="82"/>
        <v>2.0276919668963311E-4</v>
      </c>
      <c r="GI83" s="2">
        <f t="shared" si="82"/>
        <v>1.850109143965654E-4</v>
      </c>
      <c r="GJ83" s="2">
        <f t="shared" si="82"/>
        <v>1.4024190969564183E-4</v>
      </c>
      <c r="GK83" s="2">
        <f t="shared" si="82"/>
        <v>1.4834220983870979E-4</v>
      </c>
      <c r="GM83" s="86">
        <f t="shared" si="83"/>
        <v>0.59888283511167828</v>
      </c>
      <c r="GN83" s="86">
        <f t="shared" si="83"/>
        <v>0.59490900960880244</v>
      </c>
      <c r="GO83" s="86">
        <f t="shared" si="83"/>
        <v>0.55653403531418821</v>
      </c>
      <c r="GP83" s="86">
        <f t="shared" si="83"/>
        <v>0.57664330373854689</v>
      </c>
      <c r="GQ83" s="86">
        <f t="shared" si="83"/>
        <v>0.59405126948464049</v>
      </c>
      <c r="GR83" s="86">
        <f t="shared" si="83"/>
        <v>0.5561097179415373</v>
      </c>
      <c r="GS83" s="86">
        <f t="shared" si="83"/>
        <v>0.61974392151101387</v>
      </c>
      <c r="GT83" s="86">
        <f t="shared" si="83"/>
        <v>0.60953200739075808</v>
      </c>
      <c r="GU83" s="86">
        <f t="shared" si="83"/>
        <v>0.62397080741845323</v>
      </c>
      <c r="GV83" s="86">
        <f t="shared" si="83"/>
        <v>0.62041271703010903</v>
      </c>
      <c r="GW83" s="86">
        <f t="shared" si="83"/>
        <v>0.58108005467500756</v>
      </c>
      <c r="GX83" s="86">
        <f t="shared" si="83"/>
        <v>0.59520490725447839</v>
      </c>
      <c r="GY83" s="86">
        <f t="shared" si="83"/>
        <v>0.58477001704275178</v>
      </c>
      <c r="GZ83" s="86">
        <f t="shared" si="83"/>
        <v>0.59269997771076777</v>
      </c>
      <c r="HA83" s="86">
        <f t="shared" si="83"/>
        <v>0.58807911790284428</v>
      </c>
      <c r="HC83" s="86">
        <f t="shared" si="73"/>
        <v>2.0480756362720043E-4</v>
      </c>
      <c r="HD83" s="86">
        <f t="shared" si="73"/>
        <v>8.6421760647147433E-5</v>
      </c>
      <c r="HE83" s="86">
        <f t="shared" si="73"/>
        <v>2.0584789842727357E-5</v>
      </c>
      <c r="HF83" s="86">
        <f t="shared" si="73"/>
        <v>2.5371033395056385E-5</v>
      </c>
      <c r="HG83" s="86">
        <f t="shared" si="87"/>
        <v>2.1455625320719017E-5</v>
      </c>
      <c r="HH83" s="86">
        <f t="shared" si="87"/>
        <v>8.8082170181417428E-6</v>
      </c>
      <c r="HI83" s="86">
        <f t="shared" si="87"/>
        <v>2.937179969368681E-5</v>
      </c>
      <c r="HJ83" s="86">
        <f t="shared" si="87"/>
        <v>1.970128660378445E-5</v>
      </c>
      <c r="HK83" s="86">
        <f t="shared" si="87"/>
        <v>4.8768119407790138E-5</v>
      </c>
      <c r="HL83" s="86">
        <f t="shared" si="87"/>
        <v>2.9742830993647589E-5</v>
      </c>
      <c r="HM83" s="86">
        <f t="shared" si="87"/>
        <v>3.3212684923334872E-5</v>
      </c>
      <c r="HN83" s="86">
        <f t="shared" si="87"/>
        <v>2.1804457468227342E-5</v>
      </c>
      <c r="HO83" s="86">
        <f t="shared" si="87"/>
        <v>1.9920525972827178E-5</v>
      </c>
      <c r="HP83" s="86">
        <f t="shared" si="87"/>
        <v>1.1495563665854762E-5</v>
      </c>
      <c r="HQ83" s="86">
        <f t="shared" si="87"/>
        <v>9.4535892863582249E-7</v>
      </c>
      <c r="HS83" s="86">
        <f t="shared" si="84"/>
        <v>2.6162191141490174E-21</v>
      </c>
      <c r="HT83" s="86">
        <f t="shared" si="84"/>
        <v>1.1027232841930464E-26</v>
      </c>
      <c r="HU83" s="86">
        <f t="shared" si="84"/>
        <v>6.4811349322580075E-31</v>
      </c>
      <c r="HV83" s="86">
        <f t="shared" si="84"/>
        <v>7.3948066772699128E-31</v>
      </c>
      <c r="HW83" s="86">
        <f t="shared" si="84"/>
        <v>2.9607781723721301E-32</v>
      </c>
      <c r="HX83" s="86">
        <f t="shared" si="84"/>
        <v>4.4528474865729413E-36</v>
      </c>
      <c r="HY83" s="86">
        <f t="shared" si="84"/>
        <v>3.0133360109814183E-33</v>
      </c>
      <c r="HZ83" s="86">
        <f t="shared" si="84"/>
        <v>1.447762748926552E-34</v>
      </c>
      <c r="IA83" s="86">
        <f t="shared" si="84"/>
        <v>1.8636877173242763E-32</v>
      </c>
      <c r="IB83" s="86">
        <f t="shared" si="84"/>
        <v>4.2108238673636259E-33</v>
      </c>
      <c r="IC83" s="86">
        <f t="shared" si="84"/>
        <v>4.7705397142419222E-33</v>
      </c>
      <c r="ID83" s="86">
        <f t="shared" si="84"/>
        <v>1.2036856174590433E-32</v>
      </c>
      <c r="IE83" s="86">
        <f t="shared" si="84"/>
        <v>2.4366014474420905E-32</v>
      </c>
      <c r="IF83" s="86">
        <f t="shared" si="84"/>
        <v>4.2895717374060021E-33</v>
      </c>
      <c r="IG83" s="86">
        <f t="shared" si="84"/>
        <v>7.7404698021902846E-27</v>
      </c>
      <c r="II83" s="86">
        <f t="shared" si="85"/>
        <v>6.1405856938203869E-99</v>
      </c>
      <c r="IJ83" s="86">
        <f t="shared" si="85"/>
        <v>1.1561661778925927E-122</v>
      </c>
      <c r="IK83" s="86">
        <f t="shared" si="85"/>
        <v>3.7504339379628659E-144</v>
      </c>
      <c r="IL83" s="86">
        <f t="shared" si="85"/>
        <v>1.1897233185546187E-143</v>
      </c>
      <c r="IM83" s="86">
        <f t="shared" si="85"/>
        <v>1.8821835931965929E-151</v>
      </c>
      <c r="IN83" s="86">
        <f t="shared" si="85"/>
        <v>1.0481473989052398E-167</v>
      </c>
      <c r="IO83" s="86">
        <f t="shared" si="85"/>
        <v>1.9598973707971991E-154</v>
      </c>
      <c r="IP83" s="86">
        <f t="shared" si="85"/>
        <v>2.2468977688934472E-160</v>
      </c>
      <c r="IQ83" s="86">
        <f t="shared" si="85"/>
        <v>3.3959344385607342E-153</v>
      </c>
      <c r="IR83" s="86">
        <f t="shared" si="85"/>
        <v>1.1344930781934844E-155</v>
      </c>
      <c r="IS83" s="86">
        <f t="shared" si="85"/>
        <v>3.0681523822371613E-153</v>
      </c>
      <c r="IT83" s="86">
        <f t="shared" si="85"/>
        <v>2.6768912751971479E-154</v>
      </c>
      <c r="IU83" s="86">
        <f t="shared" si="85"/>
        <v>9.8627400434784715E-147</v>
      </c>
      <c r="IV83" s="86">
        <f t="shared" si="85"/>
        <v>4.9989183885477461E-98</v>
      </c>
      <c r="IW83" s="86">
        <f t="shared" si="85"/>
        <v>8.0350668125318414E-58</v>
      </c>
      <c r="IY83" s="86">
        <f t="shared" si="86"/>
        <v>0.59908764267530545</v>
      </c>
      <c r="IZ83" s="86">
        <f t="shared" si="86"/>
        <v>0.59499543136944955</v>
      </c>
      <c r="JA83" s="86">
        <f t="shared" si="86"/>
        <v>0.55655462010403089</v>
      </c>
      <c r="JB83" s="86">
        <f t="shared" si="86"/>
        <v>0.57666867477194195</v>
      </c>
      <c r="JC83" s="86">
        <f t="shared" si="86"/>
        <v>0.59407272510996123</v>
      </c>
      <c r="JD83" s="86">
        <f t="shared" si="86"/>
        <v>0.55611852615855539</v>
      </c>
      <c r="JE83" s="86">
        <f t="shared" si="86"/>
        <v>0.61977329331070752</v>
      </c>
      <c r="JF83" s="86">
        <f t="shared" si="86"/>
        <v>0.60955170867736186</v>
      </c>
      <c r="JG83" s="86">
        <f t="shared" si="86"/>
        <v>0.62401957553786103</v>
      </c>
      <c r="JH83" s="86">
        <f t="shared" si="86"/>
        <v>0.62044245986110269</v>
      </c>
      <c r="JI83" s="86">
        <f t="shared" si="86"/>
        <v>0.58111326735993085</v>
      </c>
      <c r="JJ83" s="86">
        <f t="shared" si="86"/>
        <v>0.59522671171194663</v>
      </c>
      <c r="JK83" s="86">
        <f t="shared" si="86"/>
        <v>0.58478993756872455</v>
      </c>
      <c r="JL83" s="86">
        <f t="shared" si="86"/>
        <v>0.59271147327443363</v>
      </c>
      <c r="JM83" s="86">
        <f t="shared" si="86"/>
        <v>0.58808006326177287</v>
      </c>
    </row>
    <row r="84" spans="2:273" x14ac:dyDescent="0.25">
      <c r="B84" s="2">
        <v>57</v>
      </c>
      <c r="C84" s="37">
        <v>204.274</v>
      </c>
      <c r="D84" s="37">
        <v>214.90199999999999</v>
      </c>
      <c r="E84" s="37">
        <v>228</v>
      </c>
      <c r="F84" s="37">
        <v>227.76300000000001</v>
      </c>
      <c r="G84" s="37">
        <v>226.25399999999999</v>
      </c>
      <c r="H84" s="37">
        <v>226.13800000000001</v>
      </c>
      <c r="I84" s="37">
        <v>217.87899999999999</v>
      </c>
      <c r="J84" s="37">
        <v>215.58600000000001</v>
      </c>
      <c r="K84" s="37">
        <v>212.10300000000001</v>
      </c>
      <c r="L84" s="37">
        <v>218.37899999999999</v>
      </c>
      <c r="M84" s="37">
        <v>216.79300000000001</v>
      </c>
      <c r="N84" s="37">
        <v>223.62100000000001</v>
      </c>
      <c r="O84" s="37">
        <v>225.43899999999999</v>
      </c>
      <c r="P84" s="37">
        <v>212.26599999999999</v>
      </c>
      <c r="Q84" s="37">
        <v>178.655</v>
      </c>
      <c r="S84" s="4">
        <f t="shared" si="88"/>
        <v>208.14109775184869</v>
      </c>
      <c r="T84" s="4">
        <f t="shared" si="88"/>
        <v>221.92864659590359</v>
      </c>
      <c r="U84" s="4">
        <f t="shared" si="88"/>
        <v>240.45732278418353</v>
      </c>
      <c r="V84" s="4">
        <f t="shared" si="88"/>
        <v>240.56816298053658</v>
      </c>
      <c r="W84" s="4">
        <f t="shared" si="88"/>
        <v>234.25566629553668</v>
      </c>
      <c r="X84" s="4">
        <f t="shared" si="88"/>
        <v>235.2580688340436</v>
      </c>
      <c r="Y84" s="4">
        <f t="shared" si="88"/>
        <v>217.1895138048593</v>
      </c>
      <c r="Z84" s="4">
        <f t="shared" si="88"/>
        <v>215.90076191251123</v>
      </c>
      <c r="AA84" s="4">
        <f t="shared" si="88"/>
        <v>207.51241977838825</v>
      </c>
      <c r="AB84" s="4">
        <f t="shared" si="88"/>
        <v>223.31677573431344</v>
      </c>
      <c r="AC84" s="4">
        <f t="shared" si="88"/>
        <v>215.11443976987422</v>
      </c>
      <c r="AD84" s="4">
        <f t="shared" si="88"/>
        <v>232.67907010978885</v>
      </c>
      <c r="AE84" s="4">
        <f t="shared" si="88"/>
        <v>237.60734315441192</v>
      </c>
      <c r="AF84" s="4">
        <f t="shared" si="88"/>
        <v>213.31991030398314</v>
      </c>
      <c r="AG84" s="4">
        <f t="shared" si="88"/>
        <v>179.7985128549399</v>
      </c>
      <c r="AI84" s="4">
        <f t="shared" si="89"/>
        <v>-3.8670977518486893</v>
      </c>
      <c r="AJ84" s="4">
        <f t="shared" si="89"/>
        <v>-7.0266465959035997</v>
      </c>
      <c r="AK84" s="4">
        <f t="shared" si="89"/>
        <v>-12.457322784183532</v>
      </c>
      <c r="AL84" s="4">
        <f t="shared" si="89"/>
        <v>-12.805162980536579</v>
      </c>
      <c r="AM84" s="4">
        <f t="shared" si="89"/>
        <v>-8.001666295536694</v>
      </c>
      <c r="AN84" s="4">
        <f t="shared" si="89"/>
        <v>-9.1200688340435931</v>
      </c>
      <c r="AO84" s="4">
        <f t="shared" si="89"/>
        <v>0.6894861951406881</v>
      </c>
      <c r="AP84" s="4">
        <f t="shared" si="89"/>
        <v>-0.31476191251121577</v>
      </c>
      <c r="AQ84" s="4">
        <f t="shared" si="89"/>
        <v>4.5905802216117593</v>
      </c>
      <c r="AR84" s="4">
        <f t="shared" si="89"/>
        <v>-4.9377757343134476</v>
      </c>
      <c r="AS84" s="4">
        <f t="shared" si="89"/>
        <v>1.6785602301257825</v>
      </c>
      <c r="AT84" s="4">
        <f t="shared" si="89"/>
        <v>-9.0580701097888436</v>
      </c>
      <c r="AU84" s="4">
        <f t="shared" si="89"/>
        <v>-12.168343154411929</v>
      </c>
      <c r="AV84" s="4">
        <f t="shared" si="89"/>
        <v>-1.0539103039831446</v>
      </c>
      <c r="AW84" s="4">
        <f t="shared" si="89"/>
        <v>-1.1435128549398996</v>
      </c>
      <c r="AY84" s="2">
        <f t="shared" si="80"/>
        <v>36.728475750475504</v>
      </c>
      <c r="AZ84" s="2">
        <f t="shared" si="80"/>
        <v>41.179803764409755</v>
      </c>
      <c r="BA84" s="2">
        <f t="shared" si="80"/>
        <v>43.81964621274939</v>
      </c>
      <c r="BB84" s="2">
        <f t="shared" si="80"/>
        <v>44.088201056769087</v>
      </c>
      <c r="BC84" s="2">
        <f t="shared" si="80"/>
        <v>44.339081016803725</v>
      </c>
      <c r="BD84" s="2">
        <f t="shared" si="80"/>
        <v>43.679006763197592</v>
      </c>
      <c r="BE84" s="2">
        <f t="shared" si="80"/>
        <v>42.976397974286954</v>
      </c>
      <c r="BF84" s="2">
        <f t="shared" si="80"/>
        <v>43.663305025276536</v>
      </c>
      <c r="BG84" s="2">
        <f t="shared" si="80"/>
        <v>43.7341542955309</v>
      </c>
      <c r="BH84" s="2">
        <f t="shared" si="80"/>
        <v>49.103761567717477</v>
      </c>
      <c r="BI84" s="2">
        <f t="shared" si="80"/>
        <v>63.076249326107245</v>
      </c>
      <c r="BJ84" s="2">
        <f t="shared" si="80"/>
        <v>51.518525903597137</v>
      </c>
      <c r="BK84" s="2">
        <f t="shared" si="80"/>
        <v>46.12342237731314</v>
      </c>
      <c r="BL84" s="2">
        <f t="shared" si="80"/>
        <v>47.374677751494218</v>
      </c>
      <c r="BM84" s="2">
        <f t="shared" si="80"/>
        <v>49.42254303839335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48.710897691213489</v>
      </c>
      <c r="DL84" s="2">
        <f t="shared" si="90"/>
        <v>53.961943151969976</v>
      </c>
      <c r="DM84" s="2">
        <f t="shared" si="90"/>
        <v>52.820090080971653</v>
      </c>
      <c r="DN84" s="2">
        <f t="shared" si="90"/>
        <v>54.544703643724702</v>
      </c>
      <c r="DO84" s="2">
        <f t="shared" si="90"/>
        <v>55.491839260312936</v>
      </c>
      <c r="DP84" s="2">
        <f t="shared" si="90"/>
        <v>55.28378093883358</v>
      </c>
      <c r="DQ84" s="2">
        <f t="shared" si="90"/>
        <v>52.333716453295409</v>
      </c>
      <c r="DR84" s="2">
        <f t="shared" si="90"/>
        <v>53.578844919786093</v>
      </c>
      <c r="DS84" s="2">
        <f t="shared" si="90"/>
        <v>54.483399541634824</v>
      </c>
      <c r="DT84" s="2">
        <f t="shared" si="90"/>
        <v>64.005115966386555</v>
      </c>
      <c r="DU84" s="2">
        <f t="shared" si="90"/>
        <v>66.337009714076231</v>
      </c>
      <c r="DV84" s="2">
        <f t="shared" si="90"/>
        <v>60.19054847704848</v>
      </c>
      <c r="DW84" s="2">
        <f t="shared" si="90"/>
        <v>56.205508589561219</v>
      </c>
      <c r="DX84" s="2">
        <f t="shared" si="90"/>
        <v>56.612743315508027</v>
      </c>
      <c r="DY84" s="2">
        <f t="shared" si="90"/>
        <v>53.51728709677419</v>
      </c>
      <c r="EA84" s="2">
        <f>CE$228*$B84+CE$229</f>
        <v>34.572530060086983</v>
      </c>
      <c r="EB84" s="2">
        <f t="shared" si="91"/>
        <v>38.41847491166078</v>
      </c>
      <c r="EC84" s="2">
        <f t="shared" si="91"/>
        <v>41.570733409131719</v>
      </c>
      <c r="ED84" s="2">
        <f t="shared" si="91"/>
        <v>41.567657733234171</v>
      </c>
      <c r="EE84" s="2">
        <f t="shared" si="91"/>
        <v>41.517048650928324</v>
      </c>
      <c r="EF84" s="2">
        <f t="shared" si="91"/>
        <v>40.526606023627359</v>
      </c>
      <c r="EG84" s="2">
        <f t="shared" si="91"/>
        <v>40.697289323708198</v>
      </c>
      <c r="EH84" s="2">
        <f t="shared" si="91"/>
        <v>41.009291556494475</v>
      </c>
      <c r="EI84" s="2">
        <f t="shared" si="91"/>
        <v>40.93461782574974</v>
      </c>
      <c r="EJ84" s="2">
        <f t="shared" si="91"/>
        <v>45.269809794988603</v>
      </c>
      <c r="EK84" s="2">
        <f t="shared" si="91"/>
        <v>62.146844776399156</v>
      </c>
      <c r="EL84" s="2">
        <f t="shared" si="91"/>
        <v>49.236792008437192</v>
      </c>
      <c r="EM84" s="2">
        <f t="shared" si="91"/>
        <v>43.633751176047767</v>
      </c>
      <c r="EN84" s="2">
        <f t="shared" si="91"/>
        <v>44.852875573323836</v>
      </c>
      <c r="EO84" s="2">
        <f t="shared" si="91"/>
        <v>48.177402086353382</v>
      </c>
      <c r="EQ84" s="2">
        <f t="shared" si="92"/>
        <v>33.558310376154068</v>
      </c>
      <c r="ER84" s="2">
        <f t="shared" si="92"/>
        <v>37.867151845146189</v>
      </c>
      <c r="ES84" s="2">
        <f t="shared" si="92"/>
        <v>39.965620717832508</v>
      </c>
      <c r="ET84" s="2">
        <f t="shared" si="92"/>
        <v>41.010915481923696</v>
      </c>
      <c r="EU84" s="2">
        <f t="shared" si="92"/>
        <v>41.30553629618764</v>
      </c>
      <c r="EV84" s="2">
        <f t="shared" si="92"/>
        <v>41.777059151013731</v>
      </c>
      <c r="EW84" s="2">
        <f t="shared" si="92"/>
        <v>40.626582350036792</v>
      </c>
      <c r="EX84" s="2">
        <f t="shared" si="92"/>
        <v>41.272444582618242</v>
      </c>
      <c r="EY84" s="2">
        <f t="shared" si="92"/>
        <v>42.551605283348195</v>
      </c>
      <c r="EZ84" s="2">
        <f t="shared" si="92"/>
        <v>43.669686250388054</v>
      </c>
      <c r="FA84" s="2">
        <f t="shared" si="92"/>
        <v>57.450289675219324</v>
      </c>
      <c r="FB84" s="2">
        <f t="shared" si="92"/>
        <v>49.041470771622684</v>
      </c>
      <c r="FC84" s="2">
        <f t="shared" si="92"/>
        <v>47.219185438828141</v>
      </c>
      <c r="FD84" s="2">
        <f t="shared" si="92"/>
        <v>48.227447609779375</v>
      </c>
      <c r="FE84" s="2">
        <f t="shared" si="92"/>
        <v>49.861096866475989</v>
      </c>
      <c r="FG84" s="2">
        <f t="shared" si="93"/>
        <v>0.84748387981485718</v>
      </c>
      <c r="FH84" s="2">
        <f t="shared" si="93"/>
        <v>0.82233847804540305</v>
      </c>
      <c r="FI84" s="2">
        <f t="shared" si="93"/>
        <v>0.80004890405428875</v>
      </c>
      <c r="FJ84" s="2">
        <f t="shared" si="93"/>
        <v>0.80575872630362499</v>
      </c>
      <c r="FK84" s="2">
        <f t="shared" si="93"/>
        <v>0.79805862315362408</v>
      </c>
      <c r="FL84" s="2">
        <f t="shared" si="93"/>
        <v>0.78639985507545107</v>
      </c>
      <c r="FM84" s="2">
        <f t="shared" si="93"/>
        <v>0.80413831681492443</v>
      </c>
      <c r="FN84" s="2">
        <f t="shared" si="93"/>
        <v>0.78886170160403979</v>
      </c>
      <c r="FO84" s="2">
        <f t="shared" si="93"/>
        <v>0.7934181517907456</v>
      </c>
      <c r="FP84" s="2">
        <f t="shared" si="93"/>
        <v>0.79533556772998737</v>
      </c>
      <c r="FQ84" s="2">
        <f t="shared" si="93"/>
        <v>0.77787758357310577</v>
      </c>
      <c r="FR84" s="2">
        <f t="shared" si="93"/>
        <v>0.79168997165394139</v>
      </c>
      <c r="FS84" s="2">
        <f t="shared" si="93"/>
        <v>0.80202100711687407</v>
      </c>
      <c r="FT84" s="2">
        <f t="shared" si="93"/>
        <v>0.78560275292943782</v>
      </c>
      <c r="FU84" s="2">
        <f t="shared" si="93"/>
        <v>0.76687380086996826</v>
      </c>
      <c r="FW84" s="2">
        <f t="shared" si="82"/>
        <v>3.7791266347798311E-4</v>
      </c>
      <c r="FX84" s="2">
        <f t="shared" si="82"/>
        <v>2.6730475514360346E-4</v>
      </c>
      <c r="FY84" s="2">
        <f t="shared" si="82"/>
        <v>2.5443173126827055E-4</v>
      </c>
      <c r="FZ84" s="2">
        <f t="shared" si="82"/>
        <v>2.4176885225093956E-4</v>
      </c>
      <c r="GA84" s="2">
        <f t="shared" si="82"/>
        <v>2.6518982114470918E-4</v>
      </c>
      <c r="GB84" s="2">
        <f t="shared" si="82"/>
        <v>2.1275408044766213E-4</v>
      </c>
      <c r="GC84" s="2">
        <f t="shared" si="82"/>
        <v>3.0482541612989627E-4</v>
      </c>
      <c r="GD84" s="2">
        <f t="shared" si="82"/>
        <v>3.7757521132307769E-4</v>
      </c>
      <c r="GE84" s="2">
        <f t="shared" si="82"/>
        <v>3.7359716491802865E-4</v>
      </c>
      <c r="GF84" s="2">
        <f t="shared" si="82"/>
        <v>3.1186857216781381E-4</v>
      </c>
      <c r="GG84" s="2">
        <f t="shared" si="82"/>
        <v>2.8212412022336064E-4</v>
      </c>
      <c r="GH84" s="2">
        <f t="shared" si="82"/>
        <v>2.2232765366682098E-4</v>
      </c>
      <c r="GI84" s="2">
        <f t="shared" si="82"/>
        <v>2.02856812787755E-4</v>
      </c>
      <c r="GJ84" s="2">
        <f t="shared" si="82"/>
        <v>1.5377011561303782E-4</v>
      </c>
      <c r="GK84" s="2">
        <f t="shared" si="82"/>
        <v>1.6265167081947875E-4</v>
      </c>
      <c r="GM84" s="86">
        <f t="shared" si="83"/>
        <v>0.60928190322977982</v>
      </c>
      <c r="GN84" s="86">
        <f t="shared" si="83"/>
        <v>0.61037077528172023</v>
      </c>
      <c r="GO84" s="86">
        <f t="shared" si="83"/>
        <v>0.59796186437418042</v>
      </c>
      <c r="GP84" s="86">
        <f t="shared" si="83"/>
        <v>0.62890395237981145</v>
      </c>
      <c r="GQ84" s="86">
        <f t="shared" si="83"/>
        <v>0.61980800526916857</v>
      </c>
      <c r="GR84" s="86">
        <f t="shared" si="83"/>
        <v>0.60741495943339219</v>
      </c>
      <c r="GS84" s="86">
        <f t="shared" si="83"/>
        <v>0.61182659561038877</v>
      </c>
      <c r="GT84" s="86">
        <f t="shared" si="83"/>
        <v>0.60861122893076791</v>
      </c>
      <c r="GU84" s="86">
        <f t="shared" si="83"/>
        <v>0.59990767692363933</v>
      </c>
      <c r="GV84" s="86">
        <f t="shared" si="83"/>
        <v>0.63571895451863325</v>
      </c>
      <c r="GW84" s="86">
        <f t="shared" si="83"/>
        <v>0.58239012483115504</v>
      </c>
      <c r="GX84" s="86">
        <f t="shared" si="83"/>
        <v>0.63272111515874985</v>
      </c>
      <c r="GY84" s="86">
        <f t="shared" si="83"/>
        <v>0.62648428217963847</v>
      </c>
      <c r="GZ84" s="86">
        <f t="shared" si="83"/>
        <v>0.60178872558065333</v>
      </c>
      <c r="HA84" s="86">
        <f t="shared" si="83"/>
        <v>0.58956447128259892</v>
      </c>
      <c r="HC84" s="86">
        <f t="shared" si="73"/>
        <v>3.5458577238045298E-4</v>
      </c>
      <c r="HD84" s="86">
        <f t="shared" si="73"/>
        <v>1.6011261704179015E-4</v>
      </c>
      <c r="HE84" s="86">
        <f t="shared" si="73"/>
        <v>4.2125434080225351E-5</v>
      </c>
      <c r="HF84" s="86">
        <f t="shared" si="73"/>
        <v>5.1261788858647597E-5</v>
      </c>
      <c r="HG84" s="86">
        <f t="shared" si="87"/>
        <v>4.4791114670572929E-5</v>
      </c>
      <c r="HH84" s="86">
        <f t="shared" si="87"/>
        <v>1.9348145324503667E-5</v>
      </c>
      <c r="HI84" s="86">
        <f t="shared" si="87"/>
        <v>6.1803406808780948E-5</v>
      </c>
      <c r="HJ84" s="86">
        <f t="shared" si="87"/>
        <v>4.3560711131606065E-5</v>
      </c>
      <c r="HK84" s="86">
        <f t="shared" si="87"/>
        <v>1.0219854033831942E-4</v>
      </c>
      <c r="HL84" s="86">
        <f t="shared" si="87"/>
        <v>6.2868440139783705E-5</v>
      </c>
      <c r="HM84" s="86">
        <f t="shared" si="87"/>
        <v>6.8897698518825858E-5</v>
      </c>
      <c r="HN84" s="86">
        <f t="shared" si="87"/>
        <v>4.5118258783523477E-5</v>
      </c>
      <c r="HO84" s="86">
        <f t="shared" si="87"/>
        <v>4.0310517410753753E-5</v>
      </c>
      <c r="HP84" s="86">
        <f t="shared" si="87"/>
        <v>2.411109779141764E-5</v>
      </c>
      <c r="HQ84" s="86">
        <f t="shared" si="87"/>
        <v>2.4918106907386056E-6</v>
      </c>
      <c r="HS84" s="86">
        <f t="shared" si="84"/>
        <v>1.199428270941784E-20</v>
      </c>
      <c r="HT84" s="86">
        <f t="shared" si="84"/>
        <v>6.8977572207062957E-26</v>
      </c>
      <c r="HU84" s="86">
        <f t="shared" si="84"/>
        <v>5.4884681170021081E-30</v>
      </c>
      <c r="HV84" s="86">
        <f t="shared" si="84"/>
        <v>6.1465745747596388E-30</v>
      </c>
      <c r="HW84" s="86">
        <f t="shared" si="84"/>
        <v>2.8103579433959246E-31</v>
      </c>
      <c r="HX84" s="86">
        <f t="shared" si="84"/>
        <v>5.1471516554850718E-35</v>
      </c>
      <c r="HY84" s="86">
        <f t="shared" si="84"/>
        <v>3.1532499933962014E-32</v>
      </c>
      <c r="HZ84" s="86">
        <f t="shared" si="84"/>
        <v>1.7764429377064682E-33</v>
      </c>
      <c r="IA84" s="86">
        <f t="shared" si="84"/>
        <v>1.9887061719607672E-31</v>
      </c>
      <c r="IB84" s="86">
        <f t="shared" si="84"/>
        <v>4.4531140201314714E-32</v>
      </c>
      <c r="IC84" s="86">
        <f t="shared" si="84"/>
        <v>4.8050707474121744E-32</v>
      </c>
      <c r="ID84" s="86">
        <f t="shared" si="84"/>
        <v>1.1294980184322567E-31</v>
      </c>
      <c r="IE84" s="86">
        <f t="shared" si="84"/>
        <v>2.0903577236885856E-31</v>
      </c>
      <c r="IF84" s="86">
        <f t="shared" si="84"/>
        <v>3.7457526381842669E-32</v>
      </c>
      <c r="IG84" s="86">
        <f t="shared" si="84"/>
        <v>4.4538675696165128E-26</v>
      </c>
      <c r="II84" s="86">
        <f t="shared" si="85"/>
        <v>1.0389970082379667E-96</v>
      </c>
      <c r="IJ84" s="86">
        <f t="shared" si="85"/>
        <v>5.25477225731874E-120</v>
      </c>
      <c r="IK84" s="86">
        <f t="shared" si="85"/>
        <v>4.8491873073264666E-141</v>
      </c>
      <c r="IL84" s="86">
        <f t="shared" si="85"/>
        <v>1.4367215097614434E-140</v>
      </c>
      <c r="IM84" s="86">
        <f t="shared" si="85"/>
        <v>3.6474469465673557E-148</v>
      </c>
      <c r="IN84" s="86">
        <f t="shared" si="85"/>
        <v>3.7272937143208645E-164</v>
      </c>
      <c r="IO84" s="86">
        <f t="shared" si="85"/>
        <v>5.0328525115993478E-151</v>
      </c>
      <c r="IP84" s="86">
        <f t="shared" si="85"/>
        <v>9.737541483369559E-157</v>
      </c>
      <c r="IQ84" s="86">
        <f t="shared" si="85"/>
        <v>9.9671443604607239E-150</v>
      </c>
      <c r="IR84" s="86">
        <f t="shared" si="85"/>
        <v>3.1738924840109158E-152</v>
      </c>
      <c r="IS84" s="86">
        <f t="shared" si="85"/>
        <v>6.8906519608823004E-150</v>
      </c>
      <c r="IT84" s="86">
        <f t="shared" si="85"/>
        <v>5.109877853601625E-151</v>
      </c>
      <c r="IU84" s="86">
        <f t="shared" si="85"/>
        <v>1.1992611025314935E-143</v>
      </c>
      <c r="IV84" s="86">
        <f t="shared" si="85"/>
        <v>4.8280856022514869E-96</v>
      </c>
      <c r="IW84" s="86">
        <f t="shared" si="85"/>
        <v>1.1726399108897477E-56</v>
      </c>
      <c r="IY84" s="86">
        <f t="shared" si="86"/>
        <v>0.60963648900216028</v>
      </c>
      <c r="IZ84" s="86">
        <f t="shared" si="86"/>
        <v>0.61053088789876198</v>
      </c>
      <c r="JA84" s="86">
        <f t="shared" si="86"/>
        <v>0.59800398980826064</v>
      </c>
      <c r="JB84" s="86">
        <f t="shared" si="86"/>
        <v>0.62895521416867006</v>
      </c>
      <c r="JC84" s="86">
        <f t="shared" si="86"/>
        <v>0.61985279638383917</v>
      </c>
      <c r="JD84" s="86">
        <f t="shared" si="86"/>
        <v>0.60743430757871664</v>
      </c>
      <c r="JE84" s="86">
        <f t="shared" si="86"/>
        <v>0.6118883990171976</v>
      </c>
      <c r="JF84" s="86">
        <f t="shared" si="86"/>
        <v>0.60865478964189956</v>
      </c>
      <c r="JG84" s="86">
        <f t="shared" si="86"/>
        <v>0.60000987546397766</v>
      </c>
      <c r="JH84" s="86">
        <f t="shared" si="86"/>
        <v>0.63578182295877306</v>
      </c>
      <c r="JI84" s="86">
        <f t="shared" si="86"/>
        <v>0.58245902252967385</v>
      </c>
      <c r="JJ84" s="86">
        <f t="shared" si="86"/>
        <v>0.63276623341753335</v>
      </c>
      <c r="JK84" s="86">
        <f t="shared" si="86"/>
        <v>0.62652459269704919</v>
      </c>
      <c r="JL84" s="86">
        <f t="shared" si="86"/>
        <v>0.60181283667844476</v>
      </c>
      <c r="JM84" s="86">
        <f t="shared" si="86"/>
        <v>0.58956696309328971</v>
      </c>
    </row>
    <row r="85" spans="2:273" x14ac:dyDescent="0.25">
      <c r="B85" s="2">
        <v>58</v>
      </c>
      <c r="C85" s="37">
        <v>189.17699999999999</v>
      </c>
      <c r="D85" s="37">
        <v>202.65600000000001</v>
      </c>
      <c r="E85" s="37">
        <v>220.28800000000001</v>
      </c>
      <c r="F85" s="37">
        <v>218.49199999999999</v>
      </c>
      <c r="G85" s="37">
        <v>212.69499999999999</v>
      </c>
      <c r="H85" s="37">
        <v>216.345</v>
      </c>
      <c r="I85" s="37">
        <v>194.63800000000001</v>
      </c>
      <c r="J85" s="37">
        <v>191.72399999999999</v>
      </c>
      <c r="K85" s="37">
        <v>181.63800000000001</v>
      </c>
      <c r="L85" s="37">
        <v>199.672</v>
      </c>
      <c r="M85" s="37">
        <v>197.63800000000001</v>
      </c>
      <c r="N85" s="37">
        <v>210.53399999999999</v>
      </c>
      <c r="O85" s="37">
        <v>215.91200000000001</v>
      </c>
      <c r="P85" s="37">
        <v>191.78100000000001</v>
      </c>
      <c r="Q85" s="37">
        <v>154.87899999999999</v>
      </c>
      <c r="S85" s="4">
        <f t="shared" si="88"/>
        <v>187.54313427112535</v>
      </c>
      <c r="T85" s="4">
        <f t="shared" si="88"/>
        <v>197.62243213802299</v>
      </c>
      <c r="U85" s="4">
        <f t="shared" si="88"/>
        <v>222.60417310565816</v>
      </c>
      <c r="V85" s="4">
        <f t="shared" si="88"/>
        <v>224.96581300694055</v>
      </c>
      <c r="W85" s="4">
        <f t="shared" si="88"/>
        <v>206.5518193369291</v>
      </c>
      <c r="X85" s="4">
        <f t="shared" si="88"/>
        <v>217.86517116915493</v>
      </c>
      <c r="Y85" s="4">
        <f t="shared" si="88"/>
        <v>180.00972930433571</v>
      </c>
      <c r="Z85" s="4">
        <f t="shared" si="88"/>
        <v>178.79609899808284</v>
      </c>
      <c r="AA85" s="4">
        <f t="shared" si="88"/>
        <v>164.99065698696219</v>
      </c>
      <c r="AB85" s="4">
        <f t="shared" si="88"/>
        <v>190.47124599532339</v>
      </c>
      <c r="AC85" s="4">
        <f t="shared" si="88"/>
        <v>183.6226855344286</v>
      </c>
      <c r="AD85" s="4">
        <f t="shared" si="88"/>
        <v>207.86630434936475</v>
      </c>
      <c r="AE85" s="4">
        <f t="shared" si="88"/>
        <v>217.02991174615383</v>
      </c>
      <c r="AF85" s="4">
        <f t="shared" si="88"/>
        <v>181.78488796335267</v>
      </c>
      <c r="AG85" s="4">
        <f t="shared" si="88"/>
        <v>150.0936513831746</v>
      </c>
      <c r="AI85" s="4">
        <f t="shared" si="89"/>
        <v>1.633865728874639</v>
      </c>
      <c r="AJ85" s="4">
        <f t="shared" si="89"/>
        <v>5.0335678619770192</v>
      </c>
      <c r="AK85" s="4">
        <f t="shared" si="89"/>
        <v>-2.3161731056581516</v>
      </c>
      <c r="AL85" s="4">
        <f t="shared" si="89"/>
        <v>-6.4738130069405599</v>
      </c>
      <c r="AM85" s="4">
        <f t="shared" si="89"/>
        <v>6.1431806630708934</v>
      </c>
      <c r="AN85" s="4">
        <f t="shared" si="89"/>
        <v>-1.5201711691549349</v>
      </c>
      <c r="AO85" s="4">
        <f t="shared" si="89"/>
        <v>14.628270695664298</v>
      </c>
      <c r="AP85" s="4">
        <f t="shared" si="89"/>
        <v>12.927901001917149</v>
      </c>
      <c r="AQ85" s="4">
        <f t="shared" si="89"/>
        <v>16.647343013037812</v>
      </c>
      <c r="AR85" s="4">
        <f t="shared" si="89"/>
        <v>9.200754004676611</v>
      </c>
      <c r="AS85" s="4">
        <f t="shared" si="89"/>
        <v>14.015314465571407</v>
      </c>
      <c r="AT85" s="4">
        <f t="shared" si="89"/>
        <v>2.6676956506352383</v>
      </c>
      <c r="AU85" s="4">
        <f t="shared" si="89"/>
        <v>-1.1179117461538226</v>
      </c>
      <c r="AV85" s="4">
        <f t="shared" si="89"/>
        <v>9.9961120366473324</v>
      </c>
      <c r="AW85" s="4">
        <f t="shared" si="89"/>
        <v>4.785348616825388</v>
      </c>
      <c r="AY85" s="2">
        <f t="shared" si="80"/>
        <v>36.505116139586519</v>
      </c>
      <c r="AZ85" s="2">
        <f t="shared" si="80"/>
        <v>40.940945189172055</v>
      </c>
      <c r="BA85" s="2">
        <f t="shared" si="80"/>
        <v>43.589073253023621</v>
      </c>
      <c r="BB85" s="2">
        <f t="shared" si="80"/>
        <v>43.839161797738555</v>
      </c>
      <c r="BC85" s="2">
        <f t="shared" si="80"/>
        <v>44.084827252558014</v>
      </c>
      <c r="BD85" s="2">
        <f t="shared" si="80"/>
        <v>43.44371578811711</v>
      </c>
      <c r="BE85" s="2">
        <f t="shared" si="80"/>
        <v>42.753308235396503</v>
      </c>
      <c r="BF85" s="2">
        <f t="shared" si="80"/>
        <v>43.398001048922687</v>
      </c>
      <c r="BG85" s="2">
        <f t="shared" si="80"/>
        <v>43.510918509933141</v>
      </c>
      <c r="BH85" s="2">
        <f t="shared" si="80"/>
        <v>48.773903924559598</v>
      </c>
      <c r="BI85" s="2">
        <f t="shared" si="80"/>
        <v>62.802795628605203</v>
      </c>
      <c r="BJ85" s="2">
        <f t="shared" si="80"/>
        <v>51.28394043777206</v>
      </c>
      <c r="BK85" s="2">
        <f t="shared" si="80"/>
        <v>45.91317922750568</v>
      </c>
      <c r="BL85" s="2">
        <f t="shared" si="80"/>
        <v>47.19179847123501</v>
      </c>
      <c r="BM85" s="2">
        <f t="shared" si="80"/>
        <v>49.309612213259214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48.91215067294015</v>
      </c>
      <c r="DL85" s="2">
        <f t="shared" si="90"/>
        <v>54.196567636022515</v>
      </c>
      <c r="DM85" s="2">
        <f t="shared" si="90"/>
        <v>53.038903643724687</v>
      </c>
      <c r="DN85" s="2">
        <f t="shared" si="90"/>
        <v>54.740586437246975</v>
      </c>
      <c r="DO85" s="2">
        <f t="shared" si="90"/>
        <v>55.709656472261727</v>
      </c>
      <c r="DP85" s="2">
        <f t="shared" si="90"/>
        <v>55.504359886201996</v>
      </c>
      <c r="DQ85" s="2">
        <f t="shared" si="90"/>
        <v>52.520863916548137</v>
      </c>
      <c r="DR85" s="2">
        <f t="shared" si="90"/>
        <v>53.752312452253619</v>
      </c>
      <c r="DS85" s="2">
        <f t="shared" si="90"/>
        <v>54.669064323911371</v>
      </c>
      <c r="DT85" s="2">
        <f t="shared" si="90"/>
        <v>64.259504761904765</v>
      </c>
      <c r="DU85" s="2">
        <f t="shared" si="90"/>
        <v>66.643899376832834</v>
      </c>
      <c r="DV85" s="2">
        <f t="shared" si="90"/>
        <v>60.493227370227373</v>
      </c>
      <c r="DW85" s="2">
        <f t="shared" si="90"/>
        <v>56.386595032279239</v>
      </c>
      <c r="DX85" s="2">
        <f t="shared" si="90"/>
        <v>56.868889228418638</v>
      </c>
      <c r="DY85" s="2">
        <f t="shared" si="90"/>
        <v>53.618935483870963</v>
      </c>
      <c r="EA85" s="2">
        <f t="shared" ref="EA85:EL116" si="94">CE$228*$B85+CE$229</f>
        <v>34.469246124224021</v>
      </c>
      <c r="EB85" s="2">
        <f t="shared" si="91"/>
        <v>38.329317112569413</v>
      </c>
      <c r="EC85" s="2">
        <f t="shared" si="91"/>
        <v>41.435683442044166</v>
      </c>
      <c r="ED85" s="2">
        <f t="shared" si="91"/>
        <v>41.442604785965983</v>
      </c>
      <c r="EE85" s="2">
        <f t="shared" si="91"/>
        <v>41.402170604596975</v>
      </c>
      <c r="EF85" s="2">
        <f t="shared" si="91"/>
        <v>40.455717100994718</v>
      </c>
      <c r="EG85" s="2">
        <f t="shared" si="91"/>
        <v>40.583612082066864</v>
      </c>
      <c r="EH85" s="2">
        <f t="shared" si="91"/>
        <v>40.870390827313607</v>
      </c>
      <c r="EI85" s="2">
        <f t="shared" si="91"/>
        <v>40.86050294079628</v>
      </c>
      <c r="EJ85" s="2">
        <f t="shared" si="91"/>
        <v>45.140270501138943</v>
      </c>
      <c r="EK85" s="2">
        <f t="shared" si="91"/>
        <v>61.804271784683451</v>
      </c>
      <c r="EL85" s="2">
        <f t="shared" si="91"/>
        <v>49.074055545585836</v>
      </c>
      <c r="EM85" s="2">
        <f t="shared" si="91"/>
        <v>43.55434268359511</v>
      </c>
      <c r="EN85" s="2">
        <f t="shared" si="91"/>
        <v>44.782523968603847</v>
      </c>
      <c r="EO85" s="2">
        <f t="shared" si="91"/>
        <v>48.11449094445566</v>
      </c>
      <c r="EQ85" s="2">
        <f t="shared" si="92"/>
        <v>33.475458090019657</v>
      </c>
      <c r="ER85" s="2">
        <f t="shared" si="92"/>
        <v>37.788284866833806</v>
      </c>
      <c r="ES85" s="2">
        <f t="shared" si="92"/>
        <v>39.863353545364212</v>
      </c>
      <c r="ET85" s="2">
        <f t="shared" si="92"/>
        <v>40.89664935656463</v>
      </c>
      <c r="EU85" s="2">
        <f t="shared" si="92"/>
        <v>41.194890013404539</v>
      </c>
      <c r="EV85" s="2">
        <f t="shared" si="92"/>
        <v>41.679671123229333</v>
      </c>
      <c r="EW85" s="2">
        <f t="shared" si="92"/>
        <v>40.513865271993296</v>
      </c>
      <c r="EX85" s="2">
        <f t="shared" si="92"/>
        <v>41.127300317541476</v>
      </c>
      <c r="EY85" s="2">
        <f t="shared" si="92"/>
        <v>42.448460844228165</v>
      </c>
      <c r="EZ85" s="2">
        <f t="shared" si="92"/>
        <v>43.576175495906249</v>
      </c>
      <c r="FA85" s="2">
        <f t="shared" si="92"/>
        <v>57.207999328178701</v>
      </c>
      <c r="FB85" s="2">
        <f t="shared" si="92"/>
        <v>48.882382934660271</v>
      </c>
      <c r="FC85" s="2">
        <f t="shared" si="92"/>
        <v>47.064343305906327</v>
      </c>
      <c r="FD85" s="2">
        <f t="shared" si="92"/>
        <v>48.082181199423374</v>
      </c>
      <c r="FE85" s="2">
        <f t="shared" si="92"/>
        <v>49.75384502908588</v>
      </c>
      <c r="FG85" s="2">
        <f t="shared" si="93"/>
        <v>0.85901161415247307</v>
      </c>
      <c r="FH85" s="2">
        <f t="shared" si="93"/>
        <v>0.83539765494538476</v>
      </c>
      <c r="FI85" s="2">
        <f t="shared" si="93"/>
        <v>0.81437666358516925</v>
      </c>
      <c r="FJ85" s="2">
        <f t="shared" si="93"/>
        <v>0.81976951082462679</v>
      </c>
      <c r="FK85" s="2">
        <f t="shared" si="93"/>
        <v>0.81249557446943033</v>
      </c>
      <c r="FL85" s="2">
        <f t="shared" si="93"/>
        <v>0.80146294842827193</v>
      </c>
      <c r="FM85" s="2">
        <f t="shared" si="93"/>
        <v>0.81823961708158588</v>
      </c>
      <c r="FN85" s="2">
        <f t="shared" si="93"/>
        <v>0.80379450071378866</v>
      </c>
      <c r="FO85" s="2">
        <f t="shared" si="93"/>
        <v>0.80810708471572268</v>
      </c>
      <c r="FP85" s="2">
        <f t="shared" si="93"/>
        <v>0.80992082574345614</v>
      </c>
      <c r="FQ85" s="2">
        <f t="shared" si="93"/>
        <v>0.79338376545567924</v>
      </c>
      <c r="FR85" s="2">
        <f t="shared" si="93"/>
        <v>0.80647181331743945</v>
      </c>
      <c r="FS85" s="2">
        <f t="shared" si="93"/>
        <v>0.81623991077761993</v>
      </c>
      <c r="FT85" s="2">
        <f t="shared" si="93"/>
        <v>0.80070781260638013</v>
      </c>
      <c r="FU85" s="2">
        <f t="shared" si="93"/>
        <v>0.78293379180161959</v>
      </c>
      <c r="FW85" s="2">
        <f t="shared" si="82"/>
        <v>4.1435788792381484E-4</v>
      </c>
      <c r="FX85" s="2">
        <f t="shared" si="82"/>
        <v>2.9308627731472659E-4</v>
      </c>
      <c r="FY85" s="2">
        <f t="shared" si="82"/>
        <v>2.7897199778505606E-4</v>
      </c>
      <c r="FZ85" s="2">
        <f t="shared" si="82"/>
        <v>2.6508809170791353E-4</v>
      </c>
      <c r="GA85" s="2">
        <f t="shared" si="82"/>
        <v>2.907674174295641E-4</v>
      </c>
      <c r="GB85" s="2">
        <f t="shared" si="82"/>
        <v>2.3327542210973699E-4</v>
      </c>
      <c r="GC85" s="2">
        <f t="shared" si="82"/>
        <v>3.3422459320354216E-4</v>
      </c>
      <c r="GD85" s="2">
        <f t="shared" si="82"/>
        <v>4.1398790596149624E-4</v>
      </c>
      <c r="GE85" s="2">
        <f t="shared" si="82"/>
        <v>4.096263809082198E-4</v>
      </c>
      <c r="GF85" s="2">
        <f t="shared" si="82"/>
        <v>3.4194680077209239E-4</v>
      </c>
      <c r="GG85" s="2">
        <f t="shared" si="82"/>
        <v>3.0933452670827089E-4</v>
      </c>
      <c r="GH85" s="2">
        <f t="shared" si="82"/>
        <v>2.4377219578757236E-4</v>
      </c>
      <c r="GI85" s="2">
        <f t="shared" si="82"/>
        <v>2.2242371904857705E-4</v>
      </c>
      <c r="GJ85" s="2">
        <f t="shared" si="82"/>
        <v>1.6860307768332876E-4</v>
      </c>
      <c r="GK85" s="2">
        <f t="shared" si="82"/>
        <v>1.7834121202891788E-4</v>
      </c>
      <c r="GM85" s="86">
        <f t="shared" si="83"/>
        <v>0.58467131322682442</v>
      </c>
      <c r="GN85" s="86">
        <f t="shared" si="83"/>
        <v>0.58241804093925731</v>
      </c>
      <c r="GO85" s="86">
        <f t="shared" si="83"/>
        <v>0.60050934618153473</v>
      </c>
      <c r="GP85" s="86">
        <f t="shared" si="83"/>
        <v>0.63742365749122565</v>
      </c>
      <c r="GQ85" s="86">
        <f t="shared" si="83"/>
        <v>0.58977778177107765</v>
      </c>
      <c r="GR85" s="86">
        <f t="shared" si="83"/>
        <v>0.61333294826945906</v>
      </c>
      <c r="GS85" s="86">
        <f t="shared" si="83"/>
        <v>0.53938972034889321</v>
      </c>
      <c r="GT85" s="86">
        <f t="shared" si="83"/>
        <v>0.53916626036659332</v>
      </c>
      <c r="GU85" s="86">
        <f t="shared" si="83"/>
        <v>0.50276164845355542</v>
      </c>
      <c r="GV85" s="86">
        <f t="shared" si="83"/>
        <v>0.57828030208510073</v>
      </c>
      <c r="GW85" s="86">
        <f t="shared" si="83"/>
        <v>0.52494866069828994</v>
      </c>
      <c r="GX85" s="86">
        <f t="shared" si="83"/>
        <v>0.60893681764797869</v>
      </c>
      <c r="GY85" s="86">
        <f t="shared" si="83"/>
        <v>0.61858955506990143</v>
      </c>
      <c r="GZ85" s="86">
        <f t="shared" si="83"/>
        <v>0.54958250825101018</v>
      </c>
      <c r="HA85" s="86">
        <f t="shared" si="83"/>
        <v>0.52090402272834568</v>
      </c>
      <c r="HC85" s="86">
        <f t="shared" si="73"/>
        <v>6.0243633114443927E-4</v>
      </c>
      <c r="HD85" s="86">
        <f t="shared" si="73"/>
        <v>2.9028721094824587E-4</v>
      </c>
      <c r="HE85" s="86">
        <f t="shared" si="73"/>
        <v>8.404850799307666E-5</v>
      </c>
      <c r="HF85" s="86">
        <f t="shared" si="73"/>
        <v>1.0102235569349947E-4</v>
      </c>
      <c r="HG85" s="86">
        <f t="shared" si="87"/>
        <v>9.1023216492906704E-5</v>
      </c>
      <c r="HH85" s="86">
        <f t="shared" si="87"/>
        <v>4.1309334229290993E-5</v>
      </c>
      <c r="HI85" s="86">
        <f t="shared" si="87"/>
        <v>1.2640909064928383E-4</v>
      </c>
      <c r="HJ85" s="86">
        <f t="shared" si="87"/>
        <v>9.3364692613780154E-5</v>
      </c>
      <c r="HK85" s="86">
        <f t="shared" si="87"/>
        <v>2.0793937220345569E-4</v>
      </c>
      <c r="HL85" s="86">
        <f t="shared" si="87"/>
        <v>1.2912146861465001E-4</v>
      </c>
      <c r="HM85" s="86">
        <f t="shared" si="87"/>
        <v>1.390335652544176E-4</v>
      </c>
      <c r="HN85" s="86">
        <f t="shared" si="87"/>
        <v>9.0935940626132725E-5</v>
      </c>
      <c r="HO85" s="86">
        <f t="shared" si="87"/>
        <v>7.9598549772149374E-5</v>
      </c>
      <c r="HP85" s="86">
        <f t="shared" si="87"/>
        <v>4.9286434621448588E-5</v>
      </c>
      <c r="HQ85" s="86">
        <f t="shared" si="87"/>
        <v>6.334273896747924E-6</v>
      </c>
      <c r="HS85" s="86">
        <f t="shared" si="84"/>
        <v>5.3609259879128297E-20</v>
      </c>
      <c r="HT85" s="86">
        <f t="shared" si="84"/>
        <v>4.1908954223336128E-25</v>
      </c>
      <c r="HU85" s="86">
        <f t="shared" si="84"/>
        <v>4.4927774970936603E-29</v>
      </c>
      <c r="HV85" s="86">
        <f t="shared" si="84"/>
        <v>4.9412053988312224E-29</v>
      </c>
      <c r="HW85" s="86">
        <f t="shared" si="84"/>
        <v>2.5731486197682226E-30</v>
      </c>
      <c r="HX85" s="86">
        <f t="shared" si="84"/>
        <v>5.7281113284311737E-34</v>
      </c>
      <c r="HY85" s="86">
        <f t="shared" si="84"/>
        <v>3.1765286769787824E-31</v>
      </c>
      <c r="HZ85" s="86">
        <f t="shared" si="84"/>
        <v>2.0907694945694046E-32</v>
      </c>
      <c r="IA85" s="86">
        <f t="shared" si="84"/>
        <v>2.0395913898102288E-30</v>
      </c>
      <c r="IB85" s="86">
        <f t="shared" si="84"/>
        <v>4.5312414638648661E-31</v>
      </c>
      <c r="IC85" s="86">
        <f t="shared" si="84"/>
        <v>4.6639216477004274E-31</v>
      </c>
      <c r="ID85" s="86">
        <f t="shared" si="84"/>
        <v>1.0231997467568067E-30</v>
      </c>
      <c r="IE85" s="86">
        <f t="shared" si="84"/>
        <v>1.7355163622274388E-30</v>
      </c>
      <c r="IF85" s="86">
        <f t="shared" si="84"/>
        <v>3.1662457301617912E-31</v>
      </c>
      <c r="IG85" s="86">
        <f t="shared" si="84"/>
        <v>2.4961354514332964E-25</v>
      </c>
      <c r="II85" s="86">
        <f t="shared" si="85"/>
        <v>1.6566944480305911E-94</v>
      </c>
      <c r="IJ85" s="86">
        <f t="shared" si="85"/>
        <v>2.2315587527754071E-117</v>
      </c>
      <c r="IK85" s="86">
        <f t="shared" si="85"/>
        <v>5.7933062789441024E-138</v>
      </c>
      <c r="IL85" s="86">
        <f t="shared" si="85"/>
        <v>1.6051080195252082E-137</v>
      </c>
      <c r="IM85" s="86">
        <f t="shared" si="85"/>
        <v>6.4992053041337963E-145</v>
      </c>
      <c r="IN85" s="86">
        <f t="shared" si="85"/>
        <v>1.2133751343658286E-160</v>
      </c>
      <c r="IO85" s="86">
        <f t="shared" si="85"/>
        <v>1.1828626236201374E-147</v>
      </c>
      <c r="IP85" s="86">
        <f t="shared" si="85"/>
        <v>3.8298191308051262E-153</v>
      </c>
      <c r="IQ85" s="86">
        <f t="shared" si="85"/>
        <v>2.6672579850565256E-146</v>
      </c>
      <c r="IR85" s="86">
        <f t="shared" si="85"/>
        <v>8.1169290434989421E-149</v>
      </c>
      <c r="IS85" s="86">
        <f t="shared" si="85"/>
        <v>1.419699172104038E-146</v>
      </c>
      <c r="IT85" s="86">
        <f t="shared" si="85"/>
        <v>8.9859460476016509E-148</v>
      </c>
      <c r="IU85" s="86">
        <f t="shared" si="85"/>
        <v>1.351121800024183E-140</v>
      </c>
      <c r="IV85" s="86">
        <f t="shared" si="85"/>
        <v>4.4468721447552601E-94</v>
      </c>
      <c r="IW85" s="86">
        <f t="shared" si="85"/>
        <v>1.6642098984656732E-55</v>
      </c>
      <c r="IY85" s="86">
        <f t="shared" si="86"/>
        <v>0.58527374955796885</v>
      </c>
      <c r="IZ85" s="86">
        <f t="shared" si="86"/>
        <v>0.58270832815020557</v>
      </c>
      <c r="JA85" s="86">
        <f t="shared" si="86"/>
        <v>0.60059339468952777</v>
      </c>
      <c r="JB85" s="86">
        <f t="shared" si="86"/>
        <v>0.63752467984691918</v>
      </c>
      <c r="JC85" s="86">
        <f t="shared" si="86"/>
        <v>0.58986880498757055</v>
      </c>
      <c r="JD85" s="86">
        <f t="shared" si="86"/>
        <v>0.61337425760368836</v>
      </c>
      <c r="JE85" s="86">
        <f t="shared" si="86"/>
        <v>0.53951612943954252</v>
      </c>
      <c r="JF85" s="86">
        <f t="shared" si="86"/>
        <v>0.5392596250592071</v>
      </c>
      <c r="JG85" s="86">
        <f t="shared" si="86"/>
        <v>0.50296958782575885</v>
      </c>
      <c r="JH85" s="86">
        <f t="shared" si="86"/>
        <v>0.57840942355371538</v>
      </c>
      <c r="JI85" s="86">
        <f t="shared" si="86"/>
        <v>0.5250876942635444</v>
      </c>
      <c r="JJ85" s="86">
        <f t="shared" si="86"/>
        <v>0.60902775358860484</v>
      </c>
      <c r="JK85" s="86">
        <f t="shared" si="86"/>
        <v>0.61866915361967356</v>
      </c>
      <c r="JL85" s="86">
        <f t="shared" si="86"/>
        <v>0.54963179468563161</v>
      </c>
      <c r="JM85" s="86">
        <f t="shared" si="86"/>
        <v>0.52091035700224242</v>
      </c>
    </row>
    <row r="86" spans="2:273" x14ac:dyDescent="0.25">
      <c r="B86" s="2">
        <v>59</v>
      </c>
      <c r="C86" s="37">
        <v>169.19399999999999</v>
      </c>
      <c r="D86" s="37">
        <v>176.852</v>
      </c>
      <c r="E86" s="37">
        <v>202.28800000000001</v>
      </c>
      <c r="F86" s="37">
        <v>198.69499999999999</v>
      </c>
      <c r="G86" s="37">
        <v>181.76300000000001</v>
      </c>
      <c r="H86" s="37">
        <v>193.94800000000001</v>
      </c>
      <c r="I86" s="37">
        <v>147.328</v>
      </c>
      <c r="J86" s="37">
        <v>146.5</v>
      </c>
      <c r="K86" s="37">
        <v>125.931</v>
      </c>
      <c r="L86" s="37">
        <v>160.91399999999999</v>
      </c>
      <c r="M86" s="37">
        <v>160.46600000000001</v>
      </c>
      <c r="N86" s="37">
        <v>184.06899999999999</v>
      </c>
      <c r="O86" s="37">
        <v>194.17500000000001</v>
      </c>
      <c r="P86" s="37">
        <v>153.73400000000001</v>
      </c>
      <c r="Q86" s="37">
        <v>122.29300000000001</v>
      </c>
      <c r="S86" s="4">
        <f t="shared" si="88"/>
        <v>160.17417143378586</v>
      </c>
      <c r="T86" s="4">
        <f t="shared" si="88"/>
        <v>164.66168312808404</v>
      </c>
      <c r="U86" s="4">
        <f t="shared" si="88"/>
        <v>192.43211904122376</v>
      </c>
      <c r="V86" s="4">
        <f t="shared" si="88"/>
        <v>193.92287258233841</v>
      </c>
      <c r="W86" s="4">
        <f t="shared" si="88"/>
        <v>166.9584238767637</v>
      </c>
      <c r="X86" s="4">
        <f t="shared" si="88"/>
        <v>185.69905651077525</v>
      </c>
      <c r="Y86" s="4">
        <f t="shared" si="88"/>
        <v>136.25604562208025</v>
      </c>
      <c r="Z86" s="4">
        <f t="shared" si="88"/>
        <v>134.50562627683479</v>
      </c>
      <c r="AA86" s="4">
        <f t="shared" si="88"/>
        <v>119.18757440114247</v>
      </c>
      <c r="AB86" s="4">
        <f t="shared" si="88"/>
        <v>146.79598173018528</v>
      </c>
      <c r="AC86" s="4">
        <f t="shared" si="88"/>
        <v>146.64107819176124</v>
      </c>
      <c r="AD86" s="4">
        <f t="shared" si="88"/>
        <v>169.09559778860469</v>
      </c>
      <c r="AE86" s="4">
        <f t="shared" si="88"/>
        <v>182.42167048012379</v>
      </c>
      <c r="AF86" s="4">
        <f t="shared" si="88"/>
        <v>142.36489993663361</v>
      </c>
      <c r="AG86" s="4">
        <f t="shared" si="88"/>
        <v>115.54697352046742</v>
      </c>
      <c r="AI86" s="4">
        <f t="shared" si="89"/>
        <v>9.0198285662141302</v>
      </c>
      <c r="AJ86" s="4">
        <f t="shared" si="89"/>
        <v>12.190316871915968</v>
      </c>
      <c r="AK86" s="4">
        <f t="shared" si="89"/>
        <v>9.8558809587762539</v>
      </c>
      <c r="AL86" s="4">
        <f t="shared" si="89"/>
        <v>4.7721274176615793</v>
      </c>
      <c r="AM86" s="4">
        <f t="shared" si="89"/>
        <v>14.804576123236302</v>
      </c>
      <c r="AN86" s="4">
        <f t="shared" si="89"/>
        <v>8.2489434892247573</v>
      </c>
      <c r="AO86" s="4">
        <f t="shared" si="89"/>
        <v>11.071954377919752</v>
      </c>
      <c r="AP86" s="4">
        <f t="shared" si="89"/>
        <v>11.994373723165211</v>
      </c>
      <c r="AQ86" s="4">
        <f t="shared" si="89"/>
        <v>6.7434255988575273</v>
      </c>
      <c r="AR86" s="4">
        <f t="shared" si="89"/>
        <v>14.118018269814712</v>
      </c>
      <c r="AS86" s="4">
        <f t="shared" si="89"/>
        <v>13.82492180823877</v>
      </c>
      <c r="AT86" s="4">
        <f t="shared" si="89"/>
        <v>14.973402211395296</v>
      </c>
      <c r="AU86" s="4">
        <f t="shared" si="89"/>
        <v>11.753329519876218</v>
      </c>
      <c r="AV86" s="4">
        <f t="shared" si="89"/>
        <v>11.369100063366403</v>
      </c>
      <c r="AW86" s="4">
        <f t="shared" si="89"/>
        <v>6.7460264795325884</v>
      </c>
      <c r="AY86" s="2">
        <f t="shared" si="80"/>
        <v>36.285608866906685</v>
      </c>
      <c r="AZ86" s="2">
        <f t="shared" si="80"/>
        <v>40.706292425115009</v>
      </c>
      <c r="BA86" s="2">
        <f t="shared" si="80"/>
        <v>43.357993407670357</v>
      </c>
      <c r="BB86" s="2">
        <f t="shared" si="80"/>
        <v>43.59203918998989</v>
      </c>
      <c r="BC86" s="2">
        <f t="shared" si="80"/>
        <v>43.83278515431391</v>
      </c>
      <c r="BD86" s="2">
        <f t="shared" si="80"/>
        <v>43.21212168733927</v>
      </c>
      <c r="BE86" s="2">
        <f t="shared" si="80"/>
        <v>42.531556038497484</v>
      </c>
      <c r="BF86" s="2">
        <f t="shared" si="80"/>
        <v>43.134086819824844</v>
      </c>
      <c r="BG86" s="2">
        <f t="shared" si="80"/>
        <v>43.291451245609785</v>
      </c>
      <c r="BH86" s="2">
        <f t="shared" si="80"/>
        <v>48.448622713203584</v>
      </c>
      <c r="BI86" s="2">
        <f t="shared" si="80"/>
        <v>62.513670000000104</v>
      </c>
      <c r="BJ86" s="2">
        <f t="shared" si="80"/>
        <v>51.045234112095251</v>
      </c>
      <c r="BK86" s="2">
        <f t="shared" si="80"/>
        <v>45.706062279314175</v>
      </c>
      <c r="BL86" s="2">
        <f t="shared" si="80"/>
        <v>47.009157124040044</v>
      </c>
      <c r="BM86" s="2">
        <f t="shared" si="80"/>
        <v>49.196018134820861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49.113403654666818</v>
      </c>
      <c r="DL86" s="2">
        <f t="shared" si="90"/>
        <v>54.431192120075046</v>
      </c>
      <c r="DM86" s="2">
        <f t="shared" si="90"/>
        <v>53.257717206477722</v>
      </c>
      <c r="DN86" s="2">
        <f t="shared" si="90"/>
        <v>54.936469230769241</v>
      </c>
      <c r="DO86" s="2">
        <f t="shared" si="90"/>
        <v>55.927473684210518</v>
      </c>
      <c r="DP86" s="2">
        <f t="shared" si="90"/>
        <v>55.72493883357042</v>
      </c>
      <c r="DQ86" s="2">
        <f t="shared" si="90"/>
        <v>52.708011379800865</v>
      </c>
      <c r="DR86" s="2">
        <f t="shared" si="90"/>
        <v>53.925779984721153</v>
      </c>
      <c r="DS86" s="2">
        <f t="shared" si="90"/>
        <v>54.854729106187918</v>
      </c>
      <c r="DT86" s="2">
        <f t="shared" si="90"/>
        <v>64.513893557422961</v>
      </c>
      <c r="DU86" s="2">
        <f t="shared" si="90"/>
        <v>66.950789039589438</v>
      </c>
      <c r="DV86" s="2">
        <f t="shared" si="90"/>
        <v>60.795906263406273</v>
      </c>
      <c r="DW86" s="2">
        <f t="shared" si="90"/>
        <v>56.567681474997258</v>
      </c>
      <c r="DX86" s="2">
        <f t="shared" si="90"/>
        <v>57.125035141329263</v>
      </c>
      <c r="DY86" s="2">
        <f t="shared" si="90"/>
        <v>53.720583870967744</v>
      </c>
      <c r="EA86" s="2">
        <f t="shared" si="94"/>
        <v>34.36596218836106</v>
      </c>
      <c r="EB86" s="2">
        <f t="shared" si="91"/>
        <v>38.240159313478046</v>
      </c>
      <c r="EC86" s="2">
        <f t="shared" si="91"/>
        <v>41.300633474956626</v>
      </c>
      <c r="ED86" s="2">
        <f t="shared" si="91"/>
        <v>41.317551838697788</v>
      </c>
      <c r="EE86" s="2">
        <f t="shared" si="91"/>
        <v>41.287292558265626</v>
      </c>
      <c r="EF86" s="2">
        <f t="shared" si="91"/>
        <v>40.384828178362085</v>
      </c>
      <c r="EG86" s="2">
        <f t="shared" si="91"/>
        <v>40.469934840425523</v>
      </c>
      <c r="EH86" s="2">
        <f t="shared" si="91"/>
        <v>40.731490098132745</v>
      </c>
      <c r="EI86" s="2">
        <f t="shared" si="91"/>
        <v>40.786388055842814</v>
      </c>
      <c r="EJ86" s="2">
        <f t="shared" si="91"/>
        <v>45.010731207289282</v>
      </c>
      <c r="EK86" s="2">
        <f t="shared" si="91"/>
        <v>61.461698792967738</v>
      </c>
      <c r="EL86" s="2">
        <f t="shared" si="91"/>
        <v>48.911319082734479</v>
      </c>
      <c r="EM86" s="2">
        <f t="shared" si="91"/>
        <v>43.474934191142459</v>
      </c>
      <c r="EN86" s="2">
        <f t="shared" si="91"/>
        <v>44.712172363883866</v>
      </c>
      <c r="EO86" s="2">
        <f t="shared" si="91"/>
        <v>48.051579802557946</v>
      </c>
      <c r="EQ86" s="2">
        <f t="shared" si="92"/>
        <v>33.392605803885246</v>
      </c>
      <c r="ER86" s="2">
        <f t="shared" si="92"/>
        <v>37.709417888521422</v>
      </c>
      <c r="ES86" s="2">
        <f t="shared" si="92"/>
        <v>39.761086372895917</v>
      </c>
      <c r="ET86" s="2">
        <f t="shared" si="92"/>
        <v>40.782383231205564</v>
      </c>
      <c r="EU86" s="2">
        <f t="shared" si="92"/>
        <v>41.084243730621445</v>
      </c>
      <c r="EV86" s="2">
        <f t="shared" si="92"/>
        <v>41.582283095444929</v>
      </c>
      <c r="EW86" s="2">
        <f t="shared" si="92"/>
        <v>40.401148193949801</v>
      </c>
      <c r="EX86" s="2">
        <f t="shared" si="92"/>
        <v>40.982156052464717</v>
      </c>
      <c r="EY86" s="2">
        <f t="shared" si="92"/>
        <v>42.345316405108143</v>
      </c>
      <c r="EZ86" s="2">
        <f t="shared" si="92"/>
        <v>43.482664741424436</v>
      </c>
      <c r="FA86" s="2">
        <f t="shared" si="92"/>
        <v>56.965708981138071</v>
      </c>
      <c r="FB86" s="2">
        <f t="shared" si="92"/>
        <v>48.72329509769785</v>
      </c>
      <c r="FC86" s="2">
        <f t="shared" si="92"/>
        <v>46.909501172984513</v>
      </c>
      <c r="FD86" s="2">
        <f t="shared" si="92"/>
        <v>47.93691478906738</v>
      </c>
      <c r="FE86" s="2">
        <f t="shared" si="92"/>
        <v>49.646593191695779</v>
      </c>
      <c r="FG86" s="2">
        <f t="shared" si="93"/>
        <v>0.86980189787271278</v>
      </c>
      <c r="FH86" s="2">
        <f t="shared" si="93"/>
        <v>0.84767471619763413</v>
      </c>
      <c r="FI86" s="2">
        <f t="shared" si="93"/>
        <v>0.8278986002567843</v>
      </c>
      <c r="FJ86" s="2">
        <f t="shared" si="93"/>
        <v>0.83297916892290047</v>
      </c>
      <c r="FK86" s="2">
        <f t="shared" si="93"/>
        <v>0.82612528435352006</v>
      </c>
      <c r="FL86" s="2">
        <f t="shared" si="93"/>
        <v>0.81571272250252369</v>
      </c>
      <c r="FM86" s="2">
        <f t="shared" si="93"/>
        <v>0.83153836316787233</v>
      </c>
      <c r="FN86" s="2">
        <f t="shared" si="93"/>
        <v>0.81791494938998355</v>
      </c>
      <c r="FO86" s="2">
        <f t="shared" si="93"/>
        <v>0.82198590285616213</v>
      </c>
      <c r="FP86" s="2">
        <f t="shared" si="93"/>
        <v>0.82369708284925569</v>
      </c>
      <c r="FQ86" s="2">
        <f t="shared" si="93"/>
        <v>0.80807455196439759</v>
      </c>
      <c r="FR86" s="2">
        <f t="shared" si="93"/>
        <v>0.8204426243135261</v>
      </c>
      <c r="FS86" s="2">
        <f t="shared" si="93"/>
        <v>0.8296545082461444</v>
      </c>
      <c r="FT86" s="2">
        <f t="shared" si="93"/>
        <v>0.81499927501102487</v>
      </c>
      <c r="FU86" s="2">
        <f t="shared" si="93"/>
        <v>0.79817858245643691</v>
      </c>
      <c r="FW86" s="2">
        <f t="shared" si="82"/>
        <v>4.5431622753501472E-4</v>
      </c>
      <c r="FX86" s="2">
        <f t="shared" si="82"/>
        <v>3.2135362592934457E-4</v>
      </c>
      <c r="FY86" s="2">
        <f t="shared" si="82"/>
        <v>3.0587848027366062E-4</v>
      </c>
      <c r="FZ86" s="2">
        <f t="shared" si="82"/>
        <v>2.9065587902661817E-4</v>
      </c>
      <c r="GA86" s="2">
        <f t="shared" si="82"/>
        <v>3.1881118984063671E-4</v>
      </c>
      <c r="GB86" s="2">
        <f t="shared" si="82"/>
        <v>2.557756575545396E-4</v>
      </c>
      <c r="GC86" s="2">
        <f t="shared" si="82"/>
        <v>3.6645816247765932E-4</v>
      </c>
      <c r="GD86" s="2">
        <f t="shared" si="82"/>
        <v>4.539105827990489E-4</v>
      </c>
      <c r="GE86" s="2">
        <f t="shared" si="82"/>
        <v>4.4912864566039665E-4</v>
      </c>
      <c r="GF86" s="2">
        <f t="shared" si="82"/>
        <v>3.7492484236305475E-4</v>
      </c>
      <c r="GG86" s="2">
        <f t="shared" si="82"/>
        <v>3.3916844169431978E-4</v>
      </c>
      <c r="GH86" s="2">
        <f t="shared" si="82"/>
        <v>2.6728461131997279E-4</v>
      </c>
      <c r="GI86" s="2">
        <f t="shared" si="82"/>
        <v>2.4387752486447787E-4</v>
      </c>
      <c r="GJ86" s="2">
        <f t="shared" si="82"/>
        <v>1.8486659134615263E-4</v>
      </c>
      <c r="GK86" s="2">
        <f t="shared" si="82"/>
        <v>1.9554388592784016E-4</v>
      </c>
      <c r="GM86" s="86">
        <f t="shared" si="83"/>
        <v>0.52401404047773692</v>
      </c>
      <c r="GN86" s="86">
        <f t="shared" si="83"/>
        <v>0.50974057810851159</v>
      </c>
      <c r="GO86" s="86">
        <f t="shared" si="83"/>
        <v>0.55495417109895206</v>
      </c>
      <c r="GP86" s="86">
        <f t="shared" si="83"/>
        <v>0.58489903922302333</v>
      </c>
      <c r="GQ86" s="86">
        <f t="shared" si="83"/>
        <v>0.50055880490682381</v>
      </c>
      <c r="GR86" s="86">
        <f t="shared" si="83"/>
        <v>0.55949607194308126</v>
      </c>
      <c r="GS86" s="86">
        <f t="shared" si="83"/>
        <v>0.41503640140157377</v>
      </c>
      <c r="GT86" s="86">
        <f t="shared" si="83"/>
        <v>0.41341540365094104</v>
      </c>
      <c r="GU86" s="86">
        <f t="shared" si="83"/>
        <v>0.35755199074867899</v>
      </c>
      <c r="GV86" s="86">
        <f t="shared" si="83"/>
        <v>0.45209832804974959</v>
      </c>
      <c r="GW86" s="86">
        <f t="shared" si="83"/>
        <v>0.41836659678307125</v>
      </c>
      <c r="GX86" s="86">
        <f t="shared" si="83"/>
        <v>0.51478611052686196</v>
      </c>
      <c r="GY86" s="86">
        <f t="shared" si="83"/>
        <v>0.54945761538527427</v>
      </c>
      <c r="GZ86" s="86">
        <f t="shared" si="83"/>
        <v>0.44219910353870806</v>
      </c>
      <c r="HA86" s="86">
        <f t="shared" si="83"/>
        <v>0.39633228339997728</v>
      </c>
      <c r="HC86" s="86">
        <f t="shared" si="73"/>
        <v>1.0044869765276159E-3</v>
      </c>
      <c r="HD86" s="86">
        <f t="shared" si="73"/>
        <v>5.1506450973220401E-4</v>
      </c>
      <c r="HE86" s="86">
        <f t="shared" si="73"/>
        <v>1.635071082554136E-4</v>
      </c>
      <c r="HF86" s="86">
        <f t="shared" si="73"/>
        <v>1.9419708943737554E-4</v>
      </c>
      <c r="HG86" s="86">
        <f t="shared" si="87"/>
        <v>1.8007727542975878E-4</v>
      </c>
      <c r="HH86" s="86">
        <f t="shared" si="87"/>
        <v>8.5733499490602946E-5</v>
      </c>
      <c r="HI86" s="86">
        <f t="shared" si="87"/>
        <v>2.5134475034096679E-4</v>
      </c>
      <c r="HJ86" s="86">
        <f t="shared" si="87"/>
        <v>1.9400077456692731E-4</v>
      </c>
      <c r="HK86" s="86">
        <f t="shared" si="87"/>
        <v>4.1082745441609113E-4</v>
      </c>
      <c r="HL86" s="86">
        <f t="shared" si="87"/>
        <v>2.5770460207207653E-4</v>
      </c>
      <c r="HM86" s="86">
        <f t="shared" si="87"/>
        <v>2.7295390119024839E-4</v>
      </c>
      <c r="HN86" s="86">
        <f t="shared" si="87"/>
        <v>1.7853795535252115E-4</v>
      </c>
      <c r="HO86" s="86">
        <f t="shared" si="87"/>
        <v>1.5338841836184456E-4</v>
      </c>
      <c r="HP86" s="86">
        <f t="shared" si="87"/>
        <v>9.8195888146347053E-5</v>
      </c>
      <c r="HQ86" s="86">
        <f t="shared" si="87"/>
        <v>1.5530429935734826E-5</v>
      </c>
      <c r="HS86" s="86">
        <f t="shared" si="84"/>
        <v>2.3360099415729891E-19</v>
      </c>
      <c r="HT86" s="86">
        <f t="shared" si="84"/>
        <v>2.4732428879395524E-24</v>
      </c>
      <c r="HU86" s="86">
        <f t="shared" si="84"/>
        <v>3.5550511428142325E-28</v>
      </c>
      <c r="HV86" s="86">
        <f t="shared" si="84"/>
        <v>3.8417535528434572E-28</v>
      </c>
      <c r="HW86" s="86">
        <f t="shared" si="84"/>
        <v>2.2725798935476986E-29</v>
      </c>
      <c r="HX86" s="86">
        <f t="shared" si="84"/>
        <v>6.1372603518666812E-33</v>
      </c>
      <c r="HY86" s="86">
        <f t="shared" si="84"/>
        <v>3.0805936286024448E-30</v>
      </c>
      <c r="HZ86" s="86">
        <f t="shared" si="84"/>
        <v>2.360294039379982E-31</v>
      </c>
      <c r="IA86" s="86">
        <f t="shared" si="84"/>
        <v>2.0104575476081936E-29</v>
      </c>
      <c r="IB86" s="86">
        <f t="shared" si="84"/>
        <v>4.4364038415507025E-30</v>
      </c>
      <c r="IC86" s="86">
        <f t="shared" si="84"/>
        <v>4.3624001349787235E-30</v>
      </c>
      <c r="ID86" s="86">
        <f t="shared" si="84"/>
        <v>8.948316261695323E-30</v>
      </c>
      <c r="IE86" s="86">
        <f t="shared" si="84"/>
        <v>1.3944786948970696E-29</v>
      </c>
      <c r="IF86" s="86">
        <f t="shared" si="84"/>
        <v>2.5907973856034888E-30</v>
      </c>
      <c r="IG86" s="86">
        <f t="shared" si="84"/>
        <v>1.3625825215669611E-24</v>
      </c>
      <c r="II86" s="86">
        <f t="shared" si="85"/>
        <v>2.4894048378760495E-92</v>
      </c>
      <c r="IJ86" s="86">
        <f t="shared" si="85"/>
        <v>8.8549222957862011E-115</v>
      </c>
      <c r="IK86" s="86">
        <f t="shared" si="85"/>
        <v>6.39521726685855E-135</v>
      </c>
      <c r="IL86" s="86">
        <f t="shared" si="85"/>
        <v>1.6589838530067348E-134</v>
      </c>
      <c r="IM86" s="86">
        <f t="shared" si="85"/>
        <v>1.0648219994839976E-141</v>
      </c>
      <c r="IN86" s="86">
        <f t="shared" si="85"/>
        <v>3.6159957014763578E-157</v>
      </c>
      <c r="IO86" s="86">
        <f t="shared" si="85"/>
        <v>2.5444558858146576E-144</v>
      </c>
      <c r="IP86" s="86">
        <f t="shared" si="85"/>
        <v>1.3670094932942425E-149</v>
      </c>
      <c r="IQ86" s="86">
        <f t="shared" si="85"/>
        <v>6.5079394626781132E-143</v>
      </c>
      <c r="IR86" s="86">
        <f t="shared" si="85"/>
        <v>1.8975872611610255E-145</v>
      </c>
      <c r="IS86" s="86">
        <f t="shared" si="85"/>
        <v>2.6834049147036589E-143</v>
      </c>
      <c r="IT86" s="86">
        <f t="shared" si="85"/>
        <v>1.4557665466902352E-144</v>
      </c>
      <c r="IU86" s="86">
        <f t="shared" si="85"/>
        <v>1.4103956137972115E-137</v>
      </c>
      <c r="IV86" s="86">
        <f t="shared" si="85"/>
        <v>3.9058546860451517E-92</v>
      </c>
      <c r="IW86" s="86">
        <f t="shared" si="85"/>
        <v>2.2967872663192527E-54</v>
      </c>
      <c r="IY86" s="86">
        <f t="shared" si="86"/>
        <v>0.52501852745426458</v>
      </c>
      <c r="IZ86" s="86">
        <f t="shared" si="86"/>
        <v>0.51025564261824374</v>
      </c>
      <c r="JA86" s="86">
        <f t="shared" si="86"/>
        <v>0.55511767820720748</v>
      </c>
      <c r="JB86" s="86">
        <f t="shared" si="86"/>
        <v>0.58509323631246068</v>
      </c>
      <c r="JC86" s="86">
        <f t="shared" si="86"/>
        <v>0.5007388821822536</v>
      </c>
      <c r="JD86" s="86">
        <f t="shared" si="86"/>
        <v>0.55958180544257186</v>
      </c>
      <c r="JE86" s="86">
        <f t="shared" si="86"/>
        <v>0.41528774615191472</v>
      </c>
      <c r="JF86" s="86">
        <f t="shared" si="86"/>
        <v>0.41360940442550798</v>
      </c>
      <c r="JG86" s="86">
        <f t="shared" si="86"/>
        <v>0.35796281820309511</v>
      </c>
      <c r="JH86" s="86">
        <f t="shared" si="86"/>
        <v>0.45235603265182167</v>
      </c>
      <c r="JI86" s="86">
        <f t="shared" si="86"/>
        <v>0.41863955068426151</v>
      </c>
      <c r="JJ86" s="86">
        <f t="shared" si="86"/>
        <v>0.51496464848221446</v>
      </c>
      <c r="JK86" s="86">
        <f t="shared" si="86"/>
        <v>0.54961100380363614</v>
      </c>
      <c r="JL86" s="86">
        <f t="shared" si="86"/>
        <v>0.44229729942685442</v>
      </c>
      <c r="JM86" s="86">
        <f t="shared" si="86"/>
        <v>0.39634781382991302</v>
      </c>
    </row>
    <row r="87" spans="2:273" x14ac:dyDescent="0.25">
      <c r="B87" s="2">
        <v>60</v>
      </c>
      <c r="C87" s="37">
        <v>139.565</v>
      </c>
      <c r="D87" s="37">
        <v>140.63900000000001</v>
      </c>
      <c r="E87" s="37">
        <v>170.08500000000001</v>
      </c>
      <c r="F87" s="37">
        <v>165.661</v>
      </c>
      <c r="G87" s="37">
        <v>134.52500000000001</v>
      </c>
      <c r="H87" s="37">
        <v>155.017</v>
      </c>
      <c r="I87" s="37">
        <v>91.155000000000001</v>
      </c>
      <c r="J87" s="37">
        <v>89.361999999999995</v>
      </c>
      <c r="K87" s="37">
        <v>68.552000000000007</v>
      </c>
      <c r="L87" s="37">
        <v>103.483</v>
      </c>
      <c r="M87" s="37">
        <v>107.19</v>
      </c>
      <c r="N87" s="37">
        <v>133.94800000000001</v>
      </c>
      <c r="O87" s="37">
        <v>155.77199999999999</v>
      </c>
      <c r="P87" s="37">
        <v>102.75</v>
      </c>
      <c r="Q87" s="37">
        <v>85.344999999999999</v>
      </c>
      <c r="S87" s="4">
        <f t="shared" si="88"/>
        <v>129.99089601115529</v>
      </c>
      <c r="T87" s="4">
        <f t="shared" si="88"/>
        <v>128.9934186723963</v>
      </c>
      <c r="U87" s="4">
        <f t="shared" si="88"/>
        <v>155.07850209526151</v>
      </c>
      <c r="V87" s="4">
        <f t="shared" si="88"/>
        <v>152.95196706534432</v>
      </c>
      <c r="W87" s="4">
        <f t="shared" si="88"/>
        <v>124.708739747536</v>
      </c>
      <c r="X87" s="4">
        <f t="shared" si="88"/>
        <v>145.22166618063628</v>
      </c>
      <c r="Y87" s="4">
        <f t="shared" si="88"/>
        <v>96.851205720827053</v>
      </c>
      <c r="Z87" s="4">
        <f t="shared" si="88"/>
        <v>94.825447281041747</v>
      </c>
      <c r="AA87" s="4">
        <f t="shared" si="88"/>
        <v>82.377188485630455</v>
      </c>
      <c r="AB87" s="4">
        <f t="shared" si="88"/>
        <v>104.92439900722454</v>
      </c>
      <c r="AC87" s="4">
        <f t="shared" si="88"/>
        <v>112.90222354394891</v>
      </c>
      <c r="AD87" s="4">
        <f t="shared" si="88"/>
        <v>126.44269202811741</v>
      </c>
      <c r="AE87" s="4">
        <f t="shared" si="88"/>
        <v>141.05015227039112</v>
      </c>
      <c r="AF87" s="4">
        <f t="shared" si="88"/>
        <v>104.83609933932149</v>
      </c>
      <c r="AG87" s="4">
        <f t="shared" si="88"/>
        <v>85.574579012142038</v>
      </c>
      <c r="AI87" s="4">
        <f t="shared" si="89"/>
        <v>9.5741039888447119</v>
      </c>
      <c r="AJ87" s="4">
        <f t="shared" si="89"/>
        <v>11.645581327603708</v>
      </c>
      <c r="AK87" s="4">
        <f t="shared" si="89"/>
        <v>15.006497904738495</v>
      </c>
      <c r="AL87" s="4">
        <f t="shared" si="89"/>
        <v>12.709032934655681</v>
      </c>
      <c r="AM87" s="4">
        <f t="shared" si="89"/>
        <v>9.816260252464005</v>
      </c>
      <c r="AN87" s="4">
        <f t="shared" si="89"/>
        <v>9.7953338193637194</v>
      </c>
      <c r="AO87" s="4">
        <f t="shared" si="89"/>
        <v>-5.6962057208270522</v>
      </c>
      <c r="AP87" s="4">
        <f t="shared" si="89"/>
        <v>-5.463447281041752</v>
      </c>
      <c r="AQ87" s="4">
        <f t="shared" si="89"/>
        <v>-13.825188485630449</v>
      </c>
      <c r="AR87" s="4">
        <f t="shared" si="89"/>
        <v>-1.4413990072245326</v>
      </c>
      <c r="AS87" s="4">
        <f t="shared" si="89"/>
        <v>-5.7122235439489089</v>
      </c>
      <c r="AT87" s="4">
        <f t="shared" si="89"/>
        <v>7.5053079718826012</v>
      </c>
      <c r="AU87" s="4">
        <f t="shared" si="89"/>
        <v>14.721847729608868</v>
      </c>
      <c r="AV87" s="4">
        <f t="shared" si="89"/>
        <v>-2.0860993393214926</v>
      </c>
      <c r="AW87" s="4">
        <f t="shared" si="89"/>
        <v>-0.22957901214203957</v>
      </c>
      <c r="AY87" s="2">
        <f t="shared" si="80"/>
        <v>36.070219472793845</v>
      </c>
      <c r="AZ87" s="2">
        <f t="shared" si="80"/>
        <v>40.476262262826111</v>
      </c>
      <c r="BA87" s="2">
        <f t="shared" si="80"/>
        <v>43.127094975193558</v>
      </c>
      <c r="BB87" s="2">
        <f t="shared" si="80"/>
        <v>43.347387988623005</v>
      </c>
      <c r="BC87" s="2">
        <f t="shared" si="80"/>
        <v>43.583567764309571</v>
      </c>
      <c r="BD87" s="2">
        <f t="shared" si="80"/>
        <v>42.984801691996864</v>
      </c>
      <c r="BE87" s="2">
        <f t="shared" si="80"/>
        <v>42.311677775533731</v>
      </c>
      <c r="BF87" s="2">
        <f t="shared" si="80"/>
        <v>42.872195258305581</v>
      </c>
      <c r="BG87" s="2">
        <f t="shared" si="80"/>
        <v>43.076223706411021</v>
      </c>
      <c r="BH87" s="2">
        <f t="shared" si="80"/>
        <v>48.128613179904654</v>
      </c>
      <c r="BI87" s="2">
        <f t="shared" si="80"/>
        <v>62.210428526689697</v>
      </c>
      <c r="BJ87" s="2">
        <f t="shared" si="80"/>
        <v>50.803408937806907</v>
      </c>
      <c r="BK87" s="2">
        <f t="shared" si="80"/>
        <v>45.502509902888548</v>
      </c>
      <c r="BL87" s="2">
        <f t="shared" si="80"/>
        <v>46.827445395674829</v>
      </c>
      <c r="BM87" s="2">
        <f t="shared" si="80"/>
        <v>49.082158615844399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49.314656636393487</v>
      </c>
      <c r="DL87" s="2">
        <f t="shared" si="90"/>
        <v>54.665816604127578</v>
      </c>
      <c r="DM87" s="2">
        <f t="shared" si="90"/>
        <v>53.476530769230763</v>
      </c>
      <c r="DN87" s="2">
        <f t="shared" si="90"/>
        <v>55.132352024291507</v>
      </c>
      <c r="DO87" s="2">
        <f t="shared" si="90"/>
        <v>56.14529089615931</v>
      </c>
      <c r="DP87" s="2">
        <f t="shared" si="90"/>
        <v>55.945517780938843</v>
      </c>
      <c r="DQ87" s="2">
        <f t="shared" si="90"/>
        <v>52.895158843053586</v>
      </c>
      <c r="DR87" s="2">
        <f t="shared" si="90"/>
        <v>54.099247517188687</v>
      </c>
      <c r="DS87" s="2">
        <f t="shared" si="90"/>
        <v>55.040393888464465</v>
      </c>
      <c r="DT87" s="2">
        <f t="shared" si="90"/>
        <v>64.768282352941171</v>
      </c>
      <c r="DU87" s="2">
        <f t="shared" si="90"/>
        <v>67.257678702346027</v>
      </c>
      <c r="DV87" s="2">
        <f t="shared" si="90"/>
        <v>61.098585156585166</v>
      </c>
      <c r="DW87" s="2">
        <f t="shared" si="90"/>
        <v>56.748767917715284</v>
      </c>
      <c r="DX87" s="2">
        <f t="shared" si="90"/>
        <v>57.381181054239882</v>
      </c>
      <c r="DY87" s="2">
        <f t="shared" si="90"/>
        <v>53.822232258064517</v>
      </c>
      <c r="EA87" s="2">
        <f t="shared" si="94"/>
        <v>34.262678252498098</v>
      </c>
      <c r="EB87" s="2">
        <f t="shared" si="91"/>
        <v>38.151001514386671</v>
      </c>
      <c r="EC87" s="2">
        <f t="shared" si="91"/>
        <v>41.165583507869073</v>
      </c>
      <c r="ED87" s="2">
        <f t="shared" si="91"/>
        <v>41.192498891429601</v>
      </c>
      <c r="EE87" s="2">
        <f t="shared" si="91"/>
        <v>41.172414511934278</v>
      </c>
      <c r="EF87" s="2">
        <f t="shared" si="91"/>
        <v>40.313939255729444</v>
      </c>
      <c r="EG87" s="2">
        <f t="shared" si="91"/>
        <v>40.356257598784183</v>
      </c>
      <c r="EH87" s="2">
        <f t="shared" si="91"/>
        <v>40.592589368951877</v>
      </c>
      <c r="EI87" s="2">
        <f t="shared" si="91"/>
        <v>40.712273170889347</v>
      </c>
      <c r="EJ87" s="2">
        <f t="shared" si="91"/>
        <v>44.881191913439629</v>
      </c>
      <c r="EK87" s="2">
        <f t="shared" si="91"/>
        <v>61.119125801252025</v>
      </c>
      <c r="EL87" s="2">
        <f t="shared" si="91"/>
        <v>48.74858261988313</v>
      </c>
      <c r="EM87" s="2">
        <f t="shared" si="91"/>
        <v>43.395525698689802</v>
      </c>
      <c r="EN87" s="2">
        <f t="shared" si="91"/>
        <v>44.641820759163885</v>
      </c>
      <c r="EO87" s="2">
        <f t="shared" si="91"/>
        <v>47.988668660660224</v>
      </c>
      <c r="EQ87" s="2">
        <f t="shared" si="92"/>
        <v>33.309753517750835</v>
      </c>
      <c r="ER87" s="2">
        <f t="shared" si="92"/>
        <v>37.630550910209038</v>
      </c>
      <c r="ES87" s="2">
        <f t="shared" si="92"/>
        <v>39.658819200427622</v>
      </c>
      <c r="ET87" s="2">
        <f t="shared" si="92"/>
        <v>40.668117105846491</v>
      </c>
      <c r="EU87" s="2">
        <f t="shared" si="92"/>
        <v>40.973597447838351</v>
      </c>
      <c r="EV87" s="2">
        <f t="shared" si="92"/>
        <v>41.484895067660524</v>
      </c>
      <c r="EW87" s="2">
        <f t="shared" si="92"/>
        <v>40.288431115906306</v>
      </c>
      <c r="EX87" s="2">
        <f t="shared" si="92"/>
        <v>40.837011787387951</v>
      </c>
      <c r="EY87" s="2">
        <f t="shared" si="92"/>
        <v>42.242171965988121</v>
      </c>
      <c r="EZ87" s="2">
        <f t="shared" si="92"/>
        <v>43.389153986942631</v>
      </c>
      <c r="FA87" s="2">
        <f t="shared" si="92"/>
        <v>56.723418634097442</v>
      </c>
      <c r="FB87" s="2">
        <f t="shared" si="92"/>
        <v>48.564207260735429</v>
      </c>
      <c r="FC87" s="2">
        <f t="shared" si="92"/>
        <v>46.754659040062698</v>
      </c>
      <c r="FD87" s="2">
        <f t="shared" si="92"/>
        <v>47.791648378711379</v>
      </c>
      <c r="FE87" s="2">
        <f t="shared" si="92"/>
        <v>49.53934135430567</v>
      </c>
      <c r="FG87" s="2">
        <f t="shared" si="93"/>
        <v>0.87988184338475917</v>
      </c>
      <c r="FH87" s="2">
        <f t="shared" si="93"/>
        <v>0.85919042298334991</v>
      </c>
      <c r="FI87" s="2">
        <f t="shared" si="93"/>
        <v>0.8406282828559557</v>
      </c>
      <c r="FJ87" s="2">
        <f t="shared" si="93"/>
        <v>0.84540323407238305</v>
      </c>
      <c r="FK87" s="2">
        <f t="shared" si="93"/>
        <v>0.83896061860476112</v>
      </c>
      <c r="FL87" s="2">
        <f t="shared" si="93"/>
        <v>0.82915774995727998</v>
      </c>
      <c r="FM87" s="2">
        <f t="shared" si="93"/>
        <v>0.84404953900818169</v>
      </c>
      <c r="FN87" s="2">
        <f t="shared" si="93"/>
        <v>0.83123255065180479</v>
      </c>
      <c r="FO87" s="2">
        <f t="shared" si="93"/>
        <v>0.83506579815011905</v>
      </c>
      <c r="FP87" s="2">
        <f t="shared" si="93"/>
        <v>0.83667622841319422</v>
      </c>
      <c r="FQ87" s="2">
        <f t="shared" si="93"/>
        <v>0.82195520465212346</v>
      </c>
      <c r="FR87" s="2">
        <f t="shared" si="93"/>
        <v>0.83361296116073336</v>
      </c>
      <c r="FS87" s="2">
        <f t="shared" si="93"/>
        <v>0.84227905574745243</v>
      </c>
      <c r="FT87" s="2">
        <f t="shared" si="93"/>
        <v>0.82848540897324452</v>
      </c>
      <c r="FU87" s="2">
        <f t="shared" si="93"/>
        <v>0.81260897150077971</v>
      </c>
      <c r="FW87" s="2">
        <f t="shared" si="82"/>
        <v>4.9812600398137653E-4</v>
      </c>
      <c r="FX87" s="2">
        <f t="shared" si="82"/>
        <v>3.5234632007231399E-4</v>
      </c>
      <c r="FY87" s="2">
        <f t="shared" si="82"/>
        <v>3.3537918704709831E-4</v>
      </c>
      <c r="FZ87" s="2">
        <f t="shared" si="82"/>
        <v>3.1868889727383121E-4</v>
      </c>
      <c r="GA87" s="2">
        <f t="shared" si="82"/>
        <v>3.4955876650335171E-4</v>
      </c>
      <c r="GB87" s="2">
        <f t="shared" si="82"/>
        <v>2.8044551112222537E-4</v>
      </c>
      <c r="GC87" s="2">
        <f t="shared" si="82"/>
        <v>4.0179917925607601E-4</v>
      </c>
      <c r="GD87" s="2">
        <f t="shared" si="82"/>
        <v>4.9768126234394272E-4</v>
      </c>
      <c r="GE87" s="2">
        <f t="shared" si="82"/>
        <v>4.9243842932049635E-4</v>
      </c>
      <c r="GF87" s="2">
        <f t="shared" si="82"/>
        <v>4.1108204515397778E-4</v>
      </c>
      <c r="GG87" s="2">
        <f t="shared" si="82"/>
        <v>3.7187863239140413E-4</v>
      </c>
      <c r="GH87" s="2">
        <f t="shared" si="82"/>
        <v>2.9306419119046195E-4</v>
      </c>
      <c r="GI87" s="2">
        <f t="shared" si="82"/>
        <v>2.6740009692283916E-4</v>
      </c>
      <c r="GJ87" s="2">
        <f t="shared" si="82"/>
        <v>2.0269857135668981E-4</v>
      </c>
      <c r="GK87" s="2">
        <f t="shared" si="82"/>
        <v>2.1440556239338415E-4</v>
      </c>
      <c r="GM87" s="86">
        <f t="shared" si="83"/>
        <v>0.4348339860670748</v>
      </c>
      <c r="GN87" s="86">
        <f t="shared" si="83"/>
        <v>0.40429119017154602</v>
      </c>
      <c r="GO87" s="86">
        <f t="shared" si="83"/>
        <v>0.46529766995218236</v>
      </c>
      <c r="GP87" s="86">
        <f t="shared" si="83"/>
        <v>0.47402385866037799</v>
      </c>
      <c r="GQ87" s="86">
        <f t="shared" si="83"/>
        <v>0.37175918953977877</v>
      </c>
      <c r="GR87" s="86">
        <f t="shared" si="83"/>
        <v>0.45148758166044767</v>
      </c>
      <c r="GS87" s="86">
        <f t="shared" si="83"/>
        <v>0.27361650596514425</v>
      </c>
      <c r="GT87" s="86">
        <f t="shared" si="83"/>
        <v>0.26896316231039735</v>
      </c>
      <c r="GU87" s="86">
        <f t="shared" si="83"/>
        <v>0.21133525486198648</v>
      </c>
      <c r="GV87" s="86">
        <f t="shared" si="83"/>
        <v>0.29577267435879495</v>
      </c>
      <c r="GW87" s="86">
        <f t="shared" si="83"/>
        <v>0.29078651019625773</v>
      </c>
      <c r="GX87" s="86">
        <f t="shared" si="83"/>
        <v>0.37236193862478573</v>
      </c>
      <c r="GY87" s="86">
        <f t="shared" si="83"/>
        <v>0.42954936367812868</v>
      </c>
      <c r="GZ87" s="86">
        <f t="shared" si="83"/>
        <v>0.30820124181738767</v>
      </c>
      <c r="HA87" s="86">
        <f t="shared" si="83"/>
        <v>0.25497519252467632</v>
      </c>
      <c r="HC87" s="86">
        <f t="shared" si="73"/>
        <v>1.6438113030943478E-3</v>
      </c>
      <c r="HD87" s="86">
        <f t="shared" si="73"/>
        <v>8.9446009724728577E-4</v>
      </c>
      <c r="HE87" s="86">
        <f t="shared" si="73"/>
        <v>3.1017062838134551E-4</v>
      </c>
      <c r="HF87" s="86">
        <f t="shared" si="73"/>
        <v>3.6417139937557227E-4</v>
      </c>
      <c r="HG87" s="86">
        <f t="shared" si="87"/>
        <v>3.4685851836647639E-4</v>
      </c>
      <c r="HH87" s="86">
        <f t="shared" si="87"/>
        <v>1.7297598019011445E-4</v>
      </c>
      <c r="HI87" s="86">
        <f t="shared" si="87"/>
        <v>4.8588403192925813E-4</v>
      </c>
      <c r="HJ87" s="86">
        <f t="shared" si="87"/>
        <v>3.908478744093547E-4</v>
      </c>
      <c r="HK87" s="86">
        <f t="shared" si="87"/>
        <v>7.882519703359352E-4</v>
      </c>
      <c r="HL87" s="86">
        <f t="shared" si="87"/>
        <v>4.9986256053469679E-4</v>
      </c>
      <c r="HM87" s="86">
        <f t="shared" si="87"/>
        <v>5.2138445453590746E-4</v>
      </c>
      <c r="HN87" s="86">
        <f t="shared" si="87"/>
        <v>3.4148860090606111E-4</v>
      </c>
      <c r="HO87" s="86">
        <f t="shared" si="87"/>
        <v>2.8847943027501957E-4</v>
      </c>
      <c r="HP87" s="86">
        <f t="shared" si="87"/>
        <v>1.9069940609121278E-4</v>
      </c>
      <c r="HQ87" s="86">
        <f t="shared" si="87"/>
        <v>3.6729967039374935E-5</v>
      </c>
      <c r="HS87" s="86">
        <f t="shared" si="84"/>
        <v>9.9239161141885573E-19</v>
      </c>
      <c r="HT87" s="86">
        <f t="shared" si="84"/>
        <v>1.417722952420392E-23</v>
      </c>
      <c r="HU87" s="86">
        <f t="shared" si="84"/>
        <v>2.7192405801875448E-27</v>
      </c>
      <c r="HV87" s="86">
        <f t="shared" si="84"/>
        <v>2.888860169412126E-27</v>
      </c>
      <c r="HW87" s="86">
        <f t="shared" si="84"/>
        <v>1.9361021549688337E-28</v>
      </c>
      <c r="HX87" s="86">
        <f t="shared" si="84"/>
        <v>6.3308158171304656E-32</v>
      </c>
      <c r="HY87" s="86">
        <f t="shared" si="84"/>
        <v>2.8761213334531919E-29</v>
      </c>
      <c r="HZ87" s="86">
        <f t="shared" si="84"/>
        <v>2.5558499973154376E-30</v>
      </c>
      <c r="IA87" s="86">
        <f t="shared" si="84"/>
        <v>1.9047156964371399E-28</v>
      </c>
      <c r="IB87" s="86">
        <f t="shared" si="84"/>
        <v>4.1793566142950096E-29</v>
      </c>
      <c r="IC87" s="86">
        <f t="shared" si="84"/>
        <v>3.9321160056487601E-29</v>
      </c>
      <c r="ID87" s="86">
        <f t="shared" si="84"/>
        <v>7.5549525269203951E-29</v>
      </c>
      <c r="IE87" s="86">
        <f t="shared" si="84"/>
        <v>1.0843596689658121E-28</v>
      </c>
      <c r="IF87" s="86">
        <f t="shared" si="84"/>
        <v>2.0521479677417729E-29</v>
      </c>
      <c r="IG87" s="86">
        <f t="shared" si="84"/>
        <v>7.2447662038103648E-24</v>
      </c>
      <c r="II87" s="86">
        <f t="shared" si="85"/>
        <v>3.5251293396537974E-90</v>
      </c>
      <c r="IJ87" s="86">
        <f t="shared" si="85"/>
        <v>3.2831024811520854E-112</v>
      </c>
      <c r="IK87" s="86">
        <f t="shared" si="85"/>
        <v>6.5231390741693267E-132</v>
      </c>
      <c r="IL87" s="86">
        <f t="shared" si="85"/>
        <v>1.5863079088429699E-131</v>
      </c>
      <c r="IM87" s="86">
        <f t="shared" si="85"/>
        <v>1.6041335289665273E-138</v>
      </c>
      <c r="IN87" s="86">
        <f t="shared" si="85"/>
        <v>9.8649121456085957E-154</v>
      </c>
      <c r="IO87" s="86">
        <f t="shared" si="85"/>
        <v>5.009534556580845E-141</v>
      </c>
      <c r="IP87" s="86">
        <f t="shared" si="85"/>
        <v>4.4282339464603076E-146</v>
      </c>
      <c r="IQ87" s="86">
        <f t="shared" si="85"/>
        <v>1.447796824835029E-139</v>
      </c>
      <c r="IR87" s="86">
        <f t="shared" si="85"/>
        <v>4.0553053998465532E-142</v>
      </c>
      <c r="IS87" s="86">
        <f t="shared" si="85"/>
        <v>4.6529806369266057E-140</v>
      </c>
      <c r="IT87" s="86">
        <f t="shared" si="85"/>
        <v>2.1726785741206262E-141</v>
      </c>
      <c r="IU87" s="86">
        <f t="shared" si="85"/>
        <v>1.3641251881133998E-134</v>
      </c>
      <c r="IV87" s="86">
        <f t="shared" si="85"/>
        <v>3.2716007600089771E-90</v>
      </c>
      <c r="IW87" s="86">
        <f t="shared" si="85"/>
        <v>3.0825044082290094E-53</v>
      </c>
      <c r="IY87" s="86">
        <f t="shared" si="86"/>
        <v>0.43647779737016912</v>
      </c>
      <c r="IZ87" s="86">
        <f t="shared" si="86"/>
        <v>0.40518565026879333</v>
      </c>
      <c r="JA87" s="86">
        <f t="shared" si="86"/>
        <v>0.4656078405805637</v>
      </c>
      <c r="JB87" s="86">
        <f t="shared" si="86"/>
        <v>0.47438803005975355</v>
      </c>
      <c r="JC87" s="86">
        <f t="shared" si="86"/>
        <v>0.37210604805814523</v>
      </c>
      <c r="JD87" s="86">
        <f t="shared" si="86"/>
        <v>0.45166055764063778</v>
      </c>
      <c r="JE87" s="86">
        <f t="shared" si="86"/>
        <v>0.27410238999707354</v>
      </c>
      <c r="JF87" s="86">
        <f t="shared" si="86"/>
        <v>0.2693540101848067</v>
      </c>
      <c r="JG87" s="86">
        <f t="shared" si="86"/>
        <v>0.21212350683232242</v>
      </c>
      <c r="JH87" s="86">
        <f t="shared" si="86"/>
        <v>0.29627253691932964</v>
      </c>
      <c r="JI87" s="86">
        <f t="shared" si="86"/>
        <v>0.29130789465079365</v>
      </c>
      <c r="JJ87" s="86">
        <f t="shared" si="86"/>
        <v>0.37270342722569177</v>
      </c>
      <c r="JK87" s="86">
        <f t="shared" si="86"/>
        <v>0.42983784310840373</v>
      </c>
      <c r="JL87" s="86">
        <f t="shared" si="86"/>
        <v>0.3083919412234789</v>
      </c>
      <c r="JM87" s="86">
        <f t="shared" si="86"/>
        <v>0.25501192249171567</v>
      </c>
    </row>
    <row r="88" spans="2:273" x14ac:dyDescent="0.25">
      <c r="B88" s="2">
        <v>61</v>
      </c>
      <c r="C88" s="37">
        <v>105.919</v>
      </c>
      <c r="D88" s="37">
        <v>96.212999999999994</v>
      </c>
      <c r="E88" s="37">
        <v>126.271</v>
      </c>
      <c r="F88" s="37">
        <v>118.831</v>
      </c>
      <c r="G88" s="37">
        <v>79.644000000000005</v>
      </c>
      <c r="H88" s="37">
        <v>107.63800000000001</v>
      </c>
      <c r="I88" s="37">
        <v>54.292999999999999</v>
      </c>
      <c r="J88" s="37">
        <v>53.603000000000002</v>
      </c>
      <c r="K88" s="37">
        <v>47.914000000000001</v>
      </c>
      <c r="L88" s="37">
        <v>61.033999999999999</v>
      </c>
      <c r="M88" s="37">
        <v>71.914000000000001</v>
      </c>
      <c r="N88" s="37">
        <v>79.19</v>
      </c>
      <c r="O88" s="37">
        <v>101.63200000000001</v>
      </c>
      <c r="P88" s="37">
        <v>66.608999999999995</v>
      </c>
      <c r="Q88" s="37">
        <v>59.828000000000003</v>
      </c>
      <c r="S88" s="4">
        <f t="shared" si="88"/>
        <v>101.48140187800452</v>
      </c>
      <c r="T88" s="4">
        <f t="shared" si="88"/>
        <v>96.976804142445758</v>
      </c>
      <c r="U88" s="4">
        <f t="shared" si="88"/>
        <v>117.8898704658131</v>
      </c>
      <c r="V88" s="4">
        <f t="shared" si="88"/>
        <v>111.96904229466806</v>
      </c>
      <c r="W88" s="4">
        <f t="shared" si="88"/>
        <v>89.249113834936722</v>
      </c>
      <c r="X88" s="4">
        <f t="shared" si="88"/>
        <v>106.12124176523947</v>
      </c>
      <c r="Y88" s="4">
        <f t="shared" si="88"/>
        <v>69.014480003385486</v>
      </c>
      <c r="Z88" s="4">
        <f t="shared" si="88"/>
        <v>67.349587333208277</v>
      </c>
      <c r="AA88" s="4">
        <f t="shared" si="88"/>
        <v>59.922428623001132</v>
      </c>
      <c r="AB88" s="4">
        <f t="shared" si="88"/>
        <v>74.809639102988555</v>
      </c>
      <c r="AC88" s="4">
        <f t="shared" si="88"/>
        <v>88.265188035430711</v>
      </c>
      <c r="AD88" s="4">
        <f t="shared" si="88"/>
        <v>91.037961175759804</v>
      </c>
      <c r="AE88" s="4">
        <f t="shared" si="88"/>
        <v>102.76261401194904</v>
      </c>
      <c r="AF88" s="4">
        <f t="shared" si="88"/>
        <v>76.616211240049836</v>
      </c>
      <c r="AG88" s="4">
        <f t="shared" si="88"/>
        <v>65.512824346215666</v>
      </c>
      <c r="AI88" s="4">
        <f t="shared" si="89"/>
        <v>4.4375981219954781</v>
      </c>
      <c r="AJ88" s="4">
        <f t="shared" si="89"/>
        <v>-0.763804142445764</v>
      </c>
      <c r="AK88" s="4">
        <f t="shared" si="89"/>
        <v>8.381129534186897</v>
      </c>
      <c r="AL88" s="4">
        <f t="shared" si="89"/>
        <v>6.861957705331946</v>
      </c>
      <c r="AM88" s="4">
        <f t="shared" si="89"/>
        <v>-9.6051138349367164</v>
      </c>
      <c r="AN88" s="4">
        <f t="shared" si="89"/>
        <v>1.5167582347605304</v>
      </c>
      <c r="AO88" s="4">
        <f t="shared" si="89"/>
        <v>-14.721480003385487</v>
      </c>
      <c r="AP88" s="4">
        <f t="shared" si="89"/>
        <v>-13.746587333208275</v>
      </c>
      <c r="AQ88" s="4">
        <f t="shared" si="89"/>
        <v>-12.00842862300113</v>
      </c>
      <c r="AR88" s="4">
        <f t="shared" si="89"/>
        <v>-13.775639102988556</v>
      </c>
      <c r="AS88" s="4">
        <f t="shared" si="89"/>
        <v>-16.35118803543071</v>
      </c>
      <c r="AT88" s="4">
        <f t="shared" si="89"/>
        <v>-11.847961175759806</v>
      </c>
      <c r="AU88" s="4">
        <f t="shared" si="89"/>
        <v>-1.1306140119490351</v>
      </c>
      <c r="AV88" s="4">
        <f t="shared" si="89"/>
        <v>-10.007211240049841</v>
      </c>
      <c r="AW88" s="4">
        <f t="shared" si="89"/>
        <v>-5.6848243462156631</v>
      </c>
      <c r="AY88" s="2">
        <f t="shared" si="80"/>
        <v>35.859147089603127</v>
      </c>
      <c r="AZ88" s="2">
        <f t="shared" si="80"/>
        <v>40.251184708972737</v>
      </c>
      <c r="BA88" s="2">
        <f t="shared" si="80"/>
        <v>42.896986572108247</v>
      </c>
      <c r="BB88" s="2">
        <f t="shared" si="80"/>
        <v>43.105679298941496</v>
      </c>
      <c r="BC88" s="2">
        <f t="shared" si="80"/>
        <v>43.337696294461985</v>
      </c>
      <c r="BD88" s="2">
        <f t="shared" si="80"/>
        <v>42.762235622342693</v>
      </c>
      <c r="BE88" s="2">
        <f t="shared" si="80"/>
        <v>42.094133322299584</v>
      </c>
      <c r="BF88" s="2">
        <f t="shared" si="80"/>
        <v>42.612873292065956</v>
      </c>
      <c r="BG88" s="2">
        <f t="shared" si="80"/>
        <v>42.865620693420659</v>
      </c>
      <c r="BH88" s="2">
        <f t="shared" si="80"/>
        <v>47.814450442701521</v>
      </c>
      <c r="BI88" s="2">
        <f t="shared" si="80"/>
        <v>61.894573453134853</v>
      </c>
      <c r="BJ88" s="2">
        <f t="shared" si="80"/>
        <v>50.559380418389743</v>
      </c>
      <c r="BK88" s="2">
        <f t="shared" si="80"/>
        <v>45.302882051667012</v>
      </c>
      <c r="BL88" s="2">
        <f t="shared" si="80"/>
        <v>46.647271909588184</v>
      </c>
      <c r="BM88" s="2">
        <f t="shared" si="80"/>
        <v>48.96839228775935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49.515909618120148</v>
      </c>
      <c r="DL88" s="2">
        <f t="shared" si="90"/>
        <v>54.900441088180109</v>
      </c>
      <c r="DM88" s="2">
        <f t="shared" si="90"/>
        <v>53.695344331983797</v>
      </c>
      <c r="DN88" s="2">
        <f t="shared" si="90"/>
        <v>55.32823481781378</v>
      </c>
      <c r="DO88" s="2">
        <f t="shared" si="90"/>
        <v>56.363108108108094</v>
      </c>
      <c r="DP88" s="2">
        <f t="shared" si="90"/>
        <v>56.166096728307267</v>
      </c>
      <c r="DQ88" s="2">
        <f t="shared" si="90"/>
        <v>53.082306306306315</v>
      </c>
      <c r="DR88" s="2">
        <f t="shared" si="90"/>
        <v>54.27271504965622</v>
      </c>
      <c r="DS88" s="2">
        <f t="shared" si="90"/>
        <v>55.226058670741011</v>
      </c>
      <c r="DT88" s="2">
        <f t="shared" si="90"/>
        <v>65.022671148459381</v>
      </c>
      <c r="DU88" s="2">
        <f t="shared" si="90"/>
        <v>67.56456836510263</v>
      </c>
      <c r="DV88" s="2">
        <f t="shared" si="90"/>
        <v>61.401264049764059</v>
      </c>
      <c r="DW88" s="2">
        <f t="shared" si="90"/>
        <v>56.929854360433303</v>
      </c>
      <c r="DX88" s="2">
        <f t="shared" si="90"/>
        <v>57.6373269671505</v>
      </c>
      <c r="DY88" s="2">
        <f t="shared" si="90"/>
        <v>53.92388064516129</v>
      </c>
      <c r="EA88" s="2">
        <f t="shared" si="94"/>
        <v>34.159394316635137</v>
      </c>
      <c r="EB88" s="2">
        <f t="shared" si="91"/>
        <v>38.061843715295304</v>
      </c>
      <c r="EC88" s="2">
        <f t="shared" si="91"/>
        <v>41.030533540781526</v>
      </c>
      <c r="ED88" s="2">
        <f t="shared" si="91"/>
        <v>41.067445944161406</v>
      </c>
      <c r="EE88" s="2">
        <f t="shared" si="91"/>
        <v>41.057536465602929</v>
      </c>
      <c r="EF88" s="2">
        <f t="shared" si="91"/>
        <v>40.243050333096804</v>
      </c>
      <c r="EG88" s="2">
        <f t="shared" si="91"/>
        <v>40.242580357142849</v>
      </c>
      <c r="EH88" s="2">
        <f t="shared" si="91"/>
        <v>40.453688639771016</v>
      </c>
      <c r="EI88" s="2">
        <f t="shared" si="91"/>
        <v>40.638158285935887</v>
      </c>
      <c r="EJ88" s="2">
        <f t="shared" si="91"/>
        <v>44.751652619589969</v>
      </c>
      <c r="EK88" s="2">
        <f t="shared" si="91"/>
        <v>60.776552809536312</v>
      </c>
      <c r="EL88" s="2">
        <f t="shared" si="91"/>
        <v>48.585846157031774</v>
      </c>
      <c r="EM88" s="2">
        <f t="shared" si="91"/>
        <v>43.316117206237145</v>
      </c>
      <c r="EN88" s="2">
        <f t="shared" si="91"/>
        <v>44.571469154443903</v>
      </c>
      <c r="EO88" s="2">
        <f t="shared" si="91"/>
        <v>47.925757518762502</v>
      </c>
      <c r="EQ88" s="2">
        <f t="shared" si="92"/>
        <v>33.226901231616424</v>
      </c>
      <c r="ER88" s="2">
        <f t="shared" si="92"/>
        <v>37.551683931896662</v>
      </c>
      <c r="ES88" s="2">
        <f t="shared" si="92"/>
        <v>39.556552027959327</v>
      </c>
      <c r="ET88" s="2">
        <f t="shared" si="92"/>
        <v>40.553850980487425</v>
      </c>
      <c r="EU88" s="2">
        <f t="shared" si="92"/>
        <v>40.862951165055257</v>
      </c>
      <c r="EV88" s="2">
        <f t="shared" si="92"/>
        <v>41.38750703987612</v>
      </c>
      <c r="EW88" s="2">
        <f t="shared" si="92"/>
        <v>40.175714037862811</v>
      </c>
      <c r="EX88" s="2">
        <f t="shared" si="92"/>
        <v>40.691867522311185</v>
      </c>
      <c r="EY88" s="2">
        <f t="shared" si="92"/>
        <v>42.139027526868091</v>
      </c>
      <c r="EZ88" s="2">
        <f t="shared" si="92"/>
        <v>43.295643232460826</v>
      </c>
      <c r="FA88" s="2">
        <f t="shared" si="92"/>
        <v>56.481128287056819</v>
      </c>
      <c r="FB88" s="2">
        <f t="shared" si="92"/>
        <v>48.405119423773009</v>
      </c>
      <c r="FC88" s="2">
        <f t="shared" si="92"/>
        <v>46.599816907140884</v>
      </c>
      <c r="FD88" s="2">
        <f t="shared" si="92"/>
        <v>47.646381968355385</v>
      </c>
      <c r="FE88" s="2">
        <f t="shared" si="92"/>
        <v>49.432089516915561</v>
      </c>
      <c r="FG88" s="2">
        <f t="shared" si="93"/>
        <v>0.88928073666471297</v>
      </c>
      <c r="FH88" s="2">
        <f t="shared" si="93"/>
        <v>0.86996909340777406</v>
      </c>
      <c r="FI88" s="2">
        <f t="shared" si="93"/>
        <v>0.8525840550968824</v>
      </c>
      <c r="FJ88" s="2">
        <f t="shared" si="93"/>
        <v>0.85706170706279339</v>
      </c>
      <c r="FK88" s="2">
        <f t="shared" si="93"/>
        <v>0.85101932414211268</v>
      </c>
      <c r="FL88" s="2">
        <f t="shared" si="93"/>
        <v>0.84181209342235241</v>
      </c>
      <c r="FM88" s="2">
        <f t="shared" si="93"/>
        <v>0.85579268356337812</v>
      </c>
      <c r="FN88" s="2">
        <f t="shared" si="93"/>
        <v>0.84376217100417794</v>
      </c>
      <c r="FO88" s="2">
        <f t="shared" si="93"/>
        <v>0.84736308886797418</v>
      </c>
      <c r="FP88" s="2">
        <f t="shared" si="93"/>
        <v>0.84887517723732808</v>
      </c>
      <c r="FQ88" s="2">
        <f t="shared" si="93"/>
        <v>0.83503690287628651</v>
      </c>
      <c r="FR88" s="2">
        <f t="shared" si="93"/>
        <v>0.84599859710452074</v>
      </c>
      <c r="FS88" s="2">
        <f t="shared" si="93"/>
        <v>0.85413247866066155</v>
      </c>
      <c r="FT88" s="2">
        <f t="shared" si="93"/>
        <v>0.84118001398389985</v>
      </c>
      <c r="FU88" s="2">
        <f t="shared" si="93"/>
        <v>0.82623220143609455</v>
      </c>
      <c r="FW88" s="2">
        <f t="shared" si="82"/>
        <v>5.4615805487078428E-4</v>
      </c>
      <c r="FX88" s="2">
        <f t="shared" si="82"/>
        <v>3.863269247545578E-4</v>
      </c>
      <c r="FY88" s="2">
        <f t="shared" si="82"/>
        <v>3.677240676709829E-4</v>
      </c>
      <c r="FZ88" s="2">
        <f t="shared" si="82"/>
        <v>3.4942468361717462E-4</v>
      </c>
      <c r="GA88" s="2">
        <f t="shared" si="82"/>
        <v>3.832706400162433E-4</v>
      </c>
      <c r="GB88" s="2">
        <f t="shared" si="82"/>
        <v>3.0749406832255725E-4</v>
      </c>
      <c r="GC88" s="2">
        <f t="shared" si="82"/>
        <v>4.405469615412154E-4</v>
      </c>
      <c r="GD88" s="2">
        <f t="shared" si="82"/>
        <v>5.4567045220933232E-4</v>
      </c>
      <c r="GE88" s="2">
        <f t="shared" si="82"/>
        <v>5.3992234921353588E-4</v>
      </c>
      <c r="GF88" s="2">
        <f t="shared" si="82"/>
        <v>4.5072462339400927E-4</v>
      </c>
      <c r="GG88" s="2">
        <f t="shared" si="82"/>
        <v>4.0774218298143496E-4</v>
      </c>
      <c r="GH88" s="2">
        <f t="shared" si="82"/>
        <v>3.2132941034508026E-4</v>
      </c>
      <c r="GI88" s="2">
        <f t="shared" si="82"/>
        <v>2.9319081210409711E-4</v>
      </c>
      <c r="GJ88" s="2">
        <f t="shared" si="82"/>
        <v>2.2225021755839093E-4</v>
      </c>
      <c r="GK88" s="2">
        <f t="shared" si="82"/>
        <v>2.3508616143032675E-4</v>
      </c>
      <c r="GM88" s="86">
        <f t="shared" si="83"/>
        <v>0.33163515653949538</v>
      </c>
      <c r="GN88" s="86">
        <f t="shared" si="83"/>
        <v>0.28772104832723572</v>
      </c>
      <c r="GO88" s="86">
        <f t="shared" si="83"/>
        <v>0.34975124135935642</v>
      </c>
      <c r="GP88" s="86">
        <f t="shared" si="83"/>
        <v>0.33230869058432622</v>
      </c>
      <c r="GQ88" s="86">
        <f t="shared" si="83"/>
        <v>0.23797560189107364</v>
      </c>
      <c r="GR88" s="86">
        <f t="shared" si="83"/>
        <v>0.31671994361044886</v>
      </c>
      <c r="GS88" s="86">
        <f t="shared" si="83"/>
        <v>0.15240067136501451</v>
      </c>
      <c r="GT88" s="86">
        <f t="shared" si="83"/>
        <v>0.14627423420270028</v>
      </c>
      <c r="GU88" s="86">
        <f t="shared" si="83"/>
        <v>0.10225277222534157</v>
      </c>
      <c r="GV88" s="86">
        <f t="shared" si="83"/>
        <v>0.15870239809404599</v>
      </c>
      <c r="GW88" s="86">
        <f t="shared" si="83"/>
        <v>0.17443484380775651</v>
      </c>
      <c r="GX88" s="86">
        <f t="shared" si="83"/>
        <v>0.22574826379867438</v>
      </c>
      <c r="GY88" s="86">
        <f t="shared" si="83"/>
        <v>0.29031997718183722</v>
      </c>
      <c r="GZ88" s="86">
        <f t="shared" si="83"/>
        <v>0.18366911996365401</v>
      </c>
      <c r="HA88" s="86">
        <f t="shared" si="83"/>
        <v>0.13684005027016866</v>
      </c>
      <c r="HC88" s="86">
        <f t="shared" si="73"/>
        <v>2.6403893455862778E-3</v>
      </c>
      <c r="HD88" s="86">
        <f t="shared" si="73"/>
        <v>1.5204188791222352E-3</v>
      </c>
      <c r="HE88" s="86">
        <f t="shared" si="73"/>
        <v>5.7380178898555883E-4</v>
      </c>
      <c r="HF88" s="86">
        <f t="shared" si="73"/>
        <v>6.6626445049514972E-4</v>
      </c>
      <c r="HG88" s="86">
        <f t="shared" si="87"/>
        <v>6.5054408357930371E-4</v>
      </c>
      <c r="HH88" s="86">
        <f t="shared" si="87"/>
        <v>3.393103890469882E-4</v>
      </c>
      <c r="HI88" s="86">
        <f t="shared" si="87"/>
        <v>9.1330745148040073E-4</v>
      </c>
      <c r="HJ88" s="86">
        <f t="shared" si="87"/>
        <v>7.6357418090494146E-4</v>
      </c>
      <c r="HK88" s="86">
        <f t="shared" si="87"/>
        <v>1.4689641115424377E-3</v>
      </c>
      <c r="HL88" s="86">
        <f t="shared" si="87"/>
        <v>9.4240000218259322E-4</v>
      </c>
      <c r="HM88" s="86">
        <f t="shared" si="87"/>
        <v>9.691138934992677E-4</v>
      </c>
      <c r="HN88" s="86">
        <f t="shared" si="87"/>
        <v>6.3637797951540307E-4</v>
      </c>
      <c r="HO88" s="86">
        <f t="shared" si="87"/>
        <v>5.295529275743206E-4</v>
      </c>
      <c r="HP88" s="86">
        <f t="shared" si="87"/>
        <v>3.6102175994112739E-4</v>
      </c>
      <c r="HQ88" s="86">
        <f t="shared" si="87"/>
        <v>8.380276451996442E-5</v>
      </c>
      <c r="HS88" s="86">
        <f t="shared" si="84"/>
        <v>4.1102609223561606E-18</v>
      </c>
      <c r="HT88" s="86">
        <f t="shared" si="84"/>
        <v>7.8937693791489723E-23</v>
      </c>
      <c r="HU88" s="86">
        <f t="shared" si="84"/>
        <v>2.0105926444301808E-26</v>
      </c>
      <c r="HV88" s="86">
        <f t="shared" si="84"/>
        <v>2.1010080729522208E-26</v>
      </c>
      <c r="HW88" s="86">
        <f t="shared" si="84"/>
        <v>1.5910951211609909E-27</v>
      </c>
      <c r="HX88" s="86">
        <f t="shared" si="84"/>
        <v>6.2873904534041643E-31</v>
      </c>
      <c r="HY88" s="86">
        <f t="shared" si="84"/>
        <v>2.5850875067312019E-28</v>
      </c>
      <c r="HZ88" s="86">
        <f t="shared" si="84"/>
        <v>2.6547178063914208E-29</v>
      </c>
      <c r="IA88" s="86">
        <f t="shared" si="84"/>
        <v>1.7344168396495181E-27</v>
      </c>
      <c r="IB88" s="86">
        <f t="shared" si="84"/>
        <v>3.7884058042721705E-28</v>
      </c>
      <c r="IC88" s="86">
        <f t="shared" si="84"/>
        <v>3.4155266767291985E-28</v>
      </c>
      <c r="ID88" s="86">
        <f t="shared" si="84"/>
        <v>6.1579392883328533E-28</v>
      </c>
      <c r="IE88" s="86">
        <f t="shared" si="84"/>
        <v>8.160495162452184E-28</v>
      </c>
      <c r="IF88" s="86">
        <f t="shared" si="84"/>
        <v>1.5735244742723898E-28</v>
      </c>
      <c r="IG88" s="86">
        <f t="shared" si="84"/>
        <v>3.7519414387600121E-23</v>
      </c>
      <c r="II88" s="86">
        <f t="shared" si="85"/>
        <v>4.7041641821142016E-88</v>
      </c>
      <c r="IJ88" s="86">
        <f t="shared" si="85"/>
        <v>1.1373880920269227E-109</v>
      </c>
      <c r="IK88" s="86">
        <f t="shared" si="85"/>
        <v>6.1479704308897093E-129</v>
      </c>
      <c r="IL88" s="86">
        <f t="shared" si="85"/>
        <v>1.4032708691380165E-128</v>
      </c>
      <c r="IM88" s="86">
        <f t="shared" si="85"/>
        <v>2.2220409517629761E-135</v>
      </c>
      <c r="IN88" s="86">
        <f t="shared" si="85"/>
        <v>2.4637250504365924E-150</v>
      </c>
      <c r="IO88" s="86">
        <f t="shared" si="85"/>
        <v>9.0269914654977668E-138</v>
      </c>
      <c r="IP88" s="86">
        <f t="shared" si="85"/>
        <v>1.3018376636318879E-142</v>
      </c>
      <c r="IQ88" s="86">
        <f t="shared" si="85"/>
        <v>2.9366950530122755E-136</v>
      </c>
      <c r="IR88" s="86">
        <f t="shared" si="85"/>
        <v>7.9224327360229847E-139</v>
      </c>
      <c r="IS88" s="86">
        <f t="shared" si="85"/>
        <v>7.4017218741740295E-137</v>
      </c>
      <c r="IT88" s="86">
        <f t="shared" si="85"/>
        <v>2.9872822837549355E-138</v>
      </c>
      <c r="IU88" s="86">
        <f t="shared" si="85"/>
        <v>1.2224624154067144E-131</v>
      </c>
      <c r="IV88" s="86">
        <f t="shared" si="85"/>
        <v>2.6132944991159383E-88</v>
      </c>
      <c r="IW88" s="86">
        <f t="shared" si="85"/>
        <v>4.0230734302200422E-52</v>
      </c>
      <c r="IY88" s="86">
        <f t="shared" si="86"/>
        <v>0.33427554588508168</v>
      </c>
      <c r="IZ88" s="86">
        <f t="shared" si="86"/>
        <v>0.28924146720635796</v>
      </c>
      <c r="JA88" s="86">
        <f t="shared" si="86"/>
        <v>0.35032504314834201</v>
      </c>
      <c r="JB88" s="86">
        <f t="shared" si="86"/>
        <v>0.33297495503482138</v>
      </c>
      <c r="JC88" s="86">
        <f t="shared" si="86"/>
        <v>0.23862614597465295</v>
      </c>
      <c r="JD88" s="86">
        <f t="shared" si="86"/>
        <v>0.31705925399949586</v>
      </c>
      <c r="JE88" s="86">
        <f t="shared" si="86"/>
        <v>0.15331397881649492</v>
      </c>
      <c r="JF88" s="86">
        <f t="shared" si="86"/>
        <v>0.14703780838360522</v>
      </c>
      <c r="JG88" s="86">
        <f t="shared" si="86"/>
        <v>0.103721736336884</v>
      </c>
      <c r="JH88" s="86">
        <f t="shared" si="86"/>
        <v>0.15964479809622859</v>
      </c>
      <c r="JI88" s="86">
        <f t="shared" si="86"/>
        <v>0.17540395770125577</v>
      </c>
      <c r="JJ88" s="86">
        <f t="shared" si="86"/>
        <v>0.22638464177818979</v>
      </c>
      <c r="JK88" s="86">
        <f t="shared" si="86"/>
        <v>0.29084953010941156</v>
      </c>
      <c r="JL88" s="86">
        <f t="shared" si="86"/>
        <v>0.18403014172359514</v>
      </c>
      <c r="JM88" s="86">
        <f t="shared" si="86"/>
        <v>0.13692385303468863</v>
      </c>
    </row>
    <row r="89" spans="2:273" x14ac:dyDescent="0.25">
      <c r="B89" s="2">
        <v>62</v>
      </c>
      <c r="C89" s="37">
        <v>73.161000000000001</v>
      </c>
      <c r="D89" s="37">
        <v>59.573999999999998</v>
      </c>
      <c r="E89" s="37">
        <v>77.745999999999995</v>
      </c>
      <c r="F89" s="37">
        <v>75.558999999999997</v>
      </c>
      <c r="G89" s="37">
        <v>48.831000000000003</v>
      </c>
      <c r="H89" s="37">
        <v>69.465999999999994</v>
      </c>
      <c r="I89" s="37">
        <v>46.655000000000001</v>
      </c>
      <c r="J89" s="37">
        <v>43.878999999999998</v>
      </c>
      <c r="K89" s="37">
        <v>44.844999999999999</v>
      </c>
      <c r="L89" s="37">
        <v>49.966000000000001</v>
      </c>
      <c r="M89" s="37">
        <v>66.016999999999996</v>
      </c>
      <c r="N89" s="37">
        <v>55.896999999999998</v>
      </c>
      <c r="O89" s="37">
        <v>59.420999999999999</v>
      </c>
      <c r="P89" s="37">
        <v>51.390999999999998</v>
      </c>
      <c r="Q89" s="37">
        <v>48.585999999999999</v>
      </c>
      <c r="S89" s="4">
        <f t="shared" si="88"/>
        <v>78.199364551259322</v>
      </c>
      <c r="T89" s="4">
        <f t="shared" si="88"/>
        <v>72.865506399846794</v>
      </c>
      <c r="U89" s="4">
        <f t="shared" si="88"/>
        <v>87.264592568551222</v>
      </c>
      <c r="V89" s="4">
        <f t="shared" si="88"/>
        <v>79.837772038855633</v>
      </c>
      <c r="W89" s="4">
        <f t="shared" si="88"/>
        <v>65.491309044814912</v>
      </c>
      <c r="X89" s="4">
        <f t="shared" si="88"/>
        <v>76.16246813513817</v>
      </c>
      <c r="Y89" s="4">
        <f t="shared" si="88"/>
        <v>53.567109731432339</v>
      </c>
      <c r="Z89" s="4">
        <f t="shared" si="88"/>
        <v>52.595203505228419</v>
      </c>
      <c r="AA89" s="4">
        <f t="shared" si="88"/>
        <v>49.682695750356757</v>
      </c>
      <c r="AB89" s="4">
        <f t="shared" si="88"/>
        <v>58.453100482325105</v>
      </c>
      <c r="AC89" s="4">
        <f t="shared" si="88"/>
        <v>73.782533262144</v>
      </c>
      <c r="AD89" s="4">
        <f t="shared" si="88"/>
        <v>68.450632438632468</v>
      </c>
      <c r="AE89" s="4">
        <f t="shared" si="88"/>
        <v>74.658584047864153</v>
      </c>
      <c r="AF89" s="4">
        <f t="shared" si="88"/>
        <v>59.658883212538541</v>
      </c>
      <c r="AG89" s="4">
        <f t="shared" si="88"/>
        <v>55.027702248435951</v>
      </c>
      <c r="AI89" s="4">
        <f t="shared" si="89"/>
        <v>-5.0383645512593205</v>
      </c>
      <c r="AJ89" s="4">
        <f t="shared" si="89"/>
        <v>-13.291506399846796</v>
      </c>
      <c r="AK89" s="4">
        <f t="shared" si="89"/>
        <v>-9.5185925685512274</v>
      </c>
      <c r="AL89" s="4">
        <f t="shared" si="89"/>
        <v>-4.2787720388556352</v>
      </c>
      <c r="AM89" s="4">
        <f t="shared" si="89"/>
        <v>-16.660309044814909</v>
      </c>
      <c r="AN89" s="4">
        <f t="shared" si="89"/>
        <v>-6.6964681351381756</v>
      </c>
      <c r="AO89" s="4">
        <f t="shared" si="89"/>
        <v>-6.9121097314323379</v>
      </c>
      <c r="AP89" s="4">
        <f t="shared" si="89"/>
        <v>-8.716203505228421</v>
      </c>
      <c r="AQ89" s="4">
        <f t="shared" si="89"/>
        <v>-4.8376957503567581</v>
      </c>
      <c r="AR89" s="4">
        <f t="shared" si="89"/>
        <v>-8.4871004823251042</v>
      </c>
      <c r="AS89" s="4">
        <f t="shared" si="89"/>
        <v>-7.7655332621440039</v>
      </c>
      <c r="AT89" s="4">
        <f t="shared" si="89"/>
        <v>-12.553632438632469</v>
      </c>
      <c r="AU89" s="4">
        <f t="shared" si="89"/>
        <v>-15.237584047864154</v>
      </c>
      <c r="AV89" s="4">
        <f t="shared" si="89"/>
        <v>-8.2678832125385426</v>
      </c>
      <c r="AW89" s="4">
        <f t="shared" si="89"/>
        <v>-6.4417022484359521</v>
      </c>
      <c r="AY89" s="2">
        <f t="shared" si="80"/>
        <v>35.652530726157579</v>
      </c>
      <c r="AZ89" s="2">
        <f t="shared" si="80"/>
        <v>40.031309629700857</v>
      </c>
      <c r="BA89" s="2">
        <f t="shared" si="80"/>
        <v>42.668198820173352</v>
      </c>
      <c r="BB89" s="2">
        <f t="shared" si="80"/>
        <v>42.867304610938127</v>
      </c>
      <c r="BC89" s="2">
        <f t="shared" si="80"/>
        <v>43.095604226046341</v>
      </c>
      <c r="BD89" s="2">
        <f t="shared" si="80"/>
        <v>42.544810709493234</v>
      </c>
      <c r="BE89" s="2">
        <f t="shared" si="80"/>
        <v>41.879309324786497</v>
      </c>
      <c r="BF89" s="2">
        <f t="shared" si="80"/>
        <v>42.35658464121024</v>
      </c>
      <c r="BG89" s="2">
        <f t="shared" si="80"/>
        <v>42.65994562611305</v>
      </c>
      <c r="BH89" s="2">
        <f t="shared" si="80"/>
        <v>47.506596053627163</v>
      </c>
      <c r="BI89" s="2">
        <f t="shared" si="80"/>
        <v>61.567539840446273</v>
      </c>
      <c r="BJ89" s="2">
        <f t="shared" si="80"/>
        <v>50.31397587654903</v>
      </c>
      <c r="BK89" s="2">
        <f t="shared" si="80"/>
        <v>45.107464936454598</v>
      </c>
      <c r="BL89" s="2">
        <f t="shared" si="80"/>
        <v>46.469163790586364</v>
      </c>
      <c r="BM89" s="2">
        <f t="shared" si="80"/>
        <v>48.855038091549027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49.717162599846816</v>
      </c>
      <c r="DL89" s="2">
        <f t="shared" si="90"/>
        <v>55.135065572232648</v>
      </c>
      <c r="DM89" s="2">
        <f t="shared" si="90"/>
        <v>53.914157894736832</v>
      </c>
      <c r="DN89" s="2">
        <f t="shared" si="90"/>
        <v>55.524117611336038</v>
      </c>
      <c r="DO89" s="2">
        <f t="shared" si="90"/>
        <v>56.580925320056892</v>
      </c>
      <c r="DP89" s="2">
        <f t="shared" si="90"/>
        <v>56.386675675675683</v>
      </c>
      <c r="DQ89" s="2">
        <f t="shared" si="90"/>
        <v>53.269453769559043</v>
      </c>
      <c r="DR89" s="2">
        <f t="shared" si="90"/>
        <v>54.446182582123754</v>
      </c>
      <c r="DS89" s="2">
        <f t="shared" si="90"/>
        <v>55.411723453017558</v>
      </c>
      <c r="DT89" s="2">
        <f t="shared" si="90"/>
        <v>65.277059943977591</v>
      </c>
      <c r="DU89" s="2">
        <f t="shared" si="90"/>
        <v>67.871458027859234</v>
      </c>
      <c r="DV89" s="2">
        <f t="shared" si="90"/>
        <v>61.703942942942952</v>
      </c>
      <c r="DW89" s="2">
        <f t="shared" si="90"/>
        <v>57.110940803151323</v>
      </c>
      <c r="DX89" s="2">
        <f t="shared" si="90"/>
        <v>57.893472880061118</v>
      </c>
      <c r="DY89" s="2">
        <f t="shared" si="90"/>
        <v>54.025529032258063</v>
      </c>
      <c r="EA89" s="2">
        <f t="shared" si="94"/>
        <v>34.056110380772175</v>
      </c>
      <c r="EB89" s="2">
        <f t="shared" si="91"/>
        <v>37.972685916203936</v>
      </c>
      <c r="EC89" s="2">
        <f t="shared" si="91"/>
        <v>40.89548357369398</v>
      </c>
      <c r="ED89" s="2">
        <f t="shared" si="91"/>
        <v>40.942392996893219</v>
      </c>
      <c r="EE89" s="2">
        <f t="shared" si="91"/>
        <v>40.942658419271581</v>
      </c>
      <c r="EF89" s="2">
        <f t="shared" si="91"/>
        <v>40.17216141046417</v>
      </c>
      <c r="EG89" s="2">
        <f t="shared" si="91"/>
        <v>40.128903115501508</v>
      </c>
      <c r="EH89" s="2">
        <f t="shared" si="91"/>
        <v>40.314787910590148</v>
      </c>
      <c r="EI89" s="2">
        <f t="shared" si="91"/>
        <v>40.56404340098242</v>
      </c>
      <c r="EJ89" s="2">
        <f t="shared" si="91"/>
        <v>44.622113325740315</v>
      </c>
      <c r="EK89" s="2">
        <f t="shared" si="91"/>
        <v>60.433979817820607</v>
      </c>
      <c r="EL89" s="2">
        <f t="shared" si="91"/>
        <v>48.423109694180425</v>
      </c>
      <c r="EM89" s="2">
        <f t="shared" si="91"/>
        <v>43.236708713784488</v>
      </c>
      <c r="EN89" s="2">
        <f t="shared" si="91"/>
        <v>44.501117549723915</v>
      </c>
      <c r="EO89" s="2">
        <f t="shared" si="91"/>
        <v>47.862846376864788</v>
      </c>
      <c r="EQ89" s="2">
        <f t="shared" si="92"/>
        <v>33.144048945482012</v>
      </c>
      <c r="ER89" s="2">
        <f t="shared" si="92"/>
        <v>37.472816953584278</v>
      </c>
      <c r="ES89" s="2">
        <f t="shared" si="92"/>
        <v>39.454284855491025</v>
      </c>
      <c r="ET89" s="2">
        <f t="shared" si="92"/>
        <v>40.439584855128359</v>
      </c>
      <c r="EU89" s="2">
        <f t="shared" si="92"/>
        <v>40.752304882272163</v>
      </c>
      <c r="EV89" s="2">
        <f t="shared" si="92"/>
        <v>41.290119012091715</v>
      </c>
      <c r="EW89" s="2">
        <f t="shared" si="92"/>
        <v>40.062996959819316</v>
      </c>
      <c r="EX89" s="2">
        <f t="shared" si="92"/>
        <v>40.546723257234419</v>
      </c>
      <c r="EY89" s="2">
        <f t="shared" si="92"/>
        <v>42.035883087748068</v>
      </c>
      <c r="EZ89" s="2">
        <f t="shared" si="92"/>
        <v>43.202132477979021</v>
      </c>
      <c r="FA89" s="2">
        <f t="shared" si="92"/>
        <v>56.23883794001619</v>
      </c>
      <c r="FB89" s="2">
        <f t="shared" si="92"/>
        <v>48.246031586810588</v>
      </c>
      <c r="FC89" s="2">
        <f t="shared" si="92"/>
        <v>46.444974774219077</v>
      </c>
      <c r="FD89" s="2">
        <f t="shared" si="92"/>
        <v>47.501115557999384</v>
      </c>
      <c r="FE89" s="2">
        <f t="shared" si="92"/>
        <v>49.324837679525459</v>
      </c>
      <c r="FG89" s="2">
        <f t="shared" si="93"/>
        <v>0.89802942467580904</v>
      </c>
      <c r="FH89" s="2">
        <f t="shared" si="93"/>
        <v>0.88003787989276172</v>
      </c>
      <c r="FI89" s="2">
        <f t="shared" si="93"/>
        <v>0.86378825712144114</v>
      </c>
      <c r="FJ89" s="2">
        <f t="shared" si="93"/>
        <v>0.86797828771096819</v>
      </c>
      <c r="FK89" s="2">
        <f t="shared" si="93"/>
        <v>0.86232324763667345</v>
      </c>
      <c r="FL89" s="2">
        <f t="shared" si="93"/>
        <v>0.85369451466637403</v>
      </c>
      <c r="FM89" s="2">
        <f t="shared" si="93"/>
        <v>0.86679111933798647</v>
      </c>
      <c r="FN89" s="2">
        <f t="shared" si="93"/>
        <v>0.85552325054890344</v>
      </c>
      <c r="FO89" s="2">
        <f t="shared" si="93"/>
        <v>0.85889843296570312</v>
      </c>
      <c r="FP89" s="2">
        <f t="shared" si="93"/>
        <v>0.86031508485409114</v>
      </c>
      <c r="FQ89" s="2">
        <f t="shared" si="93"/>
        <v>0.84733595413037766</v>
      </c>
      <c r="FR89" s="2">
        <f t="shared" si="93"/>
        <v>0.85761973401308744</v>
      </c>
      <c r="FS89" s="2">
        <f t="shared" si="93"/>
        <v>0.86523759621546459</v>
      </c>
      <c r="FT89" s="2">
        <f t="shared" si="93"/>
        <v>0.85310162917989096</v>
      </c>
      <c r="FU89" s="2">
        <f t="shared" si="93"/>
        <v>0.8390611806904914</v>
      </c>
      <c r="FW89" s="2">
        <f t="shared" si="82"/>
        <v>5.9881884564521367E-4</v>
      </c>
      <c r="FX89" s="2">
        <f t="shared" si="82"/>
        <v>4.2358326172821809E-4</v>
      </c>
      <c r="FY89" s="2">
        <f t="shared" si="82"/>
        <v>4.0318711838589365E-4</v>
      </c>
      <c r="FZ89" s="2">
        <f t="shared" si="82"/>
        <v>3.8312363096904104E-4</v>
      </c>
      <c r="GA89" s="2">
        <f t="shared" si="82"/>
        <v>4.2023236095839006E-4</v>
      </c>
      <c r="GB89" s="2">
        <f t="shared" si="82"/>
        <v>3.3715053929166361E-4</v>
      </c>
      <c r="GC89" s="2">
        <f t="shared" si="82"/>
        <v>4.8302960741457551E-4</v>
      </c>
      <c r="GD89" s="2">
        <f t="shared" si="82"/>
        <v>5.9828425627241858E-4</v>
      </c>
      <c r="GE89" s="2">
        <f t="shared" si="82"/>
        <v>5.9198224673311789E-4</v>
      </c>
      <c r="GF89" s="2">
        <f t="shared" si="82"/>
        <v>4.9418823219236506E-4</v>
      </c>
      <c r="GG89" s="2">
        <f t="shared" si="82"/>
        <v>4.4706282662653314E-4</v>
      </c>
      <c r="GH89" s="2">
        <f t="shared" si="82"/>
        <v>3.5231976985843018E-4</v>
      </c>
      <c r="GI89" s="2">
        <f t="shared" si="82"/>
        <v>3.2146823956365016E-4</v>
      </c>
      <c r="GJ89" s="2">
        <f t="shared" si="82"/>
        <v>2.436872924248044E-4</v>
      </c>
      <c r="GK89" s="2">
        <f t="shared" si="82"/>
        <v>2.5776100402623487E-4</v>
      </c>
      <c r="GM89" s="86">
        <f t="shared" si="83"/>
        <v>0.23107726063403203</v>
      </c>
      <c r="GN89" s="86">
        <f t="shared" si="83"/>
        <v>0.18230574098861424</v>
      </c>
      <c r="GO89" s="86">
        <f t="shared" si="83"/>
        <v>0.23345870809385944</v>
      </c>
      <c r="GP89" s="86">
        <f t="shared" si="83"/>
        <v>0.1982721606620286</v>
      </c>
      <c r="GQ89" s="86">
        <f t="shared" si="83"/>
        <v>0.12981307338421572</v>
      </c>
      <c r="GR89" s="86">
        <f t="shared" si="83"/>
        <v>0.19055974864441255</v>
      </c>
      <c r="GS89" s="86">
        <f t="shared" si="83"/>
        <v>7.0989473017180824E-2</v>
      </c>
      <c r="GT89" s="86">
        <f t="shared" si="83"/>
        <v>6.5790699455669566E-2</v>
      </c>
      <c r="GU89" s="86">
        <f t="shared" si="83"/>
        <v>4.0070747787513128E-2</v>
      </c>
      <c r="GV89" s="86">
        <f t="shared" si="83"/>
        <v>6.8844528483739009E-2</v>
      </c>
      <c r="GW89" s="86">
        <f t="shared" si="83"/>
        <v>8.9623896608927694E-2</v>
      </c>
      <c r="GX89" s="86">
        <f t="shared" si="83"/>
        <v>0.11297871625987949</v>
      </c>
      <c r="GY89" s="86">
        <f t="shared" si="83"/>
        <v>0.16732987069782365</v>
      </c>
      <c r="GZ89" s="86">
        <f t="shared" si="83"/>
        <v>9.2700257519056736E-2</v>
      </c>
      <c r="HA89" s="86">
        <f t="shared" si="83"/>
        <v>6.0683387055652724E-2</v>
      </c>
      <c r="HC89" s="86">
        <f t="shared" si="73"/>
        <v>4.1632179613507918E-3</v>
      </c>
      <c r="HD89" s="86">
        <f t="shared" si="73"/>
        <v>2.5299340557204263E-3</v>
      </c>
      <c r="HE89" s="86">
        <f t="shared" si="73"/>
        <v>1.0352945152014941E-3</v>
      </c>
      <c r="HF89" s="86">
        <f t="shared" si="73"/>
        <v>1.1893473749568922E-3</v>
      </c>
      <c r="HG89" s="86">
        <f t="shared" si="87"/>
        <v>1.1881754473303096E-3</v>
      </c>
      <c r="HH89" s="86">
        <f t="shared" si="87"/>
        <v>6.4719048565718468E-4</v>
      </c>
      <c r="HI89" s="86">
        <f t="shared" si="87"/>
        <v>1.6694690913092339E-3</v>
      </c>
      <c r="HJ89" s="86">
        <f t="shared" si="87"/>
        <v>1.4467569001885121E-3</v>
      </c>
      <c r="HK89" s="86">
        <f t="shared" si="87"/>
        <v>2.6592650313594889E-3</v>
      </c>
      <c r="HL89" s="86">
        <f t="shared" si="87"/>
        <v>1.7271618583074187E-3</v>
      </c>
      <c r="HM89" s="86">
        <f t="shared" si="87"/>
        <v>1.7530461108835721E-3</v>
      </c>
      <c r="HN89" s="86">
        <f t="shared" si="87"/>
        <v>1.155564338169104E-3</v>
      </c>
      <c r="HO89" s="86">
        <f t="shared" si="87"/>
        <v>9.4889246498134358E-4</v>
      </c>
      <c r="HP89" s="86">
        <f t="shared" si="87"/>
        <v>6.6632615406893216E-4</v>
      </c>
      <c r="HQ89" s="86">
        <f t="shared" si="87"/>
        <v>1.8448141120009869E-4</v>
      </c>
      <c r="HS89" s="86">
        <f t="shared" si="84"/>
        <v>1.6597329634547645E-17</v>
      </c>
      <c r="HT89" s="86">
        <f t="shared" si="84"/>
        <v>4.2692339196717673E-22</v>
      </c>
      <c r="HU89" s="86">
        <f t="shared" si="84"/>
        <v>1.4370743928682813E-25</v>
      </c>
      <c r="HV89" s="86">
        <f t="shared" si="84"/>
        <v>1.4778727491316087E-25</v>
      </c>
      <c r="HW89" s="86">
        <f t="shared" si="84"/>
        <v>1.2613247911933093E-26</v>
      </c>
      <c r="HX89" s="86">
        <f t="shared" si="84"/>
        <v>6.0118836172707199E-30</v>
      </c>
      <c r="HY89" s="86">
        <f t="shared" si="84"/>
        <v>2.2368808546176664E-27</v>
      </c>
      <c r="HZ89" s="86">
        <f t="shared" si="84"/>
        <v>2.6449641963447957E-28</v>
      </c>
      <c r="IA89" s="86">
        <f t="shared" si="84"/>
        <v>1.5179926120934149E-26</v>
      </c>
      <c r="IB89" s="86">
        <f t="shared" si="84"/>
        <v>3.304278870055025E-27</v>
      </c>
      <c r="IC89" s="86">
        <f t="shared" si="84"/>
        <v>2.8590630958165678E-27</v>
      </c>
      <c r="ID89" s="86">
        <f t="shared" si="84"/>
        <v>4.845696749762254E-27</v>
      </c>
      <c r="IE89" s="86">
        <f t="shared" si="84"/>
        <v>5.9435358921401546E-27</v>
      </c>
      <c r="IF89" s="86">
        <f t="shared" si="84"/>
        <v>1.1679689861500929E-27</v>
      </c>
      <c r="IG89" s="86">
        <f t="shared" si="84"/>
        <v>1.8926103495521686E-22</v>
      </c>
      <c r="II89" s="86">
        <f t="shared" si="85"/>
        <v>5.9158792310552306E-86</v>
      </c>
      <c r="IJ89" s="86">
        <f t="shared" si="85"/>
        <v>3.6817882716917488E-107</v>
      </c>
      <c r="IK89" s="86">
        <f t="shared" si="85"/>
        <v>5.3540450642796537E-126</v>
      </c>
      <c r="IL89" s="86">
        <f t="shared" si="85"/>
        <v>1.1484326114304711E-125</v>
      </c>
      <c r="IM89" s="86">
        <f t="shared" si="85"/>
        <v>2.8301730182717562E-132</v>
      </c>
      <c r="IN89" s="86">
        <f t="shared" si="85"/>
        <v>5.6328242119962157E-147</v>
      </c>
      <c r="IO89" s="86">
        <f t="shared" si="85"/>
        <v>1.4887895415755666E-134</v>
      </c>
      <c r="IP89" s="86">
        <f t="shared" si="85"/>
        <v>3.4733768014747316E-139</v>
      </c>
      <c r="IQ89" s="86">
        <f t="shared" si="85"/>
        <v>5.431236763629306E-133</v>
      </c>
      <c r="IR89" s="86">
        <f t="shared" si="85"/>
        <v>1.4148427419822187E-135</v>
      </c>
      <c r="IS89" s="86">
        <f t="shared" si="85"/>
        <v>1.0801700664528565E-133</v>
      </c>
      <c r="IT89" s="86">
        <f t="shared" si="85"/>
        <v>3.7838624350303705E-135</v>
      </c>
      <c r="IU89" s="86">
        <f t="shared" si="85"/>
        <v>1.0150467078424528E-128</v>
      </c>
      <c r="IV89" s="86">
        <f t="shared" si="85"/>
        <v>1.9906794480135087E-86</v>
      </c>
      <c r="IW89" s="86">
        <f t="shared" si="85"/>
        <v>5.1060447879814599E-51</v>
      </c>
      <c r="IY89" s="86">
        <f t="shared" si="86"/>
        <v>0.23524047859538286</v>
      </c>
      <c r="IZ89" s="86">
        <f t="shared" si="86"/>
        <v>0.18483567504433468</v>
      </c>
      <c r="JA89" s="86">
        <f t="shared" si="86"/>
        <v>0.23449400260906092</v>
      </c>
      <c r="JB89" s="86">
        <f t="shared" si="86"/>
        <v>0.19946150803698548</v>
      </c>
      <c r="JC89" s="86">
        <f t="shared" si="86"/>
        <v>0.13100124883154601</v>
      </c>
      <c r="JD89" s="86">
        <f t="shared" si="86"/>
        <v>0.19120693913006973</v>
      </c>
      <c r="JE89" s="86">
        <f t="shared" si="86"/>
        <v>7.2658942108490054E-2</v>
      </c>
      <c r="JF89" s="86">
        <f t="shared" si="86"/>
        <v>6.723745635585808E-2</v>
      </c>
      <c r="JG89" s="86">
        <f t="shared" si="86"/>
        <v>4.273001281887262E-2</v>
      </c>
      <c r="JH89" s="86">
        <f t="shared" si="86"/>
        <v>7.0571690342046425E-2</v>
      </c>
      <c r="JI89" s="86">
        <f t="shared" si="86"/>
        <v>9.1376942719811269E-2</v>
      </c>
      <c r="JJ89" s="86">
        <f t="shared" si="86"/>
        <v>0.11413428059804859</v>
      </c>
      <c r="JK89" s="86">
        <f t="shared" si="86"/>
        <v>0.16827876316280499</v>
      </c>
      <c r="JL89" s="86">
        <f t="shared" si="86"/>
        <v>9.3366583673125669E-2</v>
      </c>
      <c r="JM89" s="86">
        <f t="shared" si="86"/>
        <v>6.0867868466852826E-2</v>
      </c>
    </row>
    <row r="90" spans="2:273" x14ac:dyDescent="0.25">
      <c r="B90" s="2">
        <v>63</v>
      </c>
      <c r="C90" s="37">
        <v>52.741999999999997</v>
      </c>
      <c r="D90" s="37">
        <v>45.524999999999999</v>
      </c>
      <c r="E90" s="37">
        <v>49.338999999999999</v>
      </c>
      <c r="F90" s="37">
        <v>51.033999999999999</v>
      </c>
      <c r="G90" s="37">
        <v>47.033999999999999</v>
      </c>
      <c r="H90" s="37">
        <v>48.776000000000003</v>
      </c>
      <c r="I90" s="37">
        <v>45.085999999999999</v>
      </c>
      <c r="J90" s="37">
        <v>42.930999999999997</v>
      </c>
      <c r="K90" s="37">
        <v>46.052</v>
      </c>
      <c r="L90" s="37">
        <v>48.223999999999997</v>
      </c>
      <c r="M90" s="37">
        <v>64.844999999999999</v>
      </c>
      <c r="N90" s="37">
        <v>55.017000000000003</v>
      </c>
      <c r="O90" s="37">
        <v>47.404000000000003</v>
      </c>
      <c r="P90" s="37">
        <v>46.875</v>
      </c>
      <c r="Q90" s="37">
        <v>46.723999999999997</v>
      </c>
      <c r="S90" s="4">
        <f t="shared" si="88"/>
        <v>61.840337549799301</v>
      </c>
      <c r="T90" s="4">
        <f t="shared" si="88"/>
        <v>57.716834342591426</v>
      </c>
      <c r="U90" s="4">
        <f t="shared" si="88"/>
        <v>66.256597484974748</v>
      </c>
      <c r="V90" s="4">
        <f t="shared" si="88"/>
        <v>59.976596844653002</v>
      </c>
      <c r="W90" s="4">
        <f t="shared" si="88"/>
        <v>52.855682652374405</v>
      </c>
      <c r="X90" s="4">
        <f t="shared" si="88"/>
        <v>57.813190502932251</v>
      </c>
      <c r="Y90" s="4">
        <f t="shared" si="88"/>
        <v>47.087848356250333</v>
      </c>
      <c r="Z90" s="4">
        <f t="shared" si="88"/>
        <v>46.685355082432096</v>
      </c>
      <c r="AA90" s="4">
        <f t="shared" si="88"/>
        <v>46.681238192556862</v>
      </c>
      <c r="AB90" s="4">
        <f t="shared" si="88"/>
        <v>51.969209073449221</v>
      </c>
      <c r="AC90" s="4">
        <f t="shared" si="88"/>
        <v>67.100281347077754</v>
      </c>
      <c r="AD90" s="4">
        <f t="shared" si="88"/>
        <v>57.431643477480989</v>
      </c>
      <c r="AE90" s="4">
        <f t="shared" si="88"/>
        <v>58.241077065570138</v>
      </c>
      <c r="AF90" s="4">
        <f t="shared" si="88"/>
        <v>51.545929877468865</v>
      </c>
      <c r="AG90" s="4">
        <f t="shared" si="88"/>
        <v>50.749163150261793</v>
      </c>
      <c r="AI90" s="4">
        <f t="shared" si="89"/>
        <v>-9.0983375497993038</v>
      </c>
      <c r="AJ90" s="4">
        <f t="shared" si="89"/>
        <v>-12.191834342591427</v>
      </c>
      <c r="AK90" s="4">
        <f t="shared" si="89"/>
        <v>-16.917597484974749</v>
      </c>
      <c r="AL90" s="4">
        <f t="shared" si="89"/>
        <v>-8.9425968446530035</v>
      </c>
      <c r="AM90" s="4">
        <f t="shared" si="89"/>
        <v>-5.8216826523744061</v>
      </c>
      <c r="AN90" s="4">
        <f t="shared" si="89"/>
        <v>-9.0371905029322477</v>
      </c>
      <c r="AO90" s="4">
        <f t="shared" si="89"/>
        <v>-2.0018483562503349</v>
      </c>
      <c r="AP90" s="4">
        <f t="shared" si="89"/>
        <v>-3.7543550824320988</v>
      </c>
      <c r="AQ90" s="4">
        <f t="shared" si="89"/>
        <v>-0.62923819255686197</v>
      </c>
      <c r="AR90" s="4">
        <f t="shared" si="89"/>
        <v>-3.7452090734492245</v>
      </c>
      <c r="AS90" s="4">
        <f t="shared" si="89"/>
        <v>-2.2552813470777551</v>
      </c>
      <c r="AT90" s="4">
        <f t="shared" si="89"/>
        <v>-2.4146434774809862</v>
      </c>
      <c r="AU90" s="4">
        <f t="shared" si="89"/>
        <v>-10.837077065570135</v>
      </c>
      <c r="AV90" s="4">
        <f t="shared" si="89"/>
        <v>-4.6709298774688648</v>
      </c>
      <c r="AW90" s="4">
        <f t="shared" si="89"/>
        <v>-4.0251631502617968</v>
      </c>
      <c r="AY90" s="2">
        <f t="shared" si="80"/>
        <v>35.450455649931918</v>
      </c>
      <c r="AZ90" s="2">
        <f t="shared" si="80"/>
        <v>39.816813896497948</v>
      </c>
      <c r="BA90" s="2">
        <f t="shared" si="80"/>
        <v>42.441187271349257</v>
      </c>
      <c r="BB90" s="2">
        <f t="shared" si="80"/>
        <v>42.632580760362465</v>
      </c>
      <c r="BC90" s="2">
        <f t="shared" si="80"/>
        <v>42.857642508716928</v>
      </c>
      <c r="BD90" s="2">
        <f t="shared" si="80"/>
        <v>42.332827559293598</v>
      </c>
      <c r="BE90" s="2">
        <f t="shared" si="80"/>
        <v>41.667523401681876</v>
      </c>
      <c r="BF90" s="2">
        <f t="shared" si="80"/>
        <v>42.103713827140297</v>
      </c>
      <c r="BG90" s="2">
        <f t="shared" si="80"/>
        <v>42.459426436026106</v>
      </c>
      <c r="BH90" s="2">
        <f t="shared" si="80"/>
        <v>47.205405828445521</v>
      </c>
      <c r="BI90" s="2">
        <f t="shared" si="80"/>
        <v>61.230685278445442</v>
      </c>
      <c r="BJ90" s="2">
        <f t="shared" si="80"/>
        <v>50.067934689252588</v>
      </c>
      <c r="BK90" s="2">
        <f t="shared" si="80"/>
        <v>44.916476441710259</v>
      </c>
      <c r="BL90" s="2">
        <f t="shared" si="80"/>
        <v>46.293569592068827</v>
      </c>
      <c r="BM90" s="2">
        <f t="shared" si="80"/>
        <v>48.742375620577633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49.918415581573484</v>
      </c>
      <c r="DL90" s="2">
        <f t="shared" si="90"/>
        <v>55.369690056285179</v>
      </c>
      <c r="DM90" s="2">
        <f t="shared" si="90"/>
        <v>54.132971457489873</v>
      </c>
      <c r="DN90" s="2">
        <f t="shared" si="90"/>
        <v>55.720000404858311</v>
      </c>
      <c r="DO90" s="2">
        <f t="shared" si="90"/>
        <v>56.798742532005676</v>
      </c>
      <c r="DP90" s="2">
        <f t="shared" si="90"/>
        <v>56.607254623044106</v>
      </c>
      <c r="DQ90" s="2">
        <f t="shared" si="90"/>
        <v>53.456601232811764</v>
      </c>
      <c r="DR90" s="2">
        <f t="shared" si="90"/>
        <v>54.619650114591288</v>
      </c>
      <c r="DS90" s="2">
        <f t="shared" si="90"/>
        <v>55.597388235294105</v>
      </c>
      <c r="DT90" s="2">
        <f t="shared" si="90"/>
        <v>65.531448739495801</v>
      </c>
      <c r="DU90" s="2">
        <f t="shared" si="90"/>
        <v>68.178347690615823</v>
      </c>
      <c r="DV90" s="2">
        <f t="shared" si="90"/>
        <v>62.006621836121845</v>
      </c>
      <c r="DW90" s="2">
        <f t="shared" si="90"/>
        <v>57.292027245869349</v>
      </c>
      <c r="DX90" s="2">
        <f t="shared" si="90"/>
        <v>58.149618792971737</v>
      </c>
      <c r="DY90" s="2">
        <f t="shared" si="90"/>
        <v>54.127177419354837</v>
      </c>
      <c r="EA90" s="2">
        <f t="shared" si="94"/>
        <v>33.952826444909206</v>
      </c>
      <c r="EB90" s="2">
        <f t="shared" si="91"/>
        <v>37.883528117112569</v>
      </c>
      <c r="EC90" s="2">
        <f t="shared" si="91"/>
        <v>40.760433606606433</v>
      </c>
      <c r="ED90" s="2">
        <f t="shared" si="91"/>
        <v>40.817340049625024</v>
      </c>
      <c r="EE90" s="2">
        <f t="shared" si="91"/>
        <v>40.827780372940232</v>
      </c>
      <c r="EF90" s="2">
        <f t="shared" si="91"/>
        <v>40.10127248783153</v>
      </c>
      <c r="EG90" s="2">
        <f t="shared" si="91"/>
        <v>40.015225873860174</v>
      </c>
      <c r="EH90" s="2">
        <f t="shared" si="91"/>
        <v>40.175887181409287</v>
      </c>
      <c r="EI90" s="2">
        <f t="shared" si="91"/>
        <v>40.489928516028954</v>
      </c>
      <c r="EJ90" s="2">
        <f t="shared" si="91"/>
        <v>44.492574031890655</v>
      </c>
      <c r="EK90" s="2">
        <f t="shared" si="91"/>
        <v>60.091406826104894</v>
      </c>
      <c r="EL90" s="2">
        <f t="shared" si="91"/>
        <v>48.260373231329069</v>
      </c>
      <c r="EM90" s="2">
        <f t="shared" si="91"/>
        <v>43.157300221331838</v>
      </c>
      <c r="EN90" s="2">
        <f t="shared" si="91"/>
        <v>44.430765945003934</v>
      </c>
      <c r="EO90" s="2">
        <f t="shared" si="91"/>
        <v>47.799935234967066</v>
      </c>
      <c r="EQ90" s="2">
        <f t="shared" si="92"/>
        <v>33.061196659347601</v>
      </c>
      <c r="ER90" s="2">
        <f t="shared" si="92"/>
        <v>37.393949975271894</v>
      </c>
      <c r="ES90" s="2">
        <f t="shared" si="92"/>
        <v>39.352017683022737</v>
      </c>
      <c r="ET90" s="2">
        <f t="shared" si="92"/>
        <v>40.325318729769293</v>
      </c>
      <c r="EU90" s="2">
        <f t="shared" si="92"/>
        <v>40.64165859948907</v>
      </c>
      <c r="EV90" s="2">
        <f t="shared" si="92"/>
        <v>41.19273098430731</v>
      </c>
      <c r="EW90" s="2">
        <f t="shared" si="92"/>
        <v>39.95027988177582</v>
      </c>
      <c r="EX90" s="2">
        <f t="shared" si="92"/>
        <v>40.40157899215766</v>
      </c>
      <c r="EY90" s="2">
        <f t="shared" si="92"/>
        <v>41.932738648628046</v>
      </c>
      <c r="EZ90" s="2">
        <f t="shared" si="92"/>
        <v>43.108621723497215</v>
      </c>
      <c r="FA90" s="2">
        <f t="shared" si="92"/>
        <v>55.996547592975567</v>
      </c>
      <c r="FB90" s="2">
        <f t="shared" si="92"/>
        <v>48.086943749848174</v>
      </c>
      <c r="FC90" s="2">
        <f t="shared" si="92"/>
        <v>46.290132641297262</v>
      </c>
      <c r="FD90" s="2">
        <f t="shared" si="92"/>
        <v>47.355849147643383</v>
      </c>
      <c r="FE90" s="2">
        <f t="shared" si="92"/>
        <v>49.21758584213535</v>
      </c>
      <c r="FG90" s="2">
        <f t="shared" si="93"/>
        <v>0.90615976678402987</v>
      </c>
      <c r="FH90" s="2">
        <f t="shared" si="93"/>
        <v>0.88942609811720919</v>
      </c>
      <c r="FI90" s="2">
        <f t="shared" si="93"/>
        <v>0.87426647805586621</v>
      </c>
      <c r="FJ90" s="2">
        <f t="shared" si="93"/>
        <v>0.87817964367169732</v>
      </c>
      <c r="FK90" s="2">
        <f t="shared" si="93"/>
        <v>0.87289758297227238</v>
      </c>
      <c r="FL90" s="2">
        <f t="shared" si="93"/>
        <v>0.86482769835322104</v>
      </c>
      <c r="FM90" s="2">
        <f t="shared" si="93"/>
        <v>0.87707121633522289</v>
      </c>
      <c r="FN90" s="2">
        <f t="shared" si="93"/>
        <v>0.86653903085415951</v>
      </c>
      <c r="FO90" s="2">
        <f t="shared" si="93"/>
        <v>0.86969606483706818</v>
      </c>
      <c r="FP90" s="2">
        <f t="shared" si="93"/>
        <v>0.871020588502183</v>
      </c>
      <c r="FQ90" s="2">
        <f t="shared" si="93"/>
        <v>0.85887300736551586</v>
      </c>
      <c r="FR90" s="2">
        <f t="shared" si="93"/>
        <v>0.86850023556805001</v>
      </c>
      <c r="FS90" s="2">
        <f t="shared" si="93"/>
        <v>0.87562037939119708</v>
      </c>
      <c r="FT90" s="2">
        <f t="shared" si="93"/>
        <v>0.86427275587326369</v>
      </c>
      <c r="FU90" s="2">
        <f t="shared" si="93"/>
        <v>0.85111369242817814</v>
      </c>
      <c r="FW90" s="2">
        <f t="shared" si="82"/>
        <v>6.5655387662741404E-4</v>
      </c>
      <c r="FX90" s="2">
        <f t="shared" si="82"/>
        <v>4.6443083105088544E-4</v>
      </c>
      <c r="FY90" s="2">
        <f t="shared" si="82"/>
        <v>4.4206868834951784E-4</v>
      </c>
      <c r="FZ90" s="2">
        <f t="shared" si="82"/>
        <v>4.2007118066144235E-4</v>
      </c>
      <c r="GA90" s="2">
        <f t="shared" si="82"/>
        <v>4.6075694051614401E-4</v>
      </c>
      <c r="GB90" s="2">
        <f t="shared" si="82"/>
        <v>3.696661907691959E-4</v>
      </c>
      <c r="GC90" s="2">
        <f t="shared" si="82"/>
        <v>5.2960675198040065E-4</v>
      </c>
      <c r="GD90" s="2">
        <f t="shared" si="82"/>
        <v>6.559677787292029E-4</v>
      </c>
      <c r="GE90" s="2">
        <f t="shared" si="82"/>
        <v>6.4905855611920688E-4</v>
      </c>
      <c r="GF90" s="2">
        <f t="shared" si="82"/>
        <v>5.4184078729353378E-4</v>
      </c>
      <c r="GG90" s="2">
        <f t="shared" si="82"/>
        <v>4.9017349962939384E-4</v>
      </c>
      <c r="GH90" s="2">
        <f t="shared" si="82"/>
        <v>3.8629781500298883E-4</v>
      </c>
      <c r="GI90" s="2">
        <f t="shared" si="82"/>
        <v>3.5247198362975093E-4</v>
      </c>
      <c r="GJ90" s="2">
        <f t="shared" si="82"/>
        <v>2.6719152101193369E-4</v>
      </c>
      <c r="GK90" s="2">
        <f t="shared" si="82"/>
        <v>2.826222923900673E-4</v>
      </c>
      <c r="GM90" s="86">
        <f t="shared" si="83"/>
        <v>0.14640437429642017</v>
      </c>
      <c r="GN90" s="86">
        <f t="shared" si="83"/>
        <v>0.10223402453551618</v>
      </c>
      <c r="GO90" s="86">
        <f t="shared" si="83"/>
        <v>0.13737550848062405</v>
      </c>
      <c r="GP90" s="86">
        <f t="shared" si="83"/>
        <v>9.9478980626144131E-2</v>
      </c>
      <c r="GQ90" s="86">
        <f t="shared" si="83"/>
        <v>5.9843121169817201E-2</v>
      </c>
      <c r="GR90" s="86">
        <f t="shared" si="83"/>
        <v>9.7358772285572145E-2</v>
      </c>
      <c r="GS90" s="86">
        <f t="shared" si="83"/>
        <v>2.7454934359827172E-2</v>
      </c>
      <c r="GT90" s="86">
        <f t="shared" si="83"/>
        <v>2.429040155591914E-2</v>
      </c>
      <c r="GU90" s="86">
        <f t="shared" si="83"/>
        <v>1.262574419581421E-2</v>
      </c>
      <c r="GV90" s="86">
        <f t="shared" si="83"/>
        <v>2.3904535078725721E-2</v>
      </c>
      <c r="GW90" s="86">
        <f t="shared" si="83"/>
        <v>3.9229050317518277E-2</v>
      </c>
      <c r="GX90" s="86">
        <f t="shared" si="83"/>
        <v>4.6172719012494028E-2</v>
      </c>
      <c r="GY90" s="86">
        <f t="shared" si="83"/>
        <v>8.1417083160644568E-2</v>
      </c>
      <c r="GZ90" s="86">
        <f t="shared" si="83"/>
        <v>3.9356785433340008E-2</v>
      </c>
      <c r="HA90" s="86">
        <f t="shared" si="83"/>
        <v>2.2092504001658794E-2</v>
      </c>
      <c r="HC90" s="86">
        <f t="shared" si="73"/>
        <v>6.4442972778320723E-3</v>
      </c>
      <c r="HD90" s="86">
        <f t="shared" si="73"/>
        <v>4.12138641541722E-3</v>
      </c>
      <c r="HE90" s="86">
        <f t="shared" si="73"/>
        <v>1.8220259398192772E-3</v>
      </c>
      <c r="HF90" s="86">
        <f t="shared" si="73"/>
        <v>2.0717620947698972E-3</v>
      </c>
      <c r="HG90" s="86">
        <f t="shared" si="87"/>
        <v>2.113573521191037E-3</v>
      </c>
      <c r="HH90" s="86">
        <f t="shared" si="87"/>
        <v>1.2004470911196837E-3</v>
      </c>
      <c r="HI90" s="86">
        <f t="shared" si="87"/>
        <v>2.9680966807375852E-3</v>
      </c>
      <c r="HJ90" s="86">
        <f t="shared" si="87"/>
        <v>2.6589437684558402E-3</v>
      </c>
      <c r="HK90" s="86">
        <f t="shared" si="87"/>
        <v>4.6772130875474991E-3</v>
      </c>
      <c r="HL90" s="86">
        <f t="shared" si="87"/>
        <v>3.0775617567307314E-3</v>
      </c>
      <c r="HM90" s="86">
        <f t="shared" si="87"/>
        <v>3.0865480182261495E-3</v>
      </c>
      <c r="HN90" s="86">
        <f t="shared" si="87"/>
        <v>2.0448648767945657E-3</v>
      </c>
      <c r="HO90" s="86">
        <f t="shared" si="87"/>
        <v>1.6599021525280843E-3</v>
      </c>
      <c r="HP90" s="86">
        <f t="shared" si="87"/>
        <v>1.199099516769877E-3</v>
      </c>
      <c r="HQ90" s="86">
        <f t="shared" si="87"/>
        <v>3.9189088947180647E-4</v>
      </c>
      <c r="HS90" s="86">
        <f t="shared" si="84"/>
        <v>6.534229968989493E-17</v>
      </c>
      <c r="HT90" s="86">
        <f t="shared" si="84"/>
        <v>2.2428080792054931E-21</v>
      </c>
      <c r="HU90" s="86">
        <f t="shared" si="84"/>
        <v>9.92927059988968E-25</v>
      </c>
      <c r="HV90" s="86">
        <f t="shared" si="84"/>
        <v>1.0054456879431473E-24</v>
      </c>
      <c r="HW90" s="86">
        <f t="shared" si="84"/>
        <v>9.6455053493990401E-26</v>
      </c>
      <c r="HX90" s="86">
        <f t="shared" si="84"/>
        <v>5.5345717621458989E-29</v>
      </c>
      <c r="HY90" s="86">
        <f t="shared" si="84"/>
        <v>1.8634362456800029E-26</v>
      </c>
      <c r="HZ90" s="86">
        <f t="shared" si="84"/>
        <v>2.5278109885925456E-27</v>
      </c>
      <c r="IA90" s="86">
        <f t="shared" si="84"/>
        <v>1.2769789353791658E-25</v>
      </c>
      <c r="IB90" s="86">
        <f t="shared" si="84"/>
        <v>2.7731584833144466E-26</v>
      </c>
      <c r="IC90" s="86">
        <f t="shared" si="84"/>
        <v>2.3063694122152543E-26</v>
      </c>
      <c r="ID90" s="86">
        <f t="shared" si="84"/>
        <v>3.681275656875064E-26</v>
      </c>
      <c r="IE90" s="86">
        <f t="shared" si="84"/>
        <v>4.1895000541201846E-26</v>
      </c>
      <c r="IF90" s="86">
        <f t="shared" si="84"/>
        <v>8.3923893941852784E-27</v>
      </c>
      <c r="IG90" s="86">
        <f t="shared" si="84"/>
        <v>9.2991526979950493E-22</v>
      </c>
      <c r="II90" s="86">
        <f t="shared" si="85"/>
        <v>7.0111155528720862E-84</v>
      </c>
      <c r="IJ90" s="86">
        <f t="shared" si="85"/>
        <v>1.1136179626869458E-104</v>
      </c>
      <c r="IK90" s="86">
        <f t="shared" si="85"/>
        <v>4.308328034552159E-123</v>
      </c>
      <c r="IL90" s="86">
        <f t="shared" si="85"/>
        <v>8.6952255491098473E-123</v>
      </c>
      <c r="IM90" s="86">
        <f t="shared" si="85"/>
        <v>3.3145508868173446E-129</v>
      </c>
      <c r="IN90" s="86">
        <f t="shared" si="85"/>
        <v>1.1789526990997701E-143</v>
      </c>
      <c r="IO90" s="86">
        <f t="shared" si="85"/>
        <v>2.2473446399794264E-131</v>
      </c>
      <c r="IP90" s="86">
        <f t="shared" si="85"/>
        <v>8.4104137075999974E-136</v>
      </c>
      <c r="IQ90" s="86">
        <f t="shared" si="85"/>
        <v>9.1585951836302239E-130</v>
      </c>
      <c r="IR90" s="86">
        <f t="shared" si="85"/>
        <v>2.309797360268113E-132</v>
      </c>
      <c r="IS90" s="86">
        <f t="shared" si="85"/>
        <v>1.4461415308994768E-130</v>
      </c>
      <c r="IT90" s="86">
        <f t="shared" si="85"/>
        <v>4.4154402347492579E-132</v>
      </c>
      <c r="IU90" s="86">
        <f t="shared" si="85"/>
        <v>7.8092085180377427E-126</v>
      </c>
      <c r="IV90" s="86">
        <f t="shared" si="85"/>
        <v>1.4461067755647446E-84</v>
      </c>
      <c r="IW90" s="86">
        <f t="shared" si="85"/>
        <v>6.3020930575421106E-50</v>
      </c>
      <c r="IY90" s="86">
        <f t="shared" si="86"/>
        <v>0.1528486715742523</v>
      </c>
      <c r="IZ90" s="86">
        <f t="shared" si="86"/>
        <v>0.1063554109509334</v>
      </c>
      <c r="JA90" s="86">
        <f t="shared" si="86"/>
        <v>0.13919753442044333</v>
      </c>
      <c r="JB90" s="86">
        <f t="shared" si="86"/>
        <v>0.10155074272091402</v>
      </c>
      <c r="JC90" s="86">
        <f t="shared" si="86"/>
        <v>6.1956694691008236E-2</v>
      </c>
      <c r="JD90" s="86">
        <f t="shared" si="86"/>
        <v>9.8559219376691834E-2</v>
      </c>
      <c r="JE90" s="86">
        <f t="shared" si="86"/>
        <v>3.0423031040564756E-2</v>
      </c>
      <c r="JF90" s="86">
        <f t="shared" si="86"/>
        <v>2.6949345324374981E-2</v>
      </c>
      <c r="JG90" s="86">
        <f t="shared" si="86"/>
        <v>1.730295728336171E-2</v>
      </c>
      <c r="JH90" s="86">
        <f t="shared" si="86"/>
        <v>2.6982096835456451E-2</v>
      </c>
      <c r="JI90" s="86">
        <f t="shared" si="86"/>
        <v>4.2315598335744428E-2</v>
      </c>
      <c r="JJ90" s="86">
        <f t="shared" si="86"/>
        <v>4.8217583889288596E-2</v>
      </c>
      <c r="JK90" s="86">
        <f t="shared" si="86"/>
        <v>8.3076985313172647E-2</v>
      </c>
      <c r="JL90" s="86">
        <f t="shared" si="86"/>
        <v>4.0555884950109887E-2</v>
      </c>
      <c r="JM90" s="86">
        <f t="shared" si="86"/>
        <v>2.2484394891130601E-2</v>
      </c>
    </row>
    <row r="91" spans="2:273" x14ac:dyDescent="0.25">
      <c r="B91" s="2">
        <v>64</v>
      </c>
      <c r="C91" s="37">
        <v>41.918999999999997</v>
      </c>
      <c r="D91" s="37">
        <v>43.082000000000001</v>
      </c>
      <c r="E91" s="37">
        <v>45.863999999999997</v>
      </c>
      <c r="F91" s="37">
        <v>45.22</v>
      </c>
      <c r="G91" s="37">
        <v>43.695</v>
      </c>
      <c r="H91" s="37">
        <v>44.655000000000001</v>
      </c>
      <c r="I91" s="37">
        <v>44.81</v>
      </c>
      <c r="J91" s="37">
        <v>43</v>
      </c>
      <c r="K91" s="37">
        <v>43.844999999999999</v>
      </c>
      <c r="L91" s="37">
        <v>48.241</v>
      </c>
      <c r="M91" s="37">
        <v>64.552000000000007</v>
      </c>
      <c r="N91" s="37">
        <v>54.052</v>
      </c>
      <c r="O91" s="37">
        <v>45.246000000000002</v>
      </c>
      <c r="P91" s="37">
        <v>45.280999999999999</v>
      </c>
      <c r="Q91" s="37">
        <v>48.69</v>
      </c>
      <c r="S91" s="4">
        <f t="shared" si="88"/>
        <v>52.250963546923295</v>
      </c>
      <c r="T91" s="4">
        <f t="shared" si="88"/>
        <v>50.10622529003647</v>
      </c>
      <c r="U91" s="4">
        <f t="shared" si="88"/>
        <v>54.398364402052437</v>
      </c>
      <c r="V91" s="4">
        <f t="shared" si="88"/>
        <v>50.523398401497147</v>
      </c>
      <c r="W91" s="4">
        <f t="shared" si="88"/>
        <v>47.841344168776992</v>
      </c>
      <c r="X91" s="4">
        <f t="shared" si="88"/>
        <v>48.973419407780817</v>
      </c>
      <c r="Y91" s="4">
        <f t="shared" si="88"/>
        <v>45.59747592402848</v>
      </c>
      <c r="Z91" s="4">
        <f t="shared" si="88"/>
        <v>45.464788183489205</v>
      </c>
      <c r="AA91" s="4">
        <f t="shared" si="88"/>
        <v>47.119225719684792</v>
      </c>
      <c r="AB91" s="4">
        <f t="shared" si="88"/>
        <v>50.631429663591042</v>
      </c>
      <c r="AC91" s="4">
        <f t="shared" si="88"/>
        <v>65.100530153373668</v>
      </c>
      <c r="AD91" s="4">
        <f t="shared" si="88"/>
        <v>53.61416675016735</v>
      </c>
      <c r="AE91" s="4">
        <f t="shared" si="88"/>
        <v>50.79600579604049</v>
      </c>
      <c r="AF91" s="4">
        <f t="shared" si="88"/>
        <v>48.614198470930276</v>
      </c>
      <c r="AG91" s="4">
        <f t="shared" si="88"/>
        <v>49.455190377436175</v>
      </c>
      <c r="AI91" s="4">
        <f t="shared" si="89"/>
        <v>-10.331963546923298</v>
      </c>
      <c r="AJ91" s="4">
        <f t="shared" si="89"/>
        <v>-7.024225290036469</v>
      </c>
      <c r="AK91" s="4">
        <f t="shared" si="89"/>
        <v>-8.5343644020524394</v>
      </c>
      <c r="AL91" s="4">
        <f t="shared" si="89"/>
        <v>-5.303398401497148</v>
      </c>
      <c r="AM91" s="4">
        <f t="shared" si="89"/>
        <v>-4.1463441687769915</v>
      </c>
      <c r="AN91" s="4">
        <f t="shared" si="89"/>
        <v>-4.3184194077808158</v>
      </c>
      <c r="AO91" s="4">
        <f t="shared" si="89"/>
        <v>-0.78747592402847744</v>
      </c>
      <c r="AP91" s="4">
        <f t="shared" si="89"/>
        <v>-2.4647881834892047</v>
      </c>
      <c r="AQ91" s="4">
        <f t="shared" si="89"/>
        <v>-3.274225719684793</v>
      </c>
      <c r="AR91" s="4">
        <f t="shared" si="89"/>
        <v>-2.3904296635910427</v>
      </c>
      <c r="AS91" s="4">
        <f t="shared" si="89"/>
        <v>-0.54853015337366173</v>
      </c>
      <c r="AT91" s="4">
        <f t="shared" si="89"/>
        <v>0.43783324983265004</v>
      </c>
      <c r="AU91" s="4">
        <f t="shared" si="89"/>
        <v>-5.5500057960404874</v>
      </c>
      <c r="AV91" s="4">
        <f t="shared" si="89"/>
        <v>-3.3331984709302773</v>
      </c>
      <c r="AW91" s="4">
        <f t="shared" si="89"/>
        <v>-0.76519037743617702</v>
      </c>
      <c r="AY91" s="2">
        <f t="shared" si="80"/>
        <v>35.252959701797437</v>
      </c>
      <c r="AZ91" s="2">
        <f t="shared" si="80"/>
        <v>39.607808776456906</v>
      </c>
      <c r="BA91" s="2">
        <f t="shared" si="80"/>
        <v>42.216336299402016</v>
      </c>
      <c r="BB91" s="2">
        <f t="shared" si="80"/>
        <v>42.401755542379078</v>
      </c>
      <c r="BC91" s="2">
        <f t="shared" si="80"/>
        <v>42.624085551868745</v>
      </c>
      <c r="BD91" s="2">
        <f t="shared" si="80"/>
        <v>42.126506925949798</v>
      </c>
      <c r="BE91" s="2">
        <f t="shared" si="80"/>
        <v>41.459029009982579</v>
      </c>
      <c r="BF91" s="2">
        <f t="shared" si="80"/>
        <v>41.854571110885665</v>
      </c>
      <c r="BG91" s="2">
        <f t="shared" si="80"/>
        <v>42.264222044008633</v>
      </c>
      <c r="BH91" s="2">
        <f t="shared" si="80"/>
        <v>46.911138543142968</v>
      </c>
      <c r="BI91" s="2">
        <f t="shared" si="80"/>
        <v>60.885282459740807</v>
      </c>
      <c r="BJ91" s="2">
        <f t="shared" si="80"/>
        <v>49.821910126646962</v>
      </c>
      <c r="BK91" s="2">
        <f t="shared" si="80"/>
        <v>44.730072027908001</v>
      </c>
      <c r="BL91" s="2">
        <f t="shared" si="80"/>
        <v>46.120863299705022</v>
      </c>
      <c r="BM91" s="2">
        <f t="shared" si="80"/>
        <v>48.630646179583678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48.69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48.69</v>
      </c>
      <c r="DK91" s="2">
        <f t="shared" si="90"/>
        <v>50.119668563300152</v>
      </c>
      <c r="DL91" s="2">
        <f t="shared" si="90"/>
        <v>55.604314540337711</v>
      </c>
      <c r="DM91" s="2">
        <f t="shared" si="90"/>
        <v>54.351785020242907</v>
      </c>
      <c r="DN91" s="2">
        <f t="shared" si="90"/>
        <v>55.915883198380577</v>
      </c>
      <c r="DO91" s="2">
        <f t="shared" si="90"/>
        <v>57.016559743954474</v>
      </c>
      <c r="DP91" s="2">
        <f t="shared" si="90"/>
        <v>56.827833570412523</v>
      </c>
      <c r="DQ91" s="2">
        <f t="shared" si="90"/>
        <v>53.643748696064492</v>
      </c>
      <c r="DR91" s="2">
        <f t="shared" si="90"/>
        <v>54.793117647058821</v>
      </c>
      <c r="DS91" s="2">
        <f t="shared" si="90"/>
        <v>55.783053017570651</v>
      </c>
      <c r="DT91" s="2">
        <f t="shared" si="90"/>
        <v>65.785837535013997</v>
      </c>
      <c r="DU91" s="2">
        <f t="shared" si="90"/>
        <v>68.485237353372426</v>
      </c>
      <c r="DV91" s="2">
        <f t="shared" si="90"/>
        <v>62.309300729300737</v>
      </c>
      <c r="DW91" s="2">
        <f t="shared" si="90"/>
        <v>57.473113688587368</v>
      </c>
      <c r="DX91" s="2">
        <f t="shared" si="90"/>
        <v>58.405764705882355</v>
      </c>
      <c r="DY91" s="2">
        <f t="shared" si="90"/>
        <v>54.22882580645161</v>
      </c>
      <c r="EA91" s="2">
        <f t="shared" si="94"/>
        <v>33.849542509046245</v>
      </c>
      <c r="EB91" s="2">
        <f t="shared" si="91"/>
        <v>37.794370318021201</v>
      </c>
      <c r="EC91" s="2">
        <f t="shared" si="91"/>
        <v>40.625383639518887</v>
      </c>
      <c r="ED91" s="2">
        <f t="shared" si="91"/>
        <v>40.692287102356836</v>
      </c>
      <c r="EE91" s="2">
        <f t="shared" si="91"/>
        <v>40.712902326608884</v>
      </c>
      <c r="EF91" s="2">
        <f t="shared" si="91"/>
        <v>40.030383565198889</v>
      </c>
      <c r="EG91" s="2">
        <f t="shared" si="91"/>
        <v>39.901548632218834</v>
      </c>
      <c r="EH91" s="2">
        <f t="shared" si="91"/>
        <v>40.036986452228419</v>
      </c>
      <c r="EI91" s="2">
        <f t="shared" si="91"/>
        <v>40.415813631075494</v>
      </c>
      <c r="EJ91" s="2">
        <f t="shared" si="91"/>
        <v>44.363034738040994</v>
      </c>
      <c r="EK91" s="2">
        <f t="shared" si="91"/>
        <v>59.748833834389188</v>
      </c>
      <c r="EL91" s="2">
        <f t="shared" si="91"/>
        <v>48.097636768477713</v>
      </c>
      <c r="EM91" s="2">
        <f t="shared" si="91"/>
        <v>43.07789172887918</v>
      </c>
      <c r="EN91" s="2">
        <f t="shared" si="91"/>
        <v>44.360414340283953</v>
      </c>
      <c r="EO91" s="2">
        <f t="shared" si="91"/>
        <v>47.737024093069344</v>
      </c>
      <c r="EQ91" s="2">
        <f t="shared" si="92"/>
        <v>32.97834437321319</v>
      </c>
      <c r="ER91" s="2">
        <f t="shared" si="92"/>
        <v>37.315082996959511</v>
      </c>
      <c r="ES91" s="2">
        <f t="shared" si="92"/>
        <v>39.249750510554435</v>
      </c>
      <c r="ET91" s="2">
        <f t="shared" si="92"/>
        <v>40.211052604410227</v>
      </c>
      <c r="EU91" s="2">
        <f t="shared" si="92"/>
        <v>40.531012316705976</v>
      </c>
      <c r="EV91" s="2">
        <f t="shared" si="92"/>
        <v>41.095342956522906</v>
      </c>
      <c r="EW91" s="2">
        <f t="shared" si="92"/>
        <v>39.837562803732325</v>
      </c>
      <c r="EX91" s="2">
        <f t="shared" si="92"/>
        <v>40.256434727080894</v>
      </c>
      <c r="EY91" s="2">
        <f t="shared" si="92"/>
        <v>41.829594209508016</v>
      </c>
      <c r="EZ91" s="2">
        <f t="shared" si="92"/>
        <v>43.01511096901541</v>
      </c>
      <c r="FA91" s="2">
        <f t="shared" si="92"/>
        <v>55.754257245934937</v>
      </c>
      <c r="FB91" s="2">
        <f t="shared" si="92"/>
        <v>47.927855912885754</v>
      </c>
      <c r="FC91" s="2">
        <f t="shared" si="92"/>
        <v>46.135290508375448</v>
      </c>
      <c r="FD91" s="2">
        <f t="shared" si="92"/>
        <v>47.210582737287389</v>
      </c>
      <c r="FE91" s="2">
        <f t="shared" si="92"/>
        <v>49.110334004745241</v>
      </c>
      <c r="FG91" s="2">
        <f t="shared" si="93"/>
        <v>0.91370415193600218</v>
      </c>
      <c r="FH91" s="2">
        <f t="shared" si="93"/>
        <v>0.89816461543555526</v>
      </c>
      <c r="FI91" s="2">
        <f t="shared" si="93"/>
        <v>0.88404685376953251</v>
      </c>
      <c r="FJ91" s="2">
        <f t="shared" si="93"/>
        <v>0.88769472887147005</v>
      </c>
      <c r="FK91" s="2">
        <f t="shared" si="93"/>
        <v>0.88277016224699856</v>
      </c>
      <c r="FL91" s="2">
        <f t="shared" si="93"/>
        <v>0.87523750839995285</v>
      </c>
      <c r="FM91" s="2">
        <f t="shared" si="93"/>
        <v>0.88666170443276138</v>
      </c>
      <c r="FN91" s="2">
        <f t="shared" si="93"/>
        <v>0.87683581790378384</v>
      </c>
      <c r="FO91" s="2">
        <f t="shared" si="93"/>
        <v>0.87978307149692692</v>
      </c>
      <c r="FP91" s="2">
        <f t="shared" si="93"/>
        <v>0.88101908927157258</v>
      </c>
      <c r="FQ91" s="2">
        <f t="shared" si="93"/>
        <v>0.8696722896694995</v>
      </c>
      <c r="FR91" s="2">
        <f t="shared" si="93"/>
        <v>0.87866689827224975</v>
      </c>
      <c r="FS91" s="2">
        <f t="shared" si="93"/>
        <v>0.88530925560304308</v>
      </c>
      <c r="FT91" s="2">
        <f t="shared" si="93"/>
        <v>0.87471911186061657</v>
      </c>
      <c r="FU91" s="2">
        <f t="shared" si="93"/>
        <v>0.86241161334416983</v>
      </c>
      <c r="FW91" s="2">
        <f t="shared" si="82"/>
        <v>7.1985141267097365E-4</v>
      </c>
      <c r="FX91" s="2">
        <f t="shared" si="82"/>
        <v>5.0921546321815202E-4</v>
      </c>
      <c r="FY91" s="2">
        <f t="shared" si="82"/>
        <v>4.8469800560795376E-4</v>
      </c>
      <c r="FZ91" s="2">
        <f t="shared" si="82"/>
        <v>4.6058022416174964E-4</v>
      </c>
      <c r="GA91" s="2">
        <f t="shared" si="82"/>
        <v>5.0518748189922857E-4</v>
      </c>
      <c r="GB91" s="2">
        <f t="shared" si="82"/>
        <v>4.0531646252863997E-4</v>
      </c>
      <c r="GC91" s="2">
        <f t="shared" si="82"/>
        <v>5.806725863182077E-4</v>
      </c>
      <c r="GD91" s="2">
        <f t="shared" si="82"/>
        <v>7.1920885047482841E-4</v>
      </c>
      <c r="GE91" s="2">
        <f t="shared" si="82"/>
        <v>7.1163399228522711E-4</v>
      </c>
      <c r="GF91" s="2">
        <f t="shared" si="82"/>
        <v>5.9408555273795529E-4</v>
      </c>
      <c r="GG91" s="2">
        <f t="shared" si="82"/>
        <v>5.3743913860694397E-4</v>
      </c>
      <c r="GH91" s="2">
        <f t="shared" si="82"/>
        <v>4.2355134589942378E-4</v>
      </c>
      <c r="GI91" s="2">
        <f t="shared" si="82"/>
        <v>3.8646470273633033E-4</v>
      </c>
      <c r="GJ91" s="2">
        <f t="shared" si="82"/>
        <v>2.9296212496056774E-4</v>
      </c>
      <c r="GK91" s="2">
        <f t="shared" si="82"/>
        <v>3.0988073186620664E-4</v>
      </c>
      <c r="GM91" s="86">
        <f t="shared" si="83"/>
        <v>8.4032534639166934E-2</v>
      </c>
      <c r="GN91" s="86">
        <f t="shared" si="83"/>
        <v>5.0514891621345294E-2</v>
      </c>
      <c r="GO91" s="86">
        <f t="shared" si="83"/>
        <v>7.087315714638652E-2</v>
      </c>
      <c r="GP91" s="86">
        <f t="shared" si="83"/>
        <v>4.1607601167414306E-2</v>
      </c>
      <c r="GQ91" s="86">
        <f t="shared" si="83"/>
        <v>2.317646533198419E-2</v>
      </c>
      <c r="GR91" s="86">
        <f t="shared" si="83"/>
        <v>4.193527639578324E-2</v>
      </c>
      <c r="GS91" s="86">
        <f t="shared" si="83"/>
        <v>8.7714204636899964E-3</v>
      </c>
      <c r="GT91" s="86">
        <f t="shared" si="83"/>
        <v>7.3240618162204989E-3</v>
      </c>
      <c r="GU91" s="86">
        <f t="shared" si="83"/>
        <v>3.1828890824999092E-3</v>
      </c>
      <c r="GV91" s="86">
        <f t="shared" si="83"/>
        <v>6.5985562727468028E-3</v>
      </c>
      <c r="GW91" s="86">
        <f t="shared" si="83"/>
        <v>1.4574168427968381E-2</v>
      </c>
      <c r="GX91" s="86">
        <f t="shared" si="83"/>
        <v>1.5293957961603474E-2</v>
      </c>
      <c r="GY91" s="86">
        <f t="shared" si="83"/>
        <v>3.3200454641499268E-2</v>
      </c>
      <c r="GZ91" s="86">
        <f t="shared" si="83"/>
        <v>1.3989462181941387E-2</v>
      </c>
      <c r="HA91" s="86">
        <f t="shared" si="83"/>
        <v>6.5746296393693043E-3</v>
      </c>
      <c r="HC91" s="86">
        <f t="shared" si="73"/>
        <v>9.7937927655102515E-3</v>
      </c>
      <c r="HD91" s="86">
        <f t="shared" si="73"/>
        <v>6.5737684530501007E-3</v>
      </c>
      <c r="HE91" s="86">
        <f t="shared" si="73"/>
        <v>3.1281417572378688E-3</v>
      </c>
      <c r="HF91" s="86">
        <f t="shared" si="73"/>
        <v>3.5220271128618549E-3</v>
      </c>
      <c r="HG91" s="86">
        <f t="shared" si="87"/>
        <v>3.6622338650787937E-3</v>
      </c>
      <c r="HH91" s="86">
        <f t="shared" si="87"/>
        <v>2.1656466923313552E-3</v>
      </c>
      <c r="HI91" s="86">
        <f t="shared" si="87"/>
        <v>5.1331485989235094E-3</v>
      </c>
      <c r="HJ91" s="86">
        <f t="shared" si="87"/>
        <v>4.7409797118890974E-3</v>
      </c>
      <c r="HK91" s="86">
        <f t="shared" si="87"/>
        <v>7.9940429409665354E-3</v>
      </c>
      <c r="HL91" s="86">
        <f t="shared" si="87"/>
        <v>5.3324426473952994E-3</v>
      </c>
      <c r="HM91" s="86">
        <f t="shared" si="87"/>
        <v>5.290291703947088E-3</v>
      </c>
      <c r="HN91" s="86">
        <f t="shared" si="87"/>
        <v>3.5268198787311994E-3</v>
      </c>
      <c r="HO91" s="86">
        <f t="shared" si="87"/>
        <v>2.8350124138558442E-3</v>
      </c>
      <c r="HP91" s="86">
        <f t="shared" si="87"/>
        <v>2.10420674453417E-3</v>
      </c>
      <c r="HQ91" s="86">
        <f t="shared" si="87"/>
        <v>8.0346100398821232E-4</v>
      </c>
      <c r="HS91" s="86">
        <f t="shared" si="84"/>
        <v>2.5080898013222636E-16</v>
      </c>
      <c r="HT91" s="86">
        <f t="shared" si="84"/>
        <v>1.1444987345750794E-20</v>
      </c>
      <c r="HU91" s="86">
        <f t="shared" si="84"/>
        <v>6.6319740996523721E-24</v>
      </c>
      <c r="HV91" s="86">
        <f t="shared" si="84"/>
        <v>6.6160196877072958E-24</v>
      </c>
      <c r="HW91" s="86">
        <f t="shared" si="84"/>
        <v>7.1153273597025157E-25</v>
      </c>
      <c r="HX91" s="86">
        <f t="shared" si="84"/>
        <v>4.905631790647127E-28</v>
      </c>
      <c r="HY91" s="86">
        <f t="shared" si="84"/>
        <v>1.4944970702242401E-25</v>
      </c>
      <c r="HZ91" s="86">
        <f t="shared" si="84"/>
        <v>2.3173837615052714E-26</v>
      </c>
      <c r="IA91" s="86">
        <f t="shared" si="84"/>
        <v>1.032526065654257E-24</v>
      </c>
      <c r="IB91" s="86">
        <f t="shared" si="84"/>
        <v>2.2395222874553746E-25</v>
      </c>
      <c r="IC91" s="86">
        <f t="shared" si="84"/>
        <v>1.7929891864918576E-25</v>
      </c>
      <c r="ID91" s="86">
        <f t="shared" si="84"/>
        <v>2.7000141709070266E-25</v>
      </c>
      <c r="IE91" s="86">
        <f t="shared" si="84"/>
        <v>2.858066531690559E-25</v>
      </c>
      <c r="IF91" s="86">
        <f t="shared" si="84"/>
        <v>5.8376781352465899E-26</v>
      </c>
      <c r="IG91" s="86">
        <f t="shared" si="84"/>
        <v>4.4504738151306981E-21</v>
      </c>
      <c r="II91" s="86">
        <f t="shared" si="85"/>
        <v>7.8304656419728141E-82</v>
      </c>
      <c r="IJ91" s="86">
        <f t="shared" si="85"/>
        <v>3.1473306329546755E-102</v>
      </c>
      <c r="IK91" s="86">
        <f t="shared" si="85"/>
        <v>3.2034165062095873E-120</v>
      </c>
      <c r="IL91" s="86">
        <f t="shared" si="85"/>
        <v>6.0907237935905608E-120</v>
      </c>
      <c r="IM91" s="86">
        <f t="shared" si="85"/>
        <v>3.5693457127545596E-126</v>
      </c>
      <c r="IN91" s="86">
        <f t="shared" si="85"/>
        <v>2.2589369833124006E-140</v>
      </c>
      <c r="IO91" s="86">
        <f t="shared" si="85"/>
        <v>3.1049432158255333E-128</v>
      </c>
      <c r="IP91" s="86">
        <f t="shared" si="85"/>
        <v>1.8482251349153254E-132</v>
      </c>
      <c r="IQ91" s="86">
        <f t="shared" si="85"/>
        <v>1.4081563801229586E-126</v>
      </c>
      <c r="IR91" s="86">
        <f t="shared" si="85"/>
        <v>3.4471265365837286E-129</v>
      </c>
      <c r="IS91" s="86">
        <f t="shared" si="85"/>
        <v>1.7761932719538903E-127</v>
      </c>
      <c r="IT91" s="86">
        <f t="shared" si="85"/>
        <v>4.7467201317891178E-129</v>
      </c>
      <c r="IU91" s="86">
        <f t="shared" si="85"/>
        <v>5.5667253309000381E-123</v>
      </c>
      <c r="IV91" s="86">
        <f t="shared" si="85"/>
        <v>1.0018128573746057E-82</v>
      </c>
      <c r="IW91" s="86">
        <f t="shared" si="85"/>
        <v>7.5641423974463547E-49</v>
      </c>
      <c r="IY91" s="86">
        <f t="shared" si="86"/>
        <v>9.3826327404677431E-2</v>
      </c>
      <c r="IZ91" s="86">
        <f t="shared" si="86"/>
        <v>5.7088660074395392E-2</v>
      </c>
      <c r="JA91" s="86">
        <f t="shared" si="86"/>
        <v>7.4001298903624391E-2</v>
      </c>
      <c r="JB91" s="86">
        <f t="shared" si="86"/>
        <v>4.5129628280276161E-2</v>
      </c>
      <c r="JC91" s="86">
        <f t="shared" si="86"/>
        <v>2.6838699197062985E-2</v>
      </c>
      <c r="JD91" s="86">
        <f t="shared" si="86"/>
        <v>4.4100923088114592E-2</v>
      </c>
      <c r="JE91" s="86">
        <f t="shared" si="86"/>
        <v>1.3904569062613507E-2</v>
      </c>
      <c r="JF91" s="86">
        <f t="shared" si="86"/>
        <v>1.2065041528109596E-2</v>
      </c>
      <c r="JG91" s="86">
        <f t="shared" si="86"/>
        <v>1.1176932023466445E-2</v>
      </c>
      <c r="JH91" s="86">
        <f t="shared" si="86"/>
        <v>1.1930998920142103E-2</v>
      </c>
      <c r="JI91" s="86">
        <f t="shared" si="86"/>
        <v>1.9864460131915469E-2</v>
      </c>
      <c r="JJ91" s="86">
        <f t="shared" si="86"/>
        <v>1.8820777840334674E-2</v>
      </c>
      <c r="JK91" s="86">
        <f t="shared" si="86"/>
        <v>3.6035467055355111E-2</v>
      </c>
      <c r="JL91" s="86">
        <f t="shared" si="86"/>
        <v>1.6093668926475558E-2</v>
      </c>
      <c r="JM91" s="86">
        <f t="shared" si="86"/>
        <v>7.3780906433575169E-3</v>
      </c>
    </row>
    <row r="92" spans="2:273" x14ac:dyDescent="0.25">
      <c r="B92" s="2">
        <v>65</v>
      </c>
      <c r="C92" s="37">
        <v>43.854999999999997</v>
      </c>
      <c r="D92" s="37">
        <v>45.033000000000001</v>
      </c>
      <c r="E92" s="37">
        <v>44.356000000000002</v>
      </c>
      <c r="F92" s="37">
        <v>45</v>
      </c>
      <c r="G92" s="37">
        <v>44.728999999999999</v>
      </c>
      <c r="H92" s="37">
        <v>45.259</v>
      </c>
      <c r="I92" s="37">
        <v>42.517000000000003</v>
      </c>
      <c r="J92" s="37">
        <v>43.259</v>
      </c>
      <c r="K92" s="37">
        <v>45.378999999999998</v>
      </c>
      <c r="L92" s="37">
        <v>49.414000000000001</v>
      </c>
      <c r="M92" s="37">
        <v>63.448</v>
      </c>
      <c r="N92" s="37">
        <v>52.776000000000003</v>
      </c>
      <c r="O92" s="37">
        <v>44.561</v>
      </c>
      <c r="P92" s="37">
        <v>46.469000000000001</v>
      </c>
      <c r="Q92" s="37">
        <v>46.948</v>
      </c>
      <c r="S92" s="4">
        <f t="shared" si="88"/>
        <v>48.144716583081269</v>
      </c>
      <c r="T92" s="4">
        <f t="shared" si="88"/>
        <v>47.698237586329107</v>
      </c>
      <c r="U92" s="4">
        <f t="shared" si="88"/>
        <v>49.283750053825479</v>
      </c>
      <c r="V92" s="4">
        <f t="shared" si="88"/>
        <v>47.591084863488419</v>
      </c>
      <c r="W92" s="4">
        <f t="shared" si="88"/>
        <v>47.01916512215508</v>
      </c>
      <c r="X92" s="4">
        <f t="shared" si="88"/>
        <v>46.008002363282031</v>
      </c>
      <c r="Y92" s="4">
        <f t="shared" si="88"/>
        <v>46.574671457856297</v>
      </c>
      <c r="Z92" s="4">
        <f t="shared" si="88"/>
        <v>46.491753982626264</v>
      </c>
      <c r="AA92" s="4">
        <f t="shared" si="88"/>
        <v>49.290276631397468</v>
      </c>
      <c r="AB92" s="4">
        <f t="shared" si="88"/>
        <v>51.609362101999899</v>
      </c>
      <c r="AC92" s="4">
        <f t="shared" si="88"/>
        <v>65.582218143080183</v>
      </c>
      <c r="AD92" s="4">
        <f t="shared" si="88"/>
        <v>53.285565571841076</v>
      </c>
      <c r="AE92" s="4">
        <f t="shared" si="88"/>
        <v>48.59912857424488</v>
      </c>
      <c r="AF92" s="4">
        <f t="shared" si="88"/>
        <v>48.149965647373108</v>
      </c>
      <c r="AG92" s="4">
        <f t="shared" si="88"/>
        <v>49.342735062007037</v>
      </c>
      <c r="AI92" s="4">
        <f t="shared" si="89"/>
        <v>-4.2897165830812725</v>
      </c>
      <c r="AJ92" s="4">
        <f t="shared" si="89"/>
        <v>-2.6652375863291056</v>
      </c>
      <c r="AK92" s="4">
        <f t="shared" si="89"/>
        <v>-4.927750053825477</v>
      </c>
      <c r="AL92" s="4">
        <f t="shared" si="89"/>
        <v>-2.5910848634884189</v>
      </c>
      <c r="AM92" s="4">
        <f t="shared" si="89"/>
        <v>-2.2901651221550807</v>
      </c>
      <c r="AN92" s="4">
        <f t="shared" si="89"/>
        <v>-0.74900236328203107</v>
      </c>
      <c r="AO92" s="4">
        <f t="shared" si="89"/>
        <v>-4.0576714578562942</v>
      </c>
      <c r="AP92" s="4">
        <f t="shared" si="89"/>
        <v>-3.2327539826262637</v>
      </c>
      <c r="AQ92" s="4">
        <f t="shared" si="89"/>
        <v>-3.9112766313974703</v>
      </c>
      <c r="AR92" s="4">
        <f t="shared" si="89"/>
        <v>-2.1953621019998977</v>
      </c>
      <c r="AS92" s="4">
        <f t="shared" si="89"/>
        <v>-2.134218143080183</v>
      </c>
      <c r="AT92" s="4">
        <f t="shared" si="89"/>
        <v>-0.50956557184107254</v>
      </c>
      <c r="AU92" s="4">
        <f t="shared" si="89"/>
        <v>-4.0381285742448796</v>
      </c>
      <c r="AV92" s="4">
        <f t="shared" si="89"/>
        <v>-1.6809656473731067</v>
      </c>
      <c r="AW92" s="4">
        <f t="shared" si="89"/>
        <v>-2.3947350620070367</v>
      </c>
      <c r="AY92" s="2">
        <f t="shared" si="80"/>
        <v>35.060039412185752</v>
      </c>
      <c r="AZ92" s="2">
        <f t="shared" si="80"/>
        <v>39.404347349330301</v>
      </c>
      <c r="BA92" s="2">
        <f t="shared" si="80"/>
        <v>41.993963703935925</v>
      </c>
      <c r="BB92" s="2">
        <f t="shared" si="80"/>
        <v>42.175013732293536</v>
      </c>
      <c r="BC92" s="2">
        <f t="shared" si="80"/>
        <v>42.395137730132667</v>
      </c>
      <c r="BD92" s="2">
        <f t="shared" si="80"/>
        <v>41.925996994038222</v>
      </c>
      <c r="BE92" s="2">
        <f t="shared" si="80"/>
        <v>41.254020744806169</v>
      </c>
      <c r="BF92" s="2">
        <f t="shared" si="80"/>
        <v>41.6093980870534</v>
      </c>
      <c r="BG92" s="2">
        <f t="shared" si="80"/>
        <v>42.074429163985165</v>
      </c>
      <c r="BH92" s="2">
        <f t="shared" si="80"/>
        <v>46.623965139085051</v>
      </c>
      <c r="BI92" s="2">
        <f t="shared" si="80"/>
        <v>60.532514359144727</v>
      </c>
      <c r="BJ92" s="2">
        <f t="shared" si="80"/>
        <v>49.576472490802615</v>
      </c>
      <c r="BK92" s="2">
        <f t="shared" si="80"/>
        <v>44.548350894076499</v>
      </c>
      <c r="BL92" s="2">
        <f t="shared" si="80"/>
        <v>45.951349138279667</v>
      </c>
      <c r="BM92" s="2">
        <f t="shared" si="80"/>
        <v>48.520054421977761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>
        <f t="shared" si="81"/>
        <v>46.469000000000001</v>
      </c>
      <c r="CS92" s="2">
        <f t="shared" si="81"/>
        <v>46.948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>
        <f t="shared" si="123"/>
        <v>46.469000000000001</v>
      </c>
      <c r="DI92" s="2">
        <f t="shared" si="124"/>
        <v>46.948</v>
      </c>
      <c r="DK92" s="2">
        <f t="shared" si="90"/>
        <v>50.320921545026813</v>
      </c>
      <c r="DL92" s="2">
        <f t="shared" si="90"/>
        <v>55.838939024390243</v>
      </c>
      <c r="DM92" s="2">
        <f t="shared" si="90"/>
        <v>54.570598582995942</v>
      </c>
      <c r="DN92" s="2">
        <f t="shared" si="90"/>
        <v>56.111765991902843</v>
      </c>
      <c r="DO92" s="2">
        <f t="shared" si="90"/>
        <v>57.234376955903258</v>
      </c>
      <c r="DP92" s="2">
        <f t="shared" si="90"/>
        <v>57.048412517780946</v>
      </c>
      <c r="DQ92" s="2">
        <f t="shared" si="90"/>
        <v>53.83089615931722</v>
      </c>
      <c r="DR92" s="2">
        <f t="shared" si="90"/>
        <v>54.966585179526348</v>
      </c>
      <c r="DS92" s="2">
        <f t="shared" si="90"/>
        <v>55.968717799847198</v>
      </c>
      <c r="DT92" s="2">
        <f t="shared" si="90"/>
        <v>66.040226330532207</v>
      </c>
      <c r="DU92" s="2">
        <f t="shared" si="90"/>
        <v>68.792127016129029</v>
      </c>
      <c r="DV92" s="2">
        <f t="shared" si="90"/>
        <v>62.61197962247963</v>
      </c>
      <c r="DW92" s="2">
        <f t="shared" si="90"/>
        <v>57.654200131305387</v>
      </c>
      <c r="DX92" s="2">
        <f t="shared" si="90"/>
        <v>58.661910618792973</v>
      </c>
      <c r="DY92" s="2">
        <f t="shared" si="90"/>
        <v>54.330474193548383</v>
      </c>
      <c r="EA92" s="2">
        <f t="shared" si="94"/>
        <v>33.746258573183283</v>
      </c>
      <c r="EB92" s="2">
        <f t="shared" si="91"/>
        <v>37.705212518929834</v>
      </c>
      <c r="EC92" s="2">
        <f t="shared" si="91"/>
        <v>40.490333672431341</v>
      </c>
      <c r="ED92" s="2">
        <f t="shared" si="91"/>
        <v>40.567234155088642</v>
      </c>
      <c r="EE92" s="2">
        <f t="shared" si="91"/>
        <v>40.598024280277535</v>
      </c>
      <c r="EF92" s="2">
        <f t="shared" si="91"/>
        <v>39.959494642566256</v>
      </c>
      <c r="EG92" s="2">
        <f t="shared" si="91"/>
        <v>39.7878713905775</v>
      </c>
      <c r="EH92" s="2">
        <f t="shared" si="91"/>
        <v>39.898085723047558</v>
      </c>
      <c r="EI92" s="2">
        <f t="shared" si="91"/>
        <v>40.341698746122027</v>
      </c>
      <c r="EJ92" s="2">
        <f t="shared" si="91"/>
        <v>44.233495444191334</v>
      </c>
      <c r="EK92" s="2">
        <f t="shared" si="91"/>
        <v>59.406260842673476</v>
      </c>
      <c r="EL92" s="2">
        <f t="shared" si="91"/>
        <v>47.934900305626364</v>
      </c>
      <c r="EM92" s="2">
        <f t="shared" si="91"/>
        <v>42.998483236426523</v>
      </c>
      <c r="EN92" s="2">
        <f t="shared" si="91"/>
        <v>44.290062735563964</v>
      </c>
      <c r="EO92" s="2">
        <f t="shared" si="91"/>
        <v>47.67411295117163</v>
      </c>
      <c r="EQ92" s="2">
        <f t="shared" si="92"/>
        <v>32.895492087078779</v>
      </c>
      <c r="ER92" s="2">
        <f t="shared" si="92"/>
        <v>37.236216018647127</v>
      </c>
      <c r="ES92" s="2">
        <f t="shared" si="92"/>
        <v>39.14748333808614</v>
      </c>
      <c r="ET92" s="2">
        <f t="shared" si="92"/>
        <v>40.096786479051161</v>
      </c>
      <c r="EU92" s="2">
        <f t="shared" si="92"/>
        <v>40.420366033922875</v>
      </c>
      <c r="EV92" s="2">
        <f t="shared" si="92"/>
        <v>40.997954928738501</v>
      </c>
      <c r="EW92" s="2">
        <f t="shared" si="92"/>
        <v>39.72484572568883</v>
      </c>
      <c r="EX92" s="2">
        <f t="shared" si="92"/>
        <v>40.111290462004128</v>
      </c>
      <c r="EY92" s="2">
        <f t="shared" si="92"/>
        <v>41.726449770387994</v>
      </c>
      <c r="EZ92" s="2">
        <f t="shared" si="92"/>
        <v>42.921600214533598</v>
      </c>
      <c r="FA92" s="2">
        <f t="shared" si="92"/>
        <v>55.511966898894308</v>
      </c>
      <c r="FB92" s="2">
        <f t="shared" si="92"/>
        <v>47.768768075923333</v>
      </c>
      <c r="FC92" s="2">
        <f t="shared" si="92"/>
        <v>45.980448375453634</v>
      </c>
      <c r="FD92" s="2">
        <f t="shared" si="92"/>
        <v>47.065316326931388</v>
      </c>
      <c r="FE92" s="2">
        <f t="shared" si="92"/>
        <v>49.003082167355139</v>
      </c>
      <c r="FG92" s="2">
        <f t="shared" si="93"/>
        <v>0.92069508105459164</v>
      </c>
      <c r="FH92" s="2">
        <f t="shared" si="93"/>
        <v>0.90628530334106339</v>
      </c>
      <c r="FI92" s="2">
        <f t="shared" si="93"/>
        <v>0.89315941994030401</v>
      </c>
      <c r="FJ92" s="2">
        <f t="shared" si="93"/>
        <v>0.89655416018866818</v>
      </c>
      <c r="FK92" s="2">
        <f t="shared" si="93"/>
        <v>0.8919708009435301</v>
      </c>
      <c r="FL92" s="2">
        <f t="shared" si="93"/>
        <v>0.88495229067954917</v>
      </c>
      <c r="FM92" s="2">
        <f t="shared" si="93"/>
        <v>0.89559304321961253</v>
      </c>
      <c r="FN92" s="2">
        <f t="shared" si="93"/>
        <v>0.88644229320684609</v>
      </c>
      <c r="FO92" s="2">
        <f t="shared" si="93"/>
        <v>0.88918872005520477</v>
      </c>
      <c r="FP92" s="2">
        <f t="shared" si="93"/>
        <v>0.89034008676651377</v>
      </c>
      <c r="FQ92" s="2">
        <f t="shared" si="93"/>
        <v>0.87976088234529626</v>
      </c>
      <c r="FR92" s="2">
        <f t="shared" si="93"/>
        <v>0.88814877259623637</v>
      </c>
      <c r="FS92" s="2">
        <f t="shared" si="93"/>
        <v>0.89433446976465414</v>
      </c>
      <c r="FT92" s="2">
        <f t="shared" si="93"/>
        <v>0.88446893147096994</v>
      </c>
      <c r="FU92" s="2">
        <f t="shared" si="93"/>
        <v>0.87298016142355761</v>
      </c>
      <c r="FW92" s="2">
        <f t="shared" si="82"/>
        <v>7.8924656530963597E-4</v>
      </c>
      <c r="FX92" s="2">
        <f t="shared" si="82"/>
        <v>5.5831622349251703E-4</v>
      </c>
      <c r="FY92" s="2">
        <f t="shared" si="82"/>
        <v>5.3143594343618282E-4</v>
      </c>
      <c r="FZ92" s="2">
        <f t="shared" si="82"/>
        <v>5.0499373349220786E-4</v>
      </c>
      <c r="GA92" s="2">
        <f t="shared" si="82"/>
        <v>5.539000620122795E-4</v>
      </c>
      <c r="GB92" s="2">
        <f t="shared" si="82"/>
        <v>4.4440328566505618E-4</v>
      </c>
      <c r="GC92" s="2">
        <f t="shared" si="82"/>
        <v>6.366591629212219E-4</v>
      </c>
      <c r="GD92" s="2">
        <f t="shared" si="82"/>
        <v>7.8854210768073557E-4</v>
      </c>
      <c r="GE92" s="2">
        <f t="shared" si="82"/>
        <v>7.8023758727517622E-4</v>
      </c>
      <c r="GF92" s="2">
        <f t="shared" si="82"/>
        <v>6.5136452141490396E-4</v>
      </c>
      <c r="GG92" s="2">
        <f t="shared" si="82"/>
        <v>5.8925974343605834E-4</v>
      </c>
      <c r="GH92" s="2">
        <f t="shared" si="82"/>
        <v>4.643958389004678E-4</v>
      </c>
      <c r="GI92" s="2">
        <f t="shared" si="82"/>
        <v>4.2373432101832102E-4</v>
      </c>
      <c r="GJ92" s="2">
        <f t="shared" si="82"/>
        <v>3.2121750327661526E-4</v>
      </c>
      <c r="GK92" s="2">
        <f t="shared" si="82"/>
        <v>3.397673079633499E-4</v>
      </c>
      <c r="GM92" s="86">
        <f t="shared" si="83"/>
        <v>4.3571828531828984E-2</v>
      </c>
      <c r="GN92" s="86">
        <f t="shared" si="83"/>
        <v>2.1920078488344819E-2</v>
      </c>
      <c r="GO92" s="86">
        <f t="shared" si="83"/>
        <v>3.1928951741887091E-2</v>
      </c>
      <c r="GP92" s="86">
        <f t="shared" si="83"/>
        <v>1.4417712586453494E-2</v>
      </c>
      <c r="GQ92" s="86">
        <f t="shared" si="83"/>
        <v>7.5094835139391776E-3</v>
      </c>
      <c r="GR92" s="86">
        <f t="shared" si="83"/>
        <v>1.5150646029031789E-2</v>
      </c>
      <c r="GS92" s="86">
        <f t="shared" si="83"/>
        <v>2.3069033476893659E-3</v>
      </c>
      <c r="GT92" s="86">
        <f t="shared" si="83"/>
        <v>1.79729415204882E-3</v>
      </c>
      <c r="GU92" s="86">
        <f t="shared" si="83"/>
        <v>6.3988071108929097E-4</v>
      </c>
      <c r="GV92" s="86">
        <f t="shared" si="83"/>
        <v>1.4413372191396205E-3</v>
      </c>
      <c r="GW92" s="86">
        <f t="shared" si="83"/>
        <v>4.5845199884758051E-3</v>
      </c>
      <c r="GX92" s="86">
        <f t="shared" si="83"/>
        <v>4.0846109422150809E-3</v>
      </c>
      <c r="GY92" s="86">
        <f t="shared" si="83"/>
        <v>1.1287990496391554E-2</v>
      </c>
      <c r="GZ92" s="86">
        <f t="shared" si="83"/>
        <v>4.1498400865397312E-3</v>
      </c>
      <c r="HA92" s="86">
        <f t="shared" si="83"/>
        <v>1.5949951351167677E-3</v>
      </c>
      <c r="HC92" s="86">
        <f t="shared" si="73"/>
        <v>1.4615136161369932E-2</v>
      </c>
      <c r="HD92" s="86">
        <f t="shared" si="73"/>
        <v>1.0267763617408094E-2</v>
      </c>
      <c r="HE92" s="86">
        <f t="shared" si="73"/>
        <v>5.2398332374151745E-3</v>
      </c>
      <c r="HF92" s="86">
        <f t="shared" si="73"/>
        <v>5.844199500911665E-3</v>
      </c>
      <c r="HG92" s="86">
        <f t="shared" si="87"/>
        <v>6.1820415512135931E-3</v>
      </c>
      <c r="HH92" s="86">
        <f t="shared" si="87"/>
        <v>3.8004038348872934E-3</v>
      </c>
      <c r="HI92" s="86">
        <f t="shared" si="87"/>
        <v>8.6371620077809515E-3</v>
      </c>
      <c r="HJ92" s="86">
        <f t="shared" si="87"/>
        <v>8.2027072433649775E-3</v>
      </c>
      <c r="HK92" s="86">
        <f t="shared" si="87"/>
        <v>1.3279669233481823E-2</v>
      </c>
      <c r="HL92" s="86">
        <f t="shared" si="87"/>
        <v>8.9860474044367103E-3</v>
      </c>
      <c r="HM92" s="86">
        <f t="shared" si="87"/>
        <v>8.8284794622638454E-3</v>
      </c>
      <c r="HN92" s="86">
        <f t="shared" si="87"/>
        <v>5.9294266441877819E-3</v>
      </c>
      <c r="HO92" s="86">
        <f t="shared" si="87"/>
        <v>4.7281193361075197E-3</v>
      </c>
      <c r="HP92" s="86">
        <f t="shared" si="87"/>
        <v>3.6011511829590719E-3</v>
      </c>
      <c r="HQ92" s="86">
        <f t="shared" si="87"/>
        <v>1.590113986959544E-3</v>
      </c>
      <c r="HS92" s="86">
        <f t="shared" si="84"/>
        <v>9.3861955007636601E-16</v>
      </c>
      <c r="HT92" s="86">
        <f t="shared" si="84"/>
        <v>5.6731490327666817E-20</v>
      </c>
      <c r="HU92" s="86">
        <f t="shared" si="84"/>
        <v>4.2821349500471671E-23</v>
      </c>
      <c r="HV92" s="86">
        <f t="shared" si="84"/>
        <v>4.210717704034056E-23</v>
      </c>
      <c r="HW92" s="86">
        <f t="shared" si="84"/>
        <v>5.0633908009723376E-24</v>
      </c>
      <c r="HX92" s="86">
        <f t="shared" si="84"/>
        <v>4.186467167653702E-27</v>
      </c>
      <c r="HY92" s="86">
        <f t="shared" si="84"/>
        <v>1.1539565407420017E-24</v>
      </c>
      <c r="HZ92" s="86">
        <f t="shared" si="84"/>
        <v>2.0379117105491213E-25</v>
      </c>
      <c r="IA92" s="86">
        <f t="shared" si="84"/>
        <v>8.0246692026286707E-24</v>
      </c>
      <c r="IB92" s="86">
        <f t="shared" si="84"/>
        <v>1.7402993534929092E-24</v>
      </c>
      <c r="IC92" s="86">
        <f t="shared" si="84"/>
        <v>1.3433060839276225E-24</v>
      </c>
      <c r="ID92" s="86">
        <f t="shared" si="84"/>
        <v>1.9118943355652875E-24</v>
      </c>
      <c r="IE92" s="86">
        <f t="shared" si="84"/>
        <v>1.8870324763245731E-24</v>
      </c>
      <c r="IF92" s="86">
        <f t="shared" si="84"/>
        <v>3.930961116156001E-25</v>
      </c>
      <c r="IG92" s="86">
        <f t="shared" si="84"/>
        <v>2.0746923010119144E-20</v>
      </c>
      <c r="II92" s="86">
        <f t="shared" si="85"/>
        <v>8.2418060987691413E-80</v>
      </c>
      <c r="IJ92" s="86">
        <f t="shared" si="85"/>
        <v>8.3114868979485892E-100</v>
      </c>
      <c r="IK92" s="86">
        <f t="shared" si="85"/>
        <v>2.2008853953942741E-117</v>
      </c>
      <c r="IL92" s="86">
        <f t="shared" si="85"/>
        <v>3.9470362555941295E-117</v>
      </c>
      <c r="IM92" s="86">
        <f t="shared" si="85"/>
        <v>3.5343230986117193E-123</v>
      </c>
      <c r="IN92" s="86">
        <f t="shared" si="85"/>
        <v>3.9623312190095188E-137</v>
      </c>
      <c r="IO92" s="86">
        <f t="shared" si="85"/>
        <v>3.9263303673360129E-125</v>
      </c>
      <c r="IP92" s="86">
        <f t="shared" si="85"/>
        <v>3.6860919231436522E-129</v>
      </c>
      <c r="IQ92" s="86">
        <f t="shared" si="85"/>
        <v>1.9740880584798845E-123</v>
      </c>
      <c r="IR92" s="86">
        <f t="shared" si="85"/>
        <v>4.7028356308424691E-126</v>
      </c>
      <c r="IS92" s="86">
        <f t="shared" si="85"/>
        <v>2.0013909658001081E-124</v>
      </c>
      <c r="IT92" s="86">
        <f t="shared" si="85"/>
        <v>4.7010576916209547E-126</v>
      </c>
      <c r="IU92" s="86">
        <f t="shared" si="85"/>
        <v>3.6767634899939816E-120</v>
      </c>
      <c r="IV92" s="86">
        <f t="shared" si="85"/>
        <v>6.6185256244158856E-81</v>
      </c>
      <c r="IW92" s="86">
        <f t="shared" si="85"/>
        <v>8.8289787649199811E-48</v>
      </c>
      <c r="IY92" s="86">
        <f t="shared" si="86"/>
        <v>5.8186964693199852E-2</v>
      </c>
      <c r="IZ92" s="86">
        <f t="shared" si="86"/>
        <v>3.2187842105752915E-2</v>
      </c>
      <c r="JA92" s="86">
        <f t="shared" si="86"/>
        <v>3.7168784979302268E-2</v>
      </c>
      <c r="JB92" s="86">
        <f t="shared" si="86"/>
        <v>2.026191208736516E-2</v>
      </c>
      <c r="JC92" s="86">
        <f t="shared" si="86"/>
        <v>1.3691525065152772E-2</v>
      </c>
      <c r="JD92" s="86">
        <f t="shared" si="86"/>
        <v>1.8951049863919083E-2</v>
      </c>
      <c r="JE92" s="86">
        <f t="shared" si="86"/>
        <v>1.0944065355470317E-2</v>
      </c>
      <c r="JF92" s="86">
        <f t="shared" si="86"/>
        <v>1.0000001395413797E-2</v>
      </c>
      <c r="JG92" s="86">
        <f t="shared" si="86"/>
        <v>1.3919549944571114E-2</v>
      </c>
      <c r="JH92" s="86">
        <f t="shared" si="86"/>
        <v>1.0427384623576331E-2</v>
      </c>
      <c r="JI92" s="86">
        <f t="shared" si="86"/>
        <v>1.3412999450739651E-2</v>
      </c>
      <c r="JJ92" s="86">
        <f t="shared" si="86"/>
        <v>1.0014037586402864E-2</v>
      </c>
      <c r="JK92" s="86">
        <f t="shared" si="86"/>
        <v>1.6016109832499074E-2</v>
      </c>
      <c r="JL92" s="86">
        <f t="shared" si="86"/>
        <v>7.7509912694988031E-3</v>
      </c>
      <c r="JM92" s="86">
        <f t="shared" si="86"/>
        <v>3.1851091220763119E-3</v>
      </c>
    </row>
    <row r="93" spans="2:273" x14ac:dyDescent="0.25">
      <c r="B93" s="2">
        <v>66</v>
      </c>
      <c r="C93" s="37">
        <v>44.581000000000003</v>
      </c>
      <c r="D93" s="37">
        <v>45.262</v>
      </c>
      <c r="E93" s="37">
        <v>44.542000000000002</v>
      </c>
      <c r="F93" s="37">
        <v>46.067999999999998</v>
      </c>
      <c r="G93" s="37">
        <v>46.542000000000002</v>
      </c>
      <c r="H93" s="37">
        <v>45.378999999999998</v>
      </c>
      <c r="I93" s="37">
        <v>45.155000000000001</v>
      </c>
      <c r="J93" s="37">
        <v>44.982999999999997</v>
      </c>
      <c r="K93" s="37">
        <v>48.671999999999997</v>
      </c>
      <c r="L93" s="37">
        <v>48.292999999999999</v>
      </c>
      <c r="M93" s="37">
        <v>66.259</v>
      </c>
      <c r="N93" s="37">
        <v>52.155000000000001</v>
      </c>
      <c r="O93" s="37">
        <v>45.613999999999997</v>
      </c>
      <c r="P93" s="37">
        <v>46.030999999999999</v>
      </c>
      <c r="Q93" s="37">
        <v>46.844999999999999</v>
      </c>
      <c r="S93" s="4">
        <f t="shared" si="88"/>
        <v>47.968149074422094</v>
      </c>
      <c r="T93" s="4">
        <f t="shared" si="88"/>
        <v>48.502740316092734</v>
      </c>
      <c r="U93" s="4">
        <f t="shared" si="88"/>
        <v>48.375867243044254</v>
      </c>
      <c r="V93" s="4">
        <f t="shared" si="88"/>
        <v>48.055018884639694</v>
      </c>
      <c r="W93" s="4">
        <f t="shared" si="88"/>
        <v>48.365614019942385</v>
      </c>
      <c r="X93" s="4">
        <f t="shared" si="88"/>
        <v>46.099155052809017</v>
      </c>
      <c r="Y93" s="4">
        <f t="shared" si="88"/>
        <v>49.017971650054015</v>
      </c>
      <c r="Z93" s="4">
        <f t="shared" si="88"/>
        <v>48.904824406018349</v>
      </c>
      <c r="AA93" s="4">
        <f t="shared" si="88"/>
        <v>52.813007826857998</v>
      </c>
      <c r="AB93" s="4">
        <f t="shared" si="88"/>
        <v>53.900804019387998</v>
      </c>
      <c r="AC93" s="4">
        <f t="shared" si="88"/>
        <v>67.535349278129203</v>
      </c>
      <c r="AD93" s="4">
        <f t="shared" si="88"/>
        <v>54.578652703356468</v>
      </c>
      <c r="AE93" s="4">
        <f t="shared" si="88"/>
        <v>49.016638984735856</v>
      </c>
      <c r="AF93" s="4">
        <f t="shared" si="88"/>
        <v>48.827236019775029</v>
      </c>
      <c r="AG93" s="4">
        <f t="shared" si="88"/>
        <v>49.763918629857585</v>
      </c>
      <c r="AI93" s="4">
        <f t="shared" si="89"/>
        <v>-3.3871490744220907</v>
      </c>
      <c r="AJ93" s="4">
        <f t="shared" si="89"/>
        <v>-3.2407403160927331</v>
      </c>
      <c r="AK93" s="4">
        <f t="shared" si="89"/>
        <v>-3.8338672430442529</v>
      </c>
      <c r="AL93" s="4">
        <f t="shared" si="89"/>
        <v>-1.9870188846396957</v>
      </c>
      <c r="AM93" s="4">
        <f t="shared" si="89"/>
        <v>-1.8236140199423829</v>
      </c>
      <c r="AN93" s="4">
        <f t="shared" si="89"/>
        <v>-0.72015505280901948</v>
      </c>
      <c r="AO93" s="4">
        <f t="shared" si="89"/>
        <v>-3.8629716500540141</v>
      </c>
      <c r="AP93" s="4">
        <f t="shared" si="89"/>
        <v>-3.9218244060183522</v>
      </c>
      <c r="AQ93" s="4">
        <f t="shared" si="89"/>
        <v>-4.1410078268580008</v>
      </c>
      <c r="AR93" s="4">
        <f t="shared" si="89"/>
        <v>-5.6078040193879986</v>
      </c>
      <c r="AS93" s="4">
        <f t="shared" si="89"/>
        <v>-1.276349278129203</v>
      </c>
      <c r="AT93" s="4">
        <f t="shared" si="89"/>
        <v>-2.423652703356467</v>
      </c>
      <c r="AU93" s="4">
        <f t="shared" si="89"/>
        <v>-3.4026389847358587</v>
      </c>
      <c r="AV93" s="4">
        <f t="shared" si="89"/>
        <v>-2.79623601977503</v>
      </c>
      <c r="AW93" s="4">
        <f t="shared" si="89"/>
        <v>-2.9189186298575862</v>
      </c>
      <c r="AY93" s="2">
        <f t="shared" ref="AY93:BM109" si="125">IF(OR($B93 &lt; C$230, $B93 &gt; C$233), #N/A, ((1-FG93)*DK93) + (FG93 - FW93)*EA93 + (FW93*EQ93))</f>
        <v>34.871655819099423</v>
      </c>
      <c r="AZ93" s="2">
        <f t="shared" si="125"/>
        <v>39.206431774376831</v>
      </c>
      <c r="BA93" s="2">
        <f t="shared" si="125"/>
        <v>41.774325796607087</v>
      </c>
      <c r="BB93" s="2">
        <f t="shared" si="125"/>
        <v>41.95248330053532</v>
      </c>
      <c r="BC93" s="2">
        <f t="shared" si="125"/>
        <v>42.170940159342379</v>
      </c>
      <c r="BD93" s="2">
        <f t="shared" si="125"/>
        <v>41.73138090512537</v>
      </c>
      <c r="BE93" s="2">
        <f t="shared" si="125"/>
        <v>41.052639873093604</v>
      </c>
      <c r="BF93" s="2">
        <f t="shared" si="125"/>
        <v>41.368373687667756</v>
      </c>
      <c r="BG93" s="2">
        <f t="shared" si="125"/>
        <v>41.890089212451905</v>
      </c>
      <c r="BH93" s="2">
        <f t="shared" si="125"/>
        <v>46.343978127814573</v>
      </c>
      <c r="BI93" s="2">
        <f t="shared" si="125"/>
        <v>60.17347172029811</v>
      </c>
      <c r="BJ93" s="2">
        <f t="shared" si="125"/>
        <v>49.332113263124725</v>
      </c>
      <c r="BK93" s="2">
        <f t="shared" si="125"/>
        <v>44.371362208035805</v>
      </c>
      <c r="BL93" s="2">
        <f t="shared" si="125"/>
        <v>45.78526693114965</v>
      </c>
      <c r="BM93" s="2">
        <f t="shared" si="125"/>
        <v>48.410770431932164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>
        <f t="shared" si="126"/>
        <v>46.030999999999999</v>
      </c>
      <c r="CS93" s="2">
        <f t="shared" si="126"/>
        <v>46.844999999999999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>
        <f t="shared" si="123"/>
        <v>46.030999999999999</v>
      </c>
      <c r="DI93" s="2">
        <f t="shared" si="124"/>
        <v>46.844999999999999</v>
      </c>
      <c r="DK93" s="2">
        <f t="shared" si="90"/>
        <v>50.522174526753481</v>
      </c>
      <c r="DL93" s="2">
        <f t="shared" si="90"/>
        <v>56.073563508442774</v>
      </c>
      <c r="DM93" s="2">
        <f t="shared" si="90"/>
        <v>54.789412145748976</v>
      </c>
      <c r="DN93" s="2">
        <f t="shared" si="90"/>
        <v>56.307648785425116</v>
      </c>
      <c r="DO93" s="2">
        <f t="shared" si="90"/>
        <v>57.452194167852056</v>
      </c>
      <c r="DP93" s="2">
        <f t="shared" si="90"/>
        <v>57.268991465149369</v>
      </c>
      <c r="DQ93" s="2">
        <f t="shared" si="90"/>
        <v>54.018043622569948</v>
      </c>
      <c r="DR93" s="2">
        <f t="shared" si="90"/>
        <v>55.140052711993881</v>
      </c>
      <c r="DS93" s="2">
        <f t="shared" si="90"/>
        <v>56.154382582123745</v>
      </c>
      <c r="DT93" s="2">
        <f t="shared" si="90"/>
        <v>66.294615126050417</v>
      </c>
      <c r="DU93" s="2">
        <f t="shared" si="90"/>
        <v>69.099016678885619</v>
      </c>
      <c r="DV93" s="2">
        <f t="shared" si="90"/>
        <v>62.914658515658523</v>
      </c>
      <c r="DW93" s="2">
        <f t="shared" si="90"/>
        <v>57.835286574023414</v>
      </c>
      <c r="DX93" s="2">
        <f t="shared" si="90"/>
        <v>58.918056531703591</v>
      </c>
      <c r="DY93" s="2">
        <f t="shared" si="90"/>
        <v>54.432122580645157</v>
      </c>
      <c r="EA93" s="2">
        <f t="shared" si="94"/>
        <v>33.642974637320322</v>
      </c>
      <c r="EB93" s="2">
        <f t="shared" si="91"/>
        <v>37.616054719838466</v>
      </c>
      <c r="EC93" s="2">
        <f t="shared" si="91"/>
        <v>40.355283705343794</v>
      </c>
      <c r="ED93" s="2">
        <f t="shared" si="91"/>
        <v>40.442181207820454</v>
      </c>
      <c r="EE93" s="2">
        <f t="shared" si="91"/>
        <v>40.483146233946186</v>
      </c>
      <c r="EF93" s="2">
        <f t="shared" si="91"/>
        <v>39.888605719933615</v>
      </c>
      <c r="EG93" s="2">
        <f t="shared" si="91"/>
        <v>39.674194148936159</v>
      </c>
      <c r="EH93" s="2">
        <f t="shared" si="91"/>
        <v>39.759184993866697</v>
      </c>
      <c r="EI93" s="2">
        <f t="shared" si="91"/>
        <v>40.267583861168561</v>
      </c>
      <c r="EJ93" s="2">
        <f t="shared" si="91"/>
        <v>44.103956150341673</v>
      </c>
      <c r="EK93" s="2">
        <f t="shared" si="91"/>
        <v>59.063687850957763</v>
      </c>
      <c r="EL93" s="2">
        <f t="shared" si="91"/>
        <v>47.772163842775015</v>
      </c>
      <c r="EM93" s="2">
        <f t="shared" si="91"/>
        <v>42.919074743973866</v>
      </c>
      <c r="EN93" s="2">
        <f t="shared" si="91"/>
        <v>44.219711130843983</v>
      </c>
      <c r="EO93" s="2">
        <f t="shared" si="91"/>
        <v>47.611201809273908</v>
      </c>
      <c r="EQ93" s="2">
        <f t="shared" si="92"/>
        <v>32.812639800944368</v>
      </c>
      <c r="ER93" s="2">
        <f t="shared" si="92"/>
        <v>37.157349040334744</v>
      </c>
      <c r="ES93" s="2">
        <f t="shared" si="92"/>
        <v>39.045216165617845</v>
      </c>
      <c r="ET93" s="2">
        <f t="shared" si="92"/>
        <v>39.982520353692095</v>
      </c>
      <c r="EU93" s="2">
        <f t="shared" si="92"/>
        <v>40.309719751139781</v>
      </c>
      <c r="EV93" s="2">
        <f t="shared" si="92"/>
        <v>40.900566900954097</v>
      </c>
      <c r="EW93" s="2">
        <f t="shared" si="92"/>
        <v>39.612128647645335</v>
      </c>
      <c r="EX93" s="2">
        <f t="shared" si="92"/>
        <v>39.966146196927369</v>
      </c>
      <c r="EY93" s="2">
        <f t="shared" si="92"/>
        <v>41.623305331267971</v>
      </c>
      <c r="EZ93" s="2">
        <f t="shared" si="92"/>
        <v>42.828089460051793</v>
      </c>
      <c r="FA93" s="2">
        <f t="shared" si="92"/>
        <v>55.269676551853685</v>
      </c>
      <c r="FB93" s="2">
        <f t="shared" si="92"/>
        <v>47.609680238960919</v>
      </c>
      <c r="FC93" s="2">
        <f t="shared" si="92"/>
        <v>45.825606242531819</v>
      </c>
      <c r="FD93" s="2">
        <f t="shared" si="92"/>
        <v>46.920049916575394</v>
      </c>
      <c r="FE93" s="2">
        <f t="shared" si="92"/>
        <v>48.89583032996503</v>
      </c>
      <c r="FG93" s="2">
        <f t="shared" si="93"/>
        <v>0.927164812316013</v>
      </c>
      <c r="FH93" s="2">
        <f t="shared" si="93"/>
        <v>0.91382055569946152</v>
      </c>
      <c r="FI93" s="2">
        <f t="shared" si="93"/>
        <v>0.90163552688864101</v>
      </c>
      <c r="FJ93" s="2">
        <f t="shared" si="93"/>
        <v>0.90478965754646345</v>
      </c>
      <c r="FK93" s="2">
        <f t="shared" si="93"/>
        <v>0.90053070419342973</v>
      </c>
      <c r="FL93" s="2">
        <f t="shared" si="93"/>
        <v>0.89400223180313965</v>
      </c>
      <c r="FM93" s="2">
        <f t="shared" si="93"/>
        <v>0.90389685482305671</v>
      </c>
      <c r="FN93" s="2">
        <f t="shared" si="93"/>
        <v>0.89538888219670598</v>
      </c>
      <c r="FO93" s="2">
        <f t="shared" si="93"/>
        <v>0.89794384450637887</v>
      </c>
      <c r="FP93" s="2">
        <f t="shared" si="93"/>
        <v>0.89901457385375871</v>
      </c>
      <c r="FQ93" s="2">
        <f t="shared" si="93"/>
        <v>0.88916804825770035</v>
      </c>
      <c r="FR93" s="2">
        <f t="shared" si="93"/>
        <v>0.89697654270446647</v>
      </c>
      <c r="FS93" s="2">
        <f t="shared" si="93"/>
        <v>0.9027275077361947</v>
      </c>
      <c r="FT93" s="2">
        <f t="shared" si="93"/>
        <v>0.89355232128403028</v>
      </c>
      <c r="FU93" s="2">
        <f t="shared" si="93"/>
        <v>0.88284718734357914</v>
      </c>
      <c r="FW93" s="2">
        <f t="shared" ref="FW93:GK109" si="127">POWER(10,($B93-C$232)/C$229)/(1+POWER(10,($B93-C$232)/C$229))</f>
        <v>8.6532575993942835E-4</v>
      </c>
      <c r="FX93" s="2">
        <f t="shared" si="127"/>
        <v>6.121485920192127E-4</v>
      </c>
      <c r="FY93" s="2">
        <f t="shared" si="127"/>
        <v>5.8267804956656135E-4</v>
      </c>
      <c r="FZ93" s="2">
        <f t="shared" si="127"/>
        <v>5.5368764181151894E-4</v>
      </c>
      <c r="GA93" s="2">
        <f t="shared" si="127"/>
        <v>6.0730688679676553E-4</v>
      </c>
      <c r="GB93" s="2">
        <f t="shared" si="127"/>
        <v>4.8725762174480901E-4</v>
      </c>
      <c r="GC93" s="2">
        <f t="shared" si="127"/>
        <v>6.9804001429820198E-4</v>
      </c>
      <c r="GD93" s="2">
        <f t="shared" si="127"/>
        <v>8.645534550756563E-4</v>
      </c>
      <c r="GE93" s="2">
        <f t="shared" si="127"/>
        <v>8.554491075443044E-4</v>
      </c>
      <c r="GF93" s="2">
        <f t="shared" si="127"/>
        <v>7.1416211575845085E-4</v>
      </c>
      <c r="GG93" s="2">
        <f t="shared" si="127"/>
        <v>6.4607373078766632E-4</v>
      </c>
      <c r="GH93" s="2">
        <f t="shared" si="127"/>
        <v>5.0917709852617895E-4</v>
      </c>
      <c r="GI93" s="2">
        <f t="shared" si="127"/>
        <v>4.6459645072950749E-4</v>
      </c>
      <c r="GJ93" s="2">
        <f t="shared" si="127"/>
        <v>3.521970738041272E-4</v>
      </c>
      <c r="GK93" s="2">
        <f t="shared" si="127"/>
        <v>3.7253523318810566E-4</v>
      </c>
      <c r="GM93" s="86">
        <f t="shared" ref="GM93:HA109" si="128" xml:space="preserve"> _xlfn.NORM.DIST($B93, C$7, ABS(C$11), TRUE) * _xlfn.NORM.DIST(($B93 - C$7)*C$15, 0, ABS(C$11), TRUE) * 2</f>
        <v>2.0365453490844482E-2</v>
      </c>
      <c r="GN93" s="86">
        <f t="shared" si="128"/>
        <v>8.3334107106306215E-3</v>
      </c>
      <c r="GO93" s="86">
        <f t="shared" si="128"/>
        <v>1.2524524463407415E-2</v>
      </c>
      <c r="GP93" s="86">
        <f t="shared" si="128"/>
        <v>4.1210167502936804E-3</v>
      </c>
      <c r="GQ93" s="86">
        <f t="shared" si="128"/>
        <v>2.0297973299243386E-3</v>
      </c>
      <c r="GR93" s="86">
        <f t="shared" si="128"/>
        <v>4.5749729291095862E-3</v>
      </c>
      <c r="GS93" s="86">
        <f t="shared" si="128"/>
        <v>4.9828042483412288E-4</v>
      </c>
      <c r="GT93" s="86">
        <f t="shared" si="128"/>
        <v>3.5814038666156871E-4</v>
      </c>
      <c r="GU93" s="86">
        <f t="shared" si="128"/>
        <v>1.0236879171277221E-4</v>
      </c>
      <c r="GV93" s="86">
        <f t="shared" si="128"/>
        <v>2.4836176620991057E-4</v>
      </c>
      <c r="GW93" s="86">
        <f t="shared" si="128"/>
        <v>1.2191933026129938E-3</v>
      </c>
      <c r="GX93" s="86">
        <f t="shared" si="128"/>
        <v>8.7649386900895529E-4</v>
      </c>
      <c r="GY93" s="86">
        <f t="shared" si="128"/>
        <v>3.1882998778293269E-3</v>
      </c>
      <c r="GZ93" s="86">
        <f t="shared" si="128"/>
        <v>1.0251570977165077E-3</v>
      </c>
      <c r="HA93" s="86">
        <f t="shared" si="128"/>
        <v>3.1491323315355402E-4</v>
      </c>
      <c r="HC93" s="86">
        <f t="shared" si="73"/>
        <v>2.1418228409520144E-2</v>
      </c>
      <c r="HD93" s="86">
        <f t="shared" si="73"/>
        <v>1.5706753463414075E-2</v>
      </c>
      <c r="HE93" s="86">
        <f t="shared" si="73"/>
        <v>8.5646894308554784E-3</v>
      </c>
      <c r="HF93" s="86">
        <f t="shared" si="73"/>
        <v>9.4667465090710039E-3</v>
      </c>
      <c r="HG93" s="86">
        <f t="shared" si="87"/>
        <v>1.0168270933736238E-2</v>
      </c>
      <c r="HH93" s="86">
        <f t="shared" si="87"/>
        <v>6.4884392465588145E-3</v>
      </c>
      <c r="HI93" s="86">
        <f t="shared" si="87"/>
        <v>1.4142411465086123E-2</v>
      </c>
      <c r="HJ93" s="86">
        <f t="shared" si="87"/>
        <v>1.3774354526758428E-2</v>
      </c>
      <c r="HK93" s="86">
        <f t="shared" si="87"/>
        <v>2.1446053540048155E-2</v>
      </c>
      <c r="HL93" s="86">
        <f t="shared" si="87"/>
        <v>1.4730601419504101E-2</v>
      </c>
      <c r="HM93" s="86">
        <f t="shared" si="87"/>
        <v>1.4347386336497014E-2</v>
      </c>
      <c r="HN93" s="86">
        <f t="shared" si="87"/>
        <v>9.7190114238342295E-3</v>
      </c>
      <c r="HO93" s="86">
        <f t="shared" si="87"/>
        <v>7.7009154266583155E-3</v>
      </c>
      <c r="HP93" s="86">
        <f t="shared" si="87"/>
        <v>6.0113867010532689E-3</v>
      </c>
      <c r="HQ93" s="86">
        <f t="shared" si="87"/>
        <v>3.0383748875784703E-3</v>
      </c>
      <c r="HS93" s="86">
        <f t="shared" ref="HS93:IG109" si="129" xml:space="preserve"> _xlfn.NORM.DIST($B93, C$9, ABS(C$13), TRUE) * _xlfn.NORM.DIST(($B93 - C$9)*C$17, 0, ABS(C$13), TRUE) * 2</f>
        <v>3.4248347562161884E-15</v>
      </c>
      <c r="HT93" s="86">
        <f t="shared" si="129"/>
        <v>2.7316408972901411E-19</v>
      </c>
      <c r="HU93" s="86">
        <f t="shared" si="129"/>
        <v>2.6728516283062787E-22</v>
      </c>
      <c r="HV93" s="86">
        <f t="shared" si="129"/>
        <v>2.5920384058871535E-22</v>
      </c>
      <c r="HW93" s="86">
        <f t="shared" si="129"/>
        <v>3.4759198010269652E-23</v>
      </c>
      <c r="HX93" s="86">
        <f t="shared" si="129"/>
        <v>3.4399079726256383E-26</v>
      </c>
      <c r="HY93" s="86">
        <f t="shared" si="129"/>
        <v>8.578334504400633E-24</v>
      </c>
      <c r="HZ93" s="86">
        <f t="shared" si="129"/>
        <v>1.7191453638423194E-24</v>
      </c>
      <c r="IA93" s="86">
        <f t="shared" si="129"/>
        <v>5.9947075380080238E-23</v>
      </c>
      <c r="IB93" s="86">
        <f t="shared" si="129"/>
        <v>1.3013252297768293E-23</v>
      </c>
      <c r="IC93" s="86">
        <f t="shared" si="129"/>
        <v>9.6989763746340799E-24</v>
      </c>
      <c r="ID93" s="86">
        <f t="shared" si="129"/>
        <v>1.3070633743672621E-23</v>
      </c>
      <c r="IE93" s="86">
        <f t="shared" si="129"/>
        <v>1.2058342328991411E-23</v>
      </c>
      <c r="IF93" s="86">
        <f t="shared" si="129"/>
        <v>2.5625095962704694E-24</v>
      </c>
      <c r="IG93" s="86">
        <f t="shared" si="129"/>
        <v>9.4208432100235748E-20</v>
      </c>
      <c r="II93" s="86">
        <f t="shared" ref="II93:IW109" si="130" xml:space="preserve"> _xlfn.NORM.DIST($B93, C$10, ABS(C$14), TRUE) * _xlfn.NORM.DIST(($B93 - C$10)*C$18, 0, ABS(C$14), TRUE) * 2</f>
        <v>8.1751043815964301E-78</v>
      </c>
      <c r="IJ93" s="86">
        <f t="shared" si="130"/>
        <v>2.0509111224353888E-97</v>
      </c>
      <c r="IK93" s="86">
        <f t="shared" si="130"/>
        <v>1.3972121150220952E-114</v>
      </c>
      <c r="IL93" s="86">
        <f t="shared" si="130"/>
        <v>2.3664044526505836E-114</v>
      </c>
      <c r="IM93" s="86">
        <f t="shared" si="130"/>
        <v>3.2179489050212542E-120</v>
      </c>
      <c r="IN93" s="86">
        <f t="shared" si="130"/>
        <v>6.3626463603196544E-134</v>
      </c>
      <c r="IO93" s="86">
        <f t="shared" si="130"/>
        <v>4.5443403115870934E-122</v>
      </c>
      <c r="IP93" s="86">
        <f t="shared" si="130"/>
        <v>6.671953587726244E-126</v>
      </c>
      <c r="IQ93" s="86">
        <f t="shared" si="130"/>
        <v>2.5233503054959359E-120</v>
      </c>
      <c r="IR93" s="86">
        <f t="shared" si="130"/>
        <v>5.8652058163891346E-123</v>
      </c>
      <c r="IS93" s="86">
        <f t="shared" si="130"/>
        <v>2.0688906120132179E-121</v>
      </c>
      <c r="IT93" s="86">
        <f t="shared" si="130"/>
        <v>4.2892496011679817E-123</v>
      </c>
      <c r="IU93" s="86">
        <f t="shared" si="130"/>
        <v>2.2501222628205615E-117</v>
      </c>
      <c r="IV93" s="86">
        <f t="shared" si="130"/>
        <v>4.1698992609602429E-79</v>
      </c>
      <c r="IW93" s="86">
        <f t="shared" si="130"/>
        <v>1.0021630368516958E-46</v>
      </c>
      <c r="IY93" s="86">
        <f t="shared" ref="IY93:JM109" si="131">GM93+HC93+HS93+II93</f>
        <v>4.1783681900368054E-2</v>
      </c>
      <c r="IZ93" s="86">
        <f t="shared" si="131"/>
        <v>2.4040164174044698E-2</v>
      </c>
      <c r="JA93" s="86">
        <f t="shared" si="131"/>
        <v>2.1089213894262895E-2</v>
      </c>
      <c r="JB93" s="86">
        <f t="shared" si="131"/>
        <v>1.3587763259364685E-2</v>
      </c>
      <c r="JC93" s="86">
        <f t="shared" si="131"/>
        <v>1.2198068263660575E-2</v>
      </c>
      <c r="JD93" s="86">
        <f t="shared" si="131"/>
        <v>1.1063412175668402E-2</v>
      </c>
      <c r="JE93" s="86">
        <f t="shared" si="131"/>
        <v>1.4640691889920246E-2</v>
      </c>
      <c r="JF93" s="86">
        <f t="shared" si="131"/>
        <v>1.4132494913419997E-2</v>
      </c>
      <c r="JG93" s="86">
        <f t="shared" si="131"/>
        <v>2.1548422331760929E-2</v>
      </c>
      <c r="JH93" s="86">
        <f t="shared" si="131"/>
        <v>1.4978963185714012E-2</v>
      </c>
      <c r="JI93" s="86">
        <f t="shared" si="131"/>
        <v>1.5566579639110008E-2</v>
      </c>
      <c r="JJ93" s="86">
        <f t="shared" si="131"/>
        <v>1.0595505292843185E-2</v>
      </c>
      <c r="JK93" s="86">
        <f t="shared" si="131"/>
        <v>1.0889215304487642E-2</v>
      </c>
      <c r="JL93" s="86">
        <f t="shared" si="131"/>
        <v>7.036543798769777E-3</v>
      </c>
      <c r="JM93" s="86">
        <f t="shared" si="131"/>
        <v>3.3532881207320245E-3</v>
      </c>
    </row>
    <row r="94" spans="2:273" x14ac:dyDescent="0.25">
      <c r="B94" s="2">
        <v>67</v>
      </c>
      <c r="C94" s="37">
        <v>48.081000000000003</v>
      </c>
      <c r="D94" s="37">
        <v>46.835999999999999</v>
      </c>
      <c r="E94" s="37">
        <v>43.627000000000002</v>
      </c>
      <c r="F94" s="37">
        <v>47.338999999999999</v>
      </c>
      <c r="G94" s="37">
        <v>47.475000000000001</v>
      </c>
      <c r="H94" s="37">
        <v>45.69</v>
      </c>
      <c r="I94" s="37">
        <v>47.171999999999997</v>
      </c>
      <c r="J94" s="37">
        <v>47.241</v>
      </c>
      <c r="K94" s="37">
        <v>51.241</v>
      </c>
      <c r="L94" s="37">
        <v>53.069000000000003</v>
      </c>
      <c r="M94" s="37">
        <v>66.706999999999994</v>
      </c>
      <c r="N94" s="37">
        <v>51.844999999999999</v>
      </c>
      <c r="O94" s="37">
        <v>46.895000000000003</v>
      </c>
      <c r="P94" s="37">
        <v>46.905999999999999</v>
      </c>
      <c r="Q94" s="37">
        <v>48.137999999999998</v>
      </c>
      <c r="S94" s="4">
        <f t="shared" si="88"/>
        <v>50.478488663258851</v>
      </c>
      <c r="T94" s="4">
        <f t="shared" si="88"/>
        <v>51.339912597464689</v>
      </c>
      <c r="U94" s="4">
        <f t="shared" si="88"/>
        <v>49.97555959440421</v>
      </c>
      <c r="V94" s="4">
        <f t="shared" si="88"/>
        <v>50.346917250219924</v>
      </c>
      <c r="W94" s="4">
        <f t="shared" si="88"/>
        <v>51.126076554525127</v>
      </c>
      <c r="X94" s="4">
        <f t="shared" si="88"/>
        <v>47.853902916860136</v>
      </c>
      <c r="Y94" s="4">
        <f t="shared" si="88"/>
        <v>52.78772789869398</v>
      </c>
      <c r="Z94" s="4">
        <f t="shared" si="88"/>
        <v>52.665496805916803</v>
      </c>
      <c r="AA94" s="4">
        <f t="shared" si="88"/>
        <v>57.829638442134552</v>
      </c>
      <c r="AB94" s="4">
        <f t="shared" si="88"/>
        <v>57.416057716043667</v>
      </c>
      <c r="AC94" s="4">
        <f t="shared" si="88"/>
        <v>70.730716971198632</v>
      </c>
      <c r="AD94" s="4">
        <f t="shared" si="88"/>
        <v>56.9441299749734</v>
      </c>
      <c r="AE94" s="4">
        <f t="shared" si="88"/>
        <v>50.833266310572967</v>
      </c>
      <c r="AF94" s="4">
        <f t="shared" si="88"/>
        <v>50.242226682622928</v>
      </c>
      <c r="AG94" s="4">
        <f t="shared" si="88"/>
        <v>50.641823497980077</v>
      </c>
      <c r="AI94" s="4">
        <f t="shared" si="89"/>
        <v>-2.3974886632588479</v>
      </c>
      <c r="AJ94" s="4">
        <f t="shared" si="89"/>
        <v>-4.5039125974646907</v>
      </c>
      <c r="AK94" s="4">
        <f t="shared" si="89"/>
        <v>-6.3485595944042075</v>
      </c>
      <c r="AL94" s="4">
        <f t="shared" si="89"/>
        <v>-3.0079172502199256</v>
      </c>
      <c r="AM94" s="4">
        <f t="shared" si="89"/>
        <v>-3.651076554525126</v>
      </c>
      <c r="AN94" s="4">
        <f t="shared" si="89"/>
        <v>-2.1639029168601382</v>
      </c>
      <c r="AO94" s="4">
        <f t="shared" si="89"/>
        <v>-5.6157278986939829</v>
      </c>
      <c r="AP94" s="4">
        <f t="shared" si="89"/>
        <v>-5.4244968059168031</v>
      </c>
      <c r="AQ94" s="4">
        <f t="shared" si="89"/>
        <v>-6.5886384421345525</v>
      </c>
      <c r="AR94" s="4">
        <f t="shared" si="89"/>
        <v>-4.3470577160436648</v>
      </c>
      <c r="AS94" s="4">
        <f t="shared" si="89"/>
        <v>-4.0237169711986382</v>
      </c>
      <c r="AT94" s="4">
        <f t="shared" si="89"/>
        <v>-5.0991299749734011</v>
      </c>
      <c r="AU94" s="4">
        <f t="shared" si="89"/>
        <v>-3.9382663105729634</v>
      </c>
      <c r="AV94" s="4">
        <f t="shared" si="89"/>
        <v>-3.3362266826229288</v>
      </c>
      <c r="AW94" s="4">
        <f t="shared" si="89"/>
        <v>-2.5038234979800791</v>
      </c>
      <c r="AY94" s="2">
        <f t="shared" si="125"/>
        <v>34.687739916676072</v>
      </c>
      <c r="AZ94" s="2">
        <f t="shared" si="125"/>
        <v>39.014020268783987</v>
      </c>
      <c r="BA94" s="2">
        <f t="shared" si="125"/>
        <v>41.557622767555813</v>
      </c>
      <c r="BB94" s="2">
        <f t="shared" si="125"/>
        <v>41.734241643455263</v>
      </c>
      <c r="BC94" s="2">
        <f t="shared" si="125"/>
        <v>41.951577536579414</v>
      </c>
      <c r="BD94" s="2">
        <f t="shared" si="125"/>
        <v>41.542684306113301</v>
      </c>
      <c r="BE94" s="2">
        <f t="shared" si="125"/>
        <v>40.854979931560862</v>
      </c>
      <c r="BF94" s="2">
        <f t="shared" si="125"/>
        <v>41.131620382639177</v>
      </c>
      <c r="BG94" s="2">
        <f t="shared" si="125"/>
        <v>41.711195140756452</v>
      </c>
      <c r="BH94" s="2">
        <f t="shared" si="125"/>
        <v>46.0712009380102</v>
      </c>
      <c r="BI94" s="2">
        <f t="shared" si="125"/>
        <v>59.809152530697183</v>
      </c>
      <c r="BJ94" s="2">
        <f t="shared" si="125"/>
        <v>49.089249991420282</v>
      </c>
      <c r="BK94" s="2">
        <f t="shared" si="125"/>
        <v>44.199111246053853</v>
      </c>
      <c r="BL94" s="2">
        <f t="shared" si="125"/>
        <v>45.622797790225114</v>
      </c>
      <c r="BM94" s="2">
        <f t="shared" si="125"/>
        <v>48.302932126936547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48.137999999999998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48.137999999999998</v>
      </c>
      <c r="DK94" s="2">
        <f t="shared" si="90"/>
        <v>50.723427508480142</v>
      </c>
      <c r="DL94" s="2">
        <f t="shared" si="90"/>
        <v>56.308187992495306</v>
      </c>
      <c r="DM94" s="2">
        <f t="shared" si="90"/>
        <v>55.008225708502017</v>
      </c>
      <c r="DN94" s="2">
        <f t="shared" si="90"/>
        <v>56.503531578947374</v>
      </c>
      <c r="DO94" s="2">
        <f t="shared" si="90"/>
        <v>57.67001137980084</v>
      </c>
      <c r="DP94" s="2">
        <f t="shared" si="90"/>
        <v>57.489570412517793</v>
      </c>
      <c r="DQ94" s="2">
        <f t="shared" si="90"/>
        <v>54.205191085822676</v>
      </c>
      <c r="DR94" s="2">
        <f t="shared" si="90"/>
        <v>55.313520244461415</v>
      </c>
      <c r="DS94" s="2">
        <f t="shared" si="90"/>
        <v>56.340047364400291</v>
      </c>
      <c r="DT94" s="2">
        <f t="shared" si="90"/>
        <v>66.549003921568627</v>
      </c>
      <c r="DU94" s="2">
        <f t="shared" si="90"/>
        <v>69.405906341642222</v>
      </c>
      <c r="DV94" s="2">
        <f t="shared" si="90"/>
        <v>63.217337408837416</v>
      </c>
      <c r="DW94" s="2">
        <f t="shared" si="90"/>
        <v>58.016373016741433</v>
      </c>
      <c r="DX94" s="2">
        <f t="shared" si="90"/>
        <v>59.17420244461421</v>
      </c>
      <c r="DY94" s="2">
        <f t="shared" si="90"/>
        <v>54.53377096774193</v>
      </c>
      <c r="EA94" s="2">
        <f t="shared" si="94"/>
        <v>33.53969070145736</v>
      </c>
      <c r="EB94" s="2">
        <f t="shared" si="91"/>
        <v>37.526896920747099</v>
      </c>
      <c r="EC94" s="2">
        <f t="shared" si="91"/>
        <v>40.220233738256248</v>
      </c>
      <c r="ED94" s="2">
        <f t="shared" si="91"/>
        <v>40.317128260552266</v>
      </c>
      <c r="EE94" s="2">
        <f t="shared" si="91"/>
        <v>40.368268187614838</v>
      </c>
      <c r="EF94" s="2">
        <f t="shared" si="91"/>
        <v>39.817716797300974</v>
      </c>
      <c r="EG94" s="2">
        <f t="shared" si="91"/>
        <v>39.560516907294826</v>
      </c>
      <c r="EH94" s="2">
        <f t="shared" si="91"/>
        <v>39.620284264685829</v>
      </c>
      <c r="EI94" s="2">
        <f t="shared" si="91"/>
        <v>40.193468976215101</v>
      </c>
      <c r="EJ94" s="2">
        <f t="shared" si="91"/>
        <v>43.97441685649202</v>
      </c>
      <c r="EK94" s="2">
        <f t="shared" si="91"/>
        <v>58.72111485924205</v>
      </c>
      <c r="EL94" s="2">
        <f t="shared" si="91"/>
        <v>47.609427379923659</v>
      </c>
      <c r="EM94" s="2">
        <f t="shared" si="91"/>
        <v>42.839666251521216</v>
      </c>
      <c r="EN94" s="2">
        <f t="shared" si="91"/>
        <v>44.149359526124002</v>
      </c>
      <c r="EO94" s="2">
        <f t="shared" si="91"/>
        <v>47.548290667376193</v>
      </c>
      <c r="EQ94" s="2">
        <f t="shared" si="92"/>
        <v>32.729787514809956</v>
      </c>
      <c r="ER94" s="2">
        <f t="shared" si="92"/>
        <v>37.07848206202236</v>
      </c>
      <c r="ES94" s="2">
        <f t="shared" si="92"/>
        <v>38.94294899314955</v>
      </c>
      <c r="ET94" s="2">
        <f t="shared" si="92"/>
        <v>39.868254228333029</v>
      </c>
      <c r="EU94" s="2">
        <f t="shared" si="92"/>
        <v>40.199073468356687</v>
      </c>
      <c r="EV94" s="2">
        <f t="shared" si="92"/>
        <v>40.803178873169692</v>
      </c>
      <c r="EW94" s="2">
        <f t="shared" si="92"/>
        <v>39.49941156960184</v>
      </c>
      <c r="EX94" s="2">
        <f t="shared" si="92"/>
        <v>39.821001931850603</v>
      </c>
      <c r="EY94" s="2">
        <f t="shared" si="92"/>
        <v>41.520160892147942</v>
      </c>
      <c r="EZ94" s="2">
        <f t="shared" si="92"/>
        <v>42.734578705569987</v>
      </c>
      <c r="FA94" s="2">
        <f t="shared" si="92"/>
        <v>55.027386204813055</v>
      </c>
      <c r="FB94" s="2">
        <f t="shared" si="92"/>
        <v>47.450592401998499</v>
      </c>
      <c r="FC94" s="2">
        <f t="shared" si="92"/>
        <v>45.670764109610005</v>
      </c>
      <c r="FD94" s="2">
        <f t="shared" si="92"/>
        <v>46.774783506219393</v>
      </c>
      <c r="FE94" s="2">
        <f t="shared" si="92"/>
        <v>48.788578492574921</v>
      </c>
      <c r="FG94" s="2">
        <f t="shared" si="93"/>
        <v>0.93314506565799615</v>
      </c>
      <c r="FH94" s="2">
        <f t="shared" si="93"/>
        <v>0.92080287217560963</v>
      </c>
      <c r="FI94" s="2">
        <f t="shared" si="93"/>
        <v>0.90950731949309771</v>
      </c>
      <c r="FJ94" s="2">
        <f t="shared" si="93"/>
        <v>0.91243354964191747</v>
      </c>
      <c r="FK94" s="2">
        <f t="shared" si="93"/>
        <v>0.90848193784124331</v>
      </c>
      <c r="FL94" s="2">
        <f t="shared" si="93"/>
        <v>0.90241878011839705</v>
      </c>
      <c r="FM94" s="2">
        <f t="shared" si="93"/>
        <v>0.91160542225217078</v>
      </c>
      <c r="FN94" s="2">
        <f t="shared" si="93"/>
        <v>0.90370718552597784</v>
      </c>
      <c r="FO94" s="2">
        <f t="shared" si="93"/>
        <v>0.90608029648274646</v>
      </c>
      <c r="FP94" s="2">
        <f t="shared" si="93"/>
        <v>0.9070744957505964</v>
      </c>
      <c r="FQ94" s="2">
        <f t="shared" si="93"/>
        <v>0.89792461848124849</v>
      </c>
      <c r="FR94" s="2">
        <f t="shared" si="93"/>
        <v>0.90518196976922538</v>
      </c>
      <c r="FS94" s="2">
        <f t="shared" si="93"/>
        <v>0.91052058508761502</v>
      </c>
      <c r="FT94" s="2">
        <f t="shared" si="93"/>
        <v>0.90200067782900317</v>
      </c>
      <c r="FU94" s="2">
        <f t="shared" si="93"/>
        <v>0.89204252011471308</v>
      </c>
      <c r="FW94" s="2">
        <f t="shared" si="127"/>
        <v>9.487316234101465E-4</v>
      </c>
      <c r="FX94" s="2">
        <f t="shared" si="127"/>
        <v>6.7116794544654361E-4</v>
      </c>
      <c r="FY94" s="2">
        <f t="shared" si="127"/>
        <v>6.3885786286166271E-4</v>
      </c>
      <c r="FZ94" s="2">
        <f t="shared" si="127"/>
        <v>6.0707399756496842E-4</v>
      </c>
      <c r="GA94" s="2">
        <f t="shared" si="127"/>
        <v>6.6585974577062883E-4</v>
      </c>
      <c r="GB94" s="2">
        <f t="shared" si="127"/>
        <v>5.342422435607216E-4</v>
      </c>
      <c r="GC94" s="2">
        <f t="shared" si="127"/>
        <v>7.6533411379666458E-4</v>
      </c>
      <c r="GD94" s="2">
        <f t="shared" si="127"/>
        <v>9.4788494927834947E-4</v>
      </c>
      <c r="GE94" s="2">
        <f t="shared" si="127"/>
        <v>9.3790388707367875E-4</v>
      </c>
      <c r="GF94" s="2">
        <f t="shared" si="127"/>
        <v>7.8300923826418972E-4</v>
      </c>
      <c r="GG94" s="2">
        <f t="shared" si="127"/>
        <v>7.0836160529405676E-4</v>
      </c>
      <c r="GH94" s="2">
        <f t="shared" si="127"/>
        <v>5.5827416157706335E-4</v>
      </c>
      <c r="GI94" s="2">
        <f t="shared" si="127"/>
        <v>5.0939704530888726E-4</v>
      </c>
      <c r="GJ94" s="2">
        <f t="shared" si="127"/>
        <v>3.8616329059854108E-4</v>
      </c>
      <c r="GK94" s="2">
        <f t="shared" si="127"/>
        <v>4.0846207973488618E-4</v>
      </c>
      <c r="GM94" s="86">
        <f t="shared" si="128"/>
        <v>8.5666475040125905E-3</v>
      </c>
      <c r="GN94" s="86">
        <f t="shared" si="128"/>
        <v>2.7708697366124139E-3</v>
      </c>
      <c r="GO94" s="86">
        <f t="shared" si="128"/>
        <v>4.2689613711341589E-3</v>
      </c>
      <c r="GP94" s="86">
        <f t="shared" si="128"/>
        <v>9.6865055447833146E-4</v>
      </c>
      <c r="GQ94" s="86">
        <f t="shared" si="128"/>
        <v>4.5680069189418706E-4</v>
      </c>
      <c r="GR94" s="86">
        <f t="shared" si="128"/>
        <v>1.1518528707252958E-3</v>
      </c>
      <c r="GS94" s="86">
        <f t="shared" si="128"/>
        <v>8.8252077474632431E-5</v>
      </c>
      <c r="GT94" s="86">
        <f t="shared" si="128"/>
        <v>5.7867009088511255E-5</v>
      </c>
      <c r="GU94" s="86">
        <f t="shared" si="128"/>
        <v>1.3015169185668972E-5</v>
      </c>
      <c r="GV94" s="86">
        <f t="shared" si="128"/>
        <v>3.3691514485686184E-5</v>
      </c>
      <c r="GW94" s="86">
        <f t="shared" si="128"/>
        <v>2.7386156433979411E-4</v>
      </c>
      <c r="GX94" s="86">
        <f t="shared" si="128"/>
        <v>1.5076151095598446E-4</v>
      </c>
      <c r="GY94" s="86">
        <f t="shared" si="128"/>
        <v>7.4624161503191236E-4</v>
      </c>
      <c r="GZ94" s="86">
        <f t="shared" si="128"/>
        <v>2.1061752936564606E-4</v>
      </c>
      <c r="HA94" s="86">
        <f t="shared" si="128"/>
        <v>5.0555336138913334E-5</v>
      </c>
      <c r="HC94" s="86">
        <f t="shared" si="73"/>
        <v>3.082832480357816E-2</v>
      </c>
      <c r="HD94" s="86">
        <f t="shared" si="73"/>
        <v>2.3534809359993893E-2</v>
      </c>
      <c r="HE94" s="86">
        <f t="shared" si="73"/>
        <v>1.3662796038689357E-2</v>
      </c>
      <c r="HF94" s="86">
        <f t="shared" si="73"/>
        <v>1.4972365064502365E-2</v>
      </c>
      <c r="HG94" s="86">
        <f t="shared" si="87"/>
        <v>1.6299405996017362E-2</v>
      </c>
      <c r="HH94" s="86">
        <f t="shared" si="87"/>
        <v>1.0779477699993724E-2</v>
      </c>
      <c r="HI94" s="86">
        <f t="shared" si="87"/>
        <v>2.2538984842723674E-2</v>
      </c>
      <c r="HJ94" s="86">
        <f t="shared" si="87"/>
        <v>2.2455169129285212E-2</v>
      </c>
      <c r="HK94" s="86">
        <f t="shared" si="87"/>
        <v>3.3678781534262632E-2</v>
      </c>
      <c r="HL94" s="86">
        <f t="shared" si="87"/>
        <v>2.3495116856524001E-2</v>
      </c>
      <c r="HM94" s="86">
        <f t="shared" si="87"/>
        <v>2.2710686599583363E-2</v>
      </c>
      <c r="HN94" s="86">
        <f t="shared" si="87"/>
        <v>1.5534173802521412E-2</v>
      </c>
      <c r="HO94" s="86">
        <f t="shared" si="87"/>
        <v>1.2251304990773496E-2</v>
      </c>
      <c r="HP94" s="86">
        <f t="shared" si="87"/>
        <v>9.7893824845282709E-3</v>
      </c>
      <c r="HQ94" s="86">
        <f t="shared" si="87"/>
        <v>5.6066100159367152E-3</v>
      </c>
      <c r="HS94" s="86">
        <f t="shared" si="129"/>
        <v>1.2184259514363292E-14</v>
      </c>
      <c r="HT94" s="86">
        <f t="shared" si="129"/>
        <v>1.2776699550276674E-18</v>
      </c>
      <c r="HU94" s="86">
        <f t="shared" si="129"/>
        <v>1.6128408281789341E-21</v>
      </c>
      <c r="HV94" s="86">
        <f t="shared" si="129"/>
        <v>1.5433263268318728E-21</v>
      </c>
      <c r="HW94" s="86">
        <f t="shared" si="129"/>
        <v>2.3018929962718295E-22</v>
      </c>
      <c r="HX94" s="86">
        <f t="shared" si="129"/>
        <v>2.7214299860138735E-25</v>
      </c>
      <c r="HY94" s="86">
        <f t="shared" si="129"/>
        <v>6.1396160517911652E-23</v>
      </c>
      <c r="HZ94" s="86">
        <f t="shared" si="129"/>
        <v>1.3911878628572451E-23</v>
      </c>
      <c r="IA94" s="86">
        <f t="shared" si="129"/>
        <v>4.304570931410185E-22</v>
      </c>
      <c r="IB94" s="86">
        <f t="shared" si="129"/>
        <v>9.3636854017218111E-23</v>
      </c>
      <c r="IC94" s="86">
        <f t="shared" si="129"/>
        <v>6.7489436707672151E-23</v>
      </c>
      <c r="ID94" s="86">
        <f t="shared" si="129"/>
        <v>8.6271897545384833E-23</v>
      </c>
      <c r="IE94" s="86">
        <f t="shared" si="129"/>
        <v>7.4576422258444142E-23</v>
      </c>
      <c r="IF94" s="86">
        <f t="shared" si="129"/>
        <v>1.6171290416698186E-23</v>
      </c>
      <c r="IG94" s="86">
        <f t="shared" si="129"/>
        <v>4.1669544706553973E-19</v>
      </c>
      <c r="II94" s="86">
        <f t="shared" si="130"/>
        <v>7.6419143455076605E-76</v>
      </c>
      <c r="IJ94" s="86">
        <f t="shared" si="130"/>
        <v>4.7287713850307486E-95</v>
      </c>
      <c r="IK94" s="86">
        <f t="shared" si="130"/>
        <v>8.1961468052878307E-112</v>
      </c>
      <c r="IL94" s="86">
        <f t="shared" si="130"/>
        <v>1.3125746885222694E-111</v>
      </c>
      <c r="IM94" s="86">
        <f t="shared" si="130"/>
        <v>2.6940701770873763E-117</v>
      </c>
      <c r="IN94" s="86">
        <f t="shared" si="130"/>
        <v>9.3533377683185495E-131</v>
      </c>
      <c r="IO94" s="86">
        <f t="shared" si="130"/>
        <v>4.8140144022653661E-119</v>
      </c>
      <c r="IP94" s="86">
        <f t="shared" si="130"/>
        <v>1.096017016121194E-122</v>
      </c>
      <c r="IQ94" s="86">
        <f t="shared" si="130"/>
        <v>2.9409375989653276E-117</v>
      </c>
      <c r="IR94" s="86">
        <f t="shared" si="130"/>
        <v>6.6869690230415529E-120</v>
      </c>
      <c r="IS94" s="86">
        <f t="shared" si="130"/>
        <v>1.9620435761035449E-118</v>
      </c>
      <c r="IT94" s="86">
        <f t="shared" si="130"/>
        <v>3.6053907452204427E-120</v>
      </c>
      <c r="IU94" s="86">
        <f t="shared" si="130"/>
        <v>1.2759172312190618E-114</v>
      </c>
      <c r="IV94" s="86">
        <f t="shared" si="130"/>
        <v>2.5054215639346736E-77</v>
      </c>
      <c r="IW94" s="86">
        <f t="shared" si="130"/>
        <v>1.1062281417608473E-45</v>
      </c>
      <c r="IY94" s="86">
        <f t="shared" si="131"/>
        <v>3.9394972307602937E-2</v>
      </c>
      <c r="IZ94" s="86">
        <f t="shared" si="131"/>
        <v>2.6305679096606305E-2</v>
      </c>
      <c r="JA94" s="86">
        <f t="shared" si="131"/>
        <v>1.7931757409823515E-2</v>
      </c>
      <c r="JB94" s="86">
        <f t="shared" si="131"/>
        <v>1.5941015618980696E-2</v>
      </c>
      <c r="JC94" s="86">
        <f t="shared" si="131"/>
        <v>1.675620668791155E-2</v>
      </c>
      <c r="JD94" s="86">
        <f t="shared" si="131"/>
        <v>1.1931330570719019E-2</v>
      </c>
      <c r="JE94" s="86">
        <f t="shared" si="131"/>
        <v>2.2627236920198305E-2</v>
      </c>
      <c r="JF94" s="86">
        <f t="shared" si="131"/>
        <v>2.2513036138373722E-2</v>
      </c>
      <c r="JG94" s="86">
        <f t="shared" si="131"/>
        <v>3.3691796703448303E-2</v>
      </c>
      <c r="JH94" s="86">
        <f t="shared" si="131"/>
        <v>2.3528808371009687E-2</v>
      </c>
      <c r="JI94" s="86">
        <f t="shared" si="131"/>
        <v>2.2984548163923157E-2</v>
      </c>
      <c r="JJ94" s="86">
        <f t="shared" si="131"/>
        <v>1.5684935313477397E-2</v>
      </c>
      <c r="JK94" s="86">
        <f t="shared" si="131"/>
        <v>1.2997546605805408E-2</v>
      </c>
      <c r="JL94" s="86">
        <f t="shared" si="131"/>
        <v>1.0000000013893917E-2</v>
      </c>
      <c r="JM94" s="86">
        <f t="shared" si="131"/>
        <v>5.6571653520756287E-3</v>
      </c>
    </row>
    <row r="95" spans="2:273" x14ac:dyDescent="0.25">
      <c r="B95" s="2">
        <v>68</v>
      </c>
      <c r="C95" s="37">
        <v>52.968000000000004</v>
      </c>
      <c r="D95" s="37">
        <v>50.984000000000002</v>
      </c>
      <c r="E95" s="37">
        <v>47.982999999999997</v>
      </c>
      <c r="F95" s="37">
        <v>48.475000000000001</v>
      </c>
      <c r="G95" s="37">
        <v>49.372999999999998</v>
      </c>
      <c r="H95" s="37">
        <v>47.552</v>
      </c>
      <c r="I95" s="37">
        <v>51.671999999999997</v>
      </c>
      <c r="J95" s="37">
        <v>54.155000000000001</v>
      </c>
      <c r="K95" s="37">
        <v>61.155000000000001</v>
      </c>
      <c r="L95" s="37">
        <v>57.31</v>
      </c>
      <c r="M95" s="37">
        <v>71.171999999999997</v>
      </c>
      <c r="N95" s="37">
        <v>53.759</v>
      </c>
      <c r="O95" s="37">
        <v>48.561</v>
      </c>
      <c r="P95" s="37">
        <v>48.546999999999997</v>
      </c>
      <c r="Q95" s="37">
        <v>49.5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54.92289527625276</v>
      </c>
      <c r="T95" s="4">
        <f t="shared" si="132"/>
        <v>55.725458917756924</v>
      </c>
      <c r="U95" s="4">
        <f t="shared" si="132"/>
        <v>53.308298612116239</v>
      </c>
      <c r="V95" s="4">
        <f t="shared" si="132"/>
        <v>54.00919369647746</v>
      </c>
      <c r="W95" s="4">
        <f t="shared" si="132"/>
        <v>55.235525363503911</v>
      </c>
      <c r="X95" s="4">
        <f t="shared" si="132"/>
        <v>50.890745028463243</v>
      </c>
      <c r="Y95" s="4">
        <f t="shared" si="132"/>
        <v>58.077947385795099</v>
      </c>
      <c r="Z95" s="4">
        <f t="shared" si="132"/>
        <v>58.02867845557671</v>
      </c>
      <c r="AA95" s="4">
        <f t="shared" si="132"/>
        <v>64.607447467931649</v>
      </c>
      <c r="AB95" s="4">
        <f t="shared" si="132"/>
        <v>62.364022958671313</v>
      </c>
      <c r="AC95" s="4">
        <f t="shared" si="132"/>
        <v>75.288591872697225</v>
      </c>
      <c r="AD95" s="4">
        <f t="shared" si="132"/>
        <v>60.411979162233898</v>
      </c>
      <c r="AE95" s="4">
        <f t="shared" si="132"/>
        <v>53.73589660278359</v>
      </c>
      <c r="AF95" s="4">
        <f t="shared" si="132"/>
        <v>52.411229910465742</v>
      </c>
      <c r="AG95" s="4">
        <f t="shared" si="132"/>
        <v>52.121494961552777</v>
      </c>
      <c r="AI95" s="4">
        <f t="shared" ref="AI95:AW111" si="133">IF(OR($B95 &lt; C$230, $B95 &gt; C$233), 0, C95-S95)</f>
        <v>-1.9548952762527563</v>
      </c>
      <c r="AJ95" s="4">
        <f t="shared" si="133"/>
        <v>-4.7414589177569226</v>
      </c>
      <c r="AK95" s="4">
        <f t="shared" si="133"/>
        <v>-5.3252986121162422</v>
      </c>
      <c r="AL95" s="4">
        <f t="shared" si="133"/>
        <v>-5.534193696477459</v>
      </c>
      <c r="AM95" s="4">
        <f t="shared" si="133"/>
        <v>-5.862525363503913</v>
      </c>
      <c r="AN95" s="4">
        <f t="shared" si="133"/>
        <v>-3.3387450284632436</v>
      </c>
      <c r="AO95" s="4">
        <f t="shared" si="133"/>
        <v>-6.4059473857951019</v>
      </c>
      <c r="AP95" s="4">
        <f t="shared" si="133"/>
        <v>-3.8736784555767088</v>
      </c>
      <c r="AQ95" s="4">
        <f t="shared" si="133"/>
        <v>-3.4524474679316484</v>
      </c>
      <c r="AR95" s="4">
        <f t="shared" si="133"/>
        <v>-5.054022958671311</v>
      </c>
      <c r="AS95" s="4">
        <f t="shared" si="133"/>
        <v>-4.1165918726972279</v>
      </c>
      <c r="AT95" s="4">
        <f t="shared" si="133"/>
        <v>-6.6529791622338976</v>
      </c>
      <c r="AU95" s="4">
        <f t="shared" si="133"/>
        <v>-5.1748966027835905</v>
      </c>
      <c r="AV95" s="4">
        <f t="shared" si="133"/>
        <v>-3.8642299104657454</v>
      </c>
      <c r="AW95" s="4">
        <f t="shared" si="133"/>
        <v>-2.6214949615527772</v>
      </c>
      <c r="AY95" s="2">
        <f t="shared" si="125"/>
        <v>34.508197687546449</v>
      </c>
      <c r="AZ95" s="2">
        <f t="shared" si="125"/>
        <v>38.827033695023388</v>
      </c>
      <c r="BA95" s="2">
        <f t="shared" si="125"/>
        <v>41.344004160327188</v>
      </c>
      <c r="BB95" s="2">
        <f t="shared" si="125"/>
        <v>41.52032168548115</v>
      </c>
      <c r="BC95" s="2">
        <f t="shared" si="125"/>
        <v>41.737084875446513</v>
      </c>
      <c r="BD95" s="2">
        <f t="shared" si="125"/>
        <v>41.359882737787032</v>
      </c>
      <c r="BE95" s="2">
        <f t="shared" si="125"/>
        <v>40.661092250013382</v>
      </c>
      <c r="BF95" s="2">
        <f t="shared" si="125"/>
        <v>40.899210397846829</v>
      </c>
      <c r="BG95" s="2">
        <f t="shared" si="125"/>
        <v>41.537698044392769</v>
      </c>
      <c r="BH95" s="2">
        <f t="shared" si="125"/>
        <v>45.805596998039604</v>
      </c>
      <c r="BI95" s="2">
        <f t="shared" si="125"/>
        <v>59.440463162876817</v>
      </c>
      <c r="BJ95" s="2">
        <f t="shared" si="125"/>
        <v>48.848231675840971</v>
      </c>
      <c r="BK95" s="2">
        <f t="shared" si="125"/>
        <v>44.031565316791145</v>
      </c>
      <c r="BL95" s="2">
        <f t="shared" si="125"/>
        <v>45.464069945891872</v>
      </c>
      <c r="BM95" s="2">
        <f t="shared" si="125"/>
        <v>48.196647868989608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50.924680490206811</v>
      </c>
      <c r="DL95" s="2">
        <f t="shared" si="134"/>
        <v>56.542812476547837</v>
      </c>
      <c r="DM95" s="2">
        <f t="shared" si="134"/>
        <v>55.227039271255052</v>
      </c>
      <c r="DN95" s="2">
        <f t="shared" si="134"/>
        <v>56.699414372469647</v>
      </c>
      <c r="DO95" s="2">
        <f t="shared" si="134"/>
        <v>57.887828591749631</v>
      </c>
      <c r="DP95" s="2">
        <f t="shared" si="134"/>
        <v>57.710149359886209</v>
      </c>
      <c r="DQ95" s="2">
        <f t="shared" si="134"/>
        <v>54.392338549075397</v>
      </c>
      <c r="DR95" s="2">
        <f t="shared" si="134"/>
        <v>55.486987776928949</v>
      </c>
      <c r="DS95" s="2">
        <f t="shared" si="134"/>
        <v>56.525712146676845</v>
      </c>
      <c r="DT95" s="2">
        <f t="shared" si="134"/>
        <v>66.803392717086837</v>
      </c>
      <c r="DU95" s="2">
        <f t="shared" si="134"/>
        <v>69.712796004398825</v>
      </c>
      <c r="DV95" s="2">
        <f t="shared" si="134"/>
        <v>63.520016302016309</v>
      </c>
      <c r="DW95" s="2">
        <f t="shared" si="134"/>
        <v>58.197459459459452</v>
      </c>
      <c r="DX95" s="2">
        <f t="shared" si="134"/>
        <v>59.430348357524835</v>
      </c>
      <c r="DY95" s="2">
        <f t="shared" si="134"/>
        <v>54.63541935483871</v>
      </c>
      <c r="EA95" s="2">
        <f t="shared" si="94"/>
        <v>33.436406765594398</v>
      </c>
      <c r="EB95" s="2">
        <f t="shared" si="91"/>
        <v>37.437739121655731</v>
      </c>
      <c r="EC95" s="2">
        <f t="shared" si="91"/>
        <v>40.085183771168701</v>
      </c>
      <c r="ED95" s="2">
        <f t="shared" si="91"/>
        <v>40.192075313284072</v>
      </c>
      <c r="EE95" s="2">
        <f t="shared" si="91"/>
        <v>40.253390141283489</v>
      </c>
      <c r="EF95" s="2">
        <f t="shared" si="91"/>
        <v>39.746827874668341</v>
      </c>
      <c r="EG95" s="2">
        <f t="shared" si="91"/>
        <v>39.446839665653485</v>
      </c>
      <c r="EH95" s="2">
        <f t="shared" si="91"/>
        <v>39.481383535504968</v>
      </c>
      <c r="EI95" s="2">
        <f t="shared" si="91"/>
        <v>40.119354091261634</v>
      </c>
      <c r="EJ95" s="2">
        <f t="shared" si="91"/>
        <v>43.84487756264236</v>
      </c>
      <c r="EK95" s="2">
        <f t="shared" si="91"/>
        <v>58.378541867526344</v>
      </c>
      <c r="EL95" s="2">
        <f t="shared" si="91"/>
        <v>47.446690917072303</v>
      </c>
      <c r="EM95" s="2">
        <f t="shared" ref="EM95:EO158" si="135">CQ$228*$B95+CQ$229</f>
        <v>42.760257759068558</v>
      </c>
      <c r="EN95" s="2">
        <f t="shared" si="135"/>
        <v>44.079007921404013</v>
      </c>
      <c r="EO95" s="2">
        <f t="shared" si="135"/>
        <v>47.485379525478471</v>
      </c>
      <c r="EQ95" s="2">
        <f t="shared" ref="EQ95:FE111" si="136">CU$228*$B95+CU$229</f>
        <v>32.646935228675545</v>
      </c>
      <c r="ER95" s="2">
        <f t="shared" si="136"/>
        <v>36.999615083709983</v>
      </c>
      <c r="ES95" s="2">
        <f t="shared" si="136"/>
        <v>38.840681820681255</v>
      </c>
      <c r="ET95" s="2">
        <f t="shared" si="136"/>
        <v>39.753988102973963</v>
      </c>
      <c r="EU95" s="2">
        <f t="shared" si="136"/>
        <v>40.088427185573593</v>
      </c>
      <c r="EV95" s="2">
        <f t="shared" si="136"/>
        <v>40.705790845385287</v>
      </c>
      <c r="EW95" s="2">
        <f t="shared" si="136"/>
        <v>39.386694491558345</v>
      </c>
      <c r="EX95" s="2">
        <f t="shared" si="136"/>
        <v>39.675857666773837</v>
      </c>
      <c r="EY95" s="2">
        <f t="shared" si="136"/>
        <v>41.417016453027919</v>
      </c>
      <c r="EZ95" s="2">
        <f t="shared" si="136"/>
        <v>42.641067951088182</v>
      </c>
      <c r="FA95" s="2">
        <f t="shared" si="136"/>
        <v>54.785095857772433</v>
      </c>
      <c r="FB95" s="2">
        <f t="shared" si="136"/>
        <v>47.291504565036078</v>
      </c>
      <c r="FC95" s="2">
        <f t="shared" si="136"/>
        <v>45.51592197668819</v>
      </c>
      <c r="FD95" s="2">
        <f t="shared" si="136"/>
        <v>46.629517095863392</v>
      </c>
      <c r="FE95" s="2">
        <f t="shared" si="136"/>
        <v>48.681326655184819</v>
      </c>
      <c r="FG95" s="2">
        <f t="shared" ref="FG95:FU111" si="137">POWER(10,($B95-C$231)/C$229)/(1+POWER(10,($B95-C$231)/C$229))</f>
        <v>0.93866678197442688</v>
      </c>
      <c r="FH95" s="2">
        <f t="shared" si="137"/>
        <v>0.92726450449229691</v>
      </c>
      <c r="FI95" s="2">
        <f t="shared" si="137"/>
        <v>0.91680728288420288</v>
      </c>
      <c r="FJ95" s="2">
        <f t="shared" si="137"/>
        <v>0.91951834513023245</v>
      </c>
      <c r="FK95" s="2">
        <f t="shared" si="137"/>
        <v>0.91585696532596894</v>
      </c>
      <c r="FL95" s="2">
        <f t="shared" si="137"/>
        <v>0.91023413196153236</v>
      </c>
      <c r="FM95" s="2">
        <f t="shared" si="137"/>
        <v>0.91875125331971841</v>
      </c>
      <c r="FN95" s="2">
        <f t="shared" si="137"/>
        <v>0.91142947584887801</v>
      </c>
      <c r="FO95" s="2">
        <f t="shared" si="137"/>
        <v>0.91363046176456264</v>
      </c>
      <c r="FP95" s="2">
        <f t="shared" si="137"/>
        <v>0.91455227492065794</v>
      </c>
      <c r="FQ95" s="2">
        <f t="shared" si="137"/>
        <v>0.90606244290478044</v>
      </c>
      <c r="FR95" s="2">
        <f t="shared" si="137"/>
        <v>0.91279740096395545</v>
      </c>
      <c r="FS95" s="2">
        <f t="shared" si="137"/>
        <v>0.91774620156383713</v>
      </c>
      <c r="FT95" s="2">
        <f t="shared" si="137"/>
        <v>0.90984617044790639</v>
      </c>
      <c r="FU95" s="2">
        <f t="shared" si="137"/>
        <v>0.90059737385790428</v>
      </c>
      <c r="FW95" s="2">
        <f t="shared" si="127"/>
        <v>1.0401683304608663E-3</v>
      </c>
      <c r="FX95" s="2">
        <f t="shared" si="127"/>
        <v>7.3587336807066331E-4</v>
      </c>
      <c r="FY95" s="2">
        <f t="shared" si="127"/>
        <v>7.0045054419482975E-4</v>
      </c>
      <c r="FZ95" s="2">
        <f t="shared" si="127"/>
        <v>6.6560441772128343E-4</v>
      </c>
      <c r="GA95" s="2">
        <f t="shared" si="127"/>
        <v>7.3005379357976379E-4</v>
      </c>
      <c r="GB95" s="2">
        <f t="shared" si="127"/>
        <v>5.8575478012366344E-4</v>
      </c>
      <c r="GC95" s="2">
        <f t="shared" si="127"/>
        <v>8.3911021027696609E-4</v>
      </c>
      <c r="GD95" s="2">
        <f t="shared" si="127"/>
        <v>1.0392401405860579E-3</v>
      </c>
      <c r="GE95" s="2">
        <f t="shared" si="127"/>
        <v>1.0282981143597875E-3</v>
      </c>
      <c r="GF95" s="2">
        <f t="shared" si="127"/>
        <v>8.584877041249889E-4</v>
      </c>
      <c r="GG95" s="2">
        <f t="shared" si="127"/>
        <v>7.7664997780437308E-4</v>
      </c>
      <c r="GH95" s="2">
        <f t="shared" si="127"/>
        <v>6.1210247701397758E-4</v>
      </c>
      <c r="GI95" s="2">
        <f t="shared" si="127"/>
        <v>5.5851530473084786E-4</v>
      </c>
      <c r="GJ95" s="2">
        <f t="shared" si="127"/>
        <v>4.2340385381524652E-4</v>
      </c>
      <c r="GK95" s="2">
        <f t="shared" si="127"/>
        <v>4.4785211556566391E-4</v>
      </c>
      <c r="GM95" s="86">
        <f t="shared" si="128"/>
        <v>3.2391936336061728E-3</v>
      </c>
      <c r="GN95" s="86">
        <f t="shared" si="128"/>
        <v>8.0482027614076155E-4</v>
      </c>
      <c r="GO95" s="86">
        <f t="shared" si="128"/>
        <v>1.2625625313560924E-3</v>
      </c>
      <c r="GP95" s="86">
        <f t="shared" si="128"/>
        <v>1.8683661049944739E-4</v>
      </c>
      <c r="GQ95" s="86">
        <f t="shared" si="128"/>
        <v>8.5481461951096059E-5</v>
      </c>
      <c r="GR95" s="86">
        <f t="shared" si="128"/>
        <v>2.41408161012276E-4</v>
      </c>
      <c r="GS95" s="86">
        <f t="shared" si="128"/>
        <v>1.2804093303765626E-5</v>
      </c>
      <c r="GT95" s="86">
        <f t="shared" si="128"/>
        <v>7.5748954802686007E-6</v>
      </c>
      <c r="GU95" s="86">
        <f t="shared" si="128"/>
        <v>1.3140213113234183E-6</v>
      </c>
      <c r="GV95" s="86">
        <f t="shared" si="128"/>
        <v>3.5933933188450673E-6</v>
      </c>
      <c r="GW95" s="86">
        <f t="shared" si="128"/>
        <v>5.1936057253951924E-5</v>
      </c>
      <c r="GX95" s="86">
        <f t="shared" si="128"/>
        <v>2.0754135196038421E-5</v>
      </c>
      <c r="GY95" s="86">
        <f t="shared" si="128"/>
        <v>1.4448800031555256E-4</v>
      </c>
      <c r="GZ95" s="86">
        <f t="shared" si="128"/>
        <v>3.5957938396705049E-5</v>
      </c>
      <c r="HA95" s="86">
        <f t="shared" si="128"/>
        <v>6.5962350719513928E-6</v>
      </c>
      <c r="HC95" s="86">
        <f t="shared" si="73"/>
        <v>4.3587721430174114E-2</v>
      </c>
      <c r="HD95" s="86">
        <f t="shared" si="73"/>
        <v>3.4547750958913728E-2</v>
      </c>
      <c r="HE95" s="86">
        <f t="shared" si="73"/>
        <v>2.12754944849326E-2</v>
      </c>
      <c r="HF95" s="86">
        <f t="shared" si="73"/>
        <v>2.3124488571209464E-2</v>
      </c>
      <c r="HG95" s="86">
        <f t="shared" si="87"/>
        <v>2.5468010141300481E-2</v>
      </c>
      <c r="HH95" s="86">
        <f t="shared" si="87"/>
        <v>1.7429690595112783E-2</v>
      </c>
      <c r="HI95" s="86">
        <f t="shared" si="87"/>
        <v>3.4970986335127172E-2</v>
      </c>
      <c r="HJ95" s="86">
        <f t="shared" si="87"/>
        <v>3.5547697803420444E-2</v>
      </c>
      <c r="HK95" s="86">
        <f t="shared" si="87"/>
        <v>5.1444264255202869E-2</v>
      </c>
      <c r="HL95" s="86">
        <f t="shared" si="87"/>
        <v>3.6470983814904982E-2</v>
      </c>
      <c r="HM95" s="86">
        <f t="shared" si="87"/>
        <v>3.5023428266618459E-2</v>
      </c>
      <c r="HN95" s="86">
        <f t="shared" si="87"/>
        <v>2.4215646101352462E-2</v>
      </c>
      <c r="HO95" s="86">
        <f t="shared" si="87"/>
        <v>1.9040613467935921E-2</v>
      </c>
      <c r="HP95" s="86">
        <f t="shared" si="87"/>
        <v>1.5554546571223148E-2</v>
      </c>
      <c r="HQ95" s="86">
        <f t="shared" si="87"/>
        <v>9.9934038967805072E-3</v>
      </c>
      <c r="HS95" s="86">
        <f t="shared" si="129"/>
        <v>4.2264376305555284E-14</v>
      </c>
      <c r="HT95" s="86">
        <f t="shared" si="129"/>
        <v>5.8051683751001364E-18</v>
      </c>
      <c r="HU95" s="86">
        <f t="shared" si="129"/>
        <v>9.4084002685448596E-21</v>
      </c>
      <c r="HV95" s="86">
        <f t="shared" si="129"/>
        <v>8.8881311547823162E-21</v>
      </c>
      <c r="HW95" s="86">
        <f t="shared" si="129"/>
        <v>1.4705955317901386E-21</v>
      </c>
      <c r="HX95" s="86">
        <f t="shared" si="129"/>
        <v>2.0730213998627624E-24</v>
      </c>
      <c r="HY95" s="86">
        <f t="shared" si="129"/>
        <v>4.2306786996962935E-22</v>
      </c>
      <c r="HZ95" s="86">
        <f t="shared" si="129"/>
        <v>1.0799692025305077E-22</v>
      </c>
      <c r="IA95" s="86">
        <f t="shared" si="129"/>
        <v>2.9711143528711981E-21</v>
      </c>
      <c r="IB95" s="86">
        <f t="shared" si="129"/>
        <v>6.4835509437281294E-22</v>
      </c>
      <c r="IC95" s="86">
        <f t="shared" si="129"/>
        <v>4.525956309714295E-22</v>
      </c>
      <c r="ID95" s="86">
        <f t="shared" si="129"/>
        <v>5.49777931604502E-22</v>
      </c>
      <c r="IE95" s="86">
        <f t="shared" si="129"/>
        <v>4.4640178401381983E-22</v>
      </c>
      <c r="IF95" s="86">
        <f t="shared" si="129"/>
        <v>9.8796319723775122E-23</v>
      </c>
      <c r="IG95" s="86">
        <f t="shared" si="129"/>
        <v>1.7953334052835756E-18</v>
      </c>
      <c r="II95" s="86">
        <f t="shared" si="130"/>
        <v>6.7321049526164833E-74</v>
      </c>
      <c r="IJ95" s="86">
        <f t="shared" si="130"/>
        <v>1.0187903455995212E-92</v>
      </c>
      <c r="IK95" s="86">
        <f t="shared" si="130"/>
        <v>4.442641021475273E-109</v>
      </c>
      <c r="IL95" s="86">
        <f t="shared" si="130"/>
        <v>6.7356245625992096E-109</v>
      </c>
      <c r="IM95" s="86">
        <f t="shared" si="130"/>
        <v>2.0739448116976485E-114</v>
      </c>
      <c r="IN95" s="86">
        <f t="shared" si="130"/>
        <v>1.258748022103319E-127</v>
      </c>
      <c r="IO95" s="86">
        <f t="shared" si="130"/>
        <v>4.6676493019352407E-116</v>
      </c>
      <c r="IP95" s="86">
        <f t="shared" si="130"/>
        <v>1.6340334196636574E-119</v>
      </c>
      <c r="IQ95" s="86">
        <f t="shared" si="130"/>
        <v>3.1253109583761314E-114</v>
      </c>
      <c r="IR95" s="86">
        <f t="shared" si="130"/>
        <v>6.9694698847700233E-117</v>
      </c>
      <c r="IS95" s="86">
        <f t="shared" si="130"/>
        <v>1.7070529909483547E-115</v>
      </c>
      <c r="IT95" s="86">
        <f t="shared" si="130"/>
        <v>2.7919664364793818E-117</v>
      </c>
      <c r="IU95" s="86">
        <f t="shared" si="130"/>
        <v>6.7037274289179171E-112</v>
      </c>
      <c r="IV95" s="86">
        <f t="shared" si="130"/>
        <v>1.4355830667574159E-75</v>
      </c>
      <c r="IW95" s="86">
        <f t="shared" si="130"/>
        <v>1.1874921958945946E-44</v>
      </c>
      <c r="IY95" s="86">
        <f t="shared" si="131"/>
        <v>4.6826915063822555E-2</v>
      </c>
      <c r="IZ95" s="86">
        <f t="shared" si="131"/>
        <v>3.5352571235054496E-2</v>
      </c>
      <c r="JA95" s="86">
        <f t="shared" si="131"/>
        <v>2.2538057016288693E-2</v>
      </c>
      <c r="JB95" s="86">
        <f t="shared" si="131"/>
        <v>2.3311325181708913E-2</v>
      </c>
      <c r="JC95" s="86">
        <f t="shared" si="131"/>
        <v>2.5553491603251578E-2</v>
      </c>
      <c r="JD95" s="86">
        <f t="shared" si="131"/>
        <v>1.7671098756125058E-2</v>
      </c>
      <c r="JE95" s="86">
        <f t="shared" si="131"/>
        <v>3.4983790428430937E-2</v>
      </c>
      <c r="JF95" s="86">
        <f t="shared" si="131"/>
        <v>3.5555272698900714E-2</v>
      </c>
      <c r="JG95" s="86">
        <f t="shared" si="131"/>
        <v>5.1445578276514192E-2</v>
      </c>
      <c r="JH95" s="86">
        <f t="shared" si="131"/>
        <v>3.6474577208223828E-2</v>
      </c>
      <c r="JI95" s="86">
        <f t="shared" si="131"/>
        <v>3.5075364323872413E-2</v>
      </c>
      <c r="JJ95" s="86">
        <f t="shared" si="131"/>
        <v>2.4236400236548501E-2</v>
      </c>
      <c r="JK95" s="86">
        <f t="shared" si="131"/>
        <v>1.9185101468251472E-2</v>
      </c>
      <c r="JL95" s="86">
        <f t="shared" si="131"/>
        <v>1.5590504509619853E-2</v>
      </c>
      <c r="JM95" s="86">
        <f t="shared" si="131"/>
        <v>1.000000013185246E-2</v>
      </c>
    </row>
    <row r="96" spans="2:273" x14ac:dyDescent="0.25">
      <c r="B96" s="2">
        <v>69</v>
      </c>
      <c r="C96" s="37">
        <v>58.274000000000001</v>
      </c>
      <c r="D96" s="37">
        <v>57.328000000000003</v>
      </c>
      <c r="E96" s="37">
        <v>52.661000000000001</v>
      </c>
      <c r="F96" s="37">
        <v>53.898000000000003</v>
      </c>
      <c r="G96" s="37">
        <v>56.372999999999998</v>
      </c>
      <c r="H96" s="37">
        <v>50.966000000000001</v>
      </c>
      <c r="I96" s="37">
        <v>60.671999999999997</v>
      </c>
      <c r="J96" s="37">
        <v>62.31</v>
      </c>
      <c r="K96" s="37">
        <v>70.171999999999997</v>
      </c>
      <c r="L96" s="37">
        <v>66.016999999999996</v>
      </c>
      <c r="M96" s="37">
        <v>76.759</v>
      </c>
      <c r="N96" s="37">
        <v>59.069000000000003</v>
      </c>
      <c r="O96" s="37">
        <v>52.034999999999997</v>
      </c>
      <c r="P96" s="37">
        <v>50.844000000000001</v>
      </c>
      <c r="Q96" s="37">
        <v>49.017000000000003</v>
      </c>
      <c r="S96" s="4">
        <f t="shared" si="132"/>
        <v>60.950848016389017</v>
      </c>
      <c r="T96" s="4">
        <f t="shared" si="132"/>
        <v>61.572066895759917</v>
      </c>
      <c r="U96" s="4">
        <f t="shared" si="132"/>
        <v>58.206950770448643</v>
      </c>
      <c r="V96" s="4">
        <f t="shared" si="132"/>
        <v>59.089614571820746</v>
      </c>
      <c r="W96" s="4">
        <f t="shared" si="132"/>
        <v>60.889367012893722</v>
      </c>
      <c r="X96" s="4">
        <f t="shared" si="132"/>
        <v>55.306453476333772</v>
      </c>
      <c r="Y96" s="4">
        <f t="shared" si="132"/>
        <v>65.156388433348383</v>
      </c>
      <c r="Z96" s="4">
        <f t="shared" si="132"/>
        <v>65.300700458595188</v>
      </c>
      <c r="AA96" s="4">
        <f t="shared" si="132"/>
        <v>73.380780240916735</v>
      </c>
      <c r="AB96" s="4">
        <f t="shared" si="132"/>
        <v>69.00057959226136</v>
      </c>
      <c r="AC96" s="4">
        <f t="shared" si="132"/>
        <v>81.427278488985465</v>
      </c>
      <c r="AD96" s="4">
        <f t="shared" si="132"/>
        <v>65.187764692465919</v>
      </c>
      <c r="AE96" s="4">
        <f t="shared" si="132"/>
        <v>57.801563968064883</v>
      </c>
      <c r="AF96" s="4">
        <f t="shared" si="132"/>
        <v>55.499089605433838</v>
      </c>
      <c r="AG96" s="4">
        <f t="shared" si="132"/>
        <v>54.438839203539253</v>
      </c>
      <c r="AI96" s="4">
        <f t="shared" si="133"/>
        <v>-2.676848016389016</v>
      </c>
      <c r="AJ96" s="4">
        <f t="shared" si="133"/>
        <v>-4.2440668957599144</v>
      </c>
      <c r="AK96" s="4">
        <f t="shared" si="133"/>
        <v>-5.5459507704486413</v>
      </c>
      <c r="AL96" s="4">
        <f t="shared" si="133"/>
        <v>-5.1916145718207432</v>
      </c>
      <c r="AM96" s="4">
        <f t="shared" si="133"/>
        <v>-4.5163670128937241</v>
      </c>
      <c r="AN96" s="4">
        <f t="shared" si="133"/>
        <v>-4.3404534763337708</v>
      </c>
      <c r="AO96" s="4">
        <f t="shared" si="133"/>
        <v>-4.4843884333483857</v>
      </c>
      <c r="AP96" s="4">
        <f t="shared" si="133"/>
        <v>-2.9907004585951853</v>
      </c>
      <c r="AQ96" s="4">
        <f t="shared" si="133"/>
        <v>-3.2087802409167381</v>
      </c>
      <c r="AR96" s="4">
        <f t="shared" si="133"/>
        <v>-2.9835795922613642</v>
      </c>
      <c r="AS96" s="4">
        <f t="shared" si="133"/>
        <v>-4.6682784889854645</v>
      </c>
      <c r="AT96" s="4">
        <f t="shared" si="133"/>
        <v>-6.1187646924659163</v>
      </c>
      <c r="AU96" s="4">
        <f t="shared" si="133"/>
        <v>-5.7665639680648866</v>
      </c>
      <c r="AV96" s="4">
        <f t="shared" si="133"/>
        <v>-4.6550896054338367</v>
      </c>
      <c r="AW96" s="4">
        <f t="shared" si="133"/>
        <v>-5.4218392035392498</v>
      </c>
      <c r="AY96" s="2">
        <f t="shared" si="125"/>
        <v>34.332914692877843</v>
      </c>
      <c r="AZ96" s="2">
        <f t="shared" si="125"/>
        <v>38.645361686005685</v>
      </c>
      <c r="BA96" s="2">
        <f t="shared" si="125"/>
        <v>41.133574313837684</v>
      </c>
      <c r="BB96" s="2">
        <f t="shared" si="125"/>
        <v>41.310717740268146</v>
      </c>
      <c r="BC96" s="2">
        <f t="shared" si="125"/>
        <v>41.527454003683133</v>
      </c>
      <c r="BD96" s="2">
        <f t="shared" si="125"/>
        <v>41.182908721754607</v>
      </c>
      <c r="BE96" s="2">
        <f t="shared" si="125"/>
        <v>40.470991290517304</v>
      </c>
      <c r="BF96" s="2">
        <f t="shared" si="125"/>
        <v>40.671171805769994</v>
      </c>
      <c r="BG96" s="2">
        <f t="shared" si="125"/>
        <v>41.369513438425201</v>
      </c>
      <c r="BH96" s="2">
        <f t="shared" si="125"/>
        <v>45.547078395535777</v>
      </c>
      <c r="BI96" s="2">
        <f t="shared" si="125"/>
        <v>59.068220869561316</v>
      </c>
      <c r="BJ96" s="2">
        <f t="shared" si="125"/>
        <v>48.609344444462131</v>
      </c>
      <c r="BK96" s="2">
        <f t="shared" si="125"/>
        <v>43.868659375168413</v>
      </c>
      <c r="BL96" s="2">
        <f t="shared" si="125"/>
        <v>45.309164558597324</v>
      </c>
      <c r="BM96" s="2">
        <f t="shared" si="125"/>
        <v>48.091999187030154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51.125933471933479</v>
      </c>
      <c r="DL96" s="2">
        <f t="shared" si="134"/>
        <v>56.777436960600369</v>
      </c>
      <c r="DM96" s="2">
        <f t="shared" si="134"/>
        <v>55.445852834008086</v>
      </c>
      <c r="DN96" s="2">
        <f t="shared" si="134"/>
        <v>56.895297165991913</v>
      </c>
      <c r="DO96" s="2">
        <f t="shared" si="134"/>
        <v>58.105645803698422</v>
      </c>
      <c r="DP96" s="2">
        <f t="shared" si="134"/>
        <v>57.930728307254633</v>
      </c>
      <c r="DQ96" s="2">
        <f t="shared" si="134"/>
        <v>54.579486012328125</v>
      </c>
      <c r="DR96" s="2">
        <f t="shared" si="134"/>
        <v>55.660455309396482</v>
      </c>
      <c r="DS96" s="2">
        <f t="shared" si="134"/>
        <v>56.711376928953392</v>
      </c>
      <c r="DT96" s="2">
        <f t="shared" si="134"/>
        <v>67.057781512605033</v>
      </c>
      <c r="DU96" s="2">
        <f t="shared" si="134"/>
        <v>70.019685667155414</v>
      </c>
      <c r="DV96" s="2">
        <f t="shared" si="134"/>
        <v>63.822695195195202</v>
      </c>
      <c r="DW96" s="2">
        <f t="shared" si="134"/>
        <v>58.378545902177478</v>
      </c>
      <c r="DX96" s="2">
        <f t="shared" si="134"/>
        <v>59.686494270435446</v>
      </c>
      <c r="DY96" s="2">
        <f t="shared" si="134"/>
        <v>54.737067741935483</v>
      </c>
      <c r="EA96" s="2">
        <f t="shared" si="94"/>
        <v>33.333122829731437</v>
      </c>
      <c r="EB96" s="2">
        <f t="shared" si="94"/>
        <v>37.348581322564364</v>
      </c>
      <c r="EC96" s="2">
        <f t="shared" si="94"/>
        <v>39.950133804081148</v>
      </c>
      <c r="ED96" s="2">
        <f t="shared" si="94"/>
        <v>40.067022366015884</v>
      </c>
      <c r="EE96" s="2">
        <f t="shared" si="94"/>
        <v>40.138512094952141</v>
      </c>
      <c r="EF96" s="2">
        <f t="shared" si="94"/>
        <v>39.6759389520357</v>
      </c>
      <c r="EG96" s="2">
        <f t="shared" si="94"/>
        <v>39.333162424012151</v>
      </c>
      <c r="EH96" s="2">
        <f t="shared" si="94"/>
        <v>39.342482806324099</v>
      </c>
      <c r="EI96" s="2">
        <f t="shared" si="94"/>
        <v>40.045239206308167</v>
      </c>
      <c r="EJ96" s="2">
        <f t="shared" si="94"/>
        <v>43.715338268792706</v>
      </c>
      <c r="EK96" s="2">
        <f t="shared" si="94"/>
        <v>58.035968875810639</v>
      </c>
      <c r="EL96" s="2">
        <f t="shared" si="94"/>
        <v>47.283954454220954</v>
      </c>
      <c r="EM96" s="2">
        <f t="shared" si="135"/>
        <v>42.680849266615901</v>
      </c>
      <c r="EN96" s="2">
        <f t="shared" si="135"/>
        <v>44.008656316684032</v>
      </c>
      <c r="EO96" s="2">
        <f t="shared" si="135"/>
        <v>47.42246838358075</v>
      </c>
      <c r="EQ96" s="2">
        <f t="shared" si="136"/>
        <v>32.564082942541134</v>
      </c>
      <c r="ER96" s="2">
        <f t="shared" si="136"/>
        <v>36.9207481053976</v>
      </c>
      <c r="ES96" s="2">
        <f t="shared" si="136"/>
        <v>38.738414648212959</v>
      </c>
      <c r="ET96" s="2">
        <f t="shared" si="136"/>
        <v>39.639721977614897</v>
      </c>
      <c r="EU96" s="2">
        <f t="shared" si="136"/>
        <v>39.977780902790499</v>
      </c>
      <c r="EV96" s="2">
        <f t="shared" si="136"/>
        <v>40.608402817600883</v>
      </c>
      <c r="EW96" s="2">
        <f t="shared" si="136"/>
        <v>39.273977413514849</v>
      </c>
      <c r="EX96" s="2">
        <f t="shared" si="136"/>
        <v>39.530713401697071</v>
      </c>
      <c r="EY96" s="2">
        <f t="shared" si="136"/>
        <v>41.313872013907897</v>
      </c>
      <c r="EZ96" s="2">
        <f t="shared" si="136"/>
        <v>42.547557196606377</v>
      </c>
      <c r="FA96" s="2">
        <f t="shared" si="136"/>
        <v>54.542805510731796</v>
      </c>
      <c r="FB96" s="2">
        <f t="shared" si="136"/>
        <v>47.132416728073657</v>
      </c>
      <c r="FC96" s="2">
        <f t="shared" si="136"/>
        <v>45.361079843766376</v>
      </c>
      <c r="FD96" s="2">
        <f t="shared" si="136"/>
        <v>46.484250685507398</v>
      </c>
      <c r="FE96" s="2">
        <f t="shared" si="136"/>
        <v>48.57407481779471</v>
      </c>
      <c r="FG96" s="2">
        <f t="shared" si="137"/>
        <v>0.94375993191372431</v>
      </c>
      <c r="FH96" s="2">
        <f t="shared" si="137"/>
        <v>0.93323716185322736</v>
      </c>
      <c r="FI96" s="2">
        <f t="shared" si="137"/>
        <v>0.92356785253201878</v>
      </c>
      <c r="FJ96" s="2">
        <f t="shared" si="137"/>
        <v>0.92607636720365227</v>
      </c>
      <c r="FK96" s="2">
        <f t="shared" si="137"/>
        <v>0.92268824924509873</v>
      </c>
      <c r="FL96" s="2">
        <f t="shared" si="137"/>
        <v>0.91748078363663821</v>
      </c>
      <c r="FM96" s="2">
        <f t="shared" si="137"/>
        <v>0.92536670826742995</v>
      </c>
      <c r="FN96" s="2">
        <f t="shared" si="137"/>
        <v>0.91858826020489204</v>
      </c>
      <c r="FO96" s="2">
        <f t="shared" si="137"/>
        <v>0.92062684202324507</v>
      </c>
      <c r="FP96" s="2">
        <f t="shared" si="137"/>
        <v>0.92148040099646422</v>
      </c>
      <c r="FQ96" s="2">
        <f t="shared" si="137"/>
        <v>0.91361390659162212</v>
      </c>
      <c r="FR96" s="2">
        <f t="shared" si="137"/>
        <v>0.91985534384971912</v>
      </c>
      <c r="FS96" s="2">
        <f t="shared" si="137"/>
        <v>0.92443675962679084</v>
      </c>
      <c r="FT96" s="2">
        <f t="shared" si="137"/>
        <v>0.91712128991589081</v>
      </c>
      <c r="FU96" s="2">
        <f t="shared" si="137"/>
        <v>0.9085438193998675</v>
      </c>
      <c r="FW96" s="2">
        <f t="shared" si="127"/>
        <v>1.1404074507166705E-3</v>
      </c>
      <c r="FX96" s="2">
        <f t="shared" si="127"/>
        <v>8.0681182301343577E-4</v>
      </c>
      <c r="FY96" s="2">
        <f t="shared" si="127"/>
        <v>7.6797685068921435E-4</v>
      </c>
      <c r="FZ96" s="2">
        <f t="shared" si="127"/>
        <v>7.2977386790043378E-4</v>
      </c>
      <c r="GA96" s="2">
        <f t="shared" si="127"/>
        <v>8.0043168884766445E-4</v>
      </c>
      <c r="GB96" s="2">
        <f t="shared" si="127"/>
        <v>6.4223105056852956E-4</v>
      </c>
      <c r="GC96" s="2">
        <f t="shared" si="127"/>
        <v>9.1999157103989223E-4</v>
      </c>
      <c r="GD96" s="2">
        <f t="shared" si="127"/>
        <v>1.1393899149028705E-3</v>
      </c>
      <c r="GE96" s="2">
        <f t="shared" si="127"/>
        <v>1.1273946145743366E-3</v>
      </c>
      <c r="GF96" s="2">
        <f t="shared" si="127"/>
        <v>9.4123509110882579E-4</v>
      </c>
      <c r="GG96" s="2">
        <f t="shared" si="127"/>
        <v>8.5151596278625335E-4</v>
      </c>
      <c r="GH96" s="2">
        <f t="shared" si="127"/>
        <v>6.7111738732056304E-4</v>
      </c>
      <c r="GI96" s="2">
        <f t="shared" si="127"/>
        <v>6.1236685673767097E-4</v>
      </c>
      <c r="GJ96" s="2">
        <f t="shared" si="127"/>
        <v>4.6423413025998493E-4</v>
      </c>
      <c r="GK96" s="2">
        <f t="shared" si="127"/>
        <v>4.9103886302470992E-4</v>
      </c>
      <c r="GM96" s="86">
        <f t="shared" si="128"/>
        <v>1.1000034153329219E-3</v>
      </c>
      <c r="GN96" s="86">
        <f t="shared" si="128"/>
        <v>2.0403930528744738E-4</v>
      </c>
      <c r="GO96" s="86">
        <f t="shared" si="128"/>
        <v>3.2369923562888884E-4</v>
      </c>
      <c r="GP96" s="86">
        <f t="shared" si="128"/>
        <v>2.9529604625958917E-5</v>
      </c>
      <c r="GQ96" s="86">
        <f t="shared" si="128"/>
        <v>1.3290216557457552E-5</v>
      </c>
      <c r="GR96" s="86">
        <f t="shared" si="128"/>
        <v>4.2072479192350987E-5</v>
      </c>
      <c r="GS96" s="86">
        <f t="shared" si="128"/>
        <v>1.5208321208746826E-6</v>
      </c>
      <c r="GT96" s="86">
        <f t="shared" si="128"/>
        <v>8.0293534007201278E-7</v>
      </c>
      <c r="GU96" s="86">
        <f t="shared" si="128"/>
        <v>1.053019725578563E-7</v>
      </c>
      <c r="GV96" s="86">
        <f t="shared" si="128"/>
        <v>3.010832833623376E-7</v>
      </c>
      <c r="GW96" s="86">
        <f t="shared" si="128"/>
        <v>8.3139400773891377E-6</v>
      </c>
      <c r="GX96" s="86">
        <f t="shared" si="128"/>
        <v>2.2843673143295173E-6</v>
      </c>
      <c r="GY96" s="86">
        <f t="shared" si="128"/>
        <v>2.3116302539731366E-5</v>
      </c>
      <c r="GZ96" s="86">
        <f t="shared" si="128"/>
        <v>5.0991927262462752E-6</v>
      </c>
      <c r="HA96" s="86">
        <f t="shared" si="128"/>
        <v>6.9937800847577934E-7</v>
      </c>
      <c r="HC96" s="86">
        <f t="shared" si="73"/>
        <v>6.0547098147399329E-2</v>
      </c>
      <c r="HD96" s="86">
        <f t="shared" si="73"/>
        <v>4.9692650936770735E-2</v>
      </c>
      <c r="HE96" s="86">
        <f t="shared" si="73"/>
        <v>3.2345859627164325E-2</v>
      </c>
      <c r="HF96" s="86">
        <f t="shared" si="73"/>
        <v>3.4884505524201817E-2</v>
      </c>
      <c r="HG96" s="86">
        <f t="shared" si="87"/>
        <v>3.8798599018257274E-2</v>
      </c>
      <c r="HH96" s="86">
        <f t="shared" si="87"/>
        <v>2.7435551212237203E-2</v>
      </c>
      <c r="HI96" s="86">
        <f t="shared" si="87"/>
        <v>5.2839726632730885E-2</v>
      </c>
      <c r="HJ96" s="86">
        <f t="shared" si="87"/>
        <v>5.4662632665680479E-2</v>
      </c>
      <c r="HK96" s="86">
        <f t="shared" si="87"/>
        <v>7.645871276515262E-2</v>
      </c>
      <c r="HL96" s="86">
        <f t="shared" si="87"/>
        <v>5.5112523371565393E-2</v>
      </c>
      <c r="HM96" s="86">
        <f t="shared" si="87"/>
        <v>5.2634434456331008E-2</v>
      </c>
      <c r="HN96" s="86">
        <f t="shared" si="87"/>
        <v>3.6824809429109623E-2</v>
      </c>
      <c r="HO96" s="86">
        <f t="shared" si="87"/>
        <v>2.8914679649125464E-2</v>
      </c>
      <c r="HP96" s="86">
        <f t="shared" si="87"/>
        <v>2.4119206482490343E-2</v>
      </c>
      <c r="HQ96" s="86">
        <f t="shared" si="87"/>
        <v>1.7210861595509292E-2</v>
      </c>
      <c r="HS96" s="86">
        <f t="shared" si="129"/>
        <v>1.4294608571414238E-13</v>
      </c>
      <c r="HT96" s="86">
        <f t="shared" si="129"/>
        <v>2.5622276668202472E-17</v>
      </c>
      <c r="HU96" s="86">
        <f t="shared" si="129"/>
        <v>5.3058314197663788E-20</v>
      </c>
      <c r="HV96" s="86">
        <f t="shared" si="129"/>
        <v>4.9511390565322341E-20</v>
      </c>
      <c r="HW96" s="86">
        <f t="shared" si="129"/>
        <v>9.0635855083533039E-21</v>
      </c>
      <c r="HX96" s="86">
        <f t="shared" si="129"/>
        <v>1.5204495982480073E-23</v>
      </c>
      <c r="HY96" s="86">
        <f t="shared" si="129"/>
        <v>2.8068272749738623E-21</v>
      </c>
      <c r="HZ96" s="86">
        <f t="shared" si="129"/>
        <v>8.0425953668416986E-22</v>
      </c>
      <c r="IA96" s="86">
        <f t="shared" si="129"/>
        <v>1.9712581910323444E-20</v>
      </c>
      <c r="IB96" s="86">
        <f t="shared" si="129"/>
        <v>4.3200683286672839E-21</v>
      </c>
      <c r="IC96" s="86">
        <f t="shared" si="129"/>
        <v>2.9251999055861426E-21</v>
      </c>
      <c r="ID96" s="86">
        <f t="shared" si="129"/>
        <v>3.3826424493326352E-21</v>
      </c>
      <c r="IE96" s="86">
        <f t="shared" si="129"/>
        <v>2.5862215725739568E-21</v>
      </c>
      <c r="IF96" s="86">
        <f t="shared" si="129"/>
        <v>5.8433041778618472E-22</v>
      </c>
      <c r="IG96" s="86">
        <f t="shared" si="129"/>
        <v>7.5348316545547119E-18</v>
      </c>
      <c r="II96" s="86">
        <f t="shared" si="130"/>
        <v>5.5890941704051666E-72</v>
      </c>
      <c r="IJ96" s="86">
        <f t="shared" si="130"/>
        <v>2.0509641676020902E-90</v>
      </c>
      <c r="IK96" s="86">
        <f t="shared" si="130"/>
        <v>2.2251460485764338E-106</v>
      </c>
      <c r="IL96" s="86">
        <f t="shared" si="130"/>
        <v>3.1978064694882336E-106</v>
      </c>
      <c r="IM96" s="86">
        <f t="shared" si="130"/>
        <v>1.4680665594997896E-111</v>
      </c>
      <c r="IN96" s="86">
        <f t="shared" si="130"/>
        <v>1.5508004541227171E-124</v>
      </c>
      <c r="IO96" s="86">
        <f t="shared" si="130"/>
        <v>4.1423346255896558E-113</v>
      </c>
      <c r="IP96" s="86">
        <f t="shared" si="130"/>
        <v>2.2109857294330623E-116</v>
      </c>
      <c r="IQ96" s="86">
        <f t="shared" si="130"/>
        <v>3.0283203800919524E-111</v>
      </c>
      <c r="IR96" s="86">
        <f t="shared" si="130"/>
        <v>6.6404331763639109E-114</v>
      </c>
      <c r="IS96" s="86">
        <f t="shared" si="130"/>
        <v>1.3625560159610452E-112</v>
      </c>
      <c r="IT96" s="86">
        <f t="shared" si="130"/>
        <v>1.9918493568867388E-114</v>
      </c>
      <c r="IU96" s="86">
        <f t="shared" si="130"/>
        <v>3.2635419674104057E-109</v>
      </c>
      <c r="IV96" s="86">
        <f t="shared" si="130"/>
        <v>7.8445762059266303E-74</v>
      </c>
      <c r="IW96" s="86">
        <f t="shared" si="130"/>
        <v>1.2396467251223763E-43</v>
      </c>
      <c r="IY96" s="86">
        <f t="shared" si="131"/>
        <v>6.1647101562875201E-2</v>
      </c>
      <c r="IZ96" s="86">
        <f t="shared" si="131"/>
        <v>4.9896690242058207E-2</v>
      </c>
      <c r="JA96" s="86">
        <f t="shared" si="131"/>
        <v>3.2669558862793213E-2</v>
      </c>
      <c r="JB96" s="86">
        <f t="shared" si="131"/>
        <v>3.4914035128827778E-2</v>
      </c>
      <c r="JC96" s="86">
        <f t="shared" si="131"/>
        <v>3.8811889234814732E-2</v>
      </c>
      <c r="JD96" s="86">
        <f t="shared" si="131"/>
        <v>2.7477623691429552E-2</v>
      </c>
      <c r="JE96" s="86">
        <f t="shared" si="131"/>
        <v>5.2841247464851762E-2</v>
      </c>
      <c r="JF96" s="86">
        <f t="shared" si="131"/>
        <v>5.4663435601020549E-2</v>
      </c>
      <c r="JG96" s="86">
        <f t="shared" si="131"/>
        <v>7.6458818067125178E-2</v>
      </c>
      <c r="JH96" s="86">
        <f t="shared" si="131"/>
        <v>5.5112824454848754E-2</v>
      </c>
      <c r="JI96" s="86">
        <f t="shared" si="131"/>
        <v>5.2642748396408395E-2</v>
      </c>
      <c r="JJ96" s="86">
        <f t="shared" si="131"/>
        <v>3.6827093796423953E-2</v>
      </c>
      <c r="JK96" s="86">
        <f t="shared" si="131"/>
        <v>2.8937795951665197E-2</v>
      </c>
      <c r="JL96" s="86">
        <f t="shared" si="131"/>
        <v>2.412430567521659E-2</v>
      </c>
      <c r="JM96" s="86">
        <f t="shared" si="131"/>
        <v>1.7211560973517774E-2</v>
      </c>
    </row>
    <row r="97" spans="2:273" x14ac:dyDescent="0.25">
      <c r="B97" s="2">
        <v>70</v>
      </c>
      <c r="C97" s="37">
        <v>68</v>
      </c>
      <c r="D97" s="37">
        <v>67.557000000000002</v>
      </c>
      <c r="E97" s="37">
        <v>61.372999999999998</v>
      </c>
      <c r="F97" s="37">
        <v>59.627000000000002</v>
      </c>
      <c r="G97" s="37">
        <v>63.017000000000003</v>
      </c>
      <c r="H97" s="37">
        <v>59.121000000000002</v>
      </c>
      <c r="I97" s="37">
        <v>71.897000000000006</v>
      </c>
      <c r="J97" s="37">
        <v>73.052000000000007</v>
      </c>
      <c r="K97" s="37">
        <v>86.465999999999994</v>
      </c>
      <c r="L97" s="37">
        <v>76.585999999999999</v>
      </c>
      <c r="M97" s="37">
        <v>89.447999999999993</v>
      </c>
      <c r="N97" s="37">
        <v>66.052000000000007</v>
      </c>
      <c r="O97" s="37">
        <v>57.737000000000002</v>
      </c>
      <c r="P97" s="37">
        <v>54.265999999999998</v>
      </c>
      <c r="Q97" s="37">
        <v>52.517000000000003</v>
      </c>
      <c r="S97" s="4">
        <f t="shared" si="132"/>
        <v>68.438736063744543</v>
      </c>
      <c r="T97" s="4">
        <f t="shared" si="132"/>
        <v>68.942554100079477</v>
      </c>
      <c r="U97" s="4">
        <f t="shared" si="132"/>
        <v>64.781960129184768</v>
      </c>
      <c r="V97" s="4">
        <f t="shared" si="132"/>
        <v>65.784004773201985</v>
      </c>
      <c r="W97" s="4">
        <f t="shared" si="132"/>
        <v>68.330894326880667</v>
      </c>
      <c r="X97" s="4">
        <f t="shared" si="132"/>
        <v>61.354638241225516</v>
      </c>
      <c r="Y97" s="4">
        <f t="shared" si="132"/>
        <v>74.247622151849114</v>
      </c>
      <c r="Z97" s="4">
        <f t="shared" si="132"/>
        <v>74.726099560755259</v>
      </c>
      <c r="AA97" s="4">
        <f t="shared" si="132"/>
        <v>84.268039554344924</v>
      </c>
      <c r="AB97" s="4">
        <f t="shared" si="132"/>
        <v>77.528787602889309</v>
      </c>
      <c r="AC97" s="4">
        <f t="shared" si="132"/>
        <v>89.340122664137724</v>
      </c>
      <c r="AD97" s="4">
        <f t="shared" si="132"/>
        <v>71.496485155876002</v>
      </c>
      <c r="AE97" s="4">
        <f t="shared" si="132"/>
        <v>63.223548991975264</v>
      </c>
      <c r="AF97" s="4">
        <f t="shared" si="132"/>
        <v>59.710420495868</v>
      </c>
      <c r="AG97" s="4">
        <f t="shared" si="132"/>
        <v>57.874141118600186</v>
      </c>
      <c r="AI97" s="4">
        <f t="shared" si="133"/>
        <v>-0.43873606374454255</v>
      </c>
      <c r="AJ97" s="4">
        <f t="shared" si="133"/>
        <v>-1.3855541000794744</v>
      </c>
      <c r="AK97" s="4">
        <f t="shared" si="133"/>
        <v>-3.40896012918477</v>
      </c>
      <c r="AL97" s="4">
        <f t="shared" si="133"/>
        <v>-6.157004773201983</v>
      </c>
      <c r="AM97" s="4">
        <f t="shared" si="133"/>
        <v>-5.3138943268806642</v>
      </c>
      <c r="AN97" s="4">
        <f t="shared" si="133"/>
        <v>-2.2336382412255134</v>
      </c>
      <c r="AO97" s="4">
        <f t="shared" si="133"/>
        <v>-2.3506221518491088</v>
      </c>
      <c r="AP97" s="4">
        <f t="shared" si="133"/>
        <v>-1.674099560755252</v>
      </c>
      <c r="AQ97" s="4">
        <f t="shared" si="133"/>
        <v>2.1979604456550703</v>
      </c>
      <c r="AR97" s="4">
        <f t="shared" si="133"/>
        <v>-0.94278760288931096</v>
      </c>
      <c r="AS97" s="4">
        <f t="shared" si="133"/>
        <v>0.10787733586226977</v>
      </c>
      <c r="AT97" s="4">
        <f t="shared" si="133"/>
        <v>-5.444485155875995</v>
      </c>
      <c r="AU97" s="4">
        <f t="shared" si="133"/>
        <v>-5.4865489919752619</v>
      </c>
      <c r="AV97" s="4">
        <f t="shared" si="133"/>
        <v>-5.4444204958680018</v>
      </c>
      <c r="AW97" s="4">
        <f t="shared" si="133"/>
        <v>-5.3571411186001825</v>
      </c>
      <c r="AY97" s="2">
        <f t="shared" si="125"/>
        <v>34.161760210858205</v>
      </c>
      <c r="AZ97" s="2">
        <f t="shared" si="125"/>
        <v>38.468868263942994</v>
      </c>
      <c r="BA97" s="2">
        <f t="shared" si="125"/>
        <v>40.926397658880099</v>
      </c>
      <c r="BB97" s="2">
        <f t="shared" si="125"/>
        <v>41.105391047669293</v>
      </c>
      <c r="BC97" s="2">
        <f t="shared" si="125"/>
        <v>41.32263972332791</v>
      </c>
      <c r="BD97" s="2">
        <f t="shared" si="125"/>
        <v>41.011658440539655</v>
      </c>
      <c r="BE97" s="2">
        <f t="shared" si="125"/>
        <v>40.284659719904816</v>
      </c>
      <c r="BF97" s="2">
        <f t="shared" si="125"/>
        <v>40.447494375728304</v>
      </c>
      <c r="BG97" s="2">
        <f t="shared" si="125"/>
        <v>41.206527119649344</v>
      </c>
      <c r="BH97" s="2">
        <f t="shared" si="125"/>
        <v>45.295513998948884</v>
      </c>
      <c r="BI97" s="2">
        <f t="shared" si="125"/>
        <v>58.693157340548119</v>
      </c>
      <c r="BJ97" s="2">
        <f t="shared" si="125"/>
        <v>48.37281734185509</v>
      </c>
      <c r="BK97" s="2">
        <f t="shared" si="125"/>
        <v>43.710301259326314</v>
      </c>
      <c r="BL97" s="2">
        <f t="shared" si="125"/>
        <v>45.158121385210123</v>
      </c>
      <c r="BM97" s="2">
        <f t="shared" si="125"/>
        <v>47.989043528431942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51.327186453660147</v>
      </c>
      <c r="DL97" s="2">
        <f t="shared" si="134"/>
        <v>57.012061444652907</v>
      </c>
      <c r="DM97" s="2">
        <f t="shared" si="134"/>
        <v>55.66466639676112</v>
      </c>
      <c r="DN97" s="2">
        <f t="shared" si="134"/>
        <v>57.091179959514179</v>
      </c>
      <c r="DO97" s="2">
        <f t="shared" si="134"/>
        <v>58.323463015647214</v>
      </c>
      <c r="DP97" s="2">
        <f t="shared" si="134"/>
        <v>58.151307254623049</v>
      </c>
      <c r="DQ97" s="2">
        <f t="shared" si="134"/>
        <v>54.766633475580853</v>
      </c>
      <c r="DR97" s="2">
        <f t="shared" si="134"/>
        <v>55.833922841864009</v>
      </c>
      <c r="DS97" s="2">
        <f t="shared" si="134"/>
        <v>56.897041711229939</v>
      </c>
      <c r="DT97" s="2">
        <f t="shared" si="134"/>
        <v>67.312170308123243</v>
      </c>
      <c r="DU97" s="2">
        <f t="shared" si="134"/>
        <v>70.326575329912018</v>
      </c>
      <c r="DV97" s="2">
        <f t="shared" si="134"/>
        <v>64.125374088374102</v>
      </c>
      <c r="DW97" s="2">
        <f t="shared" si="134"/>
        <v>58.559632344895498</v>
      </c>
      <c r="DX97" s="2">
        <f t="shared" si="134"/>
        <v>59.942640183346072</v>
      </c>
      <c r="DY97" s="2">
        <f t="shared" si="134"/>
        <v>54.838716129032257</v>
      </c>
      <c r="EA97" s="2">
        <f t="shared" si="94"/>
        <v>33.229838893868475</v>
      </c>
      <c r="EB97" s="2">
        <f t="shared" si="94"/>
        <v>37.259423523472996</v>
      </c>
      <c r="EC97" s="2">
        <f t="shared" si="94"/>
        <v>39.815083836993608</v>
      </c>
      <c r="ED97" s="2">
        <f t="shared" si="94"/>
        <v>39.941969418747689</v>
      </c>
      <c r="EE97" s="2">
        <f t="shared" si="94"/>
        <v>40.023634048620792</v>
      </c>
      <c r="EF97" s="2">
        <f t="shared" si="94"/>
        <v>39.60505002940306</v>
      </c>
      <c r="EG97" s="2">
        <f t="shared" si="94"/>
        <v>39.219485182370811</v>
      </c>
      <c r="EH97" s="2">
        <f t="shared" si="94"/>
        <v>39.203582077143238</v>
      </c>
      <c r="EI97" s="2">
        <f t="shared" si="94"/>
        <v>39.971124321354708</v>
      </c>
      <c r="EJ97" s="2">
        <f t="shared" si="94"/>
        <v>43.585798974943046</v>
      </c>
      <c r="EK97" s="2">
        <f t="shared" si="94"/>
        <v>57.693395884094926</v>
      </c>
      <c r="EL97" s="2">
        <f t="shared" si="94"/>
        <v>47.121217991369598</v>
      </c>
      <c r="EM97" s="2">
        <f t="shared" si="135"/>
        <v>42.601440774163244</v>
      </c>
      <c r="EN97" s="2">
        <f t="shared" si="135"/>
        <v>43.938304711964051</v>
      </c>
      <c r="EO97" s="2">
        <f t="shared" si="135"/>
        <v>47.359557241683035</v>
      </c>
      <c r="EQ97" s="2">
        <f t="shared" si="136"/>
        <v>32.481230656406723</v>
      </c>
      <c r="ER97" s="2">
        <f t="shared" si="136"/>
        <v>36.841881127085216</v>
      </c>
      <c r="ES97" s="2">
        <f t="shared" si="136"/>
        <v>38.636147475744664</v>
      </c>
      <c r="ET97" s="2">
        <f t="shared" si="136"/>
        <v>39.525455852255831</v>
      </c>
      <c r="EU97" s="2">
        <f t="shared" si="136"/>
        <v>39.867134620007405</v>
      </c>
      <c r="EV97" s="2">
        <f t="shared" si="136"/>
        <v>40.511014789816478</v>
      </c>
      <c r="EW97" s="2">
        <f t="shared" si="136"/>
        <v>39.161260335471354</v>
      </c>
      <c r="EX97" s="2">
        <f t="shared" si="136"/>
        <v>39.385569136620312</v>
      </c>
      <c r="EY97" s="2">
        <f t="shared" si="136"/>
        <v>41.210727574787867</v>
      </c>
      <c r="EZ97" s="2">
        <f t="shared" si="136"/>
        <v>42.454046442124572</v>
      </c>
      <c r="FA97" s="2">
        <f t="shared" si="136"/>
        <v>54.300515163691173</v>
      </c>
      <c r="FB97" s="2">
        <f t="shared" si="136"/>
        <v>46.973328891111237</v>
      </c>
      <c r="FC97" s="2">
        <f t="shared" si="136"/>
        <v>45.206237710844569</v>
      </c>
      <c r="FD97" s="2">
        <f t="shared" si="136"/>
        <v>46.338984275151397</v>
      </c>
      <c r="FE97" s="2">
        <f t="shared" si="136"/>
        <v>48.466822980404601</v>
      </c>
      <c r="FG97" s="2">
        <f t="shared" si="137"/>
        <v>0.94845336895083932</v>
      </c>
      <c r="FH97" s="2">
        <f t="shared" si="137"/>
        <v>0.93875177097434315</v>
      </c>
      <c r="FI97" s="2">
        <f t="shared" si="137"/>
        <v>0.92982108576471156</v>
      </c>
      <c r="FJ97" s="2">
        <f t="shared" si="137"/>
        <v>0.93213944811108862</v>
      </c>
      <c r="FK97" s="2">
        <f t="shared" si="137"/>
        <v>0.92900791482325684</v>
      </c>
      <c r="FL97" s="2">
        <f t="shared" si="137"/>
        <v>0.9241911475645963</v>
      </c>
      <c r="FM97" s="2">
        <f t="shared" si="137"/>
        <v>0.93148368777433976</v>
      </c>
      <c r="FN97" s="2">
        <f t="shared" si="137"/>
        <v>0.92521590616879745</v>
      </c>
      <c r="FO97" s="2">
        <f t="shared" si="137"/>
        <v>0.92710169947714827</v>
      </c>
      <c r="FP97" s="2">
        <f t="shared" si="137"/>
        <v>0.92789108321464076</v>
      </c>
      <c r="FQ97" s="2">
        <f t="shared" si="137"/>
        <v>0.92061151137626118</v>
      </c>
      <c r="FR97" s="2">
        <f t="shared" si="137"/>
        <v>0.92638810401422989</v>
      </c>
      <c r="FS97" s="2">
        <f t="shared" si="137"/>
        <v>0.93062424393548715</v>
      </c>
      <c r="FT97" s="2">
        <f t="shared" si="137"/>
        <v>0.92385846135273997</v>
      </c>
      <c r="FU97" s="2">
        <f t="shared" si="137"/>
        <v>0.91591432168450659</v>
      </c>
      <c r="FW97" s="2">
        <f t="shared" si="127"/>
        <v>1.2502943414781605E-3</v>
      </c>
      <c r="FX97" s="2">
        <f t="shared" si="127"/>
        <v>8.8458271662785902E-4</v>
      </c>
      <c r="FY97" s="2">
        <f t="shared" si="127"/>
        <v>8.4200748504496543E-4</v>
      </c>
      <c r="FZ97" s="2">
        <f t="shared" si="127"/>
        <v>8.0012479966800557E-4</v>
      </c>
      <c r="GA97" s="2">
        <f t="shared" si="127"/>
        <v>8.7758812327797474E-4</v>
      </c>
      <c r="GB97" s="2">
        <f t="shared" si="127"/>
        <v>7.0414871386956072E-4</v>
      </c>
      <c r="GC97" s="2">
        <f t="shared" si="127"/>
        <v>1.0086611703955903E-3</v>
      </c>
      <c r="GD97" s="2">
        <f t="shared" si="127"/>
        <v>1.2491788810043798E-3</v>
      </c>
      <c r="GE97" s="2">
        <f t="shared" si="127"/>
        <v>1.2360291716745748E-3</v>
      </c>
      <c r="GF97" s="2">
        <f t="shared" si="127"/>
        <v>1.0319500448410569E-3</v>
      </c>
      <c r="GG97" s="2">
        <f t="shared" si="127"/>
        <v>9.3359198973786491E-4</v>
      </c>
      <c r="GH97" s="2">
        <f t="shared" si="127"/>
        <v>7.3581793936620824E-4</v>
      </c>
      <c r="GI97" s="2">
        <f t="shared" si="127"/>
        <v>6.7140723968049361E-4</v>
      </c>
      <c r="GJ97" s="2">
        <f t="shared" si="127"/>
        <v>5.0899980441234793E-4</v>
      </c>
      <c r="GK97" s="2">
        <f t="shared" si="127"/>
        <v>5.3838790088437478E-4</v>
      </c>
      <c r="GM97" s="86">
        <f t="shared" si="128"/>
        <v>3.3528408898087989E-4</v>
      </c>
      <c r="GN97" s="86">
        <f t="shared" si="128"/>
        <v>4.512589846479479E-5</v>
      </c>
      <c r="GO97" s="86">
        <f t="shared" si="128"/>
        <v>7.1899374752744052E-5</v>
      </c>
      <c r="GP97" s="86">
        <f t="shared" si="128"/>
        <v>3.8205955514846485E-6</v>
      </c>
      <c r="GQ97" s="86">
        <f t="shared" si="128"/>
        <v>1.7159043086819527E-6</v>
      </c>
      <c r="GR97" s="86">
        <f t="shared" si="128"/>
        <v>6.0933396362751866E-6</v>
      </c>
      <c r="GS97" s="86">
        <f t="shared" si="128"/>
        <v>1.4783343973510864E-7</v>
      </c>
      <c r="GT97" s="86">
        <f t="shared" si="128"/>
        <v>6.8903256859254872E-8</v>
      </c>
      <c r="GU97" s="86">
        <f t="shared" si="128"/>
        <v>6.6966895649859044E-9</v>
      </c>
      <c r="GV97" s="86">
        <f t="shared" si="128"/>
        <v>1.9808945994342963E-8</v>
      </c>
      <c r="GW97" s="86">
        <f t="shared" si="128"/>
        <v>1.1234038914305612E-6</v>
      </c>
      <c r="GX97" s="86">
        <f t="shared" si="128"/>
        <v>2.00917179694801E-7</v>
      </c>
      <c r="GY97" s="86">
        <f t="shared" si="128"/>
        <v>3.0536392684141419E-6</v>
      </c>
      <c r="GZ97" s="86">
        <f t="shared" si="128"/>
        <v>6.0051941897113856E-7</v>
      </c>
      <c r="HA97" s="86">
        <f t="shared" si="128"/>
        <v>6.0257907634939169E-8</v>
      </c>
      <c r="HC97" s="86">
        <f t="shared" si="73"/>
        <v>8.2643173830113131E-2</v>
      </c>
      <c r="HD97" s="86">
        <f t="shared" si="73"/>
        <v>7.0050989797862562E-2</v>
      </c>
      <c r="HE97" s="86">
        <f t="shared" si="73"/>
        <v>4.8023410827869373E-2</v>
      </c>
      <c r="HF97" s="86">
        <f t="shared" si="73"/>
        <v>5.1412406507262434E-2</v>
      </c>
      <c r="HG97" s="86">
        <f t="shared" si="87"/>
        <v>5.7642865243796707E-2</v>
      </c>
      <c r="HH97" s="86">
        <f t="shared" si="87"/>
        <v>4.2051233250338875E-2</v>
      </c>
      <c r="HI97" s="86">
        <f t="shared" si="87"/>
        <v>7.7771935372017931E-2</v>
      </c>
      <c r="HJ97" s="86">
        <f t="shared" si="87"/>
        <v>8.1677842680346016E-2</v>
      </c>
      <c r="HK97" s="86">
        <f t="shared" si="87"/>
        <v>0.11060669528188041</v>
      </c>
      <c r="HL97" s="86">
        <f t="shared" si="87"/>
        <v>8.110000001474553E-2</v>
      </c>
      <c r="HM97" s="86">
        <f t="shared" si="87"/>
        <v>7.7106147751115323E-2</v>
      </c>
      <c r="HN97" s="86">
        <f t="shared" si="87"/>
        <v>5.4642053587264393E-2</v>
      </c>
      <c r="HO97" s="86">
        <f t="shared" si="87"/>
        <v>4.291248900485016E-2</v>
      </c>
      <c r="HP97" s="86">
        <f t="shared" si="87"/>
        <v>3.6505941472959678E-2</v>
      </c>
      <c r="HQ97" s="86">
        <f t="shared" si="87"/>
        <v>2.8648751734962244E-2</v>
      </c>
      <c r="HS97" s="86">
        <f t="shared" si="129"/>
        <v>4.7141088919562101E-13</v>
      </c>
      <c r="HT97" s="86">
        <f t="shared" si="129"/>
        <v>1.0985842811965942E-16</v>
      </c>
      <c r="HU97" s="86">
        <f t="shared" si="129"/>
        <v>2.8927478702480999E-19</v>
      </c>
      <c r="HV97" s="86">
        <f t="shared" si="129"/>
        <v>2.6677658476088898E-19</v>
      </c>
      <c r="HW97" s="86">
        <f t="shared" si="129"/>
        <v>5.3890450031536131E-20</v>
      </c>
      <c r="HX97" s="86">
        <f t="shared" si="129"/>
        <v>1.0737607719384023E-22</v>
      </c>
      <c r="HY97" s="86">
        <f t="shared" si="129"/>
        <v>1.7929357308637634E-20</v>
      </c>
      <c r="HZ97" s="86">
        <f t="shared" si="129"/>
        <v>5.7457613214846342E-21</v>
      </c>
      <c r="IA97" s="86">
        <f t="shared" si="129"/>
        <v>1.2572155263575937E-19</v>
      </c>
      <c r="IB97" s="86">
        <f t="shared" si="129"/>
        <v>2.7700440757109414E-20</v>
      </c>
      <c r="IC97" s="86">
        <f t="shared" si="129"/>
        <v>1.8221230951812951E-20</v>
      </c>
      <c r="ID97" s="86">
        <f t="shared" si="129"/>
        <v>2.0094704677617076E-20</v>
      </c>
      <c r="IE97" s="86">
        <f t="shared" si="129"/>
        <v>1.4501944115125575E-20</v>
      </c>
      <c r="IF97" s="86">
        <f t="shared" si="129"/>
        <v>3.3458219853862307E-21</v>
      </c>
      <c r="IG97" s="86">
        <f t="shared" si="129"/>
        <v>3.0804136153100792E-17</v>
      </c>
      <c r="II97" s="86">
        <f t="shared" si="130"/>
        <v>4.3729637370869753E-70</v>
      </c>
      <c r="IJ97" s="86">
        <f t="shared" si="130"/>
        <v>3.8580678918077433E-88</v>
      </c>
      <c r="IK97" s="86">
        <f t="shared" si="130"/>
        <v>1.0298248991646136E-103</v>
      </c>
      <c r="IL97" s="86">
        <f t="shared" si="130"/>
        <v>1.4045870659379574E-103</v>
      </c>
      <c r="IM97" s="86">
        <f t="shared" si="130"/>
        <v>9.5555645677466219E-109</v>
      </c>
      <c r="IN97" s="86">
        <f t="shared" si="130"/>
        <v>1.7491200427918019E-121</v>
      </c>
      <c r="IO97" s="86">
        <f t="shared" si="130"/>
        <v>3.3647296234779474E-110</v>
      </c>
      <c r="IP97" s="86">
        <f t="shared" si="130"/>
        <v>2.7151535943732715E-113</v>
      </c>
      <c r="IQ97" s="86">
        <f t="shared" si="130"/>
        <v>2.6755535179279099E-108</v>
      </c>
      <c r="IR97" s="86">
        <f t="shared" si="130"/>
        <v>5.7839060425804792E-111</v>
      </c>
      <c r="IS97" s="86">
        <f t="shared" si="130"/>
        <v>9.9777491132044326E-110</v>
      </c>
      <c r="IT97" s="86">
        <f t="shared" si="130"/>
        <v>1.3091605182535339E-111</v>
      </c>
      <c r="IU97" s="86">
        <f t="shared" si="130"/>
        <v>1.4721181669869621E-106</v>
      </c>
      <c r="IV97" s="86">
        <f t="shared" si="130"/>
        <v>4.0879512938637059E-72</v>
      </c>
      <c r="IW97" s="86">
        <f t="shared" si="130"/>
        <v>1.2584838372333984E-42</v>
      </c>
      <c r="IY97" s="86">
        <f t="shared" si="131"/>
        <v>8.2978457919565429E-2</v>
      </c>
      <c r="IZ97" s="86">
        <f t="shared" si="131"/>
        <v>7.0096115696327468E-2</v>
      </c>
      <c r="JA97" s="86">
        <f t="shared" si="131"/>
        <v>4.8095310202622116E-2</v>
      </c>
      <c r="JB97" s="86">
        <f t="shared" si="131"/>
        <v>5.1416227102813919E-2</v>
      </c>
      <c r="JC97" s="86">
        <f t="shared" si="131"/>
        <v>5.7644581148105389E-2</v>
      </c>
      <c r="JD97" s="86">
        <f t="shared" si="131"/>
        <v>4.2057326589975151E-2</v>
      </c>
      <c r="JE97" s="86">
        <f t="shared" si="131"/>
        <v>7.7772083205457671E-2</v>
      </c>
      <c r="JF97" s="86">
        <f t="shared" si="131"/>
        <v>8.167791158360288E-2</v>
      </c>
      <c r="JG97" s="86">
        <f t="shared" si="131"/>
        <v>0.11060670197856998</v>
      </c>
      <c r="JH97" s="86">
        <f t="shared" si="131"/>
        <v>8.1100019823691527E-2</v>
      </c>
      <c r="JI97" s="86">
        <f t="shared" si="131"/>
        <v>7.7107271155006749E-2</v>
      </c>
      <c r="JJ97" s="86">
        <f t="shared" si="131"/>
        <v>5.4642254504444085E-2</v>
      </c>
      <c r="JK97" s="86">
        <f t="shared" si="131"/>
        <v>4.2915542644118572E-2</v>
      </c>
      <c r="JL97" s="86">
        <f t="shared" si="131"/>
        <v>3.6506541992378648E-2</v>
      </c>
      <c r="JM97" s="86">
        <f t="shared" si="131"/>
        <v>2.8648811992869911E-2</v>
      </c>
    </row>
    <row r="98" spans="2:273" x14ac:dyDescent="0.25">
      <c r="B98" s="2">
        <v>71</v>
      </c>
      <c r="C98" s="37">
        <v>80.918999999999997</v>
      </c>
      <c r="D98" s="37">
        <v>78.754000000000005</v>
      </c>
      <c r="E98" s="37">
        <v>70.355999999999995</v>
      </c>
      <c r="F98" s="37">
        <v>72.813999999999993</v>
      </c>
      <c r="G98" s="37">
        <v>77.813999999999993</v>
      </c>
      <c r="H98" s="37">
        <v>67.138000000000005</v>
      </c>
      <c r="I98" s="37">
        <v>88.465999999999994</v>
      </c>
      <c r="J98" s="37">
        <v>89.5</v>
      </c>
      <c r="K98" s="37">
        <v>102.069</v>
      </c>
      <c r="L98" s="37">
        <v>89.585999999999999</v>
      </c>
      <c r="M98" s="37">
        <v>102.379</v>
      </c>
      <c r="N98" s="37">
        <v>78.19</v>
      </c>
      <c r="O98" s="37">
        <v>65.930000000000007</v>
      </c>
      <c r="P98" s="37">
        <v>60.844000000000001</v>
      </c>
      <c r="Q98" s="37">
        <v>58.5</v>
      </c>
      <c r="S98" s="4">
        <f t="shared" si="132"/>
        <v>77.335805836037139</v>
      </c>
      <c r="T98" s="4">
        <f t="shared" si="132"/>
        <v>77.90339713963192</v>
      </c>
      <c r="U98" s="4">
        <f t="shared" si="132"/>
        <v>73.207860308770904</v>
      </c>
      <c r="V98" s="4">
        <f t="shared" si="132"/>
        <v>74.279268718877489</v>
      </c>
      <c r="W98" s="4">
        <f t="shared" si="132"/>
        <v>77.750405388316267</v>
      </c>
      <c r="X98" s="4">
        <f t="shared" si="132"/>
        <v>69.294032496944084</v>
      </c>
      <c r="Y98" s="4">
        <f t="shared" si="132"/>
        <v>85.460055920888351</v>
      </c>
      <c r="Z98" s="4">
        <f t="shared" si="132"/>
        <v>86.406486009060856</v>
      </c>
      <c r="AA98" s="4">
        <f t="shared" si="132"/>
        <v>97.205218464940401</v>
      </c>
      <c r="AB98" s="4">
        <f t="shared" si="132"/>
        <v>88.034607323041087</v>
      </c>
      <c r="AC98" s="4">
        <f t="shared" si="132"/>
        <v>99.123666609792622</v>
      </c>
      <c r="AD98" s="4">
        <f t="shared" si="132"/>
        <v>79.515477231459784</v>
      </c>
      <c r="AE98" s="4">
        <f t="shared" si="132"/>
        <v>70.195462711869851</v>
      </c>
      <c r="AF98" s="4">
        <f t="shared" si="132"/>
        <v>65.242076114848885</v>
      </c>
      <c r="AG98" s="4">
        <f t="shared" si="132"/>
        <v>62.715700560312747</v>
      </c>
      <c r="AI98" s="4">
        <f t="shared" si="133"/>
        <v>3.5831941639628582</v>
      </c>
      <c r="AJ98" s="4">
        <f t="shared" si="133"/>
        <v>0.85060286036808463</v>
      </c>
      <c r="AK98" s="4">
        <f t="shared" si="133"/>
        <v>-2.8518603087709096</v>
      </c>
      <c r="AL98" s="4">
        <f t="shared" si="133"/>
        <v>-1.4652687188774962</v>
      </c>
      <c r="AM98" s="4">
        <f t="shared" si="133"/>
        <v>6.3594611683726043E-2</v>
      </c>
      <c r="AN98" s="4">
        <f t="shared" si="133"/>
        <v>-2.1560324969440785</v>
      </c>
      <c r="AO98" s="4">
        <f t="shared" si="133"/>
        <v>3.005944079111643</v>
      </c>
      <c r="AP98" s="4">
        <f t="shared" si="133"/>
        <v>3.0935139909391438</v>
      </c>
      <c r="AQ98" s="4">
        <f t="shared" si="133"/>
        <v>4.8637815350596014</v>
      </c>
      <c r="AR98" s="4">
        <f t="shared" si="133"/>
        <v>1.5513926769589119</v>
      </c>
      <c r="AS98" s="4">
        <f t="shared" si="133"/>
        <v>3.2553333902073831</v>
      </c>
      <c r="AT98" s="4">
        <f t="shared" si="133"/>
        <v>-1.3254772314597858</v>
      </c>
      <c r="AU98" s="4">
        <f t="shared" si="133"/>
        <v>-4.2654627118698443</v>
      </c>
      <c r="AV98" s="4">
        <f t="shared" si="133"/>
        <v>-4.3980761148488838</v>
      </c>
      <c r="AW98" s="4">
        <f t="shared" si="133"/>
        <v>-4.2157005603127473</v>
      </c>
      <c r="AY98" s="2">
        <f t="shared" si="125"/>
        <v>33.994590927711741</v>
      </c>
      <c r="AZ98" s="2">
        <f t="shared" si="125"/>
        <v>38.297396931329473</v>
      </c>
      <c r="BA98" s="2">
        <f t="shared" si="125"/>
        <v>40.722503783266518</v>
      </c>
      <c r="BB98" s="2">
        <f t="shared" si="125"/>
        <v>40.904274929038031</v>
      </c>
      <c r="BC98" s="2">
        <f t="shared" si="125"/>
        <v>41.122565563048084</v>
      </c>
      <c r="BD98" s="2">
        <f t="shared" si="125"/>
        <v>40.845997938072394</v>
      </c>
      <c r="BE98" s="2">
        <f t="shared" si="125"/>
        <v>40.102053157054343</v>
      </c>
      <c r="BF98" s="2">
        <f t="shared" si="125"/>
        <v>40.228135100050658</v>
      </c>
      <c r="BG98" s="2">
        <f t="shared" si="125"/>
        <v>41.048600563579605</v>
      </c>
      <c r="BH98" s="2">
        <f t="shared" si="125"/>
        <v>45.050736964178967</v>
      </c>
      <c r="BI98" s="2">
        <f t="shared" si="125"/>
        <v>58.315923055685168</v>
      </c>
      <c r="BJ98" s="2">
        <f t="shared" si="125"/>
        <v>48.138828085926079</v>
      </c>
      <c r="BK98" s="2">
        <f t="shared" si="125"/>
        <v>43.55637650769448</v>
      </c>
      <c r="BL98" s="2">
        <f t="shared" si="125"/>
        <v>45.010944202502849</v>
      </c>
      <c r="BM98" s="2">
        <f t="shared" si="125"/>
        <v>47.887816972486981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51.528439435386808</v>
      </c>
      <c r="DL98" s="2">
        <f t="shared" si="134"/>
        <v>57.246685928705439</v>
      </c>
      <c r="DM98" s="2">
        <f t="shared" si="134"/>
        <v>55.883479959514162</v>
      </c>
      <c r="DN98" s="2">
        <f t="shared" si="134"/>
        <v>57.287062753036452</v>
      </c>
      <c r="DO98" s="2">
        <f t="shared" si="134"/>
        <v>58.541280227596005</v>
      </c>
      <c r="DP98" s="2">
        <f t="shared" si="134"/>
        <v>58.371886201991472</v>
      </c>
      <c r="DQ98" s="2">
        <f t="shared" si="134"/>
        <v>54.953780938833575</v>
      </c>
      <c r="DR98" s="2">
        <f t="shared" si="134"/>
        <v>56.007390374331543</v>
      </c>
      <c r="DS98" s="2">
        <f t="shared" si="134"/>
        <v>57.082706493506485</v>
      </c>
      <c r="DT98" s="2">
        <f t="shared" si="134"/>
        <v>67.566559103641453</v>
      </c>
      <c r="DU98" s="2">
        <f t="shared" si="134"/>
        <v>70.633464992668621</v>
      </c>
      <c r="DV98" s="2">
        <f t="shared" si="134"/>
        <v>64.428052981552995</v>
      </c>
      <c r="DW98" s="2">
        <f t="shared" si="134"/>
        <v>58.740718787613517</v>
      </c>
      <c r="DX98" s="2">
        <f t="shared" si="134"/>
        <v>60.198786096256683</v>
      </c>
      <c r="DY98" s="2">
        <f t="shared" si="134"/>
        <v>54.94036451612903</v>
      </c>
      <c r="EA98" s="2">
        <f t="shared" si="94"/>
        <v>33.126554958005514</v>
      </c>
      <c r="EB98" s="2">
        <f t="shared" si="94"/>
        <v>37.170265724381629</v>
      </c>
      <c r="EC98" s="2">
        <f t="shared" si="94"/>
        <v>39.680033869906055</v>
      </c>
      <c r="ED98" s="2">
        <f t="shared" si="94"/>
        <v>39.816916471479502</v>
      </c>
      <c r="EE98" s="2">
        <f t="shared" si="94"/>
        <v>39.908756002289444</v>
      </c>
      <c r="EF98" s="2">
        <f t="shared" si="94"/>
        <v>39.534161106770419</v>
      </c>
      <c r="EG98" s="2">
        <f t="shared" si="94"/>
        <v>39.105807940729477</v>
      </c>
      <c r="EH98" s="2">
        <f t="shared" si="94"/>
        <v>39.064681347962377</v>
      </c>
      <c r="EI98" s="2">
        <f t="shared" si="94"/>
        <v>39.897009436401241</v>
      </c>
      <c r="EJ98" s="2">
        <f t="shared" si="94"/>
        <v>43.456259681093385</v>
      </c>
      <c r="EK98" s="2">
        <f t="shared" si="94"/>
        <v>57.350822892379213</v>
      </c>
      <c r="EL98" s="2">
        <f t="shared" si="94"/>
        <v>46.958481528518249</v>
      </c>
      <c r="EM98" s="2">
        <f t="shared" si="135"/>
        <v>42.522032281710594</v>
      </c>
      <c r="EN98" s="2">
        <f t="shared" si="135"/>
        <v>43.86795310724407</v>
      </c>
      <c r="EO98" s="2">
        <f t="shared" si="135"/>
        <v>47.296646099785313</v>
      </c>
      <c r="EQ98" s="2">
        <f t="shared" si="136"/>
        <v>32.398378370272312</v>
      </c>
      <c r="ER98" s="2">
        <f t="shared" si="136"/>
        <v>36.763014148772832</v>
      </c>
      <c r="ES98" s="2">
        <f t="shared" si="136"/>
        <v>38.533880303276369</v>
      </c>
      <c r="ET98" s="2">
        <f t="shared" si="136"/>
        <v>39.411189726896758</v>
      </c>
      <c r="EU98" s="2">
        <f t="shared" si="136"/>
        <v>39.756488337224312</v>
      </c>
      <c r="EV98" s="2">
        <f t="shared" si="136"/>
        <v>40.413626762032074</v>
      </c>
      <c r="EW98" s="2">
        <f t="shared" si="136"/>
        <v>39.048543257427866</v>
      </c>
      <c r="EX98" s="2">
        <f t="shared" si="136"/>
        <v>39.240424871543546</v>
      </c>
      <c r="EY98" s="2">
        <f t="shared" si="136"/>
        <v>41.107583135667845</v>
      </c>
      <c r="EZ98" s="2">
        <f t="shared" si="136"/>
        <v>42.360535687642766</v>
      </c>
      <c r="FA98" s="2">
        <f t="shared" si="136"/>
        <v>54.058224816650551</v>
      </c>
      <c r="FB98" s="2">
        <f t="shared" si="136"/>
        <v>46.814241054148823</v>
      </c>
      <c r="FC98" s="2">
        <f t="shared" si="136"/>
        <v>45.051395577922754</v>
      </c>
      <c r="FD98" s="2">
        <f t="shared" si="136"/>
        <v>46.193717864795403</v>
      </c>
      <c r="FE98" s="2">
        <f t="shared" si="136"/>
        <v>48.359571143014499</v>
      </c>
      <c r="FG98" s="2">
        <f t="shared" si="137"/>
        <v>0.95277472138402819</v>
      </c>
      <c r="FH98" s="2">
        <f t="shared" si="137"/>
        <v>0.94383828563465899</v>
      </c>
      <c r="FI98" s="2">
        <f t="shared" si="137"/>
        <v>0.93559839063131678</v>
      </c>
      <c r="FJ98" s="2">
        <f t="shared" si="137"/>
        <v>0.93773867920188581</v>
      </c>
      <c r="FK98" s="2">
        <f t="shared" si="137"/>
        <v>0.93484747132562374</v>
      </c>
      <c r="FL98" s="2">
        <f t="shared" si="137"/>
        <v>0.93039722951188886</v>
      </c>
      <c r="FM98" s="2">
        <f t="shared" si="137"/>
        <v>0.93713337701998523</v>
      </c>
      <c r="FN98" s="2">
        <f t="shared" si="137"/>
        <v>0.9313443284756483</v>
      </c>
      <c r="FO98" s="2">
        <f t="shared" si="137"/>
        <v>0.93308676082056863</v>
      </c>
      <c r="FP98" s="2">
        <f t="shared" si="137"/>
        <v>0.93381596158790703</v>
      </c>
      <c r="FQ98" s="2">
        <f t="shared" si="137"/>
        <v>0.92708752038054565</v>
      </c>
      <c r="FR98" s="2">
        <f t="shared" si="137"/>
        <v>0.93242748245220008</v>
      </c>
      <c r="FS98" s="2">
        <f t="shared" si="137"/>
        <v>0.93633995755762589</v>
      </c>
      <c r="FT98" s="2">
        <f t="shared" si="137"/>
        <v>0.93008971840327426</v>
      </c>
      <c r="FU98" s="2">
        <f t="shared" si="137"/>
        <v>0.92274134185037904</v>
      </c>
      <c r="FW98" s="2">
        <f t="shared" si="127"/>
        <v>1.370755135287431E-3</v>
      </c>
      <c r="FX98" s="2">
        <f t="shared" si="127"/>
        <v>9.6984289221909966E-4</v>
      </c>
      <c r="FY98" s="2">
        <f t="shared" si="127"/>
        <v>9.2316785446512238E-4</v>
      </c>
      <c r="FZ98" s="2">
        <f t="shared" si="127"/>
        <v>8.772516779393376E-4</v>
      </c>
      <c r="GA98" s="2">
        <f t="shared" si="127"/>
        <v>9.6217477683992593E-4</v>
      </c>
      <c r="GB98" s="2">
        <f t="shared" si="127"/>
        <v>7.7203126365809542E-4</v>
      </c>
      <c r="GC98" s="2">
        <f t="shared" si="127"/>
        <v>1.1058673644681741E-3</v>
      </c>
      <c r="GD98" s="2">
        <f t="shared" si="127"/>
        <v>1.3695323520846951E-3</v>
      </c>
      <c r="GE98" s="2">
        <f t="shared" si="127"/>
        <v>1.3551174389666212E-3</v>
      </c>
      <c r="GF98" s="2">
        <f t="shared" si="127"/>
        <v>1.1313980809162308E-3</v>
      </c>
      <c r="GG98" s="2">
        <f t="shared" si="127"/>
        <v>1.0235710664944773E-3</v>
      </c>
      <c r="GH98" s="2">
        <f t="shared" si="127"/>
        <v>8.0675105527604131E-4</v>
      </c>
      <c r="GI98" s="2">
        <f t="shared" si="127"/>
        <v>7.3613571499795642E-4</v>
      </c>
      <c r="GJ98" s="2">
        <f t="shared" si="127"/>
        <v>5.5807978154172669E-4</v>
      </c>
      <c r="GK98" s="2">
        <f t="shared" si="127"/>
        <v>5.9029993261854009E-4</v>
      </c>
      <c r="GM98" s="86">
        <f t="shared" si="128"/>
        <v>9.1686911009433191E-5</v>
      </c>
      <c r="GN98" s="86">
        <f t="shared" si="128"/>
        <v>8.7033924728322075E-6</v>
      </c>
      <c r="GO98" s="86">
        <f t="shared" si="128"/>
        <v>1.3830742653415599E-5</v>
      </c>
      <c r="GP98" s="86">
        <f t="shared" si="128"/>
        <v>4.0439630145721062E-7</v>
      </c>
      <c r="GQ98" s="86">
        <f t="shared" si="128"/>
        <v>1.8392331207168471E-7</v>
      </c>
      <c r="GR98" s="86">
        <f t="shared" si="128"/>
        <v>7.3310060925023164E-7</v>
      </c>
      <c r="GS98" s="86">
        <f t="shared" si="128"/>
        <v>1.1758375816784243E-8</v>
      </c>
      <c r="GT98" s="86">
        <f t="shared" si="128"/>
        <v>4.7864555130659806E-9</v>
      </c>
      <c r="GU98" s="86">
        <f t="shared" si="128"/>
        <v>3.3793791359372993E-10</v>
      </c>
      <c r="GV98" s="86">
        <f t="shared" si="128"/>
        <v>1.0231007033219271E-9</v>
      </c>
      <c r="GW98" s="86">
        <f t="shared" si="128"/>
        <v>1.2813878776374052E-7</v>
      </c>
      <c r="GX98" s="86">
        <f t="shared" si="128"/>
        <v>1.4116035046283503E-8</v>
      </c>
      <c r="GY98" s="86">
        <f t="shared" si="128"/>
        <v>3.3291370314566867E-7</v>
      </c>
      <c r="GZ98" s="86">
        <f t="shared" si="128"/>
        <v>5.8727933458845533E-8</v>
      </c>
      <c r="HA98" s="86">
        <f t="shared" si="128"/>
        <v>4.2191649531170309E-9</v>
      </c>
      <c r="HC98" s="86">
        <f t="shared" si="73"/>
        <v>0.1108583686647286</v>
      </c>
      <c r="HD98" s="86">
        <f t="shared" si="73"/>
        <v>9.6801121641650445E-2</v>
      </c>
      <c r="HE98" s="86">
        <f t="shared" si="73"/>
        <v>6.9644782970404953E-2</v>
      </c>
      <c r="HF98" s="86">
        <f t="shared" si="73"/>
        <v>7.4043195273106627E-2</v>
      </c>
      <c r="HG98" s="86">
        <f t="shared" si="87"/>
        <v>8.3542442207954232E-2</v>
      </c>
      <c r="HH98" s="86">
        <f t="shared" si="87"/>
        <v>6.2777872837216031E-2</v>
      </c>
      <c r="HI98" s="86">
        <f t="shared" si="87"/>
        <v>0.11154272380851378</v>
      </c>
      <c r="HJ98" s="86">
        <f t="shared" si="87"/>
        <v>0.11863761492686752</v>
      </c>
      <c r="HK98" s="86">
        <f t="shared" si="87"/>
        <v>0.15580248697569946</v>
      </c>
      <c r="HL98" s="86">
        <f t="shared" si="87"/>
        <v>0.11625468090959108</v>
      </c>
      <c r="HM98" s="86">
        <f t="shared" si="87"/>
        <v>0.11014185140411019</v>
      </c>
      <c r="HN98" s="86">
        <f t="shared" si="87"/>
        <v>7.9135852891636368E-2</v>
      </c>
      <c r="HO98" s="86">
        <f t="shared" si="87"/>
        <v>6.2255213081727975E-2</v>
      </c>
      <c r="HP98" s="86">
        <f t="shared" si="87"/>
        <v>5.3946157832499148E-2</v>
      </c>
      <c r="HQ98" s="86">
        <f t="shared" si="87"/>
        <v>4.6108267297285579E-2</v>
      </c>
      <c r="HS98" s="86">
        <f t="shared" si="129"/>
        <v>1.5158770179594877E-12</v>
      </c>
      <c r="HT98" s="86">
        <f t="shared" si="129"/>
        <v>4.5758119156114204E-16</v>
      </c>
      <c r="HU98" s="86">
        <f t="shared" si="129"/>
        <v>1.5247323984432051E-18</v>
      </c>
      <c r="HV98" s="86">
        <f t="shared" si="129"/>
        <v>1.3904151122003455E-18</v>
      </c>
      <c r="HW98" s="86">
        <f t="shared" si="129"/>
        <v>3.0912577952086927E-19</v>
      </c>
      <c r="HX98" s="86">
        <f t="shared" si="129"/>
        <v>7.3015700667412181E-22</v>
      </c>
      <c r="HY98" s="86">
        <f t="shared" si="129"/>
        <v>1.102717102497323E-19</v>
      </c>
      <c r="HZ98" s="86">
        <f t="shared" si="129"/>
        <v>3.9379768193706678E-20</v>
      </c>
      <c r="IA98" s="86">
        <f t="shared" si="129"/>
        <v>7.7077200830516485E-19</v>
      </c>
      <c r="IB98" s="86">
        <f t="shared" si="129"/>
        <v>1.7092607628022797E-19</v>
      </c>
      <c r="IC98" s="86">
        <f t="shared" si="129"/>
        <v>1.0939149051860736E-19</v>
      </c>
      <c r="ID98" s="86">
        <f t="shared" si="129"/>
        <v>1.1525775082697561E-19</v>
      </c>
      <c r="IE98" s="86">
        <f t="shared" si="129"/>
        <v>7.8706927072696163E-20</v>
      </c>
      <c r="IF98" s="86">
        <f t="shared" si="129"/>
        <v>1.8547228078257273E-20</v>
      </c>
      <c r="IG98" s="86">
        <f t="shared" si="129"/>
        <v>1.2267519850567405E-16</v>
      </c>
      <c r="II98" s="86">
        <f t="shared" si="130"/>
        <v>3.2244553784142021E-68</v>
      </c>
      <c r="IJ98" s="86">
        <f t="shared" si="130"/>
        <v>6.7814421348483458E-86</v>
      </c>
      <c r="IK98" s="86">
        <f t="shared" si="130"/>
        <v>4.404104879071257E-101</v>
      </c>
      <c r="IL98" s="86">
        <f t="shared" si="130"/>
        <v>5.7078050045083157E-101</v>
      </c>
      <c r="IM98" s="86">
        <f t="shared" si="130"/>
        <v>5.7191419526032852E-106</v>
      </c>
      <c r="IN98" s="86">
        <f t="shared" si="130"/>
        <v>1.8060575995718068E-118</v>
      </c>
      <c r="IO98" s="86">
        <f t="shared" si="130"/>
        <v>2.5015844950607755E-107</v>
      </c>
      <c r="IP98" s="86">
        <f t="shared" si="130"/>
        <v>3.0261364021775741E-110</v>
      </c>
      <c r="IQ98" s="86">
        <f t="shared" si="130"/>
        <v>2.1554148373541911E-105</v>
      </c>
      <c r="IR98" s="86">
        <f t="shared" si="130"/>
        <v>4.6054938004633966E-108</v>
      </c>
      <c r="IS98" s="86">
        <f t="shared" si="130"/>
        <v>6.7032213388178968E-107</v>
      </c>
      <c r="IT98" s="86">
        <f t="shared" si="130"/>
        <v>7.9272244570862561E-109</v>
      </c>
      <c r="IU98" s="86">
        <f t="shared" si="130"/>
        <v>6.1528797331752686E-104</v>
      </c>
      <c r="IV98" s="86">
        <f t="shared" si="130"/>
        <v>2.0316012956362579E-70</v>
      </c>
      <c r="IW98" s="86">
        <f t="shared" si="130"/>
        <v>1.2424569477987246E-41</v>
      </c>
      <c r="IY98" s="86">
        <f t="shared" si="131"/>
        <v>0.1109500555772539</v>
      </c>
      <c r="IZ98" s="86">
        <f t="shared" si="131"/>
        <v>9.6809825034123734E-2</v>
      </c>
      <c r="JA98" s="86">
        <f t="shared" si="131"/>
        <v>6.965861371305837E-2</v>
      </c>
      <c r="JB98" s="86">
        <f t="shared" si="131"/>
        <v>7.4043599669408086E-2</v>
      </c>
      <c r="JC98" s="86">
        <f t="shared" si="131"/>
        <v>8.3542626131266298E-2</v>
      </c>
      <c r="JD98" s="86">
        <f t="shared" si="131"/>
        <v>6.2778605937825277E-2</v>
      </c>
      <c r="JE98" s="86">
        <f t="shared" si="131"/>
        <v>0.11154273556688959</v>
      </c>
      <c r="JF98" s="86">
        <f t="shared" si="131"/>
        <v>0.11863761971332303</v>
      </c>
      <c r="JG98" s="86">
        <f t="shared" si="131"/>
        <v>0.15580248731363736</v>
      </c>
      <c r="JH98" s="86">
        <f t="shared" si="131"/>
        <v>0.11625468193269178</v>
      </c>
      <c r="JI98" s="86">
        <f t="shared" si="131"/>
        <v>0.11014197954289795</v>
      </c>
      <c r="JJ98" s="86">
        <f t="shared" si="131"/>
        <v>7.9135867007671418E-2</v>
      </c>
      <c r="JK98" s="86">
        <f t="shared" si="131"/>
        <v>6.2255545995431122E-2</v>
      </c>
      <c r="JL98" s="86">
        <f t="shared" si="131"/>
        <v>5.3946216560432608E-2</v>
      </c>
      <c r="JM98" s="86">
        <f t="shared" si="131"/>
        <v>4.6108271516450659E-2</v>
      </c>
    </row>
    <row r="99" spans="2:273" x14ac:dyDescent="0.25">
      <c r="B99" s="2">
        <v>72</v>
      </c>
      <c r="C99" s="37">
        <v>91.805999999999997</v>
      </c>
      <c r="D99" s="37">
        <v>92.393000000000001</v>
      </c>
      <c r="E99" s="37">
        <v>86.983000000000004</v>
      </c>
      <c r="F99" s="37">
        <v>86.22</v>
      </c>
      <c r="G99" s="37">
        <v>93.322000000000003</v>
      </c>
      <c r="H99" s="37">
        <v>78.120999999999995</v>
      </c>
      <c r="I99" s="37">
        <v>104.224</v>
      </c>
      <c r="J99" s="37">
        <v>105.63800000000001</v>
      </c>
      <c r="K99" s="37">
        <v>120.13800000000001</v>
      </c>
      <c r="L99" s="37">
        <v>105.379</v>
      </c>
      <c r="M99" s="37">
        <v>114.03400000000001</v>
      </c>
      <c r="N99" s="37">
        <v>91.793000000000006</v>
      </c>
      <c r="O99" s="37">
        <v>80.525999999999996</v>
      </c>
      <c r="P99" s="37">
        <v>67.311999999999998</v>
      </c>
      <c r="Q99" s="37">
        <v>67.552000000000007</v>
      </c>
      <c r="S99" s="4">
        <f t="shared" si="132"/>
        <v>87.56026605788459</v>
      </c>
      <c r="T99" s="4">
        <f t="shared" si="132"/>
        <v>88.446560392697251</v>
      </c>
      <c r="U99" s="4">
        <f t="shared" si="132"/>
        <v>83.603565218543594</v>
      </c>
      <c r="V99" s="4">
        <f t="shared" si="132"/>
        <v>84.678795345673677</v>
      </c>
      <c r="W99" s="4">
        <f t="shared" si="132"/>
        <v>89.219793345781625</v>
      </c>
      <c r="X99" s="4">
        <f t="shared" si="132"/>
        <v>79.305260569023474</v>
      </c>
      <c r="Y99" s="4">
        <f t="shared" si="132"/>
        <v>98.723864949625877</v>
      </c>
      <c r="Z99" s="4">
        <f t="shared" si="132"/>
        <v>100.22708549550082</v>
      </c>
      <c r="AA99" s="4">
        <f t="shared" si="132"/>
        <v>111.89123785679338</v>
      </c>
      <c r="AB99" s="4">
        <f t="shared" si="132"/>
        <v>100.4298105281373</v>
      </c>
      <c r="AC99" s="4">
        <f t="shared" si="132"/>
        <v>110.71997685500483</v>
      </c>
      <c r="AD99" s="4">
        <f t="shared" si="132"/>
        <v>89.325632788967113</v>
      </c>
      <c r="AE99" s="4">
        <f t="shared" si="132"/>
        <v>78.853903803338426</v>
      </c>
      <c r="AF99" s="4">
        <f t="shared" si="132"/>
        <v>72.247478300068636</v>
      </c>
      <c r="AG99" s="4">
        <f t="shared" si="132"/>
        <v>69.209884354188645</v>
      </c>
      <c r="AI99" s="4">
        <f t="shared" si="133"/>
        <v>4.2457339421154074</v>
      </c>
      <c r="AJ99" s="4">
        <f t="shared" si="133"/>
        <v>3.9464396073027501</v>
      </c>
      <c r="AK99" s="4">
        <f t="shared" si="133"/>
        <v>3.3794347814564105</v>
      </c>
      <c r="AL99" s="4">
        <f t="shared" si="133"/>
        <v>1.5412046543263216</v>
      </c>
      <c r="AM99" s="4">
        <f t="shared" si="133"/>
        <v>4.1022066542183779</v>
      </c>
      <c r="AN99" s="4">
        <f t="shared" si="133"/>
        <v>-1.1842605690234791</v>
      </c>
      <c r="AO99" s="4">
        <f t="shared" si="133"/>
        <v>5.5001350503741264</v>
      </c>
      <c r="AP99" s="4">
        <f t="shared" si="133"/>
        <v>5.4109145044991891</v>
      </c>
      <c r="AQ99" s="4">
        <f t="shared" si="133"/>
        <v>8.2467621432066238</v>
      </c>
      <c r="AR99" s="4">
        <f t="shared" si="133"/>
        <v>4.9491894718627094</v>
      </c>
      <c r="AS99" s="4">
        <f t="shared" si="133"/>
        <v>3.3140231449951756</v>
      </c>
      <c r="AT99" s="4">
        <f t="shared" si="133"/>
        <v>2.4673672110328937</v>
      </c>
      <c r="AU99" s="4">
        <f t="shared" si="133"/>
        <v>1.6720961966615704</v>
      </c>
      <c r="AV99" s="4">
        <f t="shared" si="133"/>
        <v>-4.9354783000686382</v>
      </c>
      <c r="AW99" s="4">
        <f t="shared" si="133"/>
        <v>-1.6578843541886386</v>
      </c>
      <c r="AY99" s="2">
        <f t="shared" si="125"/>
        <v>33.831254195499305</v>
      </c>
      <c r="AZ99" s="2">
        <f t="shared" si="125"/>
        <v>38.130775230595688</v>
      </c>
      <c r="BA99" s="2">
        <f t="shared" si="125"/>
        <v>40.521892203394756</v>
      </c>
      <c r="BB99" s="2">
        <f t="shared" si="125"/>
        <v>40.707279525307264</v>
      </c>
      <c r="BC99" s="2">
        <f t="shared" si="125"/>
        <v>40.92712907759806</v>
      </c>
      <c r="BD99" s="2">
        <f t="shared" si="125"/>
        <v>40.685768795753283</v>
      </c>
      <c r="BE99" s="2">
        <f t="shared" si="125"/>
        <v>39.923104557028431</v>
      </c>
      <c r="BF99" s="2">
        <f t="shared" si="125"/>
        <v>40.013023338273349</v>
      </c>
      <c r="BG99" s="2">
        <f t="shared" si="125"/>
        <v>40.895575827577339</v>
      </c>
      <c r="BH99" s="2">
        <f t="shared" si="125"/>
        <v>44.812551581794608</v>
      </c>
      <c r="BI99" s="2">
        <f t="shared" si="125"/>
        <v>57.937092198749163</v>
      </c>
      <c r="BJ99" s="2">
        <f t="shared" si="125"/>
        <v>47.907508678279989</v>
      </c>
      <c r="BK99" s="2">
        <f t="shared" si="125"/>
        <v>43.406752733207945</v>
      </c>
      <c r="BL99" s="2">
        <f t="shared" si="125"/>
        <v>44.867605916402688</v>
      </c>
      <c r="BM99" s="2">
        <f t="shared" si="125"/>
        <v>47.78833685311016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51.729692417113476</v>
      </c>
      <c r="DL99" s="2">
        <f t="shared" si="134"/>
        <v>57.481310412757971</v>
      </c>
      <c r="DM99" s="2">
        <f t="shared" si="134"/>
        <v>56.102293522267196</v>
      </c>
      <c r="DN99" s="2">
        <f t="shared" si="134"/>
        <v>57.48294554655871</v>
      </c>
      <c r="DO99" s="2">
        <f t="shared" si="134"/>
        <v>58.759097439544796</v>
      </c>
      <c r="DP99" s="2">
        <f t="shared" si="134"/>
        <v>58.592465149359896</v>
      </c>
      <c r="DQ99" s="2">
        <f t="shared" si="134"/>
        <v>55.140928402086303</v>
      </c>
      <c r="DR99" s="2">
        <f t="shared" si="134"/>
        <v>56.180857906799076</v>
      </c>
      <c r="DS99" s="2">
        <f t="shared" si="134"/>
        <v>57.268371275783032</v>
      </c>
      <c r="DT99" s="2">
        <f t="shared" si="134"/>
        <v>67.820947899159663</v>
      </c>
      <c r="DU99" s="2">
        <f t="shared" si="134"/>
        <v>70.94035465542521</v>
      </c>
      <c r="DV99" s="2">
        <f t="shared" si="134"/>
        <v>64.730731874731887</v>
      </c>
      <c r="DW99" s="2">
        <f t="shared" si="134"/>
        <v>58.921805230331543</v>
      </c>
      <c r="DX99" s="2">
        <f t="shared" si="134"/>
        <v>60.454932009167308</v>
      </c>
      <c r="DY99" s="2">
        <f t="shared" si="134"/>
        <v>55.042012903225803</v>
      </c>
      <c r="EA99" s="2">
        <f t="shared" si="94"/>
        <v>33.023271022142552</v>
      </c>
      <c r="EB99" s="2">
        <f t="shared" si="94"/>
        <v>37.081107925290254</v>
      </c>
      <c r="EC99" s="2">
        <f t="shared" si="94"/>
        <v>39.544983902818508</v>
      </c>
      <c r="ED99" s="2">
        <f t="shared" si="94"/>
        <v>39.691863524211314</v>
      </c>
      <c r="EE99" s="2">
        <f t="shared" si="94"/>
        <v>39.793877955958095</v>
      </c>
      <c r="EF99" s="2">
        <f t="shared" si="94"/>
        <v>39.463272184137786</v>
      </c>
      <c r="EG99" s="2">
        <f t="shared" si="94"/>
        <v>38.992130699088136</v>
      </c>
      <c r="EH99" s="2">
        <f t="shared" si="94"/>
        <v>38.925780618781509</v>
      </c>
      <c r="EI99" s="2">
        <f t="shared" si="94"/>
        <v>39.822894551447774</v>
      </c>
      <c r="EJ99" s="2">
        <f t="shared" si="94"/>
        <v>43.326720387243725</v>
      </c>
      <c r="EK99" s="2">
        <f t="shared" si="94"/>
        <v>57.0082499006635</v>
      </c>
      <c r="EL99" s="2">
        <f t="shared" si="94"/>
        <v>46.795745065666893</v>
      </c>
      <c r="EM99" s="2">
        <f t="shared" si="135"/>
        <v>42.442623789257937</v>
      </c>
      <c r="EN99" s="2">
        <f t="shared" si="135"/>
        <v>43.797601502524081</v>
      </c>
      <c r="EO99" s="2">
        <f t="shared" si="135"/>
        <v>47.233734957887592</v>
      </c>
      <c r="EQ99" s="2">
        <f t="shared" si="136"/>
        <v>32.3155260841379</v>
      </c>
      <c r="ER99" s="2">
        <f t="shared" si="136"/>
        <v>36.684147170460449</v>
      </c>
      <c r="ES99" s="2">
        <f t="shared" si="136"/>
        <v>38.431613130808074</v>
      </c>
      <c r="ET99" s="2">
        <f t="shared" si="136"/>
        <v>39.296923601537692</v>
      </c>
      <c r="EU99" s="2">
        <f t="shared" si="136"/>
        <v>39.645842054441218</v>
      </c>
      <c r="EV99" s="2">
        <f t="shared" si="136"/>
        <v>40.316238734247669</v>
      </c>
      <c r="EW99" s="2">
        <f t="shared" si="136"/>
        <v>38.935826179384364</v>
      </c>
      <c r="EX99" s="2">
        <f t="shared" si="136"/>
        <v>39.095280606466787</v>
      </c>
      <c r="EY99" s="2">
        <f t="shared" si="136"/>
        <v>41.004438696547822</v>
      </c>
      <c r="EZ99" s="2">
        <f t="shared" si="136"/>
        <v>42.267024933160954</v>
      </c>
      <c r="FA99" s="2">
        <f t="shared" si="136"/>
        <v>53.815934469609921</v>
      </c>
      <c r="FB99" s="2">
        <f t="shared" si="136"/>
        <v>46.655153217186403</v>
      </c>
      <c r="FC99" s="2">
        <f t="shared" si="136"/>
        <v>44.89655344500094</v>
      </c>
      <c r="FD99" s="2">
        <f t="shared" si="136"/>
        <v>46.048451454439402</v>
      </c>
      <c r="FE99" s="2">
        <f t="shared" si="136"/>
        <v>48.25231930562439</v>
      </c>
      <c r="FG99" s="2">
        <f t="shared" si="137"/>
        <v>0.95675031806117383</v>
      </c>
      <c r="FH99" s="2">
        <f t="shared" si="137"/>
        <v>0.94852554041454773</v>
      </c>
      <c r="FI99" s="2">
        <f t="shared" si="137"/>
        <v>0.94093030729045646</v>
      </c>
      <c r="FJ99" s="2">
        <f t="shared" si="137"/>
        <v>0.94290421148183523</v>
      </c>
      <c r="FK99" s="2">
        <f t="shared" si="137"/>
        <v>0.94023758667582025</v>
      </c>
      <c r="FL99" s="2">
        <f t="shared" si="137"/>
        <v>0.93613036272605621</v>
      </c>
      <c r="FM99" s="2">
        <f t="shared" si="137"/>
        <v>0.94234604084106599</v>
      </c>
      <c r="FN99" s="2">
        <f t="shared" si="137"/>
        <v>0.93700473181180843</v>
      </c>
      <c r="FO99" s="2">
        <f t="shared" si="137"/>
        <v>0.93861297588856685</v>
      </c>
      <c r="FP99" s="2">
        <f t="shared" si="137"/>
        <v>0.9392858721889602</v>
      </c>
      <c r="FQ99" s="2">
        <f t="shared" si="137"/>
        <v>0.9330736618125729</v>
      </c>
      <c r="FR99" s="2">
        <f t="shared" si="137"/>
        <v>0.93800452823282088</v>
      </c>
      <c r="FS99" s="2">
        <f t="shared" si="137"/>
        <v>0.94161431002262563</v>
      </c>
      <c r="FT99" s="2">
        <f t="shared" si="137"/>
        <v>0.93584643455917105</v>
      </c>
      <c r="FU99" s="2">
        <f t="shared" si="137"/>
        <v>0.92905700118490508</v>
      </c>
      <c r="FW99" s="2">
        <f t="shared" si="127"/>
        <v>1.5028043752467895E-3</v>
      </c>
      <c r="FX99" s="2">
        <f t="shared" si="127"/>
        <v>1.0633120922801907E-3</v>
      </c>
      <c r="FY99" s="2">
        <f t="shared" si="127"/>
        <v>1.0121432766841045E-3</v>
      </c>
      <c r="FZ99" s="2">
        <f t="shared" si="127"/>
        <v>9.6180593431099319E-4</v>
      </c>
      <c r="GA99" s="2">
        <f t="shared" si="127"/>
        <v>1.0549057379585329E-3</v>
      </c>
      <c r="GB99" s="2">
        <f t="shared" si="127"/>
        <v>8.4645240002592941E-4</v>
      </c>
      <c r="GC99" s="2">
        <f t="shared" si="127"/>
        <v>1.2124300962665546E-3</v>
      </c>
      <c r="GD99" s="2">
        <f t="shared" si="127"/>
        <v>1.5014639745222576E-3</v>
      </c>
      <c r="GE99" s="2">
        <f t="shared" si="127"/>
        <v>1.4856624905869274E-3</v>
      </c>
      <c r="GF99" s="2">
        <f t="shared" si="127"/>
        <v>1.2404179287587754E-3</v>
      </c>
      <c r="GG99" s="2">
        <f t="shared" si="127"/>
        <v>1.122212535556333E-3</v>
      </c>
      <c r="GH99" s="2">
        <f t="shared" si="127"/>
        <v>8.8451609650017874E-4</v>
      </c>
      <c r="GI99" s="2">
        <f t="shared" si="127"/>
        <v>8.0709943985116952E-4</v>
      </c>
      <c r="GJ99" s="2">
        <f t="shared" si="127"/>
        <v>6.1188936649689946E-4</v>
      </c>
      <c r="GK99" s="2">
        <f t="shared" si="127"/>
        <v>6.4721414576116476E-4</v>
      </c>
      <c r="GM99" s="86">
        <f t="shared" si="128"/>
        <v>2.2488135208714432E-5</v>
      </c>
      <c r="GN99" s="86">
        <f t="shared" si="128"/>
        <v>1.4635848647133373E-6</v>
      </c>
      <c r="GO99" s="86">
        <f t="shared" si="128"/>
        <v>2.30365807261504E-6</v>
      </c>
      <c r="GP99" s="86">
        <f t="shared" si="128"/>
        <v>3.5003732374905909E-8</v>
      </c>
      <c r="GQ99" s="86">
        <f t="shared" si="128"/>
        <v>1.6364633431983389E-8</v>
      </c>
      <c r="GR99" s="86">
        <f t="shared" si="128"/>
        <v>7.3255635003299038E-8</v>
      </c>
      <c r="GS99" s="86">
        <f t="shared" si="128"/>
        <v>7.6519732752359154E-10</v>
      </c>
      <c r="GT99" s="86">
        <f t="shared" si="128"/>
        <v>2.6915042830995906E-10</v>
      </c>
      <c r="GU99" s="86">
        <f t="shared" si="128"/>
        <v>1.3531836047248493E-11</v>
      </c>
      <c r="GV99" s="86">
        <f t="shared" si="128"/>
        <v>4.1476692672344311E-11</v>
      </c>
      <c r="GW99" s="86">
        <f t="shared" si="128"/>
        <v>1.2338810742382072E-8</v>
      </c>
      <c r="GX99" s="86">
        <f t="shared" si="128"/>
        <v>7.9209732602820025E-10</v>
      </c>
      <c r="GY99" s="86">
        <f t="shared" si="128"/>
        <v>2.9946487357880495E-8</v>
      </c>
      <c r="GZ99" s="86">
        <f t="shared" si="128"/>
        <v>4.7693315638039001E-9</v>
      </c>
      <c r="HA99" s="86">
        <f t="shared" si="128"/>
        <v>2.4008876447433171E-10</v>
      </c>
      <c r="HC99" s="86">
        <f t="shared" si="73"/>
        <v>0.14615396704702108</v>
      </c>
      <c r="HD99" s="86">
        <f t="shared" si="73"/>
        <v>0.13115604269138567</v>
      </c>
      <c r="HE99" s="86">
        <f t="shared" si="73"/>
        <v>9.868194292145778E-2</v>
      </c>
      <c r="HF99" s="86">
        <f t="shared" si="73"/>
        <v>0.10423234223478371</v>
      </c>
      <c r="HG99" s="86">
        <f t="shared" si="87"/>
        <v>0.11815125329619904</v>
      </c>
      <c r="HH99" s="86">
        <f t="shared" si="87"/>
        <v>9.1312938094020024E-2</v>
      </c>
      <c r="HI99" s="86">
        <f t="shared" si="87"/>
        <v>0.15594757963602257</v>
      </c>
      <c r="HJ99" s="86">
        <f t="shared" si="87"/>
        <v>0.16758434652423368</v>
      </c>
      <c r="HK99" s="86">
        <f t="shared" si="87"/>
        <v>0.21379453940173621</v>
      </c>
      <c r="HL99" s="86">
        <f t="shared" si="87"/>
        <v>0.16240075311044133</v>
      </c>
      <c r="HM99" s="86">
        <f t="shared" si="87"/>
        <v>0.15345985477873131</v>
      </c>
      <c r="HN99" s="86">
        <f t="shared" si="87"/>
        <v>0.11189499993551878</v>
      </c>
      <c r="HO99" s="86">
        <f t="shared" si="87"/>
        <v>8.8308840890036183E-2</v>
      </c>
      <c r="HP99" s="86">
        <f t="shared" si="87"/>
        <v>7.785151282886317E-2</v>
      </c>
      <c r="HQ99" s="86">
        <f t="shared" si="87"/>
        <v>7.1779181772078801E-2</v>
      </c>
      <c r="HS99" s="86">
        <f t="shared" si="129"/>
        <v>4.7530596921951375E-12</v>
      </c>
      <c r="HT99" s="86">
        <f t="shared" si="129"/>
        <v>1.8515216090678447E-15</v>
      </c>
      <c r="HU99" s="86">
        <f t="shared" si="129"/>
        <v>7.7697920678187519E-18</v>
      </c>
      <c r="HV99" s="86">
        <f t="shared" si="129"/>
        <v>7.0097425823609387E-18</v>
      </c>
      <c r="HW99" s="86">
        <f t="shared" si="129"/>
        <v>1.7107136943270301E-18</v>
      </c>
      <c r="HX99" s="86">
        <f t="shared" si="129"/>
        <v>4.7808431218158427E-21</v>
      </c>
      <c r="HY99" s="86">
        <f t="shared" si="129"/>
        <v>6.5301210709822903E-19</v>
      </c>
      <c r="HZ99" s="86">
        <f t="shared" si="129"/>
        <v>2.5892925223907358E-19</v>
      </c>
      <c r="IA99" s="86">
        <f t="shared" si="129"/>
        <v>4.5425581064468811E-18</v>
      </c>
      <c r="IB99" s="86">
        <f t="shared" si="129"/>
        <v>1.0149933318205164E-18</v>
      </c>
      <c r="IC99" s="86">
        <f t="shared" si="129"/>
        <v>6.3296562377102178E-19</v>
      </c>
      <c r="ID99" s="86">
        <f t="shared" si="129"/>
        <v>6.3830497419176016E-19</v>
      </c>
      <c r="IE99" s="86">
        <f t="shared" si="129"/>
        <v>4.1345835184586947E-19</v>
      </c>
      <c r="IF99" s="86">
        <f t="shared" si="129"/>
        <v>9.9538837056453108E-20</v>
      </c>
      <c r="IG99" s="86">
        <f t="shared" si="129"/>
        <v>4.7590717796766652E-16</v>
      </c>
      <c r="II99" s="86">
        <f t="shared" si="130"/>
        <v>2.2407073995113313E-66</v>
      </c>
      <c r="IJ99" s="86">
        <f t="shared" si="130"/>
        <v>1.113824047986891E-83</v>
      </c>
      <c r="IK99" s="86">
        <f t="shared" si="130"/>
        <v>1.7403765280456891E-98</v>
      </c>
      <c r="IL99" s="86">
        <f t="shared" si="130"/>
        <v>2.1459293858695806E-98</v>
      </c>
      <c r="IM99" s="86">
        <f t="shared" si="130"/>
        <v>3.1475400055257099E-103</v>
      </c>
      <c r="IN99" s="86">
        <f t="shared" si="130"/>
        <v>1.7072362827133043E-115</v>
      </c>
      <c r="IO99" s="86">
        <f t="shared" si="130"/>
        <v>1.7023241212146143E-104</v>
      </c>
      <c r="IP99" s="86">
        <f t="shared" si="130"/>
        <v>3.0610505312494175E-107</v>
      </c>
      <c r="IQ99" s="86">
        <f t="shared" si="130"/>
        <v>1.5832727976909389E-102</v>
      </c>
      <c r="IR99" s="86">
        <f t="shared" si="130"/>
        <v>3.3524584921973266E-105</v>
      </c>
      <c r="IS99" s="86">
        <f t="shared" si="130"/>
        <v>4.1315146581414401E-104</v>
      </c>
      <c r="IT99" s="86">
        <f t="shared" si="130"/>
        <v>4.4222476262829506E-106</v>
      </c>
      <c r="IU99" s="86">
        <f t="shared" si="130"/>
        <v>2.3828581760051581E-101</v>
      </c>
      <c r="IV99" s="86">
        <f t="shared" si="130"/>
        <v>9.6287368936407111E-69</v>
      </c>
      <c r="IW99" s="86">
        <f t="shared" si="130"/>
        <v>1.1928905021684808E-40</v>
      </c>
      <c r="IY99" s="86">
        <f t="shared" si="131"/>
        <v>0.14617645518698286</v>
      </c>
      <c r="IZ99" s="86">
        <f t="shared" si="131"/>
        <v>0.13115750627625225</v>
      </c>
      <c r="JA99" s="86">
        <f t="shared" si="131"/>
        <v>9.8684246579530413E-2</v>
      </c>
      <c r="JB99" s="86">
        <f t="shared" si="131"/>
        <v>0.1042323772385161</v>
      </c>
      <c r="JC99" s="86">
        <f t="shared" si="131"/>
        <v>0.11815126966083246</v>
      </c>
      <c r="JD99" s="86">
        <f t="shared" si="131"/>
        <v>9.1313011349655027E-2</v>
      </c>
      <c r="JE99" s="86">
        <f t="shared" si="131"/>
        <v>0.15594758040121989</v>
      </c>
      <c r="JF99" s="86">
        <f t="shared" si="131"/>
        <v>0.1675843467933841</v>
      </c>
      <c r="JG99" s="86">
        <f t="shared" si="131"/>
        <v>0.21379453941526805</v>
      </c>
      <c r="JH99" s="86">
        <f t="shared" si="131"/>
        <v>0.16240075315191801</v>
      </c>
      <c r="JI99" s="86">
        <f t="shared" si="131"/>
        <v>0.15345986711754206</v>
      </c>
      <c r="JJ99" s="86">
        <f t="shared" si="131"/>
        <v>0.11189500072761611</v>
      </c>
      <c r="JK99" s="86">
        <f t="shared" si="131"/>
        <v>8.8308870836523543E-2</v>
      </c>
      <c r="JL99" s="86">
        <f t="shared" si="131"/>
        <v>7.7851517598194739E-2</v>
      </c>
      <c r="JM99" s="86">
        <f t="shared" si="131"/>
        <v>7.1779182012168041E-2</v>
      </c>
    </row>
    <row r="100" spans="2:273" x14ac:dyDescent="0.25">
      <c r="B100" s="2">
        <v>73</v>
      </c>
      <c r="C100" s="37">
        <v>104.226</v>
      </c>
      <c r="D100" s="37">
        <v>106.361</v>
      </c>
      <c r="E100" s="37">
        <v>101.864</v>
      </c>
      <c r="F100" s="37">
        <v>101.35599999999999</v>
      </c>
      <c r="G100" s="37">
        <v>110.84699999999999</v>
      </c>
      <c r="H100" s="37">
        <v>94.516999999999996</v>
      </c>
      <c r="I100" s="37">
        <v>122.155</v>
      </c>
      <c r="J100" s="37">
        <v>122.845</v>
      </c>
      <c r="K100" s="37">
        <v>132.87899999999999</v>
      </c>
      <c r="L100" s="37">
        <v>120.86199999999999</v>
      </c>
      <c r="M100" s="37">
        <v>131.22399999999999</v>
      </c>
      <c r="N100" s="37">
        <v>106.017</v>
      </c>
      <c r="O100" s="37">
        <v>93.210999999999999</v>
      </c>
      <c r="P100" s="37">
        <v>80.483999999999995</v>
      </c>
      <c r="Q100" s="37">
        <v>79.724000000000004</v>
      </c>
      <c r="S100" s="4">
        <f t="shared" si="132"/>
        <v>98.930765009836819</v>
      </c>
      <c r="T100" s="4">
        <f t="shared" si="132"/>
        <v>100.44269190633551</v>
      </c>
      <c r="U100" s="4">
        <f t="shared" si="132"/>
        <v>95.957089353563944</v>
      </c>
      <c r="V100" s="4">
        <f t="shared" si="132"/>
        <v>96.951067157094258</v>
      </c>
      <c r="W100" s="4">
        <f t="shared" si="132"/>
        <v>102.63719827772272</v>
      </c>
      <c r="X100" s="4">
        <f t="shared" si="132"/>
        <v>91.424309807066621</v>
      </c>
      <c r="Y100" s="4">
        <f t="shared" si="132"/>
        <v>113.73859539190423</v>
      </c>
      <c r="Z100" s="4">
        <f t="shared" si="132"/>
        <v>115.7939119497279</v>
      </c>
      <c r="AA100" s="4">
        <f t="shared" si="132"/>
        <v>127.74769071529936</v>
      </c>
      <c r="AB100" s="4">
        <f t="shared" si="132"/>
        <v>114.40444552593917</v>
      </c>
      <c r="AC100" s="4">
        <f t="shared" si="132"/>
        <v>123.85968023517771</v>
      </c>
      <c r="AD100" s="4">
        <f t="shared" si="132"/>
        <v>100.86604364781178</v>
      </c>
      <c r="AE100" s="4">
        <f t="shared" si="132"/>
        <v>89.235235314782784</v>
      </c>
      <c r="AF100" s="4">
        <f t="shared" si="132"/>
        <v>80.799612129628315</v>
      </c>
      <c r="AG100" s="4">
        <f t="shared" si="132"/>
        <v>77.495660592170495</v>
      </c>
      <c r="AI100" s="4">
        <f t="shared" si="133"/>
        <v>5.2952349901631806</v>
      </c>
      <c r="AJ100" s="4">
        <f t="shared" si="133"/>
        <v>5.9183080936644927</v>
      </c>
      <c r="AK100" s="4">
        <f t="shared" si="133"/>
        <v>5.9069106464360601</v>
      </c>
      <c r="AL100" s="4">
        <f t="shared" si="133"/>
        <v>4.4049328429057368</v>
      </c>
      <c r="AM100" s="4">
        <f t="shared" si="133"/>
        <v>8.2098017222772768</v>
      </c>
      <c r="AN100" s="4">
        <f t="shared" si="133"/>
        <v>3.0926901929333752</v>
      </c>
      <c r="AO100" s="4">
        <f t="shared" si="133"/>
        <v>8.4164046080957746</v>
      </c>
      <c r="AP100" s="4">
        <f t="shared" si="133"/>
        <v>7.0510880502720994</v>
      </c>
      <c r="AQ100" s="4">
        <f t="shared" si="133"/>
        <v>5.1313092847006345</v>
      </c>
      <c r="AR100" s="4">
        <f t="shared" si="133"/>
        <v>6.4575544740608279</v>
      </c>
      <c r="AS100" s="4">
        <f t="shared" si="133"/>
        <v>7.3643197648222838</v>
      </c>
      <c r="AT100" s="4">
        <f t="shared" si="133"/>
        <v>5.1509563521882171</v>
      </c>
      <c r="AU100" s="4">
        <f t="shared" si="133"/>
        <v>3.9757646852172144</v>
      </c>
      <c r="AV100" s="4">
        <f t="shared" si="133"/>
        <v>-0.3156121296283203</v>
      </c>
      <c r="AW100" s="4">
        <f t="shared" si="133"/>
        <v>2.2283394078295089</v>
      </c>
      <c r="AY100" s="2">
        <f t="shared" si="125"/>
        <v>33.671590878356518</v>
      </c>
      <c r="AZ100" s="2">
        <f t="shared" si="125"/>
        <v>37.968818783127901</v>
      </c>
      <c r="BA100" s="2">
        <f t="shared" si="125"/>
        <v>40.32453680050039</v>
      </c>
      <c r="BB100" s="2">
        <f t="shared" si="125"/>
        <v>40.514296100472173</v>
      </c>
      <c r="BC100" s="2">
        <f t="shared" si="125"/>
        <v>40.736206670559426</v>
      </c>
      <c r="BD100" s="2">
        <f t="shared" si="125"/>
        <v>40.530793262527624</v>
      </c>
      <c r="BE100" s="2">
        <f t="shared" si="125"/>
        <v>39.747728211421119</v>
      </c>
      <c r="BF100" s="2">
        <f t="shared" si="125"/>
        <v>39.802065543499751</v>
      </c>
      <c r="BG100" s="2">
        <f t="shared" si="125"/>
        <v>40.74727995044195</v>
      </c>
      <c r="BH100" s="2">
        <f t="shared" si="125"/>
        <v>44.580739447013976</v>
      </c>
      <c r="BI100" s="2">
        <f t="shared" si="125"/>
        <v>57.557167929059261</v>
      </c>
      <c r="BJ100" s="2">
        <f t="shared" si="125"/>
        <v>47.678950780603259</v>
      </c>
      <c r="BK100" s="2">
        <f t="shared" si="125"/>
        <v>43.261283547995781</v>
      </c>
      <c r="BL100" s="2">
        <f t="shared" si="125"/>
        <v>44.728053308575568</v>
      </c>
      <c r="BM100" s="2">
        <f t="shared" si="125"/>
        <v>47.690604251057344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51.930945398840144</v>
      </c>
      <c r="DL100" s="2">
        <f t="shared" si="134"/>
        <v>57.715934896810509</v>
      </c>
      <c r="DM100" s="2">
        <f t="shared" si="134"/>
        <v>56.32110708502023</v>
      </c>
      <c r="DN100" s="2">
        <f t="shared" si="134"/>
        <v>57.678828340080983</v>
      </c>
      <c r="DO100" s="2">
        <f t="shared" si="134"/>
        <v>58.976914651493587</v>
      </c>
      <c r="DP100" s="2">
        <f t="shared" si="134"/>
        <v>58.813044096728319</v>
      </c>
      <c r="DQ100" s="2">
        <f t="shared" si="134"/>
        <v>55.328075865339031</v>
      </c>
      <c r="DR100" s="2">
        <f t="shared" si="134"/>
        <v>56.35432543926661</v>
      </c>
      <c r="DS100" s="2">
        <f t="shared" si="134"/>
        <v>57.454036058059579</v>
      </c>
      <c r="DT100" s="2">
        <f t="shared" si="134"/>
        <v>68.075336694677873</v>
      </c>
      <c r="DU100" s="2">
        <f t="shared" si="134"/>
        <v>71.247244318181814</v>
      </c>
      <c r="DV100" s="2">
        <f t="shared" si="134"/>
        <v>65.03341076791078</v>
      </c>
      <c r="DW100" s="2">
        <f t="shared" si="134"/>
        <v>59.102891673049562</v>
      </c>
      <c r="DX100" s="2">
        <f t="shared" si="134"/>
        <v>60.711077922077919</v>
      </c>
      <c r="DY100" s="2">
        <f t="shared" si="134"/>
        <v>55.143661290322576</v>
      </c>
      <c r="EA100" s="2">
        <f t="shared" si="94"/>
        <v>32.91998708627959</v>
      </c>
      <c r="EB100" s="2">
        <f t="shared" si="94"/>
        <v>36.991950126198887</v>
      </c>
      <c r="EC100" s="2">
        <f t="shared" si="94"/>
        <v>39.409933935730962</v>
      </c>
      <c r="ED100" s="2">
        <f t="shared" si="94"/>
        <v>39.566810576943119</v>
      </c>
      <c r="EE100" s="2">
        <f t="shared" si="94"/>
        <v>39.678999909626747</v>
      </c>
      <c r="EF100" s="2">
        <f t="shared" si="94"/>
        <v>39.392383261505145</v>
      </c>
      <c r="EG100" s="2">
        <f t="shared" si="94"/>
        <v>38.878453457446803</v>
      </c>
      <c r="EH100" s="2">
        <f t="shared" si="94"/>
        <v>38.786879889600648</v>
      </c>
      <c r="EI100" s="2">
        <f t="shared" si="94"/>
        <v>39.748779666494315</v>
      </c>
      <c r="EJ100" s="2">
        <f t="shared" si="94"/>
        <v>43.197181093394072</v>
      </c>
      <c r="EK100" s="2">
        <f t="shared" si="94"/>
        <v>56.665676908947795</v>
      </c>
      <c r="EL100" s="2">
        <f t="shared" si="94"/>
        <v>46.633008602815536</v>
      </c>
      <c r="EM100" s="2">
        <f t="shared" si="135"/>
        <v>42.363215296805279</v>
      </c>
      <c r="EN100" s="2">
        <f t="shared" si="135"/>
        <v>43.7272498978041</v>
      </c>
      <c r="EO100" s="2">
        <f t="shared" si="135"/>
        <v>47.170823815989877</v>
      </c>
      <c r="EQ100" s="2">
        <f t="shared" si="136"/>
        <v>32.232673798003489</v>
      </c>
      <c r="ER100" s="2">
        <f t="shared" si="136"/>
        <v>36.605280192148065</v>
      </c>
      <c r="ES100" s="2">
        <f t="shared" si="136"/>
        <v>38.329345958339779</v>
      </c>
      <c r="ET100" s="2">
        <f t="shared" si="136"/>
        <v>39.182657476178626</v>
      </c>
      <c r="EU100" s="2">
        <f t="shared" si="136"/>
        <v>39.535195771658124</v>
      </c>
      <c r="EV100" s="2">
        <f t="shared" si="136"/>
        <v>40.218850706463265</v>
      </c>
      <c r="EW100" s="2">
        <f t="shared" si="136"/>
        <v>38.823109101340876</v>
      </c>
      <c r="EX100" s="2">
        <f t="shared" si="136"/>
        <v>38.950136341390021</v>
      </c>
      <c r="EY100" s="2">
        <f t="shared" si="136"/>
        <v>40.901294257427793</v>
      </c>
      <c r="EZ100" s="2">
        <f t="shared" si="136"/>
        <v>42.173514178679149</v>
      </c>
      <c r="FA100" s="2">
        <f t="shared" si="136"/>
        <v>53.573644122569291</v>
      </c>
      <c r="FB100" s="2">
        <f t="shared" si="136"/>
        <v>46.496065380223982</v>
      </c>
      <c r="FC100" s="2">
        <f t="shared" si="136"/>
        <v>44.741711312079126</v>
      </c>
      <c r="FD100" s="2">
        <f t="shared" si="136"/>
        <v>45.903185044083401</v>
      </c>
      <c r="FE100" s="2">
        <f t="shared" si="136"/>
        <v>48.145067468234281</v>
      </c>
      <c r="FG100" s="2">
        <f t="shared" si="137"/>
        <v>0.96040514291729129</v>
      </c>
      <c r="FH100" s="2">
        <f t="shared" si="137"/>
        <v>0.95284114327387459</v>
      </c>
      <c r="FI100" s="2">
        <f t="shared" si="137"/>
        <v>0.94584633670283613</v>
      </c>
      <c r="FJ100" s="2">
        <f t="shared" si="137"/>
        <v>0.9476651013762184</v>
      </c>
      <c r="FK100" s="2">
        <f t="shared" si="137"/>
        <v>0.94520791009373162</v>
      </c>
      <c r="FL100" s="2">
        <f t="shared" si="137"/>
        <v>0.94142099410749092</v>
      </c>
      <c r="FM100" s="2">
        <f t="shared" si="137"/>
        <v>0.94715086469619525</v>
      </c>
      <c r="FN100" s="2">
        <f t="shared" si="137"/>
        <v>0.94222740482179834</v>
      </c>
      <c r="FO100" s="2">
        <f t="shared" si="137"/>
        <v>0.94371032597876303</v>
      </c>
      <c r="FP100" s="2">
        <f t="shared" si="137"/>
        <v>0.94433066142068267</v>
      </c>
      <c r="FQ100" s="2">
        <f t="shared" si="137"/>
        <v>0.93860088751246717</v>
      </c>
      <c r="FR100" s="2">
        <f t="shared" si="137"/>
        <v>0.94314934142137996</v>
      </c>
      <c r="FS100" s="2">
        <f t="shared" si="137"/>
        <v>0.94647665196106867</v>
      </c>
      <c r="FT100" s="2">
        <f t="shared" si="137"/>
        <v>0.94115910677935477</v>
      </c>
      <c r="FU100" s="2">
        <f t="shared" si="137"/>
        <v>0.93489280298767485</v>
      </c>
      <c r="FW100" s="2">
        <f t="shared" si="127"/>
        <v>1.6475533552992414E-3</v>
      </c>
      <c r="FX100" s="2">
        <f t="shared" si="127"/>
        <v>1.1657789317788083E-3</v>
      </c>
      <c r="FY100" s="2">
        <f t="shared" si="127"/>
        <v>1.1096846738176582E-3</v>
      </c>
      <c r="FZ100" s="2">
        <f t="shared" si="127"/>
        <v>1.0545013852280702E-3</v>
      </c>
      <c r="GA100" s="2">
        <f t="shared" si="127"/>
        <v>1.1565634309489363E-3</v>
      </c>
      <c r="GB100" s="2">
        <f t="shared" si="127"/>
        <v>9.280408129903134E-4</v>
      </c>
      <c r="GC100" s="2">
        <f t="shared" si="127"/>
        <v>1.3292476787240997E-3</v>
      </c>
      <c r="GD100" s="2">
        <f t="shared" si="127"/>
        <v>1.6460840610311976E-3</v>
      </c>
      <c r="GE100" s="2">
        <f t="shared" si="127"/>
        <v>1.6287630705698478E-3</v>
      </c>
      <c r="GF100" s="2">
        <f t="shared" si="127"/>
        <v>1.3599284658832569E-3</v>
      </c>
      <c r="GG100" s="2">
        <f t="shared" si="127"/>
        <v>1.230348368038028E-3</v>
      </c>
      <c r="GH100" s="2">
        <f t="shared" si="127"/>
        <v>9.6976985716778835E-4</v>
      </c>
      <c r="GI100" s="2">
        <f t="shared" si="127"/>
        <v>8.8489803312030398E-4</v>
      </c>
      <c r="GJ100" s="2">
        <f t="shared" si="127"/>
        <v>6.7088374387664176E-4</v>
      </c>
      <c r="GK100" s="2">
        <f t="shared" si="127"/>
        <v>7.0961188943913028E-4</v>
      </c>
      <c r="GM100" s="86">
        <f t="shared" si="128"/>
        <v>4.9462219948591905E-6</v>
      </c>
      <c r="GN100" s="86">
        <f t="shared" si="128"/>
        <v>2.1457138659822453E-7</v>
      </c>
      <c r="GO100" s="86">
        <f t="shared" si="128"/>
        <v>3.32204425016768E-7</v>
      </c>
      <c r="GP100" s="86">
        <f t="shared" si="128"/>
        <v>2.4771452860383704E-9</v>
      </c>
      <c r="GQ100" s="86">
        <f t="shared" si="128"/>
        <v>1.2085937437508713E-9</v>
      </c>
      <c r="GR100" s="86">
        <f t="shared" si="128"/>
        <v>6.0793049572253737E-9</v>
      </c>
      <c r="GS100" s="86">
        <f t="shared" si="128"/>
        <v>4.0741927486266214E-11</v>
      </c>
      <c r="GT100" s="86">
        <f t="shared" si="128"/>
        <v>1.2251384856387895E-11</v>
      </c>
      <c r="GU100" s="86">
        <f t="shared" si="128"/>
        <v>4.2994876194808372E-13</v>
      </c>
      <c r="GV100" s="86">
        <f t="shared" si="128"/>
        <v>1.3197615223165089E-12</v>
      </c>
      <c r="GW100" s="86">
        <f t="shared" si="128"/>
        <v>1.0030858087470824E-9</v>
      </c>
      <c r="GX100" s="86">
        <f t="shared" si="128"/>
        <v>3.5496163406137146E-11</v>
      </c>
      <c r="GY100" s="86">
        <f t="shared" si="128"/>
        <v>2.2222890395847335E-9</v>
      </c>
      <c r="GZ100" s="86">
        <f t="shared" si="128"/>
        <v>3.2164562912318332E-10</v>
      </c>
      <c r="HA100" s="86">
        <f t="shared" si="128"/>
        <v>1.1103410187533386E-11</v>
      </c>
      <c r="HC100" s="86">
        <f t="shared" si="73"/>
        <v>0.18935584047150125</v>
      </c>
      <c r="HD100" s="86">
        <f t="shared" si="73"/>
        <v>0.17426848273601372</v>
      </c>
      <c r="HE100" s="86">
        <f t="shared" si="73"/>
        <v>0.13664721119667775</v>
      </c>
      <c r="HF100" s="86">
        <f t="shared" si="73"/>
        <v>0.14346509185020093</v>
      </c>
      <c r="HG100" s="86">
        <f t="shared" si="87"/>
        <v>0.16311217224107613</v>
      </c>
      <c r="HH100" s="86">
        <f t="shared" si="87"/>
        <v>0.12944891090290564</v>
      </c>
      <c r="HI100" s="86">
        <f t="shared" ref="HI100:HQ128" si="138" xml:space="preserve"> _xlfn.NORM.DIST($B100, I$8, ABS(I$12), TRUE) * _xlfn.NORM.DIST(($B100 - I$8)*I$16, 0, ABS(I$12), TRUE) * 2</f>
        <v>0.21262071427181578</v>
      </c>
      <c r="HJ100" s="86">
        <f t="shared" si="138"/>
        <v>0.2303137874478404</v>
      </c>
      <c r="HK100" s="86">
        <f t="shared" si="138"/>
        <v>0.28589683854306258</v>
      </c>
      <c r="HL100" s="86">
        <f t="shared" si="138"/>
        <v>0.22117266664729782</v>
      </c>
      <c r="HM100" s="86">
        <f t="shared" si="138"/>
        <v>0.20858550567526252</v>
      </c>
      <c r="HN100" s="86">
        <f t="shared" si="138"/>
        <v>0.15451987362854269</v>
      </c>
      <c r="HO100" s="86">
        <f t="shared" si="138"/>
        <v>0.12251520768269829</v>
      </c>
      <c r="HP100" s="86">
        <f t="shared" si="138"/>
        <v>0.10975121183685548</v>
      </c>
      <c r="HQ100" s="86">
        <f t="shared" si="138"/>
        <v>0.1081335441478574</v>
      </c>
      <c r="HS100" s="86">
        <f t="shared" si="129"/>
        <v>1.4532352332193294E-11</v>
      </c>
      <c r="HT100" s="86">
        <f t="shared" si="129"/>
        <v>7.2781725971606869E-15</v>
      </c>
      <c r="HU100" s="86">
        <f t="shared" si="129"/>
        <v>3.827939814843744E-17</v>
      </c>
      <c r="HV100" s="86">
        <f t="shared" si="129"/>
        <v>3.4184363780744472E-17</v>
      </c>
      <c r="HW100" s="86">
        <f t="shared" si="129"/>
        <v>9.1336761499639899E-18</v>
      </c>
      <c r="HX100" s="86">
        <f t="shared" si="129"/>
        <v>3.0142474429185941E-20</v>
      </c>
      <c r="HY100" s="86">
        <f t="shared" si="129"/>
        <v>3.7234362535927239E-18</v>
      </c>
      <c r="HZ100" s="86">
        <f t="shared" si="129"/>
        <v>1.6333533981472739E-18</v>
      </c>
      <c r="IA100" s="86">
        <f t="shared" si="129"/>
        <v>2.5736075746744288E-17</v>
      </c>
      <c r="IB100" s="86">
        <f t="shared" si="129"/>
        <v>5.8004193218983558E-18</v>
      </c>
      <c r="IC100" s="86">
        <f t="shared" si="129"/>
        <v>3.5300022722906405E-18</v>
      </c>
      <c r="ID100" s="86">
        <f t="shared" si="129"/>
        <v>3.4132089632929719E-18</v>
      </c>
      <c r="IE100" s="86">
        <f t="shared" si="129"/>
        <v>2.1022717017028222E-18</v>
      </c>
      <c r="IF100" s="86">
        <f t="shared" si="129"/>
        <v>5.1718903338530457E-19</v>
      </c>
      <c r="IG100" s="86">
        <f t="shared" si="129"/>
        <v>1.7985035044144547E-15</v>
      </c>
      <c r="II100" s="86">
        <f t="shared" si="130"/>
        <v>1.467454131614528E-64</v>
      </c>
      <c r="IJ100" s="86">
        <f t="shared" si="130"/>
        <v>1.7094463154972322E-81</v>
      </c>
      <c r="IK100" s="86">
        <f t="shared" si="130"/>
        <v>6.3550951865843094E-96</v>
      </c>
      <c r="IL100" s="86">
        <f t="shared" si="130"/>
        <v>7.4643070541765271E-96</v>
      </c>
      <c r="IM100" s="86">
        <f t="shared" si="130"/>
        <v>1.5928670001761579E-100</v>
      </c>
      <c r="IN100" s="86">
        <f t="shared" si="130"/>
        <v>1.4774322018716286E-112</v>
      </c>
      <c r="IO100" s="86">
        <f t="shared" si="130"/>
        <v>1.0603116786851226E-101</v>
      </c>
      <c r="IP100" s="86">
        <f t="shared" si="130"/>
        <v>2.8102358010866739E-104</v>
      </c>
      <c r="IQ100" s="86">
        <f t="shared" si="130"/>
        <v>1.0604510760993539E-99</v>
      </c>
      <c r="IR100" s="86">
        <f t="shared" si="130"/>
        <v>2.2309252427179351E-102</v>
      </c>
      <c r="IS100" s="86">
        <f t="shared" si="130"/>
        <v>2.3362099270709394E-101</v>
      </c>
      <c r="IT100" s="86">
        <f t="shared" si="130"/>
        <v>2.2727961024661321E-103</v>
      </c>
      <c r="IU100" s="86">
        <f t="shared" si="130"/>
        <v>8.5507414397713673E-99</v>
      </c>
      <c r="IV100" s="86">
        <f t="shared" si="130"/>
        <v>4.3521094899009628E-67</v>
      </c>
      <c r="IW100" s="86">
        <f t="shared" si="130"/>
        <v>1.1137992365430712E-39</v>
      </c>
      <c r="IY100" s="86">
        <f t="shared" si="131"/>
        <v>0.18936078670802847</v>
      </c>
      <c r="IZ100" s="86">
        <f t="shared" si="131"/>
        <v>0.1742686973074076</v>
      </c>
      <c r="JA100" s="86">
        <f t="shared" si="131"/>
        <v>0.1366475434011028</v>
      </c>
      <c r="JB100" s="86">
        <f t="shared" si="131"/>
        <v>0.14346509432734625</v>
      </c>
      <c r="JC100" s="86">
        <f t="shared" si="131"/>
        <v>0.16311217344966988</v>
      </c>
      <c r="JD100" s="86">
        <f t="shared" si="131"/>
        <v>0.12944891698221059</v>
      </c>
      <c r="JE100" s="86">
        <f t="shared" si="131"/>
        <v>0.21262071431255772</v>
      </c>
      <c r="JF100" s="86">
        <f t="shared" si="131"/>
        <v>0.23031378746009179</v>
      </c>
      <c r="JG100" s="86">
        <f t="shared" si="131"/>
        <v>0.28589683854349252</v>
      </c>
      <c r="JH100" s="86">
        <f t="shared" si="131"/>
        <v>0.22117266664861757</v>
      </c>
      <c r="JI100" s="86">
        <f t="shared" si="131"/>
        <v>0.20858550667834833</v>
      </c>
      <c r="JJ100" s="86">
        <f t="shared" si="131"/>
        <v>0.15451987366403885</v>
      </c>
      <c r="JK100" s="86">
        <f t="shared" si="131"/>
        <v>0.12251520990498732</v>
      </c>
      <c r="JL100" s="86">
        <f t="shared" si="131"/>
        <v>0.1097512121585011</v>
      </c>
      <c r="JM100" s="86">
        <f t="shared" si="131"/>
        <v>0.10813354415896262</v>
      </c>
    </row>
    <row r="101" spans="2:273" x14ac:dyDescent="0.25">
      <c r="B101" s="2">
        <v>74</v>
      </c>
      <c r="C101" s="37">
        <v>116.468</v>
      </c>
      <c r="D101" s="37">
        <v>120.721</v>
      </c>
      <c r="E101" s="37">
        <v>117.441</v>
      </c>
      <c r="F101" s="37">
        <v>117.96599999999999</v>
      </c>
      <c r="G101" s="37">
        <v>124.57599999999999</v>
      </c>
      <c r="H101" s="37">
        <v>110.172</v>
      </c>
      <c r="I101" s="37">
        <v>136.81</v>
      </c>
      <c r="J101" s="37">
        <v>138.345</v>
      </c>
      <c r="K101" s="37">
        <v>147.13800000000001</v>
      </c>
      <c r="L101" s="37">
        <v>134.87899999999999</v>
      </c>
      <c r="M101" s="37">
        <v>142.29300000000001</v>
      </c>
      <c r="N101" s="37">
        <v>121.69</v>
      </c>
      <c r="O101" s="37">
        <v>107.77200000000001</v>
      </c>
      <c r="P101" s="37">
        <v>93.171999999999997</v>
      </c>
      <c r="Q101" s="37">
        <v>91.897000000000006</v>
      </c>
      <c r="S101" s="4">
        <f t="shared" si="132"/>
        <v>111.10630881344343</v>
      </c>
      <c r="T101" s="4">
        <f t="shared" si="132"/>
        <v>113.60010357719096</v>
      </c>
      <c r="U101" s="4">
        <f t="shared" si="132"/>
        <v>110.06125338385624</v>
      </c>
      <c r="V101" s="4">
        <f t="shared" si="132"/>
        <v>110.88473786849617</v>
      </c>
      <c r="W101" s="4">
        <f t="shared" si="132"/>
        <v>117.67741628600579</v>
      </c>
      <c r="X101" s="4">
        <f t="shared" si="132"/>
        <v>105.47803584621721</v>
      </c>
      <c r="Y101" s="4">
        <f t="shared" si="132"/>
        <v>129.92669521154633</v>
      </c>
      <c r="Z101" s="4">
        <f t="shared" si="132"/>
        <v>132.36524843403384</v>
      </c>
      <c r="AA101" s="4">
        <f t="shared" si="132"/>
        <v>143.84281446917896</v>
      </c>
      <c r="AB101" s="4">
        <f t="shared" si="132"/>
        <v>129.38584875178353</v>
      </c>
      <c r="AC101" s="4">
        <f t="shared" si="132"/>
        <v>137.98112413784216</v>
      </c>
      <c r="AD101" s="4">
        <f t="shared" si="132"/>
        <v>113.89441442051394</v>
      </c>
      <c r="AE101" s="4">
        <f t="shared" si="132"/>
        <v>101.23646510177841</v>
      </c>
      <c r="AF101" s="4">
        <f t="shared" si="132"/>
        <v>90.853702672394803</v>
      </c>
      <c r="AG101" s="4">
        <f t="shared" si="132"/>
        <v>87.52971035221411</v>
      </c>
      <c r="AI101" s="4">
        <f t="shared" si="133"/>
        <v>5.3616911865565697</v>
      </c>
      <c r="AJ101" s="4">
        <f t="shared" si="133"/>
        <v>7.1208964228090394</v>
      </c>
      <c r="AK101" s="4">
        <f t="shared" si="133"/>
        <v>7.3797466161437626</v>
      </c>
      <c r="AL101" s="4">
        <f t="shared" si="133"/>
        <v>7.08126213150382</v>
      </c>
      <c r="AM101" s="4">
        <f t="shared" si="133"/>
        <v>6.8985837139941992</v>
      </c>
      <c r="AN101" s="4">
        <f t="shared" si="133"/>
        <v>4.6939641537827868</v>
      </c>
      <c r="AO101" s="4">
        <f t="shared" si="133"/>
        <v>6.8833047884536711</v>
      </c>
      <c r="AP101" s="4">
        <f t="shared" si="133"/>
        <v>5.9797515659661542</v>
      </c>
      <c r="AQ101" s="4">
        <f t="shared" si="133"/>
        <v>3.295185530821044</v>
      </c>
      <c r="AR101" s="4">
        <f t="shared" si="133"/>
        <v>5.4931512482164635</v>
      </c>
      <c r="AS101" s="4">
        <f t="shared" si="133"/>
        <v>4.3118758621578479</v>
      </c>
      <c r="AT101" s="4">
        <f t="shared" si="133"/>
        <v>7.7955855794860582</v>
      </c>
      <c r="AU101" s="4">
        <f t="shared" si="133"/>
        <v>6.5355348982215986</v>
      </c>
      <c r="AV101" s="4">
        <f t="shared" si="133"/>
        <v>2.3182973276051939</v>
      </c>
      <c r="AW101" s="4">
        <f t="shared" si="133"/>
        <v>4.3672896477858956</v>
      </c>
      <c r="AY101" s="2">
        <f t="shared" si="125"/>
        <v>33.515437813880027</v>
      </c>
      <c r="AZ101" s="2">
        <f t="shared" si="125"/>
        <v>37.811334828914561</v>
      </c>
      <c r="BA101" s="2">
        <f t="shared" si="125"/>
        <v>40.130389897077066</v>
      </c>
      <c r="BB101" s="2">
        <f t="shared" si="125"/>
        <v>40.325200907726895</v>
      </c>
      <c r="BC101" s="2">
        <f t="shared" si="125"/>
        <v>40.549657933700864</v>
      </c>
      <c r="BD101" s="2">
        <f t="shared" si="125"/>
        <v>40.380878836169622</v>
      </c>
      <c r="BE101" s="2">
        <f t="shared" si="125"/>
        <v>39.575823358294059</v>
      </c>
      <c r="BF101" s="2">
        <f t="shared" si="125"/>
        <v>39.595149553332789</v>
      </c>
      <c r="BG101" s="2">
        <f t="shared" si="125"/>
        <v>40.603528853826113</v>
      </c>
      <c r="BH101" s="2">
        <f t="shared" si="125"/>
        <v>44.355064955869892</v>
      </c>
      <c r="BI101" s="2">
        <f t="shared" si="125"/>
        <v>57.176587839508628</v>
      </c>
      <c r="BJ101" s="2">
        <f t="shared" si="125"/>
        <v>47.453210793582606</v>
      </c>
      <c r="BK101" s="2">
        <f t="shared" si="125"/>
        <v>43.119812044675264</v>
      </c>
      <c r="BL101" s="2">
        <f t="shared" si="125"/>
        <v>44.592211391313114</v>
      </c>
      <c r="BM101" s="2">
        <f t="shared" si="125"/>
        <v>47.594606327492677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52.132198380566805</v>
      </c>
      <c r="DL101" s="2">
        <f t="shared" si="134"/>
        <v>57.950559380863041</v>
      </c>
      <c r="DM101" s="2">
        <f t="shared" si="134"/>
        <v>56.539920647773272</v>
      </c>
      <c r="DN101" s="2">
        <f t="shared" si="134"/>
        <v>57.874711133603249</v>
      </c>
      <c r="DO101" s="2">
        <f t="shared" si="134"/>
        <v>59.194731863442378</v>
      </c>
      <c r="DP101" s="2">
        <f t="shared" si="134"/>
        <v>59.033623044096736</v>
      </c>
      <c r="DQ101" s="2">
        <f t="shared" si="134"/>
        <v>55.515223328591759</v>
      </c>
      <c r="DR101" s="2">
        <f t="shared" si="134"/>
        <v>56.527792971734144</v>
      </c>
      <c r="DS101" s="2">
        <f t="shared" si="134"/>
        <v>57.639700840336126</v>
      </c>
      <c r="DT101" s="2">
        <f t="shared" si="134"/>
        <v>68.329725490196068</v>
      </c>
      <c r="DU101" s="2">
        <f t="shared" si="134"/>
        <v>71.554133980938417</v>
      </c>
      <c r="DV101" s="2">
        <f t="shared" si="134"/>
        <v>65.336089661089673</v>
      </c>
      <c r="DW101" s="2">
        <f t="shared" si="134"/>
        <v>59.283978115767582</v>
      </c>
      <c r="DX101" s="2">
        <f t="shared" si="134"/>
        <v>60.967223834988545</v>
      </c>
      <c r="DY101" s="2">
        <f t="shared" si="134"/>
        <v>55.24530967741935</v>
      </c>
      <c r="EA101" s="2">
        <f t="shared" si="94"/>
        <v>32.816703150416629</v>
      </c>
      <c r="EB101" s="2">
        <f t="shared" si="94"/>
        <v>36.90279232710752</v>
      </c>
      <c r="EC101" s="2">
        <f t="shared" si="94"/>
        <v>39.274883968643415</v>
      </c>
      <c r="ED101" s="2">
        <f t="shared" si="94"/>
        <v>39.441757629674932</v>
      </c>
      <c r="EE101" s="2">
        <f t="shared" si="94"/>
        <v>39.564121863295398</v>
      </c>
      <c r="EF101" s="2">
        <f t="shared" si="94"/>
        <v>39.321494338872505</v>
      </c>
      <c r="EG101" s="2">
        <f t="shared" si="94"/>
        <v>38.764776215805462</v>
      </c>
      <c r="EH101" s="2">
        <f t="shared" si="94"/>
        <v>38.64797916041978</v>
      </c>
      <c r="EI101" s="2">
        <f t="shared" si="94"/>
        <v>39.674664781540848</v>
      </c>
      <c r="EJ101" s="2">
        <f t="shared" si="94"/>
        <v>43.067641799544411</v>
      </c>
      <c r="EK101" s="2">
        <f t="shared" si="94"/>
        <v>56.323103917232082</v>
      </c>
      <c r="EL101" s="2">
        <f t="shared" si="94"/>
        <v>46.470272139964187</v>
      </c>
      <c r="EM101" s="2">
        <f t="shared" si="135"/>
        <v>42.283806804352622</v>
      </c>
      <c r="EN101" s="2">
        <f t="shared" si="135"/>
        <v>43.656898293084119</v>
      </c>
      <c r="EO101" s="2">
        <f t="shared" si="135"/>
        <v>47.107912674092155</v>
      </c>
      <c r="EQ101" s="2">
        <f t="shared" si="136"/>
        <v>32.149821511869078</v>
      </c>
      <c r="ER101" s="2">
        <f t="shared" si="136"/>
        <v>36.526413213835681</v>
      </c>
      <c r="ES101" s="2">
        <f t="shared" si="136"/>
        <v>38.227078785871484</v>
      </c>
      <c r="ET101" s="2">
        <f t="shared" si="136"/>
        <v>39.06839135081956</v>
      </c>
      <c r="EU101" s="2">
        <f t="shared" si="136"/>
        <v>39.424549488875023</v>
      </c>
      <c r="EV101" s="2">
        <f t="shared" si="136"/>
        <v>40.12146267867886</v>
      </c>
      <c r="EW101" s="2">
        <f t="shared" si="136"/>
        <v>38.710392023297373</v>
      </c>
      <c r="EX101" s="2">
        <f t="shared" si="136"/>
        <v>38.804992076313255</v>
      </c>
      <c r="EY101" s="2">
        <f t="shared" si="136"/>
        <v>40.79814981830777</v>
      </c>
      <c r="EZ101" s="2">
        <f t="shared" si="136"/>
        <v>42.080003424197344</v>
      </c>
      <c r="FA101" s="2">
        <f t="shared" si="136"/>
        <v>53.331353775528669</v>
      </c>
      <c r="FB101" s="2">
        <f t="shared" si="136"/>
        <v>46.336977543261568</v>
      </c>
      <c r="FC101" s="2">
        <f t="shared" si="136"/>
        <v>44.586869179157311</v>
      </c>
      <c r="FD101" s="2">
        <f t="shared" si="136"/>
        <v>45.7579186337274</v>
      </c>
      <c r="FE101" s="2">
        <f t="shared" si="136"/>
        <v>48.037815630844179</v>
      </c>
      <c r="FG101" s="2">
        <f t="shared" si="137"/>
        <v>0.96376281376370732</v>
      </c>
      <c r="FH101" s="2">
        <f t="shared" si="137"/>
        <v>0.95681140177834267</v>
      </c>
      <c r="FI101" s="2">
        <f t="shared" si="137"/>
        <v>0.95037481126464574</v>
      </c>
      <c r="FJ101" s="2">
        <f t="shared" si="137"/>
        <v>0.95204919634042318</v>
      </c>
      <c r="FK101" s="2">
        <f t="shared" si="137"/>
        <v>0.94978693739623044</v>
      </c>
      <c r="FL101" s="2">
        <f t="shared" si="137"/>
        <v>0.94629851717140467</v>
      </c>
      <c r="FM101" s="2">
        <f t="shared" si="137"/>
        <v>0.95157583607532559</v>
      </c>
      <c r="FN101" s="2">
        <f t="shared" si="137"/>
        <v>0.94704156005017348</v>
      </c>
      <c r="FO101" s="2">
        <f t="shared" si="137"/>
        <v>0.94840767650124458</v>
      </c>
      <c r="FP101" s="2">
        <f t="shared" si="137"/>
        <v>0.9489790439296677</v>
      </c>
      <c r="FQ101" s="2">
        <f t="shared" si="137"/>
        <v>0.94369918116708063</v>
      </c>
      <c r="FR101" s="2">
        <f t="shared" si="137"/>
        <v>0.94789092094197991</v>
      </c>
      <c r="FS101" s="2">
        <f t="shared" si="137"/>
        <v>0.95095515096552141</v>
      </c>
      <c r="FT101" s="2">
        <f t="shared" si="137"/>
        <v>0.94605718617532486</v>
      </c>
      <c r="FU101" s="2">
        <f t="shared" si="137"/>
        <v>0.94027940759767981</v>
      </c>
      <c r="FW101" s="2">
        <f t="shared" si="127"/>
        <v>1.8062192271471177E-3</v>
      </c>
      <c r="FX101" s="2">
        <f t="shared" si="127"/>
        <v>1.2781074286023139E-3</v>
      </c>
      <c r="FY101" s="2">
        <f t="shared" si="127"/>
        <v>1.2166147981980484E-3</v>
      </c>
      <c r="FZ101" s="2">
        <f t="shared" si="127"/>
        <v>1.1561201572124556E-3</v>
      </c>
      <c r="GA101" s="2">
        <f t="shared" si="127"/>
        <v>1.2680050964846876E-3</v>
      </c>
      <c r="GB101" s="2">
        <f t="shared" si="127"/>
        <v>1.0174854153023279E-3</v>
      </c>
      <c r="GC101" s="2">
        <f t="shared" si="127"/>
        <v>1.4573042073219101E-3</v>
      </c>
      <c r="GD101" s="2">
        <f t="shared" si="127"/>
        <v>1.8046086898302431E-3</v>
      </c>
      <c r="GE101" s="2">
        <f t="shared" si="127"/>
        <v>1.7856226006079839E-3</v>
      </c>
      <c r="GF101" s="2">
        <f t="shared" si="127"/>
        <v>1.4909362951768346E-3</v>
      </c>
      <c r="GG101" s="2">
        <f t="shared" si="127"/>
        <v>1.348890043549779E-3</v>
      </c>
      <c r="GH101" s="2">
        <f t="shared" si="127"/>
        <v>1.0632320259224214E-3</v>
      </c>
      <c r="GI101" s="2">
        <f t="shared" si="127"/>
        <v>9.7018857086244757E-4</v>
      </c>
      <c r="GJ101" s="2">
        <f t="shared" si="127"/>
        <v>7.3556178759030637E-4</v>
      </c>
      <c r="GK101" s="2">
        <f t="shared" si="127"/>
        <v>7.7802069958244561E-4</v>
      </c>
      <c r="GM101" s="86">
        <f t="shared" si="128"/>
        <v>9.7549084209484084E-7</v>
      </c>
      <c r="GN101" s="86">
        <f t="shared" si="128"/>
        <v>2.7424228611817176E-8</v>
      </c>
      <c r="GO101" s="86">
        <f t="shared" si="128"/>
        <v>4.1476174145313415E-8</v>
      </c>
      <c r="GP101" s="86">
        <f t="shared" si="128"/>
        <v>1.4330563836668404E-10</v>
      </c>
      <c r="GQ101" s="86">
        <f t="shared" si="128"/>
        <v>7.4089218037082856E-11</v>
      </c>
      <c r="GR101" s="86">
        <f t="shared" si="128"/>
        <v>4.1898052070886041E-10</v>
      </c>
      <c r="GS101" s="86">
        <f t="shared" si="128"/>
        <v>1.7748016575521744E-12</v>
      </c>
      <c r="GT101" s="86">
        <f t="shared" si="128"/>
        <v>4.514232644338451E-13</v>
      </c>
      <c r="GU101" s="86">
        <f t="shared" si="128"/>
        <v>1.08395049492898E-14</v>
      </c>
      <c r="GV101" s="86">
        <f t="shared" si="128"/>
        <v>3.2959575381330313E-14</v>
      </c>
      <c r="GW101" s="86">
        <f t="shared" si="128"/>
        <v>6.8846581217803619E-11</v>
      </c>
      <c r="GX101" s="86">
        <f t="shared" si="128"/>
        <v>1.270306248466148E-12</v>
      </c>
      <c r="GY101" s="86">
        <f t="shared" si="128"/>
        <v>1.3604057579347148E-10</v>
      </c>
      <c r="GZ101" s="86">
        <f t="shared" si="128"/>
        <v>1.8014126093606102E-11</v>
      </c>
      <c r="HA101" s="86">
        <f t="shared" si="128"/>
        <v>4.173157199457766E-13</v>
      </c>
      <c r="HC101" s="86">
        <f t="shared" si="73"/>
        <v>0.24094584871170002</v>
      </c>
      <c r="HD101" s="86">
        <f t="shared" si="73"/>
        <v>0.22707331665415242</v>
      </c>
      <c r="HE101" s="86">
        <f t="shared" si="73"/>
        <v>0.18492856454669326</v>
      </c>
      <c r="HF101" s="86">
        <f t="shared" si="73"/>
        <v>0.19312001104053589</v>
      </c>
      <c r="HG101" s="86">
        <f t="shared" si="73"/>
        <v>0.21987466069689365</v>
      </c>
      <c r="HH101" s="86">
        <f t="shared" si="73"/>
        <v>0.17890381910256214</v>
      </c>
      <c r="HI101" s="86">
        <f t="shared" si="138"/>
        <v>0.2827632683684278</v>
      </c>
      <c r="HJ101" s="86">
        <f t="shared" si="138"/>
        <v>0.30795689916299529</v>
      </c>
      <c r="HK101" s="86">
        <f t="shared" si="138"/>
        <v>0.37242461651308456</v>
      </c>
      <c r="HL101" s="86">
        <f t="shared" si="138"/>
        <v>0.29372914769512265</v>
      </c>
      <c r="HM101" s="86">
        <f t="shared" si="138"/>
        <v>0.27644041742481851</v>
      </c>
      <c r="HN101" s="86">
        <f t="shared" si="138"/>
        <v>0.20846944169779291</v>
      </c>
      <c r="HO101" s="86">
        <f t="shared" si="138"/>
        <v>0.1662874402776886</v>
      </c>
      <c r="HP101" s="86">
        <f t="shared" si="138"/>
        <v>0.15119147793752191</v>
      </c>
      <c r="HQ101" s="86">
        <f t="shared" si="138"/>
        <v>0.15770761983587026</v>
      </c>
      <c r="HS101" s="86">
        <f t="shared" si="129"/>
        <v>4.3327222675177916E-11</v>
      </c>
      <c r="HT101" s="86">
        <f t="shared" si="129"/>
        <v>2.7794341761503886E-14</v>
      </c>
      <c r="HU101" s="86">
        <f t="shared" si="129"/>
        <v>1.8233430712735467E-16</v>
      </c>
      <c r="HV101" s="86">
        <f t="shared" si="129"/>
        <v>1.6126057947745464E-16</v>
      </c>
      <c r="HW101" s="86">
        <f t="shared" si="129"/>
        <v>4.7048739087964831E-17</v>
      </c>
      <c r="HX101" s="86">
        <f t="shared" si="129"/>
        <v>1.8299808056865825E-19</v>
      </c>
      <c r="HY101" s="86">
        <f t="shared" si="129"/>
        <v>2.0442805557105416E-17</v>
      </c>
      <c r="HZ101" s="86">
        <f t="shared" si="129"/>
        <v>9.8850652399260385E-18</v>
      </c>
      <c r="IA101" s="86">
        <f t="shared" si="129"/>
        <v>1.4017189244701164E-16</v>
      </c>
      <c r="IB101" s="86">
        <f t="shared" si="129"/>
        <v>3.1901092166215299E-17</v>
      </c>
      <c r="IC101" s="86">
        <f t="shared" si="129"/>
        <v>1.8974751732487404E-17</v>
      </c>
      <c r="ID101" s="86">
        <f t="shared" si="129"/>
        <v>1.7623066818645102E-17</v>
      </c>
      <c r="IE101" s="86">
        <f t="shared" si="129"/>
        <v>1.0346434599937856E-17</v>
      </c>
      <c r="IF101" s="86">
        <f t="shared" si="129"/>
        <v>2.6016891303243207E-18</v>
      </c>
      <c r="IG101" s="86">
        <f t="shared" si="129"/>
        <v>6.6210975735835197E-15</v>
      </c>
      <c r="II101" s="86">
        <f t="shared" si="130"/>
        <v>9.0572625924498653E-63</v>
      </c>
      <c r="IJ101" s="86">
        <f t="shared" si="130"/>
        <v>2.4515501450757534E-79</v>
      </c>
      <c r="IK101" s="86">
        <f t="shared" si="130"/>
        <v>2.1443527868535737E-93</v>
      </c>
      <c r="IL101" s="86">
        <f t="shared" si="130"/>
        <v>2.4021125253503436E-93</v>
      </c>
      <c r="IM101" s="86">
        <f t="shared" si="130"/>
        <v>7.4123811358752332E-98</v>
      </c>
      <c r="IN101" s="86">
        <f t="shared" si="130"/>
        <v>1.1705104471313816E-109</v>
      </c>
      <c r="IO101" s="86">
        <f t="shared" si="130"/>
        <v>6.0449301180585182E-99</v>
      </c>
      <c r="IP101" s="86">
        <f t="shared" si="130"/>
        <v>2.3415732772489993E-101</v>
      </c>
      <c r="IQ101" s="86">
        <f t="shared" si="130"/>
        <v>6.4764643243567125E-97</v>
      </c>
      <c r="IR101" s="86">
        <f t="shared" si="130"/>
        <v>1.3571982220795967E-99</v>
      </c>
      <c r="IS101" s="86">
        <f t="shared" si="130"/>
        <v>1.2119743183605459E-98</v>
      </c>
      <c r="IT101" s="86">
        <f t="shared" si="130"/>
        <v>1.0761563049030256E-100</v>
      </c>
      <c r="IU101" s="86">
        <f t="shared" si="130"/>
        <v>2.8431320582121506E-96</v>
      </c>
      <c r="IV101" s="86">
        <f t="shared" si="130"/>
        <v>1.8759946834078664E-65</v>
      </c>
      <c r="IW101" s="86">
        <f t="shared" si="130"/>
        <v>1.0113511921520079E-38</v>
      </c>
      <c r="IY101" s="86">
        <f t="shared" si="131"/>
        <v>0.24094682424586936</v>
      </c>
      <c r="IZ101" s="86">
        <f t="shared" si="131"/>
        <v>0.22707334407840882</v>
      </c>
      <c r="JA101" s="86">
        <f t="shared" si="131"/>
        <v>0.18492860602286759</v>
      </c>
      <c r="JB101" s="86">
        <f t="shared" si="131"/>
        <v>0.1931200111838417</v>
      </c>
      <c r="JC101" s="86">
        <f t="shared" si="131"/>
        <v>0.21987466077098292</v>
      </c>
      <c r="JD101" s="86">
        <f t="shared" si="131"/>
        <v>0.17890381952154266</v>
      </c>
      <c r="JE101" s="86">
        <f t="shared" si="131"/>
        <v>0.2827632683702026</v>
      </c>
      <c r="JF101" s="86">
        <f t="shared" si="131"/>
        <v>0.30795689916344671</v>
      </c>
      <c r="JG101" s="86">
        <f t="shared" si="131"/>
        <v>0.37242461651309555</v>
      </c>
      <c r="JH101" s="86">
        <f t="shared" si="131"/>
        <v>0.29372914769515568</v>
      </c>
      <c r="JI101" s="86">
        <f t="shared" si="131"/>
        <v>0.2764404174936651</v>
      </c>
      <c r="JJ101" s="86">
        <f t="shared" si="131"/>
        <v>0.20846944169906326</v>
      </c>
      <c r="JK101" s="86">
        <f t="shared" si="131"/>
        <v>0.16628744041372917</v>
      </c>
      <c r="JL101" s="86">
        <f t="shared" si="131"/>
        <v>0.15119147795553603</v>
      </c>
      <c r="JM101" s="86">
        <f t="shared" si="131"/>
        <v>0.15770761983629419</v>
      </c>
    </row>
    <row r="102" spans="2:273" x14ac:dyDescent="0.25">
      <c r="B102" s="2">
        <v>75</v>
      </c>
      <c r="C102" s="37">
        <v>126.09699999999999</v>
      </c>
      <c r="D102" s="37">
        <v>132.98400000000001</v>
      </c>
      <c r="E102" s="37">
        <v>133.57599999999999</v>
      </c>
      <c r="F102" s="37">
        <v>132.27099999999999</v>
      </c>
      <c r="G102" s="37">
        <v>140.18600000000001</v>
      </c>
      <c r="H102" s="37">
        <v>125.172</v>
      </c>
      <c r="I102" s="37">
        <v>148.77600000000001</v>
      </c>
      <c r="J102" s="37">
        <v>149.345</v>
      </c>
      <c r="K102" s="37">
        <v>156.983</v>
      </c>
      <c r="L102" s="37">
        <v>147.91399999999999</v>
      </c>
      <c r="M102" s="37">
        <v>152.20699999999999</v>
      </c>
      <c r="N102" s="37">
        <v>134.27600000000001</v>
      </c>
      <c r="O102" s="37">
        <v>121.36799999999999</v>
      </c>
      <c r="P102" s="37">
        <v>107.48399999999999</v>
      </c>
      <c r="Q102" s="37">
        <v>103.345</v>
      </c>
      <c r="S102" s="4">
        <f t="shared" si="132"/>
        <v>123.51132230750281</v>
      </c>
      <c r="T102" s="4">
        <f t="shared" si="132"/>
        <v>127.40118314041329</v>
      </c>
      <c r="U102" s="4">
        <f t="shared" si="132"/>
        <v>125.4320423060779</v>
      </c>
      <c r="V102" s="4">
        <f t="shared" si="132"/>
        <v>126.03786128543575</v>
      </c>
      <c r="W102" s="4">
        <f t="shared" si="132"/>
        <v>133.72944493645863</v>
      </c>
      <c r="X102" s="4">
        <f t="shared" si="132"/>
        <v>121.00798707765989</v>
      </c>
      <c r="Y102" s="4">
        <f t="shared" si="132"/>
        <v>146.32941071392037</v>
      </c>
      <c r="Z102" s="4">
        <f t="shared" si="132"/>
        <v>148.65121209028612</v>
      </c>
      <c r="AA102" s="4">
        <f t="shared" si="132"/>
        <v>158.53997951494583</v>
      </c>
      <c r="AB102" s="4">
        <f t="shared" si="132"/>
        <v>144.43644381739699</v>
      </c>
      <c r="AC102" s="4">
        <f t="shared" si="132"/>
        <v>152.0615766422674</v>
      </c>
      <c r="AD102" s="4">
        <f t="shared" si="132"/>
        <v>127.94970952307125</v>
      </c>
      <c r="AE102" s="4">
        <f t="shared" si="132"/>
        <v>114.57863041961872</v>
      </c>
      <c r="AF102" s="4">
        <f t="shared" si="132"/>
        <v>102.21451836338117</v>
      </c>
      <c r="AG102" s="4">
        <f t="shared" si="132"/>
        <v>99.002284612508817</v>
      </c>
      <c r="AI102" s="4">
        <f t="shared" si="133"/>
        <v>2.5856776924971854</v>
      </c>
      <c r="AJ102" s="4">
        <f t="shared" si="133"/>
        <v>5.582816859586714</v>
      </c>
      <c r="AK102" s="4">
        <f t="shared" si="133"/>
        <v>8.1439576939220899</v>
      </c>
      <c r="AL102" s="4">
        <f t="shared" si="133"/>
        <v>6.2331387145642339</v>
      </c>
      <c r="AM102" s="4">
        <f t="shared" si="133"/>
        <v>6.4565550635413729</v>
      </c>
      <c r="AN102" s="4">
        <f t="shared" si="133"/>
        <v>4.1640129223401061</v>
      </c>
      <c r="AO102" s="4">
        <f t="shared" si="133"/>
        <v>2.446589286079643</v>
      </c>
      <c r="AP102" s="4">
        <f t="shared" si="133"/>
        <v>0.69378790971387616</v>
      </c>
      <c r="AQ102" s="4">
        <f t="shared" si="133"/>
        <v>-1.556979514945823</v>
      </c>
      <c r="AR102" s="4">
        <f t="shared" si="133"/>
        <v>3.4775561826029957</v>
      </c>
      <c r="AS102" s="4">
        <f t="shared" si="133"/>
        <v>0.14542335773259651</v>
      </c>
      <c r="AT102" s="4">
        <f t="shared" si="133"/>
        <v>6.3262904769287616</v>
      </c>
      <c r="AU102" s="4">
        <f t="shared" si="133"/>
        <v>6.7893695803812761</v>
      </c>
      <c r="AV102" s="4">
        <f t="shared" si="133"/>
        <v>5.2694816366188206</v>
      </c>
      <c r="AW102" s="4">
        <f t="shared" si="133"/>
        <v>4.3427153874911824</v>
      </c>
      <c r="AY102" s="2">
        <f t="shared" si="125"/>
        <v>33.362629919497685</v>
      </c>
      <c r="AZ102" s="2">
        <f t="shared" si="125"/>
        <v>37.658125295580746</v>
      </c>
      <c r="BA102" s="2">
        <f t="shared" si="125"/>
        <v>39.93938596303321</v>
      </c>
      <c r="BB102" s="2">
        <f t="shared" si="125"/>
        <v>40.139858626878471</v>
      </c>
      <c r="BC102" s="2">
        <f t="shared" si="125"/>
        <v>40.367329509786181</v>
      </c>
      <c r="BD102" s="2">
        <f t="shared" si="125"/>
        <v>40.235822307574111</v>
      </c>
      <c r="BE102" s="2">
        <f t="shared" si="125"/>
        <v>39.407277406118411</v>
      </c>
      <c r="BF102" s="2">
        <f t="shared" si="125"/>
        <v>39.392148442497934</v>
      </c>
      <c r="BG102" s="2">
        <f t="shared" si="125"/>
        <v>40.464130762279581</v>
      </c>
      <c r="BH102" s="2">
        <f t="shared" si="125"/>
        <v>44.135280147293017</v>
      </c>
      <c r="BI102" s="2">
        <f t="shared" si="125"/>
        <v>56.795729460088353</v>
      </c>
      <c r="BJ102" s="2">
        <f t="shared" si="125"/>
        <v>47.230314595509533</v>
      </c>
      <c r="BK102" s="2">
        <f t="shared" si="125"/>
        <v>42.982173850070538</v>
      </c>
      <c r="BL102" s="2">
        <f t="shared" si="125"/>
        <v>44.459987357649354</v>
      </c>
      <c r="BM102" s="2">
        <f t="shared" si="125"/>
        <v>47.500318480646854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52.333451362293474</v>
      </c>
      <c r="DL102" s="2">
        <f t="shared" si="134"/>
        <v>58.185183864915572</v>
      </c>
      <c r="DM102" s="2">
        <f t="shared" si="134"/>
        <v>56.758734210526306</v>
      </c>
      <c r="DN102" s="2">
        <f t="shared" si="134"/>
        <v>58.070593927125515</v>
      </c>
      <c r="DO102" s="2">
        <f t="shared" si="134"/>
        <v>59.412549075391169</v>
      </c>
      <c r="DP102" s="2">
        <f t="shared" si="134"/>
        <v>59.254201991465159</v>
      </c>
      <c r="DQ102" s="2">
        <f t="shared" si="134"/>
        <v>55.702370791844487</v>
      </c>
      <c r="DR102" s="2">
        <f t="shared" si="134"/>
        <v>56.701260504201677</v>
      </c>
      <c r="DS102" s="2">
        <f t="shared" si="134"/>
        <v>57.825365622612672</v>
      </c>
      <c r="DT102" s="2">
        <f t="shared" si="134"/>
        <v>68.584114285714278</v>
      </c>
      <c r="DU102" s="2">
        <f t="shared" si="134"/>
        <v>71.861023643695006</v>
      </c>
      <c r="DV102" s="2">
        <f t="shared" si="134"/>
        <v>65.638768554268566</v>
      </c>
      <c r="DW102" s="2">
        <f t="shared" si="134"/>
        <v>59.465064558485608</v>
      </c>
      <c r="DX102" s="2">
        <f t="shared" si="134"/>
        <v>61.223369747899163</v>
      </c>
      <c r="DY102" s="2">
        <f t="shared" si="134"/>
        <v>55.34695806451613</v>
      </c>
      <c r="EA102" s="2">
        <f t="shared" si="94"/>
        <v>32.713419214553667</v>
      </c>
      <c r="EB102" s="2">
        <f t="shared" si="94"/>
        <v>36.813634528016152</v>
      </c>
      <c r="EC102" s="2">
        <f t="shared" si="94"/>
        <v>39.139834001555869</v>
      </c>
      <c r="ED102" s="2">
        <f t="shared" si="94"/>
        <v>39.316704682406737</v>
      </c>
      <c r="EE102" s="2">
        <f t="shared" si="94"/>
        <v>39.449243816964049</v>
      </c>
      <c r="EF102" s="2">
        <f t="shared" si="94"/>
        <v>39.250605416239871</v>
      </c>
      <c r="EG102" s="2">
        <f t="shared" si="94"/>
        <v>38.651098974164128</v>
      </c>
      <c r="EH102" s="2">
        <f t="shared" si="94"/>
        <v>38.509078431238919</v>
      </c>
      <c r="EI102" s="2">
        <f t="shared" si="94"/>
        <v>39.600549896587381</v>
      </c>
      <c r="EJ102" s="2">
        <f t="shared" si="94"/>
        <v>42.938102505694751</v>
      </c>
      <c r="EK102" s="2">
        <f t="shared" si="94"/>
        <v>55.980530925516376</v>
      </c>
      <c r="EL102" s="2">
        <f t="shared" si="94"/>
        <v>46.307535677112838</v>
      </c>
      <c r="EM102" s="2">
        <f t="shared" si="135"/>
        <v>42.204398311899965</v>
      </c>
      <c r="EN102" s="2">
        <f t="shared" si="135"/>
        <v>43.586546688364137</v>
      </c>
      <c r="EO102" s="2">
        <f t="shared" si="135"/>
        <v>47.045001532194433</v>
      </c>
      <c r="EQ102" s="2">
        <f t="shared" si="136"/>
        <v>32.066969225734667</v>
      </c>
      <c r="ER102" s="2">
        <f t="shared" si="136"/>
        <v>36.447546235523305</v>
      </c>
      <c r="ES102" s="2">
        <f t="shared" si="136"/>
        <v>38.124811613403182</v>
      </c>
      <c r="ET102" s="2">
        <f t="shared" si="136"/>
        <v>38.954125225460494</v>
      </c>
      <c r="EU102" s="2">
        <f t="shared" si="136"/>
        <v>39.313903206091929</v>
      </c>
      <c r="EV102" s="2">
        <f t="shared" si="136"/>
        <v>40.024074650894455</v>
      </c>
      <c r="EW102" s="2">
        <f t="shared" si="136"/>
        <v>38.597674945253885</v>
      </c>
      <c r="EX102" s="2">
        <f t="shared" si="136"/>
        <v>38.659847811236489</v>
      </c>
      <c r="EY102" s="2">
        <f t="shared" si="136"/>
        <v>40.695005379187748</v>
      </c>
      <c r="EZ102" s="2">
        <f t="shared" si="136"/>
        <v>41.986492669715538</v>
      </c>
      <c r="FA102" s="2">
        <f t="shared" si="136"/>
        <v>53.089063428488039</v>
      </c>
      <c r="FB102" s="2">
        <f t="shared" si="136"/>
        <v>46.177889706299148</v>
      </c>
      <c r="FC102" s="2">
        <f t="shared" si="136"/>
        <v>44.432027046235504</v>
      </c>
      <c r="FD102" s="2">
        <f t="shared" si="136"/>
        <v>45.612652223371406</v>
      </c>
      <c r="FE102" s="2">
        <f t="shared" si="136"/>
        <v>47.93056379345407</v>
      </c>
      <c r="FG102" s="2">
        <f t="shared" si="137"/>
        <v>0.96684558117663988</v>
      </c>
      <c r="FH102" s="2">
        <f t="shared" si="137"/>
        <v>0.96046127806089321</v>
      </c>
      <c r="FI102" s="2">
        <f t="shared" si="137"/>
        <v>0.954542802081637</v>
      </c>
      <c r="FJ102" s="2">
        <f t="shared" si="137"/>
        <v>0.95608305508607216</v>
      </c>
      <c r="FK102" s="2">
        <f t="shared" si="137"/>
        <v>0.95400191364230347</v>
      </c>
      <c r="FL102" s="2">
        <f t="shared" si="137"/>
        <v>0.95079114643517615</v>
      </c>
      <c r="FM102" s="2">
        <f t="shared" si="137"/>
        <v>0.95564766110012334</v>
      </c>
      <c r="FN102" s="2">
        <f t="shared" si="137"/>
        <v>0.95147521445448047</v>
      </c>
      <c r="FO102" s="2">
        <f t="shared" si="137"/>
        <v>0.95273266860698336</v>
      </c>
      <c r="FP102" s="2">
        <f t="shared" si="137"/>
        <v>0.953258498824332</v>
      </c>
      <c r="FQ102" s="2">
        <f t="shared" si="137"/>
        <v>0.94839741086504492</v>
      </c>
      <c r="FR102" s="2">
        <f t="shared" si="137"/>
        <v>0.95225705202438005</v>
      </c>
      <c r="FS102" s="2">
        <f t="shared" si="137"/>
        <v>0.95507670339344297</v>
      </c>
      <c r="FT102" s="2">
        <f t="shared" si="137"/>
        <v>0.9505689503974214</v>
      </c>
      <c r="FU102" s="2">
        <f t="shared" si="137"/>
        <v>0.94524645539754959</v>
      </c>
      <c r="FW102" s="2">
        <f t="shared" si="127"/>
        <v>1.9801349401763397E-3</v>
      </c>
      <c r="FX102" s="2">
        <f t="shared" si="127"/>
        <v>1.4012441410777927E-3</v>
      </c>
      <c r="FY102" s="2">
        <f t="shared" si="127"/>
        <v>1.3338350380392989E-3</v>
      </c>
      <c r="FZ102" s="2">
        <f t="shared" si="127"/>
        <v>1.2675191649265316E-3</v>
      </c>
      <c r="GA102" s="2">
        <f t="shared" si="127"/>
        <v>1.3901698746785751E-3</v>
      </c>
      <c r="GB102" s="2">
        <f t="shared" si="127"/>
        <v>1.1155410655083351E-3</v>
      </c>
      <c r="GC102" s="2">
        <f t="shared" si="127"/>
        <v>1.597677658063175E-3</v>
      </c>
      <c r="GD102" s="2">
        <f t="shared" si="127"/>
        <v>1.9783696361500595E-3</v>
      </c>
      <c r="GE102" s="2">
        <f t="shared" si="127"/>
        <v>1.9575590122759045E-3</v>
      </c>
      <c r="GF102" s="2">
        <f t="shared" si="127"/>
        <v>1.6345440220385953E-3</v>
      </c>
      <c r="GG102" s="2">
        <f t="shared" si="127"/>
        <v>1.4788360682715367E-3</v>
      </c>
      <c r="GH102" s="2">
        <f t="shared" si="127"/>
        <v>1.1656911587721534E-3</v>
      </c>
      <c r="GI102" s="2">
        <f t="shared" si="127"/>
        <v>1.0636910504422993E-3</v>
      </c>
      <c r="GJ102" s="2">
        <f t="shared" si="127"/>
        <v>8.0647023030508338E-4</v>
      </c>
      <c r="GK102" s="2">
        <f t="shared" si="127"/>
        <v>8.5301870392155384E-4</v>
      </c>
      <c r="GM102" s="86">
        <f t="shared" si="128"/>
        <v>1.7249645123848144E-7</v>
      </c>
      <c r="GN102" s="86">
        <f t="shared" si="128"/>
        <v>3.0556546334335871E-9</v>
      </c>
      <c r="GO102" s="86">
        <f t="shared" si="128"/>
        <v>4.4833514819629048E-9</v>
      </c>
      <c r="GP102" s="86">
        <f t="shared" si="128"/>
        <v>6.7767602403436523E-12</v>
      </c>
      <c r="GQ102" s="86">
        <f t="shared" si="128"/>
        <v>3.7699103022613601E-12</v>
      </c>
      <c r="GR102" s="86">
        <f t="shared" si="128"/>
        <v>2.3980708184681842E-11</v>
      </c>
      <c r="GS102" s="86">
        <f t="shared" si="128"/>
        <v>6.3254936484828463E-14</v>
      </c>
      <c r="GT102" s="86">
        <f t="shared" si="128"/>
        <v>1.3464215635981978E-14</v>
      </c>
      <c r="GU102" s="86">
        <f t="shared" si="128"/>
        <v>2.1682893030100833E-16</v>
      </c>
      <c r="GV102" s="86">
        <f t="shared" si="128"/>
        <v>6.4602965593279334E-16</v>
      </c>
      <c r="GW102" s="86">
        <f t="shared" si="128"/>
        <v>3.9892780109316399E-12</v>
      </c>
      <c r="GX102" s="86">
        <f t="shared" si="128"/>
        <v>3.6303857797325162E-14</v>
      </c>
      <c r="GY102" s="86">
        <f t="shared" si="128"/>
        <v>6.8697245521156983E-12</v>
      </c>
      <c r="GZ102" s="86">
        <f t="shared" si="128"/>
        <v>8.3783964245514295E-13</v>
      </c>
      <c r="HA102" s="86">
        <f t="shared" si="128"/>
        <v>1.2745598441489308E-14</v>
      </c>
      <c r="HC102" s="86">
        <f t="shared" si="73"/>
        <v>0.30067833599249744</v>
      </c>
      <c r="HD102" s="86">
        <f t="shared" si="73"/>
        <v>0.28996936552765495</v>
      </c>
      <c r="HE102" s="86">
        <f t="shared" si="73"/>
        <v>0.24447315622356142</v>
      </c>
      <c r="HF102" s="86">
        <f t="shared" si="73"/>
        <v>0.25423901758580103</v>
      </c>
      <c r="HG102" s="86">
        <f t="shared" si="73"/>
        <v>0.28936756351962917</v>
      </c>
      <c r="HH102" s="86">
        <f t="shared" si="73"/>
        <v>0.24101627139195059</v>
      </c>
      <c r="HI102" s="86">
        <f t="shared" si="138"/>
        <v>0.36651091118792894</v>
      </c>
      <c r="HJ102" s="86">
        <f t="shared" si="138"/>
        <v>0.39981380649085202</v>
      </c>
      <c r="HK102" s="86">
        <f t="shared" si="138"/>
        <v>0.47067793225091037</v>
      </c>
      <c r="HL102" s="86">
        <f t="shared" si="138"/>
        <v>0.38006168750002439</v>
      </c>
      <c r="HM102" s="86">
        <f t="shared" si="138"/>
        <v>0.35636649922588343</v>
      </c>
      <c r="HN102" s="86">
        <f t="shared" si="138"/>
        <v>0.27482930396846367</v>
      </c>
      <c r="HO102" s="86">
        <f t="shared" si="138"/>
        <v>0.22085564129033552</v>
      </c>
      <c r="HP102" s="86">
        <f t="shared" si="138"/>
        <v>0.20359594440648349</v>
      </c>
      <c r="HQ102" s="86">
        <f t="shared" si="138"/>
        <v>0.22269765137487707</v>
      </c>
      <c r="HS102" s="86">
        <f t="shared" si="129"/>
        <v>1.2596722537875297E-10</v>
      </c>
      <c r="HT102" s="86">
        <f t="shared" si="129"/>
        <v>1.0311904990685884E-13</v>
      </c>
      <c r="HU102" s="86">
        <f t="shared" si="129"/>
        <v>8.3970625055431903E-16</v>
      </c>
      <c r="HV102" s="86">
        <f t="shared" si="129"/>
        <v>7.3588865497883462E-16</v>
      </c>
      <c r="HW102" s="86">
        <f t="shared" si="129"/>
        <v>2.3382605317069528E-16</v>
      </c>
      <c r="HX102" s="86">
        <f t="shared" si="129"/>
        <v>1.069830241983923E-18</v>
      </c>
      <c r="HY102" s="86">
        <f t="shared" si="129"/>
        <v>1.0807364616008866E-16</v>
      </c>
      <c r="HZ102" s="86">
        <f t="shared" si="129"/>
        <v>5.7396990267964925E-17</v>
      </c>
      <c r="IA102" s="86">
        <f t="shared" si="129"/>
        <v>7.3394995872502046E-16</v>
      </c>
      <c r="IB102" s="86">
        <f t="shared" si="129"/>
        <v>1.6885380449573728E-16</v>
      </c>
      <c r="IC102" s="86">
        <f t="shared" si="129"/>
        <v>9.8308700402270486E-17</v>
      </c>
      <c r="ID102" s="86">
        <f t="shared" si="129"/>
        <v>8.7860144317390632E-17</v>
      </c>
      <c r="IE102" s="86">
        <f t="shared" si="129"/>
        <v>4.9288352539021279E-17</v>
      </c>
      <c r="IF102" s="86">
        <f t="shared" si="129"/>
        <v>1.2671188595986363E-17</v>
      </c>
      <c r="IG102" s="86">
        <f t="shared" si="129"/>
        <v>2.3745691381489088E-14</v>
      </c>
      <c r="II102" s="86">
        <f t="shared" si="130"/>
        <v>5.2684753306858699E-61</v>
      </c>
      <c r="IJ102" s="86">
        <f t="shared" si="130"/>
        <v>3.2852975589784674E-77</v>
      </c>
      <c r="IK102" s="86">
        <f t="shared" si="130"/>
        <v>6.6860233427051138E-91</v>
      </c>
      <c r="IL102" s="86">
        <f t="shared" si="130"/>
        <v>7.152025823349487E-91</v>
      </c>
      <c r="IM102" s="86">
        <f t="shared" si="130"/>
        <v>3.1718170073315729E-95</v>
      </c>
      <c r="IN102" s="86">
        <f t="shared" si="130"/>
        <v>8.4898266020682304E-107</v>
      </c>
      <c r="IO102" s="86">
        <f t="shared" si="130"/>
        <v>3.1544075077516105E-96</v>
      </c>
      <c r="IP102" s="86">
        <f t="shared" si="130"/>
        <v>1.7707940010341844E-98</v>
      </c>
      <c r="IQ102" s="86">
        <f t="shared" si="130"/>
        <v>3.6066194948352534E-94</v>
      </c>
      <c r="IR102" s="86">
        <f t="shared" si="130"/>
        <v>7.54815054781894E-97</v>
      </c>
      <c r="IS102" s="86">
        <f t="shared" si="130"/>
        <v>5.7684110479078664E-96</v>
      </c>
      <c r="IT102" s="86">
        <f t="shared" si="130"/>
        <v>4.6945040095639125E-98</v>
      </c>
      <c r="IU102" s="86">
        <f t="shared" si="130"/>
        <v>8.7595119453596035E-94</v>
      </c>
      <c r="IV102" s="86">
        <f t="shared" si="130"/>
        <v>7.711988901087583E-64</v>
      </c>
      <c r="IW102" s="86">
        <f t="shared" si="130"/>
        <v>8.9307411620847807E-38</v>
      </c>
      <c r="IY102" s="86">
        <f t="shared" si="131"/>
        <v>0.30067850861491591</v>
      </c>
      <c r="IZ102" s="86">
        <f t="shared" si="131"/>
        <v>0.28996936858341271</v>
      </c>
      <c r="JA102" s="86">
        <f t="shared" si="131"/>
        <v>0.24447316070691374</v>
      </c>
      <c r="JB102" s="86">
        <f t="shared" si="131"/>
        <v>0.2542390175925785</v>
      </c>
      <c r="JC102" s="86">
        <f t="shared" si="131"/>
        <v>0.28936756352339932</v>
      </c>
      <c r="JD102" s="86">
        <f t="shared" si="131"/>
        <v>0.24101627141593129</v>
      </c>
      <c r="JE102" s="86">
        <f t="shared" si="131"/>
        <v>0.36651091118799228</v>
      </c>
      <c r="JF102" s="86">
        <f t="shared" si="131"/>
        <v>0.39981380649086556</v>
      </c>
      <c r="JG102" s="86">
        <f t="shared" si="131"/>
        <v>0.47067793225091131</v>
      </c>
      <c r="JH102" s="86">
        <f t="shared" si="131"/>
        <v>0.38006168750002522</v>
      </c>
      <c r="JI102" s="86">
        <f t="shared" si="131"/>
        <v>0.35636649922987279</v>
      </c>
      <c r="JJ102" s="86">
        <f t="shared" si="131"/>
        <v>0.27482930396850008</v>
      </c>
      <c r="JK102" s="86">
        <f t="shared" si="131"/>
        <v>0.22085564129720531</v>
      </c>
      <c r="JL102" s="86">
        <f t="shared" si="131"/>
        <v>0.20359594440732132</v>
      </c>
      <c r="JM102" s="86">
        <f t="shared" si="131"/>
        <v>0.22269765137491357</v>
      </c>
    </row>
    <row r="103" spans="2:273" x14ac:dyDescent="0.25">
      <c r="B103" s="2">
        <v>76</v>
      </c>
      <c r="C103" s="37">
        <v>135.80600000000001</v>
      </c>
      <c r="D103" s="37">
        <v>142.18</v>
      </c>
      <c r="E103" s="37">
        <v>145.322</v>
      </c>
      <c r="F103" s="37">
        <v>145.18600000000001</v>
      </c>
      <c r="G103" s="37">
        <v>151.27099999999999</v>
      </c>
      <c r="H103" s="37">
        <v>140</v>
      </c>
      <c r="I103" s="37">
        <v>157.70699999999999</v>
      </c>
      <c r="J103" s="37">
        <v>157.20699999999999</v>
      </c>
      <c r="K103" s="37">
        <v>161.29300000000001</v>
      </c>
      <c r="L103" s="37">
        <v>155.44800000000001</v>
      </c>
      <c r="M103" s="37">
        <v>160.828</v>
      </c>
      <c r="N103" s="37">
        <v>146.08600000000001</v>
      </c>
      <c r="O103" s="37">
        <v>133.82499999999999</v>
      </c>
      <c r="P103" s="37">
        <v>120.688</v>
      </c>
      <c r="Q103" s="37">
        <v>115.345</v>
      </c>
      <c r="S103" s="4">
        <f t="shared" si="132"/>
        <v>135.24111224993271</v>
      </c>
      <c r="T103" s="4">
        <f t="shared" si="132"/>
        <v>140.97487769516479</v>
      </c>
      <c r="U103" s="4">
        <f t="shared" si="132"/>
        <v>141.16933519501137</v>
      </c>
      <c r="V103" s="4">
        <f t="shared" si="132"/>
        <v>141.63809588629661</v>
      </c>
      <c r="W103" s="4">
        <f t="shared" si="132"/>
        <v>149.74030218563408</v>
      </c>
      <c r="X103" s="4">
        <f t="shared" si="132"/>
        <v>137.13337093148823</v>
      </c>
      <c r="Y103" s="4">
        <f t="shared" si="132"/>
        <v>161.23481562922598</v>
      </c>
      <c r="Z103" s="4">
        <f t="shared" si="132"/>
        <v>162.18924718277978</v>
      </c>
      <c r="AA103" s="4">
        <f t="shared" si="132"/>
        <v>168.50365639326395</v>
      </c>
      <c r="AB103" s="4">
        <f t="shared" si="132"/>
        <v>157.8610215879614</v>
      </c>
      <c r="AC103" s="4">
        <f t="shared" si="132"/>
        <v>164.30057067296431</v>
      </c>
      <c r="AD103" s="4">
        <f t="shared" si="132"/>
        <v>142.27096648826097</v>
      </c>
      <c r="AE103" s="4">
        <f t="shared" si="132"/>
        <v>128.75680120293816</v>
      </c>
      <c r="AF103" s="4">
        <f t="shared" si="132"/>
        <v>114.50855399089582</v>
      </c>
      <c r="AG103" s="4">
        <f t="shared" si="132"/>
        <v>111.20457814485214</v>
      </c>
      <c r="AI103" s="4">
        <f t="shared" si="133"/>
        <v>0.56488775006729952</v>
      </c>
      <c r="AJ103" s="4">
        <f t="shared" si="133"/>
        <v>1.2051223048352142</v>
      </c>
      <c r="AK103" s="4">
        <f t="shared" si="133"/>
        <v>4.1526648049886319</v>
      </c>
      <c r="AL103" s="4">
        <f t="shared" si="133"/>
        <v>3.547904113703396</v>
      </c>
      <c r="AM103" s="4">
        <f t="shared" si="133"/>
        <v>1.530697814365908</v>
      </c>
      <c r="AN103" s="4">
        <f t="shared" si="133"/>
        <v>2.8666290685117701</v>
      </c>
      <c r="AO103" s="4">
        <f t="shared" si="133"/>
        <v>-3.5278156292259837</v>
      </c>
      <c r="AP103" s="4">
        <f t="shared" si="133"/>
        <v>-4.982247182779787</v>
      </c>
      <c r="AQ103" s="4">
        <f t="shared" si="133"/>
        <v>-7.210656393263946</v>
      </c>
      <c r="AR103" s="4">
        <f t="shared" si="133"/>
        <v>-2.4130215879613957</v>
      </c>
      <c r="AS103" s="4">
        <f t="shared" si="133"/>
        <v>-3.4725706729643093</v>
      </c>
      <c r="AT103" s="4">
        <f t="shared" si="133"/>
        <v>3.8150335117390455</v>
      </c>
      <c r="AU103" s="4">
        <f t="shared" si="133"/>
        <v>5.0681987970618252</v>
      </c>
      <c r="AV103" s="4">
        <f t="shared" si="133"/>
        <v>6.1794460091041827</v>
      </c>
      <c r="AW103" s="4">
        <f t="shared" si="133"/>
        <v>4.1404218551478635</v>
      </c>
      <c r="AY103" s="2">
        <f t="shared" si="125"/>
        <v>33.21300197523172</v>
      </c>
      <c r="AZ103" s="2">
        <f t="shared" si="125"/>
        <v>37.508989430492647</v>
      </c>
      <c r="BA103" s="2">
        <f t="shared" si="125"/>
        <v>39.751444952342865</v>
      </c>
      <c r="BB103" s="2">
        <f t="shared" si="125"/>
        <v>39.958125390164369</v>
      </c>
      <c r="BC103" s="2">
        <f t="shared" si="125"/>
        <v>40.189058495849949</v>
      </c>
      <c r="BD103" s="2">
        <f t="shared" si="125"/>
        <v>40.095413290748866</v>
      </c>
      <c r="BE103" s="2">
        <f t="shared" si="125"/>
        <v>39.241968784510448</v>
      </c>
      <c r="BF103" s="2">
        <f t="shared" si="125"/>
        <v>39.192923945717624</v>
      </c>
      <c r="BG103" s="2">
        <f t="shared" si="125"/>
        <v>40.328889167021963</v>
      </c>
      <c r="BH103" s="2">
        <f t="shared" si="125"/>
        <v>43.92112892281957</v>
      </c>
      <c r="BI103" s="2">
        <f t="shared" si="125"/>
        <v>56.414915694043238</v>
      </c>
      <c r="BJ103" s="2">
        <f t="shared" si="125"/>
        <v>47.010261914993329</v>
      </c>
      <c r="BK103" s="2">
        <f t="shared" si="125"/>
        <v>42.848199774143282</v>
      </c>
      <c r="BL103" s="2">
        <f t="shared" si="125"/>
        <v>44.331274126365798</v>
      </c>
      <c r="BM103" s="2">
        <f t="shared" si="125"/>
        <v>47.407706315571644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52.534704344020142</v>
      </c>
      <c r="DL103" s="2">
        <f t="shared" si="134"/>
        <v>58.419808348968104</v>
      </c>
      <c r="DM103" s="2">
        <f t="shared" si="134"/>
        <v>56.977547773279341</v>
      </c>
      <c r="DN103" s="2">
        <f t="shared" si="134"/>
        <v>58.266476720647788</v>
      </c>
      <c r="DO103" s="2">
        <f t="shared" si="134"/>
        <v>59.63036628733996</v>
      </c>
      <c r="DP103" s="2">
        <f t="shared" si="134"/>
        <v>59.474780938833575</v>
      </c>
      <c r="DQ103" s="2">
        <f t="shared" si="134"/>
        <v>55.889518255097208</v>
      </c>
      <c r="DR103" s="2">
        <f t="shared" si="134"/>
        <v>56.874728036669211</v>
      </c>
      <c r="DS103" s="2">
        <f t="shared" si="134"/>
        <v>58.011030404889219</v>
      </c>
      <c r="DT103" s="2">
        <f t="shared" si="134"/>
        <v>68.838503081232489</v>
      </c>
      <c r="DU103" s="2">
        <f t="shared" si="134"/>
        <v>72.167913306451609</v>
      </c>
      <c r="DV103" s="2">
        <f t="shared" si="134"/>
        <v>65.941447447447459</v>
      </c>
      <c r="DW103" s="2">
        <f t="shared" si="134"/>
        <v>59.646151001203627</v>
      </c>
      <c r="DX103" s="2">
        <f t="shared" si="134"/>
        <v>61.479515660809781</v>
      </c>
      <c r="DY103" s="2">
        <f t="shared" si="134"/>
        <v>55.448606451612903</v>
      </c>
      <c r="EA103" s="2">
        <f t="shared" si="94"/>
        <v>32.610135278690706</v>
      </c>
      <c r="EB103" s="2">
        <f t="shared" si="94"/>
        <v>36.724476728924785</v>
      </c>
      <c r="EC103" s="2">
        <f t="shared" si="94"/>
        <v>39.004784034468322</v>
      </c>
      <c r="ED103" s="2">
        <f t="shared" si="94"/>
        <v>39.191651735138549</v>
      </c>
      <c r="EE103" s="2">
        <f t="shared" si="94"/>
        <v>39.334365770632701</v>
      </c>
      <c r="EF103" s="2">
        <f t="shared" si="94"/>
        <v>39.179716493607231</v>
      </c>
      <c r="EG103" s="2">
        <f t="shared" si="94"/>
        <v>38.537421732522787</v>
      </c>
      <c r="EH103" s="2">
        <f t="shared" si="94"/>
        <v>38.370177702058051</v>
      </c>
      <c r="EI103" s="2">
        <f t="shared" si="94"/>
        <v>39.526435011633922</v>
      </c>
      <c r="EJ103" s="2">
        <f t="shared" si="94"/>
        <v>42.808563211845097</v>
      </c>
      <c r="EK103" s="2">
        <f t="shared" si="94"/>
        <v>55.637957933800664</v>
      </c>
      <c r="EL103" s="2">
        <f t="shared" si="94"/>
        <v>46.144799214261482</v>
      </c>
      <c r="EM103" s="2">
        <f t="shared" si="135"/>
        <v>42.124989819447315</v>
      </c>
      <c r="EN103" s="2">
        <f t="shared" si="135"/>
        <v>43.516195083644149</v>
      </c>
      <c r="EO103" s="2">
        <f t="shared" si="135"/>
        <v>46.982090390296719</v>
      </c>
      <c r="EQ103" s="2">
        <f t="shared" si="136"/>
        <v>31.984116939600256</v>
      </c>
      <c r="ER103" s="2">
        <f t="shared" si="136"/>
        <v>36.368679257210921</v>
      </c>
      <c r="ES103" s="2">
        <f t="shared" si="136"/>
        <v>38.022544440934887</v>
      </c>
      <c r="ET103" s="2">
        <f t="shared" si="136"/>
        <v>38.839859100101428</v>
      </c>
      <c r="EU103" s="2">
        <f t="shared" si="136"/>
        <v>39.203256923308835</v>
      </c>
      <c r="EV103" s="2">
        <f t="shared" si="136"/>
        <v>39.926686623110051</v>
      </c>
      <c r="EW103" s="2">
        <f t="shared" si="136"/>
        <v>38.484957867210383</v>
      </c>
      <c r="EX103" s="2">
        <f t="shared" si="136"/>
        <v>38.514703546159723</v>
      </c>
      <c r="EY103" s="2">
        <f t="shared" si="136"/>
        <v>40.591860940067718</v>
      </c>
      <c r="EZ103" s="2">
        <f t="shared" si="136"/>
        <v>41.892981915233733</v>
      </c>
      <c r="FA103" s="2">
        <f t="shared" si="136"/>
        <v>52.846773081447409</v>
      </c>
      <c r="FB103" s="2">
        <f t="shared" si="136"/>
        <v>46.018801869336727</v>
      </c>
      <c r="FC103" s="2">
        <f t="shared" si="136"/>
        <v>44.27718491331369</v>
      </c>
      <c r="FD103" s="2">
        <f t="shared" si="136"/>
        <v>45.467385813015412</v>
      </c>
      <c r="FE103" s="2">
        <f t="shared" si="136"/>
        <v>47.823311956063961</v>
      </c>
      <c r="FG103" s="2">
        <f t="shared" si="137"/>
        <v>0.96967434376205375</v>
      </c>
      <c r="FH103" s="2">
        <f t="shared" si="137"/>
        <v>0.9638143679648824</v>
      </c>
      <c r="FI103" s="2">
        <f t="shared" si="137"/>
        <v>0.95837605779639323</v>
      </c>
      <c r="FJ103" s="2">
        <f t="shared" si="137"/>
        <v>0.95979189744923687</v>
      </c>
      <c r="FK103" s="2">
        <f t="shared" si="137"/>
        <v>0.95787876799946026</v>
      </c>
      <c r="FL103" s="2">
        <f t="shared" si="137"/>
        <v>0.95492582794558634</v>
      </c>
      <c r="FM103" s="2">
        <f t="shared" si="137"/>
        <v>0.95939171130775691</v>
      </c>
      <c r="FN103" s="2">
        <f t="shared" si="137"/>
        <v>0.95555510523119846</v>
      </c>
      <c r="FO103" s="2">
        <f t="shared" si="137"/>
        <v>0.95671164459727387</v>
      </c>
      <c r="FP103" s="2">
        <f t="shared" si="137"/>
        <v>0.95719519902934991</v>
      </c>
      <c r="FQ103" s="2">
        <f t="shared" si="137"/>
        <v>0.95272322064239823</v>
      </c>
      <c r="FR103" s="2">
        <f t="shared" si="137"/>
        <v>0.95627422801300821</v>
      </c>
      <c r="FS103" s="2">
        <f t="shared" si="137"/>
        <v>0.9588668770621418</v>
      </c>
      <c r="FT103" s="2">
        <f t="shared" si="137"/>
        <v>0.9547214124284894</v>
      </c>
      <c r="FU103" s="2">
        <f t="shared" si="137"/>
        <v>0.94982243243729536</v>
      </c>
      <c r="FW103" s="2">
        <f t="shared" si="127"/>
        <v>2.1707600856496877E-3</v>
      </c>
      <c r="FX103" s="2">
        <f t="shared" si="127"/>
        <v>1.5362259665339941E-3</v>
      </c>
      <c r="FY103" s="2">
        <f t="shared" si="127"/>
        <v>1.4623328546984743E-3</v>
      </c>
      <c r="FZ103" s="2">
        <f t="shared" si="127"/>
        <v>1.3896371916346296E-3</v>
      </c>
      <c r="GA103" s="2">
        <f t="shared" si="127"/>
        <v>1.5240865443840086E-3</v>
      </c>
      <c r="GB103" s="2">
        <f t="shared" si="127"/>
        <v>1.2230348256324723E-3</v>
      </c>
      <c r="GC103" s="2">
        <f t="shared" si="127"/>
        <v>1.7515487309560311E-3</v>
      </c>
      <c r="GD103" s="2">
        <f t="shared" si="127"/>
        <v>2.1688252072940574E-3</v>
      </c>
      <c r="GE103" s="2">
        <f t="shared" si="127"/>
        <v>2.1460154743596057E-3</v>
      </c>
      <c r="GF103" s="2">
        <f t="shared" si="127"/>
        <v>1.7919592926580643E-3</v>
      </c>
      <c r="GG103" s="2">
        <f t="shared" si="127"/>
        <v>1.6212801876717823E-3</v>
      </c>
      <c r="GH103" s="2">
        <f t="shared" si="127"/>
        <v>1.2780112090587672E-3</v>
      </c>
      <c r="GI103" s="2">
        <f t="shared" si="127"/>
        <v>1.166194365885441E-3</v>
      </c>
      <c r="GJ103" s="2">
        <f t="shared" si="127"/>
        <v>8.8420822596163519E-4</v>
      </c>
      <c r="GK103" s="2">
        <f t="shared" si="127"/>
        <v>9.3523944169184991E-4</v>
      </c>
      <c r="GM103" s="86">
        <f t="shared" si="128"/>
        <v>2.7348706318974646E-8</v>
      </c>
      <c r="GN103" s="86">
        <f t="shared" si="128"/>
        <v>2.9681481100117056E-10</v>
      </c>
      <c r="GO103" s="86">
        <f t="shared" si="128"/>
        <v>4.1959126960173659E-10</v>
      </c>
      <c r="GP103" s="86">
        <f t="shared" si="128"/>
        <v>2.6194784364820375E-13</v>
      </c>
      <c r="GQ103" s="86">
        <f t="shared" si="128"/>
        <v>1.5922301116913569E-13</v>
      </c>
      <c r="GR103" s="86">
        <f t="shared" si="128"/>
        <v>1.1398799180742616E-12</v>
      </c>
      <c r="GS103" s="86">
        <f t="shared" si="128"/>
        <v>1.8444397501725906E-15</v>
      </c>
      <c r="GT103" s="86">
        <f t="shared" si="128"/>
        <v>3.2505268800367688E-16</v>
      </c>
      <c r="GU103" s="86">
        <f t="shared" si="128"/>
        <v>3.4412029895263287E-18</v>
      </c>
      <c r="GV103" s="86">
        <f t="shared" si="128"/>
        <v>9.9378412878642926E-18</v>
      </c>
      <c r="GW103" s="86">
        <f t="shared" si="128"/>
        <v>1.9513895257068881E-13</v>
      </c>
      <c r="GX103" s="86">
        <f t="shared" si="128"/>
        <v>8.2852371611185332E-16</v>
      </c>
      <c r="GY103" s="86">
        <f t="shared" si="128"/>
        <v>2.8615985930385044E-13</v>
      </c>
      <c r="GZ103" s="86">
        <f t="shared" si="128"/>
        <v>3.2359635394858858E-14</v>
      </c>
      <c r="HA103" s="86">
        <f t="shared" si="128"/>
        <v>3.1629245601300904E-16</v>
      </c>
      <c r="HC103" s="86">
        <f t="shared" si="73"/>
        <v>0.36693840310818521</v>
      </c>
      <c r="HD103" s="86">
        <f t="shared" si="73"/>
        <v>0.36211603291441535</v>
      </c>
      <c r="HE103" s="86">
        <f t="shared" si="73"/>
        <v>0.31511899074122363</v>
      </c>
      <c r="HF103" s="86">
        <f t="shared" si="73"/>
        <v>0.32701465687814329</v>
      </c>
      <c r="HG103" s="86">
        <f t="shared" si="73"/>
        <v>0.37116641603135297</v>
      </c>
      <c r="HH103" s="86">
        <f t="shared" si="73"/>
        <v>0.31606533103735529</v>
      </c>
      <c r="HI103" s="86">
        <f t="shared" si="138"/>
        <v>0.46090440891905687</v>
      </c>
      <c r="HJ103" s="86">
        <f t="shared" si="138"/>
        <v>0.49970559955757615</v>
      </c>
      <c r="HK103" s="86">
        <f t="shared" si="138"/>
        <v>0.56874290987172815</v>
      </c>
      <c r="HL103" s="86">
        <f t="shared" si="138"/>
        <v>0.47666055980207284</v>
      </c>
      <c r="HM103" s="86">
        <f t="shared" si="138"/>
        <v>0.44396598662052128</v>
      </c>
      <c r="HN103" s="86">
        <f t="shared" si="138"/>
        <v>0.35378475265747672</v>
      </c>
      <c r="HO103" s="86">
        <f t="shared" si="138"/>
        <v>0.28698471478496357</v>
      </c>
      <c r="HP103" s="86">
        <f t="shared" si="138"/>
        <v>0.26806699518631855</v>
      </c>
      <c r="HQ103" s="86">
        <f t="shared" si="138"/>
        <v>0.30405413818050125</v>
      </c>
      <c r="HS103" s="86">
        <f t="shared" si="129"/>
        <v>3.5713808488237644E-10</v>
      </c>
      <c r="HT103" s="86">
        <f t="shared" si="129"/>
        <v>3.7168784719219865E-13</v>
      </c>
      <c r="HU103" s="86">
        <f t="shared" si="129"/>
        <v>3.7389590836498453E-15</v>
      </c>
      <c r="HV103" s="86">
        <f t="shared" si="129"/>
        <v>3.2485350663727574E-15</v>
      </c>
      <c r="HW103" s="86">
        <f t="shared" si="129"/>
        <v>1.1212160409800784E-15</v>
      </c>
      <c r="HX103" s="86">
        <f t="shared" si="129"/>
        <v>6.0227085054272444E-18</v>
      </c>
      <c r="HY103" s="86">
        <f t="shared" si="129"/>
        <v>5.5016284677468296E-16</v>
      </c>
      <c r="HZ103" s="86">
        <f t="shared" si="129"/>
        <v>3.1975653341297572E-16</v>
      </c>
      <c r="IA103" s="86">
        <f t="shared" si="129"/>
        <v>3.6946191640485361E-15</v>
      </c>
      <c r="IB103" s="86">
        <f t="shared" si="129"/>
        <v>8.6017152942732096E-16</v>
      </c>
      <c r="IC103" s="86">
        <f t="shared" si="129"/>
        <v>4.909435536603852E-16</v>
      </c>
      <c r="ID103" s="86">
        <f t="shared" si="129"/>
        <v>4.2296310917614479E-16</v>
      </c>
      <c r="IE103" s="86">
        <f t="shared" si="129"/>
        <v>2.2727775253588659E-16</v>
      </c>
      <c r="IF103" s="86">
        <f t="shared" si="129"/>
        <v>5.9750569752519585E-17</v>
      </c>
      <c r="IG103" s="86">
        <f t="shared" si="129"/>
        <v>8.2962650440429976E-14</v>
      </c>
      <c r="II103" s="86">
        <f t="shared" si="130"/>
        <v>2.8882258538386841E-59</v>
      </c>
      <c r="IJ103" s="86">
        <f t="shared" si="130"/>
        <v>4.113954881064056E-75</v>
      </c>
      <c r="IK103" s="86">
        <f t="shared" si="130"/>
        <v>1.9263679514856725E-88</v>
      </c>
      <c r="IL103" s="86">
        <f t="shared" si="130"/>
        <v>1.9701480043076746E-88</v>
      </c>
      <c r="IM103" s="86">
        <f t="shared" si="130"/>
        <v>1.2480527253710152E-92</v>
      </c>
      <c r="IN103" s="86">
        <f t="shared" si="130"/>
        <v>5.6374175850896422E-104</v>
      </c>
      <c r="IO103" s="86">
        <f t="shared" si="130"/>
        <v>1.5066608685439682E-93</v>
      </c>
      <c r="IP103" s="86">
        <f t="shared" si="130"/>
        <v>1.2154198140910262E-95</v>
      </c>
      <c r="IQ103" s="86">
        <f t="shared" si="130"/>
        <v>1.8313879335823531E-91</v>
      </c>
      <c r="IR103" s="86">
        <f t="shared" si="130"/>
        <v>3.8377729975576157E-94</v>
      </c>
      <c r="IS103" s="86">
        <f t="shared" si="130"/>
        <v>2.5188514324012155E-93</v>
      </c>
      <c r="IT103" s="86">
        <f t="shared" si="130"/>
        <v>1.8867122047885711E-95</v>
      </c>
      <c r="IU103" s="86">
        <f t="shared" si="130"/>
        <v>2.5006587076761949E-91</v>
      </c>
      <c r="IV103" s="86">
        <f t="shared" si="130"/>
        <v>3.0234720632314917E-62</v>
      </c>
      <c r="IW103" s="86">
        <f t="shared" si="130"/>
        <v>7.6694675110473055E-37</v>
      </c>
      <c r="IY103" s="86">
        <f t="shared" si="131"/>
        <v>0.3669384308140296</v>
      </c>
      <c r="IZ103" s="86">
        <f t="shared" si="131"/>
        <v>0.36211603321160185</v>
      </c>
      <c r="JA103" s="86">
        <f t="shared" si="131"/>
        <v>0.3151189911608186</v>
      </c>
      <c r="JB103" s="86">
        <f t="shared" si="131"/>
        <v>0.32701465687840853</v>
      </c>
      <c r="JC103" s="86">
        <f t="shared" si="131"/>
        <v>0.37116641603151329</v>
      </c>
      <c r="JD103" s="86">
        <f t="shared" si="131"/>
        <v>0.31606533103849516</v>
      </c>
      <c r="JE103" s="86">
        <f t="shared" si="131"/>
        <v>0.46090440891905926</v>
      </c>
      <c r="JF103" s="86">
        <f t="shared" si="131"/>
        <v>0.49970559955757682</v>
      </c>
      <c r="JG103" s="86">
        <f t="shared" si="131"/>
        <v>0.56874290987173182</v>
      </c>
      <c r="JH103" s="86">
        <f t="shared" si="131"/>
        <v>0.47666055980207367</v>
      </c>
      <c r="JI103" s="86">
        <f t="shared" si="131"/>
        <v>0.4439659866207169</v>
      </c>
      <c r="JJ103" s="86">
        <f t="shared" si="131"/>
        <v>0.353784752657478</v>
      </c>
      <c r="JK103" s="86">
        <f t="shared" si="131"/>
        <v>0.28698471478524995</v>
      </c>
      <c r="JL103" s="86">
        <f t="shared" si="131"/>
        <v>0.26806699518635096</v>
      </c>
      <c r="JM103" s="86">
        <f t="shared" si="131"/>
        <v>0.30405413818058458</v>
      </c>
    </row>
    <row r="104" spans="2:273" x14ac:dyDescent="0.25">
      <c r="B104" s="2">
        <v>77</v>
      </c>
      <c r="C104" s="37">
        <v>141.09700000000001</v>
      </c>
      <c r="D104" s="37">
        <v>149.672</v>
      </c>
      <c r="E104" s="37">
        <v>154.102</v>
      </c>
      <c r="F104" s="37">
        <v>155.91499999999999</v>
      </c>
      <c r="G104" s="37">
        <v>159.84700000000001</v>
      </c>
      <c r="H104" s="37">
        <v>150.845</v>
      </c>
      <c r="I104" s="37">
        <v>164.53399999999999</v>
      </c>
      <c r="J104" s="37">
        <v>161.10300000000001</v>
      </c>
      <c r="K104" s="37">
        <v>161.172</v>
      </c>
      <c r="L104" s="37">
        <v>158.828</v>
      </c>
      <c r="M104" s="37">
        <v>165.39699999999999</v>
      </c>
      <c r="N104" s="37">
        <v>154.345</v>
      </c>
      <c r="O104" s="37">
        <v>145.10499999999999</v>
      </c>
      <c r="P104" s="37">
        <v>131.56200000000001</v>
      </c>
      <c r="Q104" s="37">
        <v>122.03400000000001</v>
      </c>
      <c r="S104" s="4">
        <f t="shared" si="132"/>
        <v>144.98642667637699</v>
      </c>
      <c r="T104" s="4">
        <f t="shared" si="132"/>
        <v>152.88663059568245</v>
      </c>
      <c r="U104" s="4">
        <f t="shared" si="132"/>
        <v>155.73346252531402</v>
      </c>
      <c r="V104" s="4">
        <f t="shared" si="132"/>
        <v>156.34685489066129</v>
      </c>
      <c r="W104" s="4">
        <f t="shared" si="132"/>
        <v>163.82060488215365</v>
      </c>
      <c r="X104" s="4">
        <f t="shared" si="132"/>
        <v>152.26843271134899</v>
      </c>
      <c r="Y104" s="4">
        <f t="shared" si="132"/>
        <v>171.35462327865946</v>
      </c>
      <c r="Z104" s="4">
        <f t="shared" si="132"/>
        <v>168.40241337466668</v>
      </c>
      <c r="AA104" s="4">
        <f t="shared" si="132"/>
        <v>167.84897166993258</v>
      </c>
      <c r="AB104" s="4">
        <f t="shared" si="132"/>
        <v>166.33439411094713</v>
      </c>
      <c r="AC104" s="4">
        <f t="shared" si="132"/>
        <v>171.82399691336724</v>
      </c>
      <c r="AD104" s="4">
        <f t="shared" si="132"/>
        <v>155.53362697862664</v>
      </c>
      <c r="AE104" s="4">
        <f t="shared" si="132"/>
        <v>142.91835871296823</v>
      </c>
      <c r="AF104" s="4">
        <f t="shared" si="132"/>
        <v>127.13182715131926</v>
      </c>
      <c r="AG104" s="4">
        <f t="shared" si="132"/>
        <v>122.74591570427016</v>
      </c>
      <c r="AI104" s="4">
        <f t="shared" si="133"/>
        <v>-3.8894266763769849</v>
      </c>
      <c r="AJ104" s="4">
        <f t="shared" si="133"/>
        <v>-3.2146305956824506</v>
      </c>
      <c r="AK104" s="4">
        <f t="shared" si="133"/>
        <v>-1.6314625253140207</v>
      </c>
      <c r="AL104" s="4">
        <f t="shared" si="133"/>
        <v>-0.4318548906612989</v>
      </c>
      <c r="AM104" s="4">
        <f t="shared" si="133"/>
        <v>-3.9736048821536372</v>
      </c>
      <c r="AN104" s="4">
        <f t="shared" si="133"/>
        <v>-1.423432711348994</v>
      </c>
      <c r="AO104" s="4">
        <f t="shared" si="133"/>
        <v>-6.8206232786594683</v>
      </c>
      <c r="AP104" s="4">
        <f t="shared" si="133"/>
        <v>-7.2994133746666705</v>
      </c>
      <c r="AQ104" s="4">
        <f t="shared" si="133"/>
        <v>-6.6769716699325841</v>
      </c>
      <c r="AR104" s="4">
        <f t="shared" si="133"/>
        <v>-7.5063941109471273</v>
      </c>
      <c r="AS104" s="4">
        <f t="shared" si="133"/>
        <v>-6.4269969133672475</v>
      </c>
      <c r="AT104" s="4">
        <f t="shared" si="133"/>
        <v>-1.1886269786266439</v>
      </c>
      <c r="AU104" s="4">
        <f t="shared" si="133"/>
        <v>2.1866412870317617</v>
      </c>
      <c r="AV104" s="4">
        <f t="shared" si="133"/>
        <v>4.4301728486807548</v>
      </c>
      <c r="AW104" s="4">
        <f t="shared" si="133"/>
        <v>-0.71191570427015449</v>
      </c>
      <c r="AY104" s="2">
        <f t="shared" si="125"/>
        <v>33.066390114624738</v>
      </c>
      <c r="AZ104" s="2">
        <f t="shared" si="125"/>
        <v>37.363726032432567</v>
      </c>
      <c r="BA104" s="2">
        <f t="shared" si="125"/>
        <v>39.566475279548953</v>
      </c>
      <c r="BB104" s="2">
        <f t="shared" si="125"/>
        <v>39.779851419636955</v>
      </c>
      <c r="BC104" s="2">
        <f t="shared" si="125"/>
        <v>40.014675411296651</v>
      </c>
      <c r="BD104" s="2">
        <f t="shared" si="125"/>
        <v>39.959437268892735</v>
      </c>
      <c r="BE104" s="2">
        <f t="shared" si="125"/>
        <v>39.079769440613916</v>
      </c>
      <c r="BF104" s="2">
        <f t="shared" si="125"/>
        <v>38.997329467952881</v>
      </c>
      <c r="BG104" s="2">
        <f t="shared" si="125"/>
        <v>40.197605364164808</v>
      </c>
      <c r="BH104" s="2">
        <f t="shared" si="125"/>
        <v>43.712350683898094</v>
      </c>
      <c r="BI104" s="2">
        <f t="shared" si="125"/>
        <v>56.03442009902173</v>
      </c>
      <c r="BJ104" s="2">
        <f t="shared" si="125"/>
        <v>46.793030326301242</v>
      </c>
      <c r="BK104" s="2">
        <f t="shared" si="125"/>
        <v>42.71771808159528</v>
      </c>
      <c r="BL104" s="2">
        <f t="shared" si="125"/>
        <v>44.205953491362784</v>
      </c>
      <c r="BM104" s="2">
        <f t="shared" si="125"/>
        <v>47.316727423693493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52.73595732574681</v>
      </c>
      <c r="DL104" s="2">
        <f t="shared" si="134"/>
        <v>58.654432833020635</v>
      </c>
      <c r="DM104" s="2">
        <f t="shared" si="134"/>
        <v>57.196361336032382</v>
      </c>
      <c r="DN104" s="2">
        <f t="shared" si="134"/>
        <v>58.462359514170053</v>
      </c>
      <c r="DO104" s="2">
        <f t="shared" si="134"/>
        <v>59.848183499288751</v>
      </c>
      <c r="DP104" s="2">
        <f t="shared" si="134"/>
        <v>59.695359886201999</v>
      </c>
      <c r="DQ104" s="2">
        <f t="shared" si="134"/>
        <v>56.076665718349936</v>
      </c>
      <c r="DR104" s="2">
        <f t="shared" si="134"/>
        <v>57.048195569136738</v>
      </c>
      <c r="DS104" s="2">
        <f t="shared" si="134"/>
        <v>58.196695187165766</v>
      </c>
      <c r="DT104" s="2">
        <f t="shared" si="134"/>
        <v>69.092891876750699</v>
      </c>
      <c r="DU104" s="2">
        <f t="shared" si="134"/>
        <v>72.474802969208199</v>
      </c>
      <c r="DV104" s="2">
        <f t="shared" si="134"/>
        <v>66.244126340626352</v>
      </c>
      <c r="DW104" s="2">
        <f t="shared" si="134"/>
        <v>59.827237443921646</v>
      </c>
      <c r="DX104" s="2">
        <f t="shared" si="134"/>
        <v>61.7356615737204</v>
      </c>
      <c r="DY104" s="2">
        <f t="shared" si="134"/>
        <v>55.550254838709677</v>
      </c>
      <c r="EA104" s="2">
        <f t="shared" si="94"/>
        <v>32.506851342827744</v>
      </c>
      <c r="EB104" s="2">
        <f t="shared" si="94"/>
        <v>36.635318929833417</v>
      </c>
      <c r="EC104" s="2">
        <f t="shared" si="94"/>
        <v>38.869734067380776</v>
      </c>
      <c r="ED104" s="2">
        <f t="shared" si="94"/>
        <v>39.066598787870362</v>
      </c>
      <c r="EE104" s="2">
        <f t="shared" si="94"/>
        <v>39.219487724301352</v>
      </c>
      <c r="EF104" s="2">
        <f t="shared" si="94"/>
        <v>39.10882757097459</v>
      </c>
      <c r="EG104" s="2">
        <f t="shared" si="94"/>
        <v>38.423744490881447</v>
      </c>
      <c r="EH104" s="2">
        <f t="shared" si="94"/>
        <v>38.23127697287719</v>
      </c>
      <c r="EI104" s="2">
        <f t="shared" si="94"/>
        <v>39.452320126680455</v>
      </c>
      <c r="EJ104" s="2">
        <f t="shared" si="94"/>
        <v>42.679023917995437</v>
      </c>
      <c r="EK104" s="2">
        <f t="shared" si="94"/>
        <v>55.295384942084951</v>
      </c>
      <c r="EL104" s="2">
        <f t="shared" si="94"/>
        <v>45.982062751410126</v>
      </c>
      <c r="EM104" s="2">
        <f t="shared" si="135"/>
        <v>42.045581326994657</v>
      </c>
      <c r="EN104" s="2">
        <f t="shared" si="135"/>
        <v>43.445843478924168</v>
      </c>
      <c r="EO104" s="2">
        <f t="shared" si="135"/>
        <v>46.919179248398997</v>
      </c>
      <c r="EQ104" s="2">
        <f t="shared" si="136"/>
        <v>31.901264653465844</v>
      </c>
      <c r="ER104" s="2">
        <f t="shared" si="136"/>
        <v>36.289812278898538</v>
      </c>
      <c r="ES104" s="2">
        <f t="shared" si="136"/>
        <v>37.920277268466592</v>
      </c>
      <c r="ET104" s="2">
        <f t="shared" si="136"/>
        <v>38.725592974742362</v>
      </c>
      <c r="EU104" s="2">
        <f t="shared" si="136"/>
        <v>39.092610640525741</v>
      </c>
      <c r="EV104" s="2">
        <f t="shared" si="136"/>
        <v>39.829298595325646</v>
      </c>
      <c r="EW104" s="2">
        <f t="shared" si="136"/>
        <v>38.372240789166895</v>
      </c>
      <c r="EX104" s="2">
        <f t="shared" si="136"/>
        <v>38.369559281082964</v>
      </c>
      <c r="EY104" s="2">
        <f t="shared" si="136"/>
        <v>40.488716500947696</v>
      </c>
      <c r="EZ104" s="2">
        <f t="shared" si="136"/>
        <v>41.799471160751921</v>
      </c>
      <c r="FA104" s="2">
        <f t="shared" si="136"/>
        <v>52.604482734406787</v>
      </c>
      <c r="FB104" s="2">
        <f t="shared" si="136"/>
        <v>45.859714032374306</v>
      </c>
      <c r="FC104" s="2">
        <f t="shared" si="136"/>
        <v>44.122342780391875</v>
      </c>
      <c r="FD104" s="2">
        <f t="shared" si="136"/>
        <v>45.322119402659411</v>
      </c>
      <c r="FE104" s="2">
        <f t="shared" si="136"/>
        <v>47.716060118673852</v>
      </c>
      <c r="FG104" s="2">
        <f t="shared" si="137"/>
        <v>0.97226867650465709</v>
      </c>
      <c r="FH104" s="2">
        <f t="shared" si="137"/>
        <v>0.96689290022352814</v>
      </c>
      <c r="FI104" s="2">
        <f t="shared" si="137"/>
        <v>0.96189897019839676</v>
      </c>
      <c r="FJ104" s="2">
        <f t="shared" si="137"/>
        <v>0.96319957927453614</v>
      </c>
      <c r="FK104" s="2">
        <f t="shared" si="137"/>
        <v>0.96144207601373122</v>
      </c>
      <c r="FL104" s="2">
        <f t="shared" si="137"/>
        <v>0.95872818088509126</v>
      </c>
      <c r="FM104" s="2">
        <f t="shared" si="137"/>
        <v>0.96283199594973923</v>
      </c>
      <c r="FN104" s="2">
        <f t="shared" si="137"/>
        <v>0.95930663594007037</v>
      </c>
      <c r="FO104" s="2">
        <f t="shared" si="137"/>
        <v>0.96036960219255096</v>
      </c>
      <c r="FP104" s="2">
        <f t="shared" si="137"/>
        <v>0.96081396889661674</v>
      </c>
      <c r="FQ104" s="2">
        <f t="shared" si="137"/>
        <v>0.95670295582079712</v>
      </c>
      <c r="FR104" s="2">
        <f t="shared" si="137"/>
        <v>0.95996760158014705</v>
      </c>
      <c r="FS104" s="2">
        <f t="shared" si="137"/>
        <v>0.96234988011379541</v>
      </c>
      <c r="FT104" s="2">
        <f t="shared" si="137"/>
        <v>0.9585402607097312</v>
      </c>
      <c r="FU104" s="2">
        <f t="shared" si="137"/>
        <v>0.95403457336008324</v>
      </c>
      <c r="FW104" s="2">
        <f t="shared" si="127"/>
        <v>2.379692721505215E-3</v>
      </c>
      <c r="FX104" s="2">
        <f t="shared" si="127"/>
        <v>1.6841886591616639E-3</v>
      </c>
      <c r="FY104" s="2">
        <f t="shared" si="127"/>
        <v>1.6031899074606599E-3</v>
      </c>
      <c r="FZ104" s="2">
        <f t="shared" si="127"/>
        <v>1.5235026256529812E-3</v>
      </c>
      <c r="GA104" s="2">
        <f t="shared" si="127"/>
        <v>1.6708819765941028E-3</v>
      </c>
      <c r="GB104" s="2">
        <f t="shared" si="127"/>
        <v>1.3408728015428387E-3</v>
      </c>
      <c r="GC104" s="2">
        <f t="shared" si="127"/>
        <v>1.9202105037802286E-3</v>
      </c>
      <c r="GD104" s="2">
        <f t="shared" si="127"/>
        <v>2.377572057538759E-3</v>
      </c>
      <c r="GE104" s="2">
        <f t="shared" si="127"/>
        <v>2.3525720909865671E-3</v>
      </c>
      <c r="GF104" s="2">
        <f t="shared" si="127"/>
        <v>1.9645046593874615E-3</v>
      </c>
      <c r="GG104" s="2">
        <f t="shared" si="127"/>
        <v>1.7774203547499239E-3</v>
      </c>
      <c r="GH104" s="2">
        <f t="shared" si="127"/>
        <v>1.4011386644594121E-3</v>
      </c>
      <c r="GI104" s="2">
        <f t="shared" si="127"/>
        <v>1.2785628405757388E-3</v>
      </c>
      <c r="GJ104" s="2">
        <f t="shared" si="127"/>
        <v>9.694323414323081E-4</v>
      </c>
      <c r="GK104" s="2">
        <f t="shared" si="127"/>
        <v>1.0253771359895237E-3</v>
      </c>
      <c r="GM104" s="86">
        <f t="shared" si="128"/>
        <v>3.8877051400078204E-9</v>
      </c>
      <c r="GN104" s="86">
        <f t="shared" si="128"/>
        <v>2.5135197462906749E-11</v>
      </c>
      <c r="GO104" s="86">
        <f t="shared" si="128"/>
        <v>3.399973435707714E-11</v>
      </c>
      <c r="GP104" s="86">
        <f t="shared" si="128"/>
        <v>8.2762482554958826E-15</v>
      </c>
      <c r="GQ104" s="86">
        <f t="shared" si="128"/>
        <v>5.581737496616979E-15</v>
      </c>
      <c r="GR104" s="86">
        <f t="shared" si="128"/>
        <v>4.4996549901606194E-14</v>
      </c>
      <c r="GS104" s="86">
        <f t="shared" si="128"/>
        <v>4.3998704783641639E-17</v>
      </c>
      <c r="GT104" s="86">
        <f t="shared" si="128"/>
        <v>6.3513664954640453E-18</v>
      </c>
      <c r="GU104" s="86">
        <f t="shared" si="128"/>
        <v>4.3325929587839466E-20</v>
      </c>
      <c r="GV104" s="86">
        <f t="shared" si="128"/>
        <v>1.1997086922314952E-19</v>
      </c>
      <c r="GW104" s="86">
        <f t="shared" si="128"/>
        <v>8.0572528347730329E-15</v>
      </c>
      <c r="GX104" s="86">
        <f t="shared" si="128"/>
        <v>1.5098999427953296E-17</v>
      </c>
      <c r="GY104" s="86">
        <f t="shared" si="128"/>
        <v>9.83266000929724E-15</v>
      </c>
      <c r="GZ104" s="86">
        <f t="shared" si="128"/>
        <v>1.0377931140440383E-15</v>
      </c>
      <c r="HA104" s="86">
        <f t="shared" si="128"/>
        <v>6.3765330555873818E-18</v>
      </c>
      <c r="HC104" s="86">
        <f t="shared" si="73"/>
        <v>0.43586894060877845</v>
      </c>
      <c r="HD104" s="86">
        <f t="shared" si="73"/>
        <v>0.44005267374533868</v>
      </c>
      <c r="HE104" s="86">
        <f t="shared" si="73"/>
        <v>0.39427480413937022</v>
      </c>
      <c r="HF104" s="86">
        <f t="shared" si="73"/>
        <v>0.40951678235524253</v>
      </c>
      <c r="HG104" s="86">
        <f t="shared" si="73"/>
        <v>0.46128294678047566</v>
      </c>
      <c r="HH104" s="86">
        <f t="shared" si="73"/>
        <v>0.40166975422282014</v>
      </c>
      <c r="HI104" s="86">
        <f t="shared" si="138"/>
        <v>0.55467031939631428</v>
      </c>
      <c r="HJ104" s="86">
        <f t="shared" si="138"/>
        <v>0.58837296781180104</v>
      </c>
      <c r="HK104" s="86">
        <f t="shared" si="138"/>
        <v>0.63566333113645912</v>
      </c>
      <c r="HL104" s="86">
        <f t="shared" si="138"/>
        <v>0.57042958175753056</v>
      </c>
      <c r="HM104" s="86">
        <f t="shared" si="138"/>
        <v>0.5277096211477319</v>
      </c>
      <c r="HN104" s="86">
        <f t="shared" si="138"/>
        <v>0.44304554897234094</v>
      </c>
      <c r="HO104" s="86">
        <f t="shared" si="138"/>
        <v>0.3642788688520478</v>
      </c>
      <c r="HP104" s="86">
        <f t="shared" si="138"/>
        <v>0.34497383114393709</v>
      </c>
      <c r="HQ104" s="86">
        <f t="shared" si="138"/>
        <v>0.39916993606492013</v>
      </c>
      <c r="HS104" s="86">
        <f t="shared" si="129"/>
        <v>9.8743253111555611E-10</v>
      </c>
      <c r="HT104" s="86">
        <f t="shared" si="129"/>
        <v>1.30161871548269E-12</v>
      </c>
      <c r="HU104" s="86">
        <f t="shared" si="129"/>
        <v>1.6097096508541471E-14</v>
      </c>
      <c r="HV104" s="86">
        <f t="shared" si="129"/>
        <v>1.3872779491388171E-14</v>
      </c>
      <c r="HW104" s="86">
        <f t="shared" si="129"/>
        <v>5.1873642121588851E-15</v>
      </c>
      <c r="HX104" s="86">
        <f t="shared" si="129"/>
        <v>3.2650203073141916E-17</v>
      </c>
      <c r="HY104" s="86">
        <f t="shared" si="129"/>
        <v>2.6969003547423616E-15</v>
      </c>
      <c r="HZ104" s="86">
        <f t="shared" si="129"/>
        <v>1.7091560234659453E-15</v>
      </c>
      <c r="IA104" s="86">
        <f t="shared" si="129"/>
        <v>1.7880603738113818E-14</v>
      </c>
      <c r="IB104" s="86">
        <f t="shared" si="129"/>
        <v>4.2173400769218458E-15</v>
      </c>
      <c r="IC104" s="86">
        <f t="shared" si="129"/>
        <v>2.3632220357285807E-15</v>
      </c>
      <c r="ID104" s="86">
        <f t="shared" si="129"/>
        <v>1.9661746248490046E-15</v>
      </c>
      <c r="IE104" s="86">
        <f t="shared" si="129"/>
        <v>1.0144633417555529E-15</v>
      </c>
      <c r="IF104" s="86">
        <f t="shared" si="129"/>
        <v>2.7279523787834379E-16</v>
      </c>
      <c r="IG104" s="86">
        <f t="shared" si="129"/>
        <v>2.823778466392376E-13</v>
      </c>
      <c r="II104" s="86">
        <f t="shared" si="130"/>
        <v>1.4922387653333838E-57</v>
      </c>
      <c r="IJ104" s="86">
        <f t="shared" si="130"/>
        <v>4.8139057582640116E-73</v>
      </c>
      <c r="IK104" s="86">
        <f t="shared" si="130"/>
        <v>5.1287629480629855E-86</v>
      </c>
      <c r="IL104" s="86">
        <f t="shared" si="130"/>
        <v>5.0211703335366828E-86</v>
      </c>
      <c r="IM104" s="86">
        <f t="shared" si="130"/>
        <v>4.5157983486349743E-90</v>
      </c>
      <c r="IN104" s="86">
        <f t="shared" si="130"/>
        <v>3.427059170879541E-101</v>
      </c>
      <c r="IO104" s="86">
        <f t="shared" si="130"/>
        <v>6.5869891289047681E-91</v>
      </c>
      <c r="IP104" s="86">
        <f t="shared" si="130"/>
        <v>7.5715599622831558E-93</v>
      </c>
      <c r="IQ104" s="86">
        <f t="shared" si="130"/>
        <v>8.4797066882527201E-89</v>
      </c>
      <c r="IR104" s="86">
        <f t="shared" si="130"/>
        <v>1.7838651722659664E-91</v>
      </c>
      <c r="IS104" s="86">
        <f t="shared" si="130"/>
        <v>1.009101644925262E-90</v>
      </c>
      <c r="IT104" s="86">
        <f t="shared" si="130"/>
        <v>6.9859484632499812E-93</v>
      </c>
      <c r="IU104" s="86">
        <f t="shared" si="130"/>
        <v>6.6148907020183124E-89</v>
      </c>
      <c r="IV104" s="86">
        <f t="shared" si="130"/>
        <v>1.1304520180993839E-60</v>
      </c>
      <c r="IW104" s="86">
        <f t="shared" si="130"/>
        <v>6.4052627177741784E-36</v>
      </c>
      <c r="IY104" s="86">
        <f t="shared" si="131"/>
        <v>0.43586894548391614</v>
      </c>
      <c r="IZ104" s="86">
        <f t="shared" si="131"/>
        <v>0.44005267377177548</v>
      </c>
      <c r="JA104" s="86">
        <f t="shared" si="131"/>
        <v>0.39427480417338606</v>
      </c>
      <c r="JB104" s="86">
        <f t="shared" si="131"/>
        <v>0.40951678235526467</v>
      </c>
      <c r="JC104" s="86">
        <f t="shared" si="131"/>
        <v>0.46128294678048642</v>
      </c>
      <c r="JD104" s="86">
        <f t="shared" si="131"/>
        <v>0.40166975422286522</v>
      </c>
      <c r="JE104" s="86">
        <f t="shared" si="131"/>
        <v>0.55467031939631695</v>
      </c>
      <c r="JF104" s="86">
        <f t="shared" si="131"/>
        <v>0.58837296781180271</v>
      </c>
      <c r="JG104" s="86">
        <f t="shared" si="131"/>
        <v>0.63566333113647699</v>
      </c>
      <c r="JH104" s="86">
        <f t="shared" si="131"/>
        <v>0.57042958175753478</v>
      </c>
      <c r="JI104" s="86">
        <f t="shared" si="131"/>
        <v>0.52770962114774234</v>
      </c>
      <c r="JJ104" s="86">
        <f t="shared" si="131"/>
        <v>0.44304554897234288</v>
      </c>
      <c r="JK104" s="86">
        <f t="shared" si="131"/>
        <v>0.36427886885205862</v>
      </c>
      <c r="JL104" s="86">
        <f t="shared" si="131"/>
        <v>0.34497383114393843</v>
      </c>
      <c r="JM104" s="86">
        <f t="shared" si="131"/>
        <v>0.39916993606520251</v>
      </c>
    </row>
    <row r="105" spans="2:273" x14ac:dyDescent="0.25">
      <c r="B105" s="2">
        <v>78</v>
      </c>
      <c r="C105" s="37">
        <v>144.35499999999999</v>
      </c>
      <c r="D105" s="37">
        <v>154.96700000000001</v>
      </c>
      <c r="E105" s="37">
        <v>160.42400000000001</v>
      </c>
      <c r="F105" s="37">
        <v>162.559</v>
      </c>
      <c r="G105" s="37">
        <v>164.49199999999999</v>
      </c>
      <c r="H105" s="37">
        <v>159.13800000000001</v>
      </c>
      <c r="I105" s="37">
        <v>164.31</v>
      </c>
      <c r="J105" s="37">
        <v>156.87899999999999</v>
      </c>
      <c r="K105" s="37">
        <v>151.62100000000001</v>
      </c>
      <c r="L105" s="37">
        <v>157.69</v>
      </c>
      <c r="M105" s="37">
        <v>166.845</v>
      </c>
      <c r="N105" s="37">
        <v>160.27600000000001</v>
      </c>
      <c r="O105" s="37">
        <v>153.36799999999999</v>
      </c>
      <c r="P105" s="37">
        <v>140.422</v>
      </c>
      <c r="Q105" s="37">
        <v>127.46599999999999</v>
      </c>
      <c r="S105" s="4">
        <f t="shared" si="132"/>
        <v>151.07716309072703</v>
      </c>
      <c r="T105" s="4">
        <f t="shared" si="132"/>
        <v>160.96107647261465</v>
      </c>
      <c r="U105" s="4">
        <f t="shared" si="132"/>
        <v>166.73479058146214</v>
      </c>
      <c r="V105" s="4">
        <f t="shared" si="132"/>
        <v>167.86667078713808</v>
      </c>
      <c r="W105" s="4">
        <f t="shared" si="132"/>
        <v>172.68142021186338</v>
      </c>
      <c r="X105" s="4">
        <f t="shared" si="132"/>
        <v>163.72947421614239</v>
      </c>
      <c r="Y105" s="4">
        <f t="shared" si="132"/>
        <v>171.3748966484151</v>
      </c>
      <c r="Z105" s="4">
        <f t="shared" si="132"/>
        <v>161.22993979654271</v>
      </c>
      <c r="AA105" s="4">
        <f t="shared" si="132"/>
        <v>150.80329485074026</v>
      </c>
      <c r="AB105" s="4">
        <f t="shared" si="132"/>
        <v>164.53027917453849</v>
      </c>
      <c r="AC105" s="4">
        <f t="shared" si="132"/>
        <v>171.05448891686234</v>
      </c>
      <c r="AD105" s="4">
        <f t="shared" si="132"/>
        <v>165.28174599570505</v>
      </c>
      <c r="AE105" s="4">
        <f t="shared" si="132"/>
        <v>155.57710607447115</v>
      </c>
      <c r="AF105" s="4">
        <f t="shared" si="132"/>
        <v>139.06485967975999</v>
      </c>
      <c r="AG105" s="4">
        <f t="shared" si="132"/>
        <v>131.12684449428437</v>
      </c>
      <c r="AI105" s="4">
        <f t="shared" si="133"/>
        <v>-6.7221630907270367</v>
      </c>
      <c r="AJ105" s="4">
        <f t="shared" si="133"/>
        <v>-5.9940764726146369</v>
      </c>
      <c r="AK105" s="4">
        <f t="shared" si="133"/>
        <v>-6.310790581462129</v>
      </c>
      <c r="AL105" s="4">
        <f t="shared" si="133"/>
        <v>-5.307670787138079</v>
      </c>
      <c r="AM105" s="4">
        <f t="shared" si="133"/>
        <v>-8.1894202118633928</v>
      </c>
      <c r="AN105" s="4">
        <f t="shared" si="133"/>
        <v>-4.5914742161423874</v>
      </c>
      <c r="AO105" s="4">
        <f t="shared" si="133"/>
        <v>-7.0648966484151003</v>
      </c>
      <c r="AP105" s="4">
        <f t="shared" si="133"/>
        <v>-4.3509397965427183</v>
      </c>
      <c r="AQ105" s="4">
        <f t="shared" si="133"/>
        <v>0.81770514925975135</v>
      </c>
      <c r="AR105" s="4">
        <f t="shared" si="133"/>
        <v>-6.8402791745384945</v>
      </c>
      <c r="AS105" s="4">
        <f t="shared" si="133"/>
        <v>-4.2094889168623411</v>
      </c>
      <c r="AT105" s="4">
        <f t="shared" si="133"/>
        <v>-5.0057459957050412</v>
      </c>
      <c r="AU105" s="4">
        <f t="shared" si="133"/>
        <v>-2.2091060744711513</v>
      </c>
      <c r="AV105" s="4">
        <f t="shared" si="133"/>
        <v>1.3571403202400063</v>
      </c>
      <c r="AW105" s="4">
        <f t="shared" si="133"/>
        <v>-3.6608444942843761</v>
      </c>
      <c r="AY105" s="2">
        <f t="shared" si="125"/>
        <v>32.922633055042432</v>
      </c>
      <c r="AZ105" s="2">
        <f t="shared" si="125"/>
        <v>37.222135320493578</v>
      </c>
      <c r="BA105" s="2">
        <f t="shared" si="125"/>
        <v>39.384376451827698</v>
      </c>
      <c r="BB105" s="2">
        <f t="shared" si="125"/>
        <v>39.604883303254525</v>
      </c>
      <c r="BC105" s="2">
        <f t="shared" si="125"/>
        <v>39.844006760110105</v>
      </c>
      <c r="BD105" s="2">
        <f t="shared" si="125"/>
        <v>39.827678191952579</v>
      </c>
      <c r="BE105" s="2">
        <f t="shared" si="125"/>
        <v>38.920547004099362</v>
      </c>
      <c r="BF105" s="2">
        <f t="shared" si="125"/>
        <v>38.805212705201093</v>
      </c>
      <c r="BG105" s="2">
        <f t="shared" si="125"/>
        <v>40.070080601512231</v>
      </c>
      <c r="BH105" s="2">
        <f t="shared" si="125"/>
        <v>43.508683431961309</v>
      </c>
      <c r="BI105" s="2">
        <f t="shared" si="125"/>
        <v>55.65447194771172</v>
      </c>
      <c r="BJ105" s="2">
        <f t="shared" si="125"/>
        <v>46.578578867037471</v>
      </c>
      <c r="BK105" s="2">
        <f t="shared" si="125"/>
        <v>42.590556416386612</v>
      </c>
      <c r="BL105" s="2">
        <f t="shared" si="125"/>
        <v>44.083898892142571</v>
      </c>
      <c r="BM105" s="2">
        <f t="shared" si="125"/>
        <v>47.22733297413081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52.937210307473471</v>
      </c>
      <c r="DL105" s="2">
        <f t="shared" si="134"/>
        <v>58.889057317073167</v>
      </c>
      <c r="DM105" s="2">
        <f t="shared" si="134"/>
        <v>57.415174898785416</v>
      </c>
      <c r="DN105" s="2">
        <f t="shared" si="134"/>
        <v>58.658242307692319</v>
      </c>
      <c r="DO105" s="2">
        <f t="shared" si="134"/>
        <v>60.066000711237542</v>
      </c>
      <c r="DP105" s="2">
        <f t="shared" si="134"/>
        <v>59.915938833570422</v>
      </c>
      <c r="DQ105" s="2">
        <f t="shared" si="134"/>
        <v>56.263813181602664</v>
      </c>
      <c r="DR105" s="2">
        <f t="shared" si="134"/>
        <v>57.221663101604271</v>
      </c>
      <c r="DS105" s="2">
        <f t="shared" si="134"/>
        <v>58.382359969442312</v>
      </c>
      <c r="DT105" s="2">
        <f t="shared" si="134"/>
        <v>69.347280672268909</v>
      </c>
      <c r="DU105" s="2">
        <f t="shared" si="134"/>
        <v>72.781692631964802</v>
      </c>
      <c r="DV105" s="2">
        <f t="shared" si="134"/>
        <v>66.546805233805244</v>
      </c>
      <c r="DW105" s="2">
        <f t="shared" si="134"/>
        <v>60.008323886639673</v>
      </c>
      <c r="DX105" s="2">
        <f t="shared" si="134"/>
        <v>61.991807486631018</v>
      </c>
      <c r="DY105" s="2">
        <f t="shared" si="134"/>
        <v>55.65190322580645</v>
      </c>
      <c r="EA105" s="2">
        <f t="shared" si="94"/>
        <v>32.403567406964783</v>
      </c>
      <c r="EB105" s="2">
        <f t="shared" si="94"/>
        <v>36.54616113074205</v>
      </c>
      <c r="EC105" s="2">
        <f t="shared" si="94"/>
        <v>38.734684100293229</v>
      </c>
      <c r="ED105" s="2">
        <f t="shared" si="94"/>
        <v>38.941545840602167</v>
      </c>
      <c r="EE105" s="2">
        <f t="shared" si="94"/>
        <v>39.104609677970004</v>
      </c>
      <c r="EF105" s="2">
        <f t="shared" si="94"/>
        <v>39.037938648341957</v>
      </c>
      <c r="EG105" s="2">
        <f t="shared" si="94"/>
        <v>38.310067249240113</v>
      </c>
      <c r="EH105" s="2">
        <f t="shared" si="94"/>
        <v>38.092376243696322</v>
      </c>
      <c r="EI105" s="2">
        <f t="shared" si="94"/>
        <v>39.378205241726988</v>
      </c>
      <c r="EJ105" s="2">
        <f t="shared" si="94"/>
        <v>42.549484624145776</v>
      </c>
      <c r="EK105" s="2">
        <f t="shared" si="94"/>
        <v>54.952811950369238</v>
      </c>
      <c r="EL105" s="2">
        <f t="shared" si="94"/>
        <v>45.819326288558777</v>
      </c>
      <c r="EM105" s="2">
        <f t="shared" si="135"/>
        <v>41.966172834542</v>
      </c>
      <c r="EN105" s="2">
        <f t="shared" si="135"/>
        <v>43.375491874204187</v>
      </c>
      <c r="EO105" s="2">
        <f t="shared" si="135"/>
        <v>46.856268106501275</v>
      </c>
      <c r="EQ105" s="2">
        <f t="shared" si="136"/>
        <v>31.818412367331433</v>
      </c>
      <c r="ER105" s="2">
        <f t="shared" si="136"/>
        <v>36.210945300586154</v>
      </c>
      <c r="ES105" s="2">
        <f t="shared" si="136"/>
        <v>37.818010095998297</v>
      </c>
      <c r="ET105" s="2">
        <f t="shared" si="136"/>
        <v>38.611326849383289</v>
      </c>
      <c r="EU105" s="2">
        <f t="shared" si="136"/>
        <v>38.981964357742648</v>
      </c>
      <c r="EV105" s="2">
        <f t="shared" si="136"/>
        <v>39.731910567541242</v>
      </c>
      <c r="EW105" s="2">
        <f t="shared" si="136"/>
        <v>38.259523711123393</v>
      </c>
      <c r="EX105" s="2">
        <f t="shared" si="136"/>
        <v>38.224415016006198</v>
      </c>
      <c r="EY105" s="2">
        <f t="shared" si="136"/>
        <v>40.385572061827673</v>
      </c>
      <c r="EZ105" s="2">
        <f t="shared" si="136"/>
        <v>41.705960406270115</v>
      </c>
      <c r="FA105" s="2">
        <f t="shared" si="136"/>
        <v>52.362192387366157</v>
      </c>
      <c r="FB105" s="2">
        <f t="shared" si="136"/>
        <v>45.700626195411886</v>
      </c>
      <c r="FC105" s="2">
        <f t="shared" si="136"/>
        <v>43.967500647470061</v>
      </c>
      <c r="FD105" s="2">
        <f t="shared" si="136"/>
        <v>45.176852992303409</v>
      </c>
      <c r="FE105" s="2">
        <f t="shared" si="136"/>
        <v>47.60880828128375</v>
      </c>
      <c r="FG105" s="2">
        <f t="shared" si="137"/>
        <v>0.97464686932704026</v>
      </c>
      <c r="FH105" s="2">
        <f t="shared" si="137"/>
        <v>0.9697177519594512</v>
      </c>
      <c r="FI105" s="2">
        <f t="shared" si="137"/>
        <v>0.96513456223006455</v>
      </c>
      <c r="FJ105" s="2">
        <f t="shared" si="137"/>
        <v>0.96632858808982991</v>
      </c>
      <c r="FK105" s="2">
        <f t="shared" si="137"/>
        <v>0.96471504484210613</v>
      </c>
      <c r="FL105" s="2">
        <f t="shared" si="137"/>
        <v>0.96222246552129631</v>
      </c>
      <c r="FM105" s="2">
        <f t="shared" si="137"/>
        <v>0.96599115553386683</v>
      </c>
      <c r="FN105" s="2">
        <f t="shared" si="137"/>
        <v>0.96275384824964294</v>
      </c>
      <c r="FO105" s="2">
        <f t="shared" si="137"/>
        <v>0.96373017309714237</v>
      </c>
      <c r="FP105" s="2">
        <f t="shared" si="137"/>
        <v>0.96413826555906867</v>
      </c>
      <c r="FQ105" s="2">
        <f t="shared" si="137"/>
        <v>0.96036161721593449</v>
      </c>
      <c r="FR105" s="2">
        <f t="shared" si="137"/>
        <v>0.96336096073594657</v>
      </c>
      <c r="FS105" s="2">
        <f t="shared" si="137"/>
        <v>0.96554855171856468</v>
      </c>
      <c r="FT105" s="2">
        <f t="shared" si="137"/>
        <v>0.96204982584436105</v>
      </c>
      <c r="FU105" s="2">
        <f t="shared" si="137"/>
        <v>0.95790879650900373</v>
      </c>
      <c r="FW105" s="2">
        <f t="shared" si="127"/>
        <v>2.6086822593055716E-3</v>
      </c>
      <c r="FX105" s="2">
        <f t="shared" si="127"/>
        <v>1.8463761299508845E-3</v>
      </c>
      <c r="FY105" s="2">
        <f t="shared" si="127"/>
        <v>1.7575909261739768E-3</v>
      </c>
      <c r="FZ105" s="2">
        <f t="shared" si="127"/>
        <v>1.6702419106470157E-3</v>
      </c>
      <c r="GA105" s="2">
        <f t="shared" si="127"/>
        <v>1.8317903643180475E-3</v>
      </c>
      <c r="GB105" s="2">
        <f t="shared" si="127"/>
        <v>1.4700476179989985E-3</v>
      </c>
      <c r="GC105" s="2">
        <f t="shared" si="127"/>
        <v>2.1050789657430418E-3</v>
      </c>
      <c r="GD105" s="2">
        <f t="shared" si="127"/>
        <v>2.6063580643685622E-3</v>
      </c>
      <c r="GE105" s="2">
        <f t="shared" si="127"/>
        <v>2.5789586514466064E-3</v>
      </c>
      <c r="GF105" s="2">
        <f t="shared" si="127"/>
        <v>2.1536283440416475E-3</v>
      </c>
      <c r="GG105" s="2">
        <f t="shared" si="127"/>
        <v>1.9485685193342383E-3</v>
      </c>
      <c r="GH105" s="2">
        <f t="shared" si="127"/>
        <v>1.536110344984315E-3</v>
      </c>
      <c r="GI105" s="2">
        <f t="shared" si="127"/>
        <v>1.4017433672287333E-3</v>
      </c>
      <c r="GJ105" s="2">
        <f t="shared" si="127"/>
        <v>1.0628620165061809E-3</v>
      </c>
      <c r="GK105" s="2">
        <f t="shared" si="127"/>
        <v>1.1241924599698942E-3</v>
      </c>
      <c r="GM105" s="86">
        <f t="shared" si="128"/>
        <v>4.9551092326853506E-10</v>
      </c>
      <c r="GN105" s="86">
        <f t="shared" si="128"/>
        <v>1.8556431563893181E-12</v>
      </c>
      <c r="GO105" s="86">
        <f t="shared" si="128"/>
        <v>2.3853339788078243E-12</v>
      </c>
      <c r="GP105" s="86">
        <f t="shared" si="128"/>
        <v>2.1373203420717455E-16</v>
      </c>
      <c r="GQ105" s="86">
        <f t="shared" si="128"/>
        <v>1.6240620738635498E-16</v>
      </c>
      <c r="GR105" s="86">
        <f t="shared" si="128"/>
        <v>1.4750515288204714E-15</v>
      </c>
      <c r="GS105" s="86">
        <f t="shared" si="128"/>
        <v>8.5860121515114811E-19</v>
      </c>
      <c r="GT105" s="86">
        <f t="shared" si="128"/>
        <v>1.0043302272376504E-19</v>
      </c>
      <c r="GU105" s="86">
        <f t="shared" si="128"/>
        <v>4.32693865401459E-22</v>
      </c>
      <c r="GV105" s="86">
        <f t="shared" si="128"/>
        <v>1.1365019265381259E-21</v>
      </c>
      <c r="GW105" s="86">
        <f t="shared" si="128"/>
        <v>2.8078175035075697E-16</v>
      </c>
      <c r="GX105" s="86">
        <f t="shared" si="128"/>
        <v>2.1971354664213478E-19</v>
      </c>
      <c r="GY105" s="86">
        <f t="shared" si="128"/>
        <v>2.7868617084064158E-16</v>
      </c>
      <c r="GZ105" s="86">
        <f t="shared" si="128"/>
        <v>2.7633811541607915E-17</v>
      </c>
      <c r="HA105" s="86">
        <f t="shared" si="128"/>
        <v>1.044179402400776E-19</v>
      </c>
      <c r="HC105" s="86">
        <f t="shared" si="73"/>
        <v>0.5005867088105449</v>
      </c>
      <c r="HD105" s="86">
        <f t="shared" si="73"/>
        <v>0.51571762651904296</v>
      </c>
      <c r="HE105" s="86">
        <f t="shared" si="73"/>
        <v>0.47490216448825245</v>
      </c>
      <c r="HF105" s="86">
        <f t="shared" si="73"/>
        <v>0.4950847462479096</v>
      </c>
      <c r="HG105" s="86">
        <f t="shared" si="73"/>
        <v>0.54789511777744193</v>
      </c>
      <c r="HH105" s="86">
        <f t="shared" si="73"/>
        <v>0.4897742416989721</v>
      </c>
      <c r="HI105" s="86">
        <f t="shared" si="138"/>
        <v>0.62124060311043661</v>
      </c>
      <c r="HJ105" s="86">
        <f t="shared" si="138"/>
        <v>0.62850047935586151</v>
      </c>
      <c r="HK105" s="86">
        <f t="shared" si="138"/>
        <v>0.62445890908005119</v>
      </c>
      <c r="HL105" s="86">
        <f t="shared" si="138"/>
        <v>0.6310372197437214</v>
      </c>
      <c r="HM105" s="86">
        <f t="shared" si="138"/>
        <v>0.58681091333251711</v>
      </c>
      <c r="HN105" s="86">
        <f t="shared" si="138"/>
        <v>0.53394926618684979</v>
      </c>
      <c r="HO105" s="86">
        <f t="shared" si="138"/>
        <v>0.44944722044473329</v>
      </c>
      <c r="HP105" s="86">
        <f t="shared" si="138"/>
        <v>0.43270096459903745</v>
      </c>
      <c r="HQ105" s="86">
        <f t="shared" si="138"/>
        <v>0.4970969796665618</v>
      </c>
      <c r="HS105" s="86">
        <f t="shared" si="129"/>
        <v>2.6624585502290855E-9</v>
      </c>
      <c r="HT105" s="86">
        <f t="shared" si="129"/>
        <v>4.4285827602442479E-12</v>
      </c>
      <c r="HU105" s="86">
        <f t="shared" si="129"/>
        <v>6.7008155738179704E-14</v>
      </c>
      <c r="HV105" s="86">
        <f t="shared" si="129"/>
        <v>5.7312501673575165E-14</v>
      </c>
      <c r="HW105" s="86">
        <f t="shared" si="129"/>
        <v>2.3156631711680941E-14</v>
      </c>
      <c r="HX105" s="86">
        <f t="shared" si="129"/>
        <v>1.7045351672236246E-16</v>
      </c>
      <c r="HY105" s="86">
        <f t="shared" si="129"/>
        <v>1.2730675337600902E-14</v>
      </c>
      <c r="HZ105" s="86">
        <f t="shared" si="129"/>
        <v>8.765728295140198E-15</v>
      </c>
      <c r="IA105" s="86">
        <f t="shared" si="129"/>
        <v>8.3198658122600663E-14</v>
      </c>
      <c r="IB105" s="86">
        <f t="shared" si="129"/>
        <v>1.9901355994076656E-14</v>
      </c>
      <c r="IC105" s="86">
        <f t="shared" si="129"/>
        <v>1.0965314503400562E-14</v>
      </c>
      <c r="ID105" s="86">
        <f t="shared" si="129"/>
        <v>8.825923131419436E-15</v>
      </c>
      <c r="IE105" s="86">
        <f t="shared" si="129"/>
        <v>4.3831955423548105E-15</v>
      </c>
      <c r="IF105" s="86">
        <f t="shared" si="129"/>
        <v>1.205894435310016E-15</v>
      </c>
      <c r="IG105" s="86">
        <f t="shared" si="129"/>
        <v>9.3634629878987296E-13</v>
      </c>
      <c r="II105" s="86">
        <f t="shared" si="130"/>
        <v>7.2662331968313887E-56</v>
      </c>
      <c r="IJ105" s="86">
        <f t="shared" si="130"/>
        <v>5.2637027132087754E-71</v>
      </c>
      <c r="IK105" s="86">
        <f t="shared" si="130"/>
        <v>1.2617998025007092E-83</v>
      </c>
      <c r="IL105" s="86">
        <f t="shared" si="130"/>
        <v>1.1839946541925713E-83</v>
      </c>
      <c r="IM105" s="86">
        <f t="shared" si="130"/>
        <v>1.5025032384999835E-87</v>
      </c>
      <c r="IN105" s="86">
        <f t="shared" si="130"/>
        <v>1.907327419366459E-98</v>
      </c>
      <c r="IO105" s="86">
        <f t="shared" si="130"/>
        <v>2.6359353281371855E-88</v>
      </c>
      <c r="IP105" s="86">
        <f t="shared" si="130"/>
        <v>4.2810286448652185E-90</v>
      </c>
      <c r="IQ105" s="86">
        <f t="shared" si="130"/>
        <v>3.5801785173873434E-86</v>
      </c>
      <c r="IR105" s="86">
        <f t="shared" si="130"/>
        <v>7.580388312998034E-89</v>
      </c>
      <c r="IS105" s="86">
        <f t="shared" si="130"/>
        <v>3.7089914208487489E-88</v>
      </c>
      <c r="IT105" s="86">
        <f t="shared" si="130"/>
        <v>2.3831487497029791E-90</v>
      </c>
      <c r="IU105" s="86">
        <f t="shared" si="130"/>
        <v>1.6213875890327738E-86</v>
      </c>
      <c r="IV105" s="86">
        <f t="shared" si="130"/>
        <v>4.0309445614530347E-59</v>
      </c>
      <c r="IW105" s="86">
        <f t="shared" si="130"/>
        <v>5.2024103740592841E-35</v>
      </c>
      <c r="IY105" s="86">
        <f t="shared" si="131"/>
        <v>0.50058671196851445</v>
      </c>
      <c r="IZ105" s="86">
        <f t="shared" si="131"/>
        <v>0.51571762652532716</v>
      </c>
      <c r="JA105" s="86">
        <f t="shared" si="131"/>
        <v>0.47490216449070477</v>
      </c>
      <c r="JB105" s="86">
        <f t="shared" si="131"/>
        <v>0.49508474624796711</v>
      </c>
      <c r="JC105" s="86">
        <f t="shared" si="131"/>
        <v>0.54789511777746525</v>
      </c>
      <c r="JD105" s="86">
        <f t="shared" si="131"/>
        <v>0.48977424169897377</v>
      </c>
      <c r="JE105" s="86">
        <f t="shared" si="131"/>
        <v>0.62124060311044937</v>
      </c>
      <c r="JF105" s="86">
        <f t="shared" si="131"/>
        <v>0.62850047935587028</v>
      </c>
      <c r="JG105" s="86">
        <f t="shared" si="131"/>
        <v>0.62445890908013435</v>
      </c>
      <c r="JH105" s="86">
        <f t="shared" si="131"/>
        <v>0.63103721974374127</v>
      </c>
      <c r="JI105" s="86">
        <f t="shared" si="131"/>
        <v>0.58681091333252844</v>
      </c>
      <c r="JJ105" s="86">
        <f t="shared" si="131"/>
        <v>0.53394926618685856</v>
      </c>
      <c r="JK105" s="86">
        <f t="shared" si="131"/>
        <v>0.44944722044473795</v>
      </c>
      <c r="JL105" s="86">
        <f t="shared" si="131"/>
        <v>0.43270096459903867</v>
      </c>
      <c r="JM105" s="86">
        <f t="shared" si="131"/>
        <v>0.49709697966749816</v>
      </c>
    </row>
    <row r="106" spans="2:273" x14ac:dyDescent="0.25">
      <c r="B106" s="2">
        <v>79</v>
      </c>
      <c r="C106" s="37">
        <v>145.69399999999999</v>
      </c>
      <c r="D106" s="37">
        <v>156.393</v>
      </c>
      <c r="E106" s="37">
        <v>162.71199999999999</v>
      </c>
      <c r="F106" s="37">
        <v>165.441</v>
      </c>
      <c r="G106" s="37">
        <v>164.84700000000001</v>
      </c>
      <c r="H106" s="37">
        <v>161.983</v>
      </c>
      <c r="I106" s="37">
        <v>156.94800000000001</v>
      </c>
      <c r="J106" s="37">
        <v>143.25899999999999</v>
      </c>
      <c r="K106" s="37">
        <v>127.069</v>
      </c>
      <c r="L106" s="37">
        <v>150.20699999999999</v>
      </c>
      <c r="M106" s="37">
        <v>161.24100000000001</v>
      </c>
      <c r="N106" s="37">
        <v>160.672</v>
      </c>
      <c r="O106" s="37">
        <v>157.42099999999999</v>
      </c>
      <c r="P106" s="37">
        <v>145.59399999999999</v>
      </c>
      <c r="Q106" s="37">
        <v>127.89700000000001</v>
      </c>
      <c r="S106" s="4">
        <f t="shared" si="132"/>
        <v>151.77162798152611</v>
      </c>
      <c r="T106" s="4">
        <f t="shared" si="132"/>
        <v>162.4791688525417</v>
      </c>
      <c r="U106" s="4">
        <f t="shared" si="132"/>
        <v>171.07839404047778</v>
      </c>
      <c r="V106" s="4">
        <f t="shared" si="132"/>
        <v>172.74643864195053</v>
      </c>
      <c r="W106" s="4">
        <f t="shared" si="132"/>
        <v>171.76601530723136</v>
      </c>
      <c r="X106" s="4">
        <f t="shared" si="132"/>
        <v>167.71693067943795</v>
      </c>
      <c r="Y106" s="4">
        <f t="shared" si="132"/>
        <v>156.27994738698845</v>
      </c>
      <c r="Z106" s="4">
        <f t="shared" si="132"/>
        <v>137.82382899384422</v>
      </c>
      <c r="AA106" s="4">
        <f t="shared" si="132"/>
        <v>118.9074246571808</v>
      </c>
      <c r="AB106" s="4">
        <f t="shared" si="132"/>
        <v>147.887448022755</v>
      </c>
      <c r="AC106" s="4">
        <f t="shared" si="132"/>
        <v>159.43573693061538</v>
      </c>
      <c r="AD106" s="4">
        <f t="shared" si="132"/>
        <v>167.52544327854901</v>
      </c>
      <c r="AE106" s="4">
        <f t="shared" si="132"/>
        <v>164.21381526829344</v>
      </c>
      <c r="AF106" s="4">
        <f t="shared" si="132"/>
        <v>148.40492419749901</v>
      </c>
      <c r="AG106" s="4">
        <f t="shared" si="132"/>
        <v>132.76625099371631</v>
      </c>
      <c r="AI106" s="4">
        <f t="shared" si="133"/>
        <v>-6.0776279815261205</v>
      </c>
      <c r="AJ106" s="4">
        <f t="shared" si="133"/>
        <v>-6.0861688525417037</v>
      </c>
      <c r="AK106" s="4">
        <f t="shared" si="133"/>
        <v>-8.3663940404777861</v>
      </c>
      <c r="AL106" s="4">
        <f t="shared" si="133"/>
        <v>-7.3054386419505306</v>
      </c>
      <c r="AM106" s="4">
        <f t="shared" si="133"/>
        <v>-6.9190153072313478</v>
      </c>
      <c r="AN106" s="4">
        <f t="shared" si="133"/>
        <v>-5.7339306794379468</v>
      </c>
      <c r="AO106" s="4">
        <f t="shared" si="133"/>
        <v>0.66805261301155383</v>
      </c>
      <c r="AP106" s="4">
        <f t="shared" si="133"/>
        <v>5.4351710061557696</v>
      </c>
      <c r="AQ106" s="4">
        <f t="shared" si="133"/>
        <v>8.161575342819205</v>
      </c>
      <c r="AR106" s="4">
        <f t="shared" si="133"/>
        <v>2.3195519772449984</v>
      </c>
      <c r="AS106" s="4">
        <f t="shared" si="133"/>
        <v>1.8052630693846368</v>
      </c>
      <c r="AT106" s="4">
        <f t="shared" si="133"/>
        <v>-6.8534432785490083</v>
      </c>
      <c r="AU106" s="4">
        <f t="shared" si="133"/>
        <v>-6.7928152682934524</v>
      </c>
      <c r="AV106" s="4">
        <f t="shared" si="133"/>
        <v>-2.8109241974990198</v>
      </c>
      <c r="AW106" s="4">
        <f t="shared" si="133"/>
        <v>-4.8692509937163067</v>
      </c>
      <c r="AY106" s="2">
        <f t="shared" si="125"/>
        <v>32.781573097344619</v>
      </c>
      <c r="AZ106" s="2">
        <f t="shared" si="125"/>
        <v>37.084020477706005</v>
      </c>
      <c r="BA106" s="2">
        <f t="shared" si="125"/>
        <v>39.205041376765678</v>
      </c>
      <c r="BB106" s="2">
        <f t="shared" si="125"/>
        <v>39.433065939115558</v>
      </c>
      <c r="BC106" s="2">
        <f t="shared" si="125"/>
        <v>39.676877219417456</v>
      </c>
      <c r="BD106" s="2">
        <f t="shared" si="125"/>
        <v>39.699920663867864</v>
      </c>
      <c r="BE106" s="2">
        <f t="shared" si="125"/>
        <v>38.764166646270581</v>
      </c>
      <c r="BF106" s="2">
        <f t="shared" si="125"/>
        <v>38.61641790303706</v>
      </c>
      <c r="BG106" s="2">
        <f t="shared" si="125"/>
        <v>39.946117869700664</v>
      </c>
      <c r="BH106" s="2">
        <f t="shared" si="125"/>
        <v>43.309866379135549</v>
      </c>
      <c r="BI106" s="2">
        <f t="shared" si="125"/>
        <v>55.275261021453566</v>
      </c>
      <c r="BJ106" s="2">
        <f t="shared" si="125"/>
        <v>46.366851286492235</v>
      </c>
      <c r="BK106" s="2">
        <f t="shared" si="125"/>
        <v>42.466543410684736</v>
      </c>
      <c r="BL106" s="2">
        <f t="shared" si="125"/>
        <v>43.964977827242677</v>
      </c>
      <c r="BM106" s="2">
        <f t="shared" si="125"/>
        <v>47.139469122725757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53.138463289200139</v>
      </c>
      <c r="DL106" s="2">
        <f t="shared" si="134"/>
        <v>59.123681801125699</v>
      </c>
      <c r="DM106" s="2">
        <f t="shared" si="134"/>
        <v>57.633988461538451</v>
      </c>
      <c r="DN106" s="2">
        <f t="shared" si="134"/>
        <v>58.854125101214585</v>
      </c>
      <c r="DO106" s="2">
        <f t="shared" si="134"/>
        <v>60.283817923186334</v>
      </c>
      <c r="DP106" s="2">
        <f t="shared" si="134"/>
        <v>60.136517780938846</v>
      </c>
      <c r="DQ106" s="2">
        <f t="shared" si="134"/>
        <v>56.450960644855385</v>
      </c>
      <c r="DR106" s="2">
        <f t="shared" si="134"/>
        <v>57.395130634071805</v>
      </c>
      <c r="DS106" s="2">
        <f t="shared" si="134"/>
        <v>58.568024751718859</v>
      </c>
      <c r="DT106" s="2">
        <f t="shared" si="134"/>
        <v>69.601669467787104</v>
      </c>
      <c r="DU106" s="2">
        <f t="shared" si="134"/>
        <v>73.088582294721391</v>
      </c>
      <c r="DV106" s="2">
        <f t="shared" si="134"/>
        <v>66.849484126984137</v>
      </c>
      <c r="DW106" s="2">
        <f t="shared" si="134"/>
        <v>60.189410329357692</v>
      </c>
      <c r="DX106" s="2">
        <f t="shared" si="134"/>
        <v>62.247953399541636</v>
      </c>
      <c r="DY106" s="2">
        <f t="shared" si="134"/>
        <v>55.753551612903223</v>
      </c>
      <c r="EA106" s="2">
        <f t="shared" si="94"/>
        <v>32.300283471101821</v>
      </c>
      <c r="EB106" s="2">
        <f t="shared" si="94"/>
        <v>36.457003331650682</v>
      </c>
      <c r="EC106" s="2">
        <f t="shared" si="94"/>
        <v>38.599634133205683</v>
      </c>
      <c r="ED106" s="2">
        <f t="shared" si="94"/>
        <v>38.816492893333979</v>
      </c>
      <c r="EE106" s="2">
        <f t="shared" si="94"/>
        <v>38.989731631638655</v>
      </c>
      <c r="EF106" s="2">
        <f t="shared" si="94"/>
        <v>38.967049725709316</v>
      </c>
      <c r="EG106" s="2">
        <f t="shared" si="94"/>
        <v>38.196390007598779</v>
      </c>
      <c r="EH106" s="2">
        <f t="shared" si="94"/>
        <v>37.953475514515461</v>
      </c>
      <c r="EI106" s="2">
        <f t="shared" si="94"/>
        <v>39.304090356773528</v>
      </c>
      <c r="EJ106" s="2">
        <f t="shared" si="94"/>
        <v>42.419945330296116</v>
      </c>
      <c r="EK106" s="2">
        <f t="shared" si="94"/>
        <v>54.610238958653532</v>
      </c>
      <c r="EL106" s="2">
        <f t="shared" si="94"/>
        <v>45.656589825707421</v>
      </c>
      <c r="EM106" s="2">
        <f t="shared" si="135"/>
        <v>41.886764342089343</v>
      </c>
      <c r="EN106" s="2">
        <f t="shared" si="135"/>
        <v>43.305140269484198</v>
      </c>
      <c r="EO106" s="2">
        <f t="shared" si="135"/>
        <v>46.793356964603561</v>
      </c>
      <c r="EQ106" s="2">
        <f t="shared" si="136"/>
        <v>31.735560081197022</v>
      </c>
      <c r="ER106" s="2">
        <f t="shared" si="136"/>
        <v>36.13207832227377</v>
      </c>
      <c r="ES106" s="2">
        <f t="shared" si="136"/>
        <v>37.715742923530001</v>
      </c>
      <c r="ET106" s="2">
        <f t="shared" si="136"/>
        <v>38.497060724024223</v>
      </c>
      <c r="EU106" s="2">
        <f t="shared" si="136"/>
        <v>38.871318074959554</v>
      </c>
      <c r="EV106" s="2">
        <f t="shared" si="136"/>
        <v>39.634522539756837</v>
      </c>
      <c r="EW106" s="2">
        <f t="shared" si="136"/>
        <v>38.146806633079905</v>
      </c>
      <c r="EX106" s="2">
        <f t="shared" si="136"/>
        <v>38.079270750929439</v>
      </c>
      <c r="EY106" s="2">
        <f t="shared" si="136"/>
        <v>40.282427622707644</v>
      </c>
      <c r="EZ106" s="2">
        <f t="shared" si="136"/>
        <v>41.61244965178831</v>
      </c>
      <c r="FA106" s="2">
        <f t="shared" si="136"/>
        <v>52.119902040325528</v>
      </c>
      <c r="FB106" s="2">
        <f t="shared" si="136"/>
        <v>45.541538358449472</v>
      </c>
      <c r="FC106" s="2">
        <f t="shared" si="136"/>
        <v>43.812658514548247</v>
      </c>
      <c r="FD106" s="2">
        <f t="shared" si="136"/>
        <v>45.031586581947408</v>
      </c>
      <c r="FE106" s="2">
        <f t="shared" si="136"/>
        <v>47.501556443893641</v>
      </c>
      <c r="FG106" s="2">
        <f t="shared" si="137"/>
        <v>0.97682597338013555</v>
      </c>
      <c r="FH106" s="2">
        <f t="shared" si="137"/>
        <v>0.9723084772190127</v>
      </c>
      <c r="FI106" s="2">
        <f t="shared" si="137"/>
        <v>0.96810449442153401</v>
      </c>
      <c r="FJ106" s="2">
        <f t="shared" si="137"/>
        <v>0.96920005577317969</v>
      </c>
      <c r="FK106" s="2">
        <f t="shared" si="137"/>
        <v>0.96771951742254725</v>
      </c>
      <c r="FL106" s="2">
        <f t="shared" si="137"/>
        <v>0.96543157315203643</v>
      </c>
      <c r="FM106" s="2">
        <f t="shared" si="137"/>
        <v>0.96889047276250118</v>
      </c>
      <c r="FN106" s="2">
        <f t="shared" si="137"/>
        <v>0.965919415022235</v>
      </c>
      <c r="FO106" s="2">
        <f t="shared" si="137"/>
        <v>0.9668156217034003</v>
      </c>
      <c r="FP106" s="2">
        <f t="shared" si="137"/>
        <v>0.96719017992473422</v>
      </c>
      <c r="FQ106" s="2">
        <f t="shared" si="137"/>
        <v>0.96372283965183869</v>
      </c>
      <c r="FR106" s="2">
        <f t="shared" si="137"/>
        <v>0.96647672543070806</v>
      </c>
      <c r="FS106" s="2">
        <f t="shared" si="137"/>
        <v>0.96848437070635585</v>
      </c>
      <c r="FT106" s="2">
        <f t="shared" si="137"/>
        <v>0.96527306951044745</v>
      </c>
      <c r="FU106" s="2">
        <f t="shared" si="137"/>
        <v>0.96146966639994669</v>
      </c>
      <c r="FW106" s="2">
        <f t="shared" si="127"/>
        <v>2.8596435001764708E-3</v>
      </c>
      <c r="FX106" s="2">
        <f t="shared" si="127"/>
        <v>2.0241505962261563E-3</v>
      </c>
      <c r="FY106" s="2">
        <f t="shared" si="127"/>
        <v>1.9268333966871848E-3</v>
      </c>
      <c r="FZ106" s="2">
        <f t="shared" si="127"/>
        <v>1.8310887721363545E-3</v>
      </c>
      <c r="GA106" s="2">
        <f t="shared" si="127"/>
        <v>2.0081632960382029E-3</v>
      </c>
      <c r="GB106" s="2">
        <f t="shared" si="127"/>
        <v>1.6116465845537743E-3</v>
      </c>
      <c r="GC106" s="2">
        <f t="shared" si="127"/>
        <v>2.3077045056472019E-3</v>
      </c>
      <c r="GD106" s="2">
        <f t="shared" si="127"/>
        <v>2.8570963528314688E-3</v>
      </c>
      <c r="GE106" s="2">
        <f t="shared" si="127"/>
        <v>2.8270685178792194E-3</v>
      </c>
      <c r="GF106" s="2">
        <f t="shared" si="127"/>
        <v>2.3609159750184031E-3</v>
      </c>
      <c r="GG106" s="2">
        <f t="shared" si="127"/>
        <v>2.1361613088291278E-3</v>
      </c>
      <c r="GH106" s="2">
        <f t="shared" si="127"/>
        <v>1.6840619202233484E-3</v>
      </c>
      <c r="GI106" s="2">
        <f t="shared" si="127"/>
        <v>1.5367732091241693E-3</v>
      </c>
      <c r="GJ106" s="2">
        <f t="shared" si="127"/>
        <v>1.1652855347214475E-3</v>
      </c>
      <c r="GK106" s="2">
        <f t="shared" si="127"/>
        <v>1.2325188415572446E-3</v>
      </c>
      <c r="GM106" s="86">
        <f t="shared" si="128"/>
        <v>5.6626516037565472E-11</v>
      </c>
      <c r="GN106" s="86">
        <f t="shared" si="128"/>
        <v>1.1943074090274949E-13</v>
      </c>
      <c r="GO106" s="86">
        <f t="shared" si="128"/>
        <v>1.4488995449413E-13</v>
      </c>
      <c r="GP106" s="86">
        <f t="shared" si="128"/>
        <v>4.511391623910762E-18</v>
      </c>
      <c r="GQ106" s="86">
        <f t="shared" si="128"/>
        <v>3.9217293361910215E-18</v>
      </c>
      <c r="GR106" s="86">
        <f t="shared" si="128"/>
        <v>4.0153028478387733E-17</v>
      </c>
      <c r="GS106" s="86">
        <f t="shared" si="128"/>
        <v>1.3705106710896236E-20</v>
      </c>
      <c r="GT106" s="86">
        <f t="shared" si="128"/>
        <v>1.2850800124951484E-21</v>
      </c>
      <c r="GU106" s="86">
        <f t="shared" si="128"/>
        <v>3.4273149538720384E-24</v>
      </c>
      <c r="GV106" s="86">
        <f t="shared" si="128"/>
        <v>8.4476135578906732E-24</v>
      </c>
      <c r="GW106" s="86">
        <f t="shared" si="128"/>
        <v>8.2571340179683818E-18</v>
      </c>
      <c r="GX106" s="86">
        <f t="shared" si="128"/>
        <v>2.5526831148037143E-21</v>
      </c>
      <c r="GY106" s="86">
        <f t="shared" si="128"/>
        <v>6.5151453454471243E-18</v>
      </c>
      <c r="GZ106" s="86">
        <f t="shared" si="128"/>
        <v>6.1086345052396152E-19</v>
      </c>
      <c r="HA106" s="86">
        <f t="shared" si="128"/>
        <v>1.388628090142144E-21</v>
      </c>
      <c r="HC106" s="86">
        <f t="shared" si="73"/>
        <v>0.55119382835453001</v>
      </c>
      <c r="HD106" s="86">
        <f t="shared" si="73"/>
        <v>0.57511576014739718</v>
      </c>
      <c r="HE106" s="86">
        <f t="shared" si="73"/>
        <v>0.54379944425069004</v>
      </c>
      <c r="HF106" s="86">
        <f t="shared" si="73"/>
        <v>0.56901088718722459</v>
      </c>
      <c r="HG106" s="86">
        <f t="shared" si="73"/>
        <v>0.60754401376277312</v>
      </c>
      <c r="HH106" s="86">
        <f t="shared" si="73"/>
        <v>0.56338234840693768</v>
      </c>
      <c r="HI106" s="86">
        <f t="shared" si="138"/>
        <v>0.62179906400353191</v>
      </c>
      <c r="HJ106" s="86">
        <f t="shared" si="138"/>
        <v>0.58078796744348971</v>
      </c>
      <c r="HK106" s="86">
        <f t="shared" si="138"/>
        <v>0.5093827501184679</v>
      </c>
      <c r="HL106" s="86">
        <f t="shared" si="138"/>
        <v>0.61664000610013725</v>
      </c>
      <c r="HM106" s="86">
        <f t="shared" si="138"/>
        <v>0.59585352815973014</v>
      </c>
      <c r="HN106" s="86">
        <f t="shared" si="138"/>
        <v>0.60591416037369716</v>
      </c>
      <c r="HO106" s="86">
        <f t="shared" si="138"/>
        <v>0.53306674932436304</v>
      </c>
      <c r="HP106" s="86">
        <f t="shared" si="138"/>
        <v>0.52423404688898723</v>
      </c>
      <c r="HQ106" s="86">
        <f t="shared" si="138"/>
        <v>0.57331596322199174</v>
      </c>
      <c r="HS106" s="86">
        <f t="shared" si="129"/>
        <v>7.0012360048408471E-9</v>
      </c>
      <c r="HT106" s="86">
        <f t="shared" si="129"/>
        <v>1.4639677930822975E-11</v>
      </c>
      <c r="HU106" s="86">
        <f t="shared" si="129"/>
        <v>2.697127550306717E-13</v>
      </c>
      <c r="HV106" s="86">
        <f t="shared" si="129"/>
        <v>2.2906319544371709E-13</v>
      </c>
      <c r="HW106" s="86">
        <f t="shared" si="129"/>
        <v>9.9743843937988555E-14</v>
      </c>
      <c r="HX106" s="86">
        <f t="shared" si="129"/>
        <v>8.5696213077346287E-16</v>
      </c>
      <c r="HY106" s="86">
        <f t="shared" si="129"/>
        <v>5.7871179517142897E-14</v>
      </c>
      <c r="HZ106" s="86">
        <f t="shared" si="129"/>
        <v>4.3137126240472799E-14</v>
      </c>
      <c r="IA106" s="86">
        <f t="shared" si="129"/>
        <v>3.7220771358077839E-13</v>
      </c>
      <c r="IB106" s="86">
        <f t="shared" si="129"/>
        <v>9.0391816802222715E-14</v>
      </c>
      <c r="IC106" s="86">
        <f t="shared" si="129"/>
        <v>4.9044712066243663E-14</v>
      </c>
      <c r="ID106" s="86">
        <f t="shared" si="129"/>
        <v>3.8258391651782046E-14</v>
      </c>
      <c r="IE106" s="86">
        <f t="shared" si="129"/>
        <v>1.8332814923994117E-14</v>
      </c>
      <c r="IF106" s="86">
        <f t="shared" si="129"/>
        <v>5.1614031236097621E-15</v>
      </c>
      <c r="IG106" s="86">
        <f t="shared" si="129"/>
        <v>3.0248815882010574E-12</v>
      </c>
      <c r="II106" s="86">
        <f t="shared" si="130"/>
        <v>3.3346265543771123E-54</v>
      </c>
      <c r="IJ106" s="86">
        <f t="shared" si="130"/>
        <v>5.3782799136083134E-69</v>
      </c>
      <c r="IK106" s="86">
        <f t="shared" si="130"/>
        <v>2.8686347503620294E-81</v>
      </c>
      <c r="IL106" s="86">
        <f t="shared" si="130"/>
        <v>2.5830670529836622E-81</v>
      </c>
      <c r="IM106" s="86">
        <f t="shared" si="130"/>
        <v>4.597038489778713E-85</v>
      </c>
      <c r="IN106" s="86">
        <f t="shared" si="130"/>
        <v>9.7183713120676929E-96</v>
      </c>
      <c r="IO106" s="86">
        <f t="shared" si="130"/>
        <v>9.6552089607609512E-86</v>
      </c>
      <c r="IP106" s="86">
        <f t="shared" si="130"/>
        <v>2.1969373860379574E-87</v>
      </c>
      <c r="IQ106" s="86">
        <f t="shared" si="130"/>
        <v>1.3783355206087812E-83</v>
      </c>
      <c r="IR106" s="86">
        <f t="shared" si="130"/>
        <v>2.9448986359650035E-86</v>
      </c>
      <c r="IS106" s="86">
        <f t="shared" si="130"/>
        <v>1.2507426288861453E-85</v>
      </c>
      <c r="IT106" s="86">
        <f t="shared" si="130"/>
        <v>7.490061009656813E-88</v>
      </c>
      <c r="IU106" s="86">
        <f t="shared" si="130"/>
        <v>3.6825547640701683E-84</v>
      </c>
      <c r="IV106" s="86">
        <f t="shared" si="130"/>
        <v>1.3707934476271345E-57</v>
      </c>
      <c r="IW106" s="86">
        <f t="shared" si="130"/>
        <v>4.1093219055797179E-34</v>
      </c>
      <c r="IY106" s="86">
        <f t="shared" si="131"/>
        <v>0.55119383541239253</v>
      </c>
      <c r="IZ106" s="86">
        <f t="shared" si="131"/>
        <v>0.57511576016215626</v>
      </c>
      <c r="JA106" s="86">
        <f t="shared" si="131"/>
        <v>0.5437994442511046</v>
      </c>
      <c r="JB106" s="86">
        <f t="shared" si="131"/>
        <v>0.56901088718745363</v>
      </c>
      <c r="JC106" s="86">
        <f t="shared" si="131"/>
        <v>0.60754401376287281</v>
      </c>
      <c r="JD106" s="86">
        <f t="shared" si="131"/>
        <v>0.56338234840693857</v>
      </c>
      <c r="JE106" s="86">
        <f t="shared" si="131"/>
        <v>0.62179906400358975</v>
      </c>
      <c r="JF106" s="86">
        <f t="shared" si="131"/>
        <v>0.58078796744353289</v>
      </c>
      <c r="JG106" s="86">
        <f t="shared" si="131"/>
        <v>0.50938275011884016</v>
      </c>
      <c r="JH106" s="86">
        <f t="shared" si="131"/>
        <v>0.61664000610022762</v>
      </c>
      <c r="JI106" s="86">
        <f t="shared" si="131"/>
        <v>0.59585352815977921</v>
      </c>
      <c r="JJ106" s="86">
        <f t="shared" si="131"/>
        <v>0.60591416037373547</v>
      </c>
      <c r="JK106" s="86">
        <f t="shared" si="131"/>
        <v>0.53306674932438136</v>
      </c>
      <c r="JL106" s="86">
        <f t="shared" si="131"/>
        <v>0.52423404688899233</v>
      </c>
      <c r="JM106" s="86">
        <f t="shared" si="131"/>
        <v>0.57331596322501666</v>
      </c>
    </row>
    <row r="107" spans="2:273" x14ac:dyDescent="0.25">
      <c r="B107" s="2">
        <v>80</v>
      </c>
      <c r="C107" s="37">
        <v>142.69399999999999</v>
      </c>
      <c r="D107" s="37">
        <v>151.803</v>
      </c>
      <c r="E107" s="37">
        <v>160.71199999999999</v>
      </c>
      <c r="F107" s="37">
        <v>162.84700000000001</v>
      </c>
      <c r="G107" s="37">
        <v>157.22</v>
      </c>
      <c r="H107" s="37">
        <v>159.55199999999999</v>
      </c>
      <c r="I107" s="37">
        <v>134.10300000000001</v>
      </c>
      <c r="J107" s="37">
        <v>110.259</v>
      </c>
      <c r="K107" s="37">
        <v>85.344999999999999</v>
      </c>
      <c r="L107" s="37">
        <v>125.724</v>
      </c>
      <c r="M107" s="37">
        <v>145.20699999999999</v>
      </c>
      <c r="N107" s="37">
        <v>155.05199999999999</v>
      </c>
      <c r="O107" s="37">
        <v>158</v>
      </c>
      <c r="P107" s="37">
        <v>146.64099999999999</v>
      </c>
      <c r="Q107" s="37">
        <v>123.345</v>
      </c>
      <c r="S107" s="4">
        <f t="shared" si="132"/>
        <v>145.82823865316715</v>
      </c>
      <c r="T107" s="4">
        <f t="shared" si="132"/>
        <v>155.12324721468212</v>
      </c>
      <c r="U107" s="4">
        <f t="shared" si="132"/>
        <v>165.90246613978363</v>
      </c>
      <c r="V107" s="4">
        <f t="shared" si="132"/>
        <v>167.23462319071257</v>
      </c>
      <c r="W107" s="4">
        <f t="shared" si="132"/>
        <v>157.45026914529649</v>
      </c>
      <c r="X107" s="4">
        <f t="shared" si="132"/>
        <v>160.56357483225759</v>
      </c>
      <c r="Y107" s="4">
        <f t="shared" si="132"/>
        <v>126.85504983732656</v>
      </c>
      <c r="Z107" s="4">
        <f t="shared" si="132"/>
        <v>104.09340262119659</v>
      </c>
      <c r="AA107" s="4">
        <f t="shared" si="132"/>
        <v>83.81375363075739</v>
      </c>
      <c r="AB107" s="4">
        <f t="shared" si="132"/>
        <v>118.3890258132227</v>
      </c>
      <c r="AC107" s="4">
        <f t="shared" si="132"/>
        <v>137.87461713730625</v>
      </c>
      <c r="AD107" s="4">
        <f t="shared" si="132"/>
        <v>157.9973077179047</v>
      </c>
      <c r="AE107" s="4">
        <f t="shared" si="132"/>
        <v>165.30051547690823</v>
      </c>
      <c r="AF107" s="4">
        <f t="shared" si="132"/>
        <v>151.85966539359327</v>
      </c>
      <c r="AG107" s="4">
        <f t="shared" si="132"/>
        <v>124.62079340479336</v>
      </c>
      <c r="AI107" s="4">
        <f t="shared" si="133"/>
        <v>-3.1342386531671593</v>
      </c>
      <c r="AJ107" s="4">
        <f t="shared" si="133"/>
        <v>-3.3202472146821265</v>
      </c>
      <c r="AK107" s="4">
        <f t="shared" si="133"/>
        <v>-5.1904661397836378</v>
      </c>
      <c r="AL107" s="4">
        <f t="shared" si="133"/>
        <v>-4.38762319071256</v>
      </c>
      <c r="AM107" s="4">
        <f t="shared" si="133"/>
        <v>-0.23026914529648934</v>
      </c>
      <c r="AN107" s="4">
        <f t="shared" si="133"/>
        <v>-1.0115748322575939</v>
      </c>
      <c r="AO107" s="4">
        <f t="shared" si="133"/>
        <v>7.2479501626734475</v>
      </c>
      <c r="AP107" s="4">
        <f t="shared" si="133"/>
        <v>6.1655973788034117</v>
      </c>
      <c r="AQ107" s="4">
        <f t="shared" si="133"/>
        <v>1.5312463692426093</v>
      </c>
      <c r="AR107" s="4">
        <f t="shared" si="133"/>
        <v>7.334974186777302</v>
      </c>
      <c r="AS107" s="4">
        <f t="shared" si="133"/>
        <v>7.3323828626937484</v>
      </c>
      <c r="AT107" s="4">
        <f t="shared" si="133"/>
        <v>-2.9453077179047114</v>
      </c>
      <c r="AU107" s="4">
        <f t="shared" si="133"/>
        <v>-7.300515476908231</v>
      </c>
      <c r="AV107" s="4">
        <f t="shared" si="133"/>
        <v>-5.2186653935932839</v>
      </c>
      <c r="AW107" s="4">
        <f t="shared" si="133"/>
        <v>-1.2757934047933617</v>
      </c>
      <c r="AY107" s="2">
        <f t="shared" si="125"/>
        <v>32.643056923233608</v>
      </c>
      <c r="AZ107" s="2">
        <f t="shared" si="125"/>
        <v>36.949188905815106</v>
      </c>
      <c r="BA107" s="2">
        <f t="shared" si="125"/>
        <v>39.028358368867991</v>
      </c>
      <c r="BB107" s="2">
        <f t="shared" si="125"/>
        <v>39.264244178236282</v>
      </c>
      <c r="BC107" s="2">
        <f t="shared" si="125"/>
        <v>39.513111488033715</v>
      </c>
      <c r="BD107" s="2">
        <f t="shared" si="125"/>
        <v>39.575951758788882</v>
      </c>
      <c r="BE107" s="2">
        <f t="shared" si="125"/>
        <v>38.610492660006777</v>
      </c>
      <c r="BF107" s="2">
        <f t="shared" si="125"/>
        <v>38.430787782388279</v>
      </c>
      <c r="BG107" s="2">
        <f t="shared" si="125"/>
        <v>39.825523373686295</v>
      </c>
      <c r="BH107" s="2">
        <f t="shared" si="125"/>
        <v>43.115642118218297</v>
      </c>
      <c r="BI107" s="2">
        <f t="shared" si="125"/>
        <v>54.89694210629991</v>
      </c>
      <c r="BJ107" s="2">
        <f t="shared" si="125"/>
        <v>46.157778939385672</v>
      </c>
      <c r="BK107" s="2">
        <f t="shared" si="125"/>
        <v>42.345510009858053</v>
      </c>
      <c r="BL107" s="2">
        <f t="shared" si="125"/>
        <v>43.849053935744081</v>
      </c>
      <c r="BM107" s="2">
        <f t="shared" si="125"/>
        <v>47.053078247626601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53.3397162709268</v>
      </c>
      <c r="DL107" s="2">
        <f t="shared" si="134"/>
        <v>59.35830628517823</v>
      </c>
      <c r="DM107" s="2">
        <f t="shared" si="134"/>
        <v>57.852802024291492</v>
      </c>
      <c r="DN107" s="2">
        <f t="shared" si="134"/>
        <v>59.050007894736851</v>
      </c>
      <c r="DO107" s="2">
        <f t="shared" si="134"/>
        <v>60.501635135135125</v>
      </c>
      <c r="DP107" s="2">
        <f t="shared" si="134"/>
        <v>60.357096728307262</v>
      </c>
      <c r="DQ107" s="2">
        <f t="shared" si="134"/>
        <v>56.638108108108113</v>
      </c>
      <c r="DR107" s="2">
        <f t="shared" si="134"/>
        <v>57.568598166539338</v>
      </c>
      <c r="DS107" s="2">
        <f t="shared" si="134"/>
        <v>58.753689533995406</v>
      </c>
      <c r="DT107" s="2">
        <f t="shared" si="134"/>
        <v>69.856058263305329</v>
      </c>
      <c r="DU107" s="2">
        <f t="shared" si="134"/>
        <v>73.395471957477994</v>
      </c>
      <c r="DV107" s="2">
        <f t="shared" si="134"/>
        <v>67.15216302016303</v>
      </c>
      <c r="DW107" s="2">
        <f t="shared" si="134"/>
        <v>60.370496772075711</v>
      </c>
      <c r="DX107" s="2">
        <f t="shared" si="134"/>
        <v>62.504099312452254</v>
      </c>
      <c r="DY107" s="2">
        <f t="shared" si="134"/>
        <v>55.855199999999996</v>
      </c>
      <c r="EA107" s="2">
        <f t="shared" si="94"/>
        <v>32.196999535238859</v>
      </c>
      <c r="EB107" s="2">
        <f t="shared" si="94"/>
        <v>36.367845532559315</v>
      </c>
      <c r="EC107" s="2">
        <f t="shared" si="94"/>
        <v>38.464584166118129</v>
      </c>
      <c r="ED107" s="2">
        <f t="shared" si="94"/>
        <v>38.691439946065785</v>
      </c>
      <c r="EE107" s="2">
        <f t="shared" si="94"/>
        <v>38.874853585307307</v>
      </c>
      <c r="EF107" s="2">
        <f t="shared" si="94"/>
        <v>38.896160803076675</v>
      </c>
      <c r="EG107" s="2">
        <f t="shared" si="94"/>
        <v>38.082712765957439</v>
      </c>
      <c r="EH107" s="2">
        <f t="shared" si="94"/>
        <v>37.814574785334599</v>
      </c>
      <c r="EI107" s="2">
        <f t="shared" si="94"/>
        <v>39.229975471820062</v>
      </c>
      <c r="EJ107" s="2">
        <f t="shared" si="94"/>
        <v>42.290406036446463</v>
      </c>
      <c r="EK107" s="2">
        <f t="shared" si="94"/>
        <v>54.267665966937827</v>
      </c>
      <c r="EL107" s="2">
        <f t="shared" si="94"/>
        <v>45.493853362856072</v>
      </c>
      <c r="EM107" s="2">
        <f t="shared" si="135"/>
        <v>41.807355849636693</v>
      </c>
      <c r="EN107" s="2">
        <f t="shared" si="135"/>
        <v>43.234788664764217</v>
      </c>
      <c r="EO107" s="2">
        <f t="shared" si="135"/>
        <v>46.730445822705839</v>
      </c>
      <c r="EQ107" s="2">
        <f t="shared" si="136"/>
        <v>31.652707795062611</v>
      </c>
      <c r="ER107" s="2">
        <f t="shared" si="136"/>
        <v>36.053211343961394</v>
      </c>
      <c r="ES107" s="2">
        <f t="shared" si="136"/>
        <v>37.613475751061706</v>
      </c>
      <c r="ET107" s="2">
        <f t="shared" si="136"/>
        <v>38.382794598665157</v>
      </c>
      <c r="EU107" s="2">
        <f t="shared" si="136"/>
        <v>38.760671792176453</v>
      </c>
      <c r="EV107" s="2">
        <f t="shared" si="136"/>
        <v>39.537134511972432</v>
      </c>
      <c r="EW107" s="2">
        <f t="shared" si="136"/>
        <v>38.034089555036402</v>
      </c>
      <c r="EX107" s="2">
        <f t="shared" si="136"/>
        <v>37.934126485852673</v>
      </c>
      <c r="EY107" s="2">
        <f t="shared" si="136"/>
        <v>40.179283183587621</v>
      </c>
      <c r="EZ107" s="2">
        <f t="shared" si="136"/>
        <v>41.518938897306505</v>
      </c>
      <c r="FA107" s="2">
        <f t="shared" si="136"/>
        <v>51.877611693284905</v>
      </c>
      <c r="FB107" s="2">
        <f t="shared" si="136"/>
        <v>45.382450521487051</v>
      </c>
      <c r="FC107" s="2">
        <f t="shared" si="136"/>
        <v>43.657816381626432</v>
      </c>
      <c r="FD107" s="2">
        <f t="shared" si="136"/>
        <v>44.886320171591414</v>
      </c>
      <c r="FE107" s="2">
        <f t="shared" si="136"/>
        <v>47.394304606503539</v>
      </c>
      <c r="FG107" s="2">
        <f t="shared" si="137"/>
        <v>0.97882185295190838</v>
      </c>
      <c r="FH107" s="2">
        <f t="shared" si="137"/>
        <v>0.97468334567399106</v>
      </c>
      <c r="FI107" s="2">
        <f t="shared" si="137"/>
        <v>0.97082908621906283</v>
      </c>
      <c r="FJ107" s="2">
        <f t="shared" si="137"/>
        <v>0.97183378484560379</v>
      </c>
      <c r="FK107" s="2">
        <f t="shared" si="137"/>
        <v>0.97047599198825418</v>
      </c>
      <c r="FL107" s="2">
        <f t="shared" si="137"/>
        <v>0.96837703412020393</v>
      </c>
      <c r="FM107" s="2">
        <f t="shared" si="137"/>
        <v>0.97154989745261411</v>
      </c>
      <c r="FN107" s="2">
        <f t="shared" si="137"/>
        <v>0.96882465088135661</v>
      </c>
      <c r="FO107" s="2">
        <f t="shared" si="137"/>
        <v>0.96964686020770063</v>
      </c>
      <c r="FP107" s="2">
        <f t="shared" si="137"/>
        <v>0.96999045363868941</v>
      </c>
      <c r="FQ107" s="2">
        <f t="shared" si="137"/>
        <v>0.96680889062353281</v>
      </c>
      <c r="FR107" s="2">
        <f t="shared" si="137"/>
        <v>0.9693359609725396</v>
      </c>
      <c r="FS107" s="2">
        <f t="shared" si="137"/>
        <v>0.97117747865007098</v>
      </c>
      <c r="FT107" s="2">
        <f t="shared" si="137"/>
        <v>0.96823159163495853</v>
      </c>
      <c r="FU107" s="2">
        <f t="shared" si="137"/>
        <v>0.96474037912267996</v>
      </c>
      <c r="FW107" s="2">
        <f t="shared" si="127"/>
        <v>3.1346719118755693E-3</v>
      </c>
      <c r="FX107" s="2">
        <f t="shared" si="127"/>
        <v>2.2190036532410708E-3</v>
      </c>
      <c r="FY107" s="2">
        <f t="shared" si="127"/>
        <v>2.112338128880004E-3</v>
      </c>
      <c r="FZ107" s="2">
        <f t="shared" si="127"/>
        <v>2.0073942872908426E-3</v>
      </c>
      <c r="GA107" s="2">
        <f t="shared" si="127"/>
        <v>2.2014807447763474E-3</v>
      </c>
      <c r="GB107" s="2">
        <f t="shared" si="127"/>
        <v>1.7668606128943645E-3</v>
      </c>
      <c r="GC107" s="2">
        <f t="shared" si="127"/>
        <v>2.5297844343628835E-3</v>
      </c>
      <c r="GD107" s="2">
        <f t="shared" si="127"/>
        <v>3.131880560105937E-3</v>
      </c>
      <c r="GE107" s="2">
        <f t="shared" si="127"/>
        <v>3.0989737423096314E-3</v>
      </c>
      <c r="GF107" s="2">
        <f t="shared" si="127"/>
        <v>2.5881033793316152E-3</v>
      </c>
      <c r="GG107" s="2">
        <f t="shared" si="127"/>
        <v>2.3417716758498482E-3</v>
      </c>
      <c r="GH107" s="2">
        <f t="shared" si="127"/>
        <v>1.8462372086163446E-3</v>
      </c>
      <c r="GI107" s="2">
        <f t="shared" si="127"/>
        <v>1.6847885208711591E-3</v>
      </c>
      <c r="GJ107" s="2">
        <f t="shared" si="127"/>
        <v>1.2775665511353786E-3</v>
      </c>
      <c r="GK107" s="2">
        <f t="shared" si="127"/>
        <v>1.3512693550500139E-3</v>
      </c>
      <c r="GM107" s="86">
        <f t="shared" si="128"/>
        <v>5.8022183835758432E-12</v>
      </c>
      <c r="GN107" s="86">
        <f t="shared" si="128"/>
        <v>6.7009259472449235E-15</v>
      </c>
      <c r="GO107" s="86">
        <f t="shared" si="128"/>
        <v>7.6194774372938531E-15</v>
      </c>
      <c r="GP107" s="86">
        <f t="shared" si="128"/>
        <v>7.7828382112753022E-20</v>
      </c>
      <c r="GQ107" s="86">
        <f t="shared" si="128"/>
        <v>7.8588540141007186E-20</v>
      </c>
      <c r="GR107" s="86">
        <f t="shared" si="128"/>
        <v>9.075685167841914E-19</v>
      </c>
      <c r="GS107" s="86">
        <f t="shared" si="128"/>
        <v>1.7892463831762541E-22</v>
      </c>
      <c r="GT107" s="86">
        <f t="shared" si="128"/>
        <v>1.3303702560682144E-23</v>
      </c>
      <c r="GU107" s="86">
        <f t="shared" si="128"/>
        <v>2.1528325689118621E-26</v>
      </c>
      <c r="GV107" s="86">
        <f t="shared" si="128"/>
        <v>4.9262986608905133E-26</v>
      </c>
      <c r="GW107" s="86">
        <f t="shared" si="128"/>
        <v>2.048830055539268E-19</v>
      </c>
      <c r="GX107" s="86">
        <f t="shared" si="128"/>
        <v>2.3677046022635897E-23</v>
      </c>
      <c r="GY107" s="86">
        <f t="shared" si="128"/>
        <v>1.2562388636579834E-19</v>
      </c>
      <c r="GZ107" s="86">
        <f t="shared" si="128"/>
        <v>1.1208995094241564E-20</v>
      </c>
      <c r="HA107" s="86">
        <f t="shared" si="128"/>
        <v>1.4994918932408944E-23</v>
      </c>
      <c r="HC107" s="86">
        <f t="shared" si="73"/>
        <v>0.57640355515085329</v>
      </c>
      <c r="HD107" s="86">
        <f t="shared" si="73"/>
        <v>0.60021206148092898</v>
      </c>
      <c r="HE107" s="86">
        <f t="shared" si="73"/>
        <v>0.58265492351854187</v>
      </c>
      <c r="HF107" s="86">
        <f t="shared" si="73"/>
        <v>0.60825306127929757</v>
      </c>
      <c r="HG107" s="86">
        <f t="shared" si="73"/>
        <v>0.60984326736993255</v>
      </c>
      <c r="HH107" s="86">
        <f t="shared" si="73"/>
        <v>0.5975757242882701</v>
      </c>
      <c r="HI107" s="86">
        <f t="shared" si="138"/>
        <v>0.5317861725445473</v>
      </c>
      <c r="HJ107" s="86">
        <f t="shared" si="138"/>
        <v>0.44322829573470857</v>
      </c>
      <c r="HK107" s="86">
        <f t="shared" si="138"/>
        <v>0.3282772390288814</v>
      </c>
      <c r="HL107" s="86">
        <f t="shared" si="138"/>
        <v>0.50687928375858826</v>
      </c>
      <c r="HM107" s="86">
        <f t="shared" si="138"/>
        <v>0.53890053429794227</v>
      </c>
      <c r="HN107" s="86">
        <f t="shared" si="138"/>
        <v>0.62665807118315187</v>
      </c>
      <c r="HO107" s="86">
        <f t="shared" si="138"/>
        <v>0.596460775020897</v>
      </c>
      <c r="HP107" s="86">
        <f t="shared" si="138"/>
        <v>0.60139353156620168</v>
      </c>
      <c r="HQ107" s="86">
        <f t="shared" si="138"/>
        <v>0.59307535541422074</v>
      </c>
      <c r="HS107" s="86">
        <f t="shared" si="129"/>
        <v>1.7955444087963839E-8</v>
      </c>
      <c r="HT107" s="86">
        <f t="shared" si="129"/>
        <v>4.7021335088658353E-11</v>
      </c>
      <c r="HU107" s="86">
        <f t="shared" si="129"/>
        <v>1.0497361028518355E-12</v>
      </c>
      <c r="HV107" s="86">
        <f t="shared" si="129"/>
        <v>8.8571115656995171E-13</v>
      </c>
      <c r="HW107" s="86">
        <f t="shared" si="129"/>
        <v>4.1456294632619397E-13</v>
      </c>
      <c r="HX107" s="86">
        <f t="shared" si="129"/>
        <v>4.1491875249119256E-15</v>
      </c>
      <c r="HY107" s="86">
        <f t="shared" si="129"/>
        <v>2.5334353445442507E-13</v>
      </c>
      <c r="HZ107" s="86">
        <f t="shared" si="129"/>
        <v>2.0369724845330631E-13</v>
      </c>
      <c r="IA107" s="86">
        <f t="shared" si="129"/>
        <v>1.6010450657621187E-12</v>
      </c>
      <c r="IB107" s="86">
        <f t="shared" si="129"/>
        <v>3.9517614940559827E-13</v>
      </c>
      <c r="IC107" s="86">
        <f t="shared" si="129"/>
        <v>2.1146062137764718E-13</v>
      </c>
      <c r="ID107" s="86">
        <f t="shared" si="129"/>
        <v>1.6015205742288766E-13</v>
      </c>
      <c r="IE107" s="86">
        <f t="shared" si="129"/>
        <v>7.4226777925797966E-14</v>
      </c>
      <c r="IF107" s="86">
        <f t="shared" si="129"/>
        <v>2.1390501998176698E-14</v>
      </c>
      <c r="IG107" s="86">
        <f t="shared" si="129"/>
        <v>9.5203934453914771E-12</v>
      </c>
      <c r="II107" s="86">
        <f t="shared" si="130"/>
        <v>1.4422982815987251E-52</v>
      </c>
      <c r="IJ107" s="86">
        <f t="shared" si="130"/>
        <v>5.1351887544208231E-67</v>
      </c>
      <c r="IK107" s="86">
        <f t="shared" si="130"/>
        <v>6.0265624484249068E-79</v>
      </c>
      <c r="IL107" s="86">
        <f t="shared" si="130"/>
        <v>5.2139317428428061E-79</v>
      </c>
      <c r="IM107" s="86">
        <f t="shared" si="130"/>
        <v>1.2933777974336254E-82</v>
      </c>
      <c r="IN107" s="86">
        <f t="shared" si="130"/>
        <v>4.5334491120389123E-93</v>
      </c>
      <c r="IO107" s="86">
        <f t="shared" si="130"/>
        <v>3.237208012287954E-83</v>
      </c>
      <c r="IP107" s="86">
        <f t="shared" si="130"/>
        <v>1.0232864192785987E-84</v>
      </c>
      <c r="IQ107" s="86">
        <f t="shared" si="130"/>
        <v>4.8387681595317977E-81</v>
      </c>
      <c r="IR107" s="86">
        <f t="shared" si="130"/>
        <v>1.0459276216409779E-83</v>
      </c>
      <c r="IS107" s="86">
        <f t="shared" si="130"/>
        <v>3.8696711307316824E-83</v>
      </c>
      <c r="IT107" s="86">
        <f t="shared" si="130"/>
        <v>2.1688547569151394E-85</v>
      </c>
      <c r="IU107" s="86">
        <f t="shared" si="130"/>
        <v>7.7501865068875828E-82</v>
      </c>
      <c r="IV107" s="86">
        <f t="shared" si="130"/>
        <v>4.445798563239365E-56</v>
      </c>
      <c r="IW107" s="86">
        <f t="shared" si="130"/>
        <v>3.1567171261313874E-33</v>
      </c>
      <c r="IY107" s="86">
        <f t="shared" si="131"/>
        <v>0.57640357311209967</v>
      </c>
      <c r="IZ107" s="86">
        <f t="shared" si="131"/>
        <v>0.60021206152795703</v>
      </c>
      <c r="JA107" s="86">
        <f t="shared" si="131"/>
        <v>0.58265492351959924</v>
      </c>
      <c r="JB107" s="86">
        <f t="shared" si="131"/>
        <v>0.6082530612801833</v>
      </c>
      <c r="JC107" s="86">
        <f t="shared" si="131"/>
        <v>0.60984326737034711</v>
      </c>
      <c r="JD107" s="86">
        <f t="shared" si="131"/>
        <v>0.59757572428827421</v>
      </c>
      <c r="JE107" s="86">
        <f t="shared" si="131"/>
        <v>0.53178617254480065</v>
      </c>
      <c r="JF107" s="86">
        <f t="shared" si="131"/>
        <v>0.44322829573491224</v>
      </c>
      <c r="JG107" s="86">
        <f t="shared" si="131"/>
        <v>0.32827723903048245</v>
      </c>
      <c r="JH107" s="86">
        <f t="shared" si="131"/>
        <v>0.50687928375898339</v>
      </c>
      <c r="JI107" s="86">
        <f t="shared" si="131"/>
        <v>0.53890053429815377</v>
      </c>
      <c r="JJ107" s="86">
        <f t="shared" si="131"/>
        <v>0.62665807118331207</v>
      </c>
      <c r="JK107" s="86">
        <f t="shared" si="131"/>
        <v>0.59646077502097128</v>
      </c>
      <c r="JL107" s="86">
        <f t="shared" si="131"/>
        <v>0.60139353156622311</v>
      </c>
      <c r="JM107" s="86">
        <f t="shared" si="131"/>
        <v>0.59307535542374112</v>
      </c>
    </row>
    <row r="108" spans="2:273" x14ac:dyDescent="0.25">
      <c r="B108" s="2">
        <v>81</v>
      </c>
      <c r="C108" s="37">
        <v>135.79</v>
      </c>
      <c r="D108" s="37">
        <v>140.82</v>
      </c>
      <c r="E108" s="37">
        <v>152.119</v>
      </c>
      <c r="F108" s="37">
        <v>152.91499999999999</v>
      </c>
      <c r="G108" s="37">
        <v>139.52500000000001</v>
      </c>
      <c r="H108" s="37">
        <v>146.13800000000001</v>
      </c>
      <c r="I108" s="37">
        <v>96.861999999999995</v>
      </c>
      <c r="J108" s="37">
        <v>70.069000000000003</v>
      </c>
      <c r="K108" s="37">
        <v>50.828000000000003</v>
      </c>
      <c r="L108" s="37">
        <v>88.5</v>
      </c>
      <c r="M108" s="37">
        <v>114.31</v>
      </c>
      <c r="N108" s="37">
        <v>142.55199999999999</v>
      </c>
      <c r="O108" s="37">
        <v>153.965</v>
      </c>
      <c r="P108" s="37">
        <v>142.59399999999999</v>
      </c>
      <c r="Q108" s="37">
        <v>112.931</v>
      </c>
      <c r="S108" s="4">
        <f t="shared" si="132"/>
        <v>133.17661826681959</v>
      </c>
      <c r="T108" s="4">
        <f t="shared" si="132"/>
        <v>138.5013354411644</v>
      </c>
      <c r="U108" s="4">
        <f t="shared" si="132"/>
        <v>150.24915723801055</v>
      </c>
      <c r="V108" s="4">
        <f t="shared" si="132"/>
        <v>149.62739328525609</v>
      </c>
      <c r="W108" s="4">
        <f t="shared" si="132"/>
        <v>130.79698688356657</v>
      </c>
      <c r="X108" s="4">
        <f t="shared" si="132"/>
        <v>141.35899361108574</v>
      </c>
      <c r="Y108" s="4">
        <f t="shared" si="132"/>
        <v>92.287037204238246</v>
      </c>
      <c r="Z108" s="4">
        <f t="shared" si="132"/>
        <v>72.387942608220342</v>
      </c>
      <c r="AA108" s="4">
        <f t="shared" si="132"/>
        <v>58.132077932843671</v>
      </c>
      <c r="AB108" s="4">
        <f t="shared" si="132"/>
        <v>86.13522102470283</v>
      </c>
      <c r="AC108" s="4">
        <f t="shared" si="132"/>
        <v>111.52328178450989</v>
      </c>
      <c r="AD108" s="4">
        <f t="shared" si="132"/>
        <v>135.80400872336241</v>
      </c>
      <c r="AE108" s="4">
        <f t="shared" si="132"/>
        <v>155.65127658212944</v>
      </c>
      <c r="AF108" s="4">
        <f t="shared" si="132"/>
        <v>145.43362713819707</v>
      </c>
      <c r="AG108" s="4">
        <f t="shared" si="132"/>
        <v>107.17675363996968</v>
      </c>
      <c r="AI108" s="4">
        <f t="shared" si="133"/>
        <v>2.6133817331804039</v>
      </c>
      <c r="AJ108" s="4">
        <f t="shared" si="133"/>
        <v>2.318664558835593</v>
      </c>
      <c r="AK108" s="4">
        <f t="shared" si="133"/>
        <v>1.869842761989446</v>
      </c>
      <c r="AL108" s="4">
        <f t="shared" si="133"/>
        <v>3.2876067147439016</v>
      </c>
      <c r="AM108" s="4">
        <f t="shared" si="133"/>
        <v>8.7280131164334307</v>
      </c>
      <c r="AN108" s="4">
        <f t="shared" si="133"/>
        <v>4.7790063889142687</v>
      </c>
      <c r="AO108" s="4">
        <f t="shared" si="133"/>
        <v>4.5749627957617491</v>
      </c>
      <c r="AP108" s="4">
        <f t="shared" si="133"/>
        <v>-2.3189426082203397</v>
      </c>
      <c r="AQ108" s="4">
        <f t="shared" si="133"/>
        <v>-7.3040779328436685</v>
      </c>
      <c r="AR108" s="4">
        <f t="shared" si="133"/>
        <v>2.3647789752971704</v>
      </c>
      <c r="AS108" s="4">
        <f t="shared" si="133"/>
        <v>2.7867182154901116</v>
      </c>
      <c r="AT108" s="4">
        <f t="shared" si="133"/>
        <v>6.7479912766375776</v>
      </c>
      <c r="AU108" s="4">
        <f t="shared" si="133"/>
        <v>-1.6862765821294374</v>
      </c>
      <c r="AV108" s="4">
        <f t="shared" si="133"/>
        <v>-2.8396271381970735</v>
      </c>
      <c r="AW108" s="4">
        <f t="shared" si="133"/>
        <v>5.7542463600303222</v>
      </c>
      <c r="AY108" s="2">
        <f t="shared" si="125"/>
        <v>32.506936216615401</v>
      </c>
      <c r="AZ108" s="2">
        <f t="shared" si="125"/>
        <v>36.81745322585823</v>
      </c>
      <c r="BA108" s="2">
        <f t="shared" si="125"/>
        <v>38.854212879409516</v>
      </c>
      <c r="BB108" s="2">
        <f t="shared" si="125"/>
        <v>39.098264196209641</v>
      </c>
      <c r="BC108" s="2">
        <f t="shared" si="125"/>
        <v>39.352535828769426</v>
      </c>
      <c r="BD108" s="2">
        <f t="shared" si="125"/>
        <v>39.455562505296363</v>
      </c>
      <c r="BE108" s="2">
        <f t="shared" si="125"/>
        <v>38.459389787510204</v>
      </c>
      <c r="BF108" s="2">
        <f t="shared" si="125"/>
        <v>38.24816516299736</v>
      </c>
      <c r="BG108" s="2">
        <f t="shared" si="125"/>
        <v>39.708107719790156</v>
      </c>
      <c r="BH108" s="2">
        <f t="shared" si="125"/>
        <v>42.925758399829974</v>
      </c>
      <c r="BI108" s="2">
        <f t="shared" si="125"/>
        <v>54.519639174156325</v>
      </c>
      <c r="BJ108" s="2">
        <f t="shared" si="125"/>
        <v>45.951283344245937</v>
      </c>
      <c r="BK108" s="2">
        <f t="shared" si="125"/>
        <v>42.227290544343155</v>
      </c>
      <c r="BL108" s="2">
        <f t="shared" si="125"/>
        <v>43.735988773799946</v>
      </c>
      <c r="BM108" s="2">
        <f t="shared" si="125"/>
        <v>46.968100022216049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53.540969252653468</v>
      </c>
      <c r="DL108" s="2">
        <f t="shared" si="134"/>
        <v>59.592930769230769</v>
      </c>
      <c r="DM108" s="2">
        <f t="shared" si="134"/>
        <v>58.071615587044519</v>
      </c>
      <c r="DN108" s="2">
        <f t="shared" si="134"/>
        <v>59.245890688259124</v>
      </c>
      <c r="DO108" s="2">
        <f t="shared" si="134"/>
        <v>60.719452347083916</v>
      </c>
      <c r="DP108" s="2">
        <f t="shared" si="134"/>
        <v>60.577675675675685</v>
      </c>
      <c r="DQ108" s="2">
        <f t="shared" si="134"/>
        <v>56.825255571360842</v>
      </c>
      <c r="DR108" s="2">
        <f t="shared" si="134"/>
        <v>57.742065699006872</v>
      </c>
      <c r="DS108" s="2">
        <f t="shared" si="134"/>
        <v>58.939354316271952</v>
      </c>
      <c r="DT108" s="2">
        <f t="shared" si="134"/>
        <v>70.110447058823524</v>
      </c>
      <c r="DU108" s="2">
        <f t="shared" si="134"/>
        <v>73.702361620234598</v>
      </c>
      <c r="DV108" s="2">
        <f t="shared" si="134"/>
        <v>67.454841913341923</v>
      </c>
      <c r="DW108" s="2">
        <f t="shared" si="134"/>
        <v>60.551583214793737</v>
      </c>
      <c r="DX108" s="2">
        <f t="shared" si="134"/>
        <v>62.76024522536288</v>
      </c>
      <c r="DY108" s="2">
        <f t="shared" si="134"/>
        <v>55.95684838709677</v>
      </c>
      <c r="EA108" s="2">
        <f t="shared" si="94"/>
        <v>32.093715599375898</v>
      </c>
      <c r="EB108" s="2">
        <f t="shared" si="94"/>
        <v>36.278687733467947</v>
      </c>
      <c r="EC108" s="2">
        <f t="shared" si="94"/>
        <v>38.32953419903059</v>
      </c>
      <c r="ED108" s="2">
        <f t="shared" si="94"/>
        <v>38.566386998797597</v>
      </c>
      <c r="EE108" s="2">
        <f t="shared" si="94"/>
        <v>38.759975538975958</v>
      </c>
      <c r="EF108" s="2">
        <f t="shared" si="94"/>
        <v>38.825271880444042</v>
      </c>
      <c r="EG108" s="2">
        <f t="shared" si="94"/>
        <v>37.969035524316098</v>
      </c>
      <c r="EH108" s="2">
        <f t="shared" si="94"/>
        <v>37.675674056153731</v>
      </c>
      <c r="EI108" s="2">
        <f t="shared" si="94"/>
        <v>39.155860586866595</v>
      </c>
      <c r="EJ108" s="2">
        <f t="shared" si="94"/>
        <v>42.160866742596802</v>
      </c>
      <c r="EK108" s="2">
        <f t="shared" si="94"/>
        <v>53.925092975222114</v>
      </c>
      <c r="EL108" s="2">
        <f t="shared" si="94"/>
        <v>45.331116900004716</v>
      </c>
      <c r="EM108" s="2">
        <f t="shared" si="135"/>
        <v>41.727947357184036</v>
      </c>
      <c r="EN108" s="2">
        <f t="shared" si="135"/>
        <v>43.164437060044236</v>
      </c>
      <c r="EO108" s="2">
        <f t="shared" si="135"/>
        <v>46.667534680808124</v>
      </c>
      <c r="EQ108" s="2">
        <f t="shared" si="136"/>
        <v>31.5698555089282</v>
      </c>
      <c r="ER108" s="2">
        <f t="shared" si="136"/>
        <v>35.97434436564901</v>
      </c>
      <c r="ES108" s="2">
        <f t="shared" si="136"/>
        <v>37.511208578593411</v>
      </c>
      <c r="ET108" s="2">
        <f t="shared" si="136"/>
        <v>38.268528473306091</v>
      </c>
      <c r="EU108" s="2">
        <f t="shared" si="136"/>
        <v>38.650025509393359</v>
      </c>
      <c r="EV108" s="2">
        <f t="shared" si="136"/>
        <v>39.439746484188028</v>
      </c>
      <c r="EW108" s="2">
        <f t="shared" si="136"/>
        <v>37.921372476992914</v>
      </c>
      <c r="EX108" s="2">
        <f t="shared" si="136"/>
        <v>37.788982220775907</v>
      </c>
      <c r="EY108" s="2">
        <f t="shared" si="136"/>
        <v>40.076138744467599</v>
      </c>
      <c r="EZ108" s="2">
        <f t="shared" si="136"/>
        <v>41.4254281428247</v>
      </c>
      <c r="FA108" s="2">
        <f t="shared" si="136"/>
        <v>51.635321346244275</v>
      </c>
      <c r="FB108" s="2">
        <f t="shared" si="136"/>
        <v>45.223362684524631</v>
      </c>
      <c r="FC108" s="2">
        <f t="shared" si="136"/>
        <v>43.502974248704618</v>
      </c>
      <c r="FD108" s="2">
        <f t="shared" si="136"/>
        <v>44.741053761235413</v>
      </c>
      <c r="FE108" s="2">
        <f t="shared" si="136"/>
        <v>47.28705276911343</v>
      </c>
      <c r="FG108" s="2">
        <f t="shared" si="137"/>
        <v>0.98064924121385266</v>
      </c>
      <c r="FH108" s="2">
        <f t="shared" si="137"/>
        <v>0.97685938901788916</v>
      </c>
      <c r="FI108" s="2">
        <f t="shared" si="137"/>
        <v>0.97332734909882079</v>
      </c>
      <c r="FJ108" s="2">
        <f t="shared" si="137"/>
        <v>0.97424828544436826</v>
      </c>
      <c r="FK108" s="2">
        <f t="shared" si="137"/>
        <v>0.97300365376130882</v>
      </c>
      <c r="FL108" s="2">
        <f t="shared" si="137"/>
        <v>0.97107904040472859</v>
      </c>
      <c r="FM108" s="2">
        <f t="shared" si="137"/>
        <v>0.97398808244604851</v>
      </c>
      <c r="FN108" s="2">
        <f t="shared" si="137"/>
        <v>0.97148953683681549</v>
      </c>
      <c r="FO108" s="2">
        <f t="shared" si="137"/>
        <v>0.97224347684184353</v>
      </c>
      <c r="FP108" s="2">
        <f t="shared" si="137"/>
        <v>0.97255850877072569</v>
      </c>
      <c r="FQ108" s="2">
        <f t="shared" si="137"/>
        <v>0.96964068537956227</v>
      </c>
      <c r="FR108" s="2">
        <f t="shared" si="137"/>
        <v>0.97195840491513019</v>
      </c>
      <c r="FS108" s="2">
        <f t="shared" si="137"/>
        <v>0.97364671434835348</v>
      </c>
      <c r="FT108" s="2">
        <f t="shared" si="137"/>
        <v>0.97094565231321106</v>
      </c>
      <c r="FU108" s="2">
        <f t="shared" si="137"/>
        <v>0.96774276664871761</v>
      </c>
      <c r="FW108" s="2">
        <f t="shared" si="127"/>
        <v>3.4360602443534918E-3</v>
      </c>
      <c r="FX108" s="2">
        <f t="shared" si="127"/>
        <v>2.4325683454041055E-3</v>
      </c>
      <c r="FY108" s="2">
        <f t="shared" si="127"/>
        <v>2.3156607821000932E-3</v>
      </c>
      <c r="FZ108" s="2">
        <f t="shared" si="127"/>
        <v>2.2006378700251223E-3</v>
      </c>
      <c r="GA108" s="2">
        <f t="shared" si="127"/>
        <v>2.4133630498941569E-3</v>
      </c>
      <c r="GB108" s="2">
        <f t="shared" si="127"/>
        <v>1.9369939508465381E-3</v>
      </c>
      <c r="GC108" s="2">
        <f t="shared" si="127"/>
        <v>2.7731766266674627E-3</v>
      </c>
      <c r="GD108" s="2">
        <f t="shared" si="127"/>
        <v>3.4330014375906024E-3</v>
      </c>
      <c r="GE108" s="2">
        <f t="shared" si="127"/>
        <v>3.3969415097522813E-3</v>
      </c>
      <c r="GF108" s="2">
        <f t="shared" si="127"/>
        <v>2.837090515937688E-3</v>
      </c>
      <c r="GG108" s="2">
        <f t="shared" si="127"/>
        <v>2.5671215933720285E-3</v>
      </c>
      <c r="GH108" s="2">
        <f t="shared" si="127"/>
        <v>2.0239983262638718E-3</v>
      </c>
      <c r="GI108" s="2">
        <f t="shared" si="127"/>
        <v>1.847033651502584E-3</v>
      </c>
      <c r="GJ108" s="2">
        <f t="shared" si="127"/>
        <v>1.400651226930478E-3</v>
      </c>
      <c r="GK108" s="2">
        <f t="shared" si="127"/>
        <v>1.4814442519603004E-3</v>
      </c>
      <c r="GM108" s="86">
        <f t="shared" si="128"/>
        <v>5.3305640795482883E-13</v>
      </c>
      <c r="GN108" s="86">
        <f t="shared" si="128"/>
        <v>3.2774182291909675E-16</v>
      </c>
      <c r="GO108" s="86">
        <f t="shared" si="128"/>
        <v>3.4688452696033089E-16</v>
      </c>
      <c r="GP108" s="86">
        <f t="shared" si="128"/>
        <v>1.0973066603680897E-21</v>
      </c>
      <c r="GQ108" s="86">
        <f t="shared" si="128"/>
        <v>1.3067934587535426E-21</v>
      </c>
      <c r="GR108" s="86">
        <f t="shared" si="128"/>
        <v>1.7031423001859964E-20</v>
      </c>
      <c r="GS108" s="86">
        <f t="shared" si="128"/>
        <v>1.9103314123517855E-24</v>
      </c>
      <c r="GT108" s="86">
        <f t="shared" si="128"/>
        <v>1.1141581236476041E-25</v>
      </c>
      <c r="GU108" s="86">
        <f t="shared" si="128"/>
        <v>1.0722394120163399E-28</v>
      </c>
      <c r="GV108" s="86">
        <f t="shared" si="128"/>
        <v>2.2536183276361507E-28</v>
      </c>
      <c r="GW108" s="86">
        <f t="shared" si="128"/>
        <v>4.2888110207995304E-21</v>
      </c>
      <c r="GX108" s="86">
        <f t="shared" si="128"/>
        <v>1.7530854369468761E-25</v>
      </c>
      <c r="GY108" s="86">
        <f t="shared" si="128"/>
        <v>1.9976929285848284E-21</v>
      </c>
      <c r="GZ108" s="86">
        <f t="shared" si="128"/>
        <v>1.7070743757321625E-22</v>
      </c>
      <c r="HA108" s="86">
        <f t="shared" si="128"/>
        <v>1.3145597925953659E-25</v>
      </c>
      <c r="HC108" s="86">
        <f t="shared" si="73"/>
        <v>0.56698376892642599</v>
      </c>
      <c r="HD108" s="86">
        <f t="shared" si="73"/>
        <v>0.57589671950750954</v>
      </c>
      <c r="HE108" s="86">
        <f t="shared" si="73"/>
        <v>0.57419457546236741</v>
      </c>
      <c r="HF108" s="86">
        <f t="shared" si="73"/>
        <v>0.5896014336150025</v>
      </c>
      <c r="HG108" s="86">
        <f t="shared" si="73"/>
        <v>0.53639281229711255</v>
      </c>
      <c r="HH108" s="86">
        <f t="shared" si="73"/>
        <v>0.56995664128751966</v>
      </c>
      <c r="HI108" s="86">
        <f t="shared" si="138"/>
        <v>0.37336922130388406</v>
      </c>
      <c r="HJ108" s="86">
        <f t="shared" si="138"/>
        <v>0.26900097542370116</v>
      </c>
      <c r="HK108" s="86">
        <f t="shared" si="138"/>
        <v>0.16105370896185292</v>
      </c>
      <c r="HL108" s="86">
        <f t="shared" si="138"/>
        <v>0.33593256630671431</v>
      </c>
      <c r="HM108" s="86">
        <f t="shared" si="138"/>
        <v>0.4245775507409375</v>
      </c>
      <c r="HN108" s="86">
        <f t="shared" si="138"/>
        <v>0.56893167107551712</v>
      </c>
      <c r="HO108" s="86">
        <f t="shared" si="138"/>
        <v>0.61402506051670103</v>
      </c>
      <c r="HP108" s="86">
        <f t="shared" si="138"/>
        <v>0.63280295943444997</v>
      </c>
      <c r="HQ108" s="86">
        <f t="shared" si="138"/>
        <v>0.53191320985339852</v>
      </c>
      <c r="HS108" s="86">
        <f t="shared" si="129"/>
        <v>4.4911878434548396E-8</v>
      </c>
      <c r="HT108" s="86">
        <f t="shared" si="129"/>
        <v>1.4674614610111088E-10</v>
      </c>
      <c r="HU108" s="86">
        <f t="shared" si="129"/>
        <v>3.9507132016426253E-12</v>
      </c>
      <c r="HV108" s="86">
        <f t="shared" si="129"/>
        <v>3.3133803099322362E-12</v>
      </c>
      <c r="HW108" s="86">
        <f t="shared" si="129"/>
        <v>1.6626504293521884E-12</v>
      </c>
      <c r="HX108" s="86">
        <f t="shared" si="129"/>
        <v>1.9347334171694949E-14</v>
      </c>
      <c r="HY108" s="86">
        <f t="shared" si="129"/>
        <v>1.0680880174044322E-12</v>
      </c>
      <c r="HZ108" s="86">
        <f t="shared" si="129"/>
        <v>9.2300645411469999E-13</v>
      </c>
      <c r="IA108" s="86">
        <f t="shared" si="129"/>
        <v>6.6219544478834227E-12</v>
      </c>
      <c r="IB108" s="86">
        <f t="shared" si="129"/>
        <v>1.6629576287820496E-12</v>
      </c>
      <c r="IC108" s="86">
        <f t="shared" si="129"/>
        <v>8.789123074333214E-13</v>
      </c>
      <c r="ID108" s="86">
        <f t="shared" si="129"/>
        <v>6.4742437498149232E-13</v>
      </c>
      <c r="IE108" s="86">
        <f t="shared" si="129"/>
        <v>2.9093444587264899E-13</v>
      </c>
      <c r="IF108" s="86">
        <f t="shared" si="129"/>
        <v>8.5837717721853095E-14</v>
      </c>
      <c r="IG108" s="86">
        <f t="shared" si="129"/>
        <v>2.9193437024053997E-11</v>
      </c>
      <c r="II108" s="86">
        <f t="shared" si="130"/>
        <v>5.8794442282088333E-51</v>
      </c>
      <c r="IJ108" s="86">
        <f t="shared" si="130"/>
        <v>4.5817689526621068E-65</v>
      </c>
      <c r="IK108" s="86">
        <f t="shared" si="130"/>
        <v>1.1699745761210376E-76</v>
      </c>
      <c r="IL108" s="86">
        <f t="shared" si="130"/>
        <v>9.7373641136970967E-77</v>
      </c>
      <c r="IM108" s="86">
        <f t="shared" si="130"/>
        <v>3.3462625445877036E-80</v>
      </c>
      <c r="IN108" s="86">
        <f t="shared" si="130"/>
        <v>1.9361257534351912E-90</v>
      </c>
      <c r="IO108" s="86">
        <f t="shared" si="130"/>
        <v>9.9349240249647191E-81</v>
      </c>
      <c r="IP108" s="86">
        <f t="shared" si="130"/>
        <v>4.3260355651456337E-82</v>
      </c>
      <c r="IQ108" s="86">
        <f t="shared" si="130"/>
        <v>1.5489864401703225E-78</v>
      </c>
      <c r="IR108" s="86">
        <f t="shared" si="130"/>
        <v>3.3961615792235132E-81</v>
      </c>
      <c r="IS108" s="86">
        <f t="shared" si="130"/>
        <v>1.0984417800554848E-80</v>
      </c>
      <c r="IT108" s="86">
        <f t="shared" si="130"/>
        <v>5.7861418799255438E-83</v>
      </c>
      <c r="IU108" s="86">
        <f t="shared" si="130"/>
        <v>1.5113955428082539E-79</v>
      </c>
      <c r="IV108" s="86">
        <f t="shared" si="130"/>
        <v>1.3751252499417958E-54</v>
      </c>
      <c r="IW108" s="86">
        <f t="shared" si="130"/>
        <v>2.3583227957468006E-32</v>
      </c>
      <c r="IY108" s="86">
        <f t="shared" si="131"/>
        <v>0.56698381383883745</v>
      </c>
      <c r="IZ108" s="86">
        <f t="shared" si="131"/>
        <v>0.57589671965425604</v>
      </c>
      <c r="JA108" s="86">
        <f t="shared" si="131"/>
        <v>0.57419457546631847</v>
      </c>
      <c r="JB108" s="86">
        <f t="shared" si="131"/>
        <v>0.58960143361831585</v>
      </c>
      <c r="JC108" s="86">
        <f t="shared" si="131"/>
        <v>0.53639281229877522</v>
      </c>
      <c r="JD108" s="86">
        <f t="shared" si="131"/>
        <v>0.56995664128753898</v>
      </c>
      <c r="JE108" s="86">
        <f t="shared" si="131"/>
        <v>0.37336922130495215</v>
      </c>
      <c r="JF108" s="86">
        <f t="shared" si="131"/>
        <v>0.26900097542462414</v>
      </c>
      <c r="JG108" s="86">
        <f t="shared" si="131"/>
        <v>0.16105370896847487</v>
      </c>
      <c r="JH108" s="86">
        <f t="shared" si="131"/>
        <v>0.33593256630837726</v>
      </c>
      <c r="JI108" s="86">
        <f t="shared" si="131"/>
        <v>0.42457755074181641</v>
      </c>
      <c r="JJ108" s="86">
        <f t="shared" si="131"/>
        <v>0.56893167107616449</v>
      </c>
      <c r="JK108" s="86">
        <f t="shared" si="131"/>
        <v>0.61402506051699202</v>
      </c>
      <c r="JL108" s="86">
        <f t="shared" si="131"/>
        <v>0.63280295943453579</v>
      </c>
      <c r="JM108" s="86">
        <f t="shared" si="131"/>
        <v>0.53191320988259194</v>
      </c>
    </row>
    <row r="109" spans="2:273" x14ac:dyDescent="0.25">
      <c r="B109" s="2">
        <v>82</v>
      </c>
      <c r="C109" s="37">
        <v>122</v>
      </c>
      <c r="D109" s="37">
        <v>122.59</v>
      </c>
      <c r="E109" s="37">
        <v>135.898</v>
      </c>
      <c r="F109" s="37">
        <v>129.96600000000001</v>
      </c>
      <c r="G109" s="37">
        <v>105.593</v>
      </c>
      <c r="H109" s="37">
        <v>118.569</v>
      </c>
      <c r="I109" s="37">
        <v>58.482999999999997</v>
      </c>
      <c r="J109" s="37">
        <v>44.603000000000002</v>
      </c>
      <c r="K109" s="37">
        <v>41.5</v>
      </c>
      <c r="L109" s="37">
        <v>55.378999999999998</v>
      </c>
      <c r="M109" s="37">
        <v>81.465999999999994</v>
      </c>
      <c r="N109" s="37">
        <v>114.29300000000001</v>
      </c>
      <c r="O109" s="37">
        <v>140.77199999999999</v>
      </c>
      <c r="P109" s="37">
        <v>130.84399999999999</v>
      </c>
      <c r="Q109" s="37">
        <v>87.983000000000004</v>
      </c>
      <c r="S109" s="4">
        <f t="shared" si="132"/>
        <v>115.29845801681269</v>
      </c>
      <c r="T109" s="4">
        <f t="shared" si="132"/>
        <v>115.19515099583299</v>
      </c>
      <c r="U109" s="4">
        <f t="shared" si="132"/>
        <v>126.41458128728986</v>
      </c>
      <c r="V109" s="4">
        <f t="shared" si="132"/>
        <v>122.66172032013962</v>
      </c>
      <c r="W109" s="4">
        <f t="shared" si="132"/>
        <v>98.948698777056862</v>
      </c>
      <c r="X109" s="4">
        <f t="shared" si="132"/>
        <v>113.96609439594933</v>
      </c>
      <c r="Y109" s="4">
        <f t="shared" si="132"/>
        <v>64.140111651809264</v>
      </c>
      <c r="Z109" s="4">
        <f t="shared" si="132"/>
        <v>51.617560766866568</v>
      </c>
      <c r="AA109" s="4">
        <f t="shared" si="132"/>
        <v>45.242697643368409</v>
      </c>
      <c r="AB109" s="4">
        <f t="shared" si="132"/>
        <v>61.876335389463314</v>
      </c>
      <c r="AC109" s="4">
        <f t="shared" si="132"/>
        <v>87.277510380336579</v>
      </c>
      <c r="AD109" s="4">
        <f t="shared" si="132"/>
        <v>106.34656364976456</v>
      </c>
      <c r="AE109" s="4">
        <f t="shared" si="132"/>
        <v>135.0404514139083</v>
      </c>
      <c r="AF109" s="4">
        <f t="shared" si="132"/>
        <v>127.43225419768159</v>
      </c>
      <c r="AG109" s="4">
        <f t="shared" si="132"/>
        <v>85.68302487369013</v>
      </c>
      <c r="AI109" s="4">
        <f t="shared" si="133"/>
        <v>6.7015419831873118</v>
      </c>
      <c r="AJ109" s="4">
        <f t="shared" si="133"/>
        <v>7.3948490041670141</v>
      </c>
      <c r="AK109" s="4">
        <f t="shared" si="133"/>
        <v>9.483418712710133</v>
      </c>
      <c r="AL109" s="4">
        <f t="shared" si="133"/>
        <v>7.304279679860386</v>
      </c>
      <c r="AM109" s="4">
        <f t="shared" si="133"/>
        <v>6.6443012229431417</v>
      </c>
      <c r="AN109" s="4">
        <f t="shared" si="133"/>
        <v>4.6029056040506759</v>
      </c>
      <c r="AO109" s="4">
        <f t="shared" si="133"/>
        <v>-5.6571116518092666</v>
      </c>
      <c r="AP109" s="4">
        <f t="shared" si="133"/>
        <v>-7.0145607668665662</v>
      </c>
      <c r="AQ109" s="4">
        <f t="shared" si="133"/>
        <v>-3.7426976433684089</v>
      </c>
      <c r="AR109" s="4">
        <f t="shared" si="133"/>
        <v>-6.4973353894633163</v>
      </c>
      <c r="AS109" s="4">
        <f t="shared" si="133"/>
        <v>-5.8115103803365855</v>
      </c>
      <c r="AT109" s="4">
        <f t="shared" si="133"/>
        <v>7.9464363502354445</v>
      </c>
      <c r="AU109" s="4">
        <f t="shared" si="133"/>
        <v>5.7315485860916908</v>
      </c>
      <c r="AV109" s="4">
        <f t="shared" si="133"/>
        <v>3.4117458023184071</v>
      </c>
      <c r="AW109" s="4">
        <f t="shared" si="133"/>
        <v>2.2999751263098744</v>
      </c>
      <c r="AY109" s="2">
        <f t="shared" si="125"/>
        <v>32.373068133173803</v>
      </c>
      <c r="AZ109" s="2">
        <f t="shared" si="125"/>
        <v>36.688632056966135</v>
      </c>
      <c r="BA109" s="2">
        <f t="shared" si="125"/>
        <v>38.682488974832765</v>
      </c>
      <c r="BB109" s="2">
        <f t="shared" si="125"/>
        <v>38.934974623255123</v>
      </c>
      <c r="BC109" s="2">
        <f t="shared" si="125"/>
        <v>39.194979337522604</v>
      </c>
      <c r="BD109" s="2">
        <f t="shared" si="125"/>
        <v>39.338549076401335</v>
      </c>
      <c r="BE109" s="2">
        <f t="shared" si="125"/>
        <v>38.31072432231737</v>
      </c>
      <c r="BF109" s="2">
        <f t="shared" si="125"/>
        <v>38.068394314950098</v>
      </c>
      <c r="BG109" s="2">
        <f t="shared" si="125"/>
        <v>39.593686851959909</v>
      </c>
      <c r="BH109" s="2">
        <f t="shared" si="125"/>
        <v>42.739969562842802</v>
      </c>
      <c r="BI109" s="2">
        <f t="shared" si="125"/>
        <v>54.143449242257596</v>
      </c>
      <c r="BJ109" s="2">
        <f t="shared" si="125"/>
        <v>45.747278428621534</v>
      </c>
      <c r="BK109" s="2">
        <f t="shared" si="125"/>
        <v>42.111723577796326</v>
      </c>
      <c r="BL109" s="2">
        <f t="shared" si="125"/>
        <v>43.625643313796367</v>
      </c>
      <c r="BM109" s="2">
        <f t="shared" si="125"/>
        <v>46.884472337378085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53.742222234380137</v>
      </c>
      <c r="DL109" s="2">
        <f t="shared" si="134"/>
        <v>59.8275552532833</v>
      </c>
      <c r="DM109" s="2">
        <f t="shared" si="134"/>
        <v>58.290429149797561</v>
      </c>
      <c r="DN109" s="2">
        <f t="shared" si="134"/>
        <v>59.441773481781382</v>
      </c>
      <c r="DO109" s="2">
        <f t="shared" si="134"/>
        <v>60.937269559032707</v>
      </c>
      <c r="DP109" s="2">
        <f t="shared" si="134"/>
        <v>60.798254623044102</v>
      </c>
      <c r="DQ109" s="2">
        <f t="shared" si="134"/>
        <v>57.01240303461357</v>
      </c>
      <c r="DR109" s="2">
        <f t="shared" si="134"/>
        <v>57.915533231474399</v>
      </c>
      <c r="DS109" s="2">
        <f t="shared" si="134"/>
        <v>59.125019098548499</v>
      </c>
      <c r="DT109" s="2">
        <f t="shared" si="134"/>
        <v>70.364835854341734</v>
      </c>
      <c r="DU109" s="2">
        <f t="shared" si="134"/>
        <v>74.009251282991187</v>
      </c>
      <c r="DV109" s="2">
        <f t="shared" si="134"/>
        <v>67.757520806520816</v>
      </c>
      <c r="DW109" s="2">
        <f t="shared" si="134"/>
        <v>60.732669657511757</v>
      </c>
      <c r="DX109" s="2">
        <f t="shared" si="134"/>
        <v>63.016391138273491</v>
      </c>
      <c r="DY109" s="2">
        <f t="shared" si="134"/>
        <v>56.058496774193543</v>
      </c>
      <c r="EA109" s="2">
        <f t="shared" si="94"/>
        <v>31.990431663512936</v>
      </c>
      <c r="EB109" s="2">
        <f t="shared" si="94"/>
        <v>36.18952993437658</v>
      </c>
      <c r="EC109" s="2">
        <f t="shared" si="94"/>
        <v>38.194484231943036</v>
      </c>
      <c r="ED109" s="2">
        <f t="shared" si="94"/>
        <v>38.44133405152941</v>
      </c>
      <c r="EE109" s="2">
        <f t="shared" si="94"/>
        <v>38.645097492644609</v>
      </c>
      <c r="EF109" s="2">
        <f t="shared" si="94"/>
        <v>38.754382957811401</v>
      </c>
      <c r="EG109" s="2">
        <f t="shared" si="94"/>
        <v>37.855358282674764</v>
      </c>
      <c r="EH109" s="2">
        <f t="shared" si="94"/>
        <v>37.53677332697287</v>
      </c>
      <c r="EI109" s="2">
        <f t="shared" si="94"/>
        <v>39.081745701913135</v>
      </c>
      <c r="EJ109" s="2">
        <f t="shared" si="94"/>
        <v>42.031327448747142</v>
      </c>
      <c r="EK109" s="2">
        <f t="shared" si="94"/>
        <v>53.582519983506401</v>
      </c>
      <c r="EL109" s="2">
        <f t="shared" si="94"/>
        <v>45.16838043715336</v>
      </c>
      <c r="EM109" s="2">
        <f t="shared" si="135"/>
        <v>41.648538864731378</v>
      </c>
      <c r="EN109" s="2">
        <f t="shared" si="135"/>
        <v>43.094085455324247</v>
      </c>
      <c r="EO109" s="2">
        <f t="shared" si="135"/>
        <v>46.604623538910403</v>
      </c>
      <c r="EQ109" s="2">
        <f t="shared" si="136"/>
        <v>31.487003222793788</v>
      </c>
      <c r="ER109" s="2">
        <f t="shared" si="136"/>
        <v>35.895477387336626</v>
      </c>
      <c r="ES109" s="2">
        <f t="shared" si="136"/>
        <v>37.408941406125116</v>
      </c>
      <c r="ET109" s="2">
        <f t="shared" si="136"/>
        <v>38.154262347947025</v>
      </c>
      <c r="EU109" s="2">
        <f t="shared" si="136"/>
        <v>38.539379226610265</v>
      </c>
      <c r="EV109" s="2">
        <f t="shared" si="136"/>
        <v>39.342358456403623</v>
      </c>
      <c r="EW109" s="2">
        <f t="shared" si="136"/>
        <v>37.808655398949412</v>
      </c>
      <c r="EX109" s="2">
        <f t="shared" si="136"/>
        <v>37.643837955699141</v>
      </c>
      <c r="EY109" s="2">
        <f t="shared" si="136"/>
        <v>39.972994305347569</v>
      </c>
      <c r="EZ109" s="2">
        <f t="shared" si="136"/>
        <v>41.331917388342895</v>
      </c>
      <c r="FA109" s="2">
        <f t="shared" si="136"/>
        <v>51.393030999203646</v>
      </c>
      <c r="FB109" s="2">
        <f t="shared" si="136"/>
        <v>45.064274847562217</v>
      </c>
      <c r="FC109" s="2">
        <f t="shared" si="136"/>
        <v>43.348132115782803</v>
      </c>
      <c r="FD109" s="2">
        <f t="shared" si="136"/>
        <v>44.595787350879419</v>
      </c>
      <c r="FE109" s="2">
        <f t="shared" si="136"/>
        <v>47.179800931723321</v>
      </c>
      <c r="FG109" s="2">
        <f t="shared" si="137"/>
        <v>0.98232179832302535</v>
      </c>
      <c r="FH109" s="2">
        <f t="shared" si="137"/>
        <v>0.97885245294938317</v>
      </c>
      <c r="FI109" s="2">
        <f t="shared" si="137"/>
        <v>0.97561702876702794</v>
      </c>
      <c r="FJ109" s="2">
        <f t="shared" si="137"/>
        <v>0.97646082043128757</v>
      </c>
      <c r="FK109" s="2">
        <f t="shared" si="137"/>
        <v>0.97532041607296305</v>
      </c>
      <c r="FL109" s="2">
        <f t="shared" si="137"/>
        <v>0.97355647971979475</v>
      </c>
      <c r="FM109" s="2">
        <f t="shared" si="137"/>
        <v>0.97622242792098757</v>
      </c>
      <c r="FN109" s="2">
        <f t="shared" si="137"/>
        <v>0.97393275596614082</v>
      </c>
      <c r="FO109" s="2">
        <f t="shared" si="137"/>
        <v>0.97462377434171787</v>
      </c>
      <c r="FP109" s="2">
        <f t="shared" si="137"/>
        <v>0.9749124874024363</v>
      </c>
      <c r="FQ109" s="2">
        <f t="shared" si="137"/>
        <v>0.97223781512694718</v>
      </c>
      <c r="FR109" s="2">
        <f t="shared" si="137"/>
        <v>0.97436250449076933</v>
      </c>
      <c r="FS109" s="2">
        <f t="shared" si="137"/>
        <v>0.97590965706190325</v>
      </c>
      <c r="FT109" s="2">
        <f t="shared" si="137"/>
        <v>0.97343420538427594</v>
      </c>
      <c r="FU109" s="2">
        <f t="shared" si="137"/>
        <v>0.97049731645615545</v>
      </c>
      <c r="FW109" s="2">
        <f t="shared" si="127"/>
        <v>3.7663165861865472E-3</v>
      </c>
      <c r="FX109" s="2">
        <f t="shared" si="127"/>
        <v>2.6666323199419722E-3</v>
      </c>
      <c r="FY109" s="2">
        <f t="shared" si="127"/>
        <v>2.5385044279946823E-3</v>
      </c>
      <c r="FZ109" s="2">
        <f t="shared" si="127"/>
        <v>2.4124392484952896E-3</v>
      </c>
      <c r="GA109" s="2">
        <f t="shared" si="127"/>
        <v>2.6455839739791447E-3</v>
      </c>
      <c r="GB109" s="2">
        <f t="shared" si="127"/>
        <v>2.1234748031148079E-3</v>
      </c>
      <c r="GC109" s="2">
        <f t="shared" si="127"/>
        <v>3.0399143728257038E-3</v>
      </c>
      <c r="GD109" s="2">
        <f t="shared" si="127"/>
        <v>3.7629648928492079E-3</v>
      </c>
      <c r="GE109" s="2">
        <f t="shared" si="127"/>
        <v>3.7234520091513415E-3</v>
      </c>
      <c r="GF109" s="2">
        <f t="shared" si="127"/>
        <v>3.1099566420410216E-3</v>
      </c>
      <c r="GG109" s="2">
        <f t="shared" si="127"/>
        <v>2.8140958833058893E-3</v>
      </c>
      <c r="GH109" s="2">
        <f t="shared" si="127"/>
        <v>2.2188367577362575E-3</v>
      </c>
      <c r="GI109" s="2">
        <f t="shared" si="127"/>
        <v>2.0248712974382153E-3</v>
      </c>
      <c r="GJ109" s="2">
        <f t="shared" si="127"/>
        <v>1.5355760248045773E-3</v>
      </c>
      <c r="GK109" s="2">
        <f t="shared" si="127"/>
        <v>1.6241391876221981E-3</v>
      </c>
      <c r="GM109" s="86">
        <f t="shared" si="128"/>
        <v>4.3908659205514315E-14</v>
      </c>
      <c r="GN109" s="86">
        <f t="shared" si="128"/>
        <v>1.3972795682910292E-17</v>
      </c>
      <c r="GO109" s="86">
        <f t="shared" si="128"/>
        <v>1.3670570144944524E-17</v>
      </c>
      <c r="GP109" s="86">
        <f t="shared" si="128"/>
        <v>1.2643037804083291E-23</v>
      </c>
      <c r="GQ109" s="86">
        <f t="shared" si="128"/>
        <v>1.8029225421341292E-23</v>
      </c>
      <c r="GR109" s="86">
        <f t="shared" si="128"/>
        <v>2.6533160497037945E-22</v>
      </c>
      <c r="GS109" s="86">
        <f t="shared" si="128"/>
        <v>1.6678259313374663E-26</v>
      </c>
      <c r="GT109" s="86">
        <f t="shared" si="128"/>
        <v>7.5473963365455281E-28</v>
      </c>
      <c r="GU109" s="86">
        <f t="shared" si="128"/>
        <v>4.2339181822208894E-31</v>
      </c>
      <c r="GV109" s="86">
        <f t="shared" si="128"/>
        <v>8.0865233903454817E-31</v>
      </c>
      <c r="GW109" s="86">
        <f t="shared" si="128"/>
        <v>7.5729139278977339E-23</v>
      </c>
      <c r="GX109" s="86">
        <f t="shared" si="128"/>
        <v>1.0360373670505442E-27</v>
      </c>
      <c r="GY109" s="86">
        <f t="shared" si="128"/>
        <v>2.619738150223067E-23</v>
      </c>
      <c r="GZ109" s="86">
        <f t="shared" si="128"/>
        <v>2.1574756549704435E-24</v>
      </c>
      <c r="HA109" s="86">
        <f t="shared" si="128"/>
        <v>9.3547072702082256E-28</v>
      </c>
      <c r="HC109" s="86">
        <f t="shared" si="73"/>
        <v>0.51989719150190405</v>
      </c>
      <c r="HD109" s="86">
        <f t="shared" si="73"/>
        <v>0.49957151897423779</v>
      </c>
      <c r="HE109" s="86">
        <f t="shared" si="73"/>
        <v>0.51198670210879393</v>
      </c>
      <c r="HF109" s="86">
        <f t="shared" si="73"/>
        <v>0.50556826794728882</v>
      </c>
      <c r="HG109" s="86">
        <f t="shared" si="73"/>
        <v>0.40157445630989203</v>
      </c>
      <c r="HH109" s="86">
        <f t="shared" si="73"/>
        <v>0.47738086389817952</v>
      </c>
      <c r="HI109" s="86">
        <f t="shared" si="138"/>
        <v>0.2086496334914564</v>
      </c>
      <c r="HJ109" s="86">
        <f t="shared" si="138"/>
        <v>0.12633949996945282</v>
      </c>
      <c r="HK109" s="86">
        <f t="shared" si="138"/>
        <v>5.8645770197228254E-2</v>
      </c>
      <c r="HL109" s="86">
        <f t="shared" si="138"/>
        <v>0.17385979427644707</v>
      </c>
      <c r="HM109" s="86">
        <f t="shared" si="138"/>
        <v>0.28622246609656044</v>
      </c>
      <c r="HN109" s="86">
        <f t="shared" si="138"/>
        <v>0.43772115471958684</v>
      </c>
      <c r="HO109" s="86">
        <f t="shared" si="138"/>
        <v>0.56588524551659181</v>
      </c>
      <c r="HP109" s="86">
        <f t="shared" si="138"/>
        <v>0.58758509834737105</v>
      </c>
      <c r="HQ109" s="86">
        <f t="shared" si="138"/>
        <v>0.40132286369942211</v>
      </c>
      <c r="HS109" s="86">
        <f t="shared" si="129"/>
        <v>1.0956832071074391E-7</v>
      </c>
      <c r="HT109" s="86">
        <f t="shared" si="129"/>
        <v>4.4499918132249552E-10</v>
      </c>
      <c r="HU109" s="86">
        <f t="shared" si="129"/>
        <v>1.4378061084408145E-11</v>
      </c>
      <c r="HV109" s="86">
        <f t="shared" si="129"/>
        <v>1.1992373700938957E-11</v>
      </c>
      <c r="HW109" s="86">
        <f t="shared" si="129"/>
        <v>6.434737083392724E-12</v>
      </c>
      <c r="HX109" s="86">
        <f t="shared" si="129"/>
        <v>8.6885530617467841E-14</v>
      </c>
      <c r="HY109" s="86">
        <f t="shared" si="129"/>
        <v>4.3367868093346802E-12</v>
      </c>
      <c r="HZ109" s="86">
        <f t="shared" si="129"/>
        <v>4.0135247393770444E-12</v>
      </c>
      <c r="IA109" s="86">
        <f t="shared" si="129"/>
        <v>2.6335995969554414E-11</v>
      </c>
      <c r="IB109" s="86">
        <f t="shared" si="129"/>
        <v>6.7362033887217307E-12</v>
      </c>
      <c r="IC109" s="86">
        <f t="shared" si="129"/>
        <v>3.5217110742042447E-12</v>
      </c>
      <c r="ID109" s="86">
        <f t="shared" si="129"/>
        <v>2.5276011552455975E-12</v>
      </c>
      <c r="IE109" s="86">
        <f t="shared" si="129"/>
        <v>1.1039346169670808E-12</v>
      </c>
      <c r="IF109" s="86">
        <f t="shared" si="129"/>
        <v>3.3354099566153834E-13</v>
      </c>
      <c r="IG109" s="86">
        <f t="shared" si="129"/>
        <v>8.7218605266787331E-11</v>
      </c>
      <c r="II109" s="86">
        <f t="shared" si="130"/>
        <v>2.2588855414803618E-49</v>
      </c>
      <c r="IJ109" s="86">
        <f t="shared" si="130"/>
        <v>3.8201168673750816E-63</v>
      </c>
      <c r="IK109" s="86">
        <f t="shared" si="130"/>
        <v>2.0989322468730649E-74</v>
      </c>
      <c r="IL109" s="86">
        <f t="shared" si="130"/>
        <v>1.682545006576342E-74</v>
      </c>
      <c r="IM109" s="86">
        <f t="shared" si="130"/>
        <v>7.9613168942416708E-78</v>
      </c>
      <c r="IN109" s="86">
        <f t="shared" si="130"/>
        <v>7.5702563837223182E-88</v>
      </c>
      <c r="IO109" s="86">
        <f t="shared" si="130"/>
        <v>2.7909153192052722E-78</v>
      </c>
      <c r="IP109" s="86">
        <f t="shared" si="130"/>
        <v>1.659968419161002E-79</v>
      </c>
      <c r="IQ109" s="86">
        <f t="shared" si="130"/>
        <v>4.5216490335619992E-76</v>
      </c>
      <c r="IR109" s="86">
        <f t="shared" si="130"/>
        <v>1.0081697813975039E-78</v>
      </c>
      <c r="IS109" s="86">
        <f t="shared" si="130"/>
        <v>2.8607502216837357E-78</v>
      </c>
      <c r="IT109" s="86">
        <f t="shared" si="130"/>
        <v>1.4222105061351867E-80</v>
      </c>
      <c r="IU109" s="86">
        <f t="shared" si="130"/>
        <v>2.7311763572910825E-77</v>
      </c>
      <c r="IV109" s="86">
        <f t="shared" si="130"/>
        <v>4.0565018820720366E-53</v>
      </c>
      <c r="IW109" s="86">
        <f t="shared" si="130"/>
        <v>1.7134645726055076E-31</v>
      </c>
      <c r="IY109" s="86">
        <f t="shared" si="131"/>
        <v>0.51989730107026866</v>
      </c>
      <c r="IZ109" s="86">
        <f t="shared" si="131"/>
        <v>0.499571519419237</v>
      </c>
      <c r="JA109" s="86">
        <f t="shared" si="131"/>
        <v>0.51198670212317199</v>
      </c>
      <c r="JB109" s="86">
        <f t="shared" si="131"/>
        <v>0.50556826795928123</v>
      </c>
      <c r="JC109" s="86">
        <f t="shared" si="131"/>
        <v>0.40157445631632677</v>
      </c>
      <c r="JD109" s="86">
        <f t="shared" si="131"/>
        <v>0.47738086389826639</v>
      </c>
      <c r="JE109" s="86">
        <f t="shared" si="131"/>
        <v>0.20864963349579319</v>
      </c>
      <c r="JF109" s="86">
        <f t="shared" si="131"/>
        <v>0.12633949997346633</v>
      </c>
      <c r="JG109" s="86">
        <f t="shared" si="131"/>
        <v>5.864577022356425E-2</v>
      </c>
      <c r="JH109" s="86">
        <f t="shared" si="131"/>
        <v>0.17385979428318327</v>
      </c>
      <c r="JI109" s="86">
        <f t="shared" si="131"/>
        <v>0.28622246610008217</v>
      </c>
      <c r="JJ109" s="86">
        <f t="shared" si="131"/>
        <v>0.43772115472211442</v>
      </c>
      <c r="JK109" s="86">
        <f t="shared" si="131"/>
        <v>0.5658852455176957</v>
      </c>
      <c r="JL109" s="86">
        <f t="shared" si="131"/>
        <v>0.58758509834770456</v>
      </c>
      <c r="JM109" s="86">
        <f t="shared" si="131"/>
        <v>0.40132286378664073</v>
      </c>
    </row>
    <row r="110" spans="2:273" x14ac:dyDescent="0.25">
      <c r="B110" s="2">
        <v>83</v>
      </c>
      <c r="C110" s="37">
        <v>101.887</v>
      </c>
      <c r="D110" s="37">
        <v>96.426000000000002</v>
      </c>
      <c r="E110" s="37">
        <v>106.949</v>
      </c>
      <c r="F110" s="37">
        <v>97.796999999999997</v>
      </c>
      <c r="G110" s="37">
        <v>66.457999999999998</v>
      </c>
      <c r="H110" s="37">
        <v>87.793000000000006</v>
      </c>
      <c r="I110" s="37">
        <v>40.966000000000001</v>
      </c>
      <c r="J110" s="37">
        <v>38.069000000000003</v>
      </c>
      <c r="K110" s="37">
        <v>38.723999999999997</v>
      </c>
      <c r="L110" s="37">
        <v>43.19</v>
      </c>
      <c r="M110" s="37">
        <v>65.983000000000004</v>
      </c>
      <c r="N110" s="37">
        <v>75.775999999999996</v>
      </c>
      <c r="O110" s="37">
        <v>116.018</v>
      </c>
      <c r="P110" s="37">
        <v>106.047</v>
      </c>
      <c r="Q110" s="37">
        <v>65.120999999999995</v>
      </c>
      <c r="S110" s="4">
        <f t="shared" si="132"/>
        <v>94.968528509933634</v>
      </c>
      <c r="T110" s="4">
        <f t="shared" si="132"/>
        <v>90.13248422358906</v>
      </c>
      <c r="U110" s="4">
        <f t="shared" si="132"/>
        <v>99.564676528874514</v>
      </c>
      <c r="V110" s="4">
        <f t="shared" si="132"/>
        <v>93.17819791228284</v>
      </c>
      <c r="W110" s="4">
        <f t="shared" si="132"/>
        <v>71.164020286176239</v>
      </c>
      <c r="X110" s="4">
        <f t="shared" si="132"/>
        <v>85.761222415950797</v>
      </c>
      <c r="Y110" s="4">
        <f t="shared" si="132"/>
        <v>47.691222306852197</v>
      </c>
      <c r="Z110" s="4">
        <f t="shared" si="132"/>
        <v>41.914597489373413</v>
      </c>
      <c r="AA110" s="4">
        <f t="shared" si="132"/>
        <v>40.727451611141802</v>
      </c>
      <c r="AB110" s="4">
        <f t="shared" si="132"/>
        <v>48.945019849381417</v>
      </c>
      <c r="AC110" s="4">
        <f t="shared" si="132"/>
        <v>69.827000782561257</v>
      </c>
      <c r="AD110" s="4">
        <f t="shared" si="132"/>
        <v>78.853955214235029</v>
      </c>
      <c r="AE110" s="4">
        <f t="shared" si="132"/>
        <v>107.8740347926946</v>
      </c>
      <c r="AF110" s="4">
        <f t="shared" si="132"/>
        <v>101.68249174667399</v>
      </c>
      <c r="AG110" s="4">
        <f t="shared" si="132"/>
        <v>67.04119297811107</v>
      </c>
      <c r="AI110" s="4">
        <f t="shared" si="133"/>
        <v>6.9184714900663664</v>
      </c>
      <c r="AJ110" s="4">
        <f t="shared" si="133"/>
        <v>6.293515776410942</v>
      </c>
      <c r="AK110" s="4">
        <f t="shared" si="133"/>
        <v>7.3843234711254837</v>
      </c>
      <c r="AL110" s="4">
        <f t="shared" si="133"/>
        <v>4.6188020877171567</v>
      </c>
      <c r="AM110" s="4">
        <f t="shared" si="133"/>
        <v>-4.7060202861762406</v>
      </c>
      <c r="AN110" s="4">
        <f t="shared" si="133"/>
        <v>2.0317775840492089</v>
      </c>
      <c r="AO110" s="4">
        <f t="shared" si="133"/>
        <v>-6.7252223068521957</v>
      </c>
      <c r="AP110" s="4">
        <f t="shared" si="133"/>
        <v>-3.8455974893734108</v>
      </c>
      <c r="AQ110" s="4">
        <f t="shared" si="133"/>
        <v>-2.0034516111418057</v>
      </c>
      <c r="AR110" s="4">
        <f t="shared" si="133"/>
        <v>-5.7550198493814193</v>
      </c>
      <c r="AS110" s="4">
        <f t="shared" si="133"/>
        <v>-3.8440007825612525</v>
      </c>
      <c r="AT110" s="4">
        <f t="shared" si="133"/>
        <v>-3.0779552142350326</v>
      </c>
      <c r="AU110" s="4">
        <f t="shared" si="133"/>
        <v>8.1439652073053992</v>
      </c>
      <c r="AV110" s="4">
        <f t="shared" si="133"/>
        <v>4.364508253326008</v>
      </c>
      <c r="AW110" s="4">
        <f t="shared" si="133"/>
        <v>-1.9201929781110749</v>
      </c>
      <c r="AY110" s="2">
        <f t="shared" ref="AY110:BM126" si="139">IF(OR($B110 &lt; C$230, $B110 &gt; C$233), #N/A, ((1-FG110)*DK110) + (FG110 - FW110)*EA110 + (FW110*EQ110))</f>
        <v>32.241315640165396</v>
      </c>
      <c r="AZ110" s="2">
        <f t="shared" si="139"/>
        <v>36.562550603319529</v>
      </c>
      <c r="BA110" s="2">
        <f t="shared" si="139"/>
        <v>38.513070588722123</v>
      </c>
      <c r="BB110" s="2">
        <f t="shared" si="139"/>
        <v>38.774227460796475</v>
      </c>
      <c r="BC110" s="2">
        <f t="shared" si="139"/>
        <v>39.040274970751767</v>
      </c>
      <c r="BD110" s="2">
        <f t="shared" si="139"/>
        <v>39.224713721156228</v>
      </c>
      <c r="BE110" s="2">
        <f t="shared" si="139"/>
        <v>38.164365010973547</v>
      </c>
      <c r="BF110" s="2">
        <f t="shared" si="139"/>
        <v>37.891322067801745</v>
      </c>
      <c r="BG110" s="2">
        <f t="shared" si="139"/>
        <v>39.482082768839966</v>
      </c>
      <c r="BH110" s="2">
        <f t="shared" si="139"/>
        <v>42.558037661635254</v>
      </c>
      <c r="BI110" s="2">
        <f t="shared" si="139"/>
        <v>53.768445912606502</v>
      </c>
      <c r="BJ110" s="2">
        <f t="shared" si="139"/>
        <v>45.545672485033961</v>
      </c>
      <c r="BK110" s="2">
        <f t="shared" si="139"/>
        <v>41.998652559088448</v>
      </c>
      <c r="BL110" s="2">
        <f t="shared" si="139"/>
        <v>43.517879193535023</v>
      </c>
      <c r="BM110" s="2">
        <f t="shared" si="139"/>
        <v>46.802132085684264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53.943475216106805</v>
      </c>
      <c r="DL110" s="2">
        <f t="shared" si="134"/>
        <v>60.062179737335832</v>
      </c>
      <c r="DM110" s="2">
        <f t="shared" si="134"/>
        <v>58.509242712550602</v>
      </c>
      <c r="DN110" s="2">
        <f t="shared" si="134"/>
        <v>59.637656275303655</v>
      </c>
      <c r="DO110" s="2">
        <f t="shared" si="134"/>
        <v>61.155086770981498</v>
      </c>
      <c r="DP110" s="2">
        <f t="shared" si="134"/>
        <v>61.018833570412525</v>
      </c>
      <c r="DQ110" s="2">
        <f t="shared" si="134"/>
        <v>57.199550497866298</v>
      </c>
      <c r="DR110" s="2">
        <f t="shared" si="134"/>
        <v>58.089000763941939</v>
      </c>
      <c r="DS110" s="2">
        <f t="shared" si="134"/>
        <v>59.310683880825046</v>
      </c>
      <c r="DT110" s="2">
        <f t="shared" si="134"/>
        <v>70.619224649859945</v>
      </c>
      <c r="DU110" s="2">
        <f t="shared" si="134"/>
        <v>74.31614094574779</v>
      </c>
      <c r="DV110" s="2">
        <f t="shared" si="134"/>
        <v>68.060199699699709</v>
      </c>
      <c r="DW110" s="2">
        <f t="shared" si="134"/>
        <v>60.913756100229776</v>
      </c>
      <c r="DX110" s="2">
        <f t="shared" si="134"/>
        <v>63.272537051184116</v>
      </c>
      <c r="DY110" s="2">
        <f t="shared" si="134"/>
        <v>56.160145161290316</v>
      </c>
      <c r="EA110" s="2">
        <f t="shared" si="94"/>
        <v>31.887147727649975</v>
      </c>
      <c r="EB110" s="2">
        <f t="shared" si="94"/>
        <v>36.100372135285212</v>
      </c>
      <c r="EC110" s="2">
        <f t="shared" si="94"/>
        <v>38.05943426485549</v>
      </c>
      <c r="ED110" s="2">
        <f t="shared" si="94"/>
        <v>38.316281104261215</v>
      </c>
      <c r="EE110" s="2">
        <f t="shared" si="94"/>
        <v>38.530219446313261</v>
      </c>
      <c r="EF110" s="2">
        <f t="shared" si="94"/>
        <v>38.683494035178761</v>
      </c>
      <c r="EG110" s="2">
        <f t="shared" si="94"/>
        <v>37.741681041033431</v>
      </c>
      <c r="EH110" s="2">
        <f t="shared" si="94"/>
        <v>37.397872597792002</v>
      </c>
      <c r="EI110" s="2">
        <f t="shared" si="94"/>
        <v>39.007630816959669</v>
      </c>
      <c r="EJ110" s="2">
        <f t="shared" si="94"/>
        <v>41.901788154897488</v>
      </c>
      <c r="EK110" s="2">
        <f t="shared" si="94"/>
        <v>53.239946991790688</v>
      </c>
      <c r="EL110" s="2">
        <f t="shared" si="94"/>
        <v>45.005643974302011</v>
      </c>
      <c r="EM110" s="2">
        <f t="shared" si="135"/>
        <v>41.569130372278721</v>
      </c>
      <c r="EN110" s="2">
        <f t="shared" si="135"/>
        <v>43.023733850604266</v>
      </c>
      <c r="EO110" s="2">
        <f t="shared" si="135"/>
        <v>46.541712397012681</v>
      </c>
      <c r="EQ110" s="2">
        <f t="shared" si="136"/>
        <v>31.404150936659377</v>
      </c>
      <c r="ER110" s="2">
        <f t="shared" si="136"/>
        <v>35.816610409024243</v>
      </c>
      <c r="ES110" s="2">
        <f t="shared" si="136"/>
        <v>37.306674233656821</v>
      </c>
      <c r="ET110" s="2">
        <f t="shared" si="136"/>
        <v>38.039996222587959</v>
      </c>
      <c r="EU110" s="2">
        <f t="shared" si="136"/>
        <v>38.428732943827171</v>
      </c>
      <c r="EV110" s="2">
        <f t="shared" si="136"/>
        <v>39.244970428619219</v>
      </c>
      <c r="EW110" s="2">
        <f t="shared" si="136"/>
        <v>37.695938320905924</v>
      </c>
      <c r="EX110" s="2">
        <f t="shared" si="136"/>
        <v>37.498693690622382</v>
      </c>
      <c r="EY110" s="2">
        <f t="shared" si="136"/>
        <v>39.869849866227547</v>
      </c>
      <c r="EZ110" s="2">
        <f t="shared" si="136"/>
        <v>41.238406633861089</v>
      </c>
      <c r="FA110" s="2">
        <f t="shared" si="136"/>
        <v>51.150740652163023</v>
      </c>
      <c r="FB110" s="2">
        <f t="shared" si="136"/>
        <v>44.905187010599796</v>
      </c>
      <c r="FC110" s="2">
        <f t="shared" si="136"/>
        <v>43.193289982860996</v>
      </c>
      <c r="FD110" s="2">
        <f t="shared" si="136"/>
        <v>44.450520940523418</v>
      </c>
      <c r="FE110" s="2">
        <f t="shared" si="136"/>
        <v>47.072549094333212</v>
      </c>
      <c r="FG110" s="2">
        <f t="shared" si="137"/>
        <v>0.98385217066116615</v>
      </c>
      <c r="FH110" s="2">
        <f t="shared" si="137"/>
        <v>0.98067725296754282</v>
      </c>
      <c r="FI110" s="2">
        <f t="shared" si="137"/>
        <v>0.97771465413038883</v>
      </c>
      <c r="FJ110" s="2">
        <f t="shared" si="137"/>
        <v>0.9784874564616759</v>
      </c>
      <c r="FK110" s="2">
        <f t="shared" si="137"/>
        <v>0.97744296854471457</v>
      </c>
      <c r="FL110" s="2">
        <f t="shared" si="137"/>
        <v>0.97582697846135014</v>
      </c>
      <c r="FM110" s="2">
        <f t="shared" si="137"/>
        <v>0.97826913189026032</v>
      </c>
      <c r="FN110" s="2">
        <f t="shared" si="137"/>
        <v>0.97617173755408815</v>
      </c>
      <c r="FO110" s="2">
        <f t="shared" si="137"/>
        <v>0.97680481617054171</v>
      </c>
      <c r="FP110" s="2">
        <f t="shared" si="137"/>
        <v>0.97706929867942027</v>
      </c>
      <c r="FQ110" s="2">
        <f t="shared" si="137"/>
        <v>0.97461858547949642</v>
      </c>
      <c r="FR110" s="2">
        <f t="shared" si="137"/>
        <v>0.97656546206217876</v>
      </c>
      <c r="FS110" s="2">
        <f t="shared" si="137"/>
        <v>0.97798267623645818</v>
      </c>
      <c r="FT110" s="2">
        <f t="shared" si="137"/>
        <v>0.97571494098105649</v>
      </c>
      <c r="FU110" s="2">
        <f t="shared" si="137"/>
        <v>0.97302320331001091</v>
      </c>
      <c r="FW110" s="2">
        <f t="shared" ref="FW110:GK126" si="141">POWER(10,($B110-C$232)/C$229)/(1+POWER(10,($B110-C$232)/C$229))</f>
        <v>4.1281839689252271E-3</v>
      </c>
      <c r="FX110" s="2">
        <f t="shared" si="141"/>
        <v>2.9231521511093278E-3</v>
      </c>
      <c r="FY110" s="2">
        <f t="shared" si="141"/>
        <v>2.7827332359992149E-3</v>
      </c>
      <c r="FZ110" s="2">
        <f t="shared" si="141"/>
        <v>2.6445715173269166E-3</v>
      </c>
      <c r="GA110" s="2">
        <f t="shared" si="141"/>
        <v>2.9000849224665544E-3</v>
      </c>
      <c r="GB110" s="2">
        <f t="shared" si="141"/>
        <v>2.3278669138648463E-3</v>
      </c>
      <c r="GC110" s="2">
        <f t="shared" si="141"/>
        <v>3.33222253554277E-3</v>
      </c>
      <c r="GD110" s="2">
        <f t="shared" si="141"/>
        <v>4.1245115784118184E-3</v>
      </c>
      <c r="GE110" s="2">
        <f t="shared" si="141"/>
        <v>4.0812178386457161E-3</v>
      </c>
      <c r="GF110" s="2">
        <f t="shared" si="141"/>
        <v>3.4089768092963185E-3</v>
      </c>
      <c r="GG110" s="2">
        <f t="shared" si="141"/>
        <v>3.0847572697123818E-3</v>
      </c>
      <c r="GH110" s="2">
        <f t="shared" si="141"/>
        <v>2.4323854264480618E-3</v>
      </c>
      <c r="GI110" s="2">
        <f t="shared" si="141"/>
        <v>2.2197935777979252E-3</v>
      </c>
      <c r="GJ110" s="2">
        <f t="shared" si="141"/>
        <v>1.6834762233810707E-3</v>
      </c>
      <c r="GK110" s="2">
        <f t="shared" si="141"/>
        <v>1.7805542045348979E-3</v>
      </c>
      <c r="GM110" s="86">
        <f t="shared" ref="GM110:HA126" si="142" xml:space="preserve"> _xlfn.NORM.DIST($B110, C$7, ABS(C$11), TRUE) * _xlfn.NORM.DIST(($B110 - C$7)*C$15, 0, ABS(C$11), TRUE) * 2</f>
        <v>3.2427535134696456E-15</v>
      </c>
      <c r="GN110" s="86">
        <f t="shared" si="142"/>
        <v>5.1923162211328857E-19</v>
      </c>
      <c r="GO110" s="86">
        <f t="shared" si="142"/>
        <v>4.6633208324023357E-19</v>
      </c>
      <c r="GP110" s="86">
        <f t="shared" si="142"/>
        <v>1.1903513903905948E-25</v>
      </c>
      <c r="GQ110" s="86">
        <f t="shared" si="142"/>
        <v>2.0635949523763281E-25</v>
      </c>
      <c r="GR110" s="86">
        <f t="shared" si="142"/>
        <v>3.4312118656270393E-24</v>
      </c>
      <c r="GS110" s="86">
        <f t="shared" si="142"/>
        <v>1.1905536080299759E-28</v>
      </c>
      <c r="GT110" s="86">
        <f t="shared" si="142"/>
        <v>4.1349463439777402E-30</v>
      </c>
      <c r="GU110" s="86">
        <f t="shared" si="142"/>
        <v>1.3252843458982128E-33</v>
      </c>
      <c r="GV110" s="86">
        <f t="shared" si="142"/>
        <v>2.2756980599155763E-33</v>
      </c>
      <c r="GW110" s="86">
        <f t="shared" si="142"/>
        <v>1.1277911994638008E-24</v>
      </c>
      <c r="GX110" s="86">
        <f t="shared" si="142"/>
        <v>4.8864747427157884E-30</v>
      </c>
      <c r="GY110" s="86">
        <f t="shared" si="142"/>
        <v>2.8328322041930573E-25</v>
      </c>
      <c r="GZ110" s="86">
        <f t="shared" si="142"/>
        <v>2.262525855194053E-26</v>
      </c>
      <c r="HA110" s="86">
        <f t="shared" si="142"/>
        <v>5.4029963629618666E-30</v>
      </c>
      <c r="HC110" s="86">
        <f t="shared" si="73"/>
        <v>0.44087793975636363</v>
      </c>
      <c r="HD110" s="86">
        <f t="shared" si="73"/>
        <v>0.38620274338502719</v>
      </c>
      <c r="HE110" s="86">
        <f t="shared" si="73"/>
        <v>0.40723279327413547</v>
      </c>
      <c r="HF110" s="86">
        <f t="shared" si="73"/>
        <v>0.37539489312102692</v>
      </c>
      <c r="HG110" s="86">
        <f t="shared" si="73"/>
        <v>0.25007843331168006</v>
      </c>
      <c r="HH110" s="86">
        <f t="shared" si="73"/>
        <v>0.34423494470065497</v>
      </c>
      <c r="HI110" s="86">
        <f t="shared" si="138"/>
        <v>9.0792627351750643E-2</v>
      </c>
      <c r="HJ110" s="86">
        <f t="shared" si="138"/>
        <v>4.5075469614551639E-2</v>
      </c>
      <c r="HK110" s="86">
        <f t="shared" si="138"/>
        <v>1.5590487488209341E-2</v>
      </c>
      <c r="HL110" s="86">
        <f t="shared" si="138"/>
        <v>6.8725527253864716E-2</v>
      </c>
      <c r="HM110" s="86">
        <f t="shared" si="138"/>
        <v>0.1628883397624743</v>
      </c>
      <c r="HN110" s="86">
        <f t="shared" si="138"/>
        <v>0.27734552475908492</v>
      </c>
      <c r="HO110" s="86">
        <f t="shared" si="138"/>
        <v>0.4551992460577331</v>
      </c>
      <c r="HP110" s="86">
        <f t="shared" si="138"/>
        <v>0.46369071771154563</v>
      </c>
      <c r="HQ110" s="86">
        <f t="shared" si="138"/>
        <v>0.24877900472112743</v>
      </c>
      <c r="HS110" s="86">
        <f t="shared" ref="HS110:IG126" si="143" xml:space="preserve"> _xlfn.NORM.DIST($B110, C$9, ABS(C$13), TRUE) * _xlfn.NORM.DIST(($B110 - C$9)*C$17, 0, ABS(C$13), TRUE) * 2</f>
        <v>2.607256158741856E-7</v>
      </c>
      <c r="HT110" s="86">
        <f t="shared" si="143"/>
        <v>1.3112509052533596E-9</v>
      </c>
      <c r="HU110" s="86">
        <f t="shared" si="143"/>
        <v>5.0602065051633992E-11</v>
      </c>
      <c r="HV110" s="86">
        <f t="shared" si="143"/>
        <v>4.1995901894685112E-11</v>
      </c>
      <c r="HW110" s="86">
        <f t="shared" si="143"/>
        <v>2.4032244565618425E-11</v>
      </c>
      <c r="HX110" s="86">
        <f t="shared" si="143"/>
        <v>3.7579800801559994E-13</v>
      </c>
      <c r="HY110" s="86">
        <f t="shared" si="143"/>
        <v>1.6959305154925269E-11</v>
      </c>
      <c r="HZ110" s="86">
        <f t="shared" si="143"/>
        <v>1.6748119145049794E-11</v>
      </c>
      <c r="IA110" s="86">
        <f t="shared" si="143"/>
        <v>1.0071913935263974E-10</v>
      </c>
      <c r="IB110" s="86">
        <f t="shared" si="143"/>
        <v>2.6266884326827743E-11</v>
      </c>
      <c r="IC110" s="86">
        <f t="shared" si="143"/>
        <v>1.3604056525821508E-11</v>
      </c>
      <c r="ID110" s="86">
        <f t="shared" si="143"/>
        <v>9.5302470194356816E-12</v>
      </c>
      <c r="IE110" s="86">
        <f t="shared" si="143"/>
        <v>4.0552398522286745E-12</v>
      </c>
      <c r="IF110" s="86">
        <f t="shared" si="143"/>
        <v>1.255002798815373E-12</v>
      </c>
      <c r="IG110" s="86">
        <f t="shared" si="143"/>
        <v>2.5388498807760171E-10</v>
      </c>
      <c r="II110" s="86">
        <f t="shared" ref="II110:IW126" si="144" xml:space="preserve"> _xlfn.NORM.DIST($B110, C$10, ABS(C$14), TRUE) * _xlfn.NORM.DIST(($B110 - C$10)*C$18, 0, ABS(C$14), TRUE) * 2</f>
        <v>8.1796092787811417E-48</v>
      </c>
      <c r="IJ110" s="86">
        <f t="shared" si="144"/>
        <v>2.9763902020111485E-61</v>
      </c>
      <c r="IK110" s="86">
        <f t="shared" si="144"/>
        <v>3.4796747593942861E-72</v>
      </c>
      <c r="IL110" s="86">
        <f t="shared" si="144"/>
        <v>2.6899494071759095E-72</v>
      </c>
      <c r="IM110" s="86">
        <f t="shared" si="144"/>
        <v>1.7418195910881331E-75</v>
      </c>
      <c r="IN110" s="86">
        <f t="shared" si="144"/>
        <v>2.7099581971137939E-85</v>
      </c>
      <c r="IO110" s="86">
        <f t="shared" si="144"/>
        <v>7.1766246695676861E-76</v>
      </c>
      <c r="IP110" s="86">
        <f t="shared" si="144"/>
        <v>5.7813614669358835E-77</v>
      </c>
      <c r="IQ110" s="86">
        <f t="shared" si="144"/>
        <v>1.2036110940410607E-73</v>
      </c>
      <c r="IR110" s="86">
        <f t="shared" si="144"/>
        <v>2.7361566978763808E-76</v>
      </c>
      <c r="IS110" s="86">
        <f t="shared" si="144"/>
        <v>6.835746047018498E-76</v>
      </c>
      <c r="IT110" s="86">
        <f t="shared" si="144"/>
        <v>3.2207550827350395E-78</v>
      </c>
      <c r="IU110" s="86">
        <f t="shared" si="144"/>
        <v>4.5732997659640317E-75</v>
      </c>
      <c r="IV110" s="86">
        <f t="shared" si="144"/>
        <v>1.1412489349800786E-51</v>
      </c>
      <c r="IW110" s="86">
        <f t="shared" si="144"/>
        <v>1.2107476022819433E-30</v>
      </c>
      <c r="IY110" s="86">
        <f t="shared" ref="IY110:JM126" si="145">GM110+HC110+HS110+II110</f>
        <v>0.44087820048198273</v>
      </c>
      <c r="IZ110" s="86">
        <f t="shared" si="145"/>
        <v>0.38620274469627808</v>
      </c>
      <c r="JA110" s="86">
        <f t="shared" si="145"/>
        <v>0.40723279332473755</v>
      </c>
      <c r="JB110" s="86">
        <f t="shared" si="145"/>
        <v>0.37539489316302282</v>
      </c>
      <c r="JC110" s="86">
        <f t="shared" si="145"/>
        <v>0.25007843333571228</v>
      </c>
      <c r="JD110" s="86">
        <f t="shared" si="145"/>
        <v>0.34423494470103078</v>
      </c>
      <c r="JE110" s="86">
        <f t="shared" si="145"/>
        <v>9.0792627368709952E-2</v>
      </c>
      <c r="JF110" s="86">
        <f t="shared" si="145"/>
        <v>4.5075469631299755E-2</v>
      </c>
      <c r="JG110" s="86">
        <f t="shared" si="145"/>
        <v>1.5590487588928481E-2</v>
      </c>
      <c r="JH110" s="86">
        <f t="shared" si="145"/>
        <v>6.8725527280131593E-2</v>
      </c>
      <c r="JI110" s="86">
        <f t="shared" si="145"/>
        <v>0.16288833977607836</v>
      </c>
      <c r="JJ110" s="86">
        <f t="shared" si="145"/>
        <v>0.27734552476861518</v>
      </c>
      <c r="JK110" s="86">
        <f t="shared" si="145"/>
        <v>0.45519924606178835</v>
      </c>
      <c r="JL110" s="86">
        <f t="shared" si="145"/>
        <v>0.46369071771280063</v>
      </c>
      <c r="JM110" s="86">
        <f t="shared" si="145"/>
        <v>0.24877900497501243</v>
      </c>
    </row>
    <row r="111" spans="2:273" x14ac:dyDescent="0.25">
      <c r="B111" s="2">
        <v>84</v>
      </c>
      <c r="C111" s="37">
        <v>77.016000000000005</v>
      </c>
      <c r="D111" s="37">
        <v>65.704999999999998</v>
      </c>
      <c r="E111" s="37">
        <v>73.831000000000003</v>
      </c>
      <c r="F111" s="37">
        <v>64.593000000000004</v>
      </c>
      <c r="G111" s="37">
        <v>44.982999999999997</v>
      </c>
      <c r="H111" s="37">
        <v>60.19</v>
      </c>
      <c r="I111" s="37">
        <v>37.776000000000003</v>
      </c>
      <c r="J111" s="37">
        <v>38.741</v>
      </c>
      <c r="K111" s="37">
        <v>39.137999999999998</v>
      </c>
      <c r="L111" s="37">
        <v>41.137999999999998</v>
      </c>
      <c r="M111" s="37">
        <v>59.966000000000001</v>
      </c>
      <c r="N111" s="37">
        <v>52.466000000000001</v>
      </c>
      <c r="O111" s="37">
        <v>80.367999999999995</v>
      </c>
      <c r="P111" s="37">
        <v>75.156000000000006</v>
      </c>
      <c r="Q111" s="37">
        <v>50.862000000000002</v>
      </c>
      <c r="S111" s="4">
        <f t="shared" si="132"/>
        <v>75.367466226305837</v>
      </c>
      <c r="T111" s="4">
        <f t="shared" si="132"/>
        <v>68.350311243178993</v>
      </c>
      <c r="U111" s="4">
        <f t="shared" si="132"/>
        <v>75.42141688205524</v>
      </c>
      <c r="V111" s="4">
        <f t="shared" si="132"/>
        <v>68.405997647006771</v>
      </c>
      <c r="W111" s="4">
        <f t="shared" si="132"/>
        <v>52.842372402334341</v>
      </c>
      <c r="X111" s="4">
        <f t="shared" si="132"/>
        <v>63.420226208974867</v>
      </c>
      <c r="Y111" s="4">
        <f t="shared" si="132"/>
        <v>40.67779945510496</v>
      </c>
      <c r="Z111" s="4">
        <f t="shared" si="132"/>
        <v>38.598450447645256</v>
      </c>
      <c r="AA111" s="4">
        <f t="shared" si="132"/>
        <v>39.56815521517504</v>
      </c>
      <c r="AB111" s="4">
        <f t="shared" si="132"/>
        <v>43.960563052488837</v>
      </c>
      <c r="AC111" s="4">
        <f t="shared" si="132"/>
        <v>59.813164175456755</v>
      </c>
      <c r="AD111" s="4">
        <f t="shared" si="132"/>
        <v>59.93888885026152</v>
      </c>
      <c r="AE111" s="4">
        <f t="shared" si="132"/>
        <v>81.420417958930457</v>
      </c>
      <c r="AF111" s="4">
        <f t="shared" si="132"/>
        <v>76.335315935884509</v>
      </c>
      <c r="AG111" s="4">
        <f t="shared" si="132"/>
        <v>55.108127707213029</v>
      </c>
      <c r="AI111" s="4">
        <f t="shared" si="133"/>
        <v>1.6485337736941688</v>
      </c>
      <c r="AJ111" s="4">
        <f t="shared" si="133"/>
        <v>-2.6453112431789947</v>
      </c>
      <c r="AK111" s="4">
        <f t="shared" si="133"/>
        <v>-1.5904168820552371</v>
      </c>
      <c r="AL111" s="4">
        <f t="shared" si="133"/>
        <v>-3.8129976470067675</v>
      </c>
      <c r="AM111" s="4">
        <f t="shared" si="133"/>
        <v>-7.8593724023343441</v>
      </c>
      <c r="AN111" s="4">
        <f t="shared" si="133"/>
        <v>-3.2302262089748695</v>
      </c>
      <c r="AO111" s="4">
        <f t="shared" si="133"/>
        <v>-2.9017994551049568</v>
      </c>
      <c r="AP111" s="4">
        <f t="shared" si="133"/>
        <v>0.14254955235474398</v>
      </c>
      <c r="AQ111" s="4">
        <f t="shared" si="133"/>
        <v>-0.43015521517504141</v>
      </c>
      <c r="AR111" s="4">
        <f t="shared" si="133"/>
        <v>-2.8225630524888388</v>
      </c>
      <c r="AS111" s="4">
        <f t="shared" si="133"/>
        <v>0.15283582454324574</v>
      </c>
      <c r="AT111" s="4">
        <f t="shared" si="133"/>
        <v>-7.4728888502615192</v>
      </c>
      <c r="AU111" s="4">
        <f t="shared" si="133"/>
        <v>-1.0524179589304623</v>
      </c>
      <c r="AV111" s="4">
        <f t="shared" si="133"/>
        <v>-1.1793159358845031</v>
      </c>
      <c r="AW111" s="4">
        <f t="shared" si="133"/>
        <v>-4.2461277072130272</v>
      </c>
      <c r="AY111" s="2">
        <f t="shared" si="139"/>
        <v>32.111547746267341</v>
      </c>
      <c r="AZ111" s="2">
        <f t="shared" si="139"/>
        <v>36.439041076568614</v>
      </c>
      <c r="BA111" s="2">
        <f t="shared" si="139"/>
        <v>38.345842571642677</v>
      </c>
      <c r="BB111" s="2">
        <f t="shared" si="139"/>
        <v>38.615878810964624</v>
      </c>
      <c r="BC111" s="2">
        <f t="shared" si="139"/>
        <v>38.888260361050968</v>
      </c>
      <c r="BD111" s="2">
        <f t="shared" si="139"/>
        <v>39.113865471297856</v>
      </c>
      <c r="BE111" s="2">
        <f t="shared" si="139"/>
        <v>38.020183778335721</v>
      </c>
      <c r="BF111" s="2">
        <f t="shared" si="139"/>
        <v>37.716798705439025</v>
      </c>
      <c r="BG111" s="2">
        <f t="shared" si="139"/>
        <v>39.373124050853221</v>
      </c>
      <c r="BH111" s="2">
        <f t="shared" si="139"/>
        <v>42.379733330688055</v>
      </c>
      <c r="BI111" s="2">
        <f t="shared" si="139"/>
        <v>53.394682599431306</v>
      </c>
      <c r="BJ111" s="2">
        <f t="shared" si="139"/>
        <v>45.346369862291432</v>
      </c>
      <c r="BK111" s="2">
        <f t="shared" si="139"/>
        <v>41.887926303584415</v>
      </c>
      <c r="BL111" s="2">
        <f t="shared" si="139"/>
        <v>43.412559741949039</v>
      </c>
      <c r="BM111" s="2">
        <f t="shared" si="139"/>
        <v>46.721015820192662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>
        <f t="shared" si="140"/>
        <v>39.137999999999998</v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>
        <f t="shared" si="118"/>
        <v>39.137999999999998</v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54.144728197833473</v>
      </c>
      <c r="DL111" s="2">
        <f t="shared" si="134"/>
        <v>60.296804221388371</v>
      </c>
      <c r="DM111" s="2">
        <f t="shared" si="134"/>
        <v>58.728056275303629</v>
      </c>
      <c r="DN111" s="2">
        <f t="shared" si="134"/>
        <v>59.833539068825921</v>
      </c>
      <c r="DO111" s="2">
        <f t="shared" si="134"/>
        <v>61.372903982930282</v>
      </c>
      <c r="DP111" s="2">
        <f t="shared" si="134"/>
        <v>61.239412517780949</v>
      </c>
      <c r="DQ111" s="2">
        <f t="shared" si="134"/>
        <v>57.386697961119019</v>
      </c>
      <c r="DR111" s="2">
        <f t="shared" si="134"/>
        <v>58.262468296409466</v>
      </c>
      <c r="DS111" s="2">
        <f t="shared" si="134"/>
        <v>59.496348663101593</v>
      </c>
      <c r="DT111" s="2">
        <f t="shared" si="134"/>
        <v>70.87361344537814</v>
      </c>
      <c r="DU111" s="2">
        <f t="shared" si="134"/>
        <v>74.623030608504394</v>
      </c>
      <c r="DV111" s="2">
        <f t="shared" si="134"/>
        <v>68.362878592878602</v>
      </c>
      <c r="DW111" s="2">
        <f t="shared" si="134"/>
        <v>61.094842542947802</v>
      </c>
      <c r="DX111" s="2">
        <f t="shared" si="134"/>
        <v>63.528682964094727</v>
      </c>
      <c r="DY111" s="2">
        <f t="shared" si="134"/>
        <v>56.261793548387097</v>
      </c>
      <c r="EA111" s="2">
        <f t="shared" si="94"/>
        <v>31.783863791787013</v>
      </c>
      <c r="EB111" s="2">
        <f t="shared" si="94"/>
        <v>36.011214336193845</v>
      </c>
      <c r="EC111" s="2">
        <f t="shared" si="94"/>
        <v>37.924384297767944</v>
      </c>
      <c r="ED111" s="2">
        <f t="shared" si="94"/>
        <v>38.19122815699302</v>
      </c>
      <c r="EE111" s="2">
        <f t="shared" si="94"/>
        <v>38.415341399981912</v>
      </c>
      <c r="EF111" s="2">
        <f t="shared" si="94"/>
        <v>38.612605112546127</v>
      </c>
      <c r="EG111" s="2">
        <f t="shared" si="94"/>
        <v>37.62800379939209</v>
      </c>
      <c r="EH111" s="2">
        <f t="shared" si="94"/>
        <v>37.258971868611141</v>
      </c>
      <c r="EI111" s="2">
        <f t="shared" si="94"/>
        <v>38.933515932006202</v>
      </c>
      <c r="EJ111" s="2">
        <f t="shared" si="94"/>
        <v>41.772248861047828</v>
      </c>
      <c r="EK111" s="2">
        <f t="shared" si="94"/>
        <v>52.897374000074983</v>
      </c>
      <c r="EL111" s="2">
        <f t="shared" si="94"/>
        <v>44.842907511450662</v>
      </c>
      <c r="EM111" s="2">
        <f t="shared" si="135"/>
        <v>41.489721879826064</v>
      </c>
      <c r="EN111" s="2">
        <f t="shared" si="135"/>
        <v>42.953382245884285</v>
      </c>
      <c r="EO111" s="2">
        <f t="shared" si="135"/>
        <v>46.478801255114966</v>
      </c>
      <c r="EQ111" s="2">
        <f t="shared" si="136"/>
        <v>31.321298650524966</v>
      </c>
      <c r="ER111" s="2">
        <f t="shared" si="136"/>
        <v>35.737743430711859</v>
      </c>
      <c r="ES111" s="2">
        <f t="shared" si="136"/>
        <v>37.204407061188519</v>
      </c>
      <c r="ET111" s="2">
        <f t="shared" si="136"/>
        <v>37.925730097228893</v>
      </c>
      <c r="EU111" s="2">
        <f t="shared" si="136"/>
        <v>38.318086661044077</v>
      </c>
      <c r="EV111" s="2">
        <f t="shared" si="136"/>
        <v>39.147582400834814</v>
      </c>
      <c r="EW111" s="2">
        <f t="shared" si="136"/>
        <v>37.583221242862422</v>
      </c>
      <c r="EX111" s="2">
        <f t="shared" si="136"/>
        <v>37.353549425545616</v>
      </c>
      <c r="EY111" s="2">
        <f t="shared" si="136"/>
        <v>39.766705427107524</v>
      </c>
      <c r="EZ111" s="2">
        <f t="shared" si="136"/>
        <v>41.144895879379277</v>
      </c>
      <c r="FA111" s="2">
        <f t="shared" si="136"/>
        <v>50.908450305122393</v>
      </c>
      <c r="FB111" s="2">
        <f t="shared" si="136"/>
        <v>44.746099173637376</v>
      </c>
      <c r="FC111" s="2">
        <f t="shared" si="136"/>
        <v>43.038447849939182</v>
      </c>
      <c r="FD111" s="2">
        <f t="shared" si="136"/>
        <v>44.305254530167417</v>
      </c>
      <c r="FE111" s="2">
        <f t="shared" si="136"/>
        <v>46.96529725694311</v>
      </c>
      <c r="FG111" s="2">
        <f t="shared" si="137"/>
        <v>0.98525205022318207</v>
      </c>
      <c r="FH111" s="2">
        <f t="shared" si="137"/>
        <v>0.98234743250105838</v>
      </c>
      <c r="FI111" s="2">
        <f t="shared" si="137"/>
        <v>0.97963559107243969</v>
      </c>
      <c r="FJ111" s="2">
        <f t="shared" si="137"/>
        <v>0.98034311917816885</v>
      </c>
      <c r="FK111" s="2">
        <f t="shared" si="137"/>
        <v>0.9793868303204003</v>
      </c>
      <c r="FL111" s="2">
        <f t="shared" si="137"/>
        <v>0.97790695122011484</v>
      </c>
      <c r="FM111" s="2">
        <f t="shared" si="137"/>
        <v>0.98014324501445116</v>
      </c>
      <c r="FN111" s="2">
        <f t="shared" si="137"/>
        <v>0.97822270746733486</v>
      </c>
      <c r="FO111" s="2">
        <f t="shared" si="137"/>
        <v>0.9788024783800382</v>
      </c>
      <c r="FP111" s="2">
        <f t="shared" si="137"/>
        <v>0.97904467125629424</v>
      </c>
      <c r="FQ111" s="2">
        <f t="shared" si="137"/>
        <v>0.97680006266592323</v>
      </c>
      <c r="FR111" s="2">
        <f t="shared" si="137"/>
        <v>0.97858328643636971</v>
      </c>
      <c r="FS111" s="2">
        <f t="shared" si="137"/>
        <v>0.97988098579275151</v>
      </c>
      <c r="FT111" s="2">
        <f t="shared" si="137"/>
        <v>0.97780433475543027</v>
      </c>
      <c r="FU111" s="2">
        <f t="shared" si="137"/>
        <v>0.9753383304485691</v>
      </c>
      <c r="FW111" s="2">
        <f t="shared" si="141"/>
        <v>4.5246616305244791E-3</v>
      </c>
      <c r="FX111" s="2">
        <f t="shared" si="141"/>
        <v>3.2042689283462524E-3</v>
      </c>
      <c r="FY111" s="2">
        <f t="shared" si="141"/>
        <v>3.0503873720541179E-3</v>
      </c>
      <c r="FZ111" s="2">
        <f t="shared" si="141"/>
        <v>2.8989753522027403E-3</v>
      </c>
      <c r="GA111" s="2">
        <f t="shared" si="141"/>
        <v>3.1789904189447656E-3</v>
      </c>
      <c r="GB111" s="2">
        <f t="shared" si="141"/>
        <v>2.5518821914357532E-3</v>
      </c>
      <c r="GC111" s="2">
        <f t="shared" si="141"/>
        <v>3.652535113023461E-3</v>
      </c>
      <c r="GD111" s="2">
        <f t="shared" si="141"/>
        <v>4.5206381385616071E-3</v>
      </c>
      <c r="GE111" s="2">
        <f t="shared" si="141"/>
        <v>4.4732050558475211E-3</v>
      </c>
      <c r="GF111" s="2">
        <f t="shared" si="141"/>
        <v>3.736639791866152E-3</v>
      </c>
      <c r="GG111" s="2">
        <f t="shared" si="141"/>
        <v>3.3813627531211845E-3</v>
      </c>
      <c r="GH111" s="2">
        <f t="shared" si="141"/>
        <v>2.6664318474002358E-3</v>
      </c>
      <c r="GI111" s="2">
        <f t="shared" si="141"/>
        <v>2.4334341096565247E-3</v>
      </c>
      <c r="GJ111" s="2">
        <f t="shared" si="141"/>
        <v>1.8455952133965771E-3</v>
      </c>
      <c r="GK111" s="2">
        <f t="shared" si="141"/>
        <v>1.9520035380638009E-3</v>
      </c>
      <c r="GM111" s="86">
        <f t="shared" si="142"/>
        <v>2.147086328681881E-16</v>
      </c>
      <c r="GN111" s="86">
        <f t="shared" si="142"/>
        <v>1.6816459537965571E-20</v>
      </c>
      <c r="GO111" s="86">
        <f t="shared" si="142"/>
        <v>1.3768084336657041E-20</v>
      </c>
      <c r="GP111" s="86">
        <f t="shared" si="142"/>
        <v>9.1572178588296092E-28</v>
      </c>
      <c r="GQ111" s="86">
        <f t="shared" si="142"/>
        <v>1.9593145455299133E-27</v>
      </c>
      <c r="GR111" s="86">
        <f t="shared" si="142"/>
        <v>3.6828171537202311E-26</v>
      </c>
      <c r="GS111" s="86">
        <f t="shared" si="142"/>
        <v>6.9479651876971324E-31</v>
      </c>
      <c r="GT111" s="86">
        <f t="shared" si="142"/>
        <v>1.8319540154718668E-32</v>
      </c>
      <c r="GU111" s="86">
        <f t="shared" si="142"/>
        <v>3.2880758915386938E-36</v>
      </c>
      <c r="GV111" s="86">
        <f t="shared" si="142"/>
        <v>5.0221535313536604E-36</v>
      </c>
      <c r="GW111" s="86">
        <f t="shared" si="142"/>
        <v>1.4163891428916536E-26</v>
      </c>
      <c r="GX111" s="86">
        <f t="shared" si="142"/>
        <v>1.8391439925396246E-32</v>
      </c>
      <c r="GY111" s="86">
        <f t="shared" si="142"/>
        <v>2.5256738525749318E-27</v>
      </c>
      <c r="GZ111" s="86">
        <f t="shared" si="142"/>
        <v>1.9685429436765777E-28</v>
      </c>
      <c r="HA111" s="86">
        <f t="shared" si="142"/>
        <v>2.5324457559583112E-32</v>
      </c>
      <c r="HC111" s="86">
        <f t="shared" si="73"/>
        <v>0.34346758463551275</v>
      </c>
      <c r="HD111" s="86">
        <f t="shared" si="73"/>
        <v>0.2630162271326093</v>
      </c>
      <c r="HE111" s="86">
        <f t="shared" si="73"/>
        <v>0.28565398320463509</v>
      </c>
      <c r="HF111" s="86">
        <f t="shared" si="73"/>
        <v>0.23735362464277646</v>
      </c>
      <c r="HG111" s="86">
        <f t="shared" si="73"/>
        <v>0.12737060411818285</v>
      </c>
      <c r="HH111" s="86">
        <f t="shared" si="73"/>
        <v>0.21046166356927465</v>
      </c>
      <c r="HI111" s="86">
        <f t="shared" si="138"/>
        <v>3.0310842550891743E-2</v>
      </c>
      <c r="HJ111" s="86">
        <f t="shared" si="138"/>
        <v>1.2069422962786833E-2</v>
      </c>
      <c r="HK111" s="86">
        <f t="shared" si="138"/>
        <v>2.9939604897520448E-3</v>
      </c>
      <c r="HL111" s="86">
        <f t="shared" si="138"/>
        <v>2.0445907335058938E-2</v>
      </c>
      <c r="HM111" s="86">
        <f t="shared" si="138"/>
        <v>7.7499877713218909E-2</v>
      </c>
      <c r="HN111" s="86">
        <f t="shared" si="138"/>
        <v>0.14169130589482543</v>
      </c>
      <c r="HO111" s="86">
        <f t="shared" si="138"/>
        <v>0.31298177038644831</v>
      </c>
      <c r="HP111" s="86">
        <f t="shared" si="138"/>
        <v>0.30143478898313725</v>
      </c>
      <c r="HQ111" s="86">
        <f t="shared" si="138"/>
        <v>0.12456686774079</v>
      </c>
      <c r="HS111" s="86">
        <f t="shared" si="143"/>
        <v>6.051662808598491E-7</v>
      </c>
      <c r="HT111" s="86">
        <f t="shared" si="143"/>
        <v>3.7545747361637016E-9</v>
      </c>
      <c r="HU111" s="86">
        <f t="shared" si="143"/>
        <v>1.7222408977703773E-10</v>
      </c>
      <c r="HV111" s="86">
        <f t="shared" si="143"/>
        <v>1.4229535417260923E-10</v>
      </c>
      <c r="HW111" s="86">
        <f t="shared" si="143"/>
        <v>8.6617746169964237E-11</v>
      </c>
      <c r="HX111" s="86">
        <f t="shared" si="143"/>
        <v>1.5655087900397223E-12</v>
      </c>
      <c r="HY111" s="86">
        <f t="shared" si="143"/>
        <v>6.3876818966095853E-11</v>
      </c>
      <c r="HZ111" s="86">
        <f t="shared" si="143"/>
        <v>6.7072372661816125E-11</v>
      </c>
      <c r="IA111" s="86">
        <f t="shared" si="143"/>
        <v>3.7041807433647403E-10</v>
      </c>
      <c r="IB111" s="86">
        <f t="shared" si="143"/>
        <v>9.8600321592544769E-11</v>
      </c>
      <c r="IC111" s="86">
        <f t="shared" si="143"/>
        <v>5.0664660024497999E-11</v>
      </c>
      <c r="ID111" s="86">
        <f t="shared" si="143"/>
        <v>3.4704834437060993E-11</v>
      </c>
      <c r="IE111" s="86">
        <f t="shared" si="143"/>
        <v>1.4422044133580519E-11</v>
      </c>
      <c r="IF111" s="86">
        <f t="shared" si="143"/>
        <v>4.5727329221925629E-12</v>
      </c>
      <c r="IG111" s="86">
        <f t="shared" si="143"/>
        <v>7.2007871388955182E-10</v>
      </c>
      <c r="II111" s="86">
        <f t="shared" si="144"/>
        <v>2.7916121088463509E-46</v>
      </c>
      <c r="IJ111" s="86">
        <f t="shared" si="144"/>
        <v>2.1670854660802478E-59</v>
      </c>
      <c r="IK111" s="86">
        <f t="shared" si="144"/>
        <v>5.3308967153047962E-70</v>
      </c>
      <c r="IL111" s="86">
        <f t="shared" si="144"/>
        <v>3.9790256643786313E-70</v>
      </c>
      <c r="IM111" s="86">
        <f t="shared" si="144"/>
        <v>3.5044349964524901E-73</v>
      </c>
      <c r="IN111" s="86">
        <f t="shared" si="144"/>
        <v>8.8816256562752788E-83</v>
      </c>
      <c r="IO111" s="86">
        <f t="shared" si="144"/>
        <v>1.6892297822032081E-73</v>
      </c>
      <c r="IP111" s="86">
        <f t="shared" si="144"/>
        <v>1.8276155949739625E-74</v>
      </c>
      <c r="IQ111" s="86">
        <f t="shared" si="144"/>
        <v>2.9215912896485571E-71</v>
      </c>
      <c r="IR111" s="86">
        <f t="shared" si="144"/>
        <v>6.7891235580654522E-74</v>
      </c>
      <c r="IS111" s="86">
        <f t="shared" si="144"/>
        <v>1.4986433929543179E-73</v>
      </c>
      <c r="IT111" s="86">
        <f t="shared" si="144"/>
        <v>6.7200651111921092E-76</v>
      </c>
      <c r="IU111" s="86">
        <f t="shared" si="144"/>
        <v>7.0961163061227939E-73</v>
      </c>
      <c r="IV111" s="86">
        <f t="shared" si="144"/>
        <v>3.0621805500056355E-50</v>
      </c>
      <c r="IW111" s="86">
        <f t="shared" si="144"/>
        <v>8.3203408778066163E-30</v>
      </c>
      <c r="IY111" s="86">
        <f t="shared" si="145"/>
        <v>0.34346818980179383</v>
      </c>
      <c r="IZ111" s="86">
        <f t="shared" si="145"/>
        <v>0.26301623088718407</v>
      </c>
      <c r="JA111" s="86">
        <f t="shared" si="145"/>
        <v>0.28565398337685916</v>
      </c>
      <c r="JB111" s="86">
        <f t="shared" si="145"/>
        <v>0.2373536247850718</v>
      </c>
      <c r="JC111" s="86">
        <f t="shared" si="145"/>
        <v>0.12737060420480059</v>
      </c>
      <c r="JD111" s="86">
        <f t="shared" si="145"/>
        <v>0.21046166357084015</v>
      </c>
      <c r="JE111" s="86">
        <f t="shared" si="145"/>
        <v>3.0310842614768563E-2</v>
      </c>
      <c r="JF111" s="86">
        <f t="shared" si="145"/>
        <v>1.2069423029859205E-2</v>
      </c>
      <c r="JG111" s="86">
        <f t="shared" si="145"/>
        <v>2.9939608601701191E-3</v>
      </c>
      <c r="JH111" s="86">
        <f t="shared" si="145"/>
        <v>2.0445907433659261E-2</v>
      </c>
      <c r="JI111" s="86">
        <f t="shared" si="145"/>
        <v>7.7499877763883576E-2</v>
      </c>
      <c r="JJ111" s="86">
        <f t="shared" si="145"/>
        <v>0.14169130592953025</v>
      </c>
      <c r="JK111" s="86">
        <f t="shared" si="145"/>
        <v>0.31298177040087033</v>
      </c>
      <c r="JL111" s="86">
        <f t="shared" si="145"/>
        <v>0.30143478898770998</v>
      </c>
      <c r="JM111" s="86">
        <f t="shared" si="145"/>
        <v>0.12456686846086872</v>
      </c>
    </row>
    <row r="112" spans="2:273" x14ac:dyDescent="0.25">
      <c r="B112" s="2">
        <v>85</v>
      </c>
      <c r="C112" s="37">
        <v>54.323</v>
      </c>
      <c r="D112" s="37">
        <v>45.311</v>
      </c>
      <c r="E112" s="37">
        <v>47.203000000000003</v>
      </c>
      <c r="F112" s="37">
        <v>44.762999999999998</v>
      </c>
      <c r="G112" s="37">
        <v>38.305</v>
      </c>
      <c r="H112" s="37">
        <v>45.069000000000003</v>
      </c>
      <c r="I112" s="37">
        <v>37.259</v>
      </c>
      <c r="J112" s="37">
        <v>36.792999999999999</v>
      </c>
      <c r="K112" s="37">
        <v>37.259</v>
      </c>
      <c r="L112" s="37">
        <v>40.033999999999999</v>
      </c>
      <c r="M112" s="37">
        <v>57.396999999999998</v>
      </c>
      <c r="N112" s="37">
        <v>45.741</v>
      </c>
      <c r="O112" s="37">
        <v>53.789000000000001</v>
      </c>
      <c r="P112" s="37">
        <v>56.046999999999997</v>
      </c>
      <c r="Q112" s="37">
        <v>46.259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59.013202778207265</v>
      </c>
      <c r="T112" s="4">
        <f t="shared" si="146"/>
        <v>52.752919294898021</v>
      </c>
      <c r="U112" s="4">
        <f t="shared" si="146"/>
        <v>57.637359286046213</v>
      </c>
      <c r="V112" s="4">
        <f t="shared" si="146"/>
        <v>52.021939007773497</v>
      </c>
      <c r="W112" s="4">
        <f t="shared" si="146"/>
        <v>43.572742389899815</v>
      </c>
      <c r="X112" s="4">
        <f t="shared" si="146"/>
        <v>49.507850971300996</v>
      </c>
      <c r="Y112" s="4">
        <f t="shared" si="146"/>
        <v>38.432529206475735</v>
      </c>
      <c r="Z112" s="4">
        <f t="shared" si="146"/>
        <v>37.685917557010697</v>
      </c>
      <c r="AA112" s="4">
        <f t="shared" si="146"/>
        <v>39.288164368092552</v>
      </c>
      <c r="AB112" s="4">
        <f t="shared" si="146"/>
        <v>42.49180002168039</v>
      </c>
      <c r="AC112" s="4">
        <f t="shared" si="146"/>
        <v>55.120804990346755</v>
      </c>
      <c r="AD112" s="4">
        <f t="shared" si="146"/>
        <v>50.164159939682783</v>
      </c>
      <c r="AE112" s="4">
        <f t="shared" si="146"/>
        <v>61.525888268109412</v>
      </c>
      <c r="AF112" s="4">
        <f t="shared" si="146"/>
        <v>58.142200277608403</v>
      </c>
      <c r="AG112" s="4">
        <f t="shared" si="146"/>
        <v>49.364956418649662</v>
      </c>
      <c r="AI112" s="4">
        <f t="shared" ref="AI112:AW128" si="147">IF(OR($B112 &lt; C$230, $B112 &gt; C$233), 0, C112-S112)</f>
        <v>-4.6902027782072651</v>
      </c>
      <c r="AJ112" s="4">
        <f t="shared" si="147"/>
        <v>-7.4419192948980211</v>
      </c>
      <c r="AK112" s="4">
        <f t="shared" si="147"/>
        <v>-10.43435928604621</v>
      </c>
      <c r="AL112" s="4">
        <f t="shared" si="147"/>
        <v>-7.258939007773499</v>
      </c>
      <c r="AM112" s="4">
        <f t="shared" si="147"/>
        <v>-5.2677423898998157</v>
      </c>
      <c r="AN112" s="4">
        <f t="shared" si="147"/>
        <v>-4.4388509713009938</v>
      </c>
      <c r="AO112" s="4">
        <f t="shared" si="147"/>
        <v>-1.1735292064757346</v>
      </c>
      <c r="AP112" s="4">
        <f t="shared" si="147"/>
        <v>-0.89291755701069775</v>
      </c>
      <c r="AQ112" s="4">
        <f t="shared" si="147"/>
        <v>-2.0291643680925517</v>
      </c>
      <c r="AR112" s="4">
        <f t="shared" si="147"/>
        <v>-2.4578000216803915</v>
      </c>
      <c r="AS112" s="4">
        <f t="shared" si="147"/>
        <v>2.2761950096532431</v>
      </c>
      <c r="AT112" s="4">
        <f t="shared" si="147"/>
        <v>-4.4231599396827832</v>
      </c>
      <c r="AU112" s="4">
        <f t="shared" si="147"/>
        <v>-7.7368882681094107</v>
      </c>
      <c r="AV112" s="4">
        <f t="shared" si="147"/>
        <v>-2.0952002776084058</v>
      </c>
      <c r="AW112" s="4">
        <f t="shared" si="147"/>
        <v>-3.1059564186496615</v>
      </c>
      <c r="AY112" s="2">
        <f t="shared" si="139"/>
        <v>31.983639639207585</v>
      </c>
      <c r="AZ112" s="2">
        <f t="shared" si="139"/>
        <v>36.317942978378902</v>
      </c>
      <c r="BA112" s="2">
        <f t="shared" si="139"/>
        <v>38.180691561990493</v>
      </c>
      <c r="BB112" s="2">
        <f t="shared" si="139"/>
        <v>38.459789443462363</v>
      </c>
      <c r="BC112" s="2">
        <f t="shared" si="139"/>
        <v>38.738778448391692</v>
      </c>
      <c r="BD112" s="2">
        <f t="shared" si="139"/>
        <v>39.005820653660017</v>
      </c>
      <c r="BE112" s="2">
        <f t="shared" si="139"/>
        <v>37.878056298794881</v>
      </c>
      <c r="BF112" s="2">
        <f t="shared" si="139"/>
        <v>37.544678673049681</v>
      </c>
      <c r="BG112" s="2">
        <f t="shared" si="139"/>
        <v>39.266646223939311</v>
      </c>
      <c r="BH112" s="2">
        <f t="shared" si="139"/>
        <v>42.204836423739096</v>
      </c>
      <c r="BI112" s="2">
        <f t="shared" si="139"/>
        <v>53.022195457497418</v>
      </c>
      <c r="BJ112" s="2">
        <f t="shared" si="139"/>
        <v>45.149272416735876</v>
      </c>
      <c r="BK112" s="2">
        <f t="shared" si="139"/>
        <v>41.779399326888836</v>
      </c>
      <c r="BL112" s="2">
        <f t="shared" si="139"/>
        <v>43.309550806519042</v>
      </c>
      <c r="BM112" s="2">
        <f t="shared" si="139"/>
        <v>46.641060300305014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>
        <f t="shared" si="140"/>
        <v>37.259</v>
      </c>
      <c r="CL112" s="2">
        <f t="shared" si="140"/>
        <v>36.792999999999999</v>
      </c>
      <c r="CM112" s="2">
        <f t="shared" si="140"/>
        <v>37.259</v>
      </c>
      <c r="CN112" s="2">
        <f t="shared" si="140"/>
        <v>40.033999999999999</v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>
        <f t="shared" si="116"/>
        <v>37.259</v>
      </c>
      <c r="DB112" s="2">
        <f t="shared" si="117"/>
        <v>36.792999999999999</v>
      </c>
      <c r="DC112" s="2">
        <f t="shared" si="118"/>
        <v>37.259</v>
      </c>
      <c r="DD112" s="2">
        <f t="shared" si="119"/>
        <v>40.033999999999999</v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54.345981179560134</v>
      </c>
      <c r="DL112" s="2">
        <f t="shared" si="148"/>
        <v>60.531428705440902</v>
      </c>
      <c r="DM112" s="2">
        <f t="shared" si="148"/>
        <v>58.946869838056671</v>
      </c>
      <c r="DN112" s="2">
        <f t="shared" si="148"/>
        <v>60.029421862348187</v>
      </c>
      <c r="DO112" s="2">
        <f t="shared" si="148"/>
        <v>61.59072119487908</v>
      </c>
      <c r="DP112" s="2">
        <f t="shared" si="148"/>
        <v>61.459991465149372</v>
      </c>
      <c r="DQ112" s="2">
        <f t="shared" si="148"/>
        <v>57.573845424371747</v>
      </c>
      <c r="DR112" s="2">
        <f t="shared" si="148"/>
        <v>58.435935828877</v>
      </c>
      <c r="DS112" s="2">
        <f t="shared" si="148"/>
        <v>59.682013445378139</v>
      </c>
      <c r="DT112" s="2">
        <f t="shared" si="148"/>
        <v>71.128002240896365</v>
      </c>
      <c r="DU112" s="2">
        <f t="shared" si="148"/>
        <v>74.929920271260983</v>
      </c>
      <c r="DV112" s="2">
        <f t="shared" si="148"/>
        <v>68.665557486057494</v>
      </c>
      <c r="DW112" s="2">
        <f t="shared" si="148"/>
        <v>61.275928985665821</v>
      </c>
      <c r="DX112" s="2">
        <f t="shared" si="148"/>
        <v>63.784828877005353</v>
      </c>
      <c r="DY112" s="2">
        <f t="shared" si="148"/>
        <v>56.36344193548387</v>
      </c>
      <c r="EA112" s="2">
        <f t="shared" si="94"/>
        <v>31.680579855924051</v>
      </c>
      <c r="EB112" s="2">
        <f t="shared" si="94"/>
        <v>35.922056537102478</v>
      </c>
      <c r="EC112" s="2">
        <f t="shared" si="94"/>
        <v>37.789334330680397</v>
      </c>
      <c r="ED112" s="2">
        <f t="shared" si="94"/>
        <v>38.066175209724832</v>
      </c>
      <c r="EE112" s="2">
        <f t="shared" si="94"/>
        <v>38.300463353650564</v>
      </c>
      <c r="EF112" s="2">
        <f t="shared" si="94"/>
        <v>38.541716189913487</v>
      </c>
      <c r="EG112" s="2">
        <f t="shared" si="94"/>
        <v>37.514326557750749</v>
      </c>
      <c r="EH112" s="2">
        <f t="shared" si="94"/>
        <v>37.12007113943028</v>
      </c>
      <c r="EI112" s="2">
        <f t="shared" si="94"/>
        <v>38.859401047052742</v>
      </c>
      <c r="EJ112" s="2">
        <f t="shared" si="94"/>
        <v>41.642709567198168</v>
      </c>
      <c r="EK112" s="2">
        <f t="shared" si="94"/>
        <v>52.55480100835927</v>
      </c>
      <c r="EL112" s="2">
        <f t="shared" si="94"/>
        <v>44.680171048599306</v>
      </c>
      <c r="EM112" s="2">
        <f t="shared" si="135"/>
        <v>41.410313387373414</v>
      </c>
      <c r="EN112" s="2">
        <f t="shared" si="135"/>
        <v>42.883030641164304</v>
      </c>
      <c r="EO112" s="2">
        <f t="shared" si="135"/>
        <v>46.415890113217245</v>
      </c>
      <c r="EQ112" s="2">
        <f t="shared" ref="EQ112:FE128" si="149">CU$228*$B112+CU$229</f>
        <v>31.238446364390558</v>
      </c>
      <c r="ER112" s="2">
        <f t="shared" si="149"/>
        <v>35.658876452399475</v>
      </c>
      <c r="ES112" s="2">
        <f t="shared" si="149"/>
        <v>37.102139888720231</v>
      </c>
      <c r="ET112" s="2">
        <f t="shared" si="149"/>
        <v>37.811463971869827</v>
      </c>
      <c r="EU112" s="2">
        <f t="shared" si="149"/>
        <v>38.207440378260983</v>
      </c>
      <c r="EV112" s="2">
        <f t="shared" si="149"/>
        <v>39.05019437305041</v>
      </c>
      <c r="EW112" s="2">
        <f t="shared" si="149"/>
        <v>37.470504164818934</v>
      </c>
      <c r="EX112" s="2">
        <f t="shared" si="149"/>
        <v>37.20840516046885</v>
      </c>
      <c r="EY112" s="2">
        <f t="shared" si="149"/>
        <v>39.663560987987495</v>
      </c>
      <c r="EZ112" s="2">
        <f t="shared" si="149"/>
        <v>41.051385124897472</v>
      </c>
      <c r="FA112" s="2">
        <f t="shared" si="149"/>
        <v>50.666159958081764</v>
      </c>
      <c r="FB112" s="2">
        <f t="shared" si="149"/>
        <v>44.587011336674955</v>
      </c>
      <c r="FC112" s="2">
        <f t="shared" si="149"/>
        <v>42.883605717017367</v>
      </c>
      <c r="FD112" s="2">
        <f t="shared" si="149"/>
        <v>44.159988119811423</v>
      </c>
      <c r="FE112" s="2">
        <f t="shared" si="149"/>
        <v>46.858045419553001</v>
      </c>
      <c r="FG112" s="2">
        <f t="shared" ref="FG112:FU128" si="150">POWER(10,($B112-C$231)/C$229)/(1+POWER(10,($B112-C$231)/C$229))</f>
        <v>0.98653223336695939</v>
      </c>
      <c r="FH112" s="2">
        <f t="shared" si="150"/>
        <v>0.98387562215697533</v>
      </c>
      <c r="FI112" s="2">
        <f t="shared" si="150"/>
        <v>0.98139409938917244</v>
      </c>
      <c r="FJ112" s="2">
        <f t="shared" si="150"/>
        <v>0.98204165099781471</v>
      </c>
      <c r="FK112" s="2">
        <f t="shared" si="150"/>
        <v>0.98116640666192423</v>
      </c>
      <c r="FL112" s="2">
        <f t="shared" si="150"/>
        <v>0.97981165492878297</v>
      </c>
      <c r="FM112" s="2">
        <f t="shared" si="150"/>
        <v>0.98185872816585695</v>
      </c>
      <c r="FN112" s="2">
        <f t="shared" si="150"/>
        <v>0.98010074288462301</v>
      </c>
      <c r="FO112" s="2">
        <f t="shared" si="150"/>
        <v>0.98063150532591903</v>
      </c>
      <c r="FP112" s="2">
        <f t="shared" si="150"/>
        <v>0.9808532093908584</v>
      </c>
      <c r="FQ112" s="2">
        <f t="shared" si="150"/>
        <v>0.97879812538032629</v>
      </c>
      <c r="FR112" s="2">
        <f t="shared" si="150"/>
        <v>0.98043084822062332</v>
      </c>
      <c r="FS112" s="2">
        <f t="shared" si="150"/>
        <v>0.98161870137685825</v>
      </c>
      <c r="FT112" s="2">
        <f t="shared" si="150"/>
        <v>0.9797177018290365</v>
      </c>
      <c r="FU112" s="2">
        <f t="shared" si="150"/>
        <v>0.97745937781288827</v>
      </c>
      <c r="FW112" s="2">
        <f t="shared" si="141"/>
        <v>4.9590280523675494E-3</v>
      </c>
      <c r="FX112" s="2">
        <f t="shared" si="141"/>
        <v>3.5123252069689868E-3</v>
      </c>
      <c r="FY112" s="2">
        <f t="shared" si="141"/>
        <v>3.3436992063769007E-3</v>
      </c>
      <c r="FZ112" s="2">
        <f t="shared" si="141"/>
        <v>3.1777744797357259E-3</v>
      </c>
      <c r="GA112" s="2">
        <f t="shared" si="141"/>
        <v>3.4846249342897037E-3</v>
      </c>
      <c r="GB112" s="2">
        <f t="shared" si="141"/>
        <v>2.7973944607480573E-3</v>
      </c>
      <c r="GC112" s="2">
        <f t="shared" si="141"/>
        <v>4.0035143136723985E-3</v>
      </c>
      <c r="GD112" s="2">
        <f t="shared" si="141"/>
        <v>4.9546202285912283E-3</v>
      </c>
      <c r="GE112" s="2">
        <f t="shared" si="141"/>
        <v>4.9026559872800907E-3</v>
      </c>
      <c r="GF112" s="2">
        <f t="shared" si="141"/>
        <v>4.0956675529941772E-3</v>
      </c>
      <c r="GG112" s="2">
        <f t="shared" si="141"/>
        <v>3.7063814074736524E-3</v>
      </c>
      <c r="GH112" s="2">
        <f t="shared" si="141"/>
        <v>2.92293245039431E-3</v>
      </c>
      <c r="GI112" s="2">
        <f t="shared" si="141"/>
        <v>2.6675811660671908E-3</v>
      </c>
      <c r="GJ112" s="2">
        <f t="shared" si="141"/>
        <v>2.0232946431644723E-3</v>
      </c>
      <c r="GK112" s="2">
        <f t="shared" si="141"/>
        <v>2.1399263149884324E-3</v>
      </c>
      <c r="GM112" s="86">
        <f t="shared" si="142"/>
        <v>1.2744968374717663E-17</v>
      </c>
      <c r="GN112" s="86">
        <f t="shared" si="142"/>
        <v>4.7464760898944348E-22</v>
      </c>
      <c r="GO112" s="86">
        <f t="shared" si="142"/>
        <v>3.5178954832549348E-22</v>
      </c>
      <c r="GP112" s="86">
        <f t="shared" si="142"/>
        <v>5.7554525280189568E-30</v>
      </c>
      <c r="GQ112" s="86">
        <f t="shared" si="142"/>
        <v>1.5430234988571282E-29</v>
      </c>
      <c r="GR112" s="86">
        <f t="shared" si="142"/>
        <v>3.2805101255043794E-28</v>
      </c>
      <c r="GS112" s="86">
        <f t="shared" si="142"/>
        <v>3.314615963110317E-33</v>
      </c>
      <c r="GT112" s="86">
        <f t="shared" si="142"/>
        <v>6.5627285876613834E-35</v>
      </c>
      <c r="GU112" s="86">
        <f t="shared" si="142"/>
        <v>6.4653913793691169E-39</v>
      </c>
      <c r="GV112" s="86">
        <f t="shared" si="142"/>
        <v>8.6904393624827589E-39</v>
      </c>
      <c r="GW112" s="86">
        <f t="shared" si="142"/>
        <v>1.4999530024078884E-28</v>
      </c>
      <c r="GX112" s="86">
        <f t="shared" si="142"/>
        <v>5.5231833815683243E-35</v>
      </c>
      <c r="GY112" s="86">
        <f t="shared" si="142"/>
        <v>1.8564641582091403E-29</v>
      </c>
      <c r="GZ112" s="86">
        <f t="shared" si="142"/>
        <v>1.4208655439274761E-30</v>
      </c>
      <c r="HA112" s="86">
        <f t="shared" si="142"/>
        <v>9.6315936337450088E-35</v>
      </c>
      <c r="HC112" s="86">
        <f t="shared" si="73"/>
        <v>0.2445079607232363</v>
      </c>
      <c r="HD112" s="86">
        <f t="shared" si="73"/>
        <v>0.15640761954469007</v>
      </c>
      <c r="HE112" s="86">
        <f t="shared" si="73"/>
        <v>0.17516426353830522</v>
      </c>
      <c r="HF112" s="86">
        <f t="shared" si="73"/>
        <v>0.1262089336314402</v>
      </c>
      <c r="HG112" s="86">
        <f t="shared" si="73"/>
        <v>5.2430779760232638E-2</v>
      </c>
      <c r="HH112" s="86">
        <f t="shared" si="73"/>
        <v>0.10788739357851165</v>
      </c>
      <c r="HI112" s="86">
        <f t="shared" si="138"/>
        <v>7.6879995150637903E-3</v>
      </c>
      <c r="HJ112" s="86">
        <f t="shared" si="138"/>
        <v>2.4065556953598226E-3</v>
      </c>
      <c r="HK112" s="86">
        <f t="shared" si="138"/>
        <v>4.1256434853028512E-4</v>
      </c>
      <c r="HL112" s="86">
        <f t="shared" si="138"/>
        <v>4.5341603926128725E-3</v>
      </c>
      <c r="HM112" s="86">
        <f t="shared" si="138"/>
        <v>3.0619693615271285E-2</v>
      </c>
      <c r="HN112" s="86">
        <f t="shared" si="138"/>
        <v>5.7507736778460383E-2</v>
      </c>
      <c r="HO112" s="86">
        <f t="shared" si="138"/>
        <v>0.18102714559441044</v>
      </c>
      <c r="HP112" s="86">
        <f t="shared" si="138"/>
        <v>0.15770234990764531</v>
      </c>
      <c r="HQ112" s="86">
        <f t="shared" si="138"/>
        <v>4.9797171742283659E-2</v>
      </c>
      <c r="HS112" s="86">
        <f t="shared" si="143"/>
        <v>1.3701774446885528E-6</v>
      </c>
      <c r="HT112" s="86">
        <f t="shared" si="143"/>
        <v>1.0447187791251332E-8</v>
      </c>
      <c r="HU112" s="86">
        <f t="shared" si="143"/>
        <v>5.668824873491974E-10</v>
      </c>
      <c r="HV112" s="86">
        <f t="shared" si="143"/>
        <v>4.6652162983872323E-10</v>
      </c>
      <c r="HW112" s="86">
        <f t="shared" si="143"/>
        <v>3.0129016569492778E-10</v>
      </c>
      <c r="HX112" s="86">
        <f t="shared" si="143"/>
        <v>6.2815218668911803E-12</v>
      </c>
      <c r="HY112" s="86">
        <f t="shared" si="143"/>
        <v>2.3173483102651418E-10</v>
      </c>
      <c r="HZ112" s="86">
        <f t="shared" si="143"/>
        <v>2.5779767271680595E-10</v>
      </c>
      <c r="IA112" s="86">
        <f t="shared" si="143"/>
        <v>1.3101198336150461E-9</v>
      </c>
      <c r="IB112" s="86">
        <f t="shared" si="143"/>
        <v>3.5632220540298649E-10</v>
      </c>
      <c r="IC112" s="86">
        <f t="shared" si="143"/>
        <v>1.8192002076656817E-10</v>
      </c>
      <c r="ID112" s="86">
        <f t="shared" si="143"/>
        <v>1.2206218625026541E-10</v>
      </c>
      <c r="IE112" s="86">
        <f t="shared" si="143"/>
        <v>4.965775964351609E-11</v>
      </c>
      <c r="IF112" s="86">
        <f t="shared" si="143"/>
        <v>1.6134469034054223E-11</v>
      </c>
      <c r="IG112" s="86">
        <f t="shared" si="143"/>
        <v>1.9899851250275498E-9</v>
      </c>
      <c r="II112" s="86">
        <f t="shared" si="144"/>
        <v>8.9797812414443304E-45</v>
      </c>
      <c r="IJ112" s="86">
        <f t="shared" si="144"/>
        <v>1.4744787703441037E-57</v>
      </c>
      <c r="IK112" s="86">
        <f t="shared" si="144"/>
        <v>7.5472121518733038E-68</v>
      </c>
      <c r="IL112" s="86">
        <f t="shared" si="144"/>
        <v>5.4458764332867867E-68</v>
      </c>
      <c r="IM112" s="86">
        <f t="shared" si="144"/>
        <v>6.4838475203187086E-71</v>
      </c>
      <c r="IN112" s="86">
        <f t="shared" si="144"/>
        <v>2.6650369270741289E-80</v>
      </c>
      <c r="IO112" s="86">
        <f t="shared" si="144"/>
        <v>3.6396177335676479E-71</v>
      </c>
      <c r="IP112" s="86">
        <f t="shared" si="144"/>
        <v>5.2440653189958192E-72</v>
      </c>
      <c r="IQ112" s="86">
        <f t="shared" si="144"/>
        <v>6.4669682439444577E-69</v>
      </c>
      <c r="IR112" s="86">
        <f t="shared" si="144"/>
        <v>1.5401236397728943E-71</v>
      </c>
      <c r="IS112" s="86">
        <f t="shared" si="144"/>
        <v>3.0145366636888672E-71</v>
      </c>
      <c r="IT112" s="86">
        <f t="shared" si="144"/>
        <v>1.2918565926958163E-73</v>
      </c>
      <c r="IU112" s="86">
        <f t="shared" si="144"/>
        <v>1.0202952227479889E-70</v>
      </c>
      <c r="IV112" s="86">
        <f t="shared" si="144"/>
        <v>7.8361986588099772E-49</v>
      </c>
      <c r="IW112" s="86">
        <f t="shared" si="144"/>
        <v>5.5608366984184037E-29</v>
      </c>
      <c r="IY112" s="86">
        <f t="shared" si="145"/>
        <v>0.244509330900681</v>
      </c>
      <c r="IZ112" s="86">
        <f t="shared" si="145"/>
        <v>0.15640762999187785</v>
      </c>
      <c r="JA112" s="86">
        <f t="shared" si="145"/>
        <v>0.17516426410518771</v>
      </c>
      <c r="JB112" s="86">
        <f t="shared" si="145"/>
        <v>0.12620893409796183</v>
      </c>
      <c r="JC112" s="86">
        <f t="shared" si="145"/>
        <v>5.2430780061522804E-2</v>
      </c>
      <c r="JD112" s="86">
        <f t="shared" si="145"/>
        <v>0.10788739358479317</v>
      </c>
      <c r="JE112" s="86">
        <f t="shared" si="145"/>
        <v>7.6879997467986213E-3</v>
      </c>
      <c r="JF112" s="86">
        <f t="shared" si="145"/>
        <v>2.4065559531574951E-3</v>
      </c>
      <c r="JG112" s="86">
        <f t="shared" si="145"/>
        <v>4.1256565865011876E-4</v>
      </c>
      <c r="JH112" s="86">
        <f t="shared" si="145"/>
        <v>4.5341607489350778E-3</v>
      </c>
      <c r="JI112" s="86">
        <f t="shared" si="145"/>
        <v>3.0619693797191306E-2</v>
      </c>
      <c r="JJ112" s="86">
        <f t="shared" si="145"/>
        <v>5.750773690052257E-2</v>
      </c>
      <c r="JK112" s="86">
        <f t="shared" si="145"/>
        <v>0.18102714564406819</v>
      </c>
      <c r="JL112" s="86">
        <f t="shared" si="145"/>
        <v>0.15770234992377979</v>
      </c>
      <c r="JM112" s="86">
        <f t="shared" si="145"/>
        <v>4.9797173732268787E-2</v>
      </c>
    </row>
    <row r="113" spans="2:273" x14ac:dyDescent="0.25">
      <c r="B113" s="2">
        <v>86</v>
      </c>
      <c r="C113" s="37">
        <v>38.531999999999996</v>
      </c>
      <c r="D113" s="37">
        <v>36.262</v>
      </c>
      <c r="E113" s="37">
        <v>39.524999999999999</v>
      </c>
      <c r="F113" s="37">
        <v>38.203000000000003</v>
      </c>
      <c r="G113" s="37">
        <v>38.593000000000004</v>
      </c>
      <c r="H113" s="37">
        <v>39.362000000000002</v>
      </c>
      <c r="I113" s="37">
        <v>37.19</v>
      </c>
      <c r="J113" s="37">
        <v>36.982999999999997</v>
      </c>
      <c r="K113" s="37">
        <v>37.982999999999997</v>
      </c>
      <c r="L113" s="37">
        <v>40.052</v>
      </c>
      <c r="M113" s="37">
        <v>56.621000000000002</v>
      </c>
      <c r="N113" s="37">
        <v>45.655000000000001</v>
      </c>
      <c r="O113" s="37">
        <v>45.034999999999997</v>
      </c>
      <c r="P113" s="37">
        <v>45.311999999999998</v>
      </c>
      <c r="Q113" s="37">
        <v>47.069000000000003</v>
      </c>
      <c r="S113" s="4">
        <f t="shared" si="146"/>
        <v>47.087775909166481</v>
      </c>
      <c r="T113" s="4">
        <f t="shared" si="146"/>
        <v>43.462837035371926</v>
      </c>
      <c r="U113" s="4">
        <f t="shared" si="146"/>
        <v>46.774296701195695</v>
      </c>
      <c r="V113" s="4">
        <f t="shared" si="146"/>
        <v>43.38798559620809</v>
      </c>
      <c r="W113" s="4">
        <f t="shared" si="146"/>
        <v>39.914628389753709</v>
      </c>
      <c r="X113" s="4">
        <f t="shared" si="146"/>
        <v>42.619602600215252</v>
      </c>
      <c r="Y113" s="4">
        <f t="shared" si="146"/>
        <v>37.823708300072269</v>
      </c>
      <c r="Z113" s="4">
        <f t="shared" si="146"/>
        <v>37.391252750530157</v>
      </c>
      <c r="AA113" s="4">
        <f t="shared" si="146"/>
        <v>39.164156010441651</v>
      </c>
      <c r="AB113" s="4">
        <f t="shared" si="146"/>
        <v>42.071049862631583</v>
      </c>
      <c r="AC113" s="4">
        <f t="shared" si="146"/>
        <v>53.208967677584312</v>
      </c>
      <c r="AD113" s="4">
        <f t="shared" si="146"/>
        <v>46.2909796688337</v>
      </c>
      <c r="AE113" s="4">
        <f t="shared" si="146"/>
        <v>49.779582543857366</v>
      </c>
      <c r="AF113" s="4">
        <f t="shared" si="146"/>
        <v>48.435350773296669</v>
      </c>
      <c r="AG113" s="4">
        <f t="shared" si="146"/>
        <v>47.248831374712282</v>
      </c>
      <c r="AI113" s="4">
        <f t="shared" si="147"/>
        <v>-8.5557759091664849</v>
      </c>
      <c r="AJ113" s="4">
        <f t="shared" si="147"/>
        <v>-7.2008370353719258</v>
      </c>
      <c r="AK113" s="4">
        <f t="shared" si="147"/>
        <v>-7.2492967011956964</v>
      </c>
      <c r="AL113" s="4">
        <f t="shared" si="147"/>
        <v>-5.1849855962080866</v>
      </c>
      <c r="AM113" s="4">
        <f t="shared" si="147"/>
        <v>-1.3216283897537053</v>
      </c>
      <c r="AN113" s="4">
        <f t="shared" si="147"/>
        <v>-3.2576026002152503</v>
      </c>
      <c r="AO113" s="4">
        <f t="shared" si="147"/>
        <v>-0.63370830007227141</v>
      </c>
      <c r="AP113" s="4">
        <f t="shared" si="147"/>
        <v>-0.40825275053015986</v>
      </c>
      <c r="AQ113" s="4">
        <f t="shared" si="147"/>
        <v>-1.1811560104416543</v>
      </c>
      <c r="AR113" s="4">
        <f t="shared" si="147"/>
        <v>-2.0190498626315829</v>
      </c>
      <c r="AS113" s="4">
        <f t="shared" si="147"/>
        <v>3.4120323224156905</v>
      </c>
      <c r="AT113" s="4">
        <f t="shared" si="147"/>
        <v>-0.6359796688336985</v>
      </c>
      <c r="AU113" s="4">
        <f t="shared" si="147"/>
        <v>-4.7445825438573692</v>
      </c>
      <c r="AV113" s="4">
        <f t="shared" si="147"/>
        <v>-3.1233507732966714</v>
      </c>
      <c r="AW113" s="4">
        <f t="shared" si="147"/>
        <v>-0.17983137471227906</v>
      </c>
      <c r="AY113" s="2">
        <f t="shared" si="139"/>
        <v>31.857472746914404</v>
      </c>
      <c r="AZ113" s="2">
        <f t="shared" si="139"/>
        <v>36.199103265178984</v>
      </c>
      <c r="BA113" s="2">
        <f t="shared" si="139"/>
        <v>38.017506699593788</v>
      </c>
      <c r="BB113" s="2">
        <f t="shared" si="139"/>
        <v>38.305825222155477</v>
      </c>
      <c r="BC113" s="2">
        <f t="shared" si="139"/>
        <v>38.591677952291327</v>
      </c>
      <c r="BD113" s="2">
        <f t="shared" si="139"/>
        <v>38.900403236286301</v>
      </c>
      <c r="BE113" s="2">
        <f t="shared" si="139"/>
        <v>37.737862433904056</v>
      </c>
      <c r="BF113" s="2">
        <f t="shared" si="139"/>
        <v>37.374821120583405</v>
      </c>
      <c r="BG113" s="2">
        <f t="shared" si="139"/>
        <v>39.162491983983131</v>
      </c>
      <c r="BH113" s="2">
        <f t="shared" si="139"/>
        <v>42.033136461313397</v>
      </c>
      <c r="BI113" s="2">
        <f t="shared" si="139"/>
        <v>52.65100602751442</v>
      </c>
      <c r="BJ113" s="2">
        <f t="shared" si="139"/>
        <v>44.954280747378625</v>
      </c>
      <c r="BK113" s="2">
        <f t="shared" si="139"/>
        <v>41.672932051940379</v>
      </c>
      <c r="BL113" s="2">
        <f t="shared" si="139"/>
        <v>43.208721405901251</v>
      </c>
      <c r="BM113" s="2">
        <f t="shared" si="139"/>
        <v>46.562202936617197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>
        <f t="shared" si="140"/>
        <v>37.19</v>
      </c>
      <c r="CL113" s="2">
        <f t="shared" si="140"/>
        <v>36.982999999999997</v>
      </c>
      <c r="CM113" s="2">
        <f t="shared" si="140"/>
        <v>37.982999999999997</v>
      </c>
      <c r="CN113" s="2">
        <f t="shared" si="140"/>
        <v>40.052</v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>
        <f t="shared" si="116"/>
        <v>37.19</v>
      </c>
      <c r="DB113" s="2">
        <f t="shared" si="117"/>
        <v>36.982999999999997</v>
      </c>
      <c r="DC113" s="2">
        <f t="shared" si="118"/>
        <v>37.982999999999997</v>
      </c>
      <c r="DD113" s="2">
        <f t="shared" si="119"/>
        <v>40.052</v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54.547234161286802</v>
      </c>
      <c r="DL113" s="2">
        <f t="shared" si="148"/>
        <v>60.766053189493434</v>
      </c>
      <c r="DM113" s="2">
        <f t="shared" si="148"/>
        <v>59.165683400809705</v>
      </c>
      <c r="DN113" s="2">
        <f t="shared" si="148"/>
        <v>60.22530465587046</v>
      </c>
      <c r="DO113" s="2">
        <f t="shared" si="148"/>
        <v>61.808538406827864</v>
      </c>
      <c r="DP113" s="2">
        <f t="shared" si="148"/>
        <v>61.680570412517788</v>
      </c>
      <c r="DQ113" s="2">
        <f t="shared" si="148"/>
        <v>57.760992887624475</v>
      </c>
      <c r="DR113" s="2">
        <f t="shared" si="148"/>
        <v>58.609403361344533</v>
      </c>
      <c r="DS113" s="2">
        <f t="shared" si="148"/>
        <v>59.867678227654686</v>
      </c>
      <c r="DT113" s="2">
        <f t="shared" si="148"/>
        <v>71.38239103641456</v>
      </c>
      <c r="DU113" s="2">
        <f t="shared" si="148"/>
        <v>75.236809934017586</v>
      </c>
      <c r="DV113" s="2">
        <f t="shared" si="148"/>
        <v>68.968236379236387</v>
      </c>
      <c r="DW113" s="2">
        <f t="shared" si="148"/>
        <v>61.457015428383841</v>
      </c>
      <c r="DX113" s="2">
        <f t="shared" si="148"/>
        <v>64.040974789915964</v>
      </c>
      <c r="DY113" s="2">
        <f t="shared" si="148"/>
        <v>56.465090322580643</v>
      </c>
      <c r="EA113" s="2">
        <f t="shared" si="94"/>
        <v>31.57729592006109</v>
      </c>
      <c r="EB113" s="2">
        <f t="shared" si="94"/>
        <v>35.83289873801111</v>
      </c>
      <c r="EC113" s="2">
        <f t="shared" si="94"/>
        <v>37.654284363592851</v>
      </c>
      <c r="ED113" s="2">
        <f t="shared" si="94"/>
        <v>37.941122262456645</v>
      </c>
      <c r="EE113" s="2">
        <f t="shared" si="94"/>
        <v>38.185585307319215</v>
      </c>
      <c r="EF113" s="2">
        <f t="shared" si="94"/>
        <v>38.470827267280846</v>
      </c>
      <c r="EG113" s="2">
        <f t="shared" si="94"/>
        <v>37.400649316109416</v>
      </c>
      <c r="EH113" s="2">
        <f t="shared" si="94"/>
        <v>36.981170410249412</v>
      </c>
      <c r="EI113" s="2">
        <f t="shared" si="94"/>
        <v>38.785286162099275</v>
      </c>
      <c r="EJ113" s="2">
        <f t="shared" si="94"/>
        <v>41.513170273348507</v>
      </c>
      <c r="EK113" s="2">
        <f t="shared" si="94"/>
        <v>52.212228016643564</v>
      </c>
      <c r="EL113" s="2">
        <f t="shared" si="94"/>
        <v>44.517434585747949</v>
      </c>
      <c r="EM113" s="2">
        <f t="shared" si="135"/>
        <v>41.330904894920756</v>
      </c>
      <c r="EN113" s="2">
        <f t="shared" si="135"/>
        <v>42.812679036444315</v>
      </c>
      <c r="EO113" s="2">
        <f t="shared" si="135"/>
        <v>46.352978971319523</v>
      </c>
      <c r="EQ113" s="2">
        <f t="shared" si="149"/>
        <v>31.155594078256147</v>
      </c>
      <c r="ER113" s="2">
        <f t="shared" si="149"/>
        <v>35.580009474087092</v>
      </c>
      <c r="ES113" s="2">
        <f t="shared" si="149"/>
        <v>36.999872716251929</v>
      </c>
      <c r="ET113" s="2">
        <f t="shared" si="149"/>
        <v>37.697197846510761</v>
      </c>
      <c r="EU113" s="2">
        <f t="shared" si="149"/>
        <v>38.09679409547789</v>
      </c>
      <c r="EV113" s="2">
        <f t="shared" si="149"/>
        <v>38.952806345266005</v>
      </c>
      <c r="EW113" s="2">
        <f t="shared" si="149"/>
        <v>37.357787086775431</v>
      </c>
      <c r="EX113" s="2">
        <f t="shared" si="149"/>
        <v>37.063260895392091</v>
      </c>
      <c r="EY113" s="2">
        <f t="shared" si="149"/>
        <v>39.560416548867472</v>
      </c>
      <c r="EZ113" s="2">
        <f t="shared" si="149"/>
        <v>40.957874370415666</v>
      </c>
      <c r="FA113" s="2">
        <f t="shared" si="149"/>
        <v>50.423869611041141</v>
      </c>
      <c r="FB113" s="2">
        <f t="shared" si="149"/>
        <v>44.427923499712534</v>
      </c>
      <c r="FC113" s="2">
        <f t="shared" si="149"/>
        <v>42.728763584095553</v>
      </c>
      <c r="FD113" s="2">
        <f t="shared" si="149"/>
        <v>44.014721709455422</v>
      </c>
      <c r="FE113" s="2">
        <f t="shared" si="149"/>
        <v>46.750793582162899</v>
      </c>
      <c r="FG113" s="2">
        <f t="shared" si="150"/>
        <v>0.98770267830756631</v>
      </c>
      <c r="FH113" s="2">
        <f t="shared" si="150"/>
        <v>0.98527349910466044</v>
      </c>
      <c r="FI113" s="2">
        <f t="shared" si="150"/>
        <v>0.98300339152044214</v>
      </c>
      <c r="FJ113" s="2">
        <f t="shared" si="150"/>
        <v>0.9835958702305504</v>
      </c>
      <c r="FK113" s="2">
        <f t="shared" si="150"/>
        <v>0.98279504750902358</v>
      </c>
      <c r="FL113" s="2">
        <f t="shared" si="150"/>
        <v>0.98155524602553024</v>
      </c>
      <c r="FM113" s="2">
        <f t="shared" si="150"/>
        <v>0.98342851145287025</v>
      </c>
      <c r="FN113" s="2">
        <f t="shared" si="150"/>
        <v>0.98181982981149374</v>
      </c>
      <c r="FO113" s="2">
        <f t="shared" si="150"/>
        <v>0.98230556775256195</v>
      </c>
      <c r="FP113" s="2">
        <f t="shared" si="150"/>
        <v>0.98250845123786235</v>
      </c>
      <c r="FQ113" s="2">
        <f t="shared" si="150"/>
        <v>0.98062752049068924</v>
      </c>
      <c r="FR113" s="2">
        <f t="shared" si="150"/>
        <v>0.98212193770316292</v>
      </c>
      <c r="FS113" s="2">
        <f t="shared" si="150"/>
        <v>0.98320889924286392</v>
      </c>
      <c r="FT113" s="2">
        <f t="shared" si="150"/>
        <v>0.98146925383648898</v>
      </c>
      <c r="FU113" s="2">
        <f t="shared" si="150"/>
        <v>0.97940185531243662</v>
      </c>
      <c r="FW113" s="2">
        <f t="shared" si="141"/>
        <v>5.434865886677482E-3</v>
      </c>
      <c r="FX113" s="2">
        <f t="shared" si="141"/>
        <v>3.8498834249276362E-3</v>
      </c>
      <c r="FY113" s="2">
        <f t="shared" si="141"/>
        <v>3.665110931209024E-3</v>
      </c>
      <c r="FZ113" s="2">
        <f t="shared" si="141"/>
        <v>3.4832925007515555E-3</v>
      </c>
      <c r="GA113" s="2">
        <f t="shared" si="141"/>
        <v>3.8195311727481631E-3</v>
      </c>
      <c r="GB113" s="2">
        <f t="shared" si="141"/>
        <v>3.0664544342816655E-3</v>
      </c>
      <c r="GC113" s="2">
        <f t="shared" si="141"/>
        <v>4.3880712522971228E-3</v>
      </c>
      <c r="GD113" s="2">
        <f t="shared" si="141"/>
        <v>5.4300374233067191E-3</v>
      </c>
      <c r="GE113" s="2">
        <f t="shared" si="141"/>
        <v>5.3731139135541782E-3</v>
      </c>
      <c r="GF113" s="2">
        <f t="shared" si="141"/>
        <v>4.4890363609314489E-3</v>
      </c>
      <c r="GG113" s="2">
        <f t="shared" si="141"/>
        <v>4.062513705952636E-3</v>
      </c>
      <c r="GH113" s="2">
        <f t="shared" si="141"/>
        <v>3.204028167115785E-3</v>
      </c>
      <c r="GI113" s="2">
        <f t="shared" si="141"/>
        <v>2.9241920049827689E-3</v>
      </c>
      <c r="GJ113" s="2">
        <f t="shared" si="141"/>
        <v>2.2180654857530012E-3</v>
      </c>
      <c r="GK113" s="2">
        <f t="shared" si="141"/>
        <v>2.3458982204335381E-3</v>
      </c>
      <c r="GM113" s="86">
        <f t="shared" si="142"/>
        <v>6.7820526682181518E-19</v>
      </c>
      <c r="GN113" s="86">
        <f t="shared" si="142"/>
        <v>1.1674506592835927E-23</v>
      </c>
      <c r="GO113" s="86">
        <f t="shared" si="142"/>
        <v>7.7783130042388293E-24</v>
      </c>
      <c r="GP113" s="86">
        <f t="shared" si="142"/>
        <v>2.9551920218758761E-32</v>
      </c>
      <c r="GQ113" s="86">
        <f t="shared" si="142"/>
        <v>1.0078317237928646E-31</v>
      </c>
      <c r="GR113" s="86">
        <f t="shared" si="142"/>
        <v>2.4248655094941371E-30</v>
      </c>
      <c r="GS113" s="86">
        <f t="shared" si="142"/>
        <v>1.2925129146954092E-35</v>
      </c>
      <c r="GT113" s="86">
        <f t="shared" si="142"/>
        <v>1.9008003190600482E-37</v>
      </c>
      <c r="GU113" s="86">
        <f t="shared" si="142"/>
        <v>1.0074556444099575E-41</v>
      </c>
      <c r="GV113" s="86">
        <f t="shared" si="142"/>
        <v>1.1790352670677704E-41</v>
      </c>
      <c r="GW113" s="86">
        <f t="shared" si="142"/>
        <v>1.3392789881249892E-30</v>
      </c>
      <c r="GX113" s="86">
        <f t="shared" si="142"/>
        <v>1.3233454935628037E-37</v>
      </c>
      <c r="GY113" s="86">
        <f t="shared" si="142"/>
        <v>1.1248873170778324E-31</v>
      </c>
      <c r="GZ113" s="86">
        <f t="shared" si="142"/>
        <v>8.5069638990614862E-33</v>
      </c>
      <c r="HA113" s="86">
        <f t="shared" si="142"/>
        <v>2.9721101922171467E-37</v>
      </c>
      <c r="HC113" s="86">
        <f t="shared" si="73"/>
        <v>0.15838764103601108</v>
      </c>
      <c r="HD113" s="86">
        <f t="shared" si="73"/>
        <v>8.0685051375245148E-2</v>
      </c>
      <c r="HE113" s="86">
        <f t="shared" si="73"/>
        <v>9.3293850620802574E-2</v>
      </c>
      <c r="HF113" s="86">
        <f t="shared" si="73"/>
        <v>5.5936974663708748E-2</v>
      </c>
      <c r="HG113" s="86">
        <f t="shared" si="73"/>
        <v>1.7302308265974033E-2</v>
      </c>
      <c r="HH113" s="86">
        <f t="shared" si="73"/>
        <v>4.6008419189878393E-2</v>
      </c>
      <c r="HI113" s="86">
        <f t="shared" si="138"/>
        <v>1.472115034325033E-3</v>
      </c>
      <c r="HJ113" s="86">
        <f t="shared" si="138"/>
        <v>3.5558333711338303E-4</v>
      </c>
      <c r="HK113" s="86">
        <f t="shared" si="138"/>
        <v>4.0624464468021399E-5</v>
      </c>
      <c r="HL113" s="86">
        <f t="shared" si="138"/>
        <v>7.4493120930426034E-4</v>
      </c>
      <c r="HM113" s="86">
        <f t="shared" si="138"/>
        <v>1.0000004654893946E-2</v>
      </c>
      <c r="HN113" s="86">
        <f t="shared" si="138"/>
        <v>1.8356665549658598E-2</v>
      </c>
      <c r="HO113" s="86">
        <f t="shared" si="138"/>
        <v>8.7063036732483709E-2</v>
      </c>
      <c r="HP113" s="86">
        <f t="shared" si="138"/>
        <v>6.5318530020686716E-2</v>
      </c>
      <c r="HQ113" s="86">
        <f t="shared" si="138"/>
        <v>1.5772537908325113E-2</v>
      </c>
      <c r="HS113" s="86">
        <f t="shared" si="143"/>
        <v>3.0262875990957488E-6</v>
      </c>
      <c r="HT113" s="86">
        <f t="shared" si="143"/>
        <v>2.8249985342010834E-8</v>
      </c>
      <c r="HU113" s="86">
        <f t="shared" si="143"/>
        <v>1.8046069157808834E-9</v>
      </c>
      <c r="HV113" s="86">
        <f t="shared" si="143"/>
        <v>1.4800161655714693E-9</v>
      </c>
      <c r="HW113" s="86">
        <f t="shared" si="143"/>
        <v>1.0114545521436804E-9</v>
      </c>
      <c r="HX113" s="86">
        <f t="shared" si="143"/>
        <v>2.4277163971646927E-11</v>
      </c>
      <c r="HY113" s="86">
        <f t="shared" si="143"/>
        <v>8.0978761013159705E-10</v>
      </c>
      <c r="HZ113" s="86">
        <f t="shared" si="143"/>
        <v>9.5102922772742927E-10</v>
      </c>
      <c r="IA113" s="86">
        <f t="shared" si="143"/>
        <v>4.4564711059905338E-9</v>
      </c>
      <c r="IB113" s="86">
        <f t="shared" si="143"/>
        <v>1.2397157153321504E-9</v>
      </c>
      <c r="IC113" s="86">
        <f t="shared" si="143"/>
        <v>6.2981425443037091E-10</v>
      </c>
      <c r="ID113" s="86">
        <f t="shared" si="143"/>
        <v>4.1466172508586055E-10</v>
      </c>
      <c r="IE113" s="86">
        <f t="shared" si="143"/>
        <v>1.6554319482773552E-10</v>
      </c>
      <c r="IF113" s="86">
        <f t="shared" si="143"/>
        <v>5.51307748725088E-11</v>
      </c>
      <c r="IG113" s="86">
        <f t="shared" si="143"/>
        <v>5.3586976164151939E-9</v>
      </c>
      <c r="II113" s="86">
        <f t="shared" si="144"/>
        <v>2.722505704882522E-43</v>
      </c>
      <c r="IJ113" s="86">
        <f t="shared" si="144"/>
        <v>9.37520634073371E-56</v>
      </c>
      <c r="IK113" s="86">
        <f t="shared" si="144"/>
        <v>9.8741784517725079E-66</v>
      </c>
      <c r="IL113" s="86">
        <f t="shared" si="144"/>
        <v>6.8963707130266361E-66</v>
      </c>
      <c r="IM113" s="86">
        <f t="shared" si="144"/>
        <v>1.1031918756100973E-68</v>
      </c>
      <c r="IN113" s="86">
        <f t="shared" si="144"/>
        <v>7.3214660984235921E-78</v>
      </c>
      <c r="IO113" s="86">
        <f t="shared" si="144"/>
        <v>7.1783588502386241E-69</v>
      </c>
      <c r="IP113" s="86">
        <f t="shared" si="144"/>
        <v>1.3657905902115088E-69</v>
      </c>
      <c r="IQ113" s="86">
        <f t="shared" si="144"/>
        <v>1.3053718183659821E-66</v>
      </c>
      <c r="IR113" s="86">
        <f t="shared" si="144"/>
        <v>3.1942613016720455E-69</v>
      </c>
      <c r="IS113" s="86">
        <f t="shared" si="144"/>
        <v>5.5636060368398725E-69</v>
      </c>
      <c r="IT113" s="86">
        <f t="shared" si="144"/>
        <v>2.2881442619815637E-71</v>
      </c>
      <c r="IU113" s="86">
        <f t="shared" si="144"/>
        <v>1.3594027036411126E-68</v>
      </c>
      <c r="IV113" s="86">
        <f t="shared" si="144"/>
        <v>1.9125242770141929E-47</v>
      </c>
      <c r="IW113" s="86">
        <f t="shared" si="144"/>
        <v>3.6145421916598395E-28</v>
      </c>
      <c r="IY113" s="86">
        <f t="shared" si="145"/>
        <v>0.15839066732361018</v>
      </c>
      <c r="IZ113" s="86">
        <f t="shared" si="145"/>
        <v>8.0685079625230485E-2</v>
      </c>
      <c r="JA113" s="86">
        <f t="shared" si="145"/>
        <v>9.3293852425409496E-2</v>
      </c>
      <c r="JB113" s="86">
        <f t="shared" si="145"/>
        <v>5.5936976143724913E-2</v>
      </c>
      <c r="JC113" s="86">
        <f t="shared" si="145"/>
        <v>1.7302309277428585E-2</v>
      </c>
      <c r="JD113" s="86">
        <f t="shared" si="145"/>
        <v>4.6008419214155556E-2</v>
      </c>
      <c r="JE113" s="86">
        <f t="shared" si="145"/>
        <v>1.4721158441126433E-3</v>
      </c>
      <c r="JF113" s="86">
        <f t="shared" si="145"/>
        <v>3.5558428814261078E-4</v>
      </c>
      <c r="JG113" s="86">
        <f t="shared" si="145"/>
        <v>4.0628920939127392E-5</v>
      </c>
      <c r="JH113" s="86">
        <f t="shared" si="145"/>
        <v>7.4493244901997562E-4</v>
      </c>
      <c r="JI113" s="86">
        <f t="shared" si="145"/>
        <v>1.0000005284708201E-2</v>
      </c>
      <c r="JJ113" s="86">
        <f t="shared" si="145"/>
        <v>1.8356665964320323E-2</v>
      </c>
      <c r="JK113" s="86">
        <f t="shared" si="145"/>
        <v>8.7063036898026899E-2</v>
      </c>
      <c r="JL113" s="86">
        <f t="shared" si="145"/>
        <v>6.5318530075817491E-2</v>
      </c>
      <c r="JM113" s="86">
        <f t="shared" si="145"/>
        <v>1.577254326702273E-2</v>
      </c>
    </row>
    <row r="114" spans="2:273" x14ac:dyDescent="0.25">
      <c r="B114" s="2">
        <v>87</v>
      </c>
      <c r="C114" s="37">
        <v>33.468000000000004</v>
      </c>
      <c r="D114" s="37">
        <v>35.197000000000003</v>
      </c>
      <c r="E114" s="37">
        <v>38.338999999999999</v>
      </c>
      <c r="F114" s="37">
        <v>38.695</v>
      </c>
      <c r="G114" s="37">
        <v>37.186</v>
      </c>
      <c r="H114" s="37">
        <v>39.362000000000002</v>
      </c>
      <c r="I114" s="37">
        <v>36.103000000000002</v>
      </c>
      <c r="J114" s="37">
        <v>34.466000000000001</v>
      </c>
      <c r="K114" s="37">
        <v>38.241</v>
      </c>
      <c r="L114" s="37">
        <v>42.914000000000001</v>
      </c>
      <c r="M114" s="37">
        <v>53.776000000000003</v>
      </c>
      <c r="N114" s="37">
        <v>45.344999999999999</v>
      </c>
      <c r="O114" s="37">
        <v>43.613999999999997</v>
      </c>
      <c r="P114" s="37">
        <v>41.828000000000003</v>
      </c>
      <c r="Q114" s="37">
        <v>45.259</v>
      </c>
      <c r="S114" s="4">
        <f t="shared" si="146"/>
        <v>39.440945002009599</v>
      </c>
      <c r="T114" s="4">
        <f t="shared" si="146"/>
        <v>38.82172136925815</v>
      </c>
      <c r="U114" s="4">
        <f t="shared" si="146"/>
        <v>41.216620797570862</v>
      </c>
      <c r="V114" s="4">
        <f t="shared" si="146"/>
        <v>39.709915957369134</v>
      </c>
      <c r="W114" s="4">
        <f t="shared" si="146"/>
        <v>38.730918776788258</v>
      </c>
      <c r="X114" s="4">
        <f t="shared" si="146"/>
        <v>39.869692640290197</v>
      </c>
      <c r="Y114" s="4">
        <f t="shared" si="146"/>
        <v>37.60929542060979</v>
      </c>
      <c r="Z114" s="4">
        <f t="shared" si="146"/>
        <v>37.208472714850984</v>
      </c>
      <c r="AA114" s="4">
        <f t="shared" si="146"/>
        <v>39.060604438276044</v>
      </c>
      <c r="AB114" s="4">
        <f t="shared" si="146"/>
        <v>41.868059867531052</v>
      </c>
      <c r="AC114" s="4">
        <f t="shared" si="146"/>
        <v>52.401216589664273</v>
      </c>
      <c r="AD114" s="4">
        <f t="shared" si="146"/>
        <v>45.035431311620293</v>
      </c>
      <c r="AE114" s="4">
        <f t="shared" si="146"/>
        <v>44.278460525908002</v>
      </c>
      <c r="AF114" s="4">
        <f t="shared" si="146"/>
        <v>44.532737982365603</v>
      </c>
      <c r="AG114" s="4">
        <f t="shared" si="146"/>
        <v>46.617804796798886</v>
      </c>
      <c r="AI114" s="4">
        <f t="shared" si="147"/>
        <v>-5.9729450020095953</v>
      </c>
      <c r="AJ114" s="4">
        <f t="shared" si="147"/>
        <v>-3.6247213692581468</v>
      </c>
      <c r="AK114" s="4">
        <f t="shared" si="147"/>
        <v>-2.877620797570863</v>
      </c>
      <c r="AL114" s="4">
        <f t="shared" si="147"/>
        <v>-1.0149159573691335</v>
      </c>
      <c r="AM114" s="4">
        <f t="shared" si="147"/>
        <v>-1.5449187767882577</v>
      </c>
      <c r="AN114" s="4">
        <f t="shared" si="147"/>
        <v>-0.50769264029019467</v>
      </c>
      <c r="AO114" s="4">
        <f t="shared" si="147"/>
        <v>-1.5062954206097885</v>
      </c>
      <c r="AP114" s="4">
        <f t="shared" si="147"/>
        <v>-2.7424727148509831</v>
      </c>
      <c r="AQ114" s="4">
        <f t="shared" si="147"/>
        <v>-0.81960443827604479</v>
      </c>
      <c r="AR114" s="4">
        <f t="shared" si="147"/>
        <v>1.0459401324689495</v>
      </c>
      <c r="AS114" s="4">
        <f t="shared" si="147"/>
        <v>1.3747834103357306</v>
      </c>
      <c r="AT114" s="4">
        <f t="shared" si="147"/>
        <v>0.30956868837970575</v>
      </c>
      <c r="AU114" s="4">
        <f t="shared" si="147"/>
        <v>-0.6644605259080052</v>
      </c>
      <c r="AV114" s="4">
        <f t="shared" si="147"/>
        <v>-2.7047379823656001</v>
      </c>
      <c r="AW114" s="4">
        <f t="shared" si="147"/>
        <v>-1.3588047967988857</v>
      </c>
      <c r="AY114" s="2">
        <f t="shared" si="139"/>
        <v>31.732934736063985</v>
      </c>
      <c r="AZ114" s="2">
        <f t="shared" si="139"/>
        <v>36.082376414711739</v>
      </c>
      <c r="BA114" s="2">
        <f t="shared" si="139"/>
        <v>37.856180202238207</v>
      </c>
      <c r="BB114" s="2">
        <f t="shared" si="139"/>
        <v>38.153857411659921</v>
      </c>
      <c r="BC114" s="2">
        <f t="shared" si="139"/>
        <v>38.446813707819032</v>
      </c>
      <c r="BD114" s="2">
        <f t="shared" si="139"/>
        <v>38.797445033352503</v>
      </c>
      <c r="BE114" s="2">
        <f t="shared" si="139"/>
        <v>37.599486555045367</v>
      </c>
      <c r="BF114" s="2">
        <f t="shared" si="139"/>
        <v>37.207090304987652</v>
      </c>
      <c r="BG114" s="2">
        <f t="shared" si="139"/>
        <v>39.060511303390037</v>
      </c>
      <c r="BH114" s="2">
        <f t="shared" si="139"/>
        <v>41.864432917065841</v>
      </c>
      <c r="BI114" s="2">
        <f t="shared" si="139"/>
        <v>52.281123617159174</v>
      </c>
      <c r="BJ114" s="2">
        <f t="shared" si="139"/>
        <v>44.761295237853638</v>
      </c>
      <c r="BK114" s="2">
        <f t="shared" si="139"/>
        <v>41.568390908067776</v>
      </c>
      <c r="BL114" s="2">
        <f t="shared" si="139"/>
        <v>43.109944229437531</v>
      </c>
      <c r="BM114" s="2">
        <f t="shared" si="139"/>
        <v>46.484382146005025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>
        <f t="shared" si="140"/>
        <v>37.186</v>
      </c>
      <c r="CJ114" s="2" t="str">
        <f t="shared" si="140"/>
        <v/>
      </c>
      <c r="CK114" s="2">
        <f t="shared" si="140"/>
        <v>36.103000000000002</v>
      </c>
      <c r="CL114" s="2">
        <f t="shared" si="140"/>
        <v>34.466000000000001</v>
      </c>
      <c r="CM114" s="2">
        <f t="shared" si="140"/>
        <v>38.241</v>
      </c>
      <c r="CN114" s="2">
        <f t="shared" si="140"/>
        <v>42.914000000000001</v>
      </c>
      <c r="CO114" s="2">
        <f t="shared" si="140"/>
        <v>53.776000000000003</v>
      </c>
      <c r="CP114" s="2">
        <f t="shared" si="140"/>
        <v>45.344999999999999</v>
      </c>
      <c r="CQ114" s="2" t="str">
        <f t="shared" si="140"/>
        <v/>
      </c>
      <c r="CR114" s="2" t="str">
        <f t="shared" si="140"/>
        <v/>
      </c>
      <c r="CS114" s="2">
        <f t="shared" si="140"/>
        <v>45.259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>
        <f t="shared" si="114"/>
        <v>37.186</v>
      </c>
      <c r="CZ114" s="2" t="str">
        <f t="shared" si="115"/>
        <v/>
      </c>
      <c r="DA114" s="2">
        <f t="shared" si="116"/>
        <v>36.103000000000002</v>
      </c>
      <c r="DB114" s="2">
        <f t="shared" si="117"/>
        <v>34.466000000000001</v>
      </c>
      <c r="DC114" s="2">
        <f t="shared" si="118"/>
        <v>38.241</v>
      </c>
      <c r="DD114" s="2">
        <f t="shared" si="119"/>
        <v>42.914000000000001</v>
      </c>
      <c r="DE114" s="2">
        <f t="shared" si="120"/>
        <v>53.776000000000003</v>
      </c>
      <c r="DF114" s="2">
        <f t="shared" si="121"/>
        <v>45.344999999999999</v>
      </c>
      <c r="DG114" s="2" t="str">
        <f t="shared" si="122"/>
        <v/>
      </c>
      <c r="DH114" s="2" t="str">
        <f t="shared" si="123"/>
        <v/>
      </c>
      <c r="DI114" s="2">
        <f t="shared" si="124"/>
        <v>45.259</v>
      </c>
      <c r="DK114" s="2">
        <f t="shared" si="148"/>
        <v>54.748487143013463</v>
      </c>
      <c r="DL114" s="2">
        <f t="shared" si="148"/>
        <v>61.000677673545965</v>
      </c>
      <c r="DM114" s="2">
        <f t="shared" si="148"/>
        <v>59.384496963562739</v>
      </c>
      <c r="DN114" s="2">
        <f t="shared" si="148"/>
        <v>60.421187449392718</v>
      </c>
      <c r="DO114" s="2">
        <f t="shared" si="148"/>
        <v>62.026355618776662</v>
      </c>
      <c r="DP114" s="2">
        <f t="shared" si="148"/>
        <v>61.901149359886212</v>
      </c>
      <c r="DQ114" s="2">
        <f t="shared" si="148"/>
        <v>57.948140350877196</v>
      </c>
      <c r="DR114" s="2">
        <f t="shared" si="148"/>
        <v>58.782870893812067</v>
      </c>
      <c r="DS114" s="2">
        <f t="shared" si="148"/>
        <v>60.05334300993124</v>
      </c>
      <c r="DT114" s="2">
        <f t="shared" si="148"/>
        <v>71.63677983193277</v>
      </c>
      <c r="DU114" s="2">
        <f t="shared" si="148"/>
        <v>75.543699596774189</v>
      </c>
      <c r="DV114" s="2">
        <f t="shared" si="148"/>
        <v>69.27091527241528</v>
      </c>
      <c r="DW114" s="2">
        <f t="shared" si="148"/>
        <v>61.638101871101867</v>
      </c>
      <c r="DX114" s="2">
        <f t="shared" si="148"/>
        <v>64.297120702826589</v>
      </c>
      <c r="DY114" s="2">
        <f t="shared" si="148"/>
        <v>56.566738709677416</v>
      </c>
      <c r="EA114" s="2">
        <f t="shared" si="94"/>
        <v>31.474011984198125</v>
      </c>
      <c r="EB114" s="2">
        <f t="shared" si="94"/>
        <v>35.743740938919736</v>
      </c>
      <c r="EC114" s="2">
        <f t="shared" si="94"/>
        <v>37.519234396505304</v>
      </c>
      <c r="ED114" s="2">
        <f t="shared" si="94"/>
        <v>37.81606931518845</v>
      </c>
      <c r="EE114" s="2">
        <f t="shared" si="94"/>
        <v>38.070707260987867</v>
      </c>
      <c r="EF114" s="2">
        <f t="shared" si="94"/>
        <v>38.399938344648213</v>
      </c>
      <c r="EG114" s="2">
        <f t="shared" si="94"/>
        <v>37.286972074468075</v>
      </c>
      <c r="EH114" s="2">
        <f t="shared" si="94"/>
        <v>36.842269681068544</v>
      </c>
      <c r="EI114" s="2">
        <f t="shared" si="94"/>
        <v>38.711171277145809</v>
      </c>
      <c r="EJ114" s="2">
        <f t="shared" si="94"/>
        <v>41.383630979498854</v>
      </c>
      <c r="EK114" s="2">
        <f t="shared" si="94"/>
        <v>51.869655024927852</v>
      </c>
      <c r="EL114" s="2">
        <f t="shared" si="94"/>
        <v>44.3546981228966</v>
      </c>
      <c r="EM114" s="2">
        <f t="shared" si="135"/>
        <v>41.251496402468099</v>
      </c>
      <c r="EN114" s="2">
        <f t="shared" si="135"/>
        <v>42.742327431724334</v>
      </c>
      <c r="EO114" s="2">
        <f t="shared" si="135"/>
        <v>46.290067829421808</v>
      </c>
      <c r="EQ114" s="2">
        <f t="shared" si="149"/>
        <v>31.072741792121736</v>
      </c>
      <c r="ER114" s="2">
        <f t="shared" si="149"/>
        <v>35.501142495774715</v>
      </c>
      <c r="ES114" s="2">
        <f t="shared" si="149"/>
        <v>36.897605543783634</v>
      </c>
      <c r="ET114" s="2">
        <f t="shared" si="149"/>
        <v>37.582931721151695</v>
      </c>
      <c r="EU114" s="2">
        <f t="shared" si="149"/>
        <v>37.986147812694796</v>
      </c>
      <c r="EV114" s="2">
        <f t="shared" si="149"/>
        <v>38.8554183174816</v>
      </c>
      <c r="EW114" s="2">
        <f t="shared" si="149"/>
        <v>37.245070008731943</v>
      </c>
      <c r="EX114" s="2">
        <f t="shared" si="149"/>
        <v>36.918116630315325</v>
      </c>
      <c r="EY114" s="2">
        <f t="shared" si="149"/>
        <v>39.45727210974745</v>
      </c>
      <c r="EZ114" s="2">
        <f t="shared" si="149"/>
        <v>40.864363615933861</v>
      </c>
      <c r="FA114" s="2">
        <f t="shared" si="149"/>
        <v>50.181579264000511</v>
      </c>
      <c r="FB114" s="2">
        <f t="shared" si="149"/>
        <v>44.268835662750121</v>
      </c>
      <c r="FC114" s="2">
        <f t="shared" si="149"/>
        <v>42.573921451173739</v>
      </c>
      <c r="FD114" s="2">
        <f t="shared" si="149"/>
        <v>43.869455299099428</v>
      </c>
      <c r="FE114" s="2">
        <f t="shared" si="149"/>
        <v>46.64354174477279</v>
      </c>
      <c r="FG114" s="2">
        <f t="shared" si="150"/>
        <v>0.98877256088412402</v>
      </c>
      <c r="FH114" s="2">
        <f t="shared" si="150"/>
        <v>0.9865518458099225</v>
      </c>
      <c r="FI114" s="2">
        <f t="shared" si="150"/>
        <v>0.98447569196289852</v>
      </c>
      <c r="FJ114" s="2">
        <f t="shared" si="150"/>
        <v>0.98501763050353341</v>
      </c>
      <c r="FK114" s="2">
        <f t="shared" si="150"/>
        <v>0.98428510685719284</v>
      </c>
      <c r="FL114" s="2">
        <f t="shared" si="150"/>
        <v>0.98315083929577052</v>
      </c>
      <c r="FM114" s="2">
        <f t="shared" si="150"/>
        <v>0.98486455365438075</v>
      </c>
      <c r="FN114" s="2">
        <f t="shared" si="150"/>
        <v>0.98339292208310813</v>
      </c>
      <c r="FO114" s="2">
        <f t="shared" si="150"/>
        <v>0.983837322025918</v>
      </c>
      <c r="FP114" s="2">
        <f t="shared" si="150"/>
        <v>0.98402292815266101</v>
      </c>
      <c r="FQ114" s="2">
        <f t="shared" si="150"/>
        <v>0.9823019211196421</v>
      </c>
      <c r="FR114" s="2">
        <f t="shared" si="150"/>
        <v>0.983669324009113</v>
      </c>
      <c r="FS114" s="2">
        <f t="shared" si="150"/>
        <v>0.98466367568457747</v>
      </c>
      <c r="FT114" s="2">
        <f t="shared" si="150"/>
        <v>0.98307215770939893</v>
      </c>
      <c r="FU114" s="2">
        <f t="shared" si="150"/>
        <v>0.98118015944194292</v>
      </c>
      <c r="FW114" s="2">
        <f t="shared" si="141"/>
        <v>5.9560888919784451E-3</v>
      </c>
      <c r="FX114" s="2">
        <f t="shared" si="141"/>
        <v>4.2197458937182535E-3</v>
      </c>
      <c r="FY114" s="2">
        <f t="shared" si="141"/>
        <v>4.0172936942443069E-3</v>
      </c>
      <c r="FZ114" s="2">
        <f t="shared" si="141"/>
        <v>3.818071170080596E-3</v>
      </c>
      <c r="GA114" s="2">
        <f t="shared" si="141"/>
        <v>4.1864899226848554E-3</v>
      </c>
      <c r="GB114" s="2">
        <f t="shared" si="141"/>
        <v>3.3613059977478515E-3</v>
      </c>
      <c r="GC114" s="2">
        <f t="shared" si="141"/>
        <v>4.8093883813101999E-3</v>
      </c>
      <c r="GD114" s="2">
        <f t="shared" si="141"/>
        <v>5.9508001324410174E-3</v>
      </c>
      <c r="GE114" s="2">
        <f t="shared" si="141"/>
        <v>5.8884497479272024E-3</v>
      </c>
      <c r="GF114" s="2">
        <f t="shared" si="141"/>
        <v>4.9199996684766885E-3</v>
      </c>
      <c r="GG114" s="2">
        <f t="shared" si="141"/>
        <v>4.4527124861932377E-3</v>
      </c>
      <c r="GH114" s="2">
        <f t="shared" si="141"/>
        <v>3.5120613806680122E-3</v>
      </c>
      <c r="GI114" s="2">
        <f t="shared" si="141"/>
        <v>3.2054084624968111E-3</v>
      </c>
      <c r="GJ114" s="2">
        <f t="shared" si="141"/>
        <v>2.4315401054256229E-3</v>
      </c>
      <c r="GK114" s="2">
        <f t="shared" si="141"/>
        <v>2.5716442139111654E-3</v>
      </c>
      <c r="GM114" s="86">
        <f t="shared" si="142"/>
        <v>3.2351503709792744E-20</v>
      </c>
      <c r="GN114" s="86">
        <f t="shared" si="142"/>
        <v>2.5020952959759064E-25</v>
      </c>
      <c r="GO114" s="86">
        <f t="shared" si="142"/>
        <v>1.4881405590747179E-25</v>
      </c>
      <c r="GP114" s="86">
        <f t="shared" si="142"/>
        <v>1.2394974794520478E-34</v>
      </c>
      <c r="GQ114" s="86">
        <f t="shared" si="142"/>
        <v>5.4589810848081039E-34</v>
      </c>
      <c r="GR114" s="86">
        <f t="shared" si="142"/>
        <v>1.4872292781364833E-32</v>
      </c>
      <c r="GS114" s="86">
        <f t="shared" si="142"/>
        <v>4.1193128392312268E-38</v>
      </c>
      <c r="GT114" s="86">
        <f t="shared" si="142"/>
        <v>4.4507315826441368E-40</v>
      </c>
      <c r="GU114" s="86">
        <f t="shared" si="142"/>
        <v>1.2439323681199478E-44</v>
      </c>
      <c r="GV114" s="86">
        <f t="shared" si="142"/>
        <v>1.2540224941530129E-44</v>
      </c>
      <c r="GW114" s="86">
        <f t="shared" si="142"/>
        <v>1.0081470642336015E-32</v>
      </c>
      <c r="GX114" s="86">
        <f t="shared" si="142"/>
        <v>2.5294518093596925E-40</v>
      </c>
      <c r="GY114" s="86">
        <f t="shared" si="142"/>
        <v>5.6183199249294599E-34</v>
      </c>
      <c r="GZ114" s="86">
        <f t="shared" si="142"/>
        <v>4.2244497695984551E-35</v>
      </c>
      <c r="HA114" s="86">
        <f t="shared" si="142"/>
        <v>7.4404790937079005E-40</v>
      </c>
      <c r="HC114" s="86">
        <f t="shared" si="73"/>
        <v>9.3064621784308924E-2</v>
      </c>
      <c r="HD114" s="86">
        <f t="shared" si="73"/>
        <v>3.5935742084523048E-2</v>
      </c>
      <c r="HE114" s="86">
        <f t="shared" si="73"/>
        <v>4.2959371577559774E-2</v>
      </c>
      <c r="HF114" s="86">
        <f t="shared" si="73"/>
        <v>2.0536299818852636E-2</v>
      </c>
      <c r="HG114" s="86">
        <f t="shared" si="73"/>
        <v>4.5526634027673483E-3</v>
      </c>
      <c r="HH114" s="86">
        <f t="shared" si="73"/>
        <v>1.6234685966687371E-2</v>
      </c>
      <c r="HI114" s="86">
        <f t="shared" si="138"/>
        <v>2.1194698230949042E-4</v>
      </c>
      <c r="HJ114" s="86">
        <f t="shared" si="138"/>
        <v>3.8817013224125887E-5</v>
      </c>
      <c r="HK114" s="86">
        <f t="shared" si="138"/>
        <v>2.8512465014218177E-6</v>
      </c>
      <c r="HL114" s="86">
        <f t="shared" si="138"/>
        <v>9.0318819284671164E-5</v>
      </c>
      <c r="HM114" s="86">
        <f t="shared" si="138"/>
        <v>2.6914845420898583E-3</v>
      </c>
      <c r="HN114" s="86">
        <f t="shared" si="138"/>
        <v>4.5774623836973552E-3</v>
      </c>
      <c r="HO114" s="86">
        <f t="shared" si="138"/>
        <v>3.4533151741653147E-2</v>
      </c>
      <c r="HP114" s="86">
        <f t="shared" si="138"/>
        <v>2.1180420108662681E-2</v>
      </c>
      <c r="HQ114" s="86">
        <f t="shared" si="138"/>
        <v>3.9391262074078446E-3</v>
      </c>
      <c r="HS114" s="86">
        <f t="shared" si="143"/>
        <v>6.5207373972912676E-6</v>
      </c>
      <c r="HT114" s="86">
        <f t="shared" si="143"/>
        <v>7.4239489242684423E-8</v>
      </c>
      <c r="HU114" s="86">
        <f t="shared" si="143"/>
        <v>5.5562388259881308E-9</v>
      </c>
      <c r="HV114" s="86">
        <f t="shared" si="143"/>
        <v>4.5435192006282476E-9</v>
      </c>
      <c r="HW114" s="86">
        <f t="shared" si="143"/>
        <v>3.2772559323576647E-9</v>
      </c>
      <c r="HX114" s="86">
        <f t="shared" si="143"/>
        <v>9.0379783846741728E-11</v>
      </c>
      <c r="HY114" s="86">
        <f t="shared" si="143"/>
        <v>2.7258580348618426E-9</v>
      </c>
      <c r="HZ114" s="86">
        <f t="shared" si="143"/>
        <v>3.3675341979771339E-9</v>
      </c>
      <c r="IA114" s="86">
        <f t="shared" si="143"/>
        <v>1.4579977994655644E-8</v>
      </c>
      <c r="IB114" s="86">
        <f t="shared" si="143"/>
        <v>4.1527665006312158E-9</v>
      </c>
      <c r="IC114" s="86">
        <f t="shared" si="143"/>
        <v>2.1024249674811183E-9</v>
      </c>
      <c r="ID114" s="86">
        <f t="shared" si="143"/>
        <v>1.3606485048388641E-9</v>
      </c>
      <c r="IE114" s="86">
        <f t="shared" si="143"/>
        <v>5.3433589938062409E-10</v>
      </c>
      <c r="IF114" s="86">
        <f t="shared" si="143"/>
        <v>1.8243488888849394E-10</v>
      </c>
      <c r="IG114" s="86">
        <f t="shared" si="143"/>
        <v>1.4061180531999863E-8</v>
      </c>
      <c r="II114" s="86">
        <f t="shared" si="144"/>
        <v>7.7798030570500944E-42</v>
      </c>
      <c r="IJ114" s="86">
        <f t="shared" si="144"/>
        <v>5.5706600826383297E-54</v>
      </c>
      <c r="IK114" s="86">
        <f t="shared" si="144"/>
        <v>1.1938427469131594E-63</v>
      </c>
      <c r="IL114" s="86">
        <f t="shared" si="144"/>
        <v>8.0805088096854464E-64</v>
      </c>
      <c r="IM114" s="86">
        <f t="shared" si="144"/>
        <v>1.726141910392213E-66</v>
      </c>
      <c r="IN114" s="86">
        <f t="shared" si="144"/>
        <v>1.8415361654090555E-75</v>
      </c>
      <c r="IO114" s="86">
        <f t="shared" si="144"/>
        <v>1.2959877664011649E-66</v>
      </c>
      <c r="IP114" s="86">
        <f t="shared" si="144"/>
        <v>3.2287723886606096E-67</v>
      </c>
      <c r="IQ114" s="86">
        <f t="shared" si="144"/>
        <v>2.4028377318471914E-64</v>
      </c>
      <c r="IR114" s="86">
        <f t="shared" si="144"/>
        <v>6.0570661549879433E-67</v>
      </c>
      <c r="IS114" s="86">
        <f t="shared" si="144"/>
        <v>9.4212717512467163E-67</v>
      </c>
      <c r="IT114" s="86">
        <f t="shared" si="144"/>
        <v>3.7340845686326615E-69</v>
      </c>
      <c r="IU114" s="86">
        <f t="shared" si="144"/>
        <v>1.6783818424919405E-66</v>
      </c>
      <c r="IV114" s="86">
        <f t="shared" si="144"/>
        <v>4.4518252398840504E-46</v>
      </c>
      <c r="IW114" s="86">
        <f t="shared" si="144"/>
        <v>2.2849848098480896E-27</v>
      </c>
      <c r="IY114" s="86">
        <f t="shared" si="145"/>
        <v>9.3071142521706215E-2</v>
      </c>
      <c r="IZ114" s="86">
        <f t="shared" si="145"/>
        <v>3.5935816324012292E-2</v>
      </c>
      <c r="JA114" s="86">
        <f t="shared" si="145"/>
        <v>4.2959377133798597E-2</v>
      </c>
      <c r="JB114" s="86">
        <f t="shared" si="145"/>
        <v>2.0536304362371836E-2</v>
      </c>
      <c r="JC114" s="86">
        <f t="shared" si="145"/>
        <v>4.5526666800232811E-3</v>
      </c>
      <c r="JD114" s="86">
        <f t="shared" si="145"/>
        <v>1.6234686057067155E-2</v>
      </c>
      <c r="JE114" s="86">
        <f t="shared" si="145"/>
        <v>2.1194970816752528E-4</v>
      </c>
      <c r="JF114" s="86">
        <f t="shared" si="145"/>
        <v>3.8820380758323861E-5</v>
      </c>
      <c r="JG114" s="86">
        <f t="shared" si="145"/>
        <v>2.8658264794164731E-6</v>
      </c>
      <c r="JH114" s="86">
        <f t="shared" si="145"/>
        <v>9.0322972051171794E-5</v>
      </c>
      <c r="JI114" s="86">
        <f t="shared" si="145"/>
        <v>2.6914866445148259E-3</v>
      </c>
      <c r="JJ114" s="86">
        <f t="shared" si="145"/>
        <v>4.5774637443458596E-3</v>
      </c>
      <c r="JK114" s="86">
        <f t="shared" si="145"/>
        <v>3.4533152275989049E-2</v>
      </c>
      <c r="JL114" s="86">
        <f t="shared" si="145"/>
        <v>2.1180420291097572E-2</v>
      </c>
      <c r="JM114" s="86">
        <f t="shared" si="145"/>
        <v>3.9391402685883771E-3</v>
      </c>
    </row>
    <row r="115" spans="2:273" x14ac:dyDescent="0.25">
      <c r="B115" s="2">
        <v>88</v>
      </c>
      <c r="C115" s="37">
        <v>31.257999999999999</v>
      </c>
      <c r="D115" s="37">
        <v>35.753999999999998</v>
      </c>
      <c r="E115" s="37">
        <v>35.863999999999997</v>
      </c>
      <c r="F115" s="37">
        <v>36.576000000000001</v>
      </c>
      <c r="G115" s="37">
        <v>37.728999999999999</v>
      </c>
      <c r="H115" s="37">
        <v>38.207000000000001</v>
      </c>
      <c r="I115" s="37">
        <v>35.723999999999997</v>
      </c>
      <c r="J115" s="37">
        <v>36.603000000000002</v>
      </c>
      <c r="K115" s="37">
        <v>37.137999999999998</v>
      </c>
      <c r="L115" s="37">
        <v>40.603000000000002</v>
      </c>
      <c r="M115" s="37">
        <v>53.276000000000003</v>
      </c>
      <c r="N115" s="37">
        <v>45.259</v>
      </c>
      <c r="O115" s="37">
        <v>41.771999999999998</v>
      </c>
      <c r="P115" s="37">
        <v>40.938000000000002</v>
      </c>
      <c r="Q115" s="37">
        <v>45.569000000000003</v>
      </c>
      <c r="S115" s="4">
        <f t="shared" si="146"/>
        <v>35.10269291742847</v>
      </c>
      <c r="T115" s="4">
        <f t="shared" si="146"/>
        <v>36.845323274050827</v>
      </c>
      <c r="U115" s="4">
        <f t="shared" si="146"/>
        <v>38.791307020631599</v>
      </c>
      <c r="V115" s="4">
        <f t="shared" si="146"/>
        <v>38.390925550320759</v>
      </c>
      <c r="W115" s="4">
        <f t="shared" si="146"/>
        <v>38.351687286760502</v>
      </c>
      <c r="X115" s="4">
        <f t="shared" si="146"/>
        <v>38.947178522327505</v>
      </c>
      <c r="Y115" s="4">
        <f t="shared" si="146"/>
        <v>37.463643065082962</v>
      </c>
      <c r="Z115" s="4">
        <f t="shared" si="146"/>
        <v>37.041441962876895</v>
      </c>
      <c r="AA115" s="4">
        <f t="shared" si="146"/>
        <v>38.960575411323731</v>
      </c>
      <c r="AB115" s="4">
        <f t="shared" si="146"/>
        <v>41.69878867227348</v>
      </c>
      <c r="AC115" s="4">
        <f t="shared" si="146"/>
        <v>51.933404118290291</v>
      </c>
      <c r="AD115" s="4">
        <f t="shared" si="146"/>
        <v>44.613227314783728</v>
      </c>
      <c r="AE115" s="4">
        <f t="shared" si="146"/>
        <v>42.198400561443016</v>
      </c>
      <c r="AF115" s="4">
        <f t="shared" si="146"/>
        <v>43.309714565047457</v>
      </c>
      <c r="AG115" s="4">
        <f t="shared" si="146"/>
        <v>46.42745318931825</v>
      </c>
      <c r="AI115" s="4">
        <f t="shared" si="147"/>
        <v>-3.8446929174284712</v>
      </c>
      <c r="AJ115" s="4">
        <f t="shared" si="147"/>
        <v>-1.0913232740508292</v>
      </c>
      <c r="AK115" s="4">
        <f t="shared" si="147"/>
        <v>-2.9273070206316021</v>
      </c>
      <c r="AL115" s="4">
        <f t="shared" si="147"/>
        <v>-1.8149255503207584</v>
      </c>
      <c r="AM115" s="4">
        <f t="shared" si="147"/>
        <v>-0.62268728676050245</v>
      </c>
      <c r="AN115" s="4">
        <f t="shared" si="147"/>
        <v>-0.74017852232750414</v>
      </c>
      <c r="AO115" s="4">
        <f t="shared" si="147"/>
        <v>-1.7396430650829657</v>
      </c>
      <c r="AP115" s="4">
        <f t="shared" si="147"/>
        <v>-0.43844196287689385</v>
      </c>
      <c r="AQ115" s="4">
        <f t="shared" si="147"/>
        <v>-1.8225754113237329</v>
      </c>
      <c r="AR115" s="4">
        <f t="shared" si="147"/>
        <v>-1.0957886722734784</v>
      </c>
      <c r="AS115" s="4">
        <f t="shared" si="147"/>
        <v>1.3425958817097126</v>
      </c>
      <c r="AT115" s="4">
        <f t="shared" si="147"/>
        <v>0.64577268521627218</v>
      </c>
      <c r="AU115" s="4">
        <f t="shared" si="147"/>
        <v>-0.42640056144301752</v>
      </c>
      <c r="AV115" s="4">
        <f t="shared" si="147"/>
        <v>-2.3717145650474549</v>
      </c>
      <c r="AW115" s="4">
        <f t="shared" si="147"/>
        <v>-0.85845318931824721</v>
      </c>
      <c r="AY115" s="2">
        <f t="shared" si="139"/>
        <v>31.609919460195353</v>
      </c>
      <c r="AZ115" s="2">
        <f t="shared" si="139"/>
        <v>35.967624411666456</v>
      </c>
      <c r="BA115" s="2">
        <f t="shared" si="139"/>
        <v>37.696607823648016</v>
      </c>
      <c r="BB115" s="2">
        <f t="shared" si="139"/>
        <v>38.003762882137387</v>
      </c>
      <c r="BC115" s="2">
        <f t="shared" si="139"/>
        <v>38.304046886029724</v>
      </c>
      <c r="BD115" s="2">
        <f t="shared" si="139"/>
        <v>38.696785791255934</v>
      </c>
      <c r="BE115" s="2">
        <f t="shared" si="139"/>
        <v>37.462817767931668</v>
      </c>
      <c r="BF115" s="2">
        <f t="shared" si="139"/>
        <v>37.041355871377817</v>
      </c>
      <c r="BG115" s="2">
        <f t="shared" si="139"/>
        <v>38.960561438782165</v>
      </c>
      <c r="BH115" s="2">
        <f t="shared" si="139"/>
        <v>41.698535370106541</v>
      </c>
      <c r="BI115" s="2">
        <f t="shared" si="139"/>
        <v>51.912547437612055</v>
      </c>
      <c r="BJ115" s="2">
        <f t="shared" si="139"/>
        <v>44.570216926813451</v>
      </c>
      <c r="BK115" s="2">
        <f t="shared" si="139"/>
        <v>41.465648338434839</v>
      </c>
      <c r="BL115" s="2">
        <f t="shared" si="139"/>
        <v>43.013096003286329</v>
      </c>
      <c r="BM115" s="2">
        <f t="shared" si="139"/>
        <v>46.407537627376811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>
        <f t="shared" si="140"/>
        <v>36.576000000000001</v>
      </c>
      <c r="CI115" s="2">
        <f t="shared" si="140"/>
        <v>37.728999999999999</v>
      </c>
      <c r="CJ115" s="2">
        <f t="shared" si="140"/>
        <v>38.207000000000001</v>
      </c>
      <c r="CK115" s="2">
        <f t="shared" si="140"/>
        <v>35.723999999999997</v>
      </c>
      <c r="CL115" s="2">
        <f t="shared" si="140"/>
        <v>36.603000000000002</v>
      </c>
      <c r="CM115" s="2">
        <f t="shared" si="140"/>
        <v>37.137999999999998</v>
      </c>
      <c r="CN115" s="2">
        <f t="shared" si="140"/>
        <v>40.603000000000002</v>
      </c>
      <c r="CO115" s="2">
        <f t="shared" si="140"/>
        <v>53.276000000000003</v>
      </c>
      <c r="CP115" s="2">
        <f t="shared" si="140"/>
        <v>45.259</v>
      </c>
      <c r="CQ115" s="2" t="str">
        <f t="shared" si="140"/>
        <v/>
      </c>
      <c r="CR115" s="2">
        <f t="shared" si="140"/>
        <v>40.938000000000002</v>
      </c>
      <c r="CS115" s="2">
        <f t="shared" si="140"/>
        <v>45.569000000000003</v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>
        <f t="shared" si="113"/>
        <v>36.576000000000001</v>
      </c>
      <c r="CY115" s="2">
        <f t="shared" si="114"/>
        <v>37.728999999999999</v>
      </c>
      <c r="CZ115" s="2">
        <f t="shared" si="115"/>
        <v>38.207000000000001</v>
      </c>
      <c r="DA115" s="2">
        <f t="shared" si="116"/>
        <v>35.723999999999997</v>
      </c>
      <c r="DB115" s="2">
        <f t="shared" si="117"/>
        <v>36.603000000000002</v>
      </c>
      <c r="DC115" s="2">
        <f t="shared" si="118"/>
        <v>37.137999999999998</v>
      </c>
      <c r="DD115" s="2">
        <f t="shared" si="119"/>
        <v>40.603000000000002</v>
      </c>
      <c r="DE115" s="2">
        <f t="shared" si="120"/>
        <v>53.276000000000003</v>
      </c>
      <c r="DF115" s="2">
        <f t="shared" si="121"/>
        <v>45.259</v>
      </c>
      <c r="DG115" s="2" t="str">
        <f t="shared" si="122"/>
        <v/>
      </c>
      <c r="DH115" s="2">
        <f t="shared" si="123"/>
        <v>40.938000000000002</v>
      </c>
      <c r="DI115" s="2">
        <f t="shared" si="124"/>
        <v>45.569000000000003</v>
      </c>
      <c r="DK115" s="2">
        <f t="shared" si="148"/>
        <v>54.949740124740131</v>
      </c>
      <c r="DL115" s="2">
        <f t="shared" si="148"/>
        <v>61.235302157598497</v>
      </c>
      <c r="DM115" s="2">
        <f t="shared" si="148"/>
        <v>59.603310526315781</v>
      </c>
      <c r="DN115" s="2">
        <f t="shared" si="148"/>
        <v>60.617070242914991</v>
      </c>
      <c r="DO115" s="2">
        <f t="shared" si="148"/>
        <v>62.244172830725446</v>
      </c>
      <c r="DP115" s="2">
        <f t="shared" si="148"/>
        <v>62.121728307254628</v>
      </c>
      <c r="DQ115" s="2">
        <f t="shared" si="148"/>
        <v>58.135287814129924</v>
      </c>
      <c r="DR115" s="2">
        <f t="shared" si="148"/>
        <v>58.956338426279601</v>
      </c>
      <c r="DS115" s="2">
        <f t="shared" si="148"/>
        <v>60.239007792207786</v>
      </c>
      <c r="DT115" s="2">
        <f t="shared" si="148"/>
        <v>71.89116862745098</v>
      </c>
      <c r="DU115" s="2">
        <f t="shared" si="148"/>
        <v>75.850589259530778</v>
      </c>
      <c r="DV115" s="2">
        <f t="shared" si="148"/>
        <v>69.573594165594173</v>
      </c>
      <c r="DW115" s="2">
        <f t="shared" si="148"/>
        <v>61.819188313819886</v>
      </c>
      <c r="DX115" s="2">
        <f t="shared" si="148"/>
        <v>64.553266615737215</v>
      </c>
      <c r="DY115" s="2">
        <f t="shared" si="148"/>
        <v>56.66838709677419</v>
      </c>
      <c r="EA115" s="2">
        <f t="shared" si="94"/>
        <v>31.370728048335163</v>
      </c>
      <c r="EB115" s="2">
        <f t="shared" si="94"/>
        <v>35.654583139828368</v>
      </c>
      <c r="EC115" s="2">
        <f t="shared" si="94"/>
        <v>37.384184429417758</v>
      </c>
      <c r="ED115" s="2">
        <f t="shared" si="94"/>
        <v>37.691016367920263</v>
      </c>
      <c r="EE115" s="2">
        <f t="shared" si="94"/>
        <v>37.955829214656518</v>
      </c>
      <c r="EF115" s="2">
        <f t="shared" si="94"/>
        <v>38.329049422015572</v>
      </c>
      <c r="EG115" s="2">
        <f t="shared" si="94"/>
        <v>37.173294832826741</v>
      </c>
      <c r="EH115" s="2">
        <f t="shared" si="94"/>
        <v>36.703368951887683</v>
      </c>
      <c r="EI115" s="2">
        <f t="shared" si="94"/>
        <v>38.637056392192349</v>
      </c>
      <c r="EJ115" s="2">
        <f t="shared" si="94"/>
        <v>41.254091685649193</v>
      </c>
      <c r="EK115" s="2">
        <f t="shared" si="94"/>
        <v>51.527082033212139</v>
      </c>
      <c r="EL115" s="2">
        <f t="shared" si="94"/>
        <v>44.191961660045244</v>
      </c>
      <c r="EM115" s="2">
        <f t="shared" si="135"/>
        <v>41.172087910015449</v>
      </c>
      <c r="EN115" s="2">
        <f t="shared" si="135"/>
        <v>42.671975827004353</v>
      </c>
      <c r="EO115" s="2">
        <f t="shared" si="135"/>
        <v>46.227156687524086</v>
      </c>
      <c r="EQ115" s="2">
        <f t="shared" si="149"/>
        <v>30.989889505987325</v>
      </c>
      <c r="ER115" s="2">
        <f t="shared" si="149"/>
        <v>35.422275517462332</v>
      </c>
      <c r="ES115" s="2">
        <f t="shared" si="149"/>
        <v>36.795338371315339</v>
      </c>
      <c r="ET115" s="2">
        <f t="shared" si="149"/>
        <v>37.468665595792629</v>
      </c>
      <c r="EU115" s="2">
        <f t="shared" si="149"/>
        <v>37.875501529911702</v>
      </c>
      <c r="EV115" s="2">
        <f t="shared" si="149"/>
        <v>38.758030289697196</v>
      </c>
      <c r="EW115" s="2">
        <f t="shared" si="149"/>
        <v>37.132352930688441</v>
      </c>
      <c r="EX115" s="2">
        <f t="shared" si="149"/>
        <v>36.772972365238559</v>
      </c>
      <c r="EY115" s="2">
        <f t="shared" si="149"/>
        <v>39.35412767062742</v>
      </c>
      <c r="EZ115" s="2">
        <f t="shared" si="149"/>
        <v>40.770852861452056</v>
      </c>
      <c r="FA115" s="2">
        <f t="shared" si="149"/>
        <v>49.939288916959882</v>
      </c>
      <c r="FB115" s="2">
        <f t="shared" si="149"/>
        <v>44.1097478257877</v>
      </c>
      <c r="FC115" s="2">
        <f t="shared" si="149"/>
        <v>42.419079318251931</v>
      </c>
      <c r="FD115" s="2">
        <f t="shared" si="149"/>
        <v>43.724188888743427</v>
      </c>
      <c r="FE115" s="2">
        <f t="shared" si="149"/>
        <v>46.536289907382681</v>
      </c>
      <c r="FG115" s="2">
        <f t="shared" si="150"/>
        <v>0.98975032824971221</v>
      </c>
      <c r="FH115" s="2">
        <f t="shared" si="150"/>
        <v>0.98772060750487867</v>
      </c>
      <c r="FI115" s="2">
        <f t="shared" si="150"/>
        <v>0.98582229646714781</v>
      </c>
      <c r="FJ115" s="2">
        <f t="shared" si="150"/>
        <v>0.98631787967071338</v>
      </c>
      <c r="FK115" s="2">
        <f t="shared" si="150"/>
        <v>0.98564800202907366</v>
      </c>
      <c r="FL115" s="2">
        <f t="shared" si="150"/>
        <v>0.98461056730015339</v>
      </c>
      <c r="FM115" s="2">
        <f t="shared" si="150"/>
        <v>0.98617790122210769</v>
      </c>
      <c r="FN115" s="2">
        <f t="shared" si="150"/>
        <v>0.98483200079943645</v>
      </c>
      <c r="FO115" s="2">
        <f t="shared" si="150"/>
        <v>0.98523846952474936</v>
      </c>
      <c r="FP115" s="2">
        <f t="shared" si="150"/>
        <v>0.98540822404202777</v>
      </c>
      <c r="FQ115" s="2">
        <f t="shared" si="150"/>
        <v>0.98383398587596049</v>
      </c>
      <c r="FR115" s="2">
        <f t="shared" si="150"/>
        <v>0.98508481451708962</v>
      </c>
      <c r="FS115" s="2">
        <f t="shared" si="150"/>
        <v>0.98599420614580024</v>
      </c>
      <c r="FT115" s="2">
        <f t="shared" si="150"/>
        <v>0.98453859509733688</v>
      </c>
      <c r="FU115" s="2">
        <f t="shared" si="150"/>
        <v>0.98280763185205056</v>
      </c>
      <c r="FW115" s="2">
        <f t="shared" si="141"/>
        <v>6.5269709932995719E-3</v>
      </c>
      <c r="FX115" s="2">
        <f t="shared" si="141"/>
        <v>4.6249764754959077E-3</v>
      </c>
      <c r="FY115" s="2">
        <f t="shared" si="141"/>
        <v>4.4031683577507421E-3</v>
      </c>
      <c r="FZ115" s="2">
        <f t="shared" si="141"/>
        <v>4.1848902405558254E-3</v>
      </c>
      <c r="GA115" s="2">
        <f t="shared" si="141"/>
        <v>4.5885415837274967E-3</v>
      </c>
      <c r="GB115" s="2">
        <f t="shared" si="141"/>
        <v>3.6844039116584585E-3</v>
      </c>
      <c r="GC115" s="2">
        <f t="shared" si="141"/>
        <v>5.2709437731001214E-3</v>
      </c>
      <c r="GD115" s="2">
        <f t="shared" si="141"/>
        <v>6.5211786396892702E-3</v>
      </c>
      <c r="GE115" s="2">
        <f t="shared" si="141"/>
        <v>6.4528908251760188E-3</v>
      </c>
      <c r="GF115" s="2">
        <f t="shared" si="141"/>
        <v>5.3921128727778848E-3</v>
      </c>
      <c r="GG115" s="2">
        <f t="shared" si="141"/>
        <v>4.8802056688693517E-3</v>
      </c>
      <c r="GH115" s="2">
        <f t="shared" si="141"/>
        <v>3.8495943410864031E-3</v>
      </c>
      <c r="GI115" s="2">
        <f t="shared" si="141"/>
        <v>3.5135739090094652E-3</v>
      </c>
      <c r="GJ115" s="2">
        <f t="shared" si="141"/>
        <v>2.665505406125783E-3</v>
      </c>
      <c r="GK115" s="2">
        <f t="shared" si="141"/>
        <v>2.8190523804854121E-3</v>
      </c>
      <c r="GM115" s="86">
        <f t="shared" si="142"/>
        <v>1.3832972307781943E-21</v>
      </c>
      <c r="GN115" s="86">
        <f t="shared" si="142"/>
        <v>4.6723544781808067E-27</v>
      </c>
      <c r="GO115" s="86">
        <f t="shared" si="142"/>
        <v>2.4633336215267281E-27</v>
      </c>
      <c r="GP115" s="86">
        <f t="shared" si="142"/>
        <v>4.2464308163487719E-37</v>
      </c>
      <c r="GQ115" s="86">
        <f t="shared" si="142"/>
        <v>2.4519237166064078E-36</v>
      </c>
      <c r="GR115" s="86">
        <f t="shared" si="142"/>
        <v>7.5678748876931077E-35</v>
      </c>
      <c r="GS115" s="86">
        <f t="shared" si="142"/>
        <v>1.0729215069210096E-40</v>
      </c>
      <c r="GT115" s="86">
        <f t="shared" si="142"/>
        <v>8.4242901666431585E-43</v>
      </c>
      <c r="GU115" s="86">
        <f t="shared" si="142"/>
        <v>1.2169489177921769E-47</v>
      </c>
      <c r="GV115" s="86">
        <f t="shared" si="142"/>
        <v>1.04554013787524E-47</v>
      </c>
      <c r="GW115" s="86">
        <f t="shared" si="142"/>
        <v>6.3973605685210285E-35</v>
      </c>
      <c r="GX115" s="86">
        <f t="shared" si="142"/>
        <v>3.8566601634509901E-43</v>
      </c>
      <c r="GY115" s="86">
        <f t="shared" si="142"/>
        <v>2.3128251541611837E-36</v>
      </c>
      <c r="GZ115" s="86">
        <f t="shared" si="142"/>
        <v>1.7398170116485284E-37</v>
      </c>
      <c r="HA115" s="86">
        <f t="shared" si="142"/>
        <v>1.5110206408521183E-42</v>
      </c>
      <c r="HC115" s="86">
        <f t="shared" si="73"/>
        <v>4.9482544486248697E-2</v>
      </c>
      <c r="HD115" s="86">
        <f t="shared" si="73"/>
        <v>1.3772038306344268E-2</v>
      </c>
      <c r="HE115" s="86">
        <f t="shared" si="73"/>
        <v>1.7047868519258571E-2</v>
      </c>
      <c r="HF115" s="86">
        <f t="shared" si="73"/>
        <v>6.2189464994627927E-3</v>
      </c>
      <c r="HG115" s="86">
        <f t="shared" si="73"/>
        <v>9.5176221102447067E-4</v>
      </c>
      <c r="HH115" s="86">
        <f t="shared" si="73"/>
        <v>4.7233229538965376E-3</v>
      </c>
      <c r="HI115" s="86">
        <f t="shared" si="138"/>
        <v>2.2886486236082957E-5</v>
      </c>
      <c r="HJ115" s="86">
        <f t="shared" si="138"/>
        <v>3.1251912630182594E-6</v>
      </c>
      <c r="HK115" s="86">
        <f t="shared" si="138"/>
        <v>1.424268122959727E-7</v>
      </c>
      <c r="HL115" s="86">
        <f t="shared" si="138"/>
        <v>8.062091915615105E-6</v>
      </c>
      <c r="HM115" s="86">
        <f t="shared" si="138"/>
        <v>5.9586965799117658E-4</v>
      </c>
      <c r="HN115" s="86">
        <f t="shared" si="138"/>
        <v>8.8777138925937016E-4</v>
      </c>
      <c r="HO115" s="86">
        <f t="shared" si="138"/>
        <v>1.1233105276294616E-2</v>
      </c>
      <c r="HP115" s="86">
        <f t="shared" si="138"/>
        <v>5.3368739469008414E-3</v>
      </c>
      <c r="HQ115" s="86">
        <f t="shared" si="138"/>
        <v>7.7347362196040039E-4</v>
      </c>
      <c r="HS115" s="86">
        <f t="shared" si="143"/>
        <v>1.3707554186249014E-5</v>
      </c>
      <c r="HT115" s="86">
        <f t="shared" si="143"/>
        <v>1.8961329323119383E-7</v>
      </c>
      <c r="HU115" s="86">
        <f t="shared" si="143"/>
        <v>1.6546557103661236E-8</v>
      </c>
      <c r="HV115" s="86">
        <f t="shared" si="143"/>
        <v>1.3497972099623655E-8</v>
      </c>
      <c r="HW115" s="86">
        <f t="shared" si="143"/>
        <v>1.0249382696910746E-8</v>
      </c>
      <c r="HX115" s="86">
        <f t="shared" si="143"/>
        <v>3.2411772032632011E-10</v>
      </c>
      <c r="HY115" s="86">
        <f t="shared" si="143"/>
        <v>8.8391370080297925E-9</v>
      </c>
      <c r="HZ115" s="86">
        <f t="shared" si="143"/>
        <v>1.1446145469041677E-8</v>
      </c>
      <c r="IA115" s="86">
        <f t="shared" si="143"/>
        <v>4.5881222683843577E-8</v>
      </c>
      <c r="IB115" s="86">
        <f t="shared" si="143"/>
        <v>1.3394066700438709E-8</v>
      </c>
      <c r="IC115" s="86">
        <f t="shared" si="143"/>
        <v>6.7674577792039017E-9</v>
      </c>
      <c r="ID115" s="86">
        <f t="shared" si="143"/>
        <v>4.3127679116734341E-9</v>
      </c>
      <c r="IE115" s="86">
        <f t="shared" si="143"/>
        <v>1.6699836003803771E-9</v>
      </c>
      <c r="IF115" s="86">
        <f t="shared" si="143"/>
        <v>5.8467011354310768E-10</v>
      </c>
      <c r="IG115" s="86">
        <f t="shared" si="143"/>
        <v>3.5954392050504483E-8</v>
      </c>
      <c r="II115" s="86">
        <f t="shared" si="144"/>
        <v>2.0954138295574151E-40</v>
      </c>
      <c r="IJ115" s="86">
        <f t="shared" si="144"/>
        <v>3.0932844921962322E-52</v>
      </c>
      <c r="IK115" s="86">
        <f t="shared" si="144"/>
        <v>1.3339170160395983E-61</v>
      </c>
      <c r="IL115" s="86">
        <f t="shared" si="144"/>
        <v>8.7604376384101756E-62</v>
      </c>
      <c r="IM115" s="86">
        <f t="shared" si="144"/>
        <v>2.4837793228809213E-64</v>
      </c>
      <c r="IN115" s="86">
        <f t="shared" si="144"/>
        <v>4.2408537213986006E-73</v>
      </c>
      <c r="IO115" s="86">
        <f t="shared" si="144"/>
        <v>2.1418407660044402E-64</v>
      </c>
      <c r="IP115" s="86">
        <f t="shared" si="144"/>
        <v>6.9283972244280936E-65</v>
      </c>
      <c r="IQ115" s="86">
        <f t="shared" si="144"/>
        <v>4.0334443215499043E-62</v>
      </c>
      <c r="IR115" s="86">
        <f t="shared" si="144"/>
        <v>1.0501116345170033E-64</v>
      </c>
      <c r="IS115" s="86">
        <f t="shared" si="144"/>
        <v>1.4638078626069166E-64</v>
      </c>
      <c r="IT115" s="86">
        <f t="shared" si="144"/>
        <v>5.6146164008897845E-67</v>
      </c>
      <c r="IU115" s="86">
        <f t="shared" si="144"/>
        <v>1.9202472591460729E-64</v>
      </c>
      <c r="IV115" s="86">
        <f t="shared" si="144"/>
        <v>9.8832952292593731E-45</v>
      </c>
      <c r="IW115" s="86">
        <f t="shared" si="144"/>
        <v>1.4048599922566651E-26</v>
      </c>
      <c r="IY115" s="86">
        <f t="shared" si="145"/>
        <v>4.9496252040434945E-2</v>
      </c>
      <c r="IZ115" s="86">
        <f t="shared" si="145"/>
        <v>1.37722279196375E-2</v>
      </c>
      <c r="JA115" s="86">
        <f t="shared" si="145"/>
        <v>1.7047885065815675E-2</v>
      </c>
      <c r="JB115" s="86">
        <f t="shared" si="145"/>
        <v>6.2189599974348921E-3</v>
      </c>
      <c r="JC115" s="86">
        <f t="shared" si="145"/>
        <v>9.5177246040716761E-4</v>
      </c>
      <c r="JD115" s="86">
        <f t="shared" si="145"/>
        <v>4.7233232780142581E-3</v>
      </c>
      <c r="JE115" s="86">
        <f t="shared" si="145"/>
        <v>2.2895325373090985E-5</v>
      </c>
      <c r="JF115" s="86">
        <f t="shared" si="145"/>
        <v>3.1366374084873009E-6</v>
      </c>
      <c r="JG115" s="86">
        <f t="shared" si="145"/>
        <v>1.8830803497981628E-7</v>
      </c>
      <c r="JH115" s="86">
        <f t="shared" si="145"/>
        <v>8.0754859823155437E-6</v>
      </c>
      <c r="JI115" s="86">
        <f t="shared" si="145"/>
        <v>5.9587642544895575E-4</v>
      </c>
      <c r="JJ115" s="86">
        <f t="shared" si="145"/>
        <v>8.8777570202728184E-4</v>
      </c>
      <c r="JK115" s="86">
        <f t="shared" si="145"/>
        <v>1.1233106946278217E-2</v>
      </c>
      <c r="JL115" s="86">
        <f t="shared" si="145"/>
        <v>5.3368745315709549E-3</v>
      </c>
      <c r="JM115" s="86">
        <f t="shared" si="145"/>
        <v>7.7350957635245092E-4</v>
      </c>
    </row>
    <row r="116" spans="2:273" x14ac:dyDescent="0.25">
      <c r="B116" s="2">
        <v>89</v>
      </c>
      <c r="C116" s="37">
        <v>30.419</v>
      </c>
      <c r="D116" s="37">
        <v>34.884999999999998</v>
      </c>
      <c r="E116" s="37">
        <v>36.508000000000003</v>
      </c>
      <c r="F116" s="37">
        <v>36.101999999999997</v>
      </c>
      <c r="G116" s="37">
        <v>37.356000000000002</v>
      </c>
      <c r="H116" s="37">
        <v>38.19</v>
      </c>
      <c r="I116" s="37">
        <v>35.844999999999999</v>
      </c>
      <c r="J116" s="37">
        <v>36.533999999999999</v>
      </c>
      <c r="K116" s="37">
        <v>38.171999999999997</v>
      </c>
      <c r="L116" s="37">
        <v>40.31</v>
      </c>
      <c r="M116" s="37">
        <v>53.362000000000002</v>
      </c>
      <c r="N116" s="37">
        <v>46</v>
      </c>
      <c r="O116" s="37">
        <v>41.683999999999997</v>
      </c>
      <c r="P116" s="37">
        <v>38.905999999999999</v>
      </c>
      <c r="Q116" s="37">
        <v>45.052</v>
      </c>
      <c r="S116" s="4">
        <f t="shared" si="146"/>
        <v>32.901853928451693</v>
      </c>
      <c r="T116" s="4">
        <f t="shared" si="146"/>
        <v>36.092852541152531</v>
      </c>
      <c r="U116" s="4">
        <f t="shared" si="146"/>
        <v>37.840380799997718</v>
      </c>
      <c r="V116" s="4">
        <f t="shared" si="146"/>
        <v>37.933389806990306</v>
      </c>
      <c r="W116" s="4">
        <f t="shared" si="146"/>
        <v>38.16946376032044</v>
      </c>
      <c r="X116" s="4">
        <f t="shared" si="146"/>
        <v>38.645456969145719</v>
      </c>
      <c r="Y116" s="4">
        <f t="shared" si="146"/>
        <v>37.32780558506439</v>
      </c>
      <c r="Z116" s="4">
        <f t="shared" si="146"/>
        <v>36.877504255706413</v>
      </c>
      <c r="AA116" s="4">
        <f t="shared" si="146"/>
        <v>38.862537960167977</v>
      </c>
      <c r="AB116" s="4">
        <f t="shared" si="146"/>
        <v>41.535285747724551</v>
      </c>
      <c r="AC116" s="4">
        <f t="shared" si="146"/>
        <v>51.548188119120447</v>
      </c>
      <c r="AD116" s="4">
        <f t="shared" si="146"/>
        <v>44.386092437997029</v>
      </c>
      <c r="AE116" s="4">
        <f t="shared" si="146"/>
        <v>41.524024025547135</v>
      </c>
      <c r="AF116" s="4">
        <f t="shared" si="146"/>
        <v>42.965123289263389</v>
      </c>
      <c r="AG116" s="4">
        <f t="shared" si="146"/>
        <v>46.333962487511108</v>
      </c>
      <c r="AI116" s="4">
        <f t="shared" si="147"/>
        <v>-2.4828539284516928</v>
      </c>
      <c r="AJ116" s="4">
        <f t="shared" si="147"/>
        <v>-1.2078525411525334</v>
      </c>
      <c r="AK116" s="4">
        <f t="shared" si="147"/>
        <v>-1.3323807999977149</v>
      </c>
      <c r="AL116" s="4">
        <f t="shared" si="147"/>
        <v>-1.831389806990309</v>
      </c>
      <c r="AM116" s="4">
        <f t="shared" si="147"/>
        <v>-0.81346376032043821</v>
      </c>
      <c r="AN116" s="4">
        <f t="shared" si="147"/>
        <v>-0.45545696914572176</v>
      </c>
      <c r="AO116" s="4">
        <f t="shared" si="147"/>
        <v>-1.4828055850643906</v>
      </c>
      <c r="AP116" s="4">
        <f t="shared" si="147"/>
        <v>-0.34350425570641363</v>
      </c>
      <c r="AQ116" s="4">
        <f t="shared" si="147"/>
        <v>-0.69053796016797975</v>
      </c>
      <c r="AR116" s="4">
        <f t="shared" si="147"/>
        <v>-1.2252857477245485</v>
      </c>
      <c r="AS116" s="4">
        <f t="shared" si="147"/>
        <v>1.8138118808795554</v>
      </c>
      <c r="AT116" s="4">
        <f t="shared" si="147"/>
        <v>1.6139075620029715</v>
      </c>
      <c r="AU116" s="4">
        <f t="shared" si="147"/>
        <v>0.1599759744528626</v>
      </c>
      <c r="AV116" s="4">
        <f t="shared" si="147"/>
        <v>-4.0591232892633897</v>
      </c>
      <c r="AW116" s="4">
        <f t="shared" si="147"/>
        <v>-1.2819624875111089</v>
      </c>
      <c r="AY116" s="2">
        <f t="shared" si="139"/>
        <v>31.488326868005068</v>
      </c>
      <c r="AZ116" s="2">
        <f t="shared" si="139"/>
        <v>35.854716667517373</v>
      </c>
      <c r="BA116" s="2">
        <f t="shared" si="139"/>
        <v>37.538689209802456</v>
      </c>
      <c r="BB116" s="2">
        <f t="shared" si="139"/>
        <v>37.855424228538311</v>
      </c>
      <c r="BC116" s="2">
        <f t="shared" si="139"/>
        <v>38.16324511718382</v>
      </c>
      <c r="BD116" s="2">
        <f t="shared" si="139"/>
        <v>38.598273175602507</v>
      </c>
      <c r="BE116" s="2">
        <f t="shared" si="139"/>
        <v>37.327750053959072</v>
      </c>
      <c r="BF116" s="2">
        <f t="shared" si="139"/>
        <v>36.877493031216254</v>
      </c>
      <c r="BG116" s="2">
        <f t="shared" si="139"/>
        <v>38.862506856446508</v>
      </c>
      <c r="BH116" s="2">
        <f t="shared" si="139"/>
        <v>41.535263547382101</v>
      </c>
      <c r="BI116" s="2">
        <f t="shared" si="139"/>
        <v>51.545268516165208</v>
      </c>
      <c r="BJ116" s="2">
        <f t="shared" si="139"/>
        <v>44.380948226916004</v>
      </c>
      <c r="BK116" s="2">
        <f t="shared" si="139"/>
        <v>41.364582730233707</v>
      </c>
      <c r="BL116" s="2">
        <f t="shared" si="139"/>
        <v>42.918057740964407</v>
      </c>
      <c r="BM116" s="2">
        <f t="shared" si="139"/>
        <v>46.331610567646464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>
        <f t="shared" si="140"/>
        <v>34.884999999999998</v>
      </c>
      <c r="CG116" s="2">
        <f t="shared" si="140"/>
        <v>36.508000000000003</v>
      </c>
      <c r="CH116" s="2">
        <f t="shared" si="140"/>
        <v>36.101999999999997</v>
      </c>
      <c r="CI116" s="2">
        <f t="shared" si="140"/>
        <v>37.356000000000002</v>
      </c>
      <c r="CJ116" s="2">
        <f t="shared" si="140"/>
        <v>38.19</v>
      </c>
      <c r="CK116" s="2">
        <f t="shared" si="140"/>
        <v>35.844999999999999</v>
      </c>
      <c r="CL116" s="2">
        <f t="shared" si="140"/>
        <v>36.533999999999999</v>
      </c>
      <c r="CM116" s="2">
        <f t="shared" si="140"/>
        <v>38.171999999999997</v>
      </c>
      <c r="CN116" s="2">
        <f t="shared" si="140"/>
        <v>40.31</v>
      </c>
      <c r="CO116" s="2">
        <f t="shared" si="140"/>
        <v>53.362000000000002</v>
      </c>
      <c r="CP116" s="2">
        <f t="shared" si="140"/>
        <v>46</v>
      </c>
      <c r="CQ116" s="2">
        <f t="shared" si="140"/>
        <v>41.683999999999997</v>
      </c>
      <c r="CR116" s="2">
        <f t="shared" si="140"/>
        <v>38.905999999999999</v>
      </c>
      <c r="CS116" s="2">
        <f t="shared" si="140"/>
        <v>45.052</v>
      </c>
      <c r="CU116" s="2" t="str">
        <f t="shared" si="110"/>
        <v/>
      </c>
      <c r="CV116" s="2">
        <f t="shared" si="111"/>
        <v>34.884999999999998</v>
      </c>
      <c r="CW116" s="2">
        <f t="shared" si="112"/>
        <v>36.508000000000003</v>
      </c>
      <c r="CX116" s="2">
        <f t="shared" si="113"/>
        <v>36.101999999999997</v>
      </c>
      <c r="CY116" s="2">
        <f t="shared" si="114"/>
        <v>37.356000000000002</v>
      </c>
      <c r="CZ116" s="2">
        <f t="shared" si="115"/>
        <v>38.19</v>
      </c>
      <c r="DA116" s="2">
        <f t="shared" si="116"/>
        <v>35.844999999999999</v>
      </c>
      <c r="DB116" s="2">
        <f t="shared" si="117"/>
        <v>36.533999999999999</v>
      </c>
      <c r="DC116" s="2">
        <f t="shared" si="118"/>
        <v>38.171999999999997</v>
      </c>
      <c r="DD116" s="2">
        <f t="shared" si="119"/>
        <v>40.31</v>
      </c>
      <c r="DE116" s="2">
        <f t="shared" si="120"/>
        <v>53.362000000000002</v>
      </c>
      <c r="DF116" s="2">
        <f t="shared" si="121"/>
        <v>46</v>
      </c>
      <c r="DG116" s="2">
        <f t="shared" si="122"/>
        <v>41.683999999999997</v>
      </c>
      <c r="DH116" s="2">
        <f t="shared" si="123"/>
        <v>38.905999999999999</v>
      </c>
      <c r="DI116" s="2">
        <f t="shared" si="124"/>
        <v>45.052</v>
      </c>
      <c r="DK116" s="2">
        <f t="shared" si="148"/>
        <v>55.1509931064668</v>
      </c>
      <c r="DL116" s="2">
        <f t="shared" si="148"/>
        <v>61.469926641651028</v>
      </c>
      <c r="DM116" s="2">
        <f t="shared" si="148"/>
        <v>59.822124089068815</v>
      </c>
      <c r="DN116" s="2">
        <f t="shared" si="148"/>
        <v>60.812953036437257</v>
      </c>
      <c r="DO116" s="2">
        <f t="shared" si="148"/>
        <v>62.461990042674245</v>
      </c>
      <c r="DP116" s="2">
        <f t="shared" si="148"/>
        <v>62.342307254623051</v>
      </c>
      <c r="DQ116" s="2">
        <f t="shared" si="148"/>
        <v>58.322435277382652</v>
      </c>
      <c r="DR116" s="2">
        <f t="shared" si="148"/>
        <v>59.129805958747127</v>
      </c>
      <c r="DS116" s="2">
        <f t="shared" si="148"/>
        <v>60.424672574484333</v>
      </c>
      <c r="DT116" s="2">
        <f t="shared" si="148"/>
        <v>72.145557422969176</v>
      </c>
      <c r="DU116" s="2">
        <f t="shared" si="148"/>
        <v>76.157478922287382</v>
      </c>
      <c r="DV116" s="2">
        <f t="shared" si="148"/>
        <v>69.876273058773066</v>
      </c>
      <c r="DW116" s="2">
        <f t="shared" si="148"/>
        <v>62.000274756537905</v>
      </c>
      <c r="DX116" s="2">
        <f t="shared" si="148"/>
        <v>64.809412528647826</v>
      </c>
      <c r="DY116" s="2">
        <f t="shared" si="148"/>
        <v>56.770035483870963</v>
      </c>
      <c r="EA116" s="2">
        <f t="shared" si="94"/>
        <v>31.267444112472202</v>
      </c>
      <c r="EB116" s="2">
        <f t="shared" si="94"/>
        <v>35.565425340737001</v>
      </c>
      <c r="EC116" s="2">
        <f t="shared" si="94"/>
        <v>37.249134462330211</v>
      </c>
      <c r="ED116" s="2">
        <f t="shared" si="94"/>
        <v>37.565963420652068</v>
      </c>
      <c r="EE116" s="2">
        <f t="shared" ref="EE116:EL147" si="151">CI$228*$B116+CI$229</f>
        <v>37.840951168325169</v>
      </c>
      <c r="EF116" s="2">
        <f t="shared" si="151"/>
        <v>38.258160499382932</v>
      </c>
      <c r="EG116" s="2">
        <f t="shared" si="151"/>
        <v>37.0596175911854</v>
      </c>
      <c r="EH116" s="2">
        <f t="shared" si="151"/>
        <v>36.564468222706822</v>
      </c>
      <c r="EI116" s="2">
        <f t="shared" si="151"/>
        <v>38.562941507238882</v>
      </c>
      <c r="EJ116" s="2">
        <f t="shared" si="151"/>
        <v>41.12455239179954</v>
      </c>
      <c r="EK116" s="2">
        <f t="shared" si="151"/>
        <v>51.184509041496426</v>
      </c>
      <c r="EL116" s="2">
        <f t="shared" si="151"/>
        <v>44.029225197193895</v>
      </c>
      <c r="EM116" s="2">
        <f t="shared" si="135"/>
        <v>41.092679417562792</v>
      </c>
      <c r="EN116" s="2">
        <f t="shared" si="135"/>
        <v>42.601624222284372</v>
      </c>
      <c r="EO116" s="2">
        <f t="shared" si="135"/>
        <v>46.164245545626372</v>
      </c>
      <c r="EQ116" s="2">
        <f t="shared" si="149"/>
        <v>30.907037219852914</v>
      </c>
      <c r="ER116" s="2">
        <f t="shared" si="149"/>
        <v>35.343408539149948</v>
      </c>
      <c r="ES116" s="2">
        <f t="shared" si="149"/>
        <v>36.693071198847043</v>
      </c>
      <c r="ET116" s="2">
        <f t="shared" si="149"/>
        <v>37.354399470433563</v>
      </c>
      <c r="EU116" s="2">
        <f t="shared" si="149"/>
        <v>37.764855247128601</v>
      </c>
      <c r="EV116" s="2">
        <f t="shared" si="149"/>
        <v>38.660642261912791</v>
      </c>
      <c r="EW116" s="2">
        <f t="shared" si="149"/>
        <v>37.019635852644953</v>
      </c>
      <c r="EX116" s="2">
        <f t="shared" si="149"/>
        <v>36.627828100161793</v>
      </c>
      <c r="EY116" s="2">
        <f t="shared" si="149"/>
        <v>39.250983231507398</v>
      </c>
      <c r="EZ116" s="2">
        <f t="shared" si="149"/>
        <v>40.677342106970244</v>
      </c>
      <c r="FA116" s="2">
        <f t="shared" si="149"/>
        <v>49.696998569919259</v>
      </c>
      <c r="FB116" s="2">
        <f t="shared" si="149"/>
        <v>43.950659988825279</v>
      </c>
      <c r="FC116" s="2">
        <f t="shared" si="149"/>
        <v>42.264237185330117</v>
      </c>
      <c r="FD116" s="2">
        <f t="shared" si="149"/>
        <v>43.578922478387426</v>
      </c>
      <c r="FE116" s="2">
        <f t="shared" si="149"/>
        <v>46.429038069992572</v>
      </c>
      <c r="FG116" s="2">
        <f t="shared" si="150"/>
        <v>0.99064375023635298</v>
      </c>
      <c r="FH116" s="2">
        <f t="shared" si="150"/>
        <v>0.98878894792397487</v>
      </c>
      <c r="FI116" s="2">
        <f t="shared" si="150"/>
        <v>0.98705363030879067</v>
      </c>
      <c r="FJ116" s="2">
        <f t="shared" si="150"/>
        <v>0.98750671756290176</v>
      </c>
      <c r="FK116" s="2">
        <f t="shared" si="150"/>
        <v>0.98689427210545899</v>
      </c>
      <c r="FL116" s="2">
        <f t="shared" si="150"/>
        <v>0.98594563951076075</v>
      </c>
      <c r="FM116" s="2">
        <f t="shared" si="150"/>
        <v>0.98737874618777721</v>
      </c>
      <c r="FN116" s="2">
        <f t="shared" si="150"/>
        <v>0.98614813334614304</v>
      </c>
      <c r="FO116" s="2">
        <f t="shared" si="150"/>
        <v>0.98651981540028355</v>
      </c>
      <c r="FP116" s="2">
        <f t="shared" si="150"/>
        <v>0.98667503399559031</v>
      </c>
      <c r="FQ116" s="2">
        <f t="shared" si="150"/>
        <v>0.98523541824641037</v>
      </c>
      <c r="FR116" s="2">
        <f t="shared" si="150"/>
        <v>0.98637931372517884</v>
      </c>
      <c r="FS116" s="2">
        <f t="shared" si="150"/>
        <v>0.98721080332176503</v>
      </c>
      <c r="FT116" s="2">
        <f t="shared" si="150"/>
        <v>0.98587982153743225</v>
      </c>
      <c r="FU116" s="2">
        <f t="shared" si="150"/>
        <v>0.984296618729811</v>
      </c>
      <c r="FW116" s="2">
        <f t="shared" si="141"/>
        <v>7.1521775804948033E-3</v>
      </c>
      <c r="FX116" s="2">
        <f t="shared" si="141"/>
        <v>5.0689240615553188E-3</v>
      </c>
      <c r="FY116" s="2">
        <f t="shared" si="141"/>
        <v>4.8259279970013511E-3</v>
      </c>
      <c r="FZ116" s="2">
        <f t="shared" si="141"/>
        <v>4.5867889829360074E-3</v>
      </c>
      <c r="GA116" s="2">
        <f t="shared" si="141"/>
        <v>5.0290094852475905E-3</v>
      </c>
      <c r="GB116" s="2">
        <f t="shared" si="141"/>
        <v>4.0384330347601307E-3</v>
      </c>
      <c r="GC116" s="2">
        <f t="shared" si="141"/>
        <v>5.7765373711247854E-3</v>
      </c>
      <c r="GD116" s="2">
        <f t="shared" si="141"/>
        <v>7.1458343787850391E-3</v>
      </c>
      <c r="GE116" s="2">
        <f t="shared" si="141"/>
        <v>7.0710519147187262E-3</v>
      </c>
      <c r="GF116" s="2">
        <f t="shared" si="141"/>
        <v>5.9092600730486292E-3</v>
      </c>
      <c r="GG116" s="2">
        <f t="shared" si="141"/>
        <v>5.3485208461420946E-3</v>
      </c>
      <c r="GH116" s="2">
        <f t="shared" si="141"/>
        <v>4.2194291549168079E-3</v>
      </c>
      <c r="GI116" s="2">
        <f t="shared" si="141"/>
        <v>3.8512516718705141E-3</v>
      </c>
      <c r="GJ116" s="2">
        <f t="shared" si="141"/>
        <v>2.9219171500904375E-3</v>
      </c>
      <c r="GK116" s="2">
        <f t="shared" si="141"/>
        <v>3.0901890083783732E-3</v>
      </c>
      <c r="GM116" s="86">
        <f t="shared" si="142"/>
        <v>5.3015237503438837E-23</v>
      </c>
      <c r="GN116" s="86">
        <f t="shared" si="142"/>
        <v>7.6015876613156361E-29</v>
      </c>
      <c r="GO116" s="86">
        <f t="shared" si="142"/>
        <v>3.5276866264193371E-29</v>
      </c>
      <c r="GP116" s="86">
        <f t="shared" si="142"/>
        <v>1.1881942424433624E-39</v>
      </c>
      <c r="GQ116" s="86">
        <f t="shared" si="142"/>
        <v>9.1314683422936678E-39</v>
      </c>
      <c r="GR116" s="86">
        <f t="shared" si="142"/>
        <v>3.1947755196348069E-37</v>
      </c>
      <c r="GS116" s="86">
        <f t="shared" si="142"/>
        <v>2.2836647954204132E-43</v>
      </c>
      <c r="GT116" s="86">
        <f t="shared" si="142"/>
        <v>1.288871407448476E-45</v>
      </c>
      <c r="GU116" s="86">
        <f t="shared" si="142"/>
        <v>9.4323702436561057E-51</v>
      </c>
      <c r="GV116" s="86">
        <f t="shared" si="142"/>
        <v>6.8328111617761441E-51</v>
      </c>
      <c r="GW116" s="86">
        <f t="shared" si="142"/>
        <v>3.4219194108669302E-37</v>
      </c>
      <c r="GX116" s="86">
        <f t="shared" si="142"/>
        <v>4.6902238357005887E-46</v>
      </c>
      <c r="GY116" s="86">
        <f t="shared" si="142"/>
        <v>7.8466491960148086E-39</v>
      </c>
      <c r="GZ116" s="86">
        <f t="shared" si="142"/>
        <v>5.9421275920274288E-40</v>
      </c>
      <c r="HA116" s="86">
        <f t="shared" si="142"/>
        <v>2.4890923711708746E-45</v>
      </c>
      <c r="HC116" s="86">
        <f t="shared" si="73"/>
        <v>2.3767114226114838E-2</v>
      </c>
      <c r="HD116" s="86">
        <f t="shared" si="73"/>
        <v>4.5310329985088389E-3</v>
      </c>
      <c r="HE116" s="86">
        <f t="shared" si="73"/>
        <v>5.8178084324235638E-3</v>
      </c>
      <c r="HF116" s="86">
        <f t="shared" si="73"/>
        <v>1.5490119296374841E-3</v>
      </c>
      <c r="HG116" s="86">
        <f t="shared" si="73"/>
        <v>1.5772942173198864E-4</v>
      </c>
      <c r="HH116" s="86">
        <f t="shared" si="73"/>
        <v>1.1304855810126513E-3</v>
      </c>
      <c r="HI116" s="86">
        <f t="shared" si="138"/>
        <v>1.8507454661962339E-6</v>
      </c>
      <c r="HJ116" s="86">
        <f t="shared" si="138"/>
        <v>1.8539102566125719E-7</v>
      </c>
      <c r="HK116" s="86">
        <f t="shared" si="138"/>
        <v>5.0594948870987318E-9</v>
      </c>
      <c r="HL116" s="86">
        <f t="shared" si="138"/>
        <v>5.2907236199454156E-7</v>
      </c>
      <c r="HM116" s="86">
        <f t="shared" si="138"/>
        <v>1.0838984792530657E-4</v>
      </c>
      <c r="HN116" s="86">
        <f t="shared" si="138"/>
        <v>1.3353321149718242E-4</v>
      </c>
      <c r="HO116" s="86">
        <f t="shared" si="138"/>
        <v>2.9851500056810071E-3</v>
      </c>
      <c r="HP116" s="86">
        <f t="shared" si="138"/>
        <v>1.0398078073573067E-3</v>
      </c>
      <c r="HQ116" s="86">
        <f t="shared" si="138"/>
        <v>1.1921859279562573E-4</v>
      </c>
      <c r="HS116" s="86">
        <f t="shared" si="143"/>
        <v>2.8114189622285673E-5</v>
      </c>
      <c r="HT116" s="86">
        <f t="shared" si="143"/>
        <v>4.7069578420525885E-7</v>
      </c>
      <c r="HU116" s="86">
        <f t="shared" si="143"/>
        <v>4.7663308484279739E-8</v>
      </c>
      <c r="HV116" s="86">
        <f t="shared" si="143"/>
        <v>3.8807484070148086E-8</v>
      </c>
      <c r="HW116" s="86">
        <f t="shared" si="143"/>
        <v>3.0940758973135144E-8</v>
      </c>
      <c r="HX116" s="86">
        <f t="shared" si="143"/>
        <v>1.1197257759801283E-9</v>
      </c>
      <c r="HY116" s="86">
        <f t="shared" si="143"/>
        <v>2.7613099580096793E-8</v>
      </c>
      <c r="HZ116" s="86">
        <f t="shared" si="143"/>
        <v>3.7347690212859067E-8</v>
      </c>
      <c r="IA116" s="86">
        <f t="shared" si="143"/>
        <v>1.3888472798971187E-7</v>
      </c>
      <c r="IB116" s="86">
        <f t="shared" si="143"/>
        <v>4.1597987809985545E-8</v>
      </c>
      <c r="IC116" s="86">
        <f t="shared" si="143"/>
        <v>2.1006340318948915E-8</v>
      </c>
      <c r="ID116" s="86">
        <f t="shared" si="143"/>
        <v>1.3205195987739522E-8</v>
      </c>
      <c r="IE116" s="86">
        <f t="shared" si="143"/>
        <v>5.0538476207813838E-9</v>
      </c>
      <c r="IF116" s="86">
        <f t="shared" si="143"/>
        <v>1.8147592512396063E-9</v>
      </c>
      <c r="IG116" s="86">
        <f t="shared" si="143"/>
        <v>8.9591195329494497E-8</v>
      </c>
      <c r="II116" s="86">
        <f t="shared" si="144"/>
        <v>5.3195793121737898E-39</v>
      </c>
      <c r="IJ116" s="86">
        <f t="shared" si="144"/>
        <v>1.605182859670106E-50</v>
      </c>
      <c r="IK116" s="86">
        <f t="shared" si="144"/>
        <v>1.3773680911296731E-59</v>
      </c>
      <c r="IL116" s="86">
        <f t="shared" si="144"/>
        <v>8.7879131551042247E-60</v>
      </c>
      <c r="IM116" s="86">
        <f t="shared" si="144"/>
        <v>3.286734836969475E-62</v>
      </c>
      <c r="IN116" s="86">
        <f t="shared" si="144"/>
        <v>8.941714886902148E-71</v>
      </c>
      <c r="IO116" s="86">
        <f t="shared" si="144"/>
        <v>3.2403238318538702E-62</v>
      </c>
      <c r="IP116" s="86">
        <f t="shared" si="144"/>
        <v>1.3495070607379207E-62</v>
      </c>
      <c r="IQ116" s="86">
        <f t="shared" si="144"/>
        <v>6.1743900528409494E-60</v>
      </c>
      <c r="IR116" s="86">
        <f t="shared" si="144"/>
        <v>1.6645405250818603E-62</v>
      </c>
      <c r="IS116" s="86">
        <f t="shared" si="144"/>
        <v>2.0868163479975517E-62</v>
      </c>
      <c r="IT116" s="86">
        <f t="shared" si="144"/>
        <v>7.7784835708051341E-65</v>
      </c>
      <c r="IU116" s="86">
        <f t="shared" si="144"/>
        <v>2.035873581375113E-62</v>
      </c>
      <c r="IV116" s="86">
        <f t="shared" si="144"/>
        <v>2.0926709684521139E-43</v>
      </c>
      <c r="IW116" s="86">
        <f t="shared" si="144"/>
        <v>8.4005061566667883E-26</v>
      </c>
      <c r="IY116" s="86">
        <f t="shared" si="145"/>
        <v>2.3795228415737123E-2</v>
      </c>
      <c r="IZ116" s="86">
        <f t="shared" si="145"/>
        <v>4.5315036942930442E-3</v>
      </c>
      <c r="JA116" s="86">
        <f t="shared" si="145"/>
        <v>5.8178560957320479E-3</v>
      </c>
      <c r="JB116" s="86">
        <f t="shared" si="145"/>
        <v>1.5490507371215543E-3</v>
      </c>
      <c r="JC116" s="86">
        <f t="shared" si="145"/>
        <v>1.5776036249096179E-4</v>
      </c>
      <c r="JD116" s="86">
        <f t="shared" si="145"/>
        <v>1.1304867007384273E-3</v>
      </c>
      <c r="JE116" s="86">
        <f t="shared" si="145"/>
        <v>1.8783585657763307E-6</v>
      </c>
      <c r="JF116" s="86">
        <f t="shared" si="145"/>
        <v>2.2273871587411626E-7</v>
      </c>
      <c r="JG116" s="86">
        <f t="shared" si="145"/>
        <v>1.439442228768106E-7</v>
      </c>
      <c r="JH116" s="86">
        <f t="shared" si="145"/>
        <v>5.7067034980452715E-7</v>
      </c>
      <c r="JI116" s="86">
        <f t="shared" si="145"/>
        <v>1.0841085426562552E-4</v>
      </c>
      <c r="JJ116" s="86">
        <f t="shared" si="145"/>
        <v>1.3354641669317016E-4</v>
      </c>
      <c r="JK116" s="86">
        <f t="shared" si="145"/>
        <v>2.9851550595286279E-3</v>
      </c>
      <c r="JL116" s="86">
        <f t="shared" si="145"/>
        <v>1.039809622116558E-3</v>
      </c>
      <c r="JM116" s="86">
        <f t="shared" si="145"/>
        <v>1.1930818399095523E-4</v>
      </c>
    </row>
    <row r="117" spans="2:273" x14ac:dyDescent="0.25">
      <c r="B117" s="2">
        <v>90</v>
      </c>
      <c r="C117" s="37">
        <v>30.919</v>
      </c>
      <c r="D117" s="37">
        <v>34.475000000000001</v>
      </c>
      <c r="E117" s="37">
        <v>37.356000000000002</v>
      </c>
      <c r="F117" s="37">
        <v>37.271000000000001</v>
      </c>
      <c r="G117" s="37">
        <v>37.814</v>
      </c>
      <c r="H117" s="37">
        <v>37.723999999999997</v>
      </c>
      <c r="I117" s="37">
        <v>37.637999999999998</v>
      </c>
      <c r="J117" s="37">
        <v>36.707000000000001</v>
      </c>
      <c r="K117" s="37">
        <v>37.792999999999999</v>
      </c>
      <c r="L117" s="37">
        <v>40.155000000000001</v>
      </c>
      <c r="M117" s="37">
        <v>53.569000000000003</v>
      </c>
      <c r="N117" s="37">
        <v>42.414000000000001</v>
      </c>
      <c r="O117" s="37">
        <v>42.439</v>
      </c>
      <c r="P117" s="37">
        <v>40.780999999999999</v>
      </c>
      <c r="Q117" s="37">
        <v>45.396999999999998</v>
      </c>
      <c r="S117" s="4">
        <f t="shared" si="146"/>
        <v>31.878002618500606</v>
      </c>
      <c r="T117" s="4">
        <f t="shared" si="146"/>
        <v>35.798122411873422</v>
      </c>
      <c r="U117" s="4">
        <f t="shared" si="146"/>
        <v>37.452489511064627</v>
      </c>
      <c r="V117" s="4">
        <f t="shared" si="146"/>
        <v>37.721407465441111</v>
      </c>
      <c r="W117" s="4">
        <f t="shared" si="146"/>
        <v>38.024923002730233</v>
      </c>
      <c r="X117" s="4">
        <f t="shared" si="146"/>
        <v>38.508917488738241</v>
      </c>
      <c r="Y117" s="4">
        <f t="shared" si="146"/>
        <v>37.194198702932802</v>
      </c>
      <c r="Z117" s="4">
        <f t="shared" si="146"/>
        <v>36.715405687813139</v>
      </c>
      <c r="AA117" s="4">
        <f t="shared" si="146"/>
        <v>38.766306198657595</v>
      </c>
      <c r="AB117" s="4">
        <f t="shared" si="146"/>
        <v>41.37447604621434</v>
      </c>
      <c r="AC117" s="4">
        <f t="shared" si="146"/>
        <v>51.179613052255554</v>
      </c>
      <c r="AD117" s="4">
        <f t="shared" si="146"/>
        <v>44.19387094223822</v>
      </c>
      <c r="AE117" s="4">
        <f t="shared" si="146"/>
        <v>41.292898098247335</v>
      </c>
      <c r="AF117" s="4">
        <f t="shared" si="146"/>
        <v>42.830375854119815</v>
      </c>
      <c r="AG117" s="4">
        <f t="shared" si="146"/>
        <v>46.256949147371273</v>
      </c>
      <c r="AI117" s="4">
        <f t="shared" si="147"/>
        <v>-0.95900261850060531</v>
      </c>
      <c r="AJ117" s="4">
        <f t="shared" si="147"/>
        <v>-1.3231224118734204</v>
      </c>
      <c r="AK117" s="4">
        <f t="shared" si="147"/>
        <v>-9.6489511064625333E-2</v>
      </c>
      <c r="AL117" s="4">
        <f t="shared" si="147"/>
        <v>-0.45040746544110988</v>
      </c>
      <c r="AM117" s="4">
        <f t="shared" si="147"/>
        <v>-0.21092300273023312</v>
      </c>
      <c r="AN117" s="4">
        <f t="shared" si="147"/>
        <v>-0.78491748873824463</v>
      </c>
      <c r="AO117" s="4">
        <f t="shared" si="147"/>
        <v>0.44380129706719629</v>
      </c>
      <c r="AP117" s="4">
        <f t="shared" si="147"/>
        <v>-8.4056878131377744E-3</v>
      </c>
      <c r="AQ117" s="4">
        <f t="shared" si="147"/>
        <v>-0.97330619865759616</v>
      </c>
      <c r="AR117" s="4">
        <f t="shared" si="147"/>
        <v>-1.2194760462143392</v>
      </c>
      <c r="AS117" s="4">
        <f t="shared" si="147"/>
        <v>2.3893869477444483</v>
      </c>
      <c r="AT117" s="4">
        <f t="shared" si="147"/>
        <v>-1.7798709422382188</v>
      </c>
      <c r="AU117" s="4">
        <f t="shared" si="147"/>
        <v>1.1461019017526652</v>
      </c>
      <c r="AV117" s="4">
        <f t="shared" si="147"/>
        <v>-2.0493758541198162</v>
      </c>
      <c r="AW117" s="4">
        <f t="shared" si="147"/>
        <v>-0.85994914737127459</v>
      </c>
      <c r="AY117" s="2">
        <f t="shared" si="139"/>
        <v>31.368062881031644</v>
      </c>
      <c r="AZ117" s="2">
        <f t="shared" si="139"/>
        <v>35.74352988772695</v>
      </c>
      <c r="BA117" s="2">
        <f t="shared" si="139"/>
        <v>37.38232816884851</v>
      </c>
      <c r="BB117" s="2">
        <f t="shared" si="139"/>
        <v>37.708729818672261</v>
      </c>
      <c r="BC117" s="2">
        <f t="shared" si="139"/>
        <v>38.024282532998029</v>
      </c>
      <c r="BD117" s="2">
        <f t="shared" si="139"/>
        <v>38.50176267635905</v>
      </c>
      <c r="BE117" s="2">
        <f t="shared" si="139"/>
        <v>37.194182341739335</v>
      </c>
      <c r="BF117" s="2">
        <f t="shared" si="139"/>
        <v>36.71538265357394</v>
      </c>
      <c r="BG117" s="2">
        <f t="shared" si="139"/>
        <v>38.766219089985363</v>
      </c>
      <c r="BH117" s="2">
        <f t="shared" si="139"/>
        <v>41.374447277301563</v>
      </c>
      <c r="BI117" s="2">
        <f t="shared" si="139"/>
        <v>51.179271405573608</v>
      </c>
      <c r="BJ117" s="2">
        <f t="shared" si="139"/>
        <v>44.193393510981849</v>
      </c>
      <c r="BK117" s="2">
        <f t="shared" si="139"/>
        <v>41.265078280057757</v>
      </c>
      <c r="BL117" s="2">
        <f t="shared" si="139"/>
        <v>42.824714894178143</v>
      </c>
      <c r="BM117" s="2">
        <f t="shared" si="139"/>
        <v>46.256543786576316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34.475000000000001</v>
      </c>
      <c r="CG117" s="2">
        <f t="shared" si="140"/>
        <v>37.356000000000002</v>
      </c>
      <c r="CH117" s="2">
        <f t="shared" si="140"/>
        <v>37.271000000000001</v>
      </c>
      <c r="CI117" s="2">
        <f t="shared" si="140"/>
        <v>37.814</v>
      </c>
      <c r="CJ117" s="2">
        <f t="shared" si="140"/>
        <v>37.723999999999997</v>
      </c>
      <c r="CK117" s="2">
        <f t="shared" si="140"/>
        <v>37.637999999999998</v>
      </c>
      <c r="CL117" s="2">
        <f t="shared" si="140"/>
        <v>36.707000000000001</v>
      </c>
      <c r="CM117" s="2">
        <f t="shared" si="140"/>
        <v>37.792999999999999</v>
      </c>
      <c r="CN117" s="2">
        <f t="shared" si="140"/>
        <v>40.155000000000001</v>
      </c>
      <c r="CO117" s="2">
        <f t="shared" si="140"/>
        <v>53.569000000000003</v>
      </c>
      <c r="CP117" s="2">
        <f t="shared" si="140"/>
        <v>42.414000000000001</v>
      </c>
      <c r="CQ117" s="2">
        <f t="shared" si="140"/>
        <v>42.439</v>
      </c>
      <c r="CR117" s="2">
        <f t="shared" si="140"/>
        <v>40.780999999999999</v>
      </c>
      <c r="CS117" s="2">
        <f t="shared" si="140"/>
        <v>45.396999999999998</v>
      </c>
      <c r="CU117" s="2" t="str">
        <f t="shared" si="110"/>
        <v/>
      </c>
      <c r="CV117" s="2">
        <f t="shared" si="111"/>
        <v>34.475000000000001</v>
      </c>
      <c r="CW117" s="2">
        <f t="shared" si="112"/>
        <v>37.356000000000002</v>
      </c>
      <c r="CX117" s="2">
        <f t="shared" si="113"/>
        <v>37.271000000000001</v>
      </c>
      <c r="CY117" s="2">
        <f t="shared" si="114"/>
        <v>37.814</v>
      </c>
      <c r="CZ117" s="2">
        <f t="shared" si="115"/>
        <v>37.723999999999997</v>
      </c>
      <c r="DA117" s="2">
        <f t="shared" si="116"/>
        <v>37.637999999999998</v>
      </c>
      <c r="DB117" s="2">
        <f t="shared" si="117"/>
        <v>36.707000000000001</v>
      </c>
      <c r="DC117" s="2">
        <f t="shared" si="118"/>
        <v>37.792999999999999</v>
      </c>
      <c r="DD117" s="2">
        <f t="shared" si="119"/>
        <v>40.155000000000001</v>
      </c>
      <c r="DE117" s="2">
        <f t="shared" si="120"/>
        <v>53.569000000000003</v>
      </c>
      <c r="DF117" s="2">
        <f t="shared" si="121"/>
        <v>42.414000000000001</v>
      </c>
      <c r="DG117" s="2">
        <f t="shared" si="122"/>
        <v>42.439</v>
      </c>
      <c r="DH117" s="2">
        <f t="shared" si="123"/>
        <v>40.780999999999999</v>
      </c>
      <c r="DI117" s="2">
        <f t="shared" si="124"/>
        <v>45.396999999999998</v>
      </c>
      <c r="DK117" s="2">
        <f t="shared" si="148"/>
        <v>55.352246088193468</v>
      </c>
      <c r="DL117" s="2">
        <f t="shared" si="148"/>
        <v>61.70455112570356</v>
      </c>
      <c r="DM117" s="2">
        <f t="shared" si="148"/>
        <v>60.040937651821849</v>
      </c>
      <c r="DN117" s="2">
        <f t="shared" si="148"/>
        <v>61.008835829959523</v>
      </c>
      <c r="DO117" s="2">
        <f t="shared" si="148"/>
        <v>62.679807254623029</v>
      </c>
      <c r="DP117" s="2">
        <f t="shared" si="148"/>
        <v>62.562886201991475</v>
      </c>
      <c r="DQ117" s="2">
        <f t="shared" si="148"/>
        <v>58.509582740635381</v>
      </c>
      <c r="DR117" s="2">
        <f t="shared" si="148"/>
        <v>59.303273491214661</v>
      </c>
      <c r="DS117" s="2">
        <f t="shared" si="148"/>
        <v>60.61033735676088</v>
      </c>
      <c r="DT117" s="2">
        <f t="shared" si="148"/>
        <v>72.399946218487401</v>
      </c>
      <c r="DU117" s="2">
        <f t="shared" si="148"/>
        <v>76.464368585043985</v>
      </c>
      <c r="DV117" s="2">
        <f t="shared" si="148"/>
        <v>70.178951951951959</v>
      </c>
      <c r="DW117" s="2">
        <f t="shared" si="148"/>
        <v>62.181361199255932</v>
      </c>
      <c r="DX117" s="2">
        <f t="shared" si="148"/>
        <v>65.065558441558437</v>
      </c>
      <c r="DY117" s="2">
        <f t="shared" si="148"/>
        <v>56.871683870967743</v>
      </c>
      <c r="EA117" s="2">
        <f t="shared" ref="EA117:EK159" si="152">CE$228*$B117+CE$229</f>
        <v>31.16416017660924</v>
      </c>
      <c r="EB117" s="2">
        <f t="shared" si="152"/>
        <v>35.476267541645633</v>
      </c>
      <c r="EC117" s="2">
        <f t="shared" si="152"/>
        <v>37.114084495242665</v>
      </c>
      <c r="ED117" s="2">
        <f t="shared" si="152"/>
        <v>37.44091047338388</v>
      </c>
      <c r="EE117" s="2">
        <f t="shared" si="151"/>
        <v>37.726073121993821</v>
      </c>
      <c r="EF117" s="2">
        <f t="shared" si="151"/>
        <v>38.187271576750298</v>
      </c>
      <c r="EG117" s="2">
        <f t="shared" si="151"/>
        <v>36.945940349544067</v>
      </c>
      <c r="EH117" s="2">
        <f t="shared" si="151"/>
        <v>36.425567493525953</v>
      </c>
      <c r="EI117" s="2">
        <f t="shared" si="151"/>
        <v>38.488826622285416</v>
      </c>
      <c r="EJ117" s="2">
        <f t="shared" si="151"/>
        <v>40.995013097949879</v>
      </c>
      <c r="EK117" s="2">
        <f t="shared" si="151"/>
        <v>50.84193604978072</v>
      </c>
      <c r="EL117" s="2">
        <f t="shared" si="151"/>
        <v>43.866488734342539</v>
      </c>
      <c r="EM117" s="2">
        <f t="shared" si="135"/>
        <v>41.013270925110135</v>
      </c>
      <c r="EN117" s="2">
        <f t="shared" si="135"/>
        <v>42.531272617564383</v>
      </c>
      <c r="EO117" s="2">
        <f t="shared" si="135"/>
        <v>46.10133440372865</v>
      </c>
      <c r="EQ117" s="2">
        <f t="shared" si="149"/>
        <v>30.824184933718502</v>
      </c>
      <c r="ER117" s="2">
        <f t="shared" si="149"/>
        <v>35.264541560837564</v>
      </c>
      <c r="ES117" s="2">
        <f t="shared" si="149"/>
        <v>36.590804026378748</v>
      </c>
      <c r="ET117" s="2">
        <f t="shared" si="149"/>
        <v>37.24013334507449</v>
      </c>
      <c r="EU117" s="2">
        <f t="shared" si="149"/>
        <v>37.654208964345507</v>
      </c>
      <c r="EV117" s="2">
        <f t="shared" si="149"/>
        <v>38.563254234128387</v>
      </c>
      <c r="EW117" s="2">
        <f t="shared" si="149"/>
        <v>36.906918774601451</v>
      </c>
      <c r="EX117" s="2">
        <f t="shared" si="149"/>
        <v>36.482683835085034</v>
      </c>
      <c r="EY117" s="2">
        <f t="shared" si="149"/>
        <v>39.147838792387375</v>
      </c>
      <c r="EZ117" s="2">
        <f t="shared" si="149"/>
        <v>40.583831352488446</v>
      </c>
      <c r="FA117" s="2">
        <f t="shared" si="149"/>
        <v>49.454708222878629</v>
      </c>
      <c r="FB117" s="2">
        <f t="shared" si="149"/>
        <v>43.791572151862866</v>
      </c>
      <c r="FC117" s="2">
        <f t="shared" si="149"/>
        <v>42.109395052408303</v>
      </c>
      <c r="FD117" s="2">
        <f t="shared" si="149"/>
        <v>43.433656068031432</v>
      </c>
      <c r="FE117" s="2">
        <f t="shared" si="149"/>
        <v>46.32178623260247</v>
      </c>
      <c r="FG117" s="2">
        <f t="shared" si="150"/>
        <v>0.99145996823094684</v>
      </c>
      <c r="FH117" s="2">
        <f t="shared" si="150"/>
        <v>0.98976530295831444</v>
      </c>
      <c r="FI117" s="2">
        <f t="shared" si="150"/>
        <v>0.98817930508250607</v>
      </c>
      <c r="FJ117" s="2">
        <f t="shared" si="150"/>
        <v>0.98859345208311777</v>
      </c>
      <c r="FK117" s="2">
        <f t="shared" si="150"/>
        <v>0.9880336349451051</v>
      </c>
      <c r="FL117" s="2">
        <f t="shared" si="150"/>
        <v>0.98716640046165449</v>
      </c>
      <c r="FM117" s="2">
        <f t="shared" si="150"/>
        <v>0.9884764824643929</v>
      </c>
      <c r="FN117" s="2">
        <f t="shared" si="150"/>
        <v>0.98735153133416065</v>
      </c>
      <c r="FO117" s="2">
        <f t="shared" si="150"/>
        <v>0.98769132608574495</v>
      </c>
      <c r="FP117" s="2">
        <f t="shared" si="150"/>
        <v>0.987833221599272</v>
      </c>
      <c r="FQ117" s="2">
        <f t="shared" si="150"/>
        <v>0.98651702535760333</v>
      </c>
      <c r="FR117" s="2">
        <f t="shared" si="150"/>
        <v>0.98756288092956857</v>
      </c>
      <c r="FS117" s="2">
        <f t="shared" si="150"/>
        <v>0.98832297372040001</v>
      </c>
      <c r="FT117" s="2">
        <f t="shared" si="150"/>
        <v>0.98710622466997056</v>
      </c>
      <c r="FU117" s="2">
        <f t="shared" si="150"/>
        <v>0.98565853006598503</v>
      </c>
      <c r="FW117" s="2">
        <f t="shared" si="141"/>
        <v>7.8367991517743259E-3</v>
      </c>
      <c r="FX117" s="2">
        <f t="shared" si="141"/>
        <v>5.5552479693239936E-3</v>
      </c>
      <c r="FY117" s="2">
        <f t="shared" si="141"/>
        <v>5.2890622542609558E-3</v>
      </c>
      <c r="FZ117" s="2">
        <f t="shared" si="141"/>
        <v>5.0270894966803273E-3</v>
      </c>
      <c r="GA117" s="2">
        <f t="shared" si="141"/>
        <v>5.5115251132049166E-3</v>
      </c>
      <c r="GB117" s="2">
        <f t="shared" si="141"/>
        <v>4.4263291795730263E-3</v>
      </c>
      <c r="GC117" s="2">
        <f t="shared" si="141"/>
        <v>6.3303193269785753E-3</v>
      </c>
      <c r="GD117" s="2">
        <f t="shared" si="141"/>
        <v>7.8298535537901226E-3</v>
      </c>
      <c r="GE117" s="2">
        <f t="shared" si="141"/>
        <v>7.7479685660494391E-3</v>
      </c>
      <c r="GF117" s="2">
        <f t="shared" si="141"/>
        <v>6.4756829430596763E-3</v>
      </c>
      <c r="GG117" s="2">
        <f t="shared" si="141"/>
        <v>5.8615118576003742E-3</v>
      </c>
      <c r="GH117" s="2">
        <f t="shared" si="141"/>
        <v>4.6246294609017862E-3</v>
      </c>
      <c r="GI117" s="2">
        <f t="shared" si="141"/>
        <v>4.2212450326035303E-3</v>
      </c>
      <c r="GJ117" s="2">
        <f t="shared" si="141"/>
        <v>3.2029155399695558E-3</v>
      </c>
      <c r="GK117" s="2">
        <f t="shared" si="141"/>
        <v>3.3873149895764093E-3</v>
      </c>
      <c r="GM117" s="86">
        <f t="shared" si="142"/>
        <v>1.8210701375882169E-24</v>
      </c>
      <c r="GN117" s="86">
        <f t="shared" si="142"/>
        <v>1.0774101081119021E-30</v>
      </c>
      <c r="GO117" s="86">
        <f t="shared" si="142"/>
        <v>4.3703196619204392E-31</v>
      </c>
      <c r="GP117" s="86">
        <f t="shared" si="142"/>
        <v>2.7152158956492806E-42</v>
      </c>
      <c r="GQ117" s="86">
        <f t="shared" si="142"/>
        <v>2.8195627916123174E-41</v>
      </c>
      <c r="GR117" s="86">
        <f t="shared" si="142"/>
        <v>1.1187797904809837E-39</v>
      </c>
      <c r="GS117" s="86">
        <f t="shared" si="142"/>
        <v>3.9718114068197871E-46</v>
      </c>
      <c r="GT117" s="86">
        <f t="shared" si="142"/>
        <v>1.5937877133198858E-48</v>
      </c>
      <c r="GU117" s="86">
        <f t="shared" si="142"/>
        <v>5.7917957774373135E-54</v>
      </c>
      <c r="GV117" s="86">
        <f t="shared" si="142"/>
        <v>3.4998610828518873E-54</v>
      </c>
      <c r="GW117" s="86">
        <f t="shared" si="142"/>
        <v>1.5427712155896086E-39</v>
      </c>
      <c r="GX117" s="86">
        <f t="shared" si="142"/>
        <v>4.5492659976285716E-49</v>
      </c>
      <c r="GY117" s="86">
        <f t="shared" si="142"/>
        <v>2.1938118621672432E-41</v>
      </c>
      <c r="GZ117" s="86">
        <f t="shared" si="142"/>
        <v>1.6828886582878261E-42</v>
      </c>
      <c r="HA117" s="86">
        <f t="shared" si="142"/>
        <v>3.3257020329738366E-48</v>
      </c>
      <c r="HC117" s="86">
        <f t="shared" si="73"/>
        <v>1.0299913646061644E-2</v>
      </c>
      <c r="HD117" s="86">
        <f t="shared" si="73"/>
        <v>1.2777459399393788E-3</v>
      </c>
      <c r="HE117" s="86">
        <f t="shared" si="73"/>
        <v>1.7050335986457587E-3</v>
      </c>
      <c r="HF117" s="86">
        <f t="shared" si="73"/>
        <v>3.1676949706032709E-4</v>
      </c>
      <c r="HG117" s="86">
        <f t="shared" si="73"/>
        <v>2.0692929457436486E-5</v>
      </c>
      <c r="HH117" s="86">
        <f t="shared" si="73"/>
        <v>2.2228125426467389E-4</v>
      </c>
      <c r="HI117" s="86">
        <f t="shared" si="138"/>
        <v>1.1198634658014294E-7</v>
      </c>
      <c r="HJ117" s="86">
        <f t="shared" si="138"/>
        <v>8.0994274263560646E-9</v>
      </c>
      <c r="HK117" s="86">
        <f t="shared" si="138"/>
        <v>1.277630448961208E-10</v>
      </c>
      <c r="HL117" s="86">
        <f t="shared" si="138"/>
        <v>2.5506087386557274E-8</v>
      </c>
      <c r="HM117" s="86">
        <f t="shared" si="138"/>
        <v>1.6189737344451298E-5</v>
      </c>
      <c r="HN117" s="86">
        <f t="shared" si="138"/>
        <v>1.5549632058612639E-5</v>
      </c>
      <c r="HO117" s="86">
        <f t="shared" si="138"/>
        <v>6.464555362534378E-4</v>
      </c>
      <c r="HP117" s="86">
        <f t="shared" si="138"/>
        <v>1.5615106084303934E-4</v>
      </c>
      <c r="HQ117" s="86">
        <f t="shared" si="138"/>
        <v>1.4413175915798373E-5</v>
      </c>
      <c r="HS117" s="86">
        <f t="shared" si="143"/>
        <v>5.6262791254279238E-5</v>
      </c>
      <c r="HT117" s="86">
        <f t="shared" si="143"/>
        <v>1.135721663856627E-6</v>
      </c>
      <c r="HU117" s="86">
        <f t="shared" si="143"/>
        <v>1.3281088665228736E-7</v>
      </c>
      <c r="HV117" s="86">
        <f t="shared" si="143"/>
        <v>1.0798302920951071E-7</v>
      </c>
      <c r="HW117" s="86">
        <f t="shared" si="143"/>
        <v>9.0164293081544792E-8</v>
      </c>
      <c r="HX117" s="86">
        <f t="shared" si="143"/>
        <v>3.7266522981686114E-9</v>
      </c>
      <c r="HY117" s="86">
        <f t="shared" si="143"/>
        <v>8.3108485080151278E-8</v>
      </c>
      <c r="HZ117" s="86">
        <f t="shared" si="143"/>
        <v>1.1699201530099036E-7</v>
      </c>
      <c r="IA117" s="86">
        <f t="shared" si="143"/>
        <v>4.0443352669879176E-7</v>
      </c>
      <c r="IB117" s="86">
        <f t="shared" si="143"/>
        <v>1.2440698183762722E-7</v>
      </c>
      <c r="IC117" s="86">
        <f t="shared" si="143"/>
        <v>6.2881045214373342E-8</v>
      </c>
      <c r="ID117" s="86">
        <f t="shared" si="143"/>
        <v>3.9060196650209334E-8</v>
      </c>
      <c r="IE117" s="86">
        <f t="shared" si="143"/>
        <v>1.4810262962341596E-8</v>
      </c>
      <c r="IF117" s="86">
        <f t="shared" si="143"/>
        <v>5.4556866373645948E-9</v>
      </c>
      <c r="IG117" s="86">
        <f t="shared" si="143"/>
        <v>2.1755981230158021E-7</v>
      </c>
      <c r="II117" s="86">
        <f t="shared" si="144"/>
        <v>1.2729055974494237E-37</v>
      </c>
      <c r="IJ117" s="86">
        <f t="shared" si="144"/>
        <v>7.7843952129159465E-49</v>
      </c>
      <c r="IK117" s="86">
        <f t="shared" si="144"/>
        <v>1.3143617938186397E-57</v>
      </c>
      <c r="IL117" s="86">
        <f t="shared" si="144"/>
        <v>8.1568530757194322E-58</v>
      </c>
      <c r="IM117" s="86">
        <f t="shared" si="144"/>
        <v>3.9997769362612403E-60</v>
      </c>
      <c r="IN117" s="86">
        <f t="shared" si="144"/>
        <v>1.7261822581516135E-68</v>
      </c>
      <c r="IO117" s="86">
        <f t="shared" si="144"/>
        <v>4.4875495123724624E-60</v>
      </c>
      <c r="IP117" s="86">
        <f t="shared" si="144"/>
        <v>2.3859967712735178E-60</v>
      </c>
      <c r="IQ117" s="86">
        <f t="shared" si="144"/>
        <v>8.6195314870274784E-58</v>
      </c>
      <c r="IR117" s="86">
        <f t="shared" si="144"/>
        <v>2.4123689817814188E-60</v>
      </c>
      <c r="IS117" s="86">
        <f t="shared" si="144"/>
        <v>2.7296969924689227E-60</v>
      </c>
      <c r="IT117" s="86">
        <f t="shared" si="144"/>
        <v>9.9291619814970223E-63</v>
      </c>
      <c r="IU117" s="86">
        <f t="shared" si="144"/>
        <v>2.0002092742754994E-60</v>
      </c>
      <c r="IV117" s="86">
        <f t="shared" si="144"/>
        <v>4.2260905385651042E-42</v>
      </c>
      <c r="IW117" s="86">
        <f t="shared" si="144"/>
        <v>4.885439661490316E-25</v>
      </c>
      <c r="IY117" s="86">
        <f t="shared" si="145"/>
        <v>1.0356176437315923E-2</v>
      </c>
      <c r="IZ117" s="86">
        <f t="shared" si="145"/>
        <v>1.2788816616032355E-3</v>
      </c>
      <c r="JA117" s="86">
        <f t="shared" si="145"/>
        <v>1.705166409532411E-3</v>
      </c>
      <c r="JB117" s="86">
        <f t="shared" si="145"/>
        <v>3.1687748008953662E-4</v>
      </c>
      <c r="JC117" s="86">
        <f t="shared" si="145"/>
        <v>2.0783093750518031E-5</v>
      </c>
      <c r="JD117" s="86">
        <f t="shared" si="145"/>
        <v>2.2228498091697205E-4</v>
      </c>
      <c r="JE117" s="86">
        <f t="shared" si="145"/>
        <v>1.9509483166029422E-7</v>
      </c>
      <c r="JF117" s="86">
        <f t="shared" si="145"/>
        <v>1.2509144272734643E-7</v>
      </c>
      <c r="JG117" s="86">
        <f t="shared" si="145"/>
        <v>4.0456128974368787E-7</v>
      </c>
      <c r="JH117" s="86">
        <f t="shared" si="145"/>
        <v>1.4991306922418449E-7</v>
      </c>
      <c r="JI117" s="86">
        <f t="shared" si="145"/>
        <v>1.6252618389665669E-5</v>
      </c>
      <c r="JJ117" s="86">
        <f t="shared" si="145"/>
        <v>1.5588692255262849E-5</v>
      </c>
      <c r="JK117" s="86">
        <f t="shared" si="145"/>
        <v>6.4647034651640011E-4</v>
      </c>
      <c r="JL117" s="86">
        <f t="shared" si="145"/>
        <v>1.5615651652967671E-4</v>
      </c>
      <c r="JM117" s="86">
        <f t="shared" si="145"/>
        <v>1.4630735728099953E-5</v>
      </c>
    </row>
    <row r="118" spans="2:273" x14ac:dyDescent="0.25">
      <c r="B118" s="2">
        <v>91</v>
      </c>
      <c r="C118" s="37">
        <v>30.613</v>
      </c>
      <c r="D118" s="37">
        <v>36.097999999999999</v>
      </c>
      <c r="E118" s="37">
        <v>35.287999999999997</v>
      </c>
      <c r="F118" s="37">
        <v>37.338999999999999</v>
      </c>
      <c r="G118" s="37">
        <v>37.661000000000001</v>
      </c>
      <c r="H118" s="37">
        <v>36.448</v>
      </c>
      <c r="I118" s="37">
        <v>37.155000000000001</v>
      </c>
      <c r="J118" s="37">
        <v>36.171999999999997</v>
      </c>
      <c r="K118" s="37">
        <v>38.569000000000003</v>
      </c>
      <c r="L118" s="37">
        <v>39.776000000000003</v>
      </c>
      <c r="M118" s="37">
        <v>50.517000000000003</v>
      </c>
      <c r="N118" s="37">
        <v>44.276000000000003</v>
      </c>
      <c r="O118" s="37">
        <v>40.386000000000003</v>
      </c>
      <c r="P118" s="37">
        <v>40.719000000000001</v>
      </c>
      <c r="Q118" s="37">
        <v>46.223999999999997</v>
      </c>
      <c r="S118" s="4">
        <f t="shared" si="146"/>
        <v>31.412896748618937</v>
      </c>
      <c r="T118" s="4">
        <f t="shared" si="146"/>
        <v>35.644551568145566</v>
      </c>
      <c r="U118" s="4">
        <f t="shared" si="146"/>
        <v>37.241192263398979</v>
      </c>
      <c r="V118" s="4">
        <f t="shared" si="146"/>
        <v>37.56525939162524</v>
      </c>
      <c r="W118" s="4">
        <f t="shared" si="146"/>
        <v>37.887120293756361</v>
      </c>
      <c r="X118" s="4">
        <f t="shared" si="146"/>
        <v>38.407990215621219</v>
      </c>
      <c r="Y118" s="4">
        <f t="shared" si="146"/>
        <v>37.062058026343848</v>
      </c>
      <c r="Z118" s="4">
        <f t="shared" si="146"/>
        <v>36.55497772168026</v>
      </c>
      <c r="AA118" s="4">
        <f t="shared" si="146"/>
        <v>38.671811597970084</v>
      </c>
      <c r="AB118" s="4">
        <f t="shared" si="146"/>
        <v>41.216005121885821</v>
      </c>
      <c r="AC118" s="4">
        <f t="shared" si="146"/>
        <v>50.814605572492219</v>
      </c>
      <c r="AD118" s="4">
        <f t="shared" si="146"/>
        <v>44.007521661808859</v>
      </c>
      <c r="AE118" s="4">
        <f t="shared" si="146"/>
        <v>41.170917926448645</v>
      </c>
      <c r="AF118" s="4">
        <f t="shared" si="146"/>
        <v>42.733478874771791</v>
      </c>
      <c r="AG118" s="4">
        <f t="shared" si="146"/>
        <v>46.182774884281741</v>
      </c>
      <c r="AI118" s="4">
        <f t="shared" si="147"/>
        <v>-0.79989674861893789</v>
      </c>
      <c r="AJ118" s="4">
        <f t="shared" si="147"/>
        <v>0.45344843185443295</v>
      </c>
      <c r="AK118" s="4">
        <f t="shared" si="147"/>
        <v>-1.9531922633989822</v>
      </c>
      <c r="AL118" s="4">
        <f t="shared" si="147"/>
        <v>-0.22625939162524134</v>
      </c>
      <c r="AM118" s="4">
        <f t="shared" si="147"/>
        <v>-0.22612029375635956</v>
      </c>
      <c r="AN118" s="4">
        <f t="shared" si="147"/>
        <v>-1.9599902156212181</v>
      </c>
      <c r="AO118" s="4">
        <f t="shared" si="147"/>
        <v>9.2941973656152754E-2</v>
      </c>
      <c r="AP118" s="4">
        <f t="shared" si="147"/>
        <v>-0.38297772168026256</v>
      </c>
      <c r="AQ118" s="4">
        <f t="shared" si="147"/>
        <v>-0.10281159797008144</v>
      </c>
      <c r="AR118" s="4">
        <f t="shared" si="147"/>
        <v>-1.4400051218858181</v>
      </c>
      <c r="AS118" s="4">
        <f t="shared" si="147"/>
        <v>-0.2976055724922162</v>
      </c>
      <c r="AT118" s="4">
        <f t="shared" si="147"/>
        <v>0.26847833819114442</v>
      </c>
      <c r="AU118" s="4">
        <f t="shared" si="147"/>
        <v>-0.78491792644864233</v>
      </c>
      <c r="AV118" s="4">
        <f t="shared" si="147"/>
        <v>-2.0144788747717897</v>
      </c>
      <c r="AW118" s="4">
        <f t="shared" si="147"/>
        <v>4.1225115718255267E-2</v>
      </c>
      <c r="AY118" s="2">
        <f t="shared" si="139"/>
        <v>31.249039248684639</v>
      </c>
      <c r="AZ118" s="2">
        <f t="shared" si="139"/>
        <v>35.633947897691016</v>
      </c>
      <c r="BA118" s="2">
        <f t="shared" si="139"/>
        <v>37.227432868321472</v>
      </c>
      <c r="BB118" s="2">
        <f t="shared" si="139"/>
        <v>37.563573782758411</v>
      </c>
      <c r="BC118" s="2">
        <f t="shared" si="139"/>
        <v>37.887039742206632</v>
      </c>
      <c r="BD118" s="2">
        <f t="shared" si="139"/>
        <v>38.407117446160917</v>
      </c>
      <c r="BE118" s="2">
        <f t="shared" si="139"/>
        <v>37.062018520562397</v>
      </c>
      <c r="BF118" s="2">
        <f t="shared" si="139"/>
        <v>36.554911283663102</v>
      </c>
      <c r="BG118" s="2">
        <f t="shared" si="139"/>
        <v>38.67157654261888</v>
      </c>
      <c r="BH118" s="2">
        <f t="shared" si="139"/>
        <v>41.215926373143752</v>
      </c>
      <c r="BI118" s="2">
        <f t="shared" si="139"/>
        <v>50.814535710517255</v>
      </c>
      <c r="BJ118" s="2">
        <f t="shared" si="139"/>
        <v>44.007459582304982</v>
      </c>
      <c r="BK118" s="2">
        <f t="shared" si="139"/>
        <v>41.167024805108809</v>
      </c>
      <c r="BL118" s="2">
        <f t="shared" si="139"/>
        <v>42.732957417986547</v>
      </c>
      <c r="BM118" s="2">
        <f t="shared" si="139"/>
        <v>46.182281828236391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30.613</v>
      </c>
      <c r="CF118" s="2">
        <f t="shared" si="140"/>
        <v>36.097999999999999</v>
      </c>
      <c r="CG118" s="2">
        <f t="shared" si="140"/>
        <v>35.287999999999997</v>
      </c>
      <c r="CH118" s="2">
        <f t="shared" si="140"/>
        <v>37.338999999999999</v>
      </c>
      <c r="CI118" s="2">
        <f t="shared" si="140"/>
        <v>37.661000000000001</v>
      </c>
      <c r="CJ118" s="2">
        <f t="shared" si="140"/>
        <v>36.448</v>
      </c>
      <c r="CK118" s="2">
        <f t="shared" si="140"/>
        <v>37.155000000000001</v>
      </c>
      <c r="CL118" s="2">
        <f t="shared" si="140"/>
        <v>36.171999999999997</v>
      </c>
      <c r="CM118" s="2">
        <f t="shared" si="140"/>
        <v>38.569000000000003</v>
      </c>
      <c r="CN118" s="2">
        <f t="shared" si="140"/>
        <v>39.776000000000003</v>
      </c>
      <c r="CO118" s="2">
        <f t="shared" si="140"/>
        <v>50.517000000000003</v>
      </c>
      <c r="CP118" s="2">
        <f t="shared" si="140"/>
        <v>44.276000000000003</v>
      </c>
      <c r="CQ118" s="2">
        <f t="shared" si="140"/>
        <v>40.386000000000003</v>
      </c>
      <c r="CR118" s="2">
        <f t="shared" si="140"/>
        <v>40.719000000000001</v>
      </c>
      <c r="CS118" s="2">
        <f t="shared" si="140"/>
        <v>46.223999999999997</v>
      </c>
      <c r="CU118" s="2">
        <f t="shared" si="110"/>
        <v>30.613</v>
      </c>
      <c r="CV118" s="2">
        <f t="shared" si="111"/>
        <v>36.097999999999999</v>
      </c>
      <c r="CW118" s="2">
        <f t="shared" si="112"/>
        <v>35.287999999999997</v>
      </c>
      <c r="CX118" s="2">
        <f t="shared" si="113"/>
        <v>37.338999999999999</v>
      </c>
      <c r="CY118" s="2">
        <f t="shared" si="114"/>
        <v>37.661000000000001</v>
      </c>
      <c r="CZ118" s="2">
        <f t="shared" si="115"/>
        <v>36.448</v>
      </c>
      <c r="DA118" s="2">
        <f t="shared" si="116"/>
        <v>37.155000000000001</v>
      </c>
      <c r="DB118" s="2">
        <f t="shared" si="117"/>
        <v>36.171999999999997</v>
      </c>
      <c r="DC118" s="2">
        <f t="shared" si="118"/>
        <v>38.569000000000003</v>
      </c>
      <c r="DD118" s="2">
        <f t="shared" si="119"/>
        <v>39.776000000000003</v>
      </c>
      <c r="DE118" s="2">
        <f t="shared" si="120"/>
        <v>50.517000000000003</v>
      </c>
      <c r="DF118" s="2">
        <f t="shared" si="121"/>
        <v>44.276000000000003</v>
      </c>
      <c r="DG118" s="2">
        <f t="shared" si="122"/>
        <v>40.386000000000003</v>
      </c>
      <c r="DH118" s="2">
        <f t="shared" si="123"/>
        <v>40.719000000000001</v>
      </c>
      <c r="DI118" s="2">
        <f t="shared" si="124"/>
        <v>46.223999999999997</v>
      </c>
      <c r="DK118" s="2">
        <f t="shared" si="148"/>
        <v>55.553499069920136</v>
      </c>
      <c r="DL118" s="2">
        <f t="shared" si="148"/>
        <v>61.939175609756091</v>
      </c>
      <c r="DM118" s="2">
        <f t="shared" si="148"/>
        <v>60.259751214574891</v>
      </c>
      <c r="DN118" s="2">
        <f t="shared" si="148"/>
        <v>61.204718623481796</v>
      </c>
      <c r="DO118" s="2">
        <f t="shared" si="148"/>
        <v>62.897624466571827</v>
      </c>
      <c r="DP118" s="2">
        <f t="shared" si="148"/>
        <v>62.783465149359898</v>
      </c>
      <c r="DQ118" s="2">
        <f t="shared" si="148"/>
        <v>58.696730203888109</v>
      </c>
      <c r="DR118" s="2">
        <f t="shared" si="148"/>
        <v>59.476741023682195</v>
      </c>
      <c r="DS118" s="2">
        <f t="shared" si="148"/>
        <v>60.796002139037427</v>
      </c>
      <c r="DT118" s="2">
        <f t="shared" si="148"/>
        <v>72.654335014005596</v>
      </c>
      <c r="DU118" s="2">
        <f t="shared" si="148"/>
        <v>76.771258247800574</v>
      </c>
      <c r="DV118" s="2">
        <f t="shared" si="148"/>
        <v>70.481630845130852</v>
      </c>
      <c r="DW118" s="2">
        <f t="shared" si="148"/>
        <v>62.362447641973958</v>
      </c>
      <c r="DX118" s="2">
        <f t="shared" si="148"/>
        <v>65.321704354469063</v>
      </c>
      <c r="DY118" s="2">
        <f t="shared" si="148"/>
        <v>56.973332258064517</v>
      </c>
      <c r="EA118" s="2">
        <f t="shared" si="152"/>
        <v>31.060876240746278</v>
      </c>
      <c r="EB118" s="2">
        <f t="shared" si="152"/>
        <v>35.387109742554266</v>
      </c>
      <c r="EC118" s="2">
        <f t="shared" si="152"/>
        <v>36.979034528155111</v>
      </c>
      <c r="ED118" s="2">
        <f t="shared" si="152"/>
        <v>37.315857526115693</v>
      </c>
      <c r="EE118" s="2">
        <f t="shared" si="151"/>
        <v>37.611195075662472</v>
      </c>
      <c r="EF118" s="2">
        <f t="shared" si="151"/>
        <v>38.116382654117658</v>
      </c>
      <c r="EG118" s="2">
        <f t="shared" si="151"/>
        <v>36.832263107902726</v>
      </c>
      <c r="EH118" s="2">
        <f t="shared" si="151"/>
        <v>36.286666764345092</v>
      </c>
      <c r="EI118" s="2">
        <f t="shared" si="151"/>
        <v>38.414711737331956</v>
      </c>
      <c r="EJ118" s="2">
        <f t="shared" si="151"/>
        <v>40.865473804100219</v>
      </c>
      <c r="EK118" s="2">
        <f t="shared" si="151"/>
        <v>50.499363058065015</v>
      </c>
      <c r="EL118" s="2">
        <f t="shared" si="151"/>
        <v>43.703752271491183</v>
      </c>
      <c r="EM118" s="2">
        <f t="shared" si="135"/>
        <v>40.933862432657477</v>
      </c>
      <c r="EN118" s="2">
        <f t="shared" si="135"/>
        <v>42.460921012844402</v>
      </c>
      <c r="EO118" s="2">
        <f t="shared" si="135"/>
        <v>46.038423261830928</v>
      </c>
      <c r="EQ118" s="2">
        <f t="shared" si="149"/>
        <v>30.741332647584091</v>
      </c>
      <c r="ER118" s="2">
        <f t="shared" si="149"/>
        <v>35.185674582525181</v>
      </c>
      <c r="ES118" s="2">
        <f t="shared" si="149"/>
        <v>36.488536853910453</v>
      </c>
      <c r="ET118" s="2">
        <f t="shared" si="149"/>
        <v>37.125867219715424</v>
      </c>
      <c r="EU118" s="2">
        <f t="shared" si="149"/>
        <v>37.543562681562413</v>
      </c>
      <c r="EV118" s="2">
        <f t="shared" si="149"/>
        <v>38.465866206343982</v>
      </c>
      <c r="EW118" s="2">
        <f t="shared" si="149"/>
        <v>36.794201696557963</v>
      </c>
      <c r="EX118" s="2">
        <f t="shared" si="149"/>
        <v>36.337539570008268</v>
      </c>
      <c r="EY118" s="2">
        <f t="shared" si="149"/>
        <v>39.044694353267346</v>
      </c>
      <c r="EZ118" s="2">
        <f t="shared" si="149"/>
        <v>40.490320598006633</v>
      </c>
      <c r="FA118" s="2">
        <f t="shared" si="149"/>
        <v>49.212417875838</v>
      </c>
      <c r="FB118" s="2">
        <f t="shared" si="149"/>
        <v>43.632484314900445</v>
      </c>
      <c r="FC118" s="2">
        <f t="shared" si="149"/>
        <v>41.954552919486488</v>
      </c>
      <c r="FD118" s="2">
        <f t="shared" si="149"/>
        <v>43.288389657675431</v>
      </c>
      <c r="FE118" s="2">
        <f t="shared" si="149"/>
        <v>46.214534395212361</v>
      </c>
      <c r="FG118" s="2">
        <f t="shared" si="150"/>
        <v>0.99220554146643247</v>
      </c>
      <c r="FH118" s="2">
        <f t="shared" si="150"/>
        <v>0.99065743198181355</v>
      </c>
      <c r="FI118" s="2">
        <f t="shared" si="150"/>
        <v>0.98920817360317437</v>
      </c>
      <c r="FJ118" s="2">
        <f t="shared" si="150"/>
        <v>0.98958665327789741</v>
      </c>
      <c r="FK118" s="2">
        <f t="shared" si="150"/>
        <v>0.98907504236054067</v>
      </c>
      <c r="FL118" s="2">
        <f t="shared" si="150"/>
        <v>0.98828238637694021</v>
      </c>
      <c r="FM118" s="2">
        <f t="shared" si="150"/>
        <v>0.98947976015926642</v>
      </c>
      <c r="FN118" s="2">
        <f t="shared" si="150"/>
        <v>0.98845160694388146</v>
      </c>
      <c r="FO118" s="2">
        <f t="shared" si="150"/>
        <v>0.9887621850826892</v>
      </c>
      <c r="FP118" s="2">
        <f t="shared" si="150"/>
        <v>0.98889187447448368</v>
      </c>
      <c r="FQ118" s="2">
        <f t="shared" si="150"/>
        <v>0.98768877548896383</v>
      </c>
      <c r="FR118" s="2">
        <f t="shared" si="150"/>
        <v>0.98864478622737995</v>
      </c>
      <c r="FS118" s="2">
        <f t="shared" si="150"/>
        <v>0.98933947228379726</v>
      </c>
      <c r="FT118" s="2">
        <f t="shared" si="150"/>
        <v>0.98822738095569684</v>
      </c>
      <c r="FU118" s="2">
        <f t="shared" si="150"/>
        <v>0.98690389807672585</v>
      </c>
      <c r="FW118" s="2">
        <f t="shared" si="141"/>
        <v>8.5863873995792057E-3</v>
      </c>
      <c r="FX118" s="2">
        <f t="shared" si="141"/>
        <v>6.0879453754831021E-3</v>
      </c>
      <c r="FY118" s="2">
        <f t="shared" si="141"/>
        <v>5.7963836659047155E-3</v>
      </c>
      <c r="FZ118" s="2">
        <f t="shared" si="141"/>
        <v>5.5094219285966878E-3</v>
      </c>
      <c r="GA118" s="2">
        <f t="shared" si="141"/>
        <v>6.0400553630004013E-3</v>
      </c>
      <c r="GB118" s="2">
        <f t="shared" si="141"/>
        <v>4.8513017138290685E-3</v>
      </c>
      <c r="GC118" s="2">
        <f t="shared" si="141"/>
        <v>6.9368205382129176E-3</v>
      </c>
      <c r="GD118" s="2">
        <f t="shared" si="141"/>
        <v>8.57878320084683E-3</v>
      </c>
      <c r="GE118" s="2">
        <f t="shared" si="141"/>
        <v>8.4891328850896716E-3</v>
      </c>
      <c r="GF118" s="2">
        <f t="shared" si="141"/>
        <v>7.0960118321729037E-3</v>
      </c>
      <c r="GG118" s="2">
        <f t="shared" si="141"/>
        <v>6.4233874707092025E-3</v>
      </c>
      <c r="GH118" s="2">
        <f t="shared" si="141"/>
        <v>5.0685439069392E-3</v>
      </c>
      <c r="GI118" s="2">
        <f t="shared" si="141"/>
        <v>4.6266189107716741E-3</v>
      </c>
      <c r="GJ118" s="2">
        <f t="shared" si="141"/>
        <v>3.5108421630136583E-3</v>
      </c>
      <c r="GK118" s="2">
        <f t="shared" si="141"/>
        <v>3.7129036450541213E-3</v>
      </c>
      <c r="GM118" s="86">
        <f t="shared" si="142"/>
        <v>5.6062248849464816E-26</v>
      </c>
      <c r="GN118" s="86">
        <f t="shared" si="142"/>
        <v>1.3302688318910505E-32</v>
      </c>
      <c r="GO118" s="86">
        <f t="shared" si="142"/>
        <v>4.6834302639987609E-33</v>
      </c>
      <c r="GP118" s="86">
        <f t="shared" si="142"/>
        <v>5.0669369623631778E-45</v>
      </c>
      <c r="GQ118" s="86">
        <f t="shared" si="142"/>
        <v>7.2177550934769184E-44</v>
      </c>
      <c r="GR118" s="86">
        <f t="shared" si="142"/>
        <v>3.2498019875044444E-42</v>
      </c>
      <c r="GS118" s="86">
        <f t="shared" si="142"/>
        <v>5.6442967429639654E-49</v>
      </c>
      <c r="GT118" s="86">
        <f t="shared" si="142"/>
        <v>1.5928278493547036E-51</v>
      </c>
      <c r="GU118" s="86">
        <f t="shared" si="142"/>
        <v>2.8172351094494087E-57</v>
      </c>
      <c r="GV118" s="86">
        <f t="shared" si="142"/>
        <v>1.4049694181984603E-57</v>
      </c>
      <c r="GW118" s="86">
        <f t="shared" si="142"/>
        <v>5.8623190119615371E-42</v>
      </c>
      <c r="GX118" s="86">
        <f t="shared" si="142"/>
        <v>3.5190519092532992E-52</v>
      </c>
      <c r="GY118" s="86">
        <f t="shared" si="142"/>
        <v>5.0542791191728054E-44</v>
      </c>
      <c r="GZ118" s="86">
        <f t="shared" si="142"/>
        <v>3.9519957286529421E-45</v>
      </c>
      <c r="HA118" s="86">
        <f t="shared" si="142"/>
        <v>3.6038820940162184E-51</v>
      </c>
      <c r="HC118" s="86">
        <f t="shared" si="73"/>
        <v>4.024119226778174E-3</v>
      </c>
      <c r="HD118" s="86">
        <f t="shared" si="73"/>
        <v>3.0853333003718481E-4</v>
      </c>
      <c r="HE118" s="86">
        <f t="shared" si="73"/>
        <v>4.2878446788391323E-4</v>
      </c>
      <c r="HF118" s="86">
        <f t="shared" si="73"/>
        <v>5.3124405999083591E-5</v>
      </c>
      <c r="HG118" s="86">
        <f t="shared" si="73"/>
        <v>2.1474183493597861E-6</v>
      </c>
      <c r="HH118" s="86">
        <f t="shared" si="73"/>
        <v>3.5878402688081201E-5</v>
      </c>
      <c r="HI118" s="86">
        <f t="shared" si="138"/>
        <v>5.0681343742169384E-9</v>
      </c>
      <c r="HJ118" s="86">
        <f t="shared" si="138"/>
        <v>2.6054902430840721E-10</v>
      </c>
      <c r="HK118" s="86">
        <f t="shared" si="138"/>
        <v>2.2930220212671046E-12</v>
      </c>
      <c r="HL118" s="86">
        <f t="shared" si="138"/>
        <v>9.0295393707385256E-10</v>
      </c>
      <c r="HM118" s="86">
        <f t="shared" si="138"/>
        <v>1.9851138693520363E-6</v>
      </c>
      <c r="HN118" s="86">
        <f t="shared" si="138"/>
        <v>1.4003485043415715E-6</v>
      </c>
      <c r="HO118" s="86">
        <f t="shared" si="138"/>
        <v>1.1389778040887745E-4</v>
      </c>
      <c r="HP118" s="86">
        <f t="shared" si="138"/>
        <v>1.8037850825068704E-5</v>
      </c>
      <c r="HQ118" s="86">
        <f t="shared" si="138"/>
        <v>1.3663796090053149E-6</v>
      </c>
      <c r="HS118" s="86">
        <f t="shared" si="143"/>
        <v>1.0986953020280293E-4</v>
      </c>
      <c r="HT118" s="86">
        <f t="shared" si="143"/>
        <v>2.6637152962465738E-6</v>
      </c>
      <c r="HU118" s="86">
        <f t="shared" si="143"/>
        <v>3.579985290497857E-7</v>
      </c>
      <c r="HV118" s="86">
        <f t="shared" si="143"/>
        <v>2.9081226432275566E-7</v>
      </c>
      <c r="HW118" s="86">
        <f t="shared" si="143"/>
        <v>2.5365017927379775E-7</v>
      </c>
      <c r="HX118" s="86">
        <f t="shared" si="143"/>
        <v>1.1949424822164164E-8</v>
      </c>
      <c r="HY118" s="86">
        <f t="shared" si="143"/>
        <v>2.4100668906383914E-7</v>
      </c>
      <c r="HZ118" s="86">
        <f t="shared" si="143"/>
        <v>3.5186036413224871E-7</v>
      </c>
      <c r="IA118" s="86">
        <f t="shared" si="143"/>
        <v>1.1330465008495585E-6</v>
      </c>
      <c r="IB118" s="86">
        <f t="shared" si="143"/>
        <v>3.5831081512395801E-7</v>
      </c>
      <c r="IC118" s="86">
        <f t="shared" si="143"/>
        <v>1.8153506156375495E-7</v>
      </c>
      <c r="ID118" s="86">
        <f t="shared" si="143"/>
        <v>1.1162176373407825E-7</v>
      </c>
      <c r="IE118" s="86">
        <f t="shared" si="143"/>
        <v>4.20294960858693E-8</v>
      </c>
      <c r="IF118" s="86">
        <f t="shared" si="143"/>
        <v>1.5886220271819773E-8</v>
      </c>
      <c r="IG118" s="86">
        <f t="shared" si="143"/>
        <v>5.1488472407109942E-7</v>
      </c>
      <c r="II118" s="86">
        <f t="shared" si="144"/>
        <v>2.8709918418198323E-36</v>
      </c>
      <c r="IJ118" s="86">
        <f t="shared" si="144"/>
        <v>3.5279745660637198E-47</v>
      </c>
      <c r="IK118" s="86">
        <f t="shared" si="144"/>
        <v>1.1591187774852243E-55</v>
      </c>
      <c r="IL118" s="86">
        <f t="shared" si="144"/>
        <v>7.0055256901734652E-56</v>
      </c>
      <c r="IM118" s="86">
        <f t="shared" si="144"/>
        <v>4.4764200768171005E-58</v>
      </c>
      <c r="IN118" s="86">
        <f t="shared" si="144"/>
        <v>3.0510884432545981E-66</v>
      </c>
      <c r="IO118" s="86">
        <f t="shared" si="144"/>
        <v>5.6892444149575246E-58</v>
      </c>
      <c r="IP118" s="86">
        <f t="shared" si="144"/>
        <v>3.8293267054298769E-58</v>
      </c>
      <c r="IQ118" s="86">
        <f t="shared" si="144"/>
        <v>1.0973631854074422E-55</v>
      </c>
      <c r="IR118" s="86">
        <f t="shared" si="144"/>
        <v>3.1966016704874232E-58</v>
      </c>
      <c r="IS118" s="86">
        <f t="shared" si="144"/>
        <v>3.2762677677555236E-58</v>
      </c>
      <c r="IT118" s="86">
        <f t="shared" si="144"/>
        <v>1.1678233578768106E-60</v>
      </c>
      <c r="IU118" s="86">
        <f t="shared" si="144"/>
        <v>1.8211047732890292E-58</v>
      </c>
      <c r="IV118" s="86">
        <f t="shared" si="144"/>
        <v>8.1398912981295269E-41</v>
      </c>
      <c r="IW118" s="86">
        <f t="shared" si="144"/>
        <v>2.7633181696417906E-24</v>
      </c>
      <c r="IY118" s="86">
        <f t="shared" si="145"/>
        <v>4.1339887569809769E-3</v>
      </c>
      <c r="IZ118" s="86">
        <f t="shared" si="145"/>
        <v>3.1119704533343138E-4</v>
      </c>
      <c r="JA118" s="86">
        <f t="shared" si="145"/>
        <v>4.2914246641296303E-4</v>
      </c>
      <c r="JB118" s="86">
        <f t="shared" si="145"/>
        <v>5.3415218263406348E-5</v>
      </c>
      <c r="JC118" s="86">
        <f t="shared" si="145"/>
        <v>2.401068528633584E-6</v>
      </c>
      <c r="JD118" s="86">
        <f t="shared" si="145"/>
        <v>3.5890352112903366E-5</v>
      </c>
      <c r="JE118" s="86">
        <f t="shared" si="145"/>
        <v>2.4607482343805606E-7</v>
      </c>
      <c r="JF118" s="86">
        <f t="shared" si="145"/>
        <v>3.5212091315655714E-7</v>
      </c>
      <c r="JG118" s="86">
        <f t="shared" si="145"/>
        <v>1.1330487938715798E-6</v>
      </c>
      <c r="JH118" s="86">
        <f t="shared" si="145"/>
        <v>3.5921376906103186E-7</v>
      </c>
      <c r="JI118" s="86">
        <f t="shared" si="145"/>
        <v>2.1666489309157912E-6</v>
      </c>
      <c r="JJ118" s="86">
        <f t="shared" si="145"/>
        <v>1.5119702680756498E-6</v>
      </c>
      <c r="JK118" s="86">
        <f t="shared" si="145"/>
        <v>1.1393980990496332E-4</v>
      </c>
      <c r="JL118" s="86">
        <f t="shared" si="145"/>
        <v>1.8053737045340523E-5</v>
      </c>
      <c r="JM118" s="86">
        <f t="shared" si="145"/>
        <v>1.8812643330764144E-6</v>
      </c>
    </row>
    <row r="119" spans="2:273" x14ac:dyDescent="0.25">
      <c r="B119" s="2">
        <v>92</v>
      </c>
      <c r="C119" s="37">
        <v>29.774000000000001</v>
      </c>
      <c r="D119" s="37">
        <v>34.377000000000002</v>
      </c>
      <c r="E119" s="37">
        <v>37.847000000000001</v>
      </c>
      <c r="F119" s="37">
        <v>35.932000000000002</v>
      </c>
      <c r="G119" s="37">
        <v>37.305</v>
      </c>
      <c r="H119" s="37">
        <v>37.19</v>
      </c>
      <c r="I119" s="37">
        <v>37.223999999999997</v>
      </c>
      <c r="J119" s="37">
        <v>35.085999999999999</v>
      </c>
      <c r="K119" s="37">
        <v>39.448</v>
      </c>
      <c r="L119" s="37">
        <v>39.362000000000002</v>
      </c>
      <c r="M119" s="37">
        <v>49.966000000000001</v>
      </c>
      <c r="N119" s="37">
        <v>42.259</v>
      </c>
      <c r="O119" s="37">
        <v>41.052999999999997</v>
      </c>
      <c r="P119" s="37">
        <v>40.719000000000001</v>
      </c>
      <c r="Q119" s="37">
        <v>44.828000000000003</v>
      </c>
      <c r="S119" s="4">
        <f t="shared" si="146"/>
        <v>31.178274133780732</v>
      </c>
      <c r="T119" s="4">
        <f t="shared" si="146"/>
        <v>35.5277182155451</v>
      </c>
      <c r="U119" s="4">
        <f t="shared" si="146"/>
        <v>37.076236838521602</v>
      </c>
      <c r="V119" s="4">
        <f t="shared" si="146"/>
        <v>37.420103282372132</v>
      </c>
      <c r="W119" s="4">
        <f t="shared" si="146"/>
        <v>37.751488723002936</v>
      </c>
      <c r="X119" s="4">
        <f t="shared" si="146"/>
        <v>38.314298576345692</v>
      </c>
      <c r="Y119" s="4">
        <f t="shared" si="146"/>
        <v>36.931273684169867</v>
      </c>
      <c r="Z119" s="4">
        <f t="shared" si="146"/>
        <v>36.396155753346342</v>
      </c>
      <c r="AA119" s="4">
        <f t="shared" si="146"/>
        <v>38.579073696744643</v>
      </c>
      <c r="AB119" s="4">
        <f t="shared" si="146"/>
        <v>41.059760979899906</v>
      </c>
      <c r="AC119" s="4">
        <f t="shared" si="146"/>
        <v>50.451148199386616</v>
      </c>
      <c r="AD119" s="4">
        <f t="shared" si="146"/>
        <v>43.823137763337819</v>
      </c>
      <c r="AE119" s="4">
        <f t="shared" si="146"/>
        <v>41.070785492312105</v>
      </c>
      <c r="AF119" s="4">
        <f t="shared" si="146"/>
        <v>42.642736100032792</v>
      </c>
      <c r="AG119" s="4">
        <f t="shared" si="146"/>
        <v>46.109845544560969</v>
      </c>
      <c r="AI119" s="4">
        <f t="shared" si="147"/>
        <v>-1.4042741337807314</v>
      </c>
      <c r="AJ119" s="4">
        <f t="shared" si="147"/>
        <v>-1.1507182155450977</v>
      </c>
      <c r="AK119" s="4">
        <f t="shared" si="147"/>
        <v>0.77076316147839918</v>
      </c>
      <c r="AL119" s="4">
        <f t="shared" si="147"/>
        <v>-1.4881032823721299</v>
      </c>
      <c r="AM119" s="4">
        <f t="shared" si="147"/>
        <v>-0.44648872300293618</v>
      </c>
      <c r="AN119" s="4">
        <f t="shared" si="147"/>
        <v>-1.1242985763456943</v>
      </c>
      <c r="AO119" s="4">
        <f t="shared" si="147"/>
        <v>0.29272631583013009</v>
      </c>
      <c r="AP119" s="4">
        <f t="shared" si="147"/>
        <v>-1.3101557533463435</v>
      </c>
      <c r="AQ119" s="4">
        <f t="shared" si="147"/>
        <v>0.86892630325535691</v>
      </c>
      <c r="AR119" s="4">
        <f t="shared" si="147"/>
        <v>-1.697760979899904</v>
      </c>
      <c r="AS119" s="4">
        <f t="shared" si="147"/>
        <v>-0.48514819938661446</v>
      </c>
      <c r="AT119" s="4">
        <f t="shared" si="147"/>
        <v>-1.5641377633378184</v>
      </c>
      <c r="AU119" s="4">
        <f t="shared" si="147"/>
        <v>-1.7785492312107465E-2</v>
      </c>
      <c r="AV119" s="4">
        <f t="shared" si="147"/>
        <v>-1.9237361000327908</v>
      </c>
      <c r="AW119" s="4">
        <f t="shared" si="147"/>
        <v>-1.2818455445609658</v>
      </c>
      <c r="AY119" s="2">
        <f t="shared" si="139"/>
        <v>31.131173387459722</v>
      </c>
      <c r="AZ119" s="2">
        <f t="shared" si="139"/>
        <v>35.525861437205329</v>
      </c>
      <c r="BA119" s="2">
        <f t="shared" si="139"/>
        <v>37.073915971925452</v>
      </c>
      <c r="BB119" s="2">
        <f t="shared" si="139"/>
        <v>37.419855955524326</v>
      </c>
      <c r="BC119" s="2">
        <f t="shared" si="139"/>
        <v>37.751403751904604</v>
      </c>
      <c r="BD119" s="2">
        <f t="shared" si="139"/>
        <v>38.314208084684012</v>
      </c>
      <c r="BE119" s="2">
        <f t="shared" si="139"/>
        <v>36.931167406084491</v>
      </c>
      <c r="BF119" s="2">
        <f t="shared" si="139"/>
        <v>36.395971101077244</v>
      </c>
      <c r="BG119" s="2">
        <f t="shared" si="139"/>
        <v>38.578464244771517</v>
      </c>
      <c r="BH119" s="2">
        <f t="shared" si="139"/>
        <v>41.059550462372151</v>
      </c>
      <c r="BI119" s="2">
        <f t="shared" si="139"/>
        <v>50.451037450938045</v>
      </c>
      <c r="BJ119" s="2">
        <f t="shared" si="139"/>
        <v>43.823056044521294</v>
      </c>
      <c r="BK119" s="2">
        <f t="shared" si="139"/>
        <v>41.070317509272343</v>
      </c>
      <c r="BL119" s="2">
        <f t="shared" si="139"/>
        <v>42.64267976260237</v>
      </c>
      <c r="BM119" s="2">
        <f t="shared" si="139"/>
        <v>46.108771005948029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29.774000000000001</v>
      </c>
      <c r="CF119" s="2">
        <f t="shared" si="140"/>
        <v>34.377000000000002</v>
      </c>
      <c r="CG119" s="2">
        <f t="shared" si="140"/>
        <v>37.847000000000001</v>
      </c>
      <c r="CH119" s="2">
        <f t="shared" si="140"/>
        <v>35.932000000000002</v>
      </c>
      <c r="CI119" s="2">
        <f t="shared" si="140"/>
        <v>37.305</v>
      </c>
      <c r="CJ119" s="2">
        <f t="shared" si="140"/>
        <v>37.19</v>
      </c>
      <c r="CK119" s="2">
        <f t="shared" si="140"/>
        <v>37.223999999999997</v>
      </c>
      <c r="CL119" s="2">
        <f t="shared" si="140"/>
        <v>35.085999999999999</v>
      </c>
      <c r="CM119" s="2">
        <f t="shared" si="140"/>
        <v>39.448</v>
      </c>
      <c r="CN119" s="2">
        <f t="shared" si="140"/>
        <v>39.362000000000002</v>
      </c>
      <c r="CO119" s="2">
        <f t="shared" si="140"/>
        <v>49.966000000000001</v>
      </c>
      <c r="CP119" s="2">
        <f t="shared" si="140"/>
        <v>42.259</v>
      </c>
      <c r="CQ119" s="2">
        <f t="shared" si="140"/>
        <v>41.052999999999997</v>
      </c>
      <c r="CR119" s="2">
        <f t="shared" si="140"/>
        <v>40.719000000000001</v>
      </c>
      <c r="CS119" s="2">
        <f t="shared" si="140"/>
        <v>44.828000000000003</v>
      </c>
      <c r="CU119" s="2">
        <f t="shared" si="110"/>
        <v>29.774000000000001</v>
      </c>
      <c r="CV119" s="2">
        <f t="shared" si="111"/>
        <v>34.377000000000002</v>
      </c>
      <c r="CW119" s="2">
        <f t="shared" si="112"/>
        <v>37.847000000000001</v>
      </c>
      <c r="CX119" s="2">
        <f t="shared" si="113"/>
        <v>35.932000000000002</v>
      </c>
      <c r="CY119" s="2">
        <f t="shared" si="114"/>
        <v>37.305</v>
      </c>
      <c r="CZ119" s="2">
        <f t="shared" si="115"/>
        <v>37.19</v>
      </c>
      <c r="DA119" s="2">
        <f t="shared" si="116"/>
        <v>37.223999999999997</v>
      </c>
      <c r="DB119" s="2">
        <f t="shared" si="117"/>
        <v>35.085999999999999</v>
      </c>
      <c r="DC119" s="2">
        <f t="shared" si="118"/>
        <v>39.448</v>
      </c>
      <c r="DD119" s="2">
        <f t="shared" si="119"/>
        <v>39.362000000000002</v>
      </c>
      <c r="DE119" s="2">
        <f t="shared" si="120"/>
        <v>49.966000000000001</v>
      </c>
      <c r="DF119" s="2">
        <f t="shared" si="121"/>
        <v>42.259</v>
      </c>
      <c r="DG119" s="2">
        <f t="shared" si="122"/>
        <v>41.052999999999997</v>
      </c>
      <c r="DH119" s="2">
        <f t="shared" si="123"/>
        <v>40.719000000000001</v>
      </c>
      <c r="DI119" s="2">
        <f t="shared" si="124"/>
        <v>44.828000000000003</v>
      </c>
      <c r="DK119" s="2">
        <f t="shared" si="148"/>
        <v>55.754752051646797</v>
      </c>
      <c r="DL119" s="2">
        <f t="shared" si="148"/>
        <v>62.17380009380863</v>
      </c>
      <c r="DM119" s="2">
        <f t="shared" si="148"/>
        <v>60.478564777327925</v>
      </c>
      <c r="DN119" s="2">
        <f t="shared" si="148"/>
        <v>61.400601417004054</v>
      </c>
      <c r="DO119" s="2">
        <f t="shared" si="148"/>
        <v>63.115441678520611</v>
      </c>
      <c r="DP119" s="2">
        <f t="shared" si="148"/>
        <v>63.004044096728315</v>
      </c>
      <c r="DQ119" s="2">
        <f t="shared" si="148"/>
        <v>58.883877667140837</v>
      </c>
      <c r="DR119" s="2">
        <f t="shared" si="148"/>
        <v>59.650208556149728</v>
      </c>
      <c r="DS119" s="2">
        <f t="shared" si="148"/>
        <v>60.981666921313973</v>
      </c>
      <c r="DT119" s="2">
        <f t="shared" si="148"/>
        <v>72.908723809523806</v>
      </c>
      <c r="DU119" s="2">
        <f t="shared" si="148"/>
        <v>77.078147910557178</v>
      </c>
      <c r="DV119" s="2">
        <f t="shared" si="148"/>
        <v>70.784309738309744</v>
      </c>
      <c r="DW119" s="2">
        <f t="shared" si="148"/>
        <v>62.54353408469197</v>
      </c>
      <c r="DX119" s="2">
        <f t="shared" si="148"/>
        <v>65.577850267379688</v>
      </c>
      <c r="DY119" s="2">
        <f t="shared" si="148"/>
        <v>57.07498064516129</v>
      </c>
      <c r="EA119" s="2">
        <f t="shared" si="152"/>
        <v>30.957592304883317</v>
      </c>
      <c r="EB119" s="2">
        <f t="shared" si="152"/>
        <v>35.297951943462898</v>
      </c>
      <c r="EC119" s="2">
        <f t="shared" si="152"/>
        <v>36.843984561067572</v>
      </c>
      <c r="ED119" s="2">
        <f t="shared" si="152"/>
        <v>37.190804578847498</v>
      </c>
      <c r="EE119" s="2">
        <f t="shared" si="151"/>
        <v>37.496317029331124</v>
      </c>
      <c r="EF119" s="2">
        <f t="shared" si="151"/>
        <v>38.045493731485017</v>
      </c>
      <c r="EG119" s="2">
        <f t="shared" si="151"/>
        <v>36.718585866261392</v>
      </c>
      <c r="EH119" s="2">
        <f t="shared" si="151"/>
        <v>36.147766035164224</v>
      </c>
      <c r="EI119" s="2">
        <f t="shared" si="151"/>
        <v>38.340596852378489</v>
      </c>
      <c r="EJ119" s="2">
        <f t="shared" si="151"/>
        <v>40.735934510250559</v>
      </c>
      <c r="EK119" s="2">
        <f t="shared" si="151"/>
        <v>50.156790066349302</v>
      </c>
      <c r="EL119" s="2">
        <f t="shared" si="151"/>
        <v>43.541015808639834</v>
      </c>
      <c r="EM119" s="2">
        <f t="shared" si="135"/>
        <v>40.85445394020482</v>
      </c>
      <c r="EN119" s="2">
        <f t="shared" si="135"/>
        <v>42.390569408124421</v>
      </c>
      <c r="EO119" s="2">
        <f t="shared" si="135"/>
        <v>45.975512119933214</v>
      </c>
      <c r="EQ119" s="2">
        <f t="shared" si="149"/>
        <v>30.65848036144968</v>
      </c>
      <c r="ER119" s="2">
        <f t="shared" si="149"/>
        <v>35.106807604212797</v>
      </c>
      <c r="ES119" s="2">
        <f t="shared" si="149"/>
        <v>36.386269681442158</v>
      </c>
      <c r="ET119" s="2">
        <f t="shared" si="149"/>
        <v>37.011601094356358</v>
      </c>
      <c r="EU119" s="2">
        <f t="shared" si="149"/>
        <v>37.432916398779319</v>
      </c>
      <c r="EV119" s="2">
        <f t="shared" si="149"/>
        <v>38.368478178559577</v>
      </c>
      <c r="EW119" s="2">
        <f t="shared" si="149"/>
        <v>36.68148461851446</v>
      </c>
      <c r="EX119" s="2">
        <f t="shared" si="149"/>
        <v>36.192395304931502</v>
      </c>
      <c r="EY119" s="2">
        <f t="shared" si="149"/>
        <v>38.941549914147323</v>
      </c>
      <c r="EZ119" s="2">
        <f t="shared" si="149"/>
        <v>40.396809843524828</v>
      </c>
      <c r="FA119" s="2">
        <f t="shared" si="149"/>
        <v>48.970127528797377</v>
      </c>
      <c r="FB119" s="2">
        <f t="shared" si="149"/>
        <v>43.473396477938024</v>
      </c>
      <c r="FC119" s="2">
        <f t="shared" si="149"/>
        <v>41.799710786564674</v>
      </c>
      <c r="FD119" s="2">
        <f t="shared" si="149"/>
        <v>43.143123247319437</v>
      </c>
      <c r="FE119" s="2">
        <f t="shared" si="149"/>
        <v>46.107282557822259</v>
      </c>
      <c r="FG119" s="2">
        <f t="shared" si="150"/>
        <v>0.99288649068757873</v>
      </c>
      <c r="FH119" s="2">
        <f t="shared" si="150"/>
        <v>0.99147246668627453</v>
      </c>
      <c r="FI119" s="2">
        <f t="shared" si="150"/>
        <v>0.99014838261093108</v>
      </c>
      <c r="FJ119" s="2">
        <f t="shared" si="150"/>
        <v>0.99049420512028818</v>
      </c>
      <c r="FK119" s="2">
        <f t="shared" si="150"/>
        <v>0.99002673313274969</v>
      </c>
      <c r="FL119" s="2">
        <f t="shared" si="150"/>
        <v>0.98930237987212222</v>
      </c>
      <c r="FM119" s="2">
        <f t="shared" si="150"/>
        <v>0.99039653762371516</v>
      </c>
      <c r="FN119" s="2">
        <f t="shared" si="150"/>
        <v>0.98945702728884588</v>
      </c>
      <c r="FO119" s="2">
        <f t="shared" si="150"/>
        <v>0.98974084667337769</v>
      </c>
      <c r="FP119" s="2">
        <f t="shared" si="150"/>
        <v>0.98985935770636568</v>
      </c>
      <c r="FQ119" s="2">
        <f t="shared" si="150"/>
        <v>0.98875985386342957</v>
      </c>
      <c r="FR119" s="2">
        <f t="shared" si="150"/>
        <v>0.9896335644800589</v>
      </c>
      <c r="FS119" s="2">
        <f t="shared" si="150"/>
        <v>0.99026835478041664</v>
      </c>
      <c r="FT119" s="2">
        <f t="shared" si="150"/>
        <v>0.98925211048432593</v>
      </c>
      <c r="FU119" s="2">
        <f t="shared" si="150"/>
        <v>0.98804243421005034</v>
      </c>
      <c r="FW119" s="2">
        <f t="shared" si="141"/>
        <v>9.406993821424979E-3</v>
      </c>
      <c r="FX119" s="2">
        <f t="shared" si="141"/>
        <v>6.6713809013497867E-3</v>
      </c>
      <c r="FY119" s="2">
        <f t="shared" si="141"/>
        <v>6.3520560798689665E-3</v>
      </c>
      <c r="FZ119" s="2">
        <f t="shared" si="141"/>
        <v>6.0377517170093391E-3</v>
      </c>
      <c r="GA119" s="2">
        <f t="shared" si="141"/>
        <v>6.6189319346885451E-3</v>
      </c>
      <c r="GB119" s="2">
        <f t="shared" si="141"/>
        <v>5.3168580241714728E-3</v>
      </c>
      <c r="GC119" s="2">
        <f t="shared" si="141"/>
        <v>7.6009854964763065E-3</v>
      </c>
      <c r="GD119" s="2">
        <f t="shared" si="141"/>
        <v>9.3986697741838196E-3</v>
      </c>
      <c r="GE119" s="2">
        <f t="shared" si="141"/>
        <v>9.3005318261722147E-3</v>
      </c>
      <c r="GF119" s="2">
        <f t="shared" si="141"/>
        <v>7.7752992026881426E-3</v>
      </c>
      <c r="GG119" s="2">
        <f t="shared" si="141"/>
        <v>7.0387422799147049E-3</v>
      </c>
      <c r="GH119" s="2">
        <f t="shared" si="141"/>
        <v>5.5548315454569588E-3</v>
      </c>
      <c r="GI119" s="2">
        <f t="shared" si="141"/>
        <v>5.0707233496618039E-3</v>
      </c>
      <c r="GJ119" s="2">
        <f t="shared" si="141"/>
        <v>3.8482584008411314E-3</v>
      </c>
      <c r="GK119" s="2">
        <f t="shared" si="141"/>
        <v>4.0696600809645E-3</v>
      </c>
      <c r="GM119" s="86">
        <f t="shared" si="142"/>
        <v>1.5467145694272334E-27</v>
      </c>
      <c r="GN119" s="86">
        <f t="shared" si="142"/>
        <v>1.4307200290835889E-34</v>
      </c>
      <c r="GO119" s="86">
        <f t="shared" si="142"/>
        <v>4.3412616112009029E-35</v>
      </c>
      <c r="GP119" s="86">
        <f t="shared" si="142"/>
        <v>7.7211795479779753E-48</v>
      </c>
      <c r="GQ119" s="86">
        <f t="shared" si="142"/>
        <v>1.5317073857817952E-46</v>
      </c>
      <c r="GR119" s="86">
        <f t="shared" si="142"/>
        <v>7.829785564562347E-45</v>
      </c>
      <c r="GS119" s="86">
        <f t="shared" si="142"/>
        <v>6.553470892703386E-52</v>
      </c>
      <c r="GT119" s="86">
        <f t="shared" si="142"/>
        <v>1.2864706871099279E-54</v>
      </c>
      <c r="GU119" s="86">
        <f t="shared" si="142"/>
        <v>1.085490962928428E-60</v>
      </c>
      <c r="GV119" s="86">
        <f t="shared" si="142"/>
        <v>4.4199973064595148E-61</v>
      </c>
      <c r="GW119" s="86">
        <f t="shared" si="142"/>
        <v>1.8773670949446789E-44</v>
      </c>
      <c r="GX119" s="86">
        <f t="shared" si="142"/>
        <v>2.1708013118875273E-55</v>
      </c>
      <c r="GY119" s="86">
        <f t="shared" si="142"/>
        <v>9.5948243597388049E-47</v>
      </c>
      <c r="GZ119" s="86">
        <f t="shared" si="142"/>
        <v>7.6948514506434984E-48</v>
      </c>
      <c r="HA119" s="86">
        <f t="shared" si="142"/>
        <v>3.1672202602793949E-54</v>
      </c>
      <c r="HC119" s="86">
        <f t="shared" si="73"/>
        <v>1.4166594676743771E-3</v>
      </c>
      <c r="HD119" s="86">
        <f t="shared" si="73"/>
        <v>6.3753501500234933E-5</v>
      </c>
      <c r="HE119" s="86">
        <f t="shared" si="73"/>
        <v>9.2489657067771844E-5</v>
      </c>
      <c r="HF119" s="86">
        <f t="shared" si="73"/>
        <v>7.301738919633602E-6</v>
      </c>
      <c r="HG119" s="86">
        <f t="shared" si="73"/>
        <v>1.7620679642979591E-7</v>
      </c>
      <c r="HH119" s="86">
        <f t="shared" si="73"/>
        <v>4.7522612975061055E-6</v>
      </c>
      <c r="HI119" s="86">
        <f t="shared" si="138"/>
        <v>1.7151956849838956E-10</v>
      </c>
      <c r="HJ119" s="86">
        <f t="shared" si="138"/>
        <v>6.1711769186225326E-12</v>
      </c>
      <c r="HK119" s="86">
        <f t="shared" si="138"/>
        <v>2.9247196584728803E-14</v>
      </c>
      <c r="HL119" s="86">
        <f t="shared" si="138"/>
        <v>2.346967432580935E-11</v>
      </c>
      <c r="HM119" s="86">
        <f t="shared" si="138"/>
        <v>1.9979794317596824E-7</v>
      </c>
      <c r="HN119" s="86">
        <f t="shared" si="138"/>
        <v>9.7472911469154089E-8</v>
      </c>
      <c r="HO119" s="86">
        <f t="shared" si="138"/>
        <v>1.6310497345647113E-5</v>
      </c>
      <c r="HP119" s="86">
        <f t="shared" si="138"/>
        <v>1.6008052136610234E-6</v>
      </c>
      <c r="HQ119" s="86">
        <f t="shared" si="138"/>
        <v>1.0157104717837067E-7</v>
      </c>
      <c r="HS119" s="86">
        <f t="shared" si="143"/>
        <v>2.0937576563037039E-4</v>
      </c>
      <c r="HT119" s="86">
        <f t="shared" si="143"/>
        <v>6.0731537889631292E-6</v>
      </c>
      <c r="HU119" s="86">
        <f t="shared" si="143"/>
        <v>9.3358574940143975E-7</v>
      </c>
      <c r="HV119" s="86">
        <f t="shared" si="143"/>
        <v>7.5807704875669906E-7</v>
      </c>
      <c r="HW119" s="86">
        <f t="shared" si="143"/>
        <v>6.8890879649394824E-7</v>
      </c>
      <c r="HX119" s="86">
        <f t="shared" si="143"/>
        <v>3.6916509675145701E-8</v>
      </c>
      <c r="HY119" s="86">
        <f t="shared" si="143"/>
        <v>6.7343796320385917E-7</v>
      </c>
      <c r="HZ119" s="86">
        <f t="shared" si="143"/>
        <v>1.0161154739874604E-6</v>
      </c>
      <c r="IA119" s="86">
        <f t="shared" si="143"/>
        <v>3.0541785174226671E-6</v>
      </c>
      <c r="IB119" s="86">
        <f t="shared" si="143"/>
        <v>9.9391856562675719E-7</v>
      </c>
      <c r="IC119" s="86">
        <f t="shared" si="143"/>
        <v>5.0547771741648316E-7</v>
      </c>
      <c r="ID119" s="86">
        <f t="shared" si="143"/>
        <v>3.0818704631148222E-7</v>
      </c>
      <c r="IE119" s="86">
        <f t="shared" si="143"/>
        <v>1.1550961318169737E-7</v>
      </c>
      <c r="IF119" s="86">
        <f t="shared" si="143"/>
        <v>4.4807681857071698E-8</v>
      </c>
      <c r="IG119" s="86">
        <f t="shared" si="143"/>
        <v>1.1876234175352905E-6</v>
      </c>
      <c r="II119" s="86">
        <f t="shared" si="144"/>
        <v>6.1036596403452745E-35</v>
      </c>
      <c r="IJ119" s="86">
        <f t="shared" si="144"/>
        <v>1.4942764363316828E-45</v>
      </c>
      <c r="IK119" s="86">
        <f t="shared" si="144"/>
        <v>9.446995232114992E-54</v>
      </c>
      <c r="IL119" s="86">
        <f t="shared" si="144"/>
        <v>5.5672987616149159E-54</v>
      </c>
      <c r="IM119" s="86">
        <f t="shared" si="144"/>
        <v>4.6073861560072473E-56</v>
      </c>
      <c r="IN119" s="86">
        <f t="shared" si="144"/>
        <v>4.9377543462863141E-64</v>
      </c>
      <c r="IO119" s="86">
        <f t="shared" si="144"/>
        <v>6.6028220675359567E-56</v>
      </c>
      <c r="IP119" s="86">
        <f t="shared" si="144"/>
        <v>5.5787738349215069E-56</v>
      </c>
      <c r="IQ119" s="86">
        <f t="shared" si="144"/>
        <v>1.2740899095551064E-53</v>
      </c>
      <c r="IR119" s="86">
        <f t="shared" si="144"/>
        <v>3.8728793521498955E-56</v>
      </c>
      <c r="IS119" s="86">
        <f t="shared" si="144"/>
        <v>3.6081452009964215E-56</v>
      </c>
      <c r="IT119" s="86">
        <f t="shared" si="144"/>
        <v>1.2655896972793775E-58</v>
      </c>
      <c r="IU119" s="86">
        <f t="shared" si="144"/>
        <v>1.536502885475351E-56</v>
      </c>
      <c r="IV119" s="86">
        <f t="shared" si="144"/>
        <v>1.4953533351542391E-39</v>
      </c>
      <c r="IW119" s="86">
        <f t="shared" si="144"/>
        <v>1.5201644479254214E-23</v>
      </c>
      <c r="IY119" s="86">
        <f t="shared" si="145"/>
        <v>1.6260352333047476E-3</v>
      </c>
      <c r="IZ119" s="86">
        <f t="shared" si="145"/>
        <v>6.9826655289198058E-5</v>
      </c>
      <c r="JA119" s="86">
        <f t="shared" si="145"/>
        <v>9.3423242817173286E-5</v>
      </c>
      <c r="JB119" s="86">
        <f t="shared" si="145"/>
        <v>8.0598159683903016E-6</v>
      </c>
      <c r="JC119" s="86">
        <f t="shared" si="145"/>
        <v>8.6511559292374417E-7</v>
      </c>
      <c r="JD119" s="86">
        <f t="shared" si="145"/>
        <v>4.789177807181251E-6</v>
      </c>
      <c r="JE119" s="86">
        <f t="shared" si="145"/>
        <v>6.7360948277235755E-7</v>
      </c>
      <c r="JF119" s="86">
        <f t="shared" si="145"/>
        <v>1.016121645164379E-6</v>
      </c>
      <c r="JG119" s="86">
        <f t="shared" si="145"/>
        <v>3.0541785466698635E-6</v>
      </c>
      <c r="JH119" s="86">
        <f t="shared" si="145"/>
        <v>9.9394203530108298E-7</v>
      </c>
      <c r="JI119" s="86">
        <f t="shared" si="145"/>
        <v>7.0527566059245143E-7</v>
      </c>
      <c r="JJ119" s="86">
        <f t="shared" si="145"/>
        <v>4.0565995778063631E-7</v>
      </c>
      <c r="JK119" s="86">
        <f t="shared" si="145"/>
        <v>1.6426006958828809E-5</v>
      </c>
      <c r="JL119" s="86">
        <f t="shared" si="145"/>
        <v>1.6456128955180952E-6</v>
      </c>
      <c r="JM119" s="86">
        <f t="shared" si="145"/>
        <v>1.2891944647136612E-6</v>
      </c>
    </row>
    <row r="120" spans="2:273" x14ac:dyDescent="0.25">
      <c r="B120" s="2">
        <v>93</v>
      </c>
      <c r="C120" s="37">
        <v>31.71</v>
      </c>
      <c r="D120" s="37">
        <v>34.048999999999999</v>
      </c>
      <c r="E120" s="37">
        <v>33.728999999999999</v>
      </c>
      <c r="F120" s="37">
        <v>37.423999999999999</v>
      </c>
      <c r="G120" s="37">
        <v>37.305</v>
      </c>
      <c r="H120" s="37">
        <v>36.052</v>
      </c>
      <c r="I120" s="37">
        <v>37.448</v>
      </c>
      <c r="J120" s="37">
        <v>35.828000000000003</v>
      </c>
      <c r="K120" s="37">
        <v>37.569000000000003</v>
      </c>
      <c r="L120" s="37">
        <v>41.069000000000003</v>
      </c>
      <c r="M120" s="37">
        <v>49.31</v>
      </c>
      <c r="N120" s="37">
        <v>43.603000000000002</v>
      </c>
      <c r="O120" s="37">
        <v>40.228000000000002</v>
      </c>
      <c r="P120" s="37">
        <v>39.905999999999999</v>
      </c>
      <c r="Q120" s="37">
        <v>45.930999999999997</v>
      </c>
      <c r="S120" s="4">
        <f t="shared" si="146"/>
        <v>31.026984098534154</v>
      </c>
      <c r="T120" s="4">
        <f t="shared" si="146"/>
        <v>35.419709875471156</v>
      </c>
      <c r="U120" s="4">
        <f t="shared" si="146"/>
        <v>36.922153354131318</v>
      </c>
      <c r="V120" s="4">
        <f t="shared" si="146"/>
        <v>37.277674932715684</v>
      </c>
      <c r="W120" s="4">
        <f t="shared" si="146"/>
        <v>37.617475299487616</v>
      </c>
      <c r="X120" s="4">
        <f t="shared" si="146"/>
        <v>38.222934882675375</v>
      </c>
      <c r="Y120" s="4">
        <f t="shared" si="146"/>
        <v>36.801818347619374</v>
      </c>
      <c r="Z120" s="4">
        <f t="shared" si="146"/>
        <v>36.238951969653257</v>
      </c>
      <c r="AA120" s="4">
        <f t="shared" si="146"/>
        <v>38.488291890236113</v>
      </c>
      <c r="AB120" s="4">
        <f t="shared" si="146"/>
        <v>40.905720195785491</v>
      </c>
      <c r="AC120" s="4">
        <f t="shared" si="146"/>
        <v>50.089031698707721</v>
      </c>
      <c r="AD120" s="4">
        <f t="shared" si="146"/>
        <v>43.640301862462778</v>
      </c>
      <c r="AE120" s="4">
        <f t="shared" si="146"/>
        <v>40.974988526993727</v>
      </c>
      <c r="AF120" s="4">
        <f t="shared" si="146"/>
        <v>42.553838740595779</v>
      </c>
      <c r="AG120" s="4">
        <f t="shared" si="146"/>
        <v>46.038298518216834</v>
      </c>
      <c r="AI120" s="4">
        <f t="shared" si="147"/>
        <v>0.68301590146584701</v>
      </c>
      <c r="AJ120" s="4">
        <f t="shared" si="147"/>
        <v>-1.3707098754711566</v>
      </c>
      <c r="AK120" s="4">
        <f t="shared" si="147"/>
        <v>-3.1931533541313186</v>
      </c>
      <c r="AL120" s="4">
        <f t="shared" si="147"/>
        <v>0.14632506728431594</v>
      </c>
      <c r="AM120" s="4">
        <f t="shared" si="147"/>
        <v>-0.3124752994876161</v>
      </c>
      <c r="AN120" s="4">
        <f t="shared" si="147"/>
        <v>-2.1709348826753754</v>
      </c>
      <c r="AO120" s="4">
        <f t="shared" si="147"/>
        <v>0.6461816523806263</v>
      </c>
      <c r="AP120" s="4">
        <f t="shared" si="147"/>
        <v>-0.41095196965325442</v>
      </c>
      <c r="AQ120" s="4">
        <f t="shared" si="147"/>
        <v>-0.91929189023611002</v>
      </c>
      <c r="AR120" s="4">
        <f t="shared" si="147"/>
        <v>0.16327980421451116</v>
      </c>
      <c r="AS120" s="4">
        <f t="shared" si="147"/>
        <v>-0.77903169870771904</v>
      </c>
      <c r="AT120" s="4">
        <f t="shared" si="147"/>
        <v>-3.7301862462776114E-2</v>
      </c>
      <c r="AU120" s="4">
        <f t="shared" si="147"/>
        <v>-0.74698852699372509</v>
      </c>
      <c r="AV120" s="4">
        <f t="shared" si="147"/>
        <v>-2.6478387405957804</v>
      </c>
      <c r="AW120" s="4">
        <f t="shared" si="147"/>
        <v>-0.10729851821683667</v>
      </c>
      <c r="AY120" s="2">
        <f t="shared" si="139"/>
        <v>31.014388210198121</v>
      </c>
      <c r="AZ120" s="2">
        <f t="shared" si="139"/>
        <v>35.419167931811451</v>
      </c>
      <c r="BA120" s="2">
        <f t="shared" si="139"/>
        <v>36.921694726769665</v>
      </c>
      <c r="BB120" s="2">
        <f t="shared" si="139"/>
        <v>37.277481780482098</v>
      </c>
      <c r="BC120" s="2">
        <f t="shared" si="139"/>
        <v>37.617267845499399</v>
      </c>
      <c r="BD120" s="2">
        <f t="shared" si="139"/>
        <v>38.222912380107346</v>
      </c>
      <c r="BE120" s="2">
        <f t="shared" si="139"/>
        <v>36.801542667207563</v>
      </c>
      <c r="BF120" s="2">
        <f t="shared" si="139"/>
        <v>36.238459828568018</v>
      </c>
      <c r="BG120" s="2">
        <f t="shared" si="139"/>
        <v>38.48677357594034</v>
      </c>
      <c r="BH120" s="2">
        <f t="shared" si="139"/>
        <v>40.905178775814164</v>
      </c>
      <c r="BI120" s="2">
        <f t="shared" si="139"/>
        <v>50.088750281198841</v>
      </c>
      <c r="BJ120" s="2">
        <f t="shared" si="139"/>
        <v>43.640095584913084</v>
      </c>
      <c r="BK120" s="2">
        <f t="shared" si="139"/>
        <v>40.974856711627567</v>
      </c>
      <c r="BL120" s="2">
        <f t="shared" si="139"/>
        <v>42.553780802517927</v>
      </c>
      <c r="BM120" s="2">
        <f t="shared" si="139"/>
        <v>46.035959406740382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31.71</v>
      </c>
      <c r="CF120" s="2">
        <f t="shared" si="140"/>
        <v>34.048999999999999</v>
      </c>
      <c r="CG120" s="2">
        <f t="shared" si="140"/>
        <v>33.728999999999999</v>
      </c>
      <c r="CH120" s="2">
        <f t="shared" si="140"/>
        <v>37.423999999999999</v>
      </c>
      <c r="CI120" s="2">
        <f t="shared" si="140"/>
        <v>37.305</v>
      </c>
      <c r="CJ120" s="2">
        <f t="shared" si="140"/>
        <v>36.052</v>
      </c>
      <c r="CK120" s="2">
        <f t="shared" si="140"/>
        <v>37.448</v>
      </c>
      <c r="CL120" s="2">
        <f t="shared" si="140"/>
        <v>35.828000000000003</v>
      </c>
      <c r="CM120" s="2">
        <f t="shared" si="140"/>
        <v>37.569000000000003</v>
      </c>
      <c r="CN120" s="2">
        <f t="shared" si="140"/>
        <v>41.069000000000003</v>
      </c>
      <c r="CO120" s="2">
        <f t="shared" si="140"/>
        <v>49.31</v>
      </c>
      <c r="CP120" s="2">
        <f t="shared" si="140"/>
        <v>43.603000000000002</v>
      </c>
      <c r="CQ120" s="2">
        <f t="shared" si="140"/>
        <v>40.228000000000002</v>
      </c>
      <c r="CR120" s="2">
        <f t="shared" si="140"/>
        <v>39.905999999999999</v>
      </c>
      <c r="CS120" s="2">
        <f t="shared" si="140"/>
        <v>45.930999999999997</v>
      </c>
      <c r="CU120" s="2">
        <f t="shared" si="110"/>
        <v>31.71</v>
      </c>
      <c r="CV120" s="2">
        <f t="shared" si="111"/>
        <v>34.048999999999999</v>
      </c>
      <c r="CW120" s="2">
        <f t="shared" si="112"/>
        <v>33.728999999999999</v>
      </c>
      <c r="CX120" s="2">
        <f t="shared" si="113"/>
        <v>37.423999999999999</v>
      </c>
      <c r="CY120" s="2">
        <f t="shared" si="114"/>
        <v>37.305</v>
      </c>
      <c r="CZ120" s="2">
        <f t="shared" si="115"/>
        <v>36.052</v>
      </c>
      <c r="DA120" s="2">
        <f t="shared" si="116"/>
        <v>37.448</v>
      </c>
      <c r="DB120" s="2">
        <f t="shared" si="117"/>
        <v>35.828000000000003</v>
      </c>
      <c r="DC120" s="2">
        <f t="shared" si="118"/>
        <v>37.569000000000003</v>
      </c>
      <c r="DD120" s="2">
        <f t="shared" si="119"/>
        <v>41.069000000000003</v>
      </c>
      <c r="DE120" s="2">
        <f t="shared" si="120"/>
        <v>49.31</v>
      </c>
      <c r="DF120" s="2">
        <f t="shared" si="121"/>
        <v>43.603000000000002</v>
      </c>
      <c r="DG120" s="2">
        <f t="shared" si="122"/>
        <v>40.228000000000002</v>
      </c>
      <c r="DH120" s="2">
        <f t="shared" si="123"/>
        <v>39.905999999999999</v>
      </c>
      <c r="DI120" s="2">
        <f t="shared" si="124"/>
        <v>45.930999999999997</v>
      </c>
      <c r="DK120" s="2">
        <f t="shared" si="148"/>
        <v>55.956005033373458</v>
      </c>
      <c r="DL120" s="2">
        <f t="shared" si="148"/>
        <v>62.408424577861162</v>
      </c>
      <c r="DM120" s="2">
        <f t="shared" si="148"/>
        <v>60.697378340080959</v>
      </c>
      <c r="DN120" s="2">
        <f t="shared" si="148"/>
        <v>61.596484210526327</v>
      </c>
      <c r="DO120" s="2">
        <f t="shared" si="148"/>
        <v>63.333258890469409</v>
      </c>
      <c r="DP120" s="2">
        <f t="shared" si="148"/>
        <v>63.224623044096738</v>
      </c>
      <c r="DQ120" s="2">
        <f t="shared" si="148"/>
        <v>59.071025130393558</v>
      </c>
      <c r="DR120" s="2">
        <f t="shared" si="148"/>
        <v>59.823676088617262</v>
      </c>
      <c r="DS120" s="2">
        <f t="shared" si="148"/>
        <v>61.16733170359052</v>
      </c>
      <c r="DT120" s="2">
        <f t="shared" si="148"/>
        <v>73.163112605042016</v>
      </c>
      <c r="DU120" s="2">
        <f t="shared" si="148"/>
        <v>77.385037573313781</v>
      </c>
      <c r="DV120" s="2">
        <f t="shared" si="148"/>
        <v>71.086988631488637</v>
      </c>
      <c r="DW120" s="2">
        <f t="shared" si="148"/>
        <v>62.724620527409996</v>
      </c>
      <c r="DX120" s="2">
        <f t="shared" si="148"/>
        <v>65.833996180290299</v>
      </c>
      <c r="DY120" s="2">
        <f t="shared" si="148"/>
        <v>57.176629032258063</v>
      </c>
      <c r="EA120" s="2">
        <f t="shared" si="152"/>
        <v>30.854308369020352</v>
      </c>
      <c r="EB120" s="2">
        <f t="shared" si="152"/>
        <v>35.208794144371531</v>
      </c>
      <c r="EC120" s="2">
        <f t="shared" si="152"/>
        <v>36.708934593980018</v>
      </c>
      <c r="ED120" s="2">
        <f t="shared" si="152"/>
        <v>37.06575163157931</v>
      </c>
      <c r="EE120" s="2">
        <f t="shared" si="151"/>
        <v>37.381438982999775</v>
      </c>
      <c r="EF120" s="2">
        <f t="shared" si="151"/>
        <v>37.974604808852384</v>
      </c>
      <c r="EG120" s="2">
        <f t="shared" si="151"/>
        <v>36.604908624620052</v>
      </c>
      <c r="EH120" s="2">
        <f t="shared" si="151"/>
        <v>36.008865305983363</v>
      </c>
      <c r="EI120" s="2">
        <f t="shared" si="151"/>
        <v>38.266481967425023</v>
      </c>
      <c r="EJ120" s="2">
        <f t="shared" si="151"/>
        <v>40.606395216400898</v>
      </c>
      <c r="EK120" s="2">
        <f t="shared" si="151"/>
        <v>49.814217074633589</v>
      </c>
      <c r="EL120" s="2">
        <f t="shared" si="151"/>
        <v>43.378279345788485</v>
      </c>
      <c r="EM120" s="2">
        <f t="shared" si="135"/>
        <v>40.77504544775217</v>
      </c>
      <c r="EN120" s="2">
        <f t="shared" si="135"/>
        <v>42.320217803404432</v>
      </c>
      <c r="EO120" s="2">
        <f t="shared" si="135"/>
        <v>45.912600978035492</v>
      </c>
      <c r="EQ120" s="2">
        <f t="shared" si="149"/>
        <v>30.575628075315269</v>
      </c>
      <c r="ER120" s="2">
        <f t="shared" si="149"/>
        <v>35.027940625900413</v>
      </c>
      <c r="ES120" s="2">
        <f t="shared" si="149"/>
        <v>36.284002508973863</v>
      </c>
      <c r="ET120" s="2">
        <f t="shared" si="149"/>
        <v>36.897334968997292</v>
      </c>
      <c r="EU120" s="2">
        <f t="shared" si="149"/>
        <v>37.322270115996226</v>
      </c>
      <c r="EV120" s="2">
        <f t="shared" si="149"/>
        <v>38.271090150775173</v>
      </c>
      <c r="EW120" s="2">
        <f t="shared" si="149"/>
        <v>36.568767540470972</v>
      </c>
      <c r="EX120" s="2">
        <f t="shared" si="149"/>
        <v>36.047251039854743</v>
      </c>
      <c r="EY120" s="2">
        <f t="shared" si="149"/>
        <v>38.838405475027301</v>
      </c>
      <c r="EZ120" s="2">
        <f t="shared" si="149"/>
        <v>40.303299089043023</v>
      </c>
      <c r="FA120" s="2">
        <f t="shared" si="149"/>
        <v>48.727837181756747</v>
      </c>
      <c r="FB120" s="2">
        <f t="shared" si="149"/>
        <v>43.314308640975604</v>
      </c>
      <c r="FC120" s="2">
        <f t="shared" si="149"/>
        <v>41.64486865364286</v>
      </c>
      <c r="FD120" s="2">
        <f t="shared" si="149"/>
        <v>42.997856836963436</v>
      </c>
      <c r="FE120" s="2">
        <f t="shared" si="149"/>
        <v>46.00003072043215</v>
      </c>
      <c r="FG120" s="2">
        <f t="shared" si="150"/>
        <v>0.99350833919467363</v>
      </c>
      <c r="FH120" s="2">
        <f t="shared" si="150"/>
        <v>0.99221695733062654</v>
      </c>
      <c r="FI120" s="2">
        <f t="shared" si="150"/>
        <v>0.99100742307065792</v>
      </c>
      <c r="FJ120" s="2">
        <f t="shared" si="150"/>
        <v>0.99132335482700706</v>
      </c>
      <c r="FK120" s="2">
        <f t="shared" si="150"/>
        <v>0.99089628364366678</v>
      </c>
      <c r="FL120" s="2">
        <f t="shared" si="150"/>
        <v>0.990234462435443</v>
      </c>
      <c r="FM120" s="2">
        <f t="shared" si="150"/>
        <v>0.99123413105301639</v>
      </c>
      <c r="FN120" s="2">
        <f t="shared" si="150"/>
        <v>0.99037576652152026</v>
      </c>
      <c r="FO120" s="2">
        <f t="shared" si="150"/>
        <v>0.99063508731029359</v>
      </c>
      <c r="FP120" s="2">
        <f t="shared" si="150"/>
        <v>0.99074336492383241</v>
      </c>
      <c r="FQ120" s="2">
        <f t="shared" si="150"/>
        <v>0.9897387163648671</v>
      </c>
      <c r="FR120" s="2">
        <f t="shared" si="150"/>
        <v>0.99053706697775623</v>
      </c>
      <c r="FS120" s="2">
        <f t="shared" si="150"/>
        <v>0.99111702776977895</v>
      </c>
      <c r="FT120" s="2">
        <f t="shared" si="150"/>
        <v>0.99018852957573444</v>
      </c>
      <c r="FU120" s="2">
        <f t="shared" si="150"/>
        <v>0.98908308430530867</v>
      </c>
      <c r="FW120" s="2">
        <f t="shared" si="141"/>
        <v>1.0305210918285386E-2</v>
      </c>
      <c r="FX120" s="2">
        <f t="shared" si="141"/>
        <v>7.3103184626873733E-3</v>
      </c>
      <c r="FY120" s="2">
        <f t="shared" si="141"/>
        <v>6.9606252780726385E-3</v>
      </c>
      <c r="FZ120" s="2">
        <f t="shared" si="141"/>
        <v>6.6164089778071233E-3</v>
      </c>
      <c r="GA120" s="2">
        <f t="shared" si="141"/>
        <v>7.2528829831713512E-3</v>
      </c>
      <c r="GB120" s="2">
        <f t="shared" si="141"/>
        <v>5.8268299597197737E-3</v>
      </c>
      <c r="GC120" s="2">
        <f t="shared" si="141"/>
        <v>8.3282075468965027E-3</v>
      </c>
      <c r="GD120" s="2">
        <f t="shared" si="141"/>
        <v>1.0296100319171922E-2</v>
      </c>
      <c r="GE120" s="2">
        <f t="shared" si="141"/>
        <v>1.0188688065071854E-2</v>
      </c>
      <c r="GF120" s="2">
        <f t="shared" si="141"/>
        <v>8.5190555016594928E-3</v>
      </c>
      <c r="GG120" s="2">
        <f t="shared" si="141"/>
        <v>7.7125899328423257E-3</v>
      </c>
      <c r="GH120" s="2">
        <f t="shared" si="141"/>
        <v>6.0874892648196477E-3</v>
      </c>
      <c r="GI120" s="2">
        <f t="shared" si="141"/>
        <v>5.5572189209367332E-3</v>
      </c>
      <c r="GJ120" s="2">
        <f t="shared" si="141"/>
        <v>4.2179654128529139E-3</v>
      </c>
      <c r="GK120" s="2">
        <f t="shared" si="141"/>
        <v>4.4605421863640436E-3</v>
      </c>
      <c r="GM120" s="86">
        <f t="shared" si="142"/>
        <v>3.8240591454591693E-29</v>
      </c>
      <c r="GN120" s="86">
        <f t="shared" si="142"/>
        <v>1.3403054675479729E-36</v>
      </c>
      <c r="GO120" s="86">
        <f t="shared" si="142"/>
        <v>3.4805219545183562E-37</v>
      </c>
      <c r="GP120" s="86">
        <f t="shared" si="142"/>
        <v>9.607130369758293E-51</v>
      </c>
      <c r="GQ120" s="86">
        <f t="shared" si="142"/>
        <v>2.6945049418443611E-49</v>
      </c>
      <c r="GR120" s="86">
        <f t="shared" si="142"/>
        <v>1.5645824770421588E-47</v>
      </c>
      <c r="GS120" s="86">
        <f t="shared" si="142"/>
        <v>6.2165671725568415E-55</v>
      </c>
      <c r="GT120" s="86">
        <f t="shared" si="142"/>
        <v>8.3965511746384002E-58</v>
      </c>
      <c r="GU120" s="86">
        <f t="shared" si="142"/>
        <v>3.3128399007641793E-64</v>
      </c>
      <c r="GV120" s="86">
        <f t="shared" si="142"/>
        <v>1.0896643950615827E-64</v>
      </c>
      <c r="GW120" s="86">
        <f t="shared" si="142"/>
        <v>5.0666219046030327E-47</v>
      </c>
      <c r="GX120" s="86">
        <f t="shared" si="142"/>
        <v>1.0678254120968732E-58</v>
      </c>
      <c r="GY120" s="86">
        <f t="shared" si="142"/>
        <v>1.5007494944681868E-49</v>
      </c>
      <c r="GZ120" s="86">
        <f t="shared" si="142"/>
        <v>1.2421779940925352E-50</v>
      </c>
      <c r="HA120" s="86">
        <f t="shared" si="142"/>
        <v>2.2572726687881472E-57</v>
      </c>
      <c r="HC120" s="86">
        <f t="shared" si="73"/>
        <v>4.4925224652163934E-4</v>
      </c>
      <c r="HD120" s="86">
        <f t="shared" si="73"/>
        <v>1.1269474555135956E-5</v>
      </c>
      <c r="HE120" s="86">
        <f t="shared" si="73"/>
        <v>1.7108832215232985E-5</v>
      </c>
      <c r="HF120" s="86">
        <f t="shared" si="73"/>
        <v>8.2223528225557982E-7</v>
      </c>
      <c r="HG120" s="86">
        <f t="shared" si="73"/>
        <v>1.1430511364624582E-8</v>
      </c>
      <c r="HH120" s="86">
        <f t="shared" si="73"/>
        <v>5.1647925971534028E-7</v>
      </c>
      <c r="HI120" s="86">
        <f t="shared" si="138"/>
        <v>4.3404243698220884E-12</v>
      </c>
      <c r="HJ120" s="86">
        <f t="shared" si="138"/>
        <v>1.0761719439839874E-13</v>
      </c>
      <c r="HK120" s="86">
        <f t="shared" si="138"/>
        <v>2.6510298012101325E-16</v>
      </c>
      <c r="HL120" s="86">
        <f t="shared" si="138"/>
        <v>4.4785850175298491E-13</v>
      </c>
      <c r="HM120" s="86">
        <f t="shared" si="138"/>
        <v>1.6506848034304488E-8</v>
      </c>
      <c r="HN120" s="86">
        <f t="shared" si="138"/>
        <v>5.242491736740985E-9</v>
      </c>
      <c r="HO120" s="86">
        <f t="shared" si="138"/>
        <v>1.8973643504809067E-6</v>
      </c>
      <c r="HP120" s="86">
        <f t="shared" si="138"/>
        <v>1.0906847631855529E-7</v>
      </c>
      <c r="HQ120" s="86">
        <f t="shared" si="138"/>
        <v>5.9209134064533565E-9</v>
      </c>
      <c r="HS120" s="86">
        <f t="shared" si="143"/>
        <v>3.8940771495614033E-4</v>
      </c>
      <c r="HT120" s="86">
        <f t="shared" si="143"/>
        <v>1.3461080237131265E-5</v>
      </c>
      <c r="HU120" s="86">
        <f t="shared" si="143"/>
        <v>2.3554960247507123E-6</v>
      </c>
      <c r="HV120" s="86">
        <f t="shared" si="143"/>
        <v>1.9128721648323083E-6</v>
      </c>
      <c r="HW120" s="86">
        <f t="shared" si="143"/>
        <v>1.8065330394015269E-6</v>
      </c>
      <c r="HX120" s="86">
        <f t="shared" si="143"/>
        <v>1.0989211017716389E-7</v>
      </c>
      <c r="HY120" s="86">
        <f t="shared" si="143"/>
        <v>1.8133642719077525E-6</v>
      </c>
      <c r="HZ120" s="86">
        <f t="shared" si="143"/>
        <v>2.8178314079492453E-6</v>
      </c>
      <c r="IA120" s="86">
        <f t="shared" si="143"/>
        <v>7.9218972643360262E-6</v>
      </c>
      <c r="IB120" s="86">
        <f t="shared" si="143"/>
        <v>2.6555444143156572E-6</v>
      </c>
      <c r="IC120" s="86">
        <f t="shared" si="143"/>
        <v>1.3576139243028747E-6</v>
      </c>
      <c r="ID120" s="86">
        <f t="shared" si="143"/>
        <v>8.2216582351016916E-7</v>
      </c>
      <c r="IE120" s="86">
        <f t="shared" si="143"/>
        <v>3.0745260654945507E-7</v>
      </c>
      <c r="IF120" s="86">
        <f t="shared" si="143"/>
        <v>1.2242404045463646E-7</v>
      </c>
      <c r="IG120" s="86">
        <f t="shared" si="143"/>
        <v>2.6699669235103185E-6</v>
      </c>
      <c r="II120" s="86">
        <f t="shared" si="144"/>
        <v>1.2231431995684064E-33</v>
      </c>
      <c r="IJ120" s="86">
        <f t="shared" si="144"/>
        <v>5.9148858329848946E-44</v>
      </c>
      <c r="IK120" s="86">
        <f t="shared" si="144"/>
        <v>7.1156908640805084E-52</v>
      </c>
      <c r="IL120" s="86">
        <f t="shared" si="144"/>
        <v>4.0939145291650555E-52</v>
      </c>
      <c r="IM120" s="86">
        <f t="shared" si="144"/>
        <v>4.3612614100754732E-54</v>
      </c>
      <c r="IN120" s="86">
        <f t="shared" si="144"/>
        <v>7.3166980625972458E-62</v>
      </c>
      <c r="IO120" s="86">
        <f t="shared" si="144"/>
        <v>7.0151943978417513E-54</v>
      </c>
      <c r="IP120" s="86">
        <f t="shared" si="144"/>
        <v>7.3777695560634669E-54</v>
      </c>
      <c r="IQ120" s="86">
        <f t="shared" si="144"/>
        <v>1.3490837321716017E-51</v>
      </c>
      <c r="IR120" s="86">
        <f t="shared" si="144"/>
        <v>4.2902796526105151E-54</v>
      </c>
      <c r="IS120" s="86">
        <f t="shared" si="144"/>
        <v>3.6461412946602203E-54</v>
      </c>
      <c r="IT120" s="86">
        <f t="shared" si="144"/>
        <v>1.2637595405655992E-56</v>
      </c>
      <c r="IU120" s="86">
        <f t="shared" si="144"/>
        <v>1.2013652715981087E-54</v>
      </c>
      <c r="IV120" s="86">
        <f t="shared" si="144"/>
        <v>2.6201012082603445E-38</v>
      </c>
      <c r="IW120" s="86">
        <f t="shared" si="144"/>
        <v>8.1336644333961143E-23</v>
      </c>
      <c r="IY120" s="86">
        <f t="shared" si="145"/>
        <v>8.3865996147777962E-4</v>
      </c>
      <c r="IZ120" s="86">
        <f t="shared" si="145"/>
        <v>2.4730554792267223E-5</v>
      </c>
      <c r="JA120" s="86">
        <f t="shared" si="145"/>
        <v>1.9464328239983698E-5</v>
      </c>
      <c r="JB120" s="86">
        <f t="shared" si="145"/>
        <v>2.735107447087888E-6</v>
      </c>
      <c r="JC120" s="86">
        <f t="shared" si="145"/>
        <v>1.8179635507661516E-6</v>
      </c>
      <c r="JD120" s="86">
        <f t="shared" si="145"/>
        <v>6.2637136989250417E-7</v>
      </c>
      <c r="JE120" s="86">
        <f t="shared" si="145"/>
        <v>1.8133686123321222E-6</v>
      </c>
      <c r="JF120" s="86">
        <f t="shared" si="145"/>
        <v>2.8178315155664397E-6</v>
      </c>
      <c r="JG120" s="86">
        <f t="shared" si="145"/>
        <v>7.9218972646011288E-6</v>
      </c>
      <c r="JH120" s="86">
        <f t="shared" si="145"/>
        <v>2.655544862174159E-6</v>
      </c>
      <c r="JI120" s="86">
        <f t="shared" si="145"/>
        <v>1.3741207723371791E-6</v>
      </c>
      <c r="JJ120" s="86">
        <f t="shared" si="145"/>
        <v>8.274083152469101E-7</v>
      </c>
      <c r="JK120" s="86">
        <f t="shared" si="145"/>
        <v>2.2048169570303619E-6</v>
      </c>
      <c r="JL120" s="86">
        <f t="shared" si="145"/>
        <v>2.3149251677319175E-7</v>
      </c>
      <c r="JM120" s="86">
        <f t="shared" si="145"/>
        <v>2.6758878369167717E-6</v>
      </c>
    </row>
    <row r="121" spans="2:273" x14ac:dyDescent="0.25">
      <c r="B121" s="2">
        <v>94</v>
      </c>
      <c r="C121" s="37">
        <v>30.774000000000001</v>
      </c>
      <c r="D121" s="37">
        <v>34.966999999999999</v>
      </c>
      <c r="E121" s="37">
        <v>36.475000000000001</v>
      </c>
      <c r="F121" s="37">
        <v>36.558999999999997</v>
      </c>
      <c r="G121" s="37">
        <v>37.863999999999997</v>
      </c>
      <c r="H121" s="37">
        <v>37.017000000000003</v>
      </c>
      <c r="I121" s="37">
        <v>37.414000000000001</v>
      </c>
      <c r="J121" s="37">
        <v>36.378999999999998</v>
      </c>
      <c r="K121" s="37">
        <v>38.655000000000001</v>
      </c>
      <c r="L121" s="37">
        <v>40.81</v>
      </c>
      <c r="M121" s="37">
        <v>47.792999999999999</v>
      </c>
      <c r="N121" s="37">
        <v>43.103000000000002</v>
      </c>
      <c r="O121" s="37">
        <v>39.649000000000001</v>
      </c>
      <c r="P121" s="37">
        <v>39.688000000000002</v>
      </c>
      <c r="Q121" s="37">
        <v>44.292999999999999</v>
      </c>
      <c r="S121" s="4">
        <f t="shared" si="146"/>
        <v>30.902629132370091</v>
      </c>
      <c r="T121" s="4">
        <f t="shared" si="146"/>
        <v>35.314437863130607</v>
      </c>
      <c r="U121" s="4">
        <f t="shared" si="146"/>
        <v>36.771071239772112</v>
      </c>
      <c r="V121" s="4">
        <f t="shared" si="146"/>
        <v>37.136783603109443</v>
      </c>
      <c r="W121" s="4">
        <f t="shared" si="146"/>
        <v>37.485036970611816</v>
      </c>
      <c r="X121" s="4">
        <f t="shared" si="146"/>
        <v>38.133159370552107</v>
      </c>
      <c r="Y121" s="4">
        <f t="shared" si="146"/>
        <v>36.673750969351708</v>
      </c>
      <c r="Z121" s="4">
        <f t="shared" si="146"/>
        <v>36.083538382435094</v>
      </c>
      <c r="AA121" s="4">
        <f t="shared" si="146"/>
        <v>38.400036391559127</v>
      </c>
      <c r="AB121" s="4">
        <f t="shared" si="146"/>
        <v>40.754019341645325</v>
      </c>
      <c r="AC121" s="4">
        <f t="shared" si="146"/>
        <v>49.728348369214189</v>
      </c>
      <c r="AD121" s="4">
        <f t="shared" si="146"/>
        <v>43.459006883870408</v>
      </c>
      <c r="AE121" s="4">
        <f t="shared" si="146"/>
        <v>40.880783447311103</v>
      </c>
      <c r="AF121" s="4">
        <f t="shared" si="146"/>
        <v>42.466307584355675</v>
      </c>
      <c r="AG121" s="4">
        <f t="shared" si="146"/>
        <v>45.968758161090854</v>
      </c>
      <c r="AI121" s="4">
        <f t="shared" si="147"/>
        <v>-0.1286291323700901</v>
      </c>
      <c r="AJ121" s="4">
        <f t="shared" si="147"/>
        <v>-0.34743786313060809</v>
      </c>
      <c r="AK121" s="4">
        <f t="shared" si="147"/>
        <v>-0.29607123977211103</v>
      </c>
      <c r="AL121" s="4">
        <f t="shared" si="147"/>
        <v>-0.57778360310944521</v>
      </c>
      <c r="AM121" s="4">
        <f t="shared" si="147"/>
        <v>0.37896302938818138</v>
      </c>
      <c r="AN121" s="4">
        <f t="shared" si="147"/>
        <v>-1.1161593705521042</v>
      </c>
      <c r="AO121" s="4">
        <f t="shared" si="147"/>
        <v>0.74024903064829317</v>
      </c>
      <c r="AP121" s="4">
        <f t="shared" si="147"/>
        <v>0.29546161756490363</v>
      </c>
      <c r="AQ121" s="4">
        <f t="shared" si="147"/>
        <v>0.25496360844087462</v>
      </c>
      <c r="AR121" s="4">
        <f t="shared" si="147"/>
        <v>5.598065835467736E-2</v>
      </c>
      <c r="AS121" s="4">
        <f t="shared" si="147"/>
        <v>-1.9353483692141893</v>
      </c>
      <c r="AT121" s="4">
        <f t="shared" si="147"/>
        <v>-0.35600688387040691</v>
      </c>
      <c r="AU121" s="4">
        <f t="shared" si="147"/>
        <v>-1.231783447311102</v>
      </c>
      <c r="AV121" s="4">
        <f t="shared" si="147"/>
        <v>-2.778307584355673</v>
      </c>
      <c r="AW121" s="4">
        <f t="shared" si="147"/>
        <v>-1.6757581610908545</v>
      </c>
      <c r="AY121" s="2">
        <f t="shared" si="139"/>
        <v>30.898611950385675</v>
      </c>
      <c r="AZ121" s="2">
        <f t="shared" si="139"/>
        <v>35.313771248123238</v>
      </c>
      <c r="BA121" s="2">
        <f t="shared" si="139"/>
        <v>36.770691010711687</v>
      </c>
      <c r="BB121" s="2">
        <f t="shared" si="139"/>
        <v>37.136362184714457</v>
      </c>
      <c r="BC121" s="2">
        <f t="shared" si="139"/>
        <v>37.484531426615249</v>
      </c>
      <c r="BD121" s="2">
        <f t="shared" si="139"/>
        <v>38.133115017004464</v>
      </c>
      <c r="BE121" s="2">
        <f t="shared" si="139"/>
        <v>36.673062721913389</v>
      </c>
      <c r="BF121" s="2">
        <f t="shared" si="139"/>
        <v>36.08228060072711</v>
      </c>
      <c r="BG121" s="2">
        <f t="shared" si="139"/>
        <v>38.396401958384899</v>
      </c>
      <c r="BH121" s="2">
        <f t="shared" si="139"/>
        <v>40.752679908724105</v>
      </c>
      <c r="BI121" s="2">
        <f t="shared" si="139"/>
        <v>49.727646583055716</v>
      </c>
      <c r="BJ121" s="2">
        <f t="shared" si="139"/>
        <v>43.458494183577088</v>
      </c>
      <c r="BK121" s="2">
        <f t="shared" si="139"/>
        <v>40.88054754364147</v>
      </c>
      <c r="BL121" s="2">
        <f t="shared" si="139"/>
        <v>42.466163712146987</v>
      </c>
      <c r="BM121" s="2">
        <f t="shared" si="139"/>
        <v>45.963796860557387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30.774000000000001</v>
      </c>
      <c r="CF121" s="2">
        <f t="shared" si="140"/>
        <v>34.966999999999999</v>
      </c>
      <c r="CG121" s="2">
        <f t="shared" si="140"/>
        <v>36.475000000000001</v>
      </c>
      <c r="CH121" s="2">
        <f t="shared" si="140"/>
        <v>36.558999999999997</v>
      </c>
      <c r="CI121" s="2">
        <f t="shared" si="140"/>
        <v>37.863999999999997</v>
      </c>
      <c r="CJ121" s="2">
        <f t="shared" si="140"/>
        <v>37.017000000000003</v>
      </c>
      <c r="CK121" s="2">
        <f t="shared" si="140"/>
        <v>37.414000000000001</v>
      </c>
      <c r="CL121" s="2">
        <f t="shared" si="140"/>
        <v>36.378999999999998</v>
      </c>
      <c r="CM121" s="2">
        <f t="shared" si="140"/>
        <v>38.655000000000001</v>
      </c>
      <c r="CN121" s="2">
        <f t="shared" si="140"/>
        <v>40.81</v>
      </c>
      <c r="CO121" s="2">
        <f t="shared" si="140"/>
        <v>47.792999999999999</v>
      </c>
      <c r="CP121" s="2">
        <f t="shared" si="140"/>
        <v>43.103000000000002</v>
      </c>
      <c r="CQ121" s="2">
        <f t="shared" si="140"/>
        <v>39.649000000000001</v>
      </c>
      <c r="CR121" s="2">
        <f t="shared" si="140"/>
        <v>39.688000000000002</v>
      </c>
      <c r="CS121" s="2">
        <f t="shared" si="140"/>
        <v>44.292999999999999</v>
      </c>
      <c r="CU121" s="2">
        <f t="shared" si="110"/>
        <v>30.774000000000001</v>
      </c>
      <c r="CV121" s="2">
        <f t="shared" si="111"/>
        <v>34.966999999999999</v>
      </c>
      <c r="CW121" s="2">
        <f t="shared" si="112"/>
        <v>36.475000000000001</v>
      </c>
      <c r="CX121" s="2">
        <f t="shared" si="113"/>
        <v>36.558999999999997</v>
      </c>
      <c r="CY121" s="2">
        <f t="shared" si="114"/>
        <v>37.863999999999997</v>
      </c>
      <c r="CZ121" s="2">
        <f t="shared" si="115"/>
        <v>37.017000000000003</v>
      </c>
      <c r="DA121" s="2">
        <f t="shared" si="116"/>
        <v>37.414000000000001</v>
      </c>
      <c r="DB121" s="2">
        <f t="shared" si="117"/>
        <v>36.378999999999998</v>
      </c>
      <c r="DC121" s="2">
        <f t="shared" si="118"/>
        <v>38.655000000000001</v>
      </c>
      <c r="DD121" s="2">
        <f t="shared" si="119"/>
        <v>40.81</v>
      </c>
      <c r="DE121" s="2">
        <f t="shared" si="120"/>
        <v>47.792999999999999</v>
      </c>
      <c r="DF121" s="2">
        <f t="shared" si="121"/>
        <v>43.103000000000002</v>
      </c>
      <c r="DG121" s="2">
        <f t="shared" si="122"/>
        <v>39.649000000000001</v>
      </c>
      <c r="DH121" s="2">
        <f t="shared" si="123"/>
        <v>39.688000000000002</v>
      </c>
      <c r="DI121" s="2">
        <f t="shared" si="124"/>
        <v>44.292999999999999</v>
      </c>
      <c r="DK121" s="2">
        <f t="shared" si="148"/>
        <v>56.157258015100126</v>
      </c>
      <c r="DL121" s="2">
        <f t="shared" si="148"/>
        <v>62.6430490619137</v>
      </c>
      <c r="DM121" s="2">
        <f t="shared" si="148"/>
        <v>60.916191902834001</v>
      </c>
      <c r="DN121" s="2">
        <f t="shared" si="148"/>
        <v>61.792367004048593</v>
      </c>
      <c r="DO121" s="2">
        <f t="shared" si="148"/>
        <v>63.551076102418193</v>
      </c>
      <c r="DP121" s="2">
        <f t="shared" si="148"/>
        <v>63.445201991465154</v>
      </c>
      <c r="DQ121" s="2">
        <f t="shared" si="148"/>
        <v>59.258172593646286</v>
      </c>
      <c r="DR121" s="2">
        <f t="shared" si="148"/>
        <v>59.997143621084788</v>
      </c>
      <c r="DS121" s="2">
        <f t="shared" si="148"/>
        <v>61.352996485867067</v>
      </c>
      <c r="DT121" s="2">
        <f t="shared" si="148"/>
        <v>73.417501400560226</v>
      </c>
      <c r="DU121" s="2">
        <f t="shared" si="148"/>
        <v>77.69192723607037</v>
      </c>
      <c r="DV121" s="2">
        <f t="shared" si="148"/>
        <v>71.38966752466753</v>
      </c>
      <c r="DW121" s="2">
        <f t="shared" si="148"/>
        <v>62.905706970128023</v>
      </c>
      <c r="DX121" s="2">
        <f t="shared" si="148"/>
        <v>66.090142093200924</v>
      </c>
      <c r="DY121" s="2">
        <f t="shared" si="148"/>
        <v>57.278277419354836</v>
      </c>
      <c r="EA121" s="2">
        <f t="shared" si="152"/>
        <v>30.75102443315739</v>
      </c>
      <c r="EB121" s="2">
        <f t="shared" si="152"/>
        <v>35.119636345280163</v>
      </c>
      <c r="EC121" s="2">
        <f t="shared" si="152"/>
        <v>36.573884626892472</v>
      </c>
      <c r="ED121" s="2">
        <f t="shared" si="152"/>
        <v>36.940698684311116</v>
      </c>
      <c r="EE121" s="2">
        <f t="shared" si="151"/>
        <v>37.266560936668427</v>
      </c>
      <c r="EF121" s="2">
        <f t="shared" si="151"/>
        <v>37.903715886219743</v>
      </c>
      <c r="EG121" s="2">
        <f t="shared" si="151"/>
        <v>36.491231382978711</v>
      </c>
      <c r="EH121" s="2">
        <f t="shared" si="151"/>
        <v>35.869964576802502</v>
      </c>
      <c r="EI121" s="2">
        <f t="shared" si="151"/>
        <v>38.192367082471563</v>
      </c>
      <c r="EJ121" s="2">
        <f t="shared" si="151"/>
        <v>40.476855922551245</v>
      </c>
      <c r="EK121" s="2">
        <f t="shared" si="151"/>
        <v>49.471644082917884</v>
      </c>
      <c r="EL121" s="2">
        <f t="shared" si="151"/>
        <v>43.215542882937129</v>
      </c>
      <c r="EM121" s="2">
        <f t="shared" si="135"/>
        <v>40.695636955299513</v>
      </c>
      <c r="EN121" s="2">
        <f t="shared" si="135"/>
        <v>42.249866198684451</v>
      </c>
      <c r="EO121" s="2">
        <f t="shared" si="135"/>
        <v>45.84968983613777</v>
      </c>
      <c r="EQ121" s="2">
        <f t="shared" si="149"/>
        <v>30.492775789180858</v>
      </c>
      <c r="ER121" s="2">
        <f t="shared" si="149"/>
        <v>34.949073647588037</v>
      </c>
      <c r="ES121" s="2">
        <f t="shared" si="149"/>
        <v>36.181735336505568</v>
      </c>
      <c r="ET121" s="2">
        <f t="shared" si="149"/>
        <v>36.783068843638226</v>
      </c>
      <c r="EU121" s="2">
        <f t="shared" si="149"/>
        <v>37.211623833213132</v>
      </c>
      <c r="EV121" s="2">
        <f t="shared" si="149"/>
        <v>38.173702122990768</v>
      </c>
      <c r="EW121" s="2">
        <f t="shared" si="149"/>
        <v>36.45605046242747</v>
      </c>
      <c r="EX121" s="2">
        <f t="shared" si="149"/>
        <v>35.902106774777977</v>
      </c>
      <c r="EY121" s="2">
        <f t="shared" si="149"/>
        <v>38.735261035907271</v>
      </c>
      <c r="EZ121" s="2">
        <f t="shared" si="149"/>
        <v>40.209788334561217</v>
      </c>
      <c r="FA121" s="2">
        <f t="shared" si="149"/>
        <v>48.485546834716118</v>
      </c>
      <c r="FB121" s="2">
        <f t="shared" si="149"/>
        <v>43.155220804013183</v>
      </c>
      <c r="FC121" s="2">
        <f t="shared" si="149"/>
        <v>41.490026520721045</v>
      </c>
      <c r="FD121" s="2">
        <f t="shared" si="149"/>
        <v>42.852590426607435</v>
      </c>
      <c r="FE121" s="2">
        <f t="shared" si="149"/>
        <v>45.892778883042041</v>
      </c>
      <c r="FG121" s="2">
        <f t="shared" si="150"/>
        <v>0.99407615130271099</v>
      </c>
      <c r="FH121" s="2">
        <f t="shared" si="150"/>
        <v>0.99289691636453492</v>
      </c>
      <c r="FI121" s="2">
        <f t="shared" si="150"/>
        <v>0.99179217793326591</v>
      </c>
      <c r="FJ121" s="2">
        <f t="shared" si="150"/>
        <v>0.99208075960315512</v>
      </c>
      <c r="FK121" s="2">
        <f t="shared" si="150"/>
        <v>0.99169065598438511</v>
      </c>
      <c r="FL121" s="2">
        <f t="shared" si="150"/>
        <v>0.99108606448780168</v>
      </c>
      <c r="FM121" s="2">
        <f t="shared" si="150"/>
        <v>0.99199926152278139</v>
      </c>
      <c r="FN121" s="2">
        <f t="shared" si="150"/>
        <v>0.99121515549284811</v>
      </c>
      <c r="FO121" s="2">
        <f t="shared" si="150"/>
        <v>0.99145205451791063</v>
      </c>
      <c r="FP121" s="2">
        <f t="shared" si="150"/>
        <v>0.99155096687607402</v>
      </c>
      <c r="FQ121" s="2">
        <f t="shared" si="150"/>
        <v>0.99063314093309518</v>
      </c>
      <c r="FR121" s="2">
        <f t="shared" si="150"/>
        <v>0.99136251063104275</v>
      </c>
      <c r="FS121" s="2">
        <f t="shared" si="150"/>
        <v>0.9918922960161749</v>
      </c>
      <c r="FT121" s="2">
        <f t="shared" si="150"/>
        <v>0.99104410096812423</v>
      </c>
      <c r="FU121" s="2">
        <f t="shared" si="150"/>
        <v>0.99003408158937967</v>
      </c>
      <c r="FW121" s="2">
        <f t="shared" si="141"/>
        <v>1.1288216016313976E-2</v>
      </c>
      <c r="FX121" s="2">
        <f t="shared" si="141"/>
        <v>8.0099554890211769E-3</v>
      </c>
      <c r="FY121" s="2">
        <f t="shared" si="141"/>
        <v>7.6270519131176329E-3</v>
      </c>
      <c r="FZ121" s="2">
        <f t="shared" si="141"/>
        <v>7.2501201450156007E-3</v>
      </c>
      <c r="GA121" s="2">
        <f t="shared" si="141"/>
        <v>7.9470671292041148E-3</v>
      </c>
      <c r="GB121" s="2">
        <f t="shared" si="141"/>
        <v>6.3854023726186704E-3</v>
      </c>
      <c r="GC121" s="2">
        <f t="shared" si="141"/>
        <v>9.1243666467441826E-3</v>
      </c>
      <c r="GD121" s="2">
        <f t="shared" si="141"/>
        <v>1.127824626852339E-2</v>
      </c>
      <c r="GE121" s="2">
        <f t="shared" si="141"/>
        <v>1.1160703492631286E-2</v>
      </c>
      <c r="GF121" s="2">
        <f t="shared" si="141"/>
        <v>9.3332875512603594E-3</v>
      </c>
      <c r="GG121" s="2">
        <f t="shared" si="141"/>
        <v>8.45039878276364E-3</v>
      </c>
      <c r="GH121" s="2">
        <f t="shared" si="141"/>
        <v>6.6708813729026619E-3</v>
      </c>
      <c r="GI121" s="2">
        <f t="shared" si="141"/>
        <v>6.0901041658693858E-3</v>
      </c>
      <c r="GJ121" s="2">
        <f t="shared" si="141"/>
        <v>4.6230258053247108E-3</v>
      </c>
      <c r="GK121" s="2">
        <f t="shared" si="141"/>
        <v>4.8887833865258563E-3</v>
      </c>
      <c r="GM121" s="86">
        <f t="shared" si="142"/>
        <v>8.4721540928036085E-31</v>
      </c>
      <c r="GN121" s="86">
        <f t="shared" si="142"/>
        <v>1.0936176997596753E-38</v>
      </c>
      <c r="GO121" s="86">
        <f t="shared" si="142"/>
        <v>2.4133856362842868E-39</v>
      </c>
      <c r="GP121" s="86">
        <f t="shared" si="142"/>
        <v>9.76005824723651E-54</v>
      </c>
      <c r="GQ121" s="86">
        <f t="shared" si="142"/>
        <v>3.929070673166494E-52</v>
      </c>
      <c r="GR121" s="86">
        <f t="shared" si="142"/>
        <v>2.5928637808293562E-50</v>
      </c>
      <c r="GS121" s="86">
        <f t="shared" si="142"/>
        <v>4.8175568662469521E-58</v>
      </c>
      <c r="GT121" s="86">
        <f t="shared" si="142"/>
        <v>4.4284438800214442E-61</v>
      </c>
      <c r="GU121" s="86">
        <f t="shared" si="142"/>
        <v>8.0080258331887391E-68</v>
      </c>
      <c r="GV121" s="86">
        <f t="shared" si="142"/>
        <v>2.105026817227998E-68</v>
      </c>
      <c r="GW121" s="86">
        <f t="shared" si="142"/>
        <v>1.152276929289657E-49</v>
      </c>
      <c r="GX121" s="86">
        <f t="shared" si="142"/>
        <v>4.1883593294463942E-62</v>
      </c>
      <c r="GY121" s="86">
        <f t="shared" si="142"/>
        <v>1.9339717581550996E-52</v>
      </c>
      <c r="GZ121" s="86">
        <f t="shared" si="142"/>
        <v>1.6624410434452101E-53</v>
      </c>
      <c r="HA121" s="86">
        <f t="shared" si="142"/>
        <v>1.3045697268445212E-60</v>
      </c>
      <c r="HC121" s="86">
        <f t="shared" si="73"/>
        <v>1.2831741799408018E-4</v>
      </c>
      <c r="HD121" s="86">
        <f t="shared" si="73"/>
        <v>1.7038562727444768E-6</v>
      </c>
      <c r="HE121" s="86">
        <f t="shared" si="73"/>
        <v>2.7140095170550045E-6</v>
      </c>
      <c r="HF121" s="86">
        <f t="shared" si="73"/>
        <v>7.5847966926201333E-8</v>
      </c>
      <c r="HG121" s="86">
        <f t="shared" si="73"/>
        <v>5.861712369449606E-10</v>
      </c>
      <c r="HH121" s="86">
        <f t="shared" si="73"/>
        <v>4.605676299173861E-8</v>
      </c>
      <c r="HI121" s="86">
        <f t="shared" si="138"/>
        <v>8.2128316285948219E-14</v>
      </c>
      <c r="HJ121" s="86">
        <f t="shared" si="138"/>
        <v>1.3817094766654723E-15</v>
      </c>
      <c r="HK121" s="86">
        <f t="shared" si="138"/>
        <v>1.7075567871276041E-18</v>
      </c>
      <c r="HL121" s="86">
        <f t="shared" si="138"/>
        <v>6.2741302291287844E-15</v>
      </c>
      <c r="HM121" s="86">
        <f t="shared" si="138"/>
        <v>1.1195025292102487E-9</v>
      </c>
      <c r="HN121" s="86">
        <f t="shared" si="138"/>
        <v>2.1784377951936363E-10</v>
      </c>
      <c r="HO121" s="86">
        <f t="shared" si="138"/>
        <v>1.7924304957240388E-7</v>
      </c>
      <c r="HP121" s="86">
        <f t="shared" si="138"/>
        <v>5.7030267811155164E-9</v>
      </c>
      <c r="HQ121" s="86">
        <f t="shared" si="138"/>
        <v>2.7068239983307881E-10</v>
      </c>
      <c r="HS121" s="86">
        <f t="shared" si="143"/>
        <v>7.0688838435139503E-4</v>
      </c>
      <c r="HT121" s="86">
        <f t="shared" si="143"/>
        <v>2.9007869834875394E-5</v>
      </c>
      <c r="HU121" s="86">
        <f t="shared" si="143"/>
        <v>5.7504025895400216E-6</v>
      </c>
      <c r="HV121" s="86">
        <f t="shared" si="143"/>
        <v>4.6726328287044265E-6</v>
      </c>
      <c r="HW121" s="86">
        <f t="shared" si="143"/>
        <v>4.5742758092400637E-6</v>
      </c>
      <c r="HX121" s="86">
        <f t="shared" si="143"/>
        <v>3.1522002369946876E-7</v>
      </c>
      <c r="HY121" s="86">
        <f t="shared" si="143"/>
        <v>4.7057513858851834E-6</v>
      </c>
      <c r="HZ121" s="86">
        <f t="shared" si="143"/>
        <v>7.5046590993849361E-6</v>
      </c>
      <c r="IA121" s="86">
        <f t="shared" si="143"/>
        <v>1.9774177253273813E-5</v>
      </c>
      <c r="IB121" s="86">
        <f t="shared" si="143"/>
        <v>6.8345186552826354E-6</v>
      </c>
      <c r="IC121" s="86">
        <f t="shared" si="143"/>
        <v>3.5173727256334049E-6</v>
      </c>
      <c r="ID121" s="86">
        <f t="shared" si="143"/>
        <v>2.1194105475830499E-6</v>
      </c>
      <c r="IE121" s="86">
        <f t="shared" si="143"/>
        <v>7.926106905060671E-7</v>
      </c>
      <c r="IF121" s="86">
        <f t="shared" si="143"/>
        <v>3.240310950221943E-7</v>
      </c>
      <c r="IG121" s="86">
        <f t="shared" si="143"/>
        <v>5.8507839885818751E-6</v>
      </c>
      <c r="II121" s="86">
        <f t="shared" si="144"/>
        <v>2.3104648294515924E-32</v>
      </c>
      <c r="IJ121" s="86">
        <f t="shared" si="144"/>
        <v>2.1881493207248158E-42</v>
      </c>
      <c r="IK121" s="86">
        <f t="shared" si="144"/>
        <v>4.9533979080084549E-50</v>
      </c>
      <c r="IL121" s="86">
        <f t="shared" si="144"/>
        <v>2.7856622227482431E-50</v>
      </c>
      <c r="IM121" s="86">
        <f t="shared" si="144"/>
        <v>3.7967206077951327E-52</v>
      </c>
      <c r="IN121" s="86">
        <f t="shared" si="144"/>
        <v>9.926963547049479E-60</v>
      </c>
      <c r="IO121" s="86">
        <f t="shared" si="144"/>
        <v>6.8232408059939738E-52</v>
      </c>
      <c r="IP121" s="86">
        <f t="shared" si="144"/>
        <v>8.8570278639846799E-52</v>
      </c>
      <c r="IQ121" s="86">
        <f t="shared" si="144"/>
        <v>1.3027869909909974E-49</v>
      </c>
      <c r="IR121" s="86">
        <f t="shared" si="144"/>
        <v>4.3455951638062883E-52</v>
      </c>
      <c r="IS121" s="86">
        <f t="shared" si="144"/>
        <v>3.3809079321776004E-52</v>
      </c>
      <c r="IT121" s="86">
        <f t="shared" si="144"/>
        <v>1.1627771242475569E-54</v>
      </c>
      <c r="IU121" s="86">
        <f t="shared" si="144"/>
        <v>8.7049149157424034E-53</v>
      </c>
      <c r="IV121" s="86">
        <f t="shared" si="144"/>
        <v>4.3786993611323117E-37</v>
      </c>
      <c r="IW121" s="86">
        <f t="shared" si="144"/>
        <v>4.2327406782543796E-22</v>
      </c>
      <c r="IY121" s="86">
        <f t="shared" si="145"/>
        <v>8.3520580234547521E-4</v>
      </c>
      <c r="IZ121" s="86">
        <f t="shared" si="145"/>
        <v>3.071172610761987E-5</v>
      </c>
      <c r="JA121" s="86">
        <f t="shared" si="145"/>
        <v>8.4644121065950265E-6</v>
      </c>
      <c r="JB121" s="86">
        <f t="shared" si="145"/>
        <v>4.7484807956306281E-6</v>
      </c>
      <c r="JC121" s="86">
        <f t="shared" si="145"/>
        <v>4.5748619804770089E-6</v>
      </c>
      <c r="JD121" s="86">
        <f t="shared" si="145"/>
        <v>3.6127678669120737E-7</v>
      </c>
      <c r="JE121" s="86">
        <f t="shared" si="145"/>
        <v>4.7057514680134996E-6</v>
      </c>
      <c r="JF121" s="86">
        <f t="shared" si="145"/>
        <v>7.5046591007666459E-6</v>
      </c>
      <c r="JG121" s="86">
        <f t="shared" si="145"/>
        <v>1.9774177253275521E-5</v>
      </c>
      <c r="JH121" s="86">
        <f t="shared" si="145"/>
        <v>6.834518661556766E-6</v>
      </c>
      <c r="JI121" s="86">
        <f t="shared" si="145"/>
        <v>3.5184922281626151E-6</v>
      </c>
      <c r="JJ121" s="86">
        <f t="shared" si="145"/>
        <v>2.1196283913625692E-6</v>
      </c>
      <c r="JK121" s="86">
        <f t="shared" si="145"/>
        <v>9.718537400784709E-7</v>
      </c>
      <c r="JL121" s="86">
        <f t="shared" si="145"/>
        <v>3.2973412180330984E-7</v>
      </c>
      <c r="JM121" s="86">
        <f t="shared" si="145"/>
        <v>5.8510546709817085E-6</v>
      </c>
    </row>
    <row r="122" spans="2:273" x14ac:dyDescent="0.25">
      <c r="B122" s="2">
        <v>95</v>
      </c>
      <c r="C122" s="37">
        <v>30.452000000000002</v>
      </c>
      <c r="D122" s="37">
        <v>35.082000000000001</v>
      </c>
      <c r="E122" s="37">
        <v>36.237000000000002</v>
      </c>
      <c r="F122" s="37">
        <v>37.101999999999997</v>
      </c>
      <c r="G122" s="37">
        <v>36.593000000000004</v>
      </c>
      <c r="H122" s="37">
        <v>38</v>
      </c>
      <c r="I122" s="37">
        <v>37.085999999999999</v>
      </c>
      <c r="J122" s="37">
        <v>36.085999999999999</v>
      </c>
      <c r="K122" s="37">
        <v>38.466000000000001</v>
      </c>
      <c r="L122" s="37">
        <v>39.982999999999997</v>
      </c>
      <c r="M122" s="37">
        <v>48.31</v>
      </c>
      <c r="N122" s="37">
        <v>43.223999999999997</v>
      </c>
      <c r="O122" s="37">
        <v>38.332999999999998</v>
      </c>
      <c r="P122" s="37">
        <v>41</v>
      </c>
      <c r="Q122" s="37">
        <v>44.430999999999997</v>
      </c>
      <c r="S122" s="4">
        <f t="shared" si="146"/>
        <v>30.786624863205788</v>
      </c>
      <c r="T122" s="4">
        <f t="shared" si="146"/>
        <v>35.210874662009111</v>
      </c>
      <c r="U122" s="4">
        <f t="shared" si="146"/>
        <v>36.621617102327278</v>
      </c>
      <c r="V122" s="4">
        <f t="shared" si="146"/>
        <v>36.997371085365302</v>
      </c>
      <c r="W122" s="4">
        <f t="shared" si="146"/>
        <v>37.354288655663545</v>
      </c>
      <c r="X122" s="4">
        <f t="shared" si="146"/>
        <v>38.04482440305253</v>
      </c>
      <c r="Y122" s="4">
        <f t="shared" si="146"/>
        <v>36.547304293108908</v>
      </c>
      <c r="Z122" s="4">
        <f t="shared" si="146"/>
        <v>35.930424289449057</v>
      </c>
      <c r="AA122" s="4">
        <f t="shared" si="146"/>
        <v>38.315611724876732</v>
      </c>
      <c r="AB122" s="4">
        <f t="shared" si="146"/>
        <v>40.605119047477039</v>
      </c>
      <c r="AC122" s="4">
        <f t="shared" si="146"/>
        <v>49.369385188560422</v>
      </c>
      <c r="AD122" s="4">
        <f t="shared" si="146"/>
        <v>43.279401541802358</v>
      </c>
      <c r="AE122" s="4">
        <f t="shared" si="146"/>
        <v>40.787862181524595</v>
      </c>
      <c r="AF122" s="4">
        <f t="shared" si="146"/>
        <v>42.380092337883362</v>
      </c>
      <c r="AG122" s="4">
        <f t="shared" si="146"/>
        <v>45.902482126156627</v>
      </c>
      <c r="AI122" s="4">
        <f t="shared" si="147"/>
        <v>-0.33462486320578577</v>
      </c>
      <c r="AJ122" s="4">
        <f t="shared" si="147"/>
        <v>-0.12887466200911035</v>
      </c>
      <c r="AK122" s="4">
        <f t="shared" si="147"/>
        <v>-0.38461710232727597</v>
      </c>
      <c r="AL122" s="4">
        <f t="shared" si="147"/>
        <v>0.10462891463469504</v>
      </c>
      <c r="AM122" s="4">
        <f t="shared" si="147"/>
        <v>-0.76128865566354165</v>
      </c>
      <c r="AN122" s="4">
        <f t="shared" si="147"/>
        <v>-4.4824403052530215E-2</v>
      </c>
      <c r="AO122" s="4">
        <f t="shared" si="147"/>
        <v>0.53869570689109025</v>
      </c>
      <c r="AP122" s="4">
        <f t="shared" si="147"/>
        <v>0.15557571055094144</v>
      </c>
      <c r="AQ122" s="4">
        <f t="shared" si="147"/>
        <v>0.15038827512326947</v>
      </c>
      <c r="AR122" s="4">
        <f t="shared" si="147"/>
        <v>-0.62211904747704239</v>
      </c>
      <c r="AS122" s="4">
        <f t="shared" si="147"/>
        <v>-1.0593851885604195</v>
      </c>
      <c r="AT122" s="4">
        <f t="shared" si="147"/>
        <v>-5.540154180236101E-2</v>
      </c>
      <c r="AU122" s="4">
        <f t="shared" si="147"/>
        <v>-2.4548621815245966</v>
      </c>
      <c r="AV122" s="4">
        <f t="shared" si="147"/>
        <v>-1.3800923378833616</v>
      </c>
      <c r="AW122" s="4">
        <f t="shared" si="147"/>
        <v>-1.47148212615663</v>
      </c>
      <c r="AY122" s="2">
        <f t="shared" si="139"/>
        <v>30.783777985732208</v>
      </c>
      <c r="AZ122" s="2">
        <f t="shared" si="139"/>
        <v>35.209581439132407</v>
      </c>
      <c r="BA122" s="2">
        <f t="shared" si="139"/>
        <v>36.620831348324906</v>
      </c>
      <c r="BB122" s="2">
        <f t="shared" si="139"/>
        <v>36.996413431346454</v>
      </c>
      <c r="BC122" s="2">
        <f t="shared" si="139"/>
        <v>37.353099836967075</v>
      </c>
      <c r="BD122" s="2">
        <f t="shared" si="139"/>
        <v>38.044707258499031</v>
      </c>
      <c r="BE122" s="2">
        <f t="shared" si="139"/>
        <v>36.545650608736679</v>
      </c>
      <c r="BF122" s="2">
        <f t="shared" si="139"/>
        <v>35.927341800628021</v>
      </c>
      <c r="BG122" s="2">
        <f t="shared" si="139"/>
        <v>38.307252528889791</v>
      </c>
      <c r="BH122" s="2">
        <f t="shared" si="139"/>
        <v>40.601931564031574</v>
      </c>
      <c r="BI122" s="2">
        <f t="shared" si="139"/>
        <v>49.367698449394645</v>
      </c>
      <c r="BJ122" s="2">
        <f t="shared" si="139"/>
        <v>43.27817125952361</v>
      </c>
      <c r="BK122" s="2">
        <f t="shared" si="139"/>
        <v>40.787299620119327</v>
      </c>
      <c r="BL122" s="2">
        <f t="shared" si="139"/>
        <v>42.379735795805296</v>
      </c>
      <c r="BM122" s="2">
        <f t="shared" si="139"/>
        <v>45.89223487871655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30.452000000000002</v>
      </c>
      <c r="CF122" s="2">
        <f t="shared" si="140"/>
        <v>35.082000000000001</v>
      </c>
      <c r="CG122" s="2">
        <f t="shared" si="140"/>
        <v>36.237000000000002</v>
      </c>
      <c r="CH122" s="2">
        <f t="shared" si="140"/>
        <v>37.101999999999997</v>
      </c>
      <c r="CI122" s="2">
        <f t="shared" si="140"/>
        <v>36.593000000000004</v>
      </c>
      <c r="CJ122" s="2">
        <f t="shared" si="140"/>
        <v>38</v>
      </c>
      <c r="CK122" s="2">
        <f t="shared" si="140"/>
        <v>37.085999999999999</v>
      </c>
      <c r="CL122" s="2">
        <f t="shared" si="140"/>
        <v>36.085999999999999</v>
      </c>
      <c r="CM122" s="2">
        <f t="shared" si="140"/>
        <v>38.466000000000001</v>
      </c>
      <c r="CN122" s="2">
        <f t="shared" si="140"/>
        <v>39.982999999999997</v>
      </c>
      <c r="CO122" s="2">
        <f t="shared" si="140"/>
        <v>48.31</v>
      </c>
      <c r="CP122" s="2">
        <f t="shared" si="140"/>
        <v>43.223999999999997</v>
      </c>
      <c r="CQ122" s="2">
        <f t="shared" si="140"/>
        <v>38.332999999999998</v>
      </c>
      <c r="CR122" s="2">
        <f t="shared" si="140"/>
        <v>41</v>
      </c>
      <c r="CS122" s="2">
        <f t="shared" si="140"/>
        <v>44.430999999999997</v>
      </c>
      <c r="CU122" s="2">
        <f t="shared" si="110"/>
        <v>30.452000000000002</v>
      </c>
      <c r="CV122" s="2">
        <f t="shared" si="111"/>
        <v>35.082000000000001</v>
      </c>
      <c r="CW122" s="2">
        <f t="shared" si="112"/>
        <v>36.237000000000002</v>
      </c>
      <c r="CX122" s="2">
        <f t="shared" si="113"/>
        <v>37.101999999999997</v>
      </c>
      <c r="CY122" s="2">
        <f t="shared" si="114"/>
        <v>36.593000000000004</v>
      </c>
      <c r="CZ122" s="2">
        <f t="shared" si="115"/>
        <v>38</v>
      </c>
      <c r="DA122" s="2">
        <f t="shared" si="116"/>
        <v>37.085999999999999</v>
      </c>
      <c r="DB122" s="2">
        <f t="shared" si="117"/>
        <v>36.085999999999999</v>
      </c>
      <c r="DC122" s="2">
        <f t="shared" si="118"/>
        <v>38.466000000000001</v>
      </c>
      <c r="DD122" s="2">
        <f t="shared" si="119"/>
        <v>39.982999999999997</v>
      </c>
      <c r="DE122" s="2">
        <f t="shared" si="120"/>
        <v>48.31</v>
      </c>
      <c r="DF122" s="2">
        <f t="shared" si="121"/>
        <v>43.223999999999997</v>
      </c>
      <c r="DG122" s="2">
        <f t="shared" si="122"/>
        <v>38.332999999999998</v>
      </c>
      <c r="DH122" s="2">
        <f t="shared" si="123"/>
        <v>41</v>
      </c>
      <c r="DI122" s="2">
        <f t="shared" si="124"/>
        <v>44.430999999999997</v>
      </c>
      <c r="DK122" s="2">
        <f t="shared" si="148"/>
        <v>56.358510996826794</v>
      </c>
      <c r="DL122" s="2">
        <f t="shared" si="148"/>
        <v>62.877673545966232</v>
      </c>
      <c r="DM122" s="2">
        <f t="shared" si="148"/>
        <v>61.135005465587035</v>
      </c>
      <c r="DN122" s="2">
        <f t="shared" si="148"/>
        <v>61.988249797570859</v>
      </c>
      <c r="DO122" s="2">
        <f t="shared" si="148"/>
        <v>63.768893314366991</v>
      </c>
      <c r="DP122" s="2">
        <f t="shared" si="148"/>
        <v>63.665780938833578</v>
      </c>
      <c r="DQ122" s="2">
        <f t="shared" si="148"/>
        <v>59.445320056899007</v>
      </c>
      <c r="DR122" s="2">
        <f t="shared" si="148"/>
        <v>60.170611153552329</v>
      </c>
      <c r="DS122" s="2">
        <f t="shared" si="148"/>
        <v>61.538661268143613</v>
      </c>
      <c r="DT122" s="2">
        <f t="shared" si="148"/>
        <v>73.671890196078436</v>
      </c>
      <c r="DU122" s="2">
        <f t="shared" si="148"/>
        <v>77.998816898826973</v>
      </c>
      <c r="DV122" s="2">
        <f t="shared" si="148"/>
        <v>71.692346417846423</v>
      </c>
      <c r="DW122" s="2">
        <f t="shared" si="148"/>
        <v>63.086793412846035</v>
      </c>
      <c r="DX122" s="2">
        <f t="shared" si="148"/>
        <v>66.346288006111536</v>
      </c>
      <c r="DY122" s="2">
        <f t="shared" si="148"/>
        <v>57.37992580645161</v>
      </c>
      <c r="EA122" s="2">
        <f t="shared" si="152"/>
        <v>30.647740497294429</v>
      </c>
      <c r="EB122" s="2">
        <f t="shared" si="152"/>
        <v>35.030478546188796</v>
      </c>
      <c r="EC122" s="2">
        <f t="shared" si="152"/>
        <v>36.438834659804925</v>
      </c>
      <c r="ED122" s="2">
        <f t="shared" si="152"/>
        <v>36.815645737042928</v>
      </c>
      <c r="EE122" s="2">
        <f t="shared" si="151"/>
        <v>37.151682890337078</v>
      </c>
      <c r="EF122" s="2">
        <f t="shared" si="151"/>
        <v>37.832826963587102</v>
      </c>
      <c r="EG122" s="2">
        <f t="shared" si="151"/>
        <v>36.377554141337377</v>
      </c>
      <c r="EH122" s="2">
        <f t="shared" si="151"/>
        <v>35.731063847621634</v>
      </c>
      <c r="EI122" s="2">
        <f t="shared" si="151"/>
        <v>38.118252197518096</v>
      </c>
      <c r="EJ122" s="2">
        <f t="shared" si="151"/>
        <v>40.347316628701584</v>
      </c>
      <c r="EK122" s="2">
        <f t="shared" si="151"/>
        <v>49.129071091202171</v>
      </c>
      <c r="EL122" s="2">
        <f t="shared" si="151"/>
        <v>43.052806420085773</v>
      </c>
      <c r="EM122" s="2">
        <f t="shared" si="135"/>
        <v>40.616228462846856</v>
      </c>
      <c r="EN122" s="2">
        <f t="shared" si="135"/>
        <v>42.17951459396447</v>
      </c>
      <c r="EO122" s="2">
        <f t="shared" si="135"/>
        <v>45.786778694240056</v>
      </c>
      <c r="EQ122" s="2">
        <f t="shared" si="149"/>
        <v>30.409923503046446</v>
      </c>
      <c r="ER122" s="2">
        <f t="shared" si="149"/>
        <v>34.870206669275653</v>
      </c>
      <c r="ES122" s="2">
        <f t="shared" si="149"/>
        <v>36.079468164037273</v>
      </c>
      <c r="ET122" s="2">
        <f t="shared" si="149"/>
        <v>36.66880271827916</v>
      </c>
      <c r="EU122" s="2">
        <f t="shared" si="149"/>
        <v>37.100977550430031</v>
      </c>
      <c r="EV122" s="2">
        <f t="shared" si="149"/>
        <v>38.076314095206364</v>
      </c>
      <c r="EW122" s="2">
        <f t="shared" si="149"/>
        <v>36.343333384383982</v>
      </c>
      <c r="EX122" s="2">
        <f t="shared" si="149"/>
        <v>35.756962509701211</v>
      </c>
      <c r="EY122" s="2">
        <f t="shared" si="149"/>
        <v>38.632116596787249</v>
      </c>
      <c r="EZ122" s="2">
        <f t="shared" si="149"/>
        <v>40.116277580079412</v>
      </c>
      <c r="FA122" s="2">
        <f t="shared" si="149"/>
        <v>48.243256487675495</v>
      </c>
      <c r="FB122" s="2">
        <f t="shared" si="149"/>
        <v>42.996132967050769</v>
      </c>
      <c r="FC122" s="2">
        <f t="shared" si="149"/>
        <v>41.335184387799231</v>
      </c>
      <c r="FD122" s="2">
        <f t="shared" si="149"/>
        <v>42.707324016251441</v>
      </c>
      <c r="FE122" s="2">
        <f t="shared" si="149"/>
        <v>45.785527045651932</v>
      </c>
      <c r="FG122" s="2">
        <f t="shared" si="150"/>
        <v>0.99459456828000514</v>
      </c>
      <c r="FH122" s="2">
        <f t="shared" si="150"/>
        <v>0.99351785943026161</v>
      </c>
      <c r="FI122" s="2">
        <f t="shared" si="150"/>
        <v>0.99250896728849625</v>
      </c>
      <c r="FJ122" s="2">
        <f t="shared" si="150"/>
        <v>0.99277253076517713</v>
      </c>
      <c r="FK122" s="2">
        <f t="shared" si="150"/>
        <v>0.99241624346117829</v>
      </c>
      <c r="FL122" s="2">
        <f t="shared" si="150"/>
        <v>0.99186401289519988</v>
      </c>
      <c r="FM122" s="2">
        <f t="shared" si="150"/>
        <v>0.99269809940662734</v>
      </c>
      <c r="FN122" s="2">
        <f t="shared" si="150"/>
        <v>0.99198192885018821</v>
      </c>
      <c r="FO122" s="2">
        <f t="shared" si="150"/>
        <v>0.99219831321035601</v>
      </c>
      <c r="FP122" s="2">
        <f t="shared" si="150"/>
        <v>0.99228865741689865</v>
      </c>
      <c r="FQ122" s="2">
        <f t="shared" si="150"/>
        <v>0.99145027647145212</v>
      </c>
      <c r="FR122" s="2">
        <f t="shared" si="150"/>
        <v>0.99211652458649202</v>
      </c>
      <c r="FS122" s="2">
        <f t="shared" si="150"/>
        <v>0.99260040728851273</v>
      </c>
      <c r="FT122" s="2">
        <f t="shared" si="150"/>
        <v>0.99182568146359473</v>
      </c>
      <c r="FU122" s="2">
        <f t="shared" si="150"/>
        <v>0.99090299728923537</v>
      </c>
      <c r="FW122" s="2">
        <f t="shared" si="141"/>
        <v>1.2363817712852587E-2</v>
      </c>
      <c r="FX122" s="2">
        <f t="shared" si="141"/>
        <v>8.7759596065704239E-3</v>
      </c>
      <c r="FY122" s="2">
        <f t="shared" si="141"/>
        <v>8.3567468597905304E-3</v>
      </c>
      <c r="FZ122" s="2">
        <f t="shared" si="141"/>
        <v>7.9440419717591842E-3</v>
      </c>
      <c r="GA122" s="2">
        <f t="shared" si="141"/>
        <v>8.7071099264440423E-3</v>
      </c>
      <c r="GB122" s="2">
        <f t="shared" si="141"/>
        <v>6.9971438699843215E-3</v>
      </c>
      <c r="GC122" s="2">
        <f t="shared" si="141"/>
        <v>9.9958696933398501E-3</v>
      </c>
      <c r="GD122" s="2">
        <f t="shared" si="141"/>
        <v>1.2352909862965894E-2</v>
      </c>
      <c r="GE122" s="2">
        <f t="shared" si="141"/>
        <v>1.2224305334770638E-2</v>
      </c>
      <c r="GF122" s="2">
        <f t="shared" si="141"/>
        <v>1.0224539522244438E-2</v>
      </c>
      <c r="GG122" s="2">
        <f t="shared" si="141"/>
        <v>9.2581300528629135E-3</v>
      </c>
      <c r="GH122" s="2">
        <f t="shared" si="141"/>
        <v>7.3097714450049709E-3</v>
      </c>
      <c r="GI122" s="2">
        <f t="shared" si="141"/>
        <v>6.6737451892821343E-3</v>
      </c>
      <c r="GJ122" s="2">
        <f t="shared" si="141"/>
        <v>5.0667871013312903E-3</v>
      </c>
      <c r="GK122" s="2">
        <f t="shared" si="141"/>
        <v>5.3579172683627151E-3</v>
      </c>
      <c r="GM122" s="86">
        <f t="shared" si="142"/>
        <v>1.6818959951688252E-32</v>
      </c>
      <c r="GN122" s="86">
        <f t="shared" si="142"/>
        <v>7.77177450441693E-41</v>
      </c>
      <c r="GO122" s="86">
        <f t="shared" si="142"/>
        <v>1.4472454093351344E-41</v>
      </c>
      <c r="GP122" s="86">
        <f t="shared" si="142"/>
        <v>8.0954025019399198E-57</v>
      </c>
      <c r="GQ122" s="86">
        <f t="shared" si="142"/>
        <v>4.7488483068268302E-55</v>
      </c>
      <c r="GR122" s="86">
        <f t="shared" si="142"/>
        <v>3.5634648565765781E-53</v>
      </c>
      <c r="GS122" s="86">
        <f t="shared" si="142"/>
        <v>3.0498672276177737E-61</v>
      </c>
      <c r="GT122" s="86">
        <f t="shared" si="142"/>
        <v>1.8872583775744657E-64</v>
      </c>
      <c r="GU122" s="86">
        <f t="shared" si="142"/>
        <v>1.5331426161555561E-71</v>
      </c>
      <c r="GV122" s="86">
        <f t="shared" si="142"/>
        <v>3.1863748032514178E-72</v>
      </c>
      <c r="GW122" s="86">
        <f t="shared" si="142"/>
        <v>2.2082359787449542E-52</v>
      </c>
      <c r="GX122" s="86">
        <f t="shared" si="142"/>
        <v>1.309877451112688E-65</v>
      </c>
      <c r="GY122" s="86">
        <f t="shared" si="142"/>
        <v>2.0532506771220315E-55</v>
      </c>
      <c r="GZ122" s="86">
        <f t="shared" si="142"/>
        <v>1.8444556041524687E-56</v>
      </c>
      <c r="HA122" s="86">
        <f t="shared" si="142"/>
        <v>6.1137713028474339E-64</v>
      </c>
      <c r="HC122" s="86">
        <f t="shared" si="73"/>
        <v>3.3009351337663723E-5</v>
      </c>
      <c r="HD122" s="86">
        <f t="shared" si="73"/>
        <v>2.2032909333133643E-7</v>
      </c>
      <c r="HE122" s="86">
        <f t="shared" si="73"/>
        <v>3.6922391202064068E-7</v>
      </c>
      <c r="HF122" s="86">
        <f t="shared" si="73"/>
        <v>5.7313430237545099E-9</v>
      </c>
      <c r="HG122" s="86">
        <f t="shared" si="73"/>
        <v>2.3762889152670626E-11</v>
      </c>
      <c r="HH122" s="86">
        <f t="shared" si="73"/>
        <v>3.3701102429015977E-9</v>
      </c>
      <c r="HI122" s="86">
        <f t="shared" si="138"/>
        <v>1.1619394466482038E-15</v>
      </c>
      <c r="HJ122" s="86">
        <f t="shared" si="138"/>
        <v>1.305999962137783E-17</v>
      </c>
      <c r="HK122" s="86">
        <f t="shared" si="138"/>
        <v>7.81498056413708E-21</v>
      </c>
      <c r="HL122" s="86">
        <f t="shared" si="138"/>
        <v>6.4524911303384364E-17</v>
      </c>
      <c r="HM122" s="86">
        <f t="shared" si="138"/>
        <v>6.2328736972489725E-11</v>
      </c>
      <c r="HN122" s="86">
        <f t="shared" si="138"/>
        <v>6.9934176242734819E-12</v>
      </c>
      <c r="HO122" s="86">
        <f t="shared" si="138"/>
        <v>1.3749635379525677E-8</v>
      </c>
      <c r="HP122" s="86">
        <f t="shared" si="138"/>
        <v>2.2881374721211E-10</v>
      </c>
      <c r="HQ122" s="86">
        <f t="shared" si="138"/>
        <v>9.7049241947152176E-12</v>
      </c>
      <c r="HS122" s="86">
        <f t="shared" si="143"/>
        <v>1.2525877381593645E-3</v>
      </c>
      <c r="HT122" s="86">
        <f t="shared" si="143"/>
        <v>6.0779346422174572E-5</v>
      </c>
      <c r="HU122" s="86">
        <f t="shared" si="143"/>
        <v>1.3584305080197244E-5</v>
      </c>
      <c r="HV122" s="86">
        <f t="shared" si="143"/>
        <v>1.1050311139244359E-5</v>
      </c>
      <c r="HW122" s="86">
        <f t="shared" si="143"/>
        <v>1.1184820699816219E-5</v>
      </c>
      <c r="HX122" s="86">
        <f t="shared" si="143"/>
        <v>8.7135342408456741E-7</v>
      </c>
      <c r="HY122" s="86">
        <f t="shared" si="143"/>
        <v>1.1769840918994725E-5</v>
      </c>
      <c r="HZ122" s="86">
        <f t="shared" si="143"/>
        <v>1.9197314351832307E-5</v>
      </c>
      <c r="IA122" s="86">
        <f t="shared" si="143"/>
        <v>4.7506527616815623E-5</v>
      </c>
      <c r="IB122" s="86">
        <f t="shared" si="143"/>
        <v>1.6945626220808544E-5</v>
      </c>
      <c r="IC122" s="86">
        <f t="shared" si="143"/>
        <v>8.7915776848467964E-6</v>
      </c>
      <c r="ID122" s="86">
        <f t="shared" si="143"/>
        <v>5.2797747473932323E-6</v>
      </c>
      <c r="IE122" s="86">
        <f t="shared" si="143"/>
        <v>1.9792069604689724E-6</v>
      </c>
      <c r="IF122" s="86">
        <f t="shared" si="143"/>
        <v>8.3087908954466475E-7</v>
      </c>
      <c r="IG122" s="86">
        <f t="shared" si="143"/>
        <v>1.2497635390287604E-5</v>
      </c>
      <c r="II122" s="86">
        <f t="shared" si="144"/>
        <v>4.1139903665306569E-31</v>
      </c>
      <c r="IJ122" s="86">
        <f t="shared" si="144"/>
        <v>7.5653366879484176E-41</v>
      </c>
      <c r="IK122" s="86">
        <f t="shared" si="144"/>
        <v>3.1868201939782991E-48</v>
      </c>
      <c r="IL122" s="86">
        <f t="shared" si="144"/>
        <v>1.7539566065656748E-48</v>
      </c>
      <c r="IM122" s="86">
        <f t="shared" si="144"/>
        <v>3.0398332363530406E-50</v>
      </c>
      <c r="IN122" s="86">
        <f t="shared" si="144"/>
        <v>1.2332135315942304E-57</v>
      </c>
      <c r="IO122" s="86">
        <f t="shared" si="144"/>
        <v>6.0755926681358652E-50</v>
      </c>
      <c r="IP122" s="86">
        <f t="shared" si="144"/>
        <v>9.6523825836728977E-50</v>
      </c>
      <c r="IQ122" s="86">
        <f t="shared" si="144"/>
        <v>1.1473886049453245E-47</v>
      </c>
      <c r="IR122" s="86">
        <f t="shared" si="144"/>
        <v>4.0246779852118112E-50</v>
      </c>
      <c r="IS122" s="86">
        <f t="shared" si="144"/>
        <v>2.8766654582625164E-50</v>
      </c>
      <c r="IT122" s="86">
        <f t="shared" si="144"/>
        <v>9.8581189992245775E-53</v>
      </c>
      <c r="IU122" s="86">
        <f t="shared" si="144"/>
        <v>5.8452960077524175E-51</v>
      </c>
      <c r="IV122" s="86">
        <f t="shared" si="144"/>
        <v>6.9795750913578609E-36</v>
      </c>
      <c r="IW122" s="86">
        <f t="shared" si="144"/>
        <v>2.1424007721196153E-21</v>
      </c>
      <c r="IY122" s="86">
        <f t="shared" si="145"/>
        <v>1.2855970894970281E-3</v>
      </c>
      <c r="IZ122" s="86">
        <f t="shared" si="145"/>
        <v>6.0999675515505908E-5</v>
      </c>
      <c r="JA122" s="86">
        <f t="shared" si="145"/>
        <v>1.3953528992217885E-5</v>
      </c>
      <c r="JB122" s="86">
        <f t="shared" si="145"/>
        <v>1.1056042482268114E-5</v>
      </c>
      <c r="JC122" s="86">
        <f t="shared" si="145"/>
        <v>1.1184844462705372E-5</v>
      </c>
      <c r="JD122" s="86">
        <f t="shared" si="145"/>
        <v>8.7472353432746897E-7</v>
      </c>
      <c r="JE122" s="86">
        <f t="shared" si="145"/>
        <v>1.1769840920156664E-5</v>
      </c>
      <c r="JF122" s="86">
        <f t="shared" si="145"/>
        <v>1.9197314351845369E-5</v>
      </c>
      <c r="JG122" s="86">
        <f t="shared" si="145"/>
        <v>4.750652761681563E-5</v>
      </c>
      <c r="JH122" s="86">
        <f t="shared" si="145"/>
        <v>1.6945626220873067E-5</v>
      </c>
      <c r="JI122" s="86">
        <f t="shared" si="145"/>
        <v>8.7916400135837692E-6</v>
      </c>
      <c r="JJ122" s="86">
        <f t="shared" si="145"/>
        <v>5.2797817408108563E-6</v>
      </c>
      <c r="JK122" s="86">
        <f t="shared" si="145"/>
        <v>1.9929565958484979E-6</v>
      </c>
      <c r="JL122" s="86">
        <f t="shared" si="145"/>
        <v>8.3110790329187691E-7</v>
      </c>
      <c r="JM122" s="86">
        <f t="shared" si="145"/>
        <v>1.2497645095211801E-5</v>
      </c>
    </row>
    <row r="123" spans="2:273" x14ac:dyDescent="0.25">
      <c r="B123" s="2">
        <v>96</v>
      </c>
      <c r="C123" s="37">
        <v>32.015999999999998</v>
      </c>
      <c r="D123" s="37">
        <v>33.917999999999999</v>
      </c>
      <c r="E123" s="37">
        <v>35.695</v>
      </c>
      <c r="F123" s="37">
        <v>36.39</v>
      </c>
      <c r="G123" s="37">
        <v>35.914999999999999</v>
      </c>
      <c r="H123" s="37">
        <v>37.241</v>
      </c>
      <c r="I123" s="37">
        <v>38.378999999999998</v>
      </c>
      <c r="J123" s="37">
        <v>36.430999999999997</v>
      </c>
      <c r="K123" s="37">
        <v>38.017000000000003</v>
      </c>
      <c r="L123" s="37">
        <v>41.137999999999998</v>
      </c>
      <c r="M123" s="37">
        <v>46.052</v>
      </c>
      <c r="N123" s="37">
        <v>43.533999999999999</v>
      </c>
      <c r="O123" s="37">
        <v>38.404000000000003</v>
      </c>
      <c r="P123" s="37">
        <v>43.344000000000001</v>
      </c>
      <c r="Q123" s="37">
        <v>47.292999999999999</v>
      </c>
      <c r="S123" s="4">
        <f t="shared" si="146"/>
        <v>30.673757829430127</v>
      </c>
      <c r="T123" s="4">
        <f t="shared" si="146"/>
        <v>35.109042992393171</v>
      </c>
      <c r="U123" s="4">
        <f t="shared" si="146"/>
        <v>36.473766064624328</v>
      </c>
      <c r="V123" s="4">
        <f t="shared" si="146"/>
        <v>36.859665894217116</v>
      </c>
      <c r="W123" s="4">
        <f t="shared" si="146"/>
        <v>37.225580108209265</v>
      </c>
      <c r="X123" s="4">
        <f t="shared" si="146"/>
        <v>37.957887113772095</v>
      </c>
      <c r="Y123" s="4">
        <f t="shared" si="146"/>
        <v>36.423057945548507</v>
      </c>
      <c r="Z123" s="4">
        <f t="shared" si="146"/>
        <v>35.780800869438877</v>
      </c>
      <c r="AA123" s="4">
        <f t="shared" si="146"/>
        <v>38.237707121676529</v>
      </c>
      <c r="AB123" s="4">
        <f t="shared" si="146"/>
        <v>40.460116796460909</v>
      </c>
      <c r="AC123" s="4">
        <f t="shared" si="146"/>
        <v>49.012784300355314</v>
      </c>
      <c r="AD123" s="4">
        <f t="shared" si="146"/>
        <v>43.101899091338638</v>
      </c>
      <c r="AE123" s="4">
        <f t="shared" si="146"/>
        <v>40.696339000598314</v>
      </c>
      <c r="AF123" s="4">
        <f t="shared" si="146"/>
        <v>42.295263803800623</v>
      </c>
      <c r="AG123" s="4">
        <f t="shared" si="146"/>
        <v>45.841836736512015</v>
      </c>
      <c r="AI123" s="4">
        <f t="shared" si="147"/>
        <v>1.3422421705698717</v>
      </c>
      <c r="AJ123" s="4">
        <f t="shared" si="147"/>
        <v>-1.1910429923931716</v>
      </c>
      <c r="AK123" s="4">
        <f t="shared" si="147"/>
        <v>-0.77876606462432818</v>
      </c>
      <c r="AL123" s="4">
        <f t="shared" si="147"/>
        <v>-0.46966589421711546</v>
      </c>
      <c r="AM123" s="4">
        <f t="shared" si="147"/>
        <v>-1.3105801082092654</v>
      </c>
      <c r="AN123" s="4">
        <f t="shared" si="147"/>
        <v>-0.71688711377209557</v>
      </c>
      <c r="AO123" s="4">
        <f t="shared" si="147"/>
        <v>1.9559420544514907</v>
      </c>
      <c r="AP123" s="4">
        <f t="shared" si="147"/>
        <v>0.65019913056111989</v>
      </c>
      <c r="AQ123" s="4">
        <f t="shared" si="147"/>
        <v>-0.22070712167652573</v>
      </c>
      <c r="AR123" s="4">
        <f t="shared" si="147"/>
        <v>0.67788320353908915</v>
      </c>
      <c r="AS123" s="4">
        <f t="shared" si="147"/>
        <v>-2.9607843003553143</v>
      </c>
      <c r="AT123" s="4">
        <f t="shared" si="147"/>
        <v>0.43210090866136142</v>
      </c>
      <c r="AU123" s="4">
        <f t="shared" si="147"/>
        <v>-2.2923390005983109</v>
      </c>
      <c r="AV123" s="4">
        <f t="shared" si="147"/>
        <v>1.0487361961993784</v>
      </c>
      <c r="AW123" s="4">
        <f t="shared" si="147"/>
        <v>1.4511632634879845</v>
      </c>
      <c r="AY123" s="2">
        <f t="shared" si="139"/>
        <v>30.669824664613703</v>
      </c>
      <c r="AZ123" s="2">
        <f t="shared" si="139"/>
        <v>35.106514484528198</v>
      </c>
      <c r="BA123" s="2">
        <f t="shared" si="139"/>
        <v>36.472046902984708</v>
      </c>
      <c r="BB123" s="2">
        <f t="shared" si="139"/>
        <v>36.857556955849809</v>
      </c>
      <c r="BC123" s="2">
        <f t="shared" si="139"/>
        <v>37.222884155043324</v>
      </c>
      <c r="BD123" s="2">
        <f t="shared" si="139"/>
        <v>37.957586609192496</v>
      </c>
      <c r="BE123" s="2">
        <f t="shared" si="139"/>
        <v>36.419233839599435</v>
      </c>
      <c r="BF123" s="2">
        <f t="shared" si="139"/>
        <v>35.773556871307989</v>
      </c>
      <c r="BG123" s="2">
        <f t="shared" si="139"/>
        <v>38.219233793720171</v>
      </c>
      <c r="BH123" s="2">
        <f t="shared" si="139"/>
        <v>40.452820286561959</v>
      </c>
      <c r="BI123" s="2">
        <f t="shared" si="139"/>
        <v>49.008878574600402</v>
      </c>
      <c r="BJ123" s="2">
        <f t="shared" si="139"/>
        <v>43.099049763513577</v>
      </c>
      <c r="BK123" s="2">
        <f t="shared" si="139"/>
        <v>40.695026687940278</v>
      </c>
      <c r="BL123" s="2">
        <f t="shared" si="139"/>
        <v>42.294408278610092</v>
      </c>
      <c r="BM123" s="2">
        <f t="shared" si="139"/>
        <v>45.82122656544292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32.015999999999998</v>
      </c>
      <c r="CF123" s="2">
        <f t="shared" si="140"/>
        <v>33.917999999999999</v>
      </c>
      <c r="CG123" s="2">
        <f t="shared" si="140"/>
        <v>35.695</v>
      </c>
      <c r="CH123" s="2">
        <f t="shared" si="140"/>
        <v>36.39</v>
      </c>
      <c r="CI123" s="2">
        <f t="shared" si="140"/>
        <v>35.914999999999999</v>
      </c>
      <c r="CJ123" s="2">
        <f t="shared" si="140"/>
        <v>37.241</v>
      </c>
      <c r="CK123" s="2">
        <f t="shared" si="140"/>
        <v>38.378999999999998</v>
      </c>
      <c r="CL123" s="2">
        <f t="shared" si="140"/>
        <v>36.430999999999997</v>
      </c>
      <c r="CM123" s="2">
        <f t="shared" si="140"/>
        <v>38.017000000000003</v>
      </c>
      <c r="CN123" s="2">
        <f t="shared" si="140"/>
        <v>41.137999999999998</v>
      </c>
      <c r="CO123" s="2">
        <f t="shared" si="140"/>
        <v>46.052</v>
      </c>
      <c r="CP123" s="2">
        <f t="shared" si="140"/>
        <v>43.533999999999999</v>
      </c>
      <c r="CQ123" s="2">
        <f t="shared" si="140"/>
        <v>38.404000000000003</v>
      </c>
      <c r="CR123" s="2">
        <f t="shared" si="140"/>
        <v>43.344000000000001</v>
      </c>
      <c r="CS123" s="2">
        <f t="shared" si="140"/>
        <v>47.292999999999999</v>
      </c>
      <c r="CU123" s="2">
        <f t="shared" si="110"/>
        <v>32.015999999999998</v>
      </c>
      <c r="CV123" s="2">
        <f t="shared" si="111"/>
        <v>33.917999999999999</v>
      </c>
      <c r="CW123" s="2">
        <f t="shared" si="112"/>
        <v>35.695</v>
      </c>
      <c r="CX123" s="2">
        <f t="shared" si="113"/>
        <v>36.39</v>
      </c>
      <c r="CY123" s="2">
        <f t="shared" si="114"/>
        <v>35.914999999999999</v>
      </c>
      <c r="CZ123" s="2">
        <f t="shared" si="115"/>
        <v>37.241</v>
      </c>
      <c r="DA123" s="2">
        <f t="shared" si="116"/>
        <v>38.378999999999998</v>
      </c>
      <c r="DB123" s="2">
        <f t="shared" si="117"/>
        <v>36.430999999999997</v>
      </c>
      <c r="DC123" s="2">
        <f t="shared" si="118"/>
        <v>38.017000000000003</v>
      </c>
      <c r="DD123" s="2">
        <f t="shared" si="119"/>
        <v>41.137999999999998</v>
      </c>
      <c r="DE123" s="2">
        <f t="shared" si="120"/>
        <v>46.052</v>
      </c>
      <c r="DF123" s="2">
        <f t="shared" si="121"/>
        <v>43.533999999999999</v>
      </c>
      <c r="DG123" s="2">
        <f t="shared" si="122"/>
        <v>38.404000000000003</v>
      </c>
      <c r="DH123" s="2">
        <f t="shared" si="123"/>
        <v>43.344000000000001</v>
      </c>
      <c r="DI123" s="2">
        <f t="shared" si="124"/>
        <v>47.292999999999999</v>
      </c>
      <c r="DK123" s="2">
        <f t="shared" si="148"/>
        <v>56.559763978553462</v>
      </c>
      <c r="DL123" s="2">
        <f t="shared" si="148"/>
        <v>63.112298030018763</v>
      </c>
      <c r="DM123" s="2">
        <f t="shared" si="148"/>
        <v>61.35381902834007</v>
      </c>
      <c r="DN123" s="2">
        <f t="shared" si="148"/>
        <v>62.184132591093132</v>
      </c>
      <c r="DO123" s="2">
        <f t="shared" si="148"/>
        <v>63.986710526315775</v>
      </c>
      <c r="DP123" s="2">
        <f t="shared" si="148"/>
        <v>63.886359886202001</v>
      </c>
      <c r="DQ123" s="2">
        <f t="shared" si="148"/>
        <v>59.632467520151735</v>
      </c>
      <c r="DR123" s="2">
        <f t="shared" si="148"/>
        <v>60.344078686019856</v>
      </c>
      <c r="DS123" s="2">
        <f t="shared" si="148"/>
        <v>61.72432605042016</v>
      </c>
      <c r="DT123" s="2">
        <f t="shared" si="148"/>
        <v>73.926278991596632</v>
      </c>
      <c r="DU123" s="2">
        <f t="shared" si="148"/>
        <v>78.305706561583577</v>
      </c>
      <c r="DV123" s="2">
        <f t="shared" si="148"/>
        <v>71.995025311025316</v>
      </c>
      <c r="DW123" s="2">
        <f t="shared" si="148"/>
        <v>63.267879855564061</v>
      </c>
      <c r="DX123" s="2">
        <f t="shared" si="148"/>
        <v>66.602433919022161</v>
      </c>
      <c r="DY123" s="2">
        <f t="shared" si="148"/>
        <v>57.481574193548383</v>
      </c>
      <c r="EA123" s="2">
        <f t="shared" si="152"/>
        <v>30.544456561431467</v>
      </c>
      <c r="EB123" s="2">
        <f t="shared" si="152"/>
        <v>34.941320747097429</v>
      </c>
      <c r="EC123" s="2">
        <f t="shared" si="152"/>
        <v>36.303784692717379</v>
      </c>
      <c r="ED123" s="2">
        <f t="shared" si="152"/>
        <v>36.69059278977474</v>
      </c>
      <c r="EE123" s="2">
        <f t="shared" si="151"/>
        <v>37.036804844005729</v>
      </c>
      <c r="EF123" s="2">
        <f t="shared" si="151"/>
        <v>37.761938040954469</v>
      </c>
      <c r="EG123" s="2">
        <f t="shared" si="151"/>
        <v>36.263876899696044</v>
      </c>
      <c r="EH123" s="2">
        <f t="shared" si="151"/>
        <v>35.592163118440773</v>
      </c>
      <c r="EI123" s="2">
        <f t="shared" si="151"/>
        <v>38.044137312564629</v>
      </c>
      <c r="EJ123" s="2">
        <f t="shared" si="151"/>
        <v>40.217777334851931</v>
      </c>
      <c r="EK123" s="2">
        <f t="shared" si="151"/>
        <v>48.786498099486458</v>
      </c>
      <c r="EL123" s="2">
        <f t="shared" si="151"/>
        <v>42.890069957234424</v>
      </c>
      <c r="EM123" s="2">
        <f t="shared" si="135"/>
        <v>40.536819970394198</v>
      </c>
      <c r="EN123" s="2">
        <f t="shared" si="135"/>
        <v>42.109162989244481</v>
      </c>
      <c r="EO123" s="2">
        <f t="shared" si="135"/>
        <v>45.723867552342334</v>
      </c>
      <c r="EQ123" s="2">
        <f t="shared" si="149"/>
        <v>30.327071216912035</v>
      </c>
      <c r="ER123" s="2">
        <f t="shared" si="149"/>
        <v>34.79133969096327</v>
      </c>
      <c r="ES123" s="2">
        <f t="shared" si="149"/>
        <v>35.977200991568978</v>
      </c>
      <c r="ET123" s="2">
        <f t="shared" si="149"/>
        <v>36.554536592920094</v>
      </c>
      <c r="EU123" s="2">
        <f t="shared" si="149"/>
        <v>36.990331267646937</v>
      </c>
      <c r="EV123" s="2">
        <f t="shared" si="149"/>
        <v>37.978926067421959</v>
      </c>
      <c r="EW123" s="2">
        <f t="shared" si="149"/>
        <v>36.23061630634048</v>
      </c>
      <c r="EX123" s="2">
        <f t="shared" si="149"/>
        <v>35.611818244624445</v>
      </c>
      <c r="EY123" s="2">
        <f t="shared" si="149"/>
        <v>38.528972157667226</v>
      </c>
      <c r="EZ123" s="2">
        <f t="shared" si="149"/>
        <v>40.0227668255976</v>
      </c>
      <c r="FA123" s="2">
        <f t="shared" si="149"/>
        <v>48.000966140634866</v>
      </c>
      <c r="FB123" s="2">
        <f t="shared" si="149"/>
        <v>42.837045130088349</v>
      </c>
      <c r="FC123" s="2">
        <f t="shared" si="149"/>
        <v>41.180342254877417</v>
      </c>
      <c r="FD123" s="2">
        <f t="shared" si="149"/>
        <v>42.56205760589544</v>
      </c>
      <c r="FE123" s="2">
        <f t="shared" si="149"/>
        <v>45.67827520826183</v>
      </c>
      <c r="FG123" s="2">
        <f t="shared" si="150"/>
        <v>0.99506784184986652</v>
      </c>
      <c r="FH123" s="2">
        <f t="shared" si="150"/>
        <v>0.99408484378086082</v>
      </c>
      <c r="FI123" s="2">
        <f t="shared" si="150"/>
        <v>0.99316359088898476</v>
      </c>
      <c r="FJ123" s="2">
        <f t="shared" si="150"/>
        <v>0.99340427523844066</v>
      </c>
      <c r="FK123" s="2">
        <f t="shared" si="150"/>
        <v>0.99307891347299471</v>
      </c>
      <c r="FL123" s="2">
        <f t="shared" si="150"/>
        <v>0.99257457586876396</v>
      </c>
      <c r="FM123" s="2">
        <f t="shared" si="150"/>
        <v>0.99333630616692625</v>
      </c>
      <c r="FN123" s="2">
        <f t="shared" si="150"/>
        <v>0.99268226951727145</v>
      </c>
      <c r="FO123" s="2">
        <f t="shared" si="150"/>
        <v>0.9928798893838805</v>
      </c>
      <c r="FP123" s="2">
        <f t="shared" si="150"/>
        <v>0.99296239686201881</v>
      </c>
      <c r="FQ123" s="2">
        <f t="shared" si="150"/>
        <v>0.9921966891704106</v>
      </c>
      <c r="FR123" s="2">
        <f t="shared" si="150"/>
        <v>0.99280519421933999</v>
      </c>
      <c r="FS123" s="2">
        <f t="shared" si="150"/>
        <v>0.99324709453192639</v>
      </c>
      <c r="FT123" s="2">
        <f t="shared" si="150"/>
        <v>0.99253956696334389</v>
      </c>
      <c r="FU123" s="2">
        <f t="shared" si="150"/>
        <v>0.99169678871934963</v>
      </c>
      <c r="FW123" s="2">
        <f t="shared" si="141"/>
        <v>1.3540504903200284E-2</v>
      </c>
      <c r="FX123" s="2">
        <f t="shared" si="141"/>
        <v>9.6145078631714644E-3</v>
      </c>
      <c r="FY123" s="2">
        <f t="shared" si="141"/>
        <v>9.155609068827706E-3</v>
      </c>
      <c r="FZ123" s="2">
        <f t="shared" si="141"/>
        <v>8.7037979868973218E-3</v>
      </c>
      <c r="GA123" s="2">
        <f t="shared" si="141"/>
        <v>9.5391428644873207E-3</v>
      </c>
      <c r="GB123" s="2">
        <f t="shared" si="141"/>
        <v>7.6670398861545313E-3</v>
      </c>
      <c r="GC123" s="2">
        <f t="shared" si="141"/>
        <v>1.0949693466779181E-2</v>
      </c>
      <c r="GD123" s="2">
        <f t="shared" si="141"/>
        <v>1.352857315334747E-2</v>
      </c>
      <c r="GE123" s="2">
        <f t="shared" si="141"/>
        <v>1.3387894861485559E-2</v>
      </c>
      <c r="GF123" s="2">
        <f t="shared" si="141"/>
        <v>1.1199936528905623E-2</v>
      </c>
      <c r="GG123" s="2">
        <f t="shared" si="141"/>
        <v>1.0142278578830223E-2</v>
      </c>
      <c r="GH123" s="2">
        <f t="shared" si="141"/>
        <v>8.0093565411852655E-3</v>
      </c>
      <c r="GI123" s="2">
        <f t="shared" si="141"/>
        <v>7.3129075183370395E-3</v>
      </c>
      <c r="GJ123" s="2">
        <f t="shared" si="141"/>
        <v>5.5529071286418022E-3</v>
      </c>
      <c r="GK123" s="2">
        <f t="shared" si="141"/>
        <v>5.8718041955963156E-3</v>
      </c>
      <c r="GM123" s="86">
        <f t="shared" si="142"/>
        <v>2.9917332296450384E-34</v>
      </c>
      <c r="GN123" s="86">
        <f t="shared" si="142"/>
        <v>4.8100496198493852E-43</v>
      </c>
      <c r="GO123" s="86">
        <f t="shared" si="142"/>
        <v>7.5053604854082495E-44</v>
      </c>
      <c r="GP123" s="86">
        <f t="shared" si="142"/>
        <v>5.4819122319845121E-60</v>
      </c>
      <c r="GQ123" s="86">
        <f t="shared" si="142"/>
        <v>4.7572487433588018E-58</v>
      </c>
      <c r="GR123" s="86">
        <f t="shared" si="142"/>
        <v>4.0612280933667724E-56</v>
      </c>
      <c r="GS123" s="86">
        <f t="shared" si="142"/>
        <v>1.5772308915365015E-64</v>
      </c>
      <c r="GT123" s="86">
        <f t="shared" si="142"/>
        <v>6.4986618638430516E-68</v>
      </c>
      <c r="GU123" s="86">
        <f t="shared" si="142"/>
        <v>2.3246333880896802E-75</v>
      </c>
      <c r="GV123" s="86">
        <f t="shared" si="142"/>
        <v>3.7791335642481315E-76</v>
      </c>
      <c r="GW123" s="86">
        <f t="shared" si="142"/>
        <v>3.5658820818516615E-55</v>
      </c>
      <c r="GX123" s="86">
        <f t="shared" si="142"/>
        <v>3.2661913583422304E-69</v>
      </c>
      <c r="GY123" s="86">
        <f t="shared" si="142"/>
        <v>1.7958272850037411E-58</v>
      </c>
      <c r="GZ123" s="86">
        <f t="shared" si="142"/>
        <v>1.696414243933379E-59</v>
      </c>
      <c r="HA123" s="86">
        <f t="shared" si="142"/>
        <v>2.3232304050931318E-67</v>
      </c>
      <c r="HC123" s="86">
        <f t="shared" ref="HC123:HK153" si="153" xml:space="preserve"> _xlfn.NORM.DIST($B123, C$8, ABS(C$12), TRUE) * _xlfn.NORM.DIST(($B123 - C$8)*C$16, 0, ABS(C$12), TRUE) * 2</f>
        <v>7.6481598943524499E-6</v>
      </c>
      <c r="HD123" s="86">
        <f t="shared" si="153"/>
        <v>2.4368306899694582E-8</v>
      </c>
      <c r="HE123" s="86">
        <f t="shared" si="153"/>
        <v>4.3081326612769229E-8</v>
      </c>
      <c r="HF123" s="86">
        <f t="shared" si="153"/>
        <v>3.5476392378808774E-10</v>
      </c>
      <c r="HG123" s="86">
        <f t="shared" si="153"/>
        <v>7.615367483937291E-13</v>
      </c>
      <c r="HH123" s="86">
        <f t="shared" si="153"/>
        <v>2.0236001158605521E-10</v>
      </c>
      <c r="HI123" s="86">
        <f t="shared" si="138"/>
        <v>1.2290784173998256E-17</v>
      </c>
      <c r="HJ123" s="86">
        <f t="shared" si="138"/>
        <v>9.0868239477974916E-20</v>
      </c>
      <c r="HK123" s="86">
        <f t="shared" si="138"/>
        <v>2.5410870948431105E-23</v>
      </c>
      <c r="HL123" s="86">
        <f t="shared" si="138"/>
        <v>4.871150500612542E-19</v>
      </c>
      <c r="HM123" s="86">
        <f t="shared" si="138"/>
        <v>2.8487418090765588E-12</v>
      </c>
      <c r="HN123" s="86">
        <f t="shared" si="138"/>
        <v>1.7344621923618757E-13</v>
      </c>
      <c r="HO123" s="86">
        <f t="shared" si="138"/>
        <v>8.5641661533137459E-10</v>
      </c>
      <c r="HP123" s="86">
        <f t="shared" si="138"/>
        <v>7.0436921264189414E-12</v>
      </c>
      <c r="HQ123" s="86">
        <f t="shared" si="138"/>
        <v>2.728735775641283E-13</v>
      </c>
      <c r="HS123" s="86">
        <f t="shared" si="143"/>
        <v>2.1668232121811255E-3</v>
      </c>
      <c r="HT123" s="86">
        <f t="shared" si="143"/>
        <v>1.2383334903547514E-4</v>
      </c>
      <c r="HU123" s="86">
        <f t="shared" si="143"/>
        <v>3.1055528338190648E-5</v>
      </c>
      <c r="HV123" s="86">
        <f t="shared" si="143"/>
        <v>2.530240311209744E-5</v>
      </c>
      <c r="HW123" s="86">
        <f t="shared" si="143"/>
        <v>2.6412389032333187E-5</v>
      </c>
      <c r="HX123" s="86">
        <f t="shared" si="143"/>
        <v>2.3213628238877785E-6</v>
      </c>
      <c r="HY123" s="86">
        <f t="shared" si="143"/>
        <v>2.8376270886444085E-5</v>
      </c>
      <c r="HZ123" s="86">
        <f t="shared" si="143"/>
        <v>4.7173533512265301E-5</v>
      </c>
      <c r="IA123" s="86">
        <f t="shared" si="143"/>
        <v>1.0986277768791846E-4</v>
      </c>
      <c r="IB123" s="86">
        <f t="shared" si="143"/>
        <v>4.0480968819945525E-5</v>
      </c>
      <c r="IC123" s="86">
        <f t="shared" si="143"/>
        <v>2.1201367522216154E-5</v>
      </c>
      <c r="ID123" s="86">
        <f t="shared" si="143"/>
        <v>1.2711522888589812E-5</v>
      </c>
      <c r="IE123" s="86">
        <f t="shared" si="143"/>
        <v>4.7874293154988091E-6</v>
      </c>
      <c r="IF123" s="86">
        <f t="shared" si="143"/>
        <v>2.0641809774904549E-6</v>
      </c>
      <c r="IG123" s="86">
        <f t="shared" si="143"/>
        <v>2.6023988916054502E-5</v>
      </c>
      <c r="II123" s="86">
        <f t="shared" si="144"/>
        <v>6.9051995230431833E-30</v>
      </c>
      <c r="IJ123" s="86">
        <f t="shared" si="144"/>
        <v>2.4445906311678726E-39</v>
      </c>
      <c r="IK123" s="86">
        <f t="shared" si="144"/>
        <v>1.8948980223172716E-46</v>
      </c>
      <c r="IL123" s="86">
        <f t="shared" si="144"/>
        <v>1.0219167138804836E-46</v>
      </c>
      <c r="IM123" s="86">
        <f t="shared" si="144"/>
        <v>2.2384189750835827E-48</v>
      </c>
      <c r="IN123" s="86">
        <f t="shared" si="144"/>
        <v>1.4027681145344426E-55</v>
      </c>
      <c r="IO123" s="86">
        <f t="shared" si="144"/>
        <v>4.952677047012728E-48</v>
      </c>
      <c r="IP123" s="86">
        <f t="shared" si="144"/>
        <v>9.5493115576726266E-48</v>
      </c>
      <c r="IQ123" s="86">
        <f t="shared" si="144"/>
        <v>9.2163215997896975E-46</v>
      </c>
      <c r="IR123" s="86">
        <f t="shared" si="144"/>
        <v>3.4082996195021522E-48</v>
      </c>
      <c r="IS123" s="86">
        <f t="shared" si="144"/>
        <v>2.2459892538951688E-48</v>
      </c>
      <c r="IT123" s="86">
        <f t="shared" si="144"/>
        <v>7.7012724022226367E-51</v>
      </c>
      <c r="IU123" s="86">
        <f t="shared" si="144"/>
        <v>3.6375252957518564E-49</v>
      </c>
      <c r="IV123" s="86">
        <f t="shared" si="144"/>
        <v>1.0611427605690208E-34</v>
      </c>
      <c r="IW123" s="86">
        <f t="shared" si="144"/>
        <v>1.0546965322888472E-20</v>
      </c>
      <c r="IY123" s="86">
        <f t="shared" si="145"/>
        <v>2.1744713720754779E-3</v>
      </c>
      <c r="IZ123" s="86">
        <f t="shared" si="145"/>
        <v>1.2385771734237485E-4</v>
      </c>
      <c r="JA123" s="86">
        <f t="shared" si="145"/>
        <v>3.1098609664803416E-5</v>
      </c>
      <c r="JB123" s="86">
        <f t="shared" si="145"/>
        <v>2.5302757876021227E-5</v>
      </c>
      <c r="JC123" s="86">
        <f t="shared" si="145"/>
        <v>2.6412389793869935E-5</v>
      </c>
      <c r="JD123" s="86">
        <f t="shared" si="145"/>
        <v>2.3215651838993647E-6</v>
      </c>
      <c r="JE123" s="86">
        <f t="shared" si="145"/>
        <v>2.8376270886456377E-5</v>
      </c>
      <c r="JF123" s="86">
        <f t="shared" si="145"/>
        <v>4.7173533512265389E-5</v>
      </c>
      <c r="JG123" s="86">
        <f t="shared" si="145"/>
        <v>1.0986277768791846E-4</v>
      </c>
      <c r="JH123" s="86">
        <f t="shared" si="145"/>
        <v>4.0480968819946013E-5</v>
      </c>
      <c r="JI123" s="86">
        <f t="shared" si="145"/>
        <v>2.1201370370957962E-5</v>
      </c>
      <c r="JJ123" s="86">
        <f t="shared" si="145"/>
        <v>1.2711523062036032E-5</v>
      </c>
      <c r="JK123" s="86">
        <f t="shared" si="145"/>
        <v>4.7882857321141401E-6</v>
      </c>
      <c r="JL123" s="86">
        <f t="shared" si="145"/>
        <v>2.0641880211825815E-6</v>
      </c>
      <c r="JM123" s="86">
        <f t="shared" si="145"/>
        <v>2.602398918892809E-5</v>
      </c>
    </row>
    <row r="124" spans="2:273" x14ac:dyDescent="0.25">
      <c r="B124" s="2">
        <v>97</v>
      </c>
      <c r="C124" s="37">
        <v>31.113</v>
      </c>
      <c r="D124" s="37">
        <v>35.508000000000003</v>
      </c>
      <c r="E124" s="37">
        <v>36.305</v>
      </c>
      <c r="F124" s="37">
        <v>36.22</v>
      </c>
      <c r="G124" s="37">
        <v>38.051000000000002</v>
      </c>
      <c r="H124" s="37">
        <v>37.878999999999998</v>
      </c>
      <c r="I124" s="37">
        <v>35.966000000000001</v>
      </c>
      <c r="J124" s="37">
        <v>35.517000000000003</v>
      </c>
      <c r="K124" s="37">
        <v>37.552</v>
      </c>
      <c r="L124" s="37">
        <v>40.292999999999999</v>
      </c>
      <c r="M124" s="37">
        <v>46.776000000000003</v>
      </c>
      <c r="N124" s="37">
        <v>42.81</v>
      </c>
      <c r="O124" s="37">
        <v>37.210999999999999</v>
      </c>
      <c r="P124" s="37">
        <v>40.405999999999999</v>
      </c>
      <c r="Q124" s="37">
        <v>44.948</v>
      </c>
      <c r="S124" s="4">
        <f t="shared" si="146"/>
        <v>30.562906958410622</v>
      </c>
      <c r="T124" s="4">
        <f t="shared" si="146"/>
        <v>35.009301542871206</v>
      </c>
      <c r="U124" s="4">
        <f t="shared" si="146"/>
        <v>36.327923564906619</v>
      </c>
      <c r="V124" s="4">
        <f t="shared" si="146"/>
        <v>36.724210033106623</v>
      </c>
      <c r="W124" s="4">
        <f t="shared" si="146"/>
        <v>37.099696811178802</v>
      </c>
      <c r="X124" s="4">
        <f t="shared" si="146"/>
        <v>37.872398568454742</v>
      </c>
      <c r="Y124" s="4">
        <f t="shared" si="146"/>
        <v>36.302255158423598</v>
      </c>
      <c r="Z124" s="4">
        <f t="shared" si="146"/>
        <v>35.637168451722367</v>
      </c>
      <c r="AA124" s="4">
        <f t="shared" si="146"/>
        <v>38.171485682944649</v>
      </c>
      <c r="AB124" s="4">
        <f t="shared" si="146"/>
        <v>40.321307747661876</v>
      </c>
      <c r="AC124" s="4">
        <f t="shared" si="146"/>
        <v>48.659873969929293</v>
      </c>
      <c r="AD124" s="4">
        <f t="shared" si="146"/>
        <v>42.927425280097928</v>
      </c>
      <c r="AE124" s="4">
        <f t="shared" si="146"/>
        <v>40.60660895650323</v>
      </c>
      <c r="AF124" s="4">
        <f t="shared" si="146"/>
        <v>42.212082797564143</v>
      </c>
      <c r="AG124" s="4">
        <f t="shared" si="146"/>
        <v>45.791092773320742</v>
      </c>
      <c r="AI124" s="4">
        <f t="shared" si="147"/>
        <v>0.55009304158937766</v>
      </c>
      <c r="AJ124" s="4">
        <f t="shared" si="147"/>
        <v>0.49869845712879624</v>
      </c>
      <c r="AK124" s="4">
        <f t="shared" si="147"/>
        <v>-2.2923564906619731E-2</v>
      </c>
      <c r="AL124" s="4">
        <f t="shared" si="147"/>
        <v>-0.50421003310662371</v>
      </c>
      <c r="AM124" s="4">
        <f t="shared" si="147"/>
        <v>0.9513031888211998</v>
      </c>
      <c r="AN124" s="4">
        <f t="shared" si="147"/>
        <v>6.6014315452562755E-3</v>
      </c>
      <c r="AO124" s="4">
        <f t="shared" si="147"/>
        <v>-0.33625515842359732</v>
      </c>
      <c r="AP124" s="4">
        <f t="shared" si="147"/>
        <v>-0.12016845172236401</v>
      </c>
      <c r="AQ124" s="4">
        <f t="shared" si="147"/>
        <v>-0.61948568294464934</v>
      </c>
      <c r="AR124" s="4">
        <f t="shared" si="147"/>
        <v>-2.8307747661877158E-2</v>
      </c>
      <c r="AS124" s="4">
        <f t="shared" si="147"/>
        <v>-1.8838739699292901</v>
      </c>
      <c r="AT124" s="4">
        <f t="shared" si="147"/>
        <v>-0.11742528009792608</v>
      </c>
      <c r="AU124" s="4">
        <f t="shared" si="147"/>
        <v>-3.3956089565032315</v>
      </c>
      <c r="AV124" s="4">
        <f t="shared" si="147"/>
        <v>-1.8060827975641445</v>
      </c>
      <c r="AW124" s="4">
        <f t="shared" si="147"/>
        <v>-0.84309277332074117</v>
      </c>
      <c r="AY124" s="2">
        <f t="shared" si="139"/>
        <v>30.556695138385678</v>
      </c>
      <c r="AZ124" s="2">
        <f t="shared" si="139"/>
        <v>35.004492030229905</v>
      </c>
      <c r="BA124" s="2">
        <f t="shared" si="139"/>
        <v>36.32427345164978</v>
      </c>
      <c r="BB124" s="2">
        <f t="shared" si="139"/>
        <v>36.719719191421383</v>
      </c>
      <c r="BC124" s="2">
        <f t="shared" si="139"/>
        <v>37.093800981396306</v>
      </c>
      <c r="BD124" s="2">
        <f t="shared" si="139"/>
        <v>37.871656464205863</v>
      </c>
      <c r="BE124" s="2">
        <f t="shared" si="139"/>
        <v>36.293744238877061</v>
      </c>
      <c r="BF124" s="2">
        <f t="shared" si="139"/>
        <v>35.620844107931603</v>
      </c>
      <c r="BG124" s="2">
        <f t="shared" si="139"/>
        <v>38.132259270907298</v>
      </c>
      <c r="BH124" s="2">
        <f t="shared" si="139"/>
        <v>40.305241195685369</v>
      </c>
      <c r="BI124" s="2">
        <f t="shared" si="139"/>
        <v>48.651161066329998</v>
      </c>
      <c r="BJ124" s="2">
        <f t="shared" si="139"/>
        <v>42.92105622628285</v>
      </c>
      <c r="BK124" s="2">
        <f t="shared" si="139"/>
        <v>40.603646255685732</v>
      </c>
      <c r="BL124" s="2">
        <f t="shared" si="139"/>
        <v>42.210096063756502</v>
      </c>
      <c r="BM124" s="2">
        <f t="shared" si="139"/>
        <v>45.750726505682138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31.113</v>
      </c>
      <c r="CF124" s="2">
        <f t="shared" si="140"/>
        <v>35.508000000000003</v>
      </c>
      <c r="CG124" s="2">
        <f t="shared" si="140"/>
        <v>36.305</v>
      </c>
      <c r="CH124" s="2">
        <f t="shared" si="140"/>
        <v>36.22</v>
      </c>
      <c r="CI124" s="2">
        <f t="shared" si="140"/>
        <v>38.051000000000002</v>
      </c>
      <c r="CJ124" s="2">
        <f t="shared" si="140"/>
        <v>37.878999999999998</v>
      </c>
      <c r="CK124" s="2">
        <f t="shared" si="140"/>
        <v>35.966000000000001</v>
      </c>
      <c r="CL124" s="2">
        <f t="shared" si="140"/>
        <v>35.517000000000003</v>
      </c>
      <c r="CM124" s="2">
        <f t="shared" si="140"/>
        <v>37.552</v>
      </c>
      <c r="CN124" s="2">
        <f t="shared" si="140"/>
        <v>40.292999999999999</v>
      </c>
      <c r="CO124" s="2">
        <f t="shared" si="140"/>
        <v>46.776000000000003</v>
      </c>
      <c r="CP124" s="2">
        <f t="shared" si="140"/>
        <v>42.81</v>
      </c>
      <c r="CQ124" s="2">
        <f t="shared" si="140"/>
        <v>37.210999999999999</v>
      </c>
      <c r="CR124" s="2">
        <f t="shared" si="140"/>
        <v>40.405999999999999</v>
      </c>
      <c r="CS124" s="2">
        <f t="shared" si="140"/>
        <v>44.948</v>
      </c>
      <c r="CU124" s="2">
        <f t="shared" si="110"/>
        <v>31.113</v>
      </c>
      <c r="CV124" s="2">
        <f t="shared" si="111"/>
        <v>35.508000000000003</v>
      </c>
      <c r="CW124" s="2">
        <f t="shared" si="112"/>
        <v>36.305</v>
      </c>
      <c r="CX124" s="2">
        <f t="shared" si="113"/>
        <v>36.22</v>
      </c>
      <c r="CY124" s="2">
        <f t="shared" si="114"/>
        <v>38.051000000000002</v>
      </c>
      <c r="CZ124" s="2">
        <f t="shared" si="115"/>
        <v>37.878999999999998</v>
      </c>
      <c r="DA124" s="2">
        <f t="shared" si="116"/>
        <v>35.966000000000001</v>
      </c>
      <c r="DB124" s="2">
        <f t="shared" si="117"/>
        <v>35.517000000000003</v>
      </c>
      <c r="DC124" s="2">
        <f t="shared" si="118"/>
        <v>37.552</v>
      </c>
      <c r="DD124" s="2">
        <f t="shared" si="119"/>
        <v>40.292999999999999</v>
      </c>
      <c r="DE124" s="2">
        <f t="shared" si="120"/>
        <v>46.776000000000003</v>
      </c>
      <c r="DF124" s="2">
        <f t="shared" si="121"/>
        <v>42.81</v>
      </c>
      <c r="DG124" s="2">
        <f t="shared" si="122"/>
        <v>37.210999999999999</v>
      </c>
      <c r="DH124" s="2">
        <f t="shared" si="123"/>
        <v>40.405999999999999</v>
      </c>
      <c r="DI124" s="2">
        <f t="shared" si="124"/>
        <v>44.948</v>
      </c>
      <c r="DK124" s="2">
        <f t="shared" si="148"/>
        <v>56.761016960280131</v>
      </c>
      <c r="DL124" s="2">
        <f t="shared" si="148"/>
        <v>63.346922514071295</v>
      </c>
      <c r="DM124" s="2">
        <f t="shared" si="148"/>
        <v>61.572632591093111</v>
      </c>
      <c r="DN124" s="2">
        <f t="shared" si="148"/>
        <v>62.38001538461539</v>
      </c>
      <c r="DO124" s="2">
        <f t="shared" si="148"/>
        <v>64.204527738264574</v>
      </c>
      <c r="DP124" s="2">
        <f t="shared" si="148"/>
        <v>64.106938833570425</v>
      </c>
      <c r="DQ124" s="2">
        <f t="shared" si="148"/>
        <v>59.819614983404463</v>
      </c>
      <c r="DR124" s="2">
        <f t="shared" si="148"/>
        <v>60.517546218487389</v>
      </c>
      <c r="DS124" s="2">
        <f t="shared" si="148"/>
        <v>61.909990832696707</v>
      </c>
      <c r="DT124" s="2">
        <f t="shared" si="148"/>
        <v>74.180667787114842</v>
      </c>
      <c r="DU124" s="2">
        <f t="shared" si="148"/>
        <v>78.612596224340166</v>
      </c>
      <c r="DV124" s="2">
        <f t="shared" si="148"/>
        <v>72.297704204204209</v>
      </c>
      <c r="DW124" s="2">
        <f t="shared" si="148"/>
        <v>63.448966298282087</v>
      </c>
      <c r="DX124" s="2">
        <f t="shared" si="148"/>
        <v>66.858579831932772</v>
      </c>
      <c r="DY124" s="2">
        <f t="shared" si="148"/>
        <v>57.583222580645156</v>
      </c>
      <c r="EA124" s="2">
        <f t="shared" si="152"/>
        <v>30.441172625568505</v>
      </c>
      <c r="EB124" s="2">
        <f t="shared" si="152"/>
        <v>34.852162948006054</v>
      </c>
      <c r="EC124" s="2">
        <f t="shared" si="152"/>
        <v>36.168734725629832</v>
      </c>
      <c r="ED124" s="2">
        <f t="shared" si="152"/>
        <v>36.565539842506546</v>
      </c>
      <c r="EE124" s="2">
        <f t="shared" si="151"/>
        <v>36.921926797674381</v>
      </c>
      <c r="EF124" s="2">
        <f t="shared" si="151"/>
        <v>37.691049118321828</v>
      </c>
      <c r="EG124" s="2">
        <f t="shared" si="151"/>
        <v>36.150199658054703</v>
      </c>
      <c r="EH124" s="2">
        <f t="shared" si="151"/>
        <v>35.453262389259905</v>
      </c>
      <c r="EI124" s="2">
        <f t="shared" si="151"/>
        <v>37.97002242761117</v>
      </c>
      <c r="EJ124" s="2">
        <f t="shared" si="151"/>
        <v>40.088238041002271</v>
      </c>
      <c r="EK124" s="2">
        <f t="shared" si="151"/>
        <v>48.443925107770752</v>
      </c>
      <c r="EL124" s="2">
        <f t="shared" si="151"/>
        <v>42.727333494383068</v>
      </c>
      <c r="EM124" s="2">
        <f t="shared" si="135"/>
        <v>40.457411477941548</v>
      </c>
      <c r="EN124" s="2">
        <f t="shared" si="135"/>
        <v>42.0388113845245</v>
      </c>
      <c r="EO124" s="2">
        <f t="shared" si="135"/>
        <v>45.660956410444612</v>
      </c>
      <c r="EQ124" s="2">
        <f t="shared" si="149"/>
        <v>30.244218930777627</v>
      </c>
      <c r="ER124" s="2">
        <f t="shared" si="149"/>
        <v>34.712472712650886</v>
      </c>
      <c r="ES124" s="2">
        <f t="shared" si="149"/>
        <v>35.874933819100676</v>
      </c>
      <c r="ET124" s="2">
        <f t="shared" si="149"/>
        <v>36.440270467561021</v>
      </c>
      <c r="EU124" s="2">
        <f t="shared" si="149"/>
        <v>36.879684984863843</v>
      </c>
      <c r="EV124" s="2">
        <f t="shared" si="149"/>
        <v>37.881538039637555</v>
      </c>
      <c r="EW124" s="2">
        <f t="shared" si="149"/>
        <v>36.117899228296992</v>
      </c>
      <c r="EX124" s="2">
        <f t="shared" si="149"/>
        <v>35.466673979547686</v>
      </c>
      <c r="EY124" s="2">
        <f t="shared" si="149"/>
        <v>38.425827718547197</v>
      </c>
      <c r="EZ124" s="2">
        <f t="shared" si="149"/>
        <v>39.929256071115795</v>
      </c>
      <c r="FA124" s="2">
        <f t="shared" si="149"/>
        <v>47.758675793594236</v>
      </c>
      <c r="FB124" s="2">
        <f t="shared" si="149"/>
        <v>42.677957293125928</v>
      </c>
      <c r="FC124" s="2">
        <f t="shared" si="149"/>
        <v>41.025500121955609</v>
      </c>
      <c r="FD124" s="2">
        <f t="shared" si="149"/>
        <v>42.416791195539446</v>
      </c>
      <c r="FE124" s="2">
        <f t="shared" si="149"/>
        <v>45.571023370871721</v>
      </c>
      <c r="FG124" s="2">
        <f t="shared" si="150"/>
        <v>0.99549986535317603</v>
      </c>
      <c r="FH124" s="2">
        <f t="shared" si="150"/>
        <v>0.99460250417900431</v>
      </c>
      <c r="FI124" s="2">
        <f t="shared" si="150"/>
        <v>0.99376136806484161</v>
      </c>
      <c r="FJ124" s="2">
        <f t="shared" si="150"/>
        <v>0.9939811344616778</v>
      </c>
      <c r="FK124" s="2">
        <f t="shared" si="150"/>
        <v>0.99368404777491171</v>
      </c>
      <c r="FL124" s="2">
        <f t="shared" si="150"/>
        <v>0.99322350523631486</v>
      </c>
      <c r="FM124" s="2">
        <f t="shared" si="150"/>
        <v>0.99391907354728881</v>
      </c>
      <c r="FN124" s="2">
        <f t="shared" si="150"/>
        <v>0.99332185054696553</v>
      </c>
      <c r="FO124" s="2">
        <f t="shared" si="150"/>
        <v>0.99350231118700816</v>
      </c>
      <c r="FP124" s="2">
        <f t="shared" si="150"/>
        <v>0.99357765272703613</v>
      </c>
      <c r="FQ124" s="2">
        <f t="shared" si="150"/>
        <v>0.99287840620603796</v>
      </c>
      <c r="FR124" s="2">
        <f t="shared" si="150"/>
        <v>0.99343410250159225</v>
      </c>
      <c r="FS124" s="2">
        <f t="shared" si="150"/>
        <v>0.9938376154350026</v>
      </c>
      <c r="FT124" s="2">
        <f t="shared" si="150"/>
        <v>0.99319153487421852</v>
      </c>
      <c r="FU124" s="2">
        <f t="shared" si="150"/>
        <v>0.99242184476651585</v>
      </c>
      <c r="FW124" s="2">
        <f t="shared" si="141"/>
        <v>1.4827498288747257E-2</v>
      </c>
      <c r="FX124" s="2">
        <f t="shared" si="141"/>
        <v>1.0532328552018853E-2</v>
      </c>
      <c r="FY124" s="2">
        <f t="shared" si="141"/>
        <v>1.0030065992113507E-2</v>
      </c>
      <c r="FZ124" s="2">
        <f t="shared" si="141"/>
        <v>9.5355174873553526E-3</v>
      </c>
      <c r="GA124" s="2">
        <f t="shared" si="141"/>
        <v>1.0449844966838677E-2</v>
      </c>
      <c r="GB124" s="2">
        <f t="shared" si="141"/>
        <v>8.4005281751412912E-3</v>
      </c>
      <c r="GC124" s="2">
        <f t="shared" si="141"/>
        <v>1.199343020106634E-2</v>
      </c>
      <c r="GD124" s="2">
        <f t="shared" si="141"/>
        <v>1.481444948538046E-2</v>
      </c>
      <c r="GE124" s="2">
        <f t="shared" si="141"/>
        <v>1.4660598593095455E-2</v>
      </c>
      <c r="GF124" s="2">
        <f t="shared" si="141"/>
        <v>1.2267230849846392E-2</v>
      </c>
      <c r="GG124" s="2">
        <f t="shared" si="141"/>
        <v>1.1109916170800661E-2</v>
      </c>
      <c r="GH124" s="2">
        <f t="shared" si="141"/>
        <v>8.7753038871430638E-3</v>
      </c>
      <c r="GI124" s="2">
        <f t="shared" si="141"/>
        <v>8.0127903312199426E-3</v>
      </c>
      <c r="GJ124" s="2">
        <f t="shared" si="141"/>
        <v>6.0853814432034331E-3</v>
      </c>
      <c r="GK124" s="2">
        <f t="shared" si="141"/>
        <v>6.4346600306566032E-3</v>
      </c>
      <c r="GM124" s="86">
        <f t="shared" si="142"/>
        <v>4.7681352835336775E-36</v>
      </c>
      <c r="GN124" s="86">
        <f t="shared" si="142"/>
        <v>2.5926074650250034E-45</v>
      </c>
      <c r="GO124" s="86">
        <f t="shared" si="142"/>
        <v>3.3658684167594732E-46</v>
      </c>
      <c r="GP124" s="86">
        <f t="shared" si="142"/>
        <v>3.0305057011339639E-63</v>
      </c>
      <c r="GQ124" s="86">
        <f t="shared" si="142"/>
        <v>3.9498032634877517E-61</v>
      </c>
      <c r="GR124" s="86">
        <f t="shared" si="142"/>
        <v>3.8381019838316636E-59</v>
      </c>
      <c r="GS124" s="86">
        <f t="shared" si="142"/>
        <v>6.6627514278093571E-68</v>
      </c>
      <c r="GT124" s="86">
        <f t="shared" si="142"/>
        <v>1.8080589443950365E-71</v>
      </c>
      <c r="GU124" s="86">
        <f t="shared" si="142"/>
        <v>2.7914205880562238E-79</v>
      </c>
      <c r="GV124" s="86">
        <f t="shared" si="142"/>
        <v>3.511777473360198E-80</v>
      </c>
      <c r="GW124" s="86">
        <f t="shared" si="142"/>
        <v>4.8518270457591803E-58</v>
      </c>
      <c r="GX124" s="86">
        <f t="shared" si="142"/>
        <v>6.493210107329794E-73</v>
      </c>
      <c r="GY124" s="86">
        <f t="shared" si="142"/>
        <v>1.293898489402311E-61</v>
      </c>
      <c r="GZ124" s="86">
        <f t="shared" si="142"/>
        <v>1.2933645269974687E-62</v>
      </c>
      <c r="HA124" s="86">
        <f t="shared" si="142"/>
        <v>7.1581449442249688E-71</v>
      </c>
      <c r="HC124" s="86">
        <f t="shared" si="153"/>
        <v>1.596141281833581E-6</v>
      </c>
      <c r="HD124" s="86">
        <f t="shared" si="153"/>
        <v>2.3051930952724863E-9</v>
      </c>
      <c r="HE124" s="86">
        <f t="shared" si="153"/>
        <v>4.3115852358474635E-9</v>
      </c>
      <c r="HF124" s="86">
        <f t="shared" si="153"/>
        <v>1.7988743135033285E-11</v>
      </c>
      <c r="HG124" s="86">
        <f t="shared" si="153"/>
        <v>1.9292568402641435E-14</v>
      </c>
      <c r="HH124" s="86">
        <f t="shared" si="153"/>
        <v>9.9710334646328987E-12</v>
      </c>
      <c r="HI124" s="86">
        <f t="shared" si="138"/>
        <v>9.7194478266162234E-20</v>
      </c>
      <c r="HJ124" s="86">
        <f t="shared" si="138"/>
        <v>4.653272992514873E-22</v>
      </c>
      <c r="HK124" s="86">
        <f t="shared" si="138"/>
        <v>5.8692682482397594E-26</v>
      </c>
      <c r="HL124" s="86">
        <f t="shared" si="138"/>
        <v>2.6991046523862582E-21</v>
      </c>
      <c r="HM124" s="86">
        <f t="shared" si="138"/>
        <v>1.0688088273752403E-13</v>
      </c>
      <c r="HN124" s="86">
        <f t="shared" si="138"/>
        <v>3.3232380177504045E-15</v>
      </c>
      <c r="HO124" s="86">
        <f t="shared" si="138"/>
        <v>4.3313842495471989E-11</v>
      </c>
      <c r="HP124" s="86">
        <f t="shared" si="138"/>
        <v>1.6636021564082299E-13</v>
      </c>
      <c r="HQ124" s="86">
        <f t="shared" si="138"/>
        <v>6.016091669388845E-15</v>
      </c>
      <c r="HS124" s="86">
        <f t="shared" si="143"/>
        <v>3.6597248147160425E-3</v>
      </c>
      <c r="HT124" s="86">
        <f t="shared" si="143"/>
        <v>2.4535861076734262E-4</v>
      </c>
      <c r="HU124" s="86">
        <f t="shared" si="143"/>
        <v>6.8714060813787416E-5</v>
      </c>
      <c r="HV124" s="86">
        <f t="shared" si="143"/>
        <v>5.6100192546161444E-5</v>
      </c>
      <c r="HW124" s="86">
        <f t="shared" si="143"/>
        <v>6.0242681816051802E-5</v>
      </c>
      <c r="HX124" s="86">
        <f t="shared" si="143"/>
        <v>5.9607117003109585E-6</v>
      </c>
      <c r="HY124" s="86">
        <f t="shared" si="143"/>
        <v>6.5952814646951779E-5</v>
      </c>
      <c r="HZ124" s="86">
        <f t="shared" si="143"/>
        <v>1.1136936610359518E-4</v>
      </c>
      <c r="IA124" s="86">
        <f t="shared" si="143"/>
        <v>2.4459827039987388E-4</v>
      </c>
      <c r="IB124" s="86">
        <f t="shared" si="143"/>
        <v>9.3183957668637065E-5</v>
      </c>
      <c r="IC124" s="86">
        <f t="shared" si="143"/>
        <v>4.9335120872453147E-5</v>
      </c>
      <c r="ID124" s="86">
        <f t="shared" si="143"/>
        <v>2.958029970723231E-5</v>
      </c>
      <c r="IE124" s="86">
        <f t="shared" si="143"/>
        <v>1.1218287287283654E-5</v>
      </c>
      <c r="IF124" s="86">
        <f t="shared" si="143"/>
        <v>4.9687441223616154E-6</v>
      </c>
      <c r="IG124" s="86">
        <f t="shared" si="143"/>
        <v>5.283005178721628E-5</v>
      </c>
      <c r="II124" s="86">
        <f t="shared" si="144"/>
        <v>1.0925614948852631E-28</v>
      </c>
      <c r="IJ124" s="86">
        <f t="shared" si="144"/>
        <v>7.3827268475998628E-38</v>
      </c>
      <c r="IK124" s="86">
        <f t="shared" si="144"/>
        <v>1.04134378599427E-44</v>
      </c>
      <c r="IL124" s="86">
        <f t="shared" si="144"/>
        <v>5.5096537212595847E-45</v>
      </c>
      <c r="IM124" s="86">
        <f t="shared" si="144"/>
        <v>1.5159669806787822E-46</v>
      </c>
      <c r="IN124" s="86">
        <f t="shared" si="144"/>
        <v>1.4610487853185307E-53</v>
      </c>
      <c r="IO124" s="86">
        <f t="shared" si="144"/>
        <v>3.6961672291784752E-46</v>
      </c>
      <c r="IP124" s="86">
        <f t="shared" si="144"/>
        <v>8.5764688011672779E-46</v>
      </c>
      <c r="IQ124" s="86">
        <f t="shared" si="144"/>
        <v>6.7518455112555984E-44</v>
      </c>
      <c r="IR124" s="86">
        <f t="shared" si="144"/>
        <v>2.6392229979449954E-46</v>
      </c>
      <c r="IS124" s="86">
        <f t="shared" si="144"/>
        <v>1.609143549495345E-46</v>
      </c>
      <c r="IT124" s="86">
        <f t="shared" si="144"/>
        <v>5.5437976362804232E-49</v>
      </c>
      <c r="IU124" s="86">
        <f t="shared" si="144"/>
        <v>2.0978206643676411E-47</v>
      </c>
      <c r="IV124" s="86">
        <f t="shared" si="144"/>
        <v>1.538806511145893E-33</v>
      </c>
      <c r="IW124" s="86">
        <f t="shared" si="144"/>
        <v>5.0501744146067363E-20</v>
      </c>
      <c r="IY124" s="86">
        <f t="shared" si="145"/>
        <v>3.6613209559978759E-3</v>
      </c>
      <c r="IZ124" s="86">
        <f t="shared" si="145"/>
        <v>2.4536091596043789E-4</v>
      </c>
      <c r="JA124" s="86">
        <f t="shared" si="145"/>
        <v>6.8718372399023268E-5</v>
      </c>
      <c r="JB124" s="86">
        <f t="shared" si="145"/>
        <v>5.6100210534904582E-5</v>
      </c>
      <c r="JC124" s="86">
        <f t="shared" si="145"/>
        <v>6.0242681835344373E-5</v>
      </c>
      <c r="JD124" s="86">
        <f t="shared" si="145"/>
        <v>5.960721671344423E-6</v>
      </c>
      <c r="JE124" s="86">
        <f t="shared" si="145"/>
        <v>6.5952814646951874E-5</v>
      </c>
      <c r="JF124" s="86">
        <f t="shared" si="145"/>
        <v>1.1136936610359518E-4</v>
      </c>
      <c r="JG124" s="86">
        <f t="shared" si="145"/>
        <v>2.4459827039987388E-4</v>
      </c>
      <c r="JH124" s="86">
        <f t="shared" si="145"/>
        <v>9.3183957668637065E-5</v>
      </c>
      <c r="JI124" s="86">
        <f t="shared" si="145"/>
        <v>4.9335120979334028E-5</v>
      </c>
      <c r="JJ124" s="86">
        <f t="shared" si="145"/>
        <v>2.9580299710555549E-5</v>
      </c>
      <c r="JK124" s="86">
        <f t="shared" si="145"/>
        <v>1.121833060112615E-5</v>
      </c>
      <c r="JL124" s="86">
        <f t="shared" si="145"/>
        <v>4.9687442887218314E-6</v>
      </c>
      <c r="JM124" s="86">
        <f t="shared" si="145"/>
        <v>5.2830051793232417E-5</v>
      </c>
    </row>
    <row r="125" spans="2:273" x14ac:dyDescent="0.25">
      <c r="B125" s="2">
        <v>98</v>
      </c>
      <c r="C125" s="37">
        <v>30.565000000000001</v>
      </c>
      <c r="D125" s="37">
        <v>33.442999999999998</v>
      </c>
      <c r="E125" s="37">
        <v>37.168999999999997</v>
      </c>
      <c r="F125" s="37">
        <v>37.322000000000003</v>
      </c>
      <c r="G125" s="37">
        <v>36.898000000000003</v>
      </c>
      <c r="H125" s="37">
        <v>38.741</v>
      </c>
      <c r="I125" s="37">
        <v>35.378999999999998</v>
      </c>
      <c r="J125" s="37">
        <v>35.878999999999998</v>
      </c>
      <c r="K125" s="37">
        <v>38.430999999999997</v>
      </c>
      <c r="L125" s="37">
        <v>40.378999999999998</v>
      </c>
      <c r="M125" s="37">
        <v>46.5</v>
      </c>
      <c r="N125" s="37">
        <v>42.844999999999999</v>
      </c>
      <c r="O125" s="37">
        <v>38.613999999999997</v>
      </c>
      <c r="P125" s="37">
        <v>40.561999999999998</v>
      </c>
      <c r="Q125" s="37">
        <v>46.292999999999999</v>
      </c>
      <c r="S125" s="4">
        <f t="shared" si="146"/>
        <v>30.45408683452882</v>
      </c>
      <c r="T125" s="4">
        <f t="shared" si="146"/>
        <v>34.912325349772445</v>
      </c>
      <c r="U125" s="4">
        <f t="shared" si="146"/>
        <v>36.18494196512485</v>
      </c>
      <c r="V125" s="4">
        <f t="shared" si="146"/>
        <v>36.592077886136053</v>
      </c>
      <c r="W125" s="4">
        <f t="shared" si="146"/>
        <v>36.978206286818235</v>
      </c>
      <c r="X125" s="4">
        <f t="shared" si="146"/>
        <v>37.788589715636157</v>
      </c>
      <c r="Y125" s="4">
        <f t="shared" si="146"/>
        <v>36.187348010427982</v>
      </c>
      <c r="Z125" s="4">
        <f t="shared" si="146"/>
        <v>35.504401979473464</v>
      </c>
      <c r="AA125" s="4">
        <f t="shared" si="146"/>
        <v>38.126279339555751</v>
      </c>
      <c r="AB125" s="4">
        <f t="shared" si="146"/>
        <v>40.193128389573324</v>
      </c>
      <c r="AC125" s="4">
        <f t="shared" si="146"/>
        <v>48.31324760377445</v>
      </c>
      <c r="AD125" s="4">
        <f t="shared" si="146"/>
        <v>42.757861260722343</v>
      </c>
      <c r="AE125" s="4">
        <f t="shared" si="146"/>
        <v>40.519550801868199</v>
      </c>
      <c r="AF125" s="4">
        <f t="shared" si="146"/>
        <v>42.131182538519205</v>
      </c>
      <c r="AG125" s="4">
        <f t="shared" si="146"/>
        <v>45.757677777645846</v>
      </c>
      <c r="AI125" s="4">
        <f t="shared" si="147"/>
        <v>0.11091316547118169</v>
      </c>
      <c r="AJ125" s="4">
        <f t="shared" si="147"/>
        <v>-1.469325349772447</v>
      </c>
      <c r="AK125" s="4">
        <f t="shared" si="147"/>
        <v>0.98405803487514731</v>
      </c>
      <c r="AL125" s="4">
        <f t="shared" si="147"/>
        <v>0.72992211386394956</v>
      </c>
      <c r="AM125" s="4">
        <f t="shared" si="147"/>
        <v>-8.0206286818231831E-2</v>
      </c>
      <c r="AN125" s="4">
        <f t="shared" si="147"/>
        <v>0.95241028436384312</v>
      </c>
      <c r="AO125" s="4">
        <f t="shared" si="147"/>
        <v>-0.80834801042798432</v>
      </c>
      <c r="AP125" s="4">
        <f t="shared" si="147"/>
        <v>0.37459802052653401</v>
      </c>
      <c r="AQ125" s="4">
        <f t="shared" si="147"/>
        <v>0.3047206604442465</v>
      </c>
      <c r="AR125" s="4">
        <f t="shared" si="147"/>
        <v>0.18587161042667333</v>
      </c>
      <c r="AS125" s="4">
        <f t="shared" si="147"/>
        <v>-1.8132476037744496</v>
      </c>
      <c r="AT125" s="4">
        <f t="shared" si="147"/>
        <v>8.7138739277655475E-2</v>
      </c>
      <c r="AU125" s="4">
        <f t="shared" si="147"/>
        <v>-1.9055508018682019</v>
      </c>
      <c r="AV125" s="4">
        <f t="shared" si="147"/>
        <v>-1.5691825385192075</v>
      </c>
      <c r="AW125" s="4">
        <f t="shared" si="147"/>
        <v>0.53532222235415361</v>
      </c>
      <c r="AY125" s="2">
        <f t="shared" si="139"/>
        <v>30.444337202075097</v>
      </c>
      <c r="AZ125" s="2">
        <f t="shared" si="139"/>
        <v>34.903441130608179</v>
      </c>
      <c r="BA125" s="2">
        <f t="shared" si="139"/>
        <v>36.177451348094273</v>
      </c>
      <c r="BB125" s="2">
        <f t="shared" si="139"/>
        <v>36.582831387881221</v>
      </c>
      <c r="BC125" s="2">
        <f t="shared" si="139"/>
        <v>36.965772215426185</v>
      </c>
      <c r="BD125" s="2">
        <f t="shared" si="139"/>
        <v>37.786825748660846</v>
      </c>
      <c r="BE125" s="2">
        <f t="shared" si="139"/>
        <v>36.169117772816548</v>
      </c>
      <c r="BF125" s="2">
        <f t="shared" si="139"/>
        <v>35.469126435563041</v>
      </c>
      <c r="BG125" s="2">
        <f t="shared" si="139"/>
        <v>38.046247123154899</v>
      </c>
      <c r="BH125" s="2">
        <f t="shared" si="139"/>
        <v>40.15909772268423</v>
      </c>
      <c r="BI125" s="2">
        <f t="shared" si="139"/>
        <v>48.294522192373357</v>
      </c>
      <c r="BJ125" s="2">
        <f t="shared" si="139"/>
        <v>42.744120769748797</v>
      </c>
      <c r="BK125" s="2">
        <f t="shared" si="139"/>
        <v>40.513079206461271</v>
      </c>
      <c r="BL125" s="2">
        <f t="shared" si="139"/>
        <v>42.126717460623283</v>
      </c>
      <c r="BM125" s="2">
        <f t="shared" si="139"/>
        <v>45.680690631835233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30.565000000000001</v>
      </c>
      <c r="CF125" s="2">
        <f t="shared" si="140"/>
        <v>33.442999999999998</v>
      </c>
      <c r="CG125" s="2">
        <f t="shared" si="140"/>
        <v>37.168999999999997</v>
      </c>
      <c r="CH125" s="2">
        <f t="shared" si="140"/>
        <v>37.322000000000003</v>
      </c>
      <c r="CI125" s="2">
        <f t="shared" si="140"/>
        <v>36.898000000000003</v>
      </c>
      <c r="CJ125" s="2">
        <f t="shared" si="140"/>
        <v>38.741</v>
      </c>
      <c r="CK125" s="2">
        <f t="shared" si="140"/>
        <v>35.378999999999998</v>
      </c>
      <c r="CL125" s="2">
        <f t="shared" si="140"/>
        <v>35.878999999999998</v>
      </c>
      <c r="CM125" s="2">
        <f t="shared" si="140"/>
        <v>38.430999999999997</v>
      </c>
      <c r="CN125" s="2">
        <f t="shared" si="140"/>
        <v>40.378999999999998</v>
      </c>
      <c r="CO125" s="2">
        <f t="shared" si="140"/>
        <v>46.5</v>
      </c>
      <c r="CP125" s="2">
        <f t="shared" si="140"/>
        <v>42.844999999999999</v>
      </c>
      <c r="CQ125" s="2">
        <f t="shared" si="140"/>
        <v>38.613999999999997</v>
      </c>
      <c r="CR125" s="2">
        <f t="shared" si="140"/>
        <v>40.561999999999998</v>
      </c>
      <c r="CS125" s="2">
        <f t="shared" si="140"/>
        <v>46.292999999999999</v>
      </c>
      <c r="CU125" s="2">
        <f t="shared" si="110"/>
        <v>30.565000000000001</v>
      </c>
      <c r="CV125" s="2">
        <f t="shared" si="111"/>
        <v>33.442999999999998</v>
      </c>
      <c r="CW125" s="2">
        <f t="shared" si="112"/>
        <v>37.168999999999997</v>
      </c>
      <c r="CX125" s="2">
        <f t="shared" si="113"/>
        <v>37.322000000000003</v>
      </c>
      <c r="CY125" s="2">
        <f t="shared" si="114"/>
        <v>36.898000000000003</v>
      </c>
      <c r="CZ125" s="2">
        <f t="shared" si="115"/>
        <v>38.741</v>
      </c>
      <c r="DA125" s="2">
        <f t="shared" si="116"/>
        <v>35.378999999999998</v>
      </c>
      <c r="DB125" s="2">
        <f t="shared" si="117"/>
        <v>35.878999999999998</v>
      </c>
      <c r="DC125" s="2">
        <f t="shared" si="118"/>
        <v>38.430999999999997</v>
      </c>
      <c r="DD125" s="2">
        <f t="shared" si="119"/>
        <v>40.378999999999998</v>
      </c>
      <c r="DE125" s="2">
        <f t="shared" si="120"/>
        <v>46.5</v>
      </c>
      <c r="DF125" s="2">
        <f t="shared" si="121"/>
        <v>42.844999999999999</v>
      </c>
      <c r="DG125" s="2">
        <f t="shared" si="122"/>
        <v>38.613999999999997</v>
      </c>
      <c r="DH125" s="2">
        <f t="shared" si="123"/>
        <v>40.561999999999998</v>
      </c>
      <c r="DI125" s="2">
        <f t="shared" si="124"/>
        <v>46.292999999999999</v>
      </c>
      <c r="DK125" s="2">
        <f t="shared" si="148"/>
        <v>56.962269942006792</v>
      </c>
      <c r="DL125" s="2">
        <f t="shared" si="148"/>
        <v>63.581546998123827</v>
      </c>
      <c r="DM125" s="2">
        <f t="shared" si="148"/>
        <v>61.791446153846138</v>
      </c>
      <c r="DN125" s="2">
        <f t="shared" si="148"/>
        <v>62.575898178137663</v>
      </c>
      <c r="DO125" s="2">
        <f t="shared" si="148"/>
        <v>64.422344950213358</v>
      </c>
      <c r="DP125" s="2">
        <f t="shared" si="148"/>
        <v>64.327517780938848</v>
      </c>
      <c r="DQ125" s="2">
        <f t="shared" si="148"/>
        <v>60.006762446657191</v>
      </c>
      <c r="DR125" s="2">
        <f t="shared" si="148"/>
        <v>60.691013750954923</v>
      </c>
      <c r="DS125" s="2">
        <f t="shared" si="148"/>
        <v>62.095655614973253</v>
      </c>
      <c r="DT125" s="2">
        <f t="shared" si="148"/>
        <v>74.435056582633052</v>
      </c>
      <c r="DU125" s="2">
        <f t="shared" si="148"/>
        <v>78.919485887096769</v>
      </c>
      <c r="DV125" s="2">
        <f t="shared" si="148"/>
        <v>72.600383097383101</v>
      </c>
      <c r="DW125" s="2">
        <f t="shared" si="148"/>
        <v>63.6300527410001</v>
      </c>
      <c r="DX125" s="2">
        <f t="shared" si="148"/>
        <v>67.114725744843398</v>
      </c>
      <c r="DY125" s="2">
        <f t="shared" si="148"/>
        <v>57.684870967741929</v>
      </c>
      <c r="EA125" s="2">
        <f t="shared" si="152"/>
        <v>30.337888689705544</v>
      </c>
      <c r="EB125" s="2">
        <f t="shared" si="152"/>
        <v>34.763005148914687</v>
      </c>
      <c r="EC125" s="2">
        <f t="shared" si="152"/>
        <v>36.033684758542286</v>
      </c>
      <c r="ED125" s="2">
        <f t="shared" si="152"/>
        <v>36.440486895238358</v>
      </c>
      <c r="EE125" s="2">
        <f t="shared" si="151"/>
        <v>36.807048751343032</v>
      </c>
      <c r="EF125" s="2">
        <f t="shared" si="151"/>
        <v>37.620160195689188</v>
      </c>
      <c r="EG125" s="2">
        <f t="shared" si="151"/>
        <v>36.036522416413362</v>
      </c>
      <c r="EH125" s="2">
        <f t="shared" si="151"/>
        <v>35.314361660079044</v>
      </c>
      <c r="EI125" s="2">
        <f t="shared" si="151"/>
        <v>37.895907542657703</v>
      </c>
      <c r="EJ125" s="2">
        <f t="shared" si="151"/>
        <v>39.95869874715261</v>
      </c>
      <c r="EK125" s="2">
        <f t="shared" si="151"/>
        <v>48.10135211605504</v>
      </c>
      <c r="EL125" s="2">
        <f t="shared" si="151"/>
        <v>42.564597031531719</v>
      </c>
      <c r="EM125" s="2">
        <f t="shared" si="135"/>
        <v>40.378002985488891</v>
      </c>
      <c r="EN125" s="2">
        <f t="shared" si="135"/>
        <v>41.968459779804519</v>
      </c>
      <c r="EO125" s="2">
        <f t="shared" si="135"/>
        <v>45.598045268546898</v>
      </c>
      <c r="EQ125" s="2">
        <f t="shared" si="149"/>
        <v>30.161366644643216</v>
      </c>
      <c r="ER125" s="2">
        <f t="shared" si="149"/>
        <v>34.633605734338502</v>
      </c>
      <c r="ES125" s="2">
        <f t="shared" si="149"/>
        <v>35.772666646632388</v>
      </c>
      <c r="ET125" s="2">
        <f t="shared" si="149"/>
        <v>36.326004342201955</v>
      </c>
      <c r="EU125" s="2">
        <f t="shared" si="149"/>
        <v>36.769038702080749</v>
      </c>
      <c r="EV125" s="2">
        <f t="shared" si="149"/>
        <v>37.78415001185315</v>
      </c>
      <c r="EW125" s="2">
        <f t="shared" si="149"/>
        <v>36.005182150253489</v>
      </c>
      <c r="EX125" s="2">
        <f t="shared" si="149"/>
        <v>35.32152971447092</v>
      </c>
      <c r="EY125" s="2">
        <f t="shared" si="149"/>
        <v>38.322683279427174</v>
      </c>
      <c r="EZ125" s="2">
        <f t="shared" si="149"/>
        <v>39.835745316633989</v>
      </c>
      <c r="FA125" s="2">
        <f t="shared" si="149"/>
        <v>47.516385446553613</v>
      </c>
      <c r="FB125" s="2">
        <f t="shared" si="149"/>
        <v>42.518869456163515</v>
      </c>
      <c r="FC125" s="2">
        <f t="shared" si="149"/>
        <v>40.870657989033795</v>
      </c>
      <c r="FD125" s="2">
        <f t="shared" si="149"/>
        <v>42.271524785183445</v>
      </c>
      <c r="FE125" s="2">
        <f t="shared" si="149"/>
        <v>45.463771533481619</v>
      </c>
      <c r="FG125" s="2">
        <f t="shared" si="150"/>
        <v>0.99589420267942219</v>
      </c>
      <c r="FH125" s="2">
        <f t="shared" si="150"/>
        <v>0.99507508636033826</v>
      </c>
      <c r="FI125" s="2">
        <f t="shared" si="150"/>
        <v>0.99430717507868482</v>
      </c>
      <c r="FJ125" s="2">
        <f t="shared" si="150"/>
        <v>0.99450782075816113</v>
      </c>
      <c r="FK125" s="2">
        <f t="shared" si="150"/>
        <v>0.99423658017381777</v>
      </c>
      <c r="FL125" s="2">
        <f t="shared" si="150"/>
        <v>0.99381607610805445</v>
      </c>
      <c r="FM125" s="2">
        <f t="shared" si="150"/>
        <v>0.9944511602239251</v>
      </c>
      <c r="FN125" s="2">
        <f t="shared" si="150"/>
        <v>0.99390587437473776</v>
      </c>
      <c r="FO125" s="2">
        <f t="shared" si="150"/>
        <v>0.99407064740565276</v>
      </c>
      <c r="FP125" s="2">
        <f t="shared" si="150"/>
        <v>0.99413943788719783</v>
      </c>
      <c r="FQ125" s="2">
        <f t="shared" si="150"/>
        <v>0.99350095681608741</v>
      </c>
      <c r="FR125" s="2">
        <f t="shared" si="150"/>
        <v>0.99400836877937027</v>
      </c>
      <c r="FS125" s="2">
        <f t="shared" si="150"/>
        <v>0.99437678944609109</v>
      </c>
      <c r="FT125" s="2">
        <f t="shared" si="150"/>
        <v>0.99378688390742165</v>
      </c>
      <c r="FU125" s="2">
        <f t="shared" si="150"/>
        <v>0.99308402874610446</v>
      </c>
      <c r="FW125" s="2">
        <f t="shared" si="141"/>
        <v>1.6234804197833515E-2</v>
      </c>
      <c r="FX125" s="2">
        <f t="shared" si="141"/>
        <v>1.1536745662476634E-2</v>
      </c>
      <c r="FY125" s="2">
        <f t="shared" si="141"/>
        <v>1.0987116623834342E-2</v>
      </c>
      <c r="FZ125" s="2">
        <f t="shared" si="141"/>
        <v>1.044587712519475E-2</v>
      </c>
      <c r="GA125" s="2">
        <f t="shared" si="141"/>
        <v>1.1446487014841586E-2</v>
      </c>
      <c r="GB125" s="2">
        <f t="shared" si="141"/>
        <v>9.2035368098525167E-3</v>
      </c>
      <c r="GC125" s="2">
        <f t="shared" si="141"/>
        <v>1.3135335756172612E-2</v>
      </c>
      <c r="GD125" s="2">
        <f t="shared" si="141"/>
        <v>1.6220537299126887E-2</v>
      </c>
      <c r="GE125" s="2">
        <f t="shared" si="141"/>
        <v>1.6052321844542857E-2</v>
      </c>
      <c r="GF125" s="2">
        <f t="shared" si="141"/>
        <v>1.3434850735284319E-2</v>
      </c>
      <c r="GG125" s="2">
        <f t="shared" si="141"/>
        <v>1.21687376023293E-2</v>
      </c>
      <c r="GH125" s="2">
        <f t="shared" si="141"/>
        <v>9.6137900970347037E-3</v>
      </c>
      <c r="GI125" s="2">
        <f t="shared" si="141"/>
        <v>8.7790631497781449E-3</v>
      </c>
      <c r="GJ125" s="2">
        <f t="shared" si="141"/>
        <v>6.6685729043589031E-3</v>
      </c>
      <c r="GK125" s="2">
        <f t="shared" si="141"/>
        <v>7.0510870773790955E-3</v>
      </c>
      <c r="GM125" s="86">
        <f t="shared" si="142"/>
        <v>6.8086479354015365E-38</v>
      </c>
      <c r="GN125" s="86">
        <f t="shared" si="142"/>
        <v>1.2169316982226636E-47</v>
      </c>
      <c r="GO125" s="86">
        <f t="shared" si="142"/>
        <v>1.3052765453282479E-48</v>
      </c>
      <c r="GP125" s="86">
        <f t="shared" si="142"/>
        <v>1.3676365950300868E-66</v>
      </c>
      <c r="GQ125" s="86">
        <f t="shared" si="142"/>
        <v>2.7178866043472829E-64</v>
      </c>
      <c r="GR125" s="86">
        <f t="shared" si="142"/>
        <v>3.007691863126342E-62</v>
      </c>
      <c r="GS125" s="86">
        <f t="shared" si="142"/>
        <v>2.2990101729694274E-71</v>
      </c>
      <c r="GT125" s="86">
        <f t="shared" si="142"/>
        <v>4.0642668650140759E-75</v>
      </c>
      <c r="GU125" s="86">
        <f t="shared" si="142"/>
        <v>2.654484683943327E-83</v>
      </c>
      <c r="GV125" s="86">
        <f t="shared" si="142"/>
        <v>2.5567341871242904E-84</v>
      </c>
      <c r="GW125" s="86">
        <f t="shared" si="142"/>
        <v>5.5621875478219623E-61</v>
      </c>
      <c r="GX125" s="86">
        <f t="shared" si="142"/>
        <v>1.0291249885750989E-76</v>
      </c>
      <c r="GY125" s="86">
        <f t="shared" si="142"/>
        <v>7.6794929220341484E-65</v>
      </c>
      <c r="GZ125" s="86">
        <f t="shared" si="142"/>
        <v>8.1737268507296576E-66</v>
      </c>
      <c r="HA125" s="86">
        <f t="shared" si="142"/>
        <v>1.7882116234454291E-74</v>
      </c>
      <c r="HC125" s="86">
        <f t="shared" si="153"/>
        <v>3.0006056846892045E-7</v>
      </c>
      <c r="HD125" s="86">
        <f t="shared" si="153"/>
        <v>1.8652178205597035E-10</v>
      </c>
      <c r="HE125" s="86">
        <f t="shared" si="153"/>
        <v>3.7012414502186044E-10</v>
      </c>
      <c r="HF125" s="86">
        <f t="shared" si="153"/>
        <v>7.4720492472283603E-13</v>
      </c>
      <c r="HG125" s="86">
        <f t="shared" si="153"/>
        <v>3.8634257837544205E-16</v>
      </c>
      <c r="HH125" s="86">
        <f t="shared" si="153"/>
        <v>4.0315874180957575E-13</v>
      </c>
      <c r="HI125" s="86">
        <f t="shared" si="138"/>
        <v>5.7453400408131264E-22</v>
      </c>
      <c r="HJ125" s="86">
        <f t="shared" si="138"/>
        <v>1.7535012226965958E-24</v>
      </c>
      <c r="HK125" s="86">
        <f t="shared" si="138"/>
        <v>9.628228667874946E-29</v>
      </c>
      <c r="HL125" s="86">
        <f t="shared" si="138"/>
        <v>1.0975704903210627E-23</v>
      </c>
      <c r="HM125" s="86">
        <f t="shared" si="138"/>
        <v>3.2914889659497707E-15</v>
      </c>
      <c r="HN125" s="86">
        <f t="shared" si="138"/>
        <v>4.9187869770567003E-17</v>
      </c>
      <c r="HO125" s="86">
        <f t="shared" si="138"/>
        <v>1.7787643761218408E-12</v>
      </c>
      <c r="HP125" s="86">
        <f t="shared" si="138"/>
        <v>3.0145310349139794E-15</v>
      </c>
      <c r="HQ125" s="86">
        <f t="shared" si="138"/>
        <v>1.0398593032928281E-16</v>
      </c>
      <c r="HS125" s="86">
        <f t="shared" si="143"/>
        <v>6.0358685801284815E-3</v>
      </c>
      <c r="HT125" s="86">
        <f t="shared" si="143"/>
        <v>4.7281553980422825E-4</v>
      </c>
      <c r="HU125" s="86">
        <f t="shared" si="143"/>
        <v>1.4716506424400711E-4</v>
      </c>
      <c r="HV125" s="86">
        <f t="shared" si="143"/>
        <v>1.2045566725701888E-4</v>
      </c>
      <c r="HW125" s="86">
        <f t="shared" si="143"/>
        <v>1.3273015951549189E-4</v>
      </c>
      <c r="HX125" s="86">
        <f t="shared" si="143"/>
        <v>1.4753725803956932E-5</v>
      </c>
      <c r="HY125" s="86">
        <f t="shared" si="143"/>
        <v>1.4779514988304667E-4</v>
      </c>
      <c r="HZ125" s="86">
        <f t="shared" si="143"/>
        <v>2.526448482478082E-4</v>
      </c>
      <c r="IA125" s="86">
        <f t="shared" si="143"/>
        <v>5.2436297472289669E-4</v>
      </c>
      <c r="IB125" s="86">
        <f t="shared" si="143"/>
        <v>2.0672243211739336E-4</v>
      </c>
      <c r="IC125" s="86">
        <f t="shared" si="143"/>
        <v>1.1078865945506691E-4</v>
      </c>
      <c r="ID125" s="86">
        <f t="shared" si="143"/>
        <v>6.6538863528682932E-5</v>
      </c>
      <c r="IE125" s="86">
        <f t="shared" si="143"/>
        <v>2.5468303496621949E-5</v>
      </c>
      <c r="IF125" s="86">
        <f t="shared" si="143"/>
        <v>1.1589569190684887E-5</v>
      </c>
      <c r="IG125" s="86">
        <f t="shared" si="143"/>
        <v>1.0456367646681261E-4</v>
      </c>
      <c r="II125" s="86">
        <f t="shared" si="144"/>
        <v>1.6295975770664721E-27</v>
      </c>
      <c r="IJ125" s="86">
        <f t="shared" si="144"/>
        <v>2.0838516326214546E-36</v>
      </c>
      <c r="IK125" s="86">
        <f t="shared" si="144"/>
        <v>5.2891860595382231E-43</v>
      </c>
      <c r="IL125" s="86">
        <f t="shared" si="144"/>
        <v>2.7488526985964875E-43</v>
      </c>
      <c r="IM125" s="86">
        <f t="shared" si="144"/>
        <v>9.4428145800354135E-45</v>
      </c>
      <c r="IN125" s="86">
        <f t="shared" si="144"/>
        <v>1.3934152688078791E-51</v>
      </c>
      <c r="IO125" s="86">
        <f t="shared" si="144"/>
        <v>2.5254030864586739E-44</v>
      </c>
      <c r="IP125" s="86">
        <f t="shared" si="144"/>
        <v>6.9928188084644617E-44</v>
      </c>
      <c r="IQ125" s="86">
        <f t="shared" si="144"/>
        <v>4.5114222498809922E-42</v>
      </c>
      <c r="IR125" s="86">
        <f t="shared" si="144"/>
        <v>1.8687597195047232E-44</v>
      </c>
      <c r="IS125" s="86">
        <f t="shared" si="144"/>
        <v>1.0579316007489235E-44</v>
      </c>
      <c r="IT125" s="86">
        <f t="shared" si="144"/>
        <v>3.6773471526885226E-47</v>
      </c>
      <c r="IU125" s="86">
        <f t="shared" si="144"/>
        <v>1.1212413449362337E-45</v>
      </c>
      <c r="IV125" s="86">
        <f t="shared" si="144"/>
        <v>2.1284536865151335E-32</v>
      </c>
      <c r="IW125" s="86">
        <f t="shared" si="144"/>
        <v>2.3520243972867932E-19</v>
      </c>
      <c r="IY125" s="86">
        <f t="shared" si="145"/>
        <v>6.0361686406969501E-3</v>
      </c>
      <c r="IZ125" s="86">
        <f t="shared" si="145"/>
        <v>4.7281572632601031E-4</v>
      </c>
      <c r="JA125" s="86">
        <f t="shared" si="145"/>
        <v>1.4716543436815212E-4</v>
      </c>
      <c r="JB125" s="86">
        <f t="shared" si="145"/>
        <v>1.2045566800422381E-4</v>
      </c>
      <c r="JC125" s="86">
        <f t="shared" si="145"/>
        <v>1.3273015951587825E-4</v>
      </c>
      <c r="JD125" s="86">
        <f t="shared" si="145"/>
        <v>1.4753726207115673E-5</v>
      </c>
      <c r="JE125" s="86">
        <f t="shared" si="145"/>
        <v>1.4779514988304667E-4</v>
      </c>
      <c r="JF125" s="86">
        <f t="shared" si="145"/>
        <v>2.526448482478082E-4</v>
      </c>
      <c r="JG125" s="86">
        <f t="shared" si="145"/>
        <v>5.2436297472289669E-4</v>
      </c>
      <c r="JH125" s="86">
        <f t="shared" si="145"/>
        <v>2.0672243211739336E-4</v>
      </c>
      <c r="JI125" s="86">
        <f t="shared" si="145"/>
        <v>1.107886594583584E-4</v>
      </c>
      <c r="JJ125" s="86">
        <f t="shared" si="145"/>
        <v>6.6538863528732114E-5</v>
      </c>
      <c r="JK125" s="86">
        <f t="shared" si="145"/>
        <v>2.5468305275386324E-5</v>
      </c>
      <c r="JL125" s="86">
        <f t="shared" si="145"/>
        <v>1.1589569193699418E-5</v>
      </c>
      <c r="JM125" s="86">
        <f t="shared" si="145"/>
        <v>1.0456367646691683E-4</v>
      </c>
    </row>
    <row r="126" spans="2:273" x14ac:dyDescent="0.25">
      <c r="B126" s="2">
        <v>99</v>
      </c>
      <c r="C126" s="37">
        <v>28.984000000000002</v>
      </c>
      <c r="D126" s="37">
        <v>36.246000000000002</v>
      </c>
      <c r="E126" s="37">
        <v>35.932000000000002</v>
      </c>
      <c r="F126" s="37">
        <v>36.457999999999998</v>
      </c>
      <c r="G126" s="37">
        <v>37.508000000000003</v>
      </c>
      <c r="H126" s="37">
        <v>38.430999999999997</v>
      </c>
      <c r="I126" s="37">
        <v>35.759</v>
      </c>
      <c r="J126" s="37">
        <v>36.585999999999999</v>
      </c>
      <c r="K126" s="37">
        <v>39.155000000000001</v>
      </c>
      <c r="L126" s="37">
        <v>41.085999999999999</v>
      </c>
      <c r="M126" s="37">
        <v>46.552</v>
      </c>
      <c r="N126" s="37">
        <v>41.533999999999999</v>
      </c>
      <c r="O126" s="37">
        <v>38.877000000000002</v>
      </c>
      <c r="P126" s="37">
        <v>40.25</v>
      </c>
      <c r="Q126" s="37">
        <v>45.344999999999999</v>
      </c>
      <c r="S126" s="4">
        <f t="shared" si="146"/>
        <v>30.347646429396566</v>
      </c>
      <c r="T126" s="4">
        <f t="shared" si="146"/>
        <v>34.81923027118944</v>
      </c>
      <c r="U126" s="4">
        <f t="shared" si="146"/>
        <v>36.046380901622676</v>
      </c>
      <c r="V126" s="4">
        <f t="shared" si="146"/>
        <v>36.465237659587885</v>
      </c>
      <c r="W126" s="4">
        <f t="shared" si="146"/>
        <v>36.86401300942412</v>
      </c>
      <c r="X126" s="4">
        <f t="shared" si="146"/>
        <v>37.70704432233552</v>
      </c>
      <c r="Y126" s="4">
        <f t="shared" si="146"/>
        <v>36.08287616163981</v>
      </c>
      <c r="Z126" s="4">
        <f t="shared" si="146"/>
        <v>35.391426953969166</v>
      </c>
      <c r="AA126" s="4">
        <f t="shared" si="146"/>
        <v>38.118012909683046</v>
      </c>
      <c r="AB126" s="4">
        <f t="shared" si="146"/>
        <v>40.083637313751595</v>
      </c>
      <c r="AC126" s="4">
        <f t="shared" si="146"/>
        <v>47.977712085865392</v>
      </c>
      <c r="AD126" s="4">
        <f t="shared" si="146"/>
        <v>42.596787519956045</v>
      </c>
      <c r="AE126" s="4">
        <f t="shared" si="146"/>
        <v>40.436926869003365</v>
      </c>
      <c r="AF126" s="4">
        <f t="shared" si="146"/>
        <v>42.053905712372774</v>
      </c>
      <c r="AG126" s="4">
        <f t="shared" si="146"/>
        <v>45.754057775274674</v>
      </c>
      <c r="AI126" s="4">
        <f t="shared" si="147"/>
        <v>-1.3636464293965638</v>
      </c>
      <c r="AJ126" s="4">
        <f t="shared" si="147"/>
        <v>1.4267697288105623</v>
      </c>
      <c r="AK126" s="4">
        <f t="shared" si="147"/>
        <v>-0.114380901622674</v>
      </c>
      <c r="AL126" s="4">
        <f t="shared" si="147"/>
        <v>-7.2376595878864691E-3</v>
      </c>
      <c r="AM126" s="4">
        <f t="shared" si="147"/>
        <v>0.6439869905758826</v>
      </c>
      <c r="AN126" s="4">
        <f t="shared" si="147"/>
        <v>0.72395567766447755</v>
      </c>
      <c r="AO126" s="4">
        <f t="shared" si="147"/>
        <v>-0.32387616163980937</v>
      </c>
      <c r="AP126" s="4">
        <f t="shared" si="147"/>
        <v>1.1945730460308326</v>
      </c>
      <c r="AQ126" s="4">
        <f t="shared" si="147"/>
        <v>1.0369870903169556</v>
      </c>
      <c r="AR126" s="4">
        <f t="shared" si="147"/>
        <v>1.0023626862484036</v>
      </c>
      <c r="AS126" s="4">
        <f t="shared" si="147"/>
        <v>-1.425712085865392</v>
      </c>
      <c r="AT126" s="4">
        <f t="shared" si="147"/>
        <v>-1.0627875199560464</v>
      </c>
      <c r="AU126" s="4">
        <f t="shared" si="147"/>
        <v>-1.5599268690033625</v>
      </c>
      <c r="AV126" s="4">
        <f t="shared" si="147"/>
        <v>-1.8039057123727744</v>
      </c>
      <c r="AW126" s="4">
        <f t="shared" si="147"/>
        <v>-0.40905777527467535</v>
      </c>
      <c r="AY126" s="2">
        <f t="shared" si="139"/>
        <v>30.332703145517833</v>
      </c>
      <c r="AZ126" s="2">
        <f t="shared" si="139"/>
        <v>34.803293996248541</v>
      </c>
      <c r="BA126" s="2">
        <f t="shared" si="139"/>
        <v>36.03152547961637</v>
      </c>
      <c r="BB126" s="2">
        <f t="shared" si="139"/>
        <v>36.446829427840711</v>
      </c>
      <c r="BC126" s="2">
        <f t="shared" si="139"/>
        <v>36.83872482774629</v>
      </c>
      <c r="BD126" s="2">
        <f t="shared" si="139"/>
        <v>37.703008551044846</v>
      </c>
      <c r="BE126" s="2">
        <f t="shared" si="139"/>
        <v>36.045294372769462</v>
      </c>
      <c r="BF126" s="2">
        <f t="shared" si="139"/>
        <v>35.318331176676345</v>
      </c>
      <c r="BG126" s="2">
        <f t="shared" si="139"/>
        <v>37.961119783937662</v>
      </c>
      <c r="BH126" s="2">
        <f t="shared" si="139"/>
        <v>40.014301358108767</v>
      </c>
      <c r="BI126" s="2">
        <f t="shared" si="139"/>
        <v>47.93894107521335</v>
      </c>
      <c r="BJ126" s="2">
        <f t="shared" si="139"/>
        <v>42.568177087839857</v>
      </c>
      <c r="BK126" s="2">
        <f t="shared" si="139"/>
        <v>40.423249395511363</v>
      </c>
      <c r="BL126" s="2">
        <f t="shared" si="139"/>
        <v>42.044193887262843</v>
      </c>
      <c r="BM126" s="2">
        <f t="shared" si="139"/>
        <v>45.611076071553178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28.984000000000002</v>
      </c>
      <c r="CF126" s="2">
        <f t="shared" si="140"/>
        <v>36.246000000000002</v>
      </c>
      <c r="CG126" s="2">
        <f t="shared" si="140"/>
        <v>35.932000000000002</v>
      </c>
      <c r="CH126" s="2">
        <f t="shared" si="140"/>
        <v>36.457999999999998</v>
      </c>
      <c r="CI126" s="2">
        <f t="shared" si="140"/>
        <v>37.508000000000003</v>
      </c>
      <c r="CJ126" s="2">
        <f t="shared" si="140"/>
        <v>38.430999999999997</v>
      </c>
      <c r="CK126" s="2">
        <f t="shared" si="140"/>
        <v>35.759</v>
      </c>
      <c r="CL126" s="2">
        <f t="shared" si="140"/>
        <v>36.585999999999999</v>
      </c>
      <c r="CM126" s="2">
        <f t="shared" si="140"/>
        <v>39.155000000000001</v>
      </c>
      <c r="CN126" s="2">
        <f t="shared" si="140"/>
        <v>41.085999999999999</v>
      </c>
      <c r="CO126" s="2">
        <f t="shared" si="140"/>
        <v>46.552</v>
      </c>
      <c r="CP126" s="2">
        <f t="shared" si="140"/>
        <v>41.533999999999999</v>
      </c>
      <c r="CQ126" s="2">
        <f t="shared" si="140"/>
        <v>38.877000000000002</v>
      </c>
      <c r="CR126" s="2">
        <f t="shared" si="140"/>
        <v>40.25</v>
      </c>
      <c r="CS126" s="2">
        <f t="shared" si="140"/>
        <v>45.344999999999999</v>
      </c>
      <c r="CU126" s="2">
        <f t="shared" si="110"/>
        <v>28.984000000000002</v>
      </c>
      <c r="CV126" s="2">
        <f t="shared" si="111"/>
        <v>36.246000000000002</v>
      </c>
      <c r="CW126" s="2">
        <f t="shared" si="112"/>
        <v>35.932000000000002</v>
      </c>
      <c r="CX126" s="2">
        <f t="shared" si="113"/>
        <v>36.457999999999998</v>
      </c>
      <c r="CY126" s="2">
        <f t="shared" si="114"/>
        <v>37.508000000000003</v>
      </c>
      <c r="CZ126" s="2">
        <f t="shared" si="115"/>
        <v>38.430999999999997</v>
      </c>
      <c r="DA126" s="2">
        <f t="shared" si="116"/>
        <v>35.759</v>
      </c>
      <c r="DB126" s="2">
        <f t="shared" si="117"/>
        <v>36.585999999999999</v>
      </c>
      <c r="DC126" s="2">
        <f t="shared" si="118"/>
        <v>39.155000000000001</v>
      </c>
      <c r="DD126" s="2">
        <f t="shared" si="119"/>
        <v>41.085999999999999</v>
      </c>
      <c r="DE126" s="2">
        <f t="shared" si="120"/>
        <v>46.552</v>
      </c>
      <c r="DF126" s="2">
        <f t="shared" si="121"/>
        <v>41.533999999999999</v>
      </c>
      <c r="DG126" s="2">
        <f t="shared" si="122"/>
        <v>38.877000000000002</v>
      </c>
      <c r="DH126" s="2">
        <f t="shared" si="123"/>
        <v>40.25</v>
      </c>
      <c r="DI126" s="2">
        <f t="shared" si="124"/>
        <v>45.344999999999999</v>
      </c>
      <c r="DK126" s="2">
        <f t="shared" si="148"/>
        <v>57.16352292373346</v>
      </c>
      <c r="DL126" s="2">
        <f t="shared" si="148"/>
        <v>63.816171482176358</v>
      </c>
      <c r="DM126" s="2">
        <f t="shared" si="148"/>
        <v>62.01025971659918</v>
      </c>
      <c r="DN126" s="2">
        <f t="shared" si="148"/>
        <v>62.771780971659929</v>
      </c>
      <c r="DO126" s="2">
        <f t="shared" si="148"/>
        <v>64.640162162162142</v>
      </c>
      <c r="DP126" s="2">
        <f t="shared" si="148"/>
        <v>64.548096728307257</v>
      </c>
      <c r="DQ126" s="2">
        <f t="shared" si="148"/>
        <v>60.19390990990992</v>
      </c>
      <c r="DR126" s="2">
        <f t="shared" si="148"/>
        <v>60.864481283422457</v>
      </c>
      <c r="DS126" s="2">
        <f t="shared" si="148"/>
        <v>62.2813203972498</v>
      </c>
      <c r="DT126" s="2">
        <f t="shared" si="148"/>
        <v>74.689445378151262</v>
      </c>
      <c r="DU126" s="2">
        <f t="shared" si="148"/>
        <v>79.226375549853373</v>
      </c>
      <c r="DV126" s="2">
        <f t="shared" si="148"/>
        <v>72.903061990561994</v>
      </c>
      <c r="DW126" s="2">
        <f t="shared" si="148"/>
        <v>63.811139183718126</v>
      </c>
      <c r="DX126" s="2">
        <f t="shared" si="148"/>
        <v>67.370871657754009</v>
      </c>
      <c r="DY126" s="2">
        <f t="shared" si="148"/>
        <v>57.786519354838703</v>
      </c>
      <c r="EA126" s="2">
        <f t="shared" si="152"/>
        <v>30.234604753842582</v>
      </c>
      <c r="EB126" s="2">
        <f t="shared" si="152"/>
        <v>34.673847349823319</v>
      </c>
      <c r="EC126" s="2">
        <f t="shared" si="152"/>
        <v>35.898634791454739</v>
      </c>
      <c r="ED126" s="2">
        <f t="shared" si="152"/>
        <v>36.315433947970163</v>
      </c>
      <c r="EE126" s="2">
        <f t="shared" si="151"/>
        <v>36.692170705011684</v>
      </c>
      <c r="EF126" s="2">
        <f t="shared" si="151"/>
        <v>37.549271273056554</v>
      </c>
      <c r="EG126" s="2">
        <f t="shared" si="151"/>
        <v>35.922845174772029</v>
      </c>
      <c r="EH126" s="2">
        <f t="shared" si="151"/>
        <v>35.175460930898183</v>
      </c>
      <c r="EI126" s="2">
        <f t="shared" si="151"/>
        <v>37.821792657704236</v>
      </c>
      <c r="EJ126" s="2">
        <f t="shared" si="151"/>
        <v>39.82915945330295</v>
      </c>
      <c r="EK126" s="2">
        <f t="shared" si="151"/>
        <v>47.758779124339327</v>
      </c>
      <c r="EL126" s="2">
        <f t="shared" si="151"/>
        <v>42.401860568680362</v>
      </c>
      <c r="EM126" s="2">
        <f t="shared" si="135"/>
        <v>40.298594493036234</v>
      </c>
      <c r="EN126" s="2">
        <f t="shared" si="135"/>
        <v>41.898108175084538</v>
      </c>
      <c r="EO126" s="2">
        <f t="shared" si="135"/>
        <v>45.535134126649176</v>
      </c>
      <c r="EQ126" s="2">
        <f t="shared" si="149"/>
        <v>30.078514358508805</v>
      </c>
      <c r="ER126" s="2">
        <f t="shared" si="149"/>
        <v>34.554738756026126</v>
      </c>
      <c r="ES126" s="2">
        <f t="shared" si="149"/>
        <v>35.670399474164086</v>
      </c>
      <c r="ET126" s="2">
        <f t="shared" si="149"/>
        <v>36.211738216842889</v>
      </c>
      <c r="EU126" s="2">
        <f t="shared" si="149"/>
        <v>36.658392419297655</v>
      </c>
      <c r="EV126" s="2">
        <f t="shared" si="149"/>
        <v>37.686761984068745</v>
      </c>
      <c r="EW126" s="2">
        <f t="shared" si="149"/>
        <v>35.892465072210001</v>
      </c>
      <c r="EX126" s="2">
        <f t="shared" si="149"/>
        <v>35.176385449394161</v>
      </c>
      <c r="EY126" s="2">
        <f t="shared" si="149"/>
        <v>38.219538840307145</v>
      </c>
      <c r="EZ126" s="2">
        <f t="shared" si="149"/>
        <v>39.742234562152184</v>
      </c>
      <c r="FA126" s="2">
        <f t="shared" si="149"/>
        <v>47.274095099512984</v>
      </c>
      <c r="FB126" s="2">
        <f t="shared" si="149"/>
        <v>42.359781619201094</v>
      </c>
      <c r="FC126" s="2">
        <f t="shared" si="149"/>
        <v>40.715815856111981</v>
      </c>
      <c r="FD126" s="2">
        <f t="shared" si="149"/>
        <v>42.126258374827444</v>
      </c>
      <c r="FE126" s="2">
        <f t="shared" si="149"/>
        <v>45.35651969609151</v>
      </c>
      <c r="FG126" s="2">
        <f t="shared" si="150"/>
        <v>0.99625411507984651</v>
      </c>
      <c r="FH126" s="2">
        <f t="shared" si="150"/>
        <v>0.99550647815939763</v>
      </c>
      <c r="FI126" s="2">
        <f t="shared" si="150"/>
        <v>0.9948054799943622</v>
      </c>
      <c r="FJ126" s="2">
        <f t="shared" si="150"/>
        <v>0.99498865125424263</v>
      </c>
      <c r="FK126" s="2">
        <f t="shared" si="150"/>
        <v>0.99474103172680306</v>
      </c>
      <c r="FL126" s="2">
        <f t="shared" si="150"/>
        <v>0.99435712398884524</v>
      </c>
      <c r="FM126" s="2">
        <f t="shared" si="150"/>
        <v>0.99493692599448746</v>
      </c>
      <c r="FN126" s="2">
        <f t="shared" si="150"/>
        <v>0.99443910952936643</v>
      </c>
      <c r="FO126" s="2">
        <f t="shared" si="150"/>
        <v>0.99458954342690908</v>
      </c>
      <c r="FP126" s="2">
        <f t="shared" si="150"/>
        <v>0.99465234622548893</v>
      </c>
      <c r="FQ126" s="2">
        <f t="shared" si="150"/>
        <v>0.99406941079093947</v>
      </c>
      <c r="FR126" s="2">
        <f t="shared" si="150"/>
        <v>0.99453268502054859</v>
      </c>
      <c r="FS126" s="2">
        <f t="shared" si="150"/>
        <v>0.9948690323145728</v>
      </c>
      <c r="FT126" s="2">
        <f t="shared" si="150"/>
        <v>0.99433047132050389</v>
      </c>
      <c r="FU126" s="2">
        <f t="shared" si="150"/>
        <v>0.99368871864453867</v>
      </c>
      <c r="FW126" s="2">
        <f t="shared" si="141"/>
        <v>1.7773270465868556E-2</v>
      </c>
      <c r="FX126" s="2">
        <f t="shared" si="141"/>
        <v>1.2635725949209937E-2</v>
      </c>
      <c r="FY126" s="2">
        <f t="shared" si="141"/>
        <v>1.2034377169813459E-2</v>
      </c>
      <c r="FZ126" s="2">
        <f t="shared" si="141"/>
        <v>1.1442145120583648E-2</v>
      </c>
      <c r="GA126" s="2">
        <f t="shared" si="141"/>
        <v>1.253697839238235E-2</v>
      </c>
      <c r="GB126" s="2">
        <f t="shared" si="141"/>
        <v>1.008252475602516E-2</v>
      </c>
      <c r="GC126" s="2">
        <f t="shared" si="141"/>
        <v>1.4384380311687636E-2</v>
      </c>
      <c r="GD126" s="2">
        <f t="shared" si="141"/>
        <v>1.7757675990666896E-2</v>
      </c>
      <c r="GE126" s="2">
        <f t="shared" si="141"/>
        <v>1.757380436579185E-2</v>
      </c>
      <c r="GF126" s="2">
        <f t="shared" si="141"/>
        <v>1.4711951706815121E-2</v>
      </c>
      <c r="GG126" s="2">
        <f t="shared" si="141"/>
        <v>1.3327109191419335E-2</v>
      </c>
      <c r="GH126" s="2">
        <f t="shared" si="141"/>
        <v>1.0531542995071566E-2</v>
      </c>
      <c r="GI126" s="2">
        <f t="shared" si="141"/>
        <v>9.6179050744149459E-3</v>
      </c>
      <c r="GJ126" s="2">
        <f t="shared" si="141"/>
        <v>7.3072435139894957E-3</v>
      </c>
      <c r="GK126" s="2">
        <f t="shared" si="141"/>
        <v>7.726107352795419E-3</v>
      </c>
      <c r="GM126" s="86">
        <f t="shared" si="142"/>
        <v>8.7105475696239849E-40</v>
      </c>
      <c r="GN126" s="86">
        <f t="shared" si="142"/>
        <v>4.9742015331684857E-50</v>
      </c>
      <c r="GO126" s="86">
        <f t="shared" si="142"/>
        <v>4.3769601327826911E-51</v>
      </c>
      <c r="GP126" s="86">
        <f t="shared" si="142"/>
        <v>5.0382920774150012E-70</v>
      </c>
      <c r="GQ126" s="86">
        <f t="shared" si="142"/>
        <v>1.5499184722703358E-67</v>
      </c>
      <c r="GR126" s="86">
        <f t="shared" si="142"/>
        <v>1.95430608857628E-65</v>
      </c>
      <c r="GS126" s="86">
        <f t="shared" si="142"/>
        <v>6.4795249626617626E-75</v>
      </c>
      <c r="GT126" s="86">
        <f t="shared" si="142"/>
        <v>7.381062082684641E-79</v>
      </c>
      <c r="GU126" s="86">
        <f t="shared" si="142"/>
        <v>1.9989670292841119E-87</v>
      </c>
      <c r="GV126" s="86">
        <f t="shared" si="142"/>
        <v>1.4583226889280589E-88</v>
      </c>
      <c r="GW126" s="86">
        <f t="shared" si="142"/>
        <v>5.3724719010371956E-64</v>
      </c>
      <c r="GX126" s="86">
        <f t="shared" si="142"/>
        <v>1.300327617662289E-80</v>
      </c>
      <c r="GY126" s="86">
        <f t="shared" si="142"/>
        <v>3.754451061040349E-68</v>
      </c>
      <c r="GZ126" s="86">
        <f t="shared" si="142"/>
        <v>4.2816913135599835E-69</v>
      </c>
      <c r="HA126" s="86">
        <f t="shared" si="142"/>
        <v>3.621877440520675E-78</v>
      </c>
      <c r="HC126" s="86">
        <f t="shared" si="153"/>
        <v>5.0815307584809477E-8</v>
      </c>
      <c r="HD126" s="86">
        <f t="shared" si="153"/>
        <v>1.2909090286989248E-11</v>
      </c>
      <c r="HE126" s="86">
        <f t="shared" si="153"/>
        <v>2.7253164219253754E-11</v>
      </c>
      <c r="HF126" s="86">
        <f t="shared" si="153"/>
        <v>2.5423899187206411E-14</v>
      </c>
      <c r="HG126" s="86">
        <f t="shared" si="153"/>
        <v>6.1150395936859101E-18</v>
      </c>
      <c r="HH126" s="86">
        <f t="shared" si="153"/>
        <v>1.3375156797688989E-14</v>
      </c>
      <c r="HI126" s="86">
        <f t="shared" si="138"/>
        <v>2.538268782082356E-24</v>
      </c>
      <c r="HJ126" s="86">
        <f t="shared" si="138"/>
        <v>4.8615244803246666E-27</v>
      </c>
      <c r="HK126" s="86">
        <f t="shared" si="138"/>
        <v>1.1215743080784652E-31</v>
      </c>
      <c r="HL126" s="86">
        <f t="shared" si="138"/>
        <v>3.2749198960011258E-26</v>
      </c>
      <c r="HM126" s="86">
        <f t="shared" si="138"/>
        <v>8.3191618522384164E-17</v>
      </c>
      <c r="HN126" s="86">
        <f t="shared" si="138"/>
        <v>5.6236680808934002E-19</v>
      </c>
      <c r="HO126" s="86">
        <f t="shared" si="138"/>
        <v>5.9313514152908204E-14</v>
      </c>
      <c r="HP126" s="86">
        <f t="shared" si="138"/>
        <v>4.1907630141083836E-17</v>
      </c>
      <c r="HQ126" s="86">
        <f t="shared" si="138"/>
        <v>1.4088063914797774E-18</v>
      </c>
      <c r="HS126" s="86">
        <f t="shared" si="143"/>
        <v>9.722097023309546E-3</v>
      </c>
      <c r="HT126" s="86">
        <f t="shared" si="143"/>
        <v>8.8625367627945208E-4</v>
      </c>
      <c r="HU126" s="86">
        <f t="shared" si="143"/>
        <v>3.0511838029078752E-4</v>
      </c>
      <c r="HV126" s="86">
        <f t="shared" si="143"/>
        <v>2.5049555085760404E-4</v>
      </c>
      <c r="HW126" s="86">
        <f t="shared" si="143"/>
        <v>2.8252690510274949E-4</v>
      </c>
      <c r="HX126" s="86">
        <f t="shared" si="143"/>
        <v>3.5204663419096789E-5</v>
      </c>
      <c r="HY126" s="86">
        <f t="shared" si="143"/>
        <v>3.1937250622229385E-4</v>
      </c>
      <c r="HZ126" s="86">
        <f t="shared" si="143"/>
        <v>5.5081839334338348E-4</v>
      </c>
      <c r="IA126" s="86">
        <f t="shared" si="143"/>
        <v>1.0825925897730141E-3</v>
      </c>
      <c r="IB126" s="86">
        <f t="shared" si="143"/>
        <v>4.4203444969110733E-4</v>
      </c>
      <c r="IC126" s="86">
        <f t="shared" si="143"/>
        <v>2.401254932250536E-4</v>
      </c>
      <c r="ID126" s="86">
        <f t="shared" si="143"/>
        <v>1.4469904992070887E-4</v>
      </c>
      <c r="IE126" s="86">
        <f t="shared" si="143"/>
        <v>5.6022503090611535E-5</v>
      </c>
      <c r="IF126" s="86">
        <f t="shared" si="143"/>
        <v>2.6196647858442069E-5</v>
      </c>
      <c r="IG126" s="86">
        <f t="shared" si="143"/>
        <v>2.0179370328770671E-4</v>
      </c>
      <c r="II126" s="86">
        <f t="shared" si="144"/>
        <v>2.2913335495361376E-26</v>
      </c>
      <c r="IJ126" s="86">
        <f t="shared" si="144"/>
        <v>5.4974726867412927E-35</v>
      </c>
      <c r="IK126" s="86">
        <f t="shared" si="144"/>
        <v>2.4830004139822233E-41</v>
      </c>
      <c r="IL126" s="86">
        <f t="shared" si="144"/>
        <v>1.269122595401014E-41</v>
      </c>
      <c r="IM126" s="86">
        <f t="shared" si="144"/>
        <v>5.4098291499371474E-43</v>
      </c>
      <c r="IN126" s="86">
        <f t="shared" si="144"/>
        <v>1.2168570158256937E-49</v>
      </c>
      <c r="IO126" s="86">
        <f t="shared" si="144"/>
        <v>1.5797377424617531E-42</v>
      </c>
      <c r="IP126" s="86">
        <f t="shared" si="144"/>
        <v>5.1762149533319102E-42</v>
      </c>
      <c r="IQ126" s="86">
        <f t="shared" si="144"/>
        <v>2.7494094538726542E-40</v>
      </c>
      <c r="IR126" s="86">
        <f t="shared" si="144"/>
        <v>1.2099786932318511E-42</v>
      </c>
      <c r="IS126" s="86">
        <f t="shared" si="144"/>
        <v>6.3826846233159894E-43</v>
      </c>
      <c r="IT126" s="86">
        <f t="shared" si="144"/>
        <v>2.2477630943921409E-45</v>
      </c>
      <c r="IU126" s="86">
        <f t="shared" si="144"/>
        <v>5.55397802887743E-44</v>
      </c>
      <c r="IV126" s="86">
        <f t="shared" si="144"/>
        <v>2.8081431924863715E-31</v>
      </c>
      <c r="IW126" s="86">
        <f t="shared" si="144"/>
        <v>1.0654635947857407E-18</v>
      </c>
      <c r="IY126" s="86">
        <f t="shared" si="145"/>
        <v>9.722147838617131E-3</v>
      </c>
      <c r="IZ126" s="86">
        <f t="shared" si="145"/>
        <v>8.8625368918854232E-4</v>
      </c>
      <c r="JA126" s="86">
        <f t="shared" si="145"/>
        <v>3.0511840754395177E-4</v>
      </c>
      <c r="JB126" s="86">
        <f t="shared" si="145"/>
        <v>2.5049555088302794E-4</v>
      </c>
      <c r="JC126" s="86">
        <f t="shared" si="145"/>
        <v>2.8252690510275561E-4</v>
      </c>
      <c r="JD126" s="86">
        <f t="shared" si="145"/>
        <v>3.5204663432471947E-5</v>
      </c>
      <c r="JE126" s="86">
        <f t="shared" si="145"/>
        <v>3.1937250622229385E-4</v>
      </c>
      <c r="JF126" s="86">
        <f t="shared" si="145"/>
        <v>5.5081839334338348E-4</v>
      </c>
      <c r="JG126" s="86">
        <f t="shared" si="145"/>
        <v>1.0825925897730141E-3</v>
      </c>
      <c r="JH126" s="86">
        <f t="shared" si="145"/>
        <v>4.4203444969110733E-4</v>
      </c>
      <c r="JI126" s="86">
        <f t="shared" si="145"/>
        <v>2.4012549322513678E-4</v>
      </c>
      <c r="JJ126" s="86">
        <f t="shared" si="145"/>
        <v>1.4469904992070944E-4</v>
      </c>
      <c r="JK126" s="86">
        <f t="shared" si="145"/>
        <v>5.6022503149925051E-5</v>
      </c>
      <c r="JL126" s="86">
        <f t="shared" si="145"/>
        <v>2.6196647858483977E-5</v>
      </c>
      <c r="JM126" s="86">
        <f t="shared" si="145"/>
        <v>2.0179370328770918E-4</v>
      </c>
    </row>
    <row r="127" spans="2:273" x14ac:dyDescent="0.25">
      <c r="B127" s="2">
        <v>100</v>
      </c>
      <c r="C127" s="37">
        <v>30.742000000000001</v>
      </c>
      <c r="D127" s="37">
        <v>35.802999999999997</v>
      </c>
      <c r="E127" s="37">
        <v>37.558999999999997</v>
      </c>
      <c r="F127" s="37">
        <v>36.728999999999999</v>
      </c>
      <c r="G127" s="37">
        <v>37.186</v>
      </c>
      <c r="H127" s="37">
        <v>38.482999999999997</v>
      </c>
      <c r="I127" s="37">
        <v>37</v>
      </c>
      <c r="J127" s="37">
        <v>35.328000000000003</v>
      </c>
      <c r="K127" s="37">
        <v>39.741</v>
      </c>
      <c r="L127" s="37">
        <v>40.81</v>
      </c>
      <c r="M127" s="37">
        <v>47.017000000000003</v>
      </c>
      <c r="N127" s="37">
        <v>41.759</v>
      </c>
      <c r="O127" s="37">
        <v>39.825000000000003</v>
      </c>
      <c r="P127" s="37">
        <v>41.546999999999997</v>
      </c>
      <c r="Q127" s="37">
        <v>46.930999999999997</v>
      </c>
      <c r="S127" s="4">
        <f t="shared" si="146"/>
        <v>30.244076252326668</v>
      </c>
      <c r="T127" s="4">
        <f t="shared" si="146"/>
        <v>34.731746669454289</v>
      </c>
      <c r="U127" s="4">
        <f t="shared" si="146"/>
        <v>35.914916463602694</v>
      </c>
      <c r="V127" s="4">
        <f t="shared" si="146"/>
        <v>36.347088614245017</v>
      </c>
      <c r="W127" s="4">
        <f t="shared" si="146"/>
        <v>36.762187890497472</v>
      </c>
      <c r="X127" s="4">
        <f t="shared" si="146"/>
        <v>37.629011121745819</v>
      </c>
      <c r="Y127" s="4">
        <f t="shared" si="146"/>
        <v>35.996782209217656</v>
      </c>
      <c r="Z127" s="4">
        <f t="shared" si="146"/>
        <v>35.313631551375913</v>
      </c>
      <c r="AA127" s="4">
        <f t="shared" si="146"/>
        <v>38.172329647630882</v>
      </c>
      <c r="AB127" s="4">
        <f t="shared" si="146"/>
        <v>40.006661201327312</v>
      </c>
      <c r="AC127" s="4">
        <f t="shared" si="146"/>
        <v>47.66173785330249</v>
      </c>
      <c r="AD127" s="4">
        <f t="shared" si="146"/>
        <v>42.450658903790995</v>
      </c>
      <c r="AE127" s="4">
        <f t="shared" si="146"/>
        <v>40.362051872718176</v>
      </c>
      <c r="AF127" s="4">
        <f t="shared" si="146"/>
        <v>41.982893043965596</v>
      </c>
      <c r="AG127" s="4">
        <f t="shared" si="146"/>
        <v>45.800427176506318</v>
      </c>
      <c r="AI127" s="4">
        <f t="shared" si="147"/>
        <v>0.49792374767333314</v>
      </c>
      <c r="AJ127" s="4">
        <f t="shared" si="147"/>
        <v>1.0712533305457086</v>
      </c>
      <c r="AK127" s="4">
        <f t="shared" si="147"/>
        <v>1.6440835363973036</v>
      </c>
      <c r="AL127" s="4">
        <f t="shared" si="147"/>
        <v>0.38191138575498229</v>
      </c>
      <c r="AM127" s="4">
        <f t="shared" si="147"/>
        <v>0.42381210950252779</v>
      </c>
      <c r="AN127" s="4">
        <f t="shared" si="147"/>
        <v>0.85398887825417802</v>
      </c>
      <c r="AO127" s="4">
        <f t="shared" si="147"/>
        <v>1.0032177907823439</v>
      </c>
      <c r="AP127" s="4">
        <f t="shared" si="147"/>
        <v>1.4368448624090036E-2</v>
      </c>
      <c r="AQ127" s="4">
        <f t="shared" si="147"/>
        <v>1.5686703523691179</v>
      </c>
      <c r="AR127" s="4">
        <f t="shared" si="147"/>
        <v>0.80333879867269076</v>
      </c>
      <c r="AS127" s="4">
        <f t="shared" si="147"/>
        <v>-0.64473785330248745</v>
      </c>
      <c r="AT127" s="4">
        <f t="shared" si="147"/>
        <v>-0.69165890379099437</v>
      </c>
      <c r="AU127" s="4">
        <f t="shared" si="147"/>
        <v>-0.53705187271817323</v>
      </c>
      <c r="AV127" s="4">
        <f t="shared" si="147"/>
        <v>-0.43589304396559925</v>
      </c>
      <c r="AW127" s="4">
        <f t="shared" si="147"/>
        <v>1.1305728234936794</v>
      </c>
      <c r="AY127" s="2">
        <f t="shared" ref="AY127:BM143" si="154">IF(OR($B127 &lt; C$230, $B127 &gt; C$233), #N/A, ((1-FG127)*DK127) + (FG127 - FW127)*EA127 + (FW127*EQ127))</f>
        <v>30.221749616618261</v>
      </c>
      <c r="AZ127" s="2">
        <f t="shared" si="154"/>
        <v>34.703987749576271</v>
      </c>
      <c r="BA127" s="2">
        <f t="shared" si="154"/>
        <v>35.886445221597846</v>
      </c>
      <c r="BB127" s="2">
        <f t="shared" si="154"/>
        <v>36.311653643286675</v>
      </c>
      <c r="BC127" s="2">
        <f t="shared" si="154"/>
        <v>36.712590631524691</v>
      </c>
      <c r="BD127" s="2">
        <f t="shared" si="154"/>
        <v>37.620123753145684</v>
      </c>
      <c r="BE127" s="2">
        <f t="shared" si="154"/>
        <v>35.922217755130269</v>
      </c>
      <c r="BF127" s="2">
        <f t="shared" si="154"/>
        <v>35.16838981184295</v>
      </c>
      <c r="BG127" s="2">
        <f t="shared" si="154"/>
        <v>37.876803578761425</v>
      </c>
      <c r="BH127" s="2">
        <f t="shared" si="154"/>
        <v>39.870771413491653</v>
      </c>
      <c r="BI127" s="2">
        <f t="shared" si="154"/>
        <v>47.584400345846845</v>
      </c>
      <c r="BJ127" s="2">
        <f t="shared" si="154"/>
        <v>42.393162402731221</v>
      </c>
      <c r="BK127" s="2">
        <f t="shared" si="154"/>
        <v>40.334083233622223</v>
      </c>
      <c r="BL127" s="2">
        <f t="shared" si="154"/>
        <v>41.962449550035451</v>
      </c>
      <c r="BM127" s="2">
        <f t="shared" si="154"/>
        <v>45.541840978280149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35.802999999999997</v>
      </c>
      <c r="CG127" s="2">
        <f t="shared" si="155"/>
        <v>37.558999999999997</v>
      </c>
      <c r="CH127" s="2">
        <f t="shared" si="155"/>
        <v>36.728999999999999</v>
      </c>
      <c r="CI127" s="2">
        <f t="shared" si="155"/>
        <v>37.186</v>
      </c>
      <c r="CJ127" s="2">
        <f t="shared" si="155"/>
        <v>38.482999999999997</v>
      </c>
      <c r="CK127" s="2">
        <f t="shared" si="155"/>
        <v>37</v>
      </c>
      <c r="CL127" s="2">
        <f t="shared" si="155"/>
        <v>35.328000000000003</v>
      </c>
      <c r="CM127" s="2">
        <f t="shared" si="155"/>
        <v>39.741</v>
      </c>
      <c r="CN127" s="2">
        <f t="shared" si="155"/>
        <v>40.81</v>
      </c>
      <c r="CO127" s="2">
        <f t="shared" si="155"/>
        <v>47.017000000000003</v>
      </c>
      <c r="CP127" s="2">
        <f t="shared" si="155"/>
        <v>41.759</v>
      </c>
      <c r="CQ127" s="2">
        <f t="shared" si="155"/>
        <v>39.825000000000003</v>
      </c>
      <c r="CR127" s="2">
        <f t="shared" si="155"/>
        <v>41.546999999999997</v>
      </c>
      <c r="CS127" s="2">
        <f t="shared" si="155"/>
        <v>46.930999999999997</v>
      </c>
      <c r="CU127" s="2" t="str">
        <f t="shared" si="110"/>
        <v/>
      </c>
      <c r="CV127" s="2">
        <f t="shared" si="111"/>
        <v>35.802999999999997</v>
      </c>
      <c r="CW127" s="2">
        <f t="shared" si="112"/>
        <v>37.558999999999997</v>
      </c>
      <c r="CX127" s="2">
        <f t="shared" si="113"/>
        <v>36.728999999999999</v>
      </c>
      <c r="CY127" s="2">
        <f t="shared" si="114"/>
        <v>37.186</v>
      </c>
      <c r="CZ127" s="2">
        <f t="shared" si="115"/>
        <v>38.482999999999997</v>
      </c>
      <c r="DA127" s="2">
        <f t="shared" si="116"/>
        <v>37</v>
      </c>
      <c r="DB127" s="2">
        <f t="shared" si="117"/>
        <v>35.328000000000003</v>
      </c>
      <c r="DC127" s="2">
        <f t="shared" si="118"/>
        <v>39.741</v>
      </c>
      <c r="DD127" s="2">
        <f t="shared" si="119"/>
        <v>40.81</v>
      </c>
      <c r="DE127" s="2">
        <f t="shared" si="120"/>
        <v>47.017000000000003</v>
      </c>
      <c r="DF127" s="2">
        <f t="shared" si="121"/>
        <v>41.759</v>
      </c>
      <c r="DG127" s="2">
        <f t="shared" si="122"/>
        <v>39.825000000000003</v>
      </c>
      <c r="DH127" s="2">
        <f t="shared" si="123"/>
        <v>41.546999999999997</v>
      </c>
      <c r="DI127" s="2">
        <f t="shared" si="124"/>
        <v>46.930999999999997</v>
      </c>
      <c r="DK127" s="2">
        <f t="shared" si="148"/>
        <v>57.364775905460121</v>
      </c>
      <c r="DL127" s="2">
        <f t="shared" si="148"/>
        <v>64.05079596622889</v>
      </c>
      <c r="DM127" s="2">
        <f t="shared" si="148"/>
        <v>62.229073279352221</v>
      </c>
      <c r="DN127" s="2">
        <f t="shared" si="148"/>
        <v>62.967663765182195</v>
      </c>
      <c r="DO127" s="2">
        <f t="shared" si="148"/>
        <v>64.85797937411094</v>
      </c>
      <c r="DP127" s="2">
        <f t="shared" si="148"/>
        <v>64.768675675675681</v>
      </c>
      <c r="DQ127" s="2">
        <f t="shared" si="148"/>
        <v>60.381057373162648</v>
      </c>
      <c r="DR127" s="2">
        <f t="shared" si="148"/>
        <v>61.03794881588999</v>
      </c>
      <c r="DS127" s="2">
        <f t="shared" si="148"/>
        <v>62.466985179526347</v>
      </c>
      <c r="DT127" s="2">
        <f t="shared" si="148"/>
        <v>74.943834173669472</v>
      </c>
      <c r="DU127" s="2">
        <f t="shared" si="148"/>
        <v>79.533265212609962</v>
      </c>
      <c r="DV127" s="2">
        <f t="shared" si="148"/>
        <v>73.205740883740887</v>
      </c>
      <c r="DW127" s="2">
        <f t="shared" si="148"/>
        <v>63.992225626436152</v>
      </c>
      <c r="DX127" s="2">
        <f t="shared" si="148"/>
        <v>67.627017570664634</v>
      </c>
      <c r="DY127" s="2">
        <f t="shared" si="148"/>
        <v>57.888167741935483</v>
      </c>
      <c r="EA127" s="2">
        <f t="shared" si="152"/>
        <v>30.131320817979621</v>
      </c>
      <c r="EB127" s="2">
        <f t="shared" si="152"/>
        <v>34.584689550731952</v>
      </c>
      <c r="EC127" s="2">
        <f t="shared" si="152"/>
        <v>35.763584824367186</v>
      </c>
      <c r="ED127" s="2">
        <f t="shared" si="152"/>
        <v>36.190381000701976</v>
      </c>
      <c r="EE127" s="2">
        <f t="shared" si="151"/>
        <v>36.577292658680335</v>
      </c>
      <c r="EF127" s="2">
        <f t="shared" si="151"/>
        <v>37.478382350423914</v>
      </c>
      <c r="EG127" s="2">
        <f t="shared" si="151"/>
        <v>35.809167933130695</v>
      </c>
      <c r="EH127" s="2">
        <f t="shared" si="151"/>
        <v>35.036560201717315</v>
      </c>
      <c r="EI127" s="2">
        <f t="shared" si="151"/>
        <v>37.747677772750777</v>
      </c>
      <c r="EJ127" s="2">
        <f t="shared" si="151"/>
        <v>39.699620159453296</v>
      </c>
      <c r="EK127" s="2">
        <f t="shared" si="151"/>
        <v>47.416206132623621</v>
      </c>
      <c r="EL127" s="2">
        <f t="shared" si="151"/>
        <v>42.239124105829006</v>
      </c>
      <c r="EM127" s="2">
        <f t="shared" si="135"/>
        <v>40.219186000583576</v>
      </c>
      <c r="EN127" s="2">
        <f t="shared" si="135"/>
        <v>41.827756570364549</v>
      </c>
      <c r="EO127" s="2">
        <f t="shared" si="135"/>
        <v>45.472222984751454</v>
      </c>
      <c r="EQ127" s="2">
        <f t="shared" si="149"/>
        <v>29.995662072374394</v>
      </c>
      <c r="ER127" s="2">
        <f t="shared" si="149"/>
        <v>34.475871777713742</v>
      </c>
      <c r="ES127" s="2">
        <f t="shared" si="149"/>
        <v>35.56813230169579</v>
      </c>
      <c r="ET127" s="2">
        <f t="shared" si="149"/>
        <v>36.097472091483823</v>
      </c>
      <c r="EU127" s="2">
        <f t="shared" si="149"/>
        <v>36.547746136514561</v>
      </c>
      <c r="EV127" s="2">
        <f t="shared" si="149"/>
        <v>37.589373956284341</v>
      </c>
      <c r="EW127" s="2">
        <f t="shared" si="149"/>
        <v>35.779747994166499</v>
      </c>
      <c r="EX127" s="2">
        <f t="shared" si="149"/>
        <v>35.031241184317395</v>
      </c>
      <c r="EY127" s="2">
        <f t="shared" si="149"/>
        <v>38.116394401187122</v>
      </c>
      <c r="EZ127" s="2">
        <f t="shared" si="149"/>
        <v>39.648723807670379</v>
      </c>
      <c r="FA127" s="2">
        <f t="shared" si="149"/>
        <v>47.031804752472354</v>
      </c>
      <c r="FB127" s="2">
        <f t="shared" si="149"/>
        <v>42.200693782238673</v>
      </c>
      <c r="FC127" s="2">
        <f t="shared" si="149"/>
        <v>40.560973723190166</v>
      </c>
      <c r="FD127" s="2">
        <f t="shared" si="149"/>
        <v>41.98099196447145</v>
      </c>
      <c r="FE127" s="2">
        <f t="shared" si="149"/>
        <v>45.249267858701401</v>
      </c>
      <c r="FG127" s="2">
        <f t="shared" si="150"/>
        <v>0.99658258597950866</v>
      </c>
      <c r="FH127" s="2">
        <f t="shared" si="150"/>
        <v>0.99590023840576747</v>
      </c>
      <c r="FI127" s="2">
        <f t="shared" si="150"/>
        <v>0.99526037514977583</v>
      </c>
      <c r="FJ127" s="2">
        <f t="shared" si="150"/>
        <v>0.9954275794409746</v>
      </c>
      <c r="FK127" s="2">
        <f t="shared" si="150"/>
        <v>0.99520154353067669</v>
      </c>
      <c r="FL127" s="2">
        <f t="shared" si="150"/>
        <v>0.99485107941221873</v>
      </c>
      <c r="FM127" s="2">
        <f t="shared" si="150"/>
        <v>0.9953803635986731</v>
      </c>
      <c r="FN127" s="2">
        <f t="shared" si="150"/>
        <v>0.99492592487907161</v>
      </c>
      <c r="FO127" s="2">
        <f t="shared" si="150"/>
        <v>0.99506325476497415</v>
      </c>
      <c r="FP127" s="2">
        <f t="shared" si="150"/>
        <v>0.99512058585462171</v>
      </c>
      <c r="FQ127" s="2">
        <f t="shared" si="150"/>
        <v>0.9945884144430468</v>
      </c>
      <c r="FR127" s="2">
        <f t="shared" si="150"/>
        <v>0.99501134961418325</v>
      </c>
      <c r="FS127" s="2">
        <f t="shared" si="150"/>
        <v>0.99531838824940233</v>
      </c>
      <c r="FT127" s="2">
        <f t="shared" si="150"/>
        <v>0.99482674767676527</v>
      </c>
      <c r="FU127" s="2">
        <f t="shared" si="150"/>
        <v>0.99424084479447883</v>
      </c>
      <c r="FW127" s="2">
        <f t="shared" ref="FW127:GK143" si="156">POWER(10,($B127-C$232)/C$229)/(1+POWER(10,($B127-C$232)/C$229))</f>
        <v>1.9454644018437012E-2</v>
      </c>
      <c r="FX127" s="2">
        <f t="shared" si="156"/>
        <v>1.3837928563855137E-2</v>
      </c>
      <c r="FY127" s="2">
        <f t="shared" si="156"/>
        <v>1.3180129315807178E-2</v>
      </c>
      <c r="FZ127" s="2">
        <f t="shared" si="156"/>
        <v>1.2532228095651101E-2</v>
      </c>
      <c r="GA127" s="2">
        <f t="shared" si="156"/>
        <v>1.3729916500083341E-2</v>
      </c>
      <c r="GB127" s="2">
        <f t="shared" si="156"/>
        <v>1.1044525063764368E-2</v>
      </c>
      <c r="GC127" s="2">
        <f t="shared" si="156"/>
        <v>1.5750301438191717E-2</v>
      </c>
      <c r="GD127" s="2">
        <f t="shared" si="156"/>
        <v>1.9437603480767739E-2</v>
      </c>
      <c r="GE127" s="2">
        <f t="shared" si="156"/>
        <v>1.9236677735944837E-2</v>
      </c>
      <c r="GF127" s="2">
        <f t="shared" si="156"/>
        <v>1.6108470187542853E-2</v>
      </c>
      <c r="GG127" s="2">
        <f t="shared" si="156"/>
        <v>1.4594119884881383E-2</v>
      </c>
      <c r="GH127" s="2">
        <f t="shared" si="156"/>
        <v>1.1535886064178987E-2</v>
      </c>
      <c r="GI127" s="2">
        <f t="shared" si="156"/>
        <v>1.0536046617971778E-2</v>
      </c>
      <c r="GJ127" s="2">
        <f t="shared" si="156"/>
        <v>8.006588624701742E-3</v>
      </c>
      <c r="GK127" s="2">
        <f t="shared" si="156"/>
        <v>8.4651982869747931E-3</v>
      </c>
      <c r="GM127" s="86">
        <f t="shared" ref="GM127:HA143" si="157" xml:space="preserve"> _xlfn.NORM.DIST($B127, C$7, ABS(C$11), TRUE) * _xlfn.NORM.DIST(($B127 - C$7)*C$15, 0, ABS(C$11), TRUE) * 2</f>
        <v>9.9836405323166282E-42</v>
      </c>
      <c r="GN127" s="86">
        <f t="shared" si="157"/>
        <v>1.7704955067855944E-52</v>
      </c>
      <c r="GO127" s="86">
        <f t="shared" si="157"/>
        <v>1.2690923821889018E-53</v>
      </c>
      <c r="GP127" s="86">
        <f t="shared" si="157"/>
        <v>1.5150904695102213E-73</v>
      </c>
      <c r="GQ127" s="86">
        <f t="shared" si="157"/>
        <v>7.3247780498513924E-71</v>
      </c>
      <c r="GR127" s="86">
        <f t="shared" si="157"/>
        <v>1.052882900928024E-68</v>
      </c>
      <c r="GS127" s="86">
        <f t="shared" si="157"/>
        <v>1.491583169921471E-78</v>
      </c>
      <c r="GT127" s="86">
        <f t="shared" si="157"/>
        <v>1.0829528008163042E-82</v>
      </c>
      <c r="GU127" s="86">
        <f t="shared" si="157"/>
        <v>1.1920344001617489E-91</v>
      </c>
      <c r="GV127" s="86">
        <f t="shared" si="157"/>
        <v>6.5165511439334755E-93</v>
      </c>
      <c r="GW127" s="86">
        <f t="shared" si="157"/>
        <v>4.3719791504485655E-67</v>
      </c>
      <c r="GX127" s="86">
        <f t="shared" si="157"/>
        <v>1.3097840028306138E-84</v>
      </c>
      <c r="GY127" s="86">
        <f t="shared" si="157"/>
        <v>1.5119167675883357E-71</v>
      </c>
      <c r="GZ127" s="86">
        <f t="shared" si="157"/>
        <v>1.8590606961560183E-72</v>
      </c>
      <c r="HA127" s="86">
        <f t="shared" si="157"/>
        <v>5.9474687742673686E-82</v>
      </c>
      <c r="HC127" s="86">
        <f t="shared" si="153"/>
        <v>7.75255281362627E-9</v>
      </c>
      <c r="HD127" s="86">
        <f t="shared" si="153"/>
        <v>7.6418404121907561E-13</v>
      </c>
      <c r="HE127" s="86">
        <f t="shared" si="153"/>
        <v>1.7211751226693903E-12</v>
      </c>
      <c r="HF127" s="86">
        <f t="shared" si="153"/>
        <v>7.0856574730277133E-16</v>
      </c>
      <c r="HG127" s="86">
        <f t="shared" si="153"/>
        <v>7.6492460297025999E-20</v>
      </c>
      <c r="HH127" s="86">
        <f t="shared" si="153"/>
        <v>3.6404859455240636E-16</v>
      </c>
      <c r="HI127" s="86">
        <f t="shared" si="138"/>
        <v>8.3798524981551749E-27</v>
      </c>
      <c r="HJ127" s="86">
        <f t="shared" si="138"/>
        <v>9.9145788262885761E-30</v>
      </c>
      <c r="HK127" s="86">
        <f t="shared" si="138"/>
        <v>9.275769002050954E-35</v>
      </c>
      <c r="HL127" s="86">
        <f t="shared" si="138"/>
        <v>7.168865634745842E-29</v>
      </c>
      <c r="HM127" s="86">
        <f t="shared" si="138"/>
        <v>1.7254464880288596E-18</v>
      </c>
      <c r="HN127" s="86">
        <f t="shared" si="138"/>
        <v>4.9659143372838916E-21</v>
      </c>
      <c r="HO127" s="86">
        <f t="shared" si="138"/>
        <v>1.6058808553694062E-15</v>
      </c>
      <c r="HP127" s="86">
        <f t="shared" si="138"/>
        <v>4.4692969082977587E-19</v>
      </c>
      <c r="HQ127" s="86">
        <f t="shared" si="138"/>
        <v>1.4957119810915171E-20</v>
      </c>
      <c r="HS127" s="86">
        <f t="shared" ref="HS127:IG143" si="158" xml:space="preserve"> _xlfn.NORM.DIST($B127, C$9, ABS(C$13), TRUE) * _xlfn.NORM.DIST(($B127 - C$9)*C$17, 0, ABS(C$13), TRUE) * 2</f>
        <v>1.5295983101529008E-2</v>
      </c>
      <c r="HT127" s="86">
        <f t="shared" si="158"/>
        <v>1.6160483778388773E-3</v>
      </c>
      <c r="HU127" s="86">
        <f t="shared" si="158"/>
        <v>6.1248324709180539E-4</v>
      </c>
      <c r="HV127" s="86">
        <f t="shared" si="158"/>
        <v>5.0458864413363796E-4</v>
      </c>
      <c r="HW127" s="86">
        <f t="shared" si="158"/>
        <v>5.8108169752882301E-4</v>
      </c>
      <c r="HX127" s="86">
        <f t="shared" si="158"/>
        <v>8.0992509414413972E-5</v>
      </c>
      <c r="HY127" s="86">
        <f t="shared" si="158"/>
        <v>6.6560103730086871E-4</v>
      </c>
      <c r="HZ127" s="86">
        <f t="shared" si="158"/>
        <v>1.154369371612121E-3</v>
      </c>
      <c r="IA127" s="86">
        <f t="shared" si="158"/>
        <v>2.1529825222832196E-3</v>
      </c>
      <c r="IB127" s="86">
        <f t="shared" si="158"/>
        <v>9.112134350075053E-4</v>
      </c>
      <c r="IC127" s="86">
        <f t="shared" si="158"/>
        <v>5.0239862275324029E-4</v>
      </c>
      <c r="ID127" s="86">
        <f t="shared" si="158"/>
        <v>3.0424846174678465E-4</v>
      </c>
      <c r="IE127" s="86">
        <f t="shared" si="158"/>
        <v>1.1941468084304856E-4</v>
      </c>
      <c r="IF127" s="86">
        <f t="shared" si="158"/>
        <v>5.7388034530396907E-5</v>
      </c>
      <c r="IG127" s="86">
        <f t="shared" si="158"/>
        <v>3.7975090413336425E-4</v>
      </c>
      <c r="II127" s="86">
        <f t="shared" ref="II127:IW143" si="159" xml:space="preserve"> _xlfn.NORM.DIST($B127, C$10, ABS(C$14), TRUE) * _xlfn.NORM.DIST(($B127 - C$10)*C$18, 0, ABS(C$14), TRUE) * 2</f>
        <v>3.0372387312528465E-25</v>
      </c>
      <c r="IJ127" s="86">
        <f t="shared" si="159"/>
        <v>1.3555421816162277E-33</v>
      </c>
      <c r="IK127" s="86">
        <f t="shared" si="159"/>
        <v>1.0773707744908086E-39</v>
      </c>
      <c r="IL127" s="86">
        <f t="shared" si="159"/>
        <v>5.4223507620239457E-40</v>
      </c>
      <c r="IM127" s="86">
        <f t="shared" si="159"/>
        <v>2.850647040347703E-41</v>
      </c>
      <c r="IN127" s="86">
        <f t="shared" si="159"/>
        <v>9.7307912286390885E-48</v>
      </c>
      <c r="IO127" s="86">
        <f t="shared" si="159"/>
        <v>9.047376499873445E-41</v>
      </c>
      <c r="IP127" s="86">
        <f t="shared" si="159"/>
        <v>3.4785491495968843E-40</v>
      </c>
      <c r="IQ127" s="86">
        <f t="shared" si="159"/>
        <v>1.5283041044855839E-38</v>
      </c>
      <c r="IR127" s="86">
        <f t="shared" si="159"/>
        <v>7.1640265316850628E-41</v>
      </c>
      <c r="IS127" s="86">
        <f t="shared" si="159"/>
        <v>3.5337835175573238E-41</v>
      </c>
      <c r="IT127" s="86">
        <f t="shared" si="159"/>
        <v>1.2660816772185244E-43</v>
      </c>
      <c r="IU127" s="86">
        <f t="shared" si="159"/>
        <v>2.5497039889717484E-42</v>
      </c>
      <c r="IV127" s="86">
        <f t="shared" si="159"/>
        <v>3.5339001700385551E-30</v>
      </c>
      <c r="IW127" s="86">
        <f t="shared" si="159"/>
        <v>4.6946342996469821E-18</v>
      </c>
      <c r="IY127" s="86">
        <f t="shared" ref="IY127:JM143" si="160">GM127+HC127+HS127+II127</f>
        <v>1.5295990854081822E-2</v>
      </c>
      <c r="IZ127" s="86">
        <f t="shared" si="160"/>
        <v>1.6160483786030614E-3</v>
      </c>
      <c r="JA127" s="86">
        <f t="shared" si="160"/>
        <v>6.1248324881298046E-4</v>
      </c>
      <c r="JB127" s="86">
        <f t="shared" si="160"/>
        <v>5.0458864413434649E-4</v>
      </c>
      <c r="JC127" s="86">
        <f t="shared" si="160"/>
        <v>5.8108169752882311E-4</v>
      </c>
      <c r="JD127" s="86">
        <f t="shared" si="160"/>
        <v>8.099250941477802E-5</v>
      </c>
      <c r="JE127" s="86">
        <f t="shared" si="160"/>
        <v>6.6560103730086871E-4</v>
      </c>
      <c r="JF127" s="86">
        <f t="shared" si="160"/>
        <v>1.154369371612121E-3</v>
      </c>
      <c r="JG127" s="86">
        <f t="shared" si="160"/>
        <v>2.1529825222832196E-3</v>
      </c>
      <c r="JH127" s="86">
        <f t="shared" si="160"/>
        <v>9.112134350075053E-4</v>
      </c>
      <c r="JI127" s="86">
        <f t="shared" si="160"/>
        <v>5.0239862275324202E-4</v>
      </c>
      <c r="JJ127" s="86">
        <f t="shared" si="160"/>
        <v>3.0424846174678465E-4</v>
      </c>
      <c r="JK127" s="86">
        <f t="shared" si="160"/>
        <v>1.1941468084465444E-4</v>
      </c>
      <c r="JL127" s="86">
        <f t="shared" si="160"/>
        <v>5.7388034530397354E-5</v>
      </c>
      <c r="JM127" s="86">
        <f t="shared" si="160"/>
        <v>3.7975090413336896E-4</v>
      </c>
    </row>
    <row r="128" spans="2:273" x14ac:dyDescent="0.25">
      <c r="B128" s="2">
        <v>101</v>
      </c>
      <c r="C128" s="37">
        <v>30.79</v>
      </c>
      <c r="D128" s="37">
        <v>35.590000000000003</v>
      </c>
      <c r="E128" s="37">
        <v>37.168999999999997</v>
      </c>
      <c r="F128" s="37">
        <v>37.457999999999998</v>
      </c>
      <c r="G128" s="37">
        <v>36.558999999999997</v>
      </c>
      <c r="H128" s="37">
        <v>38.155000000000001</v>
      </c>
      <c r="I128" s="37">
        <v>36.707000000000001</v>
      </c>
      <c r="J128" s="37">
        <v>35.966000000000001</v>
      </c>
      <c r="K128" s="37">
        <v>37.982999999999997</v>
      </c>
      <c r="L128" s="37">
        <v>40.103000000000002</v>
      </c>
      <c r="M128" s="37">
        <v>46.878999999999998</v>
      </c>
      <c r="N128" s="37">
        <v>41.792999999999999</v>
      </c>
      <c r="O128" s="37">
        <v>40.210999999999999</v>
      </c>
      <c r="P128" s="37">
        <v>43.359000000000002</v>
      </c>
      <c r="Q128" s="37">
        <v>45.828000000000003</v>
      </c>
      <c r="S128" s="4">
        <f t="shared" si="146"/>
        <v>30.143949827961809</v>
      </c>
      <c r="T128" s="4">
        <f t="shared" si="146"/>
        <v>34.652417528077883</v>
      </c>
      <c r="U128" s="4">
        <f t="shared" si="146"/>
        <v>35.79489731020395</v>
      </c>
      <c r="V128" s="4">
        <f t="shared" si="146"/>
        <v>36.243202054443472</v>
      </c>
      <c r="W128" s="4">
        <f t="shared" si="146"/>
        <v>36.681112694217752</v>
      </c>
      <c r="X128" s="4">
        <f t="shared" si="146"/>
        <v>37.556932467564373</v>
      </c>
      <c r="Y128" s="4">
        <f t="shared" si="146"/>
        <v>35.942217378786516</v>
      </c>
      <c r="Z128" s="4">
        <f t="shared" si="146"/>
        <v>35.295977251030862</v>
      </c>
      <c r="AA128" s="4">
        <f t="shared" si="146"/>
        <v>38.32808877460694</v>
      </c>
      <c r="AB128" s="4">
        <f t="shared" si="146"/>
        <v>39.984620807084355</v>
      </c>
      <c r="AC128" s="4">
        <f t="shared" si="146"/>
        <v>47.379507882158002</v>
      </c>
      <c r="AD128" s="4">
        <f t="shared" si="146"/>
        <v>42.330537526936958</v>
      </c>
      <c r="AE128" s="4">
        <f t="shared" si="146"/>
        <v>40.300845250988267</v>
      </c>
      <c r="AF128" s="4">
        <f t="shared" si="146"/>
        <v>41.923058881387583</v>
      </c>
      <c r="AG128" s="4">
        <f t="shared" si="146"/>
        <v>45.92834414997288</v>
      </c>
      <c r="AI128" s="4">
        <f t="shared" si="147"/>
        <v>0.6460501720381906</v>
      </c>
      <c r="AJ128" s="4">
        <f t="shared" si="147"/>
        <v>0.93758247192211996</v>
      </c>
      <c r="AK128" s="4">
        <f t="shared" si="147"/>
        <v>1.3741026897960467</v>
      </c>
      <c r="AL128" s="4">
        <f t="shared" si="147"/>
        <v>1.2147979455565263</v>
      </c>
      <c r="AM128" s="4">
        <f t="shared" si="147"/>
        <v>-0.12211269421775484</v>
      </c>
      <c r="AN128" s="4">
        <f t="shared" si="147"/>
        <v>0.59806753243562838</v>
      </c>
      <c r="AO128" s="4">
        <f t="shared" si="147"/>
        <v>0.7647826212134845</v>
      </c>
      <c r="AP128" s="4">
        <f t="shared" si="147"/>
        <v>0.6700227489691386</v>
      </c>
      <c r="AQ128" s="4">
        <f t="shared" si="147"/>
        <v>-0.34508877460694265</v>
      </c>
      <c r="AR128" s="4">
        <f t="shared" si="147"/>
        <v>0.11837919291564702</v>
      </c>
      <c r="AS128" s="4">
        <f t="shared" si="147"/>
        <v>-0.50050788215800424</v>
      </c>
      <c r="AT128" s="4">
        <f t="shared" si="147"/>
        <v>-0.53753752693695844</v>
      </c>
      <c r="AU128" s="4">
        <f t="shared" si="147"/>
        <v>-8.9845250988268788E-2</v>
      </c>
      <c r="AV128" s="4">
        <f t="shared" si="147"/>
        <v>1.4359411186124191</v>
      </c>
      <c r="AW128" s="4">
        <f t="shared" si="147"/>
        <v>-0.10034414997287655</v>
      </c>
      <c r="AY128" s="2">
        <f t="shared" si="154"/>
        <v>30.111437498055579</v>
      </c>
      <c r="AZ128" s="2">
        <f t="shared" si="154"/>
        <v>34.605464190204806</v>
      </c>
      <c r="BA128" s="2">
        <f t="shared" si="154"/>
        <v>35.742164393708464</v>
      </c>
      <c r="BB128" s="2">
        <f t="shared" si="154"/>
        <v>36.177248635201629</v>
      </c>
      <c r="BC128" s="2">
        <f t="shared" si="154"/>
        <v>36.587306055595299</v>
      </c>
      <c r="BD128" s="2">
        <f t="shared" si="154"/>
        <v>37.538094658596613</v>
      </c>
      <c r="BE128" s="2">
        <f t="shared" si="154"/>
        <v>35.799835240372694</v>
      </c>
      <c r="BF128" s="2">
        <f t="shared" si="154"/>
        <v>35.019237736443841</v>
      </c>
      <c r="BG128" s="2">
        <f t="shared" si="154"/>
        <v>37.793228343063738</v>
      </c>
      <c r="BH128" s="2">
        <f t="shared" si="154"/>
        <v>39.728434800999203</v>
      </c>
      <c r="BI128" s="2">
        <f t="shared" si="154"/>
        <v>47.230886767398466</v>
      </c>
      <c r="BJ128" s="2">
        <f t="shared" si="154"/>
        <v>42.219017401501937</v>
      </c>
      <c r="BK128" s="2">
        <f t="shared" si="154"/>
        <v>40.245509256796595</v>
      </c>
      <c r="BL128" s="2">
        <f t="shared" si="154"/>
        <v>41.881411102447615</v>
      </c>
      <c r="BM128" s="2">
        <f t="shared" si="154"/>
        <v>45.472944345837227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35.590000000000003</v>
      </c>
      <c r="CG128" s="2">
        <f t="shared" si="155"/>
        <v>37.168999999999997</v>
      </c>
      <c r="CH128" s="2">
        <f t="shared" si="155"/>
        <v>37.457999999999998</v>
      </c>
      <c r="CI128" s="2">
        <f t="shared" si="155"/>
        <v>36.558999999999997</v>
      </c>
      <c r="CJ128" s="2">
        <f t="shared" si="155"/>
        <v>38.155000000000001</v>
      </c>
      <c r="CK128" s="2">
        <f t="shared" si="155"/>
        <v>36.707000000000001</v>
      </c>
      <c r="CL128" s="2">
        <f t="shared" si="155"/>
        <v>35.966000000000001</v>
      </c>
      <c r="CM128" s="2">
        <f t="shared" si="155"/>
        <v>37.982999999999997</v>
      </c>
      <c r="CN128" s="2">
        <f t="shared" si="155"/>
        <v>40.103000000000002</v>
      </c>
      <c r="CO128" s="2">
        <f t="shared" si="155"/>
        <v>46.878999999999998</v>
      </c>
      <c r="CP128" s="2">
        <f t="shared" si="155"/>
        <v>41.792999999999999</v>
      </c>
      <c r="CQ128" s="2">
        <f t="shared" si="155"/>
        <v>40.210999999999999</v>
      </c>
      <c r="CR128" s="2">
        <f t="shared" si="155"/>
        <v>43.359000000000002</v>
      </c>
      <c r="CS128" s="2">
        <f t="shared" si="155"/>
        <v>45.828000000000003</v>
      </c>
      <c r="CU128" s="2" t="str">
        <f t="shared" si="110"/>
        <v/>
      </c>
      <c r="CV128" s="2">
        <f t="shared" si="111"/>
        <v>35.590000000000003</v>
      </c>
      <c r="CW128" s="2">
        <f t="shared" si="112"/>
        <v>37.168999999999997</v>
      </c>
      <c r="CX128" s="2">
        <f t="shared" si="113"/>
        <v>37.457999999999998</v>
      </c>
      <c r="CY128" s="2">
        <f t="shared" si="114"/>
        <v>36.558999999999997</v>
      </c>
      <c r="CZ128" s="2">
        <f t="shared" si="115"/>
        <v>38.155000000000001</v>
      </c>
      <c r="DA128" s="2">
        <f t="shared" si="116"/>
        <v>36.707000000000001</v>
      </c>
      <c r="DB128" s="2">
        <f t="shared" si="117"/>
        <v>35.966000000000001</v>
      </c>
      <c r="DC128" s="2">
        <f t="shared" si="118"/>
        <v>37.982999999999997</v>
      </c>
      <c r="DD128" s="2">
        <f t="shared" si="119"/>
        <v>40.103000000000002</v>
      </c>
      <c r="DE128" s="2">
        <f t="shared" si="120"/>
        <v>46.878999999999998</v>
      </c>
      <c r="DF128" s="2">
        <f t="shared" si="121"/>
        <v>41.792999999999999</v>
      </c>
      <c r="DG128" s="2">
        <f t="shared" si="122"/>
        <v>40.210999999999999</v>
      </c>
      <c r="DH128" s="2">
        <f t="shared" si="123"/>
        <v>43.359000000000002</v>
      </c>
      <c r="DI128" s="2">
        <f t="shared" si="124"/>
        <v>45.828000000000003</v>
      </c>
      <c r="DK128" s="2">
        <f t="shared" si="148"/>
        <v>57.566028887186789</v>
      </c>
      <c r="DL128" s="2">
        <f t="shared" si="148"/>
        <v>64.285420450281421</v>
      </c>
      <c r="DM128" s="2">
        <f t="shared" si="148"/>
        <v>62.447886842105248</v>
      </c>
      <c r="DN128" s="2">
        <f t="shared" si="148"/>
        <v>63.163546558704468</v>
      </c>
      <c r="DO128" s="2">
        <f t="shared" si="148"/>
        <v>65.075796586059738</v>
      </c>
      <c r="DP128" s="2">
        <f t="shared" si="148"/>
        <v>64.989254623044104</v>
      </c>
      <c r="DQ128" s="2">
        <f t="shared" si="148"/>
        <v>60.568204836415369</v>
      </c>
      <c r="DR128" s="2">
        <f t="shared" si="148"/>
        <v>61.211416348357517</v>
      </c>
      <c r="DS128" s="2">
        <f t="shared" si="148"/>
        <v>62.652649961802894</v>
      </c>
      <c r="DT128" s="2">
        <f t="shared" si="148"/>
        <v>75.198222969187668</v>
      </c>
      <c r="DU128" s="2">
        <f t="shared" si="148"/>
        <v>79.840154875366565</v>
      </c>
      <c r="DV128" s="2">
        <f t="shared" si="148"/>
        <v>73.50841977691978</v>
      </c>
      <c r="DW128" s="2">
        <f t="shared" si="148"/>
        <v>64.173312069154164</v>
      </c>
      <c r="DX128" s="2">
        <f t="shared" si="148"/>
        <v>67.88316348357526</v>
      </c>
      <c r="DY128" s="2">
        <f t="shared" si="148"/>
        <v>57.989816129032256</v>
      </c>
      <c r="EA128" s="2">
        <f t="shared" si="152"/>
        <v>30.028036882116659</v>
      </c>
      <c r="EB128" s="2">
        <f t="shared" si="152"/>
        <v>34.495531751640584</v>
      </c>
      <c r="EC128" s="2">
        <f t="shared" si="152"/>
        <v>35.628534857279647</v>
      </c>
      <c r="ED128" s="2">
        <f t="shared" si="152"/>
        <v>36.065328053433788</v>
      </c>
      <c r="EE128" s="2">
        <f t="shared" si="151"/>
        <v>36.462414612348987</v>
      </c>
      <c r="EF128" s="2">
        <f t="shared" si="151"/>
        <v>37.407493427791273</v>
      </c>
      <c r="EG128" s="2">
        <f t="shared" si="151"/>
        <v>35.695490691489354</v>
      </c>
      <c r="EH128" s="2">
        <f t="shared" si="151"/>
        <v>34.897659472536446</v>
      </c>
      <c r="EI128" s="2">
        <f t="shared" si="151"/>
        <v>37.67356288779731</v>
      </c>
      <c r="EJ128" s="2">
        <f t="shared" si="151"/>
        <v>39.570080865603636</v>
      </c>
      <c r="EK128" s="2">
        <f t="shared" si="151"/>
        <v>47.073633140907909</v>
      </c>
      <c r="EL128" s="2">
        <f t="shared" si="151"/>
        <v>42.076387642977657</v>
      </c>
      <c r="EM128" s="2">
        <f t="shared" si="135"/>
        <v>40.139777508130919</v>
      </c>
      <c r="EN128" s="2">
        <f t="shared" si="135"/>
        <v>41.757404965644568</v>
      </c>
      <c r="EO128" s="2">
        <f t="shared" si="135"/>
        <v>45.409311842853739</v>
      </c>
      <c r="EQ128" s="2">
        <f t="shared" si="149"/>
        <v>29.912809786239983</v>
      </c>
      <c r="ER128" s="2">
        <f t="shared" si="149"/>
        <v>34.397004799401358</v>
      </c>
      <c r="ES128" s="2">
        <f t="shared" si="149"/>
        <v>35.465865129227495</v>
      </c>
      <c r="ET128" s="2">
        <f t="shared" si="149"/>
        <v>35.983205966124757</v>
      </c>
      <c r="EU128" s="2">
        <f t="shared" si="149"/>
        <v>36.437099853731468</v>
      </c>
      <c r="EV128" s="2">
        <f t="shared" si="149"/>
        <v>37.491985928499936</v>
      </c>
      <c r="EW128" s="2">
        <f t="shared" si="149"/>
        <v>35.667030916123011</v>
      </c>
      <c r="EX128" s="2">
        <f t="shared" si="149"/>
        <v>34.886096919240629</v>
      </c>
      <c r="EY128" s="2">
        <f t="shared" si="149"/>
        <v>38.0132499620671</v>
      </c>
      <c r="EZ128" s="2">
        <f t="shared" si="149"/>
        <v>39.555213053188574</v>
      </c>
      <c r="FA128" s="2">
        <f t="shared" si="149"/>
        <v>46.789514405431731</v>
      </c>
      <c r="FB128" s="2">
        <f t="shared" si="149"/>
        <v>42.041605945276252</v>
      </c>
      <c r="FC128" s="2">
        <f t="shared" si="149"/>
        <v>40.406131590268359</v>
      </c>
      <c r="FD128" s="2">
        <f t="shared" si="149"/>
        <v>41.835725554115449</v>
      </c>
      <c r="FE128" s="2">
        <f t="shared" si="149"/>
        <v>45.142016021311292</v>
      </c>
      <c r="FG128" s="2">
        <f t="shared" si="150"/>
        <v>0.996882343905926</v>
      </c>
      <c r="FH128" s="2">
        <f t="shared" si="150"/>
        <v>0.99625962370420706</v>
      </c>
      <c r="FI128" s="2">
        <f t="shared" si="150"/>
        <v>0.99567560733637239</v>
      </c>
      <c r="FJ128" s="2">
        <f t="shared" si="150"/>
        <v>0.99582822448496933</v>
      </c>
      <c r="FK128" s="2">
        <f t="shared" si="150"/>
        <v>0.99562190720379606</v>
      </c>
      <c r="FL128" s="2">
        <f t="shared" si="150"/>
        <v>0.99530200018790072</v>
      </c>
      <c r="FM128" s="2">
        <f t="shared" si="150"/>
        <v>0.99578512827577537</v>
      </c>
      <c r="FN128" s="2">
        <f t="shared" si="150"/>
        <v>0.99537032150702975</v>
      </c>
      <c r="FO128" s="2">
        <f t="shared" si="150"/>
        <v>0.99549567824692142</v>
      </c>
      <c r="FP128" s="2">
        <f t="shared" si="150"/>
        <v>0.99554801001211579</v>
      </c>
      <c r="FQ128" s="2">
        <f t="shared" si="150"/>
        <v>0.99506222413830214</v>
      </c>
      <c r="FR128" s="2">
        <f t="shared" si="150"/>
        <v>0.99544829881807029</v>
      </c>
      <c r="FS128" s="2">
        <f t="shared" si="150"/>
        <v>0.99572855979878783</v>
      </c>
      <c r="FT128" s="2">
        <f t="shared" si="150"/>
        <v>0.99527978921312643</v>
      </c>
      <c r="FU128" s="2">
        <f t="shared" si="150"/>
        <v>0.99474492505336587</v>
      </c>
      <c r="FW128" s="2">
        <f t="shared" si="156"/>
        <v>2.1291629677731207E-2</v>
      </c>
      <c r="FX128" s="2">
        <f t="shared" si="156"/>
        <v>1.5152757134567587E-2</v>
      </c>
      <c r="FY128" s="2">
        <f t="shared" si="156"/>
        <v>1.4433371013254127E-2</v>
      </c>
      <c r="FZ128" s="2">
        <f t="shared" si="156"/>
        <v>1.3724720478155194E-2</v>
      </c>
      <c r="GA128" s="2">
        <f t="shared" si="156"/>
        <v>1.5034638629920247E-2</v>
      </c>
      <c r="GB128" s="2">
        <f t="shared" si="156"/>
        <v>1.209719068680421E-2</v>
      </c>
      <c r="GC128" s="2">
        <f t="shared" si="156"/>
        <v>1.7243659323120268E-2</v>
      </c>
      <c r="GD128" s="2">
        <f t="shared" si="156"/>
        <v>2.1273015012198186E-2</v>
      </c>
      <c r="GE128" s="2">
        <f t="shared" si="156"/>
        <v>2.1053524048024304E-2</v>
      </c>
      <c r="GF128" s="2">
        <f t="shared" si="156"/>
        <v>1.7635179217098722E-2</v>
      </c>
      <c r="GG128" s="2">
        <f t="shared" si="156"/>
        <v>1.5979634690547653E-2</v>
      </c>
      <c r="GH128" s="2">
        <f t="shared" si="156"/>
        <v>1.2634785513000658E-2</v>
      </c>
      <c r="GI128" s="2">
        <f t="shared" si="156"/>
        <v>1.1540814166723735E-2</v>
      </c>
      <c r="GJ128" s="2">
        <f t="shared" si="156"/>
        <v>8.7722736112294374E-3</v>
      </c>
      <c r="GK128" s="2">
        <f t="shared" si="156"/>
        <v>9.2743309361374912E-3</v>
      </c>
      <c r="GM128" s="86">
        <f t="shared" si="157"/>
        <v>1.0251297607529886E-43</v>
      </c>
      <c r="GN128" s="86">
        <f t="shared" si="157"/>
        <v>5.4874179475665703E-55</v>
      </c>
      <c r="GO128" s="86">
        <f t="shared" si="157"/>
        <v>3.1816426847725478E-56</v>
      </c>
      <c r="GP128" s="86">
        <f t="shared" si="157"/>
        <v>3.7189728036208159E-77</v>
      </c>
      <c r="GQ128" s="86">
        <f t="shared" si="157"/>
        <v>2.8686368731025794E-74</v>
      </c>
      <c r="GR128" s="86">
        <f t="shared" si="157"/>
        <v>4.7030830338986512E-72</v>
      </c>
      <c r="GS128" s="86">
        <f t="shared" si="157"/>
        <v>2.8044116110918823E-82</v>
      </c>
      <c r="GT128" s="86">
        <f t="shared" si="157"/>
        <v>1.2836367787135993E-86</v>
      </c>
      <c r="GU128" s="86">
        <f t="shared" si="157"/>
        <v>5.6288265647085679E-96</v>
      </c>
      <c r="GV128" s="86">
        <f t="shared" si="157"/>
        <v>2.2812122801426802E-97</v>
      </c>
      <c r="GW128" s="86">
        <f t="shared" si="157"/>
        <v>2.9974055086904664E-70</v>
      </c>
      <c r="GX128" s="86">
        <f t="shared" si="157"/>
        <v>1.0517100476115692E-88</v>
      </c>
      <c r="GY128" s="86">
        <f t="shared" si="157"/>
        <v>5.0149178013951491E-75</v>
      </c>
      <c r="GZ128" s="86">
        <f t="shared" si="157"/>
        <v>6.6902539318988705E-76</v>
      </c>
      <c r="HA128" s="86">
        <f t="shared" si="157"/>
        <v>7.9177582387106677E-86</v>
      </c>
      <c r="HC128" s="86">
        <f t="shared" si="153"/>
        <v>1.0655298835035237E-9</v>
      </c>
      <c r="HD128" s="86">
        <f t="shared" si="153"/>
        <v>3.8691671203199297E-14</v>
      </c>
      <c r="HE128" s="86">
        <f t="shared" si="153"/>
        <v>9.3225972403526148E-14</v>
      </c>
      <c r="HF128" s="86">
        <f t="shared" si="153"/>
        <v>1.6173855232380176E-17</v>
      </c>
      <c r="HG128" s="86">
        <f t="shared" si="153"/>
        <v>7.5608486472733031E-22</v>
      </c>
      <c r="HH128" s="86">
        <f t="shared" si="153"/>
        <v>8.1282545049569015E-18</v>
      </c>
      <c r="HI128" s="86">
        <f t="shared" si="138"/>
        <v>2.0669919705781932E-29</v>
      </c>
      <c r="HJ128" s="86">
        <f t="shared" si="138"/>
        <v>1.4870661612586098E-32</v>
      </c>
      <c r="HK128" s="86">
        <f t="shared" si="138"/>
        <v>5.4454741656364425E-38</v>
      </c>
      <c r="HL128" s="86">
        <f t="shared" ref="HL128:HQ170" si="161" xml:space="preserve"> _xlfn.NORM.DIST($B128, L$8, ABS(L$12), TRUE) * _xlfn.NORM.DIST(($B128 - L$8)*L$16, 0, ABS(L$12), TRUE) * 2</f>
        <v>1.1510823995136885E-31</v>
      </c>
      <c r="HM128" s="86">
        <f t="shared" si="161"/>
        <v>2.9362502138484583E-20</v>
      </c>
      <c r="HN128" s="86">
        <f t="shared" si="161"/>
        <v>3.3864140025082742E-23</v>
      </c>
      <c r="HO128" s="86">
        <f t="shared" si="161"/>
        <v>3.5299262385392512E-17</v>
      </c>
      <c r="HP128" s="86">
        <f t="shared" si="161"/>
        <v>3.6560796394845687E-21</v>
      </c>
      <c r="HQ128" s="86">
        <f t="shared" si="161"/>
        <v>1.2441365421027108E-22</v>
      </c>
      <c r="HS128" s="86">
        <f t="shared" si="158"/>
        <v>2.3510728876169045E-2</v>
      </c>
      <c r="HT128" s="86">
        <f t="shared" si="158"/>
        <v>2.8670841442269162E-3</v>
      </c>
      <c r="HU128" s="86">
        <f t="shared" si="158"/>
        <v>1.1905460495114861E-3</v>
      </c>
      <c r="HV128" s="86">
        <f t="shared" si="158"/>
        <v>9.8469167925706227E-4</v>
      </c>
      <c r="HW128" s="86">
        <f t="shared" si="158"/>
        <v>1.1549709724760675E-3</v>
      </c>
      <c r="HX128" s="86">
        <f t="shared" si="158"/>
        <v>1.7967699750401773E-4</v>
      </c>
      <c r="HY128" s="86">
        <f t="shared" si="158"/>
        <v>1.3380925268550649E-3</v>
      </c>
      <c r="HZ128" s="86">
        <f t="shared" si="158"/>
        <v>2.3260291498486373E-3</v>
      </c>
      <c r="IA128" s="86">
        <f t="shared" si="158"/>
        <v>4.1253165174475965E-3</v>
      </c>
      <c r="IB128" s="86">
        <f t="shared" si="158"/>
        <v>1.8111803108226277E-3</v>
      </c>
      <c r="IC128" s="86">
        <f t="shared" si="158"/>
        <v>1.0148371124301221E-3</v>
      </c>
      <c r="ID128" s="86">
        <f t="shared" si="158"/>
        <v>6.1862060832323592E-4</v>
      </c>
      <c r="IE128" s="86">
        <f t="shared" si="158"/>
        <v>2.4667990014500088E-4</v>
      </c>
      <c r="IF128" s="86">
        <f t="shared" si="158"/>
        <v>1.2185335536682013E-4</v>
      </c>
      <c r="IG128" s="86">
        <f t="shared" si="158"/>
        <v>6.9694013149842722E-4</v>
      </c>
      <c r="II128" s="86">
        <f t="shared" si="159"/>
        <v>3.7954391874804521E-24</v>
      </c>
      <c r="IJ128" s="86">
        <f t="shared" si="159"/>
        <v>3.1240969352242875E-32</v>
      </c>
      <c r="IK128" s="86">
        <f t="shared" si="159"/>
        <v>4.3207755406550185E-38</v>
      </c>
      <c r="IL128" s="86">
        <f t="shared" si="159"/>
        <v>2.1439318147702189E-38</v>
      </c>
      <c r="IM128" s="86">
        <f t="shared" si="159"/>
        <v>1.3816214392743289E-39</v>
      </c>
      <c r="IN128" s="86">
        <f t="shared" si="159"/>
        <v>7.1254656213757353E-46</v>
      </c>
      <c r="IO128" s="86">
        <f t="shared" si="159"/>
        <v>4.7440847038352209E-39</v>
      </c>
      <c r="IP128" s="86">
        <f t="shared" si="159"/>
        <v>2.1223646312143988E-38</v>
      </c>
      <c r="IQ128" s="86">
        <f t="shared" si="159"/>
        <v>7.7488034027753378E-37</v>
      </c>
      <c r="IR128" s="86">
        <f t="shared" si="159"/>
        <v>3.8788297570314681E-39</v>
      </c>
      <c r="IS128" s="86">
        <f t="shared" si="159"/>
        <v>1.7954590819432414E-39</v>
      </c>
      <c r="IT128" s="86">
        <f t="shared" si="159"/>
        <v>6.5716621800686467E-42</v>
      </c>
      <c r="IU128" s="86">
        <f t="shared" si="159"/>
        <v>1.0848321147586662E-40</v>
      </c>
      <c r="IV128" s="86">
        <f t="shared" si="159"/>
        <v>4.2420393642662894E-29</v>
      </c>
      <c r="IW128" s="86">
        <f t="shared" si="159"/>
        <v>2.0120397564968738E-17</v>
      </c>
      <c r="IY128" s="86">
        <f t="shared" si="160"/>
        <v>2.3510729941698928E-2</v>
      </c>
      <c r="IZ128" s="86">
        <f t="shared" si="160"/>
        <v>2.8670841442656079E-3</v>
      </c>
      <c r="JA128" s="86">
        <f t="shared" si="160"/>
        <v>1.1905460496047121E-3</v>
      </c>
      <c r="JB128" s="86">
        <f t="shared" si="160"/>
        <v>9.8469167925707853E-4</v>
      </c>
      <c r="JC128" s="86">
        <f t="shared" si="160"/>
        <v>1.1549709724760675E-3</v>
      </c>
      <c r="JD128" s="86">
        <f t="shared" si="160"/>
        <v>1.7967699750402586E-4</v>
      </c>
      <c r="JE128" s="86">
        <f t="shared" si="160"/>
        <v>1.3380925268550649E-3</v>
      </c>
      <c r="JF128" s="86">
        <f t="shared" si="160"/>
        <v>2.3260291498486373E-3</v>
      </c>
      <c r="JG128" s="86">
        <f t="shared" si="160"/>
        <v>4.1253165174475965E-3</v>
      </c>
      <c r="JH128" s="86">
        <f t="shared" si="160"/>
        <v>1.8111803108226277E-3</v>
      </c>
      <c r="JI128" s="86">
        <f t="shared" si="160"/>
        <v>1.0148371124301221E-3</v>
      </c>
      <c r="JJ128" s="86">
        <f t="shared" si="160"/>
        <v>6.1862060832323592E-4</v>
      </c>
      <c r="JK128" s="86">
        <f t="shared" si="160"/>
        <v>2.4667990014503617E-4</v>
      </c>
      <c r="JL128" s="86">
        <f t="shared" si="160"/>
        <v>1.2185335536682013E-4</v>
      </c>
      <c r="JM128" s="86">
        <f t="shared" si="160"/>
        <v>6.9694013149844739E-4</v>
      </c>
    </row>
    <row r="129" spans="2:273" x14ac:dyDescent="0.25">
      <c r="B129" s="2">
        <v>102</v>
      </c>
      <c r="C129" s="37">
        <v>29.323</v>
      </c>
      <c r="D129" s="37">
        <v>35.770000000000003</v>
      </c>
      <c r="E129" s="37">
        <v>35.762999999999998</v>
      </c>
      <c r="F129" s="37">
        <v>37.558999999999997</v>
      </c>
      <c r="G129" s="37">
        <v>36.356000000000002</v>
      </c>
      <c r="H129" s="37">
        <v>38.155000000000001</v>
      </c>
      <c r="I129" s="37">
        <v>34.776000000000003</v>
      </c>
      <c r="J129" s="37">
        <v>33.81</v>
      </c>
      <c r="K129" s="37">
        <v>40.121000000000002</v>
      </c>
      <c r="L129" s="37">
        <v>41.741</v>
      </c>
      <c r="M129" s="37">
        <v>47.033999999999999</v>
      </c>
      <c r="N129" s="37">
        <v>42.569000000000003</v>
      </c>
      <c r="O129" s="37">
        <v>41.667000000000002</v>
      </c>
      <c r="P129" s="37">
        <v>43.594000000000001</v>
      </c>
      <c r="Q129" s="37">
        <v>46.276000000000003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30.047874903261334</v>
      </c>
      <c r="T129" s="4">
        <f t="shared" si="162"/>
        <v>34.584791611688111</v>
      </c>
      <c r="U129" s="4">
        <f t="shared" si="162"/>
        <v>35.693027991273247</v>
      </c>
      <c r="V129" s="4">
        <f t="shared" si="162"/>
        <v>36.16225682770348</v>
      </c>
      <c r="W129" s="4">
        <f t="shared" si="162"/>
        <v>36.633910064693779</v>
      </c>
      <c r="X129" s="4">
        <f t="shared" si="162"/>
        <v>37.495281077087654</v>
      </c>
      <c r="Y129" s="4">
        <f t="shared" si="162"/>
        <v>35.939764268853132</v>
      </c>
      <c r="Z129" s="4">
        <f t="shared" si="162"/>
        <v>35.376442421013834</v>
      </c>
      <c r="AA129" s="4">
        <f t="shared" si="162"/>
        <v>38.640444543192757</v>
      </c>
      <c r="AB129" s="4">
        <f t="shared" si="162"/>
        <v>40.051809827599286</v>
      </c>
      <c r="AC129" s="4">
        <f t="shared" si="162"/>
        <v>47.153547308124026</v>
      </c>
      <c r="AD129" s="4">
        <f t="shared" si="162"/>
        <v>42.254452227099485</v>
      </c>
      <c r="AE129" s="4">
        <f t="shared" si="162"/>
        <v>40.263386720278746</v>
      </c>
      <c r="AF129" s="4">
        <f t="shared" si="162"/>
        <v>41.883120115528186</v>
      </c>
      <c r="AG129" s="4">
        <f t="shared" si="162"/>
        <v>46.18533129362288</v>
      </c>
      <c r="AI129" s="4">
        <f t="shared" ref="AI129:AW145" si="163">IF(OR($B129 &lt; C$230, $B129 &gt; C$233), 0, C129-S129)</f>
        <v>-0.72487490326133397</v>
      </c>
      <c r="AJ129" s="4">
        <f t="shared" si="163"/>
        <v>1.1852083883118922</v>
      </c>
      <c r="AK129" s="4">
        <f t="shared" si="163"/>
        <v>6.9972008726750801E-2</v>
      </c>
      <c r="AL129" s="4">
        <f t="shared" si="163"/>
        <v>1.3967431722965173</v>
      </c>
      <c r="AM129" s="4">
        <f t="shared" si="163"/>
        <v>-0.27791006469377777</v>
      </c>
      <c r="AN129" s="4">
        <f t="shared" si="163"/>
        <v>0.65971892291234724</v>
      </c>
      <c r="AO129" s="4">
        <f t="shared" si="163"/>
        <v>-1.1637642688531287</v>
      </c>
      <c r="AP129" s="4">
        <f t="shared" si="163"/>
        <v>-1.5664424210138321</v>
      </c>
      <c r="AQ129" s="4">
        <f t="shared" si="163"/>
        <v>1.4805554568072452</v>
      </c>
      <c r="AR129" s="4">
        <f t="shared" si="163"/>
        <v>1.6891901724007141</v>
      </c>
      <c r="AS129" s="4">
        <f t="shared" si="163"/>
        <v>-0.11954730812402659</v>
      </c>
      <c r="AT129" s="4">
        <f t="shared" si="163"/>
        <v>0.31454777290051794</v>
      </c>
      <c r="AU129" s="4">
        <f t="shared" si="163"/>
        <v>1.4036132797212559</v>
      </c>
      <c r="AV129" s="4">
        <f t="shared" si="163"/>
        <v>1.7108798844718152</v>
      </c>
      <c r="AW129" s="4">
        <f t="shared" si="163"/>
        <v>9.0668706377122987E-2</v>
      </c>
      <c r="AY129" s="2">
        <f t="shared" si="154"/>
        <v>30.001731798437081</v>
      </c>
      <c r="AZ129" s="2">
        <f t="shared" si="154"/>
        <v>34.507669571477791</v>
      </c>
      <c r="BA129" s="2">
        <f t="shared" si="154"/>
        <v>35.598641221026888</v>
      </c>
      <c r="BB129" s="2">
        <f t="shared" si="154"/>
        <v>36.043563098385093</v>
      </c>
      <c r="BC129" s="2">
        <f t="shared" si="154"/>
        <v>36.46281192161323</v>
      </c>
      <c r="BD129" s="2">
        <f t="shared" si="154"/>
        <v>37.456848621526106</v>
      </c>
      <c r="BE129" s="2">
        <f t="shared" si="154"/>
        <v>35.678097573147618</v>
      </c>
      <c r="BF129" s="2">
        <f t="shared" si="154"/>
        <v>34.870814015752082</v>
      </c>
      <c r="BG129" s="2">
        <f t="shared" si="154"/>
        <v>37.71032703784671</v>
      </c>
      <c r="BH129" s="2">
        <f t="shared" si="154"/>
        <v>39.58722583388581</v>
      </c>
      <c r="BI129" s="2">
        <f t="shared" si="154"/>
        <v>46.87839183803834</v>
      </c>
      <c r="BJ129" s="2">
        <f t="shared" si="154"/>
        <v>42.045686157544843</v>
      </c>
      <c r="BK129" s="2">
        <f t="shared" si="154"/>
        <v>40.15745768226018</v>
      </c>
      <c r="BL129" s="2">
        <f t="shared" si="154"/>
        <v>41.801007284644164</v>
      </c>
      <c r="BM129" s="2">
        <f t="shared" si="154"/>
        <v>45.404345807993629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35.770000000000003</v>
      </c>
      <c r="CG129" s="2">
        <f t="shared" si="155"/>
        <v>35.762999999999998</v>
      </c>
      <c r="CH129" s="2">
        <f t="shared" si="155"/>
        <v>37.558999999999997</v>
      </c>
      <c r="CI129" s="2">
        <f t="shared" si="155"/>
        <v>36.356000000000002</v>
      </c>
      <c r="CJ129" s="2">
        <f t="shared" si="155"/>
        <v>38.155000000000001</v>
      </c>
      <c r="CK129" s="2">
        <f t="shared" si="155"/>
        <v>34.776000000000003</v>
      </c>
      <c r="CL129" s="2">
        <f t="shared" si="155"/>
        <v>33.81</v>
      </c>
      <c r="CM129" s="2">
        <f t="shared" si="155"/>
        <v>40.121000000000002</v>
      </c>
      <c r="CN129" s="2">
        <f t="shared" si="155"/>
        <v>41.741</v>
      </c>
      <c r="CO129" s="2">
        <f t="shared" si="155"/>
        <v>47.033999999999999</v>
      </c>
      <c r="CP129" s="2">
        <f t="shared" si="155"/>
        <v>42.569000000000003</v>
      </c>
      <c r="CQ129" s="2">
        <f t="shared" si="155"/>
        <v>41.667000000000002</v>
      </c>
      <c r="CR129" s="2">
        <f t="shared" si="155"/>
        <v>43.594000000000001</v>
      </c>
      <c r="CS129" s="2">
        <f t="shared" si="155"/>
        <v>46.276000000000003</v>
      </c>
      <c r="CU129" s="2" t="str">
        <f t="shared" si="110"/>
        <v/>
      </c>
      <c r="CV129" s="2">
        <f t="shared" si="111"/>
        <v>35.770000000000003</v>
      </c>
      <c r="CW129" s="2">
        <f t="shared" si="112"/>
        <v>35.762999999999998</v>
      </c>
      <c r="CX129" s="2">
        <f t="shared" si="113"/>
        <v>37.558999999999997</v>
      </c>
      <c r="CY129" s="2">
        <f t="shared" si="114"/>
        <v>36.356000000000002</v>
      </c>
      <c r="CZ129" s="2">
        <f t="shared" si="115"/>
        <v>38.155000000000001</v>
      </c>
      <c r="DA129" s="2">
        <f t="shared" si="116"/>
        <v>34.776000000000003</v>
      </c>
      <c r="DB129" s="2">
        <f t="shared" si="117"/>
        <v>33.81</v>
      </c>
      <c r="DC129" s="2">
        <f t="shared" si="118"/>
        <v>40.121000000000002</v>
      </c>
      <c r="DD129" s="2">
        <f t="shared" si="119"/>
        <v>41.741</v>
      </c>
      <c r="DE129" s="2">
        <f t="shared" si="120"/>
        <v>47.033999999999999</v>
      </c>
      <c r="DF129" s="2">
        <f t="shared" si="121"/>
        <v>42.569000000000003</v>
      </c>
      <c r="DG129" s="2">
        <f t="shared" si="122"/>
        <v>41.667000000000002</v>
      </c>
      <c r="DH129" s="2">
        <f t="shared" si="123"/>
        <v>43.594000000000001</v>
      </c>
      <c r="DI129" s="2">
        <f t="shared" si="124"/>
        <v>46.276000000000003</v>
      </c>
      <c r="DK129" s="2">
        <f t="shared" ref="DK129:DY145" si="164">BO$228*$B129+BO$229</f>
        <v>57.767281868913457</v>
      </c>
      <c r="DL129" s="2">
        <f t="shared" si="164"/>
        <v>64.520044934333953</v>
      </c>
      <c r="DM129" s="2">
        <f t="shared" si="164"/>
        <v>62.66670040485829</v>
      </c>
      <c r="DN129" s="2">
        <f t="shared" si="164"/>
        <v>63.359429352226726</v>
      </c>
      <c r="DO129" s="2">
        <f t="shared" si="164"/>
        <v>65.293613798008522</v>
      </c>
      <c r="DP129" s="2">
        <f t="shared" si="164"/>
        <v>65.209833570412528</v>
      </c>
      <c r="DQ129" s="2">
        <f t="shared" si="164"/>
        <v>60.755352299668097</v>
      </c>
      <c r="DR129" s="2">
        <f t="shared" si="164"/>
        <v>61.384883880825058</v>
      </c>
      <c r="DS129" s="2">
        <f t="shared" si="164"/>
        <v>62.83831474407944</v>
      </c>
      <c r="DT129" s="2">
        <f t="shared" si="164"/>
        <v>75.452611764705878</v>
      </c>
      <c r="DU129" s="2">
        <f t="shared" si="164"/>
        <v>80.147044538123154</v>
      </c>
      <c r="DV129" s="2">
        <f t="shared" si="164"/>
        <v>73.811098670098687</v>
      </c>
      <c r="DW129" s="2">
        <f t="shared" si="164"/>
        <v>64.354398511872191</v>
      </c>
      <c r="DX129" s="2">
        <f t="shared" si="164"/>
        <v>68.139309396485871</v>
      </c>
      <c r="DY129" s="2">
        <f t="shared" si="164"/>
        <v>58.09146451612903</v>
      </c>
      <c r="EA129" s="2">
        <f t="shared" si="152"/>
        <v>29.924752946253697</v>
      </c>
      <c r="EB129" s="2">
        <f t="shared" si="152"/>
        <v>34.406373952549217</v>
      </c>
      <c r="EC129" s="2">
        <f t="shared" si="152"/>
        <v>35.493484890192093</v>
      </c>
      <c r="ED129" s="2">
        <f t="shared" si="152"/>
        <v>35.940275106165593</v>
      </c>
      <c r="EE129" s="2">
        <f t="shared" si="151"/>
        <v>36.347536566017638</v>
      </c>
      <c r="EF129" s="2">
        <f t="shared" si="151"/>
        <v>37.33660450515864</v>
      </c>
      <c r="EG129" s="2">
        <f t="shared" si="151"/>
        <v>35.581813449848013</v>
      </c>
      <c r="EH129" s="2">
        <f t="shared" si="151"/>
        <v>34.758758743355585</v>
      </c>
      <c r="EI129" s="2">
        <f t="shared" si="151"/>
        <v>37.599448002843843</v>
      </c>
      <c r="EJ129" s="2">
        <f t="shared" si="151"/>
        <v>39.440541571753975</v>
      </c>
      <c r="EK129" s="2">
        <f t="shared" si="151"/>
        <v>46.731060149192196</v>
      </c>
      <c r="EL129" s="2">
        <f t="shared" si="151"/>
        <v>41.913651180126308</v>
      </c>
      <c r="EM129" s="2">
        <f t="shared" si="135"/>
        <v>40.060369015678269</v>
      </c>
      <c r="EN129" s="2">
        <f t="shared" si="135"/>
        <v>41.687053360924587</v>
      </c>
      <c r="EO129" s="2">
        <f t="shared" si="135"/>
        <v>45.346400700956018</v>
      </c>
      <c r="EQ129" s="2">
        <f t="shared" ref="EQ129:FE145" si="165">CU$228*$B129+CU$229</f>
        <v>29.829957500105571</v>
      </c>
      <c r="ER129" s="2">
        <f t="shared" si="165"/>
        <v>34.318137821088975</v>
      </c>
      <c r="ES129" s="2">
        <f t="shared" si="165"/>
        <v>35.3635979567592</v>
      </c>
      <c r="ET129" s="2">
        <f t="shared" si="165"/>
        <v>35.868939840765691</v>
      </c>
      <c r="EU129" s="2">
        <f t="shared" si="165"/>
        <v>36.326453570948374</v>
      </c>
      <c r="EV129" s="2">
        <f t="shared" si="165"/>
        <v>37.394597900715532</v>
      </c>
      <c r="EW129" s="2">
        <f t="shared" si="165"/>
        <v>35.554313838079509</v>
      </c>
      <c r="EX129" s="2">
        <f t="shared" si="165"/>
        <v>34.740952654163863</v>
      </c>
      <c r="EY129" s="2">
        <f t="shared" si="165"/>
        <v>37.91010552294707</v>
      </c>
      <c r="EZ129" s="2">
        <f t="shared" si="165"/>
        <v>39.461702298706768</v>
      </c>
      <c r="FA129" s="2">
        <f t="shared" si="165"/>
        <v>46.547224058391102</v>
      </c>
      <c r="FB129" s="2">
        <f t="shared" si="165"/>
        <v>41.882518108313832</v>
      </c>
      <c r="FC129" s="2">
        <f t="shared" si="165"/>
        <v>40.251289457346545</v>
      </c>
      <c r="FD129" s="2">
        <f t="shared" si="165"/>
        <v>41.690459143759455</v>
      </c>
      <c r="FE129" s="2">
        <f t="shared" si="165"/>
        <v>45.03476418392119</v>
      </c>
      <c r="FG129" s="2">
        <f t="shared" ref="FG129:FU145" si="166">POWER(10,($B129-C$231)/C$229)/(1+POWER(10,($B129-C$231)/C$229))</f>
        <v>0.99715588365098606</v>
      </c>
      <c r="FH129" s="2">
        <f t="shared" si="166"/>
        <v>0.99658761321557987</v>
      </c>
      <c r="FI129" s="2">
        <f t="shared" si="166"/>
        <v>0.99605460579590532</v>
      </c>
      <c r="FJ129" s="2">
        <f t="shared" si="166"/>
        <v>0.99619389840131367</v>
      </c>
      <c r="FK129" s="2">
        <f t="shared" si="166"/>
        <v>0.99600559316994186</v>
      </c>
      <c r="FL129" s="2">
        <f t="shared" si="166"/>
        <v>0.99571360136635312</v>
      </c>
      <c r="FM129" s="2">
        <f t="shared" si="166"/>
        <v>0.99615456517141854</v>
      </c>
      <c r="FN129" s="2">
        <f t="shared" si="166"/>
        <v>0.99577596232124921</v>
      </c>
      <c r="FO129" s="2">
        <f t="shared" si="166"/>
        <v>0.99589038096580929</v>
      </c>
      <c r="FP129" s="2">
        <f t="shared" si="166"/>
        <v>0.9959381457369203</v>
      </c>
      <c r="FQ129" s="2">
        <f t="shared" si="166"/>
        <v>0.99549473748702277</v>
      </c>
      <c r="FR129" s="2">
        <f t="shared" si="166"/>
        <v>0.99584713596100127</v>
      </c>
      <c r="FS129" s="2">
        <f t="shared" si="166"/>
        <v>0.99610293556242857</v>
      </c>
      <c r="FT129" s="2">
        <f t="shared" si="166"/>
        <v>0.99569332791947252</v>
      </c>
      <c r="FU129" s="2">
        <f t="shared" si="166"/>
        <v>0.99520509757386566</v>
      </c>
      <c r="FW129" s="2">
        <f t="shared" si="156"/>
        <v>2.3297949565978755E-2</v>
      </c>
      <c r="FX129" s="2">
        <f t="shared" si="156"/>
        <v>1.6590414106023202E-2</v>
      </c>
      <c r="FY129" s="2">
        <f t="shared" si="156"/>
        <v>1.5803869635914493E-2</v>
      </c>
      <c r="FZ129" s="2">
        <f t="shared" si="156"/>
        <v>1.5028956366167689E-2</v>
      </c>
      <c r="GA129" s="2">
        <f t="shared" si="156"/>
        <v>1.6461276119719426E-2</v>
      </c>
      <c r="GB129" s="2">
        <f t="shared" si="156"/>
        <v>1.3248842897588774E-2</v>
      </c>
      <c r="GC129" s="2">
        <f t="shared" si="156"/>
        <v>1.88758938313731E-2</v>
      </c>
      <c r="GD129" s="2">
        <f t="shared" si="156"/>
        <v>2.327762255090101E-2</v>
      </c>
      <c r="GE129" s="2">
        <f t="shared" si="156"/>
        <v>2.3037935277750173E-2</v>
      </c>
      <c r="GF129" s="2">
        <f t="shared" si="156"/>
        <v>1.9303745904910186E-2</v>
      </c>
      <c r="GG129" s="2">
        <f t="shared" si="156"/>
        <v>1.7494350219932949E-2</v>
      </c>
      <c r="GH129" s="2">
        <f t="shared" si="156"/>
        <v>1.3836899905509348E-2</v>
      </c>
      <c r="GI129" s="2">
        <f t="shared" si="156"/>
        <v>1.2640177059577318E-2</v>
      </c>
      <c r="GJ129" s="2">
        <f t="shared" si="156"/>
        <v>9.6104730835105054E-3</v>
      </c>
      <c r="GK129" s="2">
        <f t="shared" si="156"/>
        <v>1.0160010775143087E-2</v>
      </c>
      <c r="GM129" s="86">
        <f t="shared" si="157"/>
        <v>9.4298228164021146E-46</v>
      </c>
      <c r="GN129" s="86">
        <f t="shared" si="157"/>
        <v>1.4809191326371756E-57</v>
      </c>
      <c r="GO129" s="86">
        <f t="shared" si="157"/>
        <v>6.8965983070105071E-59</v>
      </c>
      <c r="GP129" s="86">
        <f t="shared" si="157"/>
        <v>7.4511653402543442E-81</v>
      </c>
      <c r="GQ129" s="86">
        <f t="shared" si="157"/>
        <v>9.3098019360808699E-78</v>
      </c>
      <c r="GR129" s="86">
        <f t="shared" si="157"/>
        <v>1.7417590183025441E-75</v>
      </c>
      <c r="GS129" s="86">
        <f t="shared" si="157"/>
        <v>4.3064040650903213E-86</v>
      </c>
      <c r="GT129" s="86">
        <f t="shared" si="157"/>
        <v>1.2291516659696919E-90</v>
      </c>
      <c r="GU129" s="86">
        <f t="shared" si="157"/>
        <v>2.1046594779443176E-100</v>
      </c>
      <c r="GV129" s="86">
        <f t="shared" si="157"/>
        <v>6.2558418367820572E-102</v>
      </c>
      <c r="GW129" s="86">
        <f t="shared" si="157"/>
        <v>1.7312719812850017E-73</v>
      </c>
      <c r="GX129" s="86">
        <f t="shared" si="157"/>
        <v>6.7317799506059656E-93</v>
      </c>
      <c r="GY129" s="86">
        <f t="shared" si="157"/>
        <v>1.3700680189876398E-78</v>
      </c>
      <c r="GZ129" s="86">
        <f t="shared" si="157"/>
        <v>1.9954971740308527E-79</v>
      </c>
      <c r="HA129" s="86">
        <f t="shared" si="157"/>
        <v>8.5454083755117779E-90</v>
      </c>
      <c r="HC129" s="86">
        <f t="shared" si="153"/>
        <v>1.3193280778746488E-10</v>
      </c>
      <c r="HD129" s="86">
        <f t="shared" si="153"/>
        <v>1.6754251837721985E-15</v>
      </c>
      <c r="HE129" s="86">
        <f t="shared" si="153"/>
        <v>4.330189478704731E-15</v>
      </c>
      <c r="HF129" s="86">
        <f t="shared" si="153"/>
        <v>3.0233818857150154E-19</v>
      </c>
      <c r="HG129" s="86">
        <f t="shared" si="153"/>
        <v>5.9045965478177318E-24</v>
      </c>
      <c r="HH129" s="86">
        <f t="shared" si="153"/>
        <v>1.488491005709549E-19</v>
      </c>
      <c r="HI129" s="86">
        <f t="shared" si="153"/>
        <v>3.8086618054065073E-32</v>
      </c>
      <c r="HJ129" s="86">
        <f t="shared" si="153"/>
        <v>1.6400760251339409E-35</v>
      </c>
      <c r="HK129" s="86">
        <f t="shared" si="153"/>
        <v>2.2688909122675681E-41</v>
      </c>
      <c r="HL129" s="86">
        <f t="shared" si="161"/>
        <v>1.3554861507677252E-34</v>
      </c>
      <c r="HM129" s="86">
        <f t="shared" si="161"/>
        <v>4.0990930314623028E-22</v>
      </c>
      <c r="HN129" s="86">
        <f t="shared" si="161"/>
        <v>1.7831166839656919E-25</v>
      </c>
      <c r="HO129" s="86">
        <f t="shared" si="161"/>
        <v>6.2989480440837496E-19</v>
      </c>
      <c r="HP129" s="86">
        <f t="shared" si="161"/>
        <v>2.293876914593292E-23</v>
      </c>
      <c r="HQ129" s="86">
        <f t="shared" si="161"/>
        <v>8.1062378961598348E-25</v>
      </c>
      <c r="HS129" s="86">
        <f t="shared" si="158"/>
        <v>3.5310415221576207E-2</v>
      </c>
      <c r="HT129" s="86">
        <f t="shared" si="158"/>
        <v>4.9497403513441909E-3</v>
      </c>
      <c r="HU129" s="86">
        <f t="shared" si="158"/>
        <v>2.2412762878018192E-3</v>
      </c>
      <c r="HV129" s="86">
        <f t="shared" si="158"/>
        <v>1.8618973447477973E-3</v>
      </c>
      <c r="HW129" s="86">
        <f t="shared" si="158"/>
        <v>2.2189049228196612E-3</v>
      </c>
      <c r="HX129" s="86">
        <f t="shared" si="158"/>
        <v>3.8442016097497354E-4</v>
      </c>
      <c r="HY129" s="86">
        <f t="shared" si="158"/>
        <v>2.5953722525738081E-3</v>
      </c>
      <c r="HZ129" s="86">
        <f t="shared" si="158"/>
        <v>4.5074121381062293E-3</v>
      </c>
      <c r="IA129" s="86">
        <f t="shared" si="158"/>
        <v>7.6177496677255867E-3</v>
      </c>
      <c r="IB129" s="86">
        <f t="shared" si="158"/>
        <v>3.4719451455058471E-3</v>
      </c>
      <c r="IC129" s="86">
        <f t="shared" si="158"/>
        <v>1.9795235547580706E-3</v>
      </c>
      <c r="ID129" s="86">
        <f t="shared" si="158"/>
        <v>1.2165256977807711E-3</v>
      </c>
      <c r="IE129" s="86">
        <f t="shared" si="158"/>
        <v>4.939053490588234E-4</v>
      </c>
      <c r="IF129" s="86">
        <f t="shared" si="158"/>
        <v>2.508082569054149E-4</v>
      </c>
      <c r="IG129" s="86">
        <f t="shared" si="158"/>
        <v>1.2475056812016924E-3</v>
      </c>
      <c r="II129" s="86">
        <f t="shared" si="159"/>
        <v>4.4714474080386425E-23</v>
      </c>
      <c r="IJ129" s="86">
        <f t="shared" si="159"/>
        <v>6.7298565723109258E-31</v>
      </c>
      <c r="IK129" s="86">
        <f t="shared" si="159"/>
        <v>1.6016753386583233E-36</v>
      </c>
      <c r="IL129" s="86">
        <f t="shared" si="159"/>
        <v>7.8447937296520375E-37</v>
      </c>
      <c r="IM129" s="86">
        <f t="shared" si="159"/>
        <v>6.1592639125711458E-38</v>
      </c>
      <c r="IN129" s="86">
        <f t="shared" si="159"/>
        <v>4.7779557397257857E-44</v>
      </c>
      <c r="IO129" s="86">
        <f t="shared" si="159"/>
        <v>2.2776322531560023E-37</v>
      </c>
      <c r="IP129" s="86">
        <f t="shared" si="159"/>
        <v>1.1756790615065205E-36</v>
      </c>
      <c r="IQ129" s="86">
        <f t="shared" si="159"/>
        <v>3.5836435359205385E-35</v>
      </c>
      <c r="IR129" s="86">
        <f t="shared" si="159"/>
        <v>1.9205153298304831E-37</v>
      </c>
      <c r="IS129" s="86">
        <f t="shared" si="159"/>
        <v>8.3718009501609875E-38</v>
      </c>
      <c r="IT129" s="86">
        <f t="shared" si="159"/>
        <v>3.1433918739023236E-40</v>
      </c>
      <c r="IU129" s="86">
        <f t="shared" si="159"/>
        <v>4.2778886528180068E-39</v>
      </c>
      <c r="IV129" s="86">
        <f t="shared" si="159"/>
        <v>4.8572025022801158E-28</v>
      </c>
      <c r="IW129" s="86">
        <f t="shared" si="159"/>
        <v>8.3878093485408242E-17</v>
      </c>
      <c r="IY129" s="86">
        <f t="shared" si="160"/>
        <v>3.5310415353509012E-2</v>
      </c>
      <c r="IZ129" s="86">
        <f t="shared" si="160"/>
        <v>4.9497403513458667E-3</v>
      </c>
      <c r="JA129" s="86">
        <f t="shared" si="160"/>
        <v>2.2412762878061495E-3</v>
      </c>
      <c r="JB129" s="86">
        <f t="shared" si="160"/>
        <v>1.8618973447477975E-3</v>
      </c>
      <c r="JC129" s="86">
        <f t="shared" si="160"/>
        <v>2.2189049228196612E-3</v>
      </c>
      <c r="JD129" s="86">
        <f t="shared" si="160"/>
        <v>3.844201609749737E-4</v>
      </c>
      <c r="JE129" s="86">
        <f t="shared" si="160"/>
        <v>2.5953722525738081E-3</v>
      </c>
      <c r="JF129" s="86">
        <f t="shared" si="160"/>
        <v>4.5074121381062293E-3</v>
      </c>
      <c r="JG129" s="86">
        <f t="shared" si="160"/>
        <v>7.6177496677255867E-3</v>
      </c>
      <c r="JH129" s="86">
        <f t="shared" si="160"/>
        <v>3.4719451455058471E-3</v>
      </c>
      <c r="JI129" s="86">
        <f t="shared" si="160"/>
        <v>1.9795235547580706E-3</v>
      </c>
      <c r="JJ129" s="86">
        <f t="shared" si="160"/>
        <v>1.2165256977807711E-3</v>
      </c>
      <c r="JK129" s="86">
        <f t="shared" si="160"/>
        <v>4.9390534905882405E-4</v>
      </c>
      <c r="JL129" s="86">
        <f t="shared" si="160"/>
        <v>2.508082569054149E-4</v>
      </c>
      <c r="JM129" s="86">
        <f t="shared" si="160"/>
        <v>1.2475056812017763E-3</v>
      </c>
    </row>
    <row r="130" spans="2:273" x14ac:dyDescent="0.25">
      <c r="B130" s="2">
        <v>103</v>
      </c>
      <c r="C130" s="37">
        <v>30.242000000000001</v>
      </c>
      <c r="D130" s="37">
        <v>35.573999999999998</v>
      </c>
      <c r="E130" s="37">
        <v>37.593000000000004</v>
      </c>
      <c r="F130" s="37">
        <v>38.508000000000003</v>
      </c>
      <c r="G130" s="37">
        <v>35.932000000000002</v>
      </c>
      <c r="H130" s="37">
        <v>36.930999999999997</v>
      </c>
      <c r="I130" s="37">
        <v>34.533999999999999</v>
      </c>
      <c r="J130" s="37">
        <v>35.207000000000001</v>
      </c>
      <c r="K130" s="37">
        <v>38.31</v>
      </c>
      <c r="L130" s="37">
        <v>42.137999999999998</v>
      </c>
      <c r="M130" s="37">
        <v>47.414000000000001</v>
      </c>
      <c r="N130" s="37">
        <v>41.741</v>
      </c>
      <c r="O130" s="37">
        <v>42.841999999999999</v>
      </c>
      <c r="P130" s="37">
        <v>44.844000000000001</v>
      </c>
      <c r="Q130" s="37">
        <v>47.585999999999999</v>
      </c>
      <c r="S130" s="4">
        <f t="shared" si="162"/>
        <v>29.956424383256135</v>
      </c>
      <c r="T130" s="4">
        <f t="shared" si="162"/>
        <v>34.533563860130968</v>
      </c>
      <c r="U130" s="4">
        <f t="shared" si="162"/>
        <v>35.619103793888833</v>
      </c>
      <c r="V130" s="4">
        <f t="shared" si="162"/>
        <v>36.117089310110117</v>
      </c>
      <c r="W130" s="4">
        <f t="shared" si="162"/>
        <v>36.640002171655148</v>
      </c>
      <c r="X130" s="4">
        <f t="shared" si="162"/>
        <v>37.451787037526046</v>
      </c>
      <c r="Y130" s="4">
        <f t="shared" si="162"/>
        <v>36.019777159672685</v>
      </c>
      <c r="Z130" s="4">
        <f t="shared" si="162"/>
        <v>35.608935527524316</v>
      </c>
      <c r="AA130" s="4">
        <f t="shared" si="162"/>
        <v>39.182164726624357</v>
      </c>
      <c r="AB130" s="4">
        <f t="shared" si="162"/>
        <v>40.25751187364002</v>
      </c>
      <c r="AC130" s="4">
        <f t="shared" si="162"/>
        <v>47.017688100387048</v>
      </c>
      <c r="AD130" s="4">
        <f t="shared" si="162"/>
        <v>42.250307117597046</v>
      </c>
      <c r="AE130" s="4">
        <f t="shared" si="162"/>
        <v>40.266057359810105</v>
      </c>
      <c r="AF130" s="4">
        <f t="shared" si="162"/>
        <v>41.877848218607312</v>
      </c>
      <c r="AG130" s="4">
        <f t="shared" si="162"/>
        <v>46.640240003945152</v>
      </c>
      <c r="AI130" s="4">
        <f t="shared" si="163"/>
        <v>0.28557561674386633</v>
      </c>
      <c r="AJ130" s="4">
        <f t="shared" si="163"/>
        <v>1.0404361398690298</v>
      </c>
      <c r="AK130" s="4">
        <f t="shared" si="163"/>
        <v>1.9738962061111707</v>
      </c>
      <c r="AL130" s="4">
        <f t="shared" si="163"/>
        <v>2.3909106898898855</v>
      </c>
      <c r="AM130" s="4">
        <f t="shared" si="163"/>
        <v>-0.70800217165514567</v>
      </c>
      <c r="AN130" s="4">
        <f t="shared" si="163"/>
        <v>-0.52078703752604838</v>
      </c>
      <c r="AO130" s="4">
        <f t="shared" si="163"/>
        <v>-1.4857771596726863</v>
      </c>
      <c r="AP130" s="4">
        <f t="shared" si="163"/>
        <v>-0.40193552752431572</v>
      </c>
      <c r="AQ130" s="4">
        <f t="shared" si="163"/>
        <v>-0.87216472662435507</v>
      </c>
      <c r="AR130" s="4">
        <f t="shared" si="163"/>
        <v>1.8804881263599782</v>
      </c>
      <c r="AS130" s="4">
        <f t="shared" si="163"/>
        <v>0.39631189961295377</v>
      </c>
      <c r="AT130" s="4">
        <f t="shared" si="163"/>
        <v>-0.5093071175970465</v>
      </c>
      <c r="AU130" s="4">
        <f t="shared" si="163"/>
        <v>2.5759426401898935</v>
      </c>
      <c r="AV130" s="4">
        <f t="shared" si="163"/>
        <v>2.9661517813926892</v>
      </c>
      <c r="AW130" s="4">
        <f t="shared" si="163"/>
        <v>0.9457599960548464</v>
      </c>
      <c r="AY130" s="2">
        <f t="shared" si="154"/>
        <v>29.892601558591181</v>
      </c>
      <c r="AZ130" s="2">
        <f t="shared" si="154"/>
        <v>34.410554389339353</v>
      </c>
      <c r="BA130" s="2">
        <f t="shared" si="154"/>
        <v>35.455838302876131</v>
      </c>
      <c r="BB130" s="2">
        <f t="shared" si="154"/>
        <v>35.910549653245759</v>
      </c>
      <c r="BC130" s="2">
        <f t="shared" si="154"/>
        <v>36.339053227081919</v>
      </c>
      <c r="BD130" s="2">
        <f t="shared" si="154"/>
        <v>37.376316676354506</v>
      </c>
      <c r="BE130" s="2">
        <f t="shared" si="154"/>
        <v>35.556958745036226</v>
      </c>
      <c r="BF130" s="2">
        <f t="shared" si="154"/>
        <v>34.723061140312495</v>
      </c>
      <c r="BG130" s="2">
        <f t="shared" si="154"/>
        <v>37.628035363847964</v>
      </c>
      <c r="BH130" s="2">
        <f t="shared" si="154"/>
        <v>39.447086049970252</v>
      </c>
      <c r="BI130" s="2">
        <f t="shared" si="154"/>
        <v>46.526912381692433</v>
      </c>
      <c r="BJ130" s="2">
        <f t="shared" si="154"/>
        <v>41.87311604045415</v>
      </c>
      <c r="BK130" s="2">
        <f t="shared" si="154"/>
        <v>40.06985995052046</v>
      </c>
      <c r="BL130" s="2">
        <f t="shared" si="154"/>
        <v>41.72116854447826</v>
      </c>
      <c r="BM130" s="2">
        <f t="shared" si="154"/>
        <v>45.336005423676831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35.573999999999998</v>
      </c>
      <c r="CG130" s="2">
        <f t="shared" si="155"/>
        <v>37.593000000000004</v>
      </c>
      <c r="CH130" s="2">
        <f t="shared" si="155"/>
        <v>38.508000000000003</v>
      </c>
      <c r="CI130" s="2">
        <f t="shared" si="155"/>
        <v>35.932000000000002</v>
      </c>
      <c r="CJ130" s="2">
        <f t="shared" si="155"/>
        <v>36.930999999999997</v>
      </c>
      <c r="CK130" s="2">
        <f t="shared" si="155"/>
        <v>34.533999999999999</v>
      </c>
      <c r="CL130" s="2">
        <f t="shared" si="155"/>
        <v>35.207000000000001</v>
      </c>
      <c r="CM130" s="2" t="str">
        <f t="shared" si="155"/>
        <v/>
      </c>
      <c r="CN130" s="2">
        <f t="shared" si="155"/>
        <v>42.137999999999998</v>
      </c>
      <c r="CO130" s="2">
        <f t="shared" si="155"/>
        <v>47.414000000000001</v>
      </c>
      <c r="CP130" s="2">
        <f t="shared" si="155"/>
        <v>41.741</v>
      </c>
      <c r="CQ130" s="2">
        <f t="shared" si="155"/>
        <v>42.841999999999999</v>
      </c>
      <c r="CR130" s="2">
        <f t="shared" si="155"/>
        <v>44.844000000000001</v>
      </c>
      <c r="CS130" s="2">
        <f t="shared" si="155"/>
        <v>47.585999999999999</v>
      </c>
      <c r="CU130" s="2" t="str">
        <f t="shared" si="110"/>
        <v/>
      </c>
      <c r="CV130" s="2">
        <f t="shared" si="111"/>
        <v>35.573999999999998</v>
      </c>
      <c r="CW130" s="2">
        <f t="shared" si="112"/>
        <v>37.593000000000004</v>
      </c>
      <c r="CX130" s="2">
        <f t="shared" si="113"/>
        <v>38.508000000000003</v>
      </c>
      <c r="CY130" s="2">
        <f t="shared" si="114"/>
        <v>35.932000000000002</v>
      </c>
      <c r="CZ130" s="2">
        <f t="shared" si="115"/>
        <v>36.930999999999997</v>
      </c>
      <c r="DA130" s="2">
        <f t="shared" si="116"/>
        <v>34.533999999999999</v>
      </c>
      <c r="DB130" s="2">
        <f t="shared" si="117"/>
        <v>35.207000000000001</v>
      </c>
      <c r="DC130" s="2" t="str">
        <f t="shared" si="118"/>
        <v/>
      </c>
      <c r="DD130" s="2">
        <f t="shared" si="119"/>
        <v>42.137999999999998</v>
      </c>
      <c r="DE130" s="2">
        <f t="shared" si="120"/>
        <v>47.414000000000001</v>
      </c>
      <c r="DF130" s="2">
        <f t="shared" si="121"/>
        <v>41.741</v>
      </c>
      <c r="DG130" s="2">
        <f t="shared" si="122"/>
        <v>42.841999999999999</v>
      </c>
      <c r="DH130" s="2">
        <f t="shared" si="123"/>
        <v>44.844000000000001</v>
      </c>
      <c r="DI130" s="2">
        <f t="shared" si="124"/>
        <v>47.585999999999999</v>
      </c>
      <c r="DK130" s="2">
        <f t="shared" si="164"/>
        <v>57.968534850640125</v>
      </c>
      <c r="DL130" s="2">
        <f t="shared" si="164"/>
        <v>64.754669418386499</v>
      </c>
      <c r="DM130" s="2">
        <f t="shared" si="164"/>
        <v>62.885513967611324</v>
      </c>
      <c r="DN130" s="2">
        <f t="shared" si="164"/>
        <v>63.555312145748999</v>
      </c>
      <c r="DO130" s="2">
        <f t="shared" si="164"/>
        <v>65.511431009957306</v>
      </c>
      <c r="DP130" s="2">
        <f t="shared" si="164"/>
        <v>65.430412517780951</v>
      </c>
      <c r="DQ130" s="2">
        <f t="shared" si="164"/>
        <v>60.942499762920818</v>
      </c>
      <c r="DR130" s="2">
        <f t="shared" si="164"/>
        <v>61.558351413292584</v>
      </c>
      <c r="DS130" s="2">
        <f t="shared" si="164"/>
        <v>63.023979526355987</v>
      </c>
      <c r="DT130" s="2">
        <f t="shared" si="164"/>
        <v>75.707000560224088</v>
      </c>
      <c r="DU130" s="2">
        <f t="shared" si="164"/>
        <v>80.453934200879758</v>
      </c>
      <c r="DV130" s="2">
        <f t="shared" si="164"/>
        <v>74.11377756327758</v>
      </c>
      <c r="DW130" s="2">
        <f t="shared" si="164"/>
        <v>64.535484954590217</v>
      </c>
      <c r="DX130" s="2">
        <f t="shared" si="164"/>
        <v>68.395455309396482</v>
      </c>
      <c r="DY130" s="2">
        <f t="shared" si="164"/>
        <v>58.193112903225803</v>
      </c>
      <c r="EA130" s="2">
        <f t="shared" si="152"/>
        <v>29.821469010390736</v>
      </c>
      <c r="EB130" s="2">
        <f t="shared" si="152"/>
        <v>34.317216153457849</v>
      </c>
      <c r="EC130" s="2">
        <f t="shared" si="152"/>
        <v>35.358434923104546</v>
      </c>
      <c r="ED130" s="2">
        <f t="shared" si="152"/>
        <v>35.815222158897399</v>
      </c>
      <c r="EE130" s="2">
        <f t="shared" si="151"/>
        <v>36.232658519686289</v>
      </c>
      <c r="EF130" s="2">
        <f t="shared" si="151"/>
        <v>37.265715582525999</v>
      </c>
      <c r="EG130" s="2">
        <f t="shared" si="151"/>
        <v>35.46813620820668</v>
      </c>
      <c r="EH130" s="2">
        <f t="shared" si="151"/>
        <v>34.619858014174724</v>
      </c>
      <c r="EI130" s="2">
        <f t="shared" si="151"/>
        <v>37.525333117890384</v>
      </c>
      <c r="EJ130" s="2">
        <f t="shared" si="151"/>
        <v>39.311002277904322</v>
      </c>
      <c r="EK130" s="2">
        <f t="shared" si="151"/>
        <v>46.38848715747649</v>
      </c>
      <c r="EL130" s="2">
        <f t="shared" si="151"/>
        <v>41.750914717274952</v>
      </c>
      <c r="EM130" s="2">
        <f t="shared" si="135"/>
        <v>39.980960523225612</v>
      </c>
      <c r="EN130" s="2">
        <f t="shared" si="135"/>
        <v>41.616701756204598</v>
      </c>
      <c r="EO130" s="2">
        <f t="shared" si="135"/>
        <v>45.283489559058303</v>
      </c>
      <c r="EQ130" s="2">
        <f t="shared" si="165"/>
        <v>29.74710521397116</v>
      </c>
      <c r="ER130" s="2">
        <f t="shared" si="165"/>
        <v>34.239270842776591</v>
      </c>
      <c r="ES130" s="2">
        <f t="shared" si="165"/>
        <v>35.261330784290905</v>
      </c>
      <c r="ET130" s="2">
        <f t="shared" si="165"/>
        <v>35.754673715406625</v>
      </c>
      <c r="EU130" s="2">
        <f t="shared" si="165"/>
        <v>36.21580728816528</v>
      </c>
      <c r="EV130" s="2">
        <f t="shared" si="165"/>
        <v>37.297209872931127</v>
      </c>
      <c r="EW130" s="2">
        <f t="shared" si="165"/>
        <v>35.44159676003602</v>
      </c>
      <c r="EX130" s="2">
        <f t="shared" si="165"/>
        <v>34.595808389087097</v>
      </c>
      <c r="EY130" s="2">
        <f t="shared" si="165"/>
        <v>37.806961083827048</v>
      </c>
      <c r="EZ130" s="2">
        <f t="shared" si="165"/>
        <v>39.368191544224956</v>
      </c>
      <c r="FA130" s="2">
        <f t="shared" si="165"/>
        <v>46.304933711350472</v>
      </c>
      <c r="FB130" s="2">
        <f t="shared" si="165"/>
        <v>41.723430271351418</v>
      </c>
      <c r="FC130" s="2">
        <f t="shared" si="165"/>
        <v>40.09644732442473</v>
      </c>
      <c r="FD130" s="2">
        <f t="shared" si="165"/>
        <v>41.545192733403454</v>
      </c>
      <c r="FE130" s="2">
        <f t="shared" si="165"/>
        <v>44.927512346531081</v>
      </c>
      <c r="FG130" s="2">
        <f t="shared" si="166"/>
        <v>0.99740548578046739</v>
      </c>
      <c r="FH130" s="2">
        <f t="shared" si="166"/>
        <v>0.9968869315562422</v>
      </c>
      <c r="FI130" s="2">
        <f t="shared" si="166"/>
        <v>0.99640050814981096</v>
      </c>
      <c r="FJ130" s="2">
        <f t="shared" si="166"/>
        <v>0.996527631204982</v>
      </c>
      <c r="FK130" s="2">
        <f t="shared" si="166"/>
        <v>0.99635577685911014</v>
      </c>
      <c r="FL130" s="2">
        <f t="shared" si="166"/>
        <v>0.99608928303152799</v>
      </c>
      <c r="FM130" s="2">
        <f t="shared" si="166"/>
        <v>0.99649173470964147</v>
      </c>
      <c r="FN130" s="2">
        <f t="shared" si="166"/>
        <v>0.99614619951091543</v>
      </c>
      <c r="FO130" s="2">
        <f t="shared" si="166"/>
        <v>0.99625062711472534</v>
      </c>
      <c r="FP130" s="2">
        <f t="shared" si="166"/>
        <v>0.99629422044173321</v>
      </c>
      <c r="FQ130" s="2">
        <f t="shared" si="166"/>
        <v>0.99588952230201722</v>
      </c>
      <c r="FR130" s="2">
        <f t="shared" si="166"/>
        <v>0.99621115851278075</v>
      </c>
      <c r="FS130" s="2">
        <f t="shared" si="166"/>
        <v>0.99644461585207278</v>
      </c>
      <c r="FT130" s="2">
        <f t="shared" si="166"/>
        <v>0.99607077944035516</v>
      </c>
      <c r="FU130" s="2">
        <f t="shared" si="166"/>
        <v>0.99562515126748186</v>
      </c>
      <c r="FW130" s="2">
        <f t="shared" si="156"/>
        <v>2.5488402306813287E-2</v>
      </c>
      <c r="FX130" s="2">
        <f t="shared" si="156"/>
        <v>1.8161957063550858E-2</v>
      </c>
      <c r="FY130" s="2">
        <f t="shared" si="156"/>
        <v>1.7302217280879675E-2</v>
      </c>
      <c r="FZ130" s="2">
        <f t="shared" si="156"/>
        <v>1.645506367356064E-2</v>
      </c>
      <c r="GA130" s="2">
        <f t="shared" si="156"/>
        <v>1.8020810519577803E-2</v>
      </c>
      <c r="GB130" s="2">
        <f t="shared" si="156"/>
        <v>1.4508522213306762E-2</v>
      </c>
      <c r="GC130" s="2">
        <f t="shared" si="156"/>
        <v>2.0659382964712196E-2</v>
      </c>
      <c r="GD130" s="2">
        <f t="shared" si="156"/>
        <v>2.5466213993780989E-2</v>
      </c>
      <c r="GE130" s="2">
        <f t="shared" si="156"/>
        <v>2.5204572560321967E-2</v>
      </c>
      <c r="GF130" s="2">
        <f t="shared" si="156"/>
        <v>2.1126790153576228E-2</v>
      </c>
      <c r="GG130" s="2">
        <f t="shared" si="156"/>
        <v>1.9149852004450369E-2</v>
      </c>
      <c r="GH130" s="2">
        <f t="shared" si="156"/>
        <v>1.5151632238616902E-2</v>
      </c>
      <c r="GI130" s="2">
        <f t="shared" si="156"/>
        <v>1.3842797229484437E-2</v>
      </c>
      <c r="GJ130" s="2">
        <f t="shared" si="156"/>
        <v>1.052791269838E-2</v>
      </c>
      <c r="GK130" s="2">
        <f t="shared" si="156"/>
        <v>1.1129321109812828E-2</v>
      </c>
      <c r="GM130" s="86">
        <f t="shared" si="157"/>
        <v>7.7705566208025726E-48</v>
      </c>
      <c r="GN130" s="86">
        <f t="shared" si="157"/>
        <v>3.4799568535525281E-60</v>
      </c>
      <c r="GO130" s="86">
        <f t="shared" si="157"/>
        <v>1.2925057448449527E-61</v>
      </c>
      <c r="GP130" s="86">
        <f t="shared" si="157"/>
        <v>1.2185141214519415E-84</v>
      </c>
      <c r="GQ130" s="86">
        <f t="shared" si="157"/>
        <v>2.5036759781234751E-81</v>
      </c>
      <c r="GR130" s="86">
        <f t="shared" si="157"/>
        <v>5.3479204067743793E-79</v>
      </c>
      <c r="GS130" s="86">
        <f t="shared" si="157"/>
        <v>5.4007745230559204E-90</v>
      </c>
      <c r="GT130" s="86">
        <f t="shared" si="157"/>
        <v>9.5079960309287224E-95</v>
      </c>
      <c r="GU130" s="86">
        <f t="shared" si="157"/>
        <v>6.2311815929487746E-105</v>
      </c>
      <c r="GV130" s="86">
        <f t="shared" si="157"/>
        <v>1.3439008002474881E-106</v>
      </c>
      <c r="GW130" s="86">
        <f t="shared" si="157"/>
        <v>8.424169702897641E-77</v>
      </c>
      <c r="GX130" s="86">
        <f t="shared" si="157"/>
        <v>3.4347114279510835E-97</v>
      </c>
      <c r="GY130" s="86">
        <f t="shared" si="157"/>
        <v>3.0828437526394457E-82</v>
      </c>
      <c r="GZ130" s="86">
        <f t="shared" si="157"/>
        <v>4.9329706998980813E-83</v>
      </c>
      <c r="HA130" s="86">
        <f t="shared" si="157"/>
        <v>7.4767616795855624E-94</v>
      </c>
      <c r="HC130" s="86">
        <f t="shared" si="153"/>
        <v>1.4716076721282432E-11</v>
      </c>
      <c r="HD130" s="86">
        <f t="shared" si="153"/>
        <v>6.2041675614523483E-17</v>
      </c>
      <c r="HE130" s="86">
        <f t="shared" si="153"/>
        <v>1.7245766289210117E-16</v>
      </c>
      <c r="HF130" s="86">
        <f t="shared" si="153"/>
        <v>4.6276805350626023E-21</v>
      </c>
      <c r="HG130" s="86">
        <f t="shared" si="153"/>
        <v>3.6426008517435306E-26</v>
      </c>
      <c r="HH130" s="86">
        <f t="shared" si="153"/>
        <v>2.2353085646763796E-21</v>
      </c>
      <c r="HI130" s="86">
        <f t="shared" si="153"/>
        <v>5.2416481354890067E-35</v>
      </c>
      <c r="HJ130" s="86">
        <f t="shared" si="153"/>
        <v>1.329855958688884E-38</v>
      </c>
      <c r="HK130" s="86">
        <f t="shared" si="153"/>
        <v>6.7083762316588951E-45</v>
      </c>
      <c r="HL130" s="86">
        <f t="shared" si="161"/>
        <v>1.1704334406272354E-37</v>
      </c>
      <c r="HM130" s="86">
        <f t="shared" si="161"/>
        <v>4.693755674616429E-24</v>
      </c>
      <c r="HN130" s="86">
        <f t="shared" si="161"/>
        <v>7.2485899256837727E-28</v>
      </c>
      <c r="HO130" s="86">
        <f t="shared" si="161"/>
        <v>9.1236813623285189E-21</v>
      </c>
      <c r="HP130" s="86">
        <f t="shared" si="161"/>
        <v>1.1036810556149639E-25</v>
      </c>
      <c r="HQ130" s="86">
        <f t="shared" si="161"/>
        <v>4.1363411443735369E-27</v>
      </c>
      <c r="HS130" s="86">
        <f t="shared" si="158"/>
        <v>5.1827309318676087E-2</v>
      </c>
      <c r="HT130" s="86">
        <f t="shared" si="158"/>
        <v>8.3167475183139935E-3</v>
      </c>
      <c r="HU130" s="86">
        <f t="shared" si="158"/>
        <v>4.0871538678367569E-3</v>
      </c>
      <c r="HV130" s="86">
        <f t="shared" si="158"/>
        <v>3.4117622753307348E-3</v>
      </c>
      <c r="HW130" s="86">
        <f t="shared" si="158"/>
        <v>4.1212258811796163E-3</v>
      </c>
      <c r="HX130" s="86">
        <f t="shared" si="158"/>
        <v>7.9333408982040158E-4</v>
      </c>
      <c r="HY130" s="86">
        <f t="shared" si="158"/>
        <v>4.8579227279638105E-3</v>
      </c>
      <c r="HZ130" s="86">
        <f t="shared" si="158"/>
        <v>8.4023899665393587E-3</v>
      </c>
      <c r="IA130" s="86">
        <f t="shared" si="158"/>
        <v>1.3560447464667946E-2</v>
      </c>
      <c r="IB130" s="86">
        <f t="shared" si="158"/>
        <v>6.4203246436385824E-3</v>
      </c>
      <c r="IC130" s="86">
        <f t="shared" si="158"/>
        <v>3.7293186113712064E-3</v>
      </c>
      <c r="ID130" s="86">
        <f t="shared" si="158"/>
        <v>2.3141655621385145E-3</v>
      </c>
      <c r="IE130" s="86">
        <f t="shared" si="158"/>
        <v>9.5861970237787794E-4</v>
      </c>
      <c r="IF130" s="86">
        <f t="shared" si="158"/>
        <v>5.0048028240101477E-4</v>
      </c>
      <c r="IG130" s="86">
        <f t="shared" si="158"/>
        <v>2.1781578940386946E-3</v>
      </c>
      <c r="II130" s="86">
        <f t="shared" si="159"/>
        <v>4.9664768694752248E-22</v>
      </c>
      <c r="IJ130" s="86">
        <f t="shared" si="159"/>
        <v>1.3550828058656503E-29</v>
      </c>
      <c r="IK130" s="86">
        <f t="shared" si="159"/>
        <v>5.4879761530042338E-35</v>
      </c>
      <c r="IL130" s="86">
        <f t="shared" si="159"/>
        <v>2.6564867728274421E-35</v>
      </c>
      <c r="IM130" s="86">
        <f t="shared" si="159"/>
        <v>2.5256412356897889E-36</v>
      </c>
      <c r="IN130" s="86">
        <f t="shared" si="159"/>
        <v>2.9338811646651689E-42</v>
      </c>
      <c r="IO130" s="86">
        <f t="shared" si="159"/>
        <v>1.0012121177511612E-35</v>
      </c>
      <c r="IP130" s="86">
        <f t="shared" si="159"/>
        <v>5.9131131520294554E-35</v>
      </c>
      <c r="IQ130" s="86">
        <f t="shared" si="159"/>
        <v>1.5117912419089354E-33</v>
      </c>
      <c r="IR130" s="86">
        <f t="shared" si="159"/>
        <v>8.6959786056951332E-36</v>
      </c>
      <c r="IS130" s="86">
        <f t="shared" si="159"/>
        <v>3.5824444355220317E-36</v>
      </c>
      <c r="IT130" s="86">
        <f t="shared" si="159"/>
        <v>1.3856053465935525E-38</v>
      </c>
      <c r="IU130" s="86">
        <f t="shared" si="159"/>
        <v>1.563500525162183E-37</v>
      </c>
      <c r="IV130" s="86">
        <f t="shared" si="159"/>
        <v>5.3051156509480854E-27</v>
      </c>
      <c r="IW130" s="86">
        <f t="shared" si="159"/>
        <v>3.4012896401496976E-16</v>
      </c>
      <c r="IY130" s="86">
        <f t="shared" si="160"/>
        <v>5.1827309333392163E-2</v>
      </c>
      <c r="IZ130" s="86">
        <f t="shared" si="160"/>
        <v>8.3167475183140559E-3</v>
      </c>
      <c r="JA130" s="86">
        <f t="shared" si="160"/>
        <v>4.0871538678369295E-3</v>
      </c>
      <c r="JB130" s="86">
        <f t="shared" si="160"/>
        <v>3.4117622753307348E-3</v>
      </c>
      <c r="JC130" s="86">
        <f t="shared" si="160"/>
        <v>4.1212258811796163E-3</v>
      </c>
      <c r="JD130" s="86">
        <f t="shared" si="160"/>
        <v>7.9333408982040158E-4</v>
      </c>
      <c r="JE130" s="86">
        <f t="shared" si="160"/>
        <v>4.8579227279638105E-3</v>
      </c>
      <c r="JF130" s="86">
        <f t="shared" si="160"/>
        <v>8.4023899665393587E-3</v>
      </c>
      <c r="JG130" s="86">
        <f t="shared" si="160"/>
        <v>1.3560447464667946E-2</v>
      </c>
      <c r="JH130" s="86">
        <f t="shared" si="160"/>
        <v>6.4203246436385824E-3</v>
      </c>
      <c r="JI130" s="86">
        <f t="shared" si="160"/>
        <v>3.7293186113712064E-3</v>
      </c>
      <c r="JJ130" s="86">
        <f t="shared" si="160"/>
        <v>2.3141655621385145E-3</v>
      </c>
      <c r="JK130" s="86">
        <f t="shared" si="160"/>
        <v>9.5861970237787794E-4</v>
      </c>
      <c r="JL130" s="86">
        <f t="shared" si="160"/>
        <v>5.0048028240101477E-4</v>
      </c>
      <c r="JM130" s="86">
        <f t="shared" si="160"/>
        <v>2.1781578940390347E-3</v>
      </c>
    </row>
    <row r="131" spans="2:273" x14ac:dyDescent="0.25">
      <c r="B131" s="2">
        <v>104</v>
      </c>
      <c r="C131" s="37">
        <v>31.306000000000001</v>
      </c>
      <c r="D131" s="37">
        <v>35.524999999999999</v>
      </c>
      <c r="E131" s="37">
        <v>34.746000000000002</v>
      </c>
      <c r="F131" s="37">
        <v>35.322000000000003</v>
      </c>
      <c r="G131" s="37">
        <v>37.237000000000002</v>
      </c>
      <c r="H131" s="37">
        <v>39.155000000000001</v>
      </c>
      <c r="I131" s="37">
        <v>35.069000000000003</v>
      </c>
      <c r="J131" s="37">
        <v>35.723999999999997</v>
      </c>
      <c r="K131" s="37">
        <v>39.585999999999999</v>
      </c>
      <c r="L131" s="37">
        <v>41.069000000000003</v>
      </c>
      <c r="M131" s="37">
        <v>45.482999999999997</v>
      </c>
      <c r="N131" s="37">
        <v>41.344999999999999</v>
      </c>
      <c r="O131" s="37">
        <v>41.667000000000002</v>
      </c>
      <c r="P131" s="37">
        <v>43.655999999999999</v>
      </c>
      <c r="Q131" s="37">
        <v>46.396999999999998</v>
      </c>
      <c r="S131" s="4">
        <f t="shared" si="162"/>
        <v>29.870039029306199</v>
      </c>
      <c r="T131" s="4">
        <f t="shared" si="162"/>
        <v>34.504595577980091</v>
      </c>
      <c r="U131" s="4">
        <f t="shared" si="162"/>
        <v>35.586640176290096</v>
      </c>
      <c r="V131" s="4">
        <f t="shared" si="162"/>
        <v>36.125672271729215</v>
      </c>
      <c r="W131" s="4">
        <f t="shared" si="162"/>
        <v>36.726455791280195</v>
      </c>
      <c r="X131" s="4">
        <f t="shared" si="162"/>
        <v>37.439081032961468</v>
      </c>
      <c r="Y131" s="4">
        <f t="shared" si="162"/>
        <v>36.224222799976353</v>
      </c>
      <c r="Z131" s="4">
        <f t="shared" si="162"/>
        <v>36.064230908545881</v>
      </c>
      <c r="AA131" s="4">
        <f t="shared" si="162"/>
        <v>40.041375437481015</v>
      </c>
      <c r="AB131" s="4">
        <f t="shared" si="162"/>
        <v>40.667848758707265</v>
      </c>
      <c r="AC131" s="4">
        <f t="shared" si="162"/>
        <v>47.019776540730973</v>
      </c>
      <c r="AD131" s="4">
        <f t="shared" si="162"/>
        <v>42.359002863178702</v>
      </c>
      <c r="AE131" s="4">
        <f t="shared" si="162"/>
        <v>40.334243047069037</v>
      </c>
      <c r="AF131" s="4">
        <f t="shared" si="162"/>
        <v>41.931158827550341</v>
      </c>
      <c r="AG131" s="4">
        <f t="shared" si="162"/>
        <v>47.38883663922735</v>
      </c>
      <c r="AI131" s="4">
        <f t="shared" si="163"/>
        <v>1.4359609706938024</v>
      </c>
      <c r="AJ131" s="4">
        <f t="shared" si="163"/>
        <v>1.020404422019908</v>
      </c>
      <c r="AK131" s="4">
        <f t="shared" si="163"/>
        <v>-0.84064017629009413</v>
      </c>
      <c r="AL131" s="4">
        <f t="shared" si="163"/>
        <v>-0.80367227172921218</v>
      </c>
      <c r="AM131" s="4">
        <f t="shared" si="163"/>
        <v>0.5105442087198071</v>
      </c>
      <c r="AN131" s="4">
        <f t="shared" si="163"/>
        <v>1.7159189670385331</v>
      </c>
      <c r="AO131" s="4">
        <f t="shared" si="163"/>
        <v>-1.1552227999763502</v>
      </c>
      <c r="AP131" s="4">
        <f t="shared" si="163"/>
        <v>-0.34023090854588389</v>
      </c>
      <c r="AQ131" s="4">
        <f t="shared" si="163"/>
        <v>-0.45537543748101683</v>
      </c>
      <c r="AR131" s="4">
        <f t="shared" si="163"/>
        <v>0.40115124129273738</v>
      </c>
      <c r="AS131" s="4">
        <f t="shared" si="163"/>
        <v>-1.5367765407309761</v>
      </c>
      <c r="AT131" s="4">
        <f t="shared" si="163"/>
        <v>-1.0140028631787033</v>
      </c>
      <c r="AU131" s="4">
        <f t="shared" si="163"/>
        <v>1.3327569529309642</v>
      </c>
      <c r="AV131" s="4">
        <f t="shared" si="163"/>
        <v>1.7248411724496577</v>
      </c>
      <c r="AW131" s="4">
        <f t="shared" si="163"/>
        <v>-0.99183663922735121</v>
      </c>
      <c r="AY131" s="2">
        <f t="shared" si="154"/>
        <v>29.784019773391186</v>
      </c>
      <c r="AZ131" s="2">
        <f t="shared" si="154"/>
        <v>34.314073184376859</v>
      </c>
      <c r="BA131" s="2">
        <f t="shared" si="154"/>
        <v>35.313722591733168</v>
      </c>
      <c r="BB131" s="2">
        <f t="shared" si="154"/>
        <v>35.778164685989758</v>
      </c>
      <c r="BC131" s="2">
        <f t="shared" si="154"/>
        <v>36.215978935694679</v>
      </c>
      <c r="BD131" s="2">
        <f t="shared" si="154"/>
        <v>37.296433169411337</v>
      </c>
      <c r="BE131" s="2">
        <f t="shared" si="154"/>
        <v>35.436375821235409</v>
      </c>
      <c r="BF131" s="2">
        <f t="shared" si="154"/>
        <v>34.575924783202254</v>
      </c>
      <c r="BG131" s="2">
        <f t="shared" si="154"/>
        <v>37.546291374867373</v>
      </c>
      <c r="BH131" s="2">
        <f t="shared" si="154"/>
        <v>39.307964059748677</v>
      </c>
      <c r="BI131" s="2">
        <f t="shared" si="154"/>
        <v>46.176451133991051</v>
      </c>
      <c r="BJ131" s="2">
        <f t="shared" si="154"/>
        <v>41.701257617577873</v>
      </c>
      <c r="BK131" s="2">
        <f t="shared" si="154"/>
        <v>39.982648252944784</v>
      </c>
      <c r="BL131" s="2">
        <f t="shared" si="154"/>
        <v>41.641826640639152</v>
      </c>
      <c r="BM131" s="2">
        <f t="shared" si="154"/>
        <v>45.267883448227643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>
        <f t="shared" si="155"/>
        <v>34.746000000000002</v>
      </c>
      <c r="CH131" s="2">
        <f t="shared" si="155"/>
        <v>35.322000000000003</v>
      </c>
      <c r="CI131" s="2">
        <f t="shared" si="155"/>
        <v>37.237000000000002</v>
      </c>
      <c r="CJ131" s="2">
        <f t="shared" si="155"/>
        <v>39.155000000000001</v>
      </c>
      <c r="CK131" s="2">
        <f t="shared" si="155"/>
        <v>35.069000000000003</v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>
        <f t="shared" si="155"/>
        <v>45.482999999999997</v>
      </c>
      <c r="CP131" s="2">
        <f t="shared" si="155"/>
        <v>41.344999999999999</v>
      </c>
      <c r="CQ131" s="2">
        <f t="shared" si="155"/>
        <v>41.667000000000002</v>
      </c>
      <c r="CR131" s="2">
        <f t="shared" si="155"/>
        <v>43.655999999999999</v>
      </c>
      <c r="CS131" s="2">
        <f t="shared" si="155"/>
        <v>46.396999999999998</v>
      </c>
      <c r="CU131" s="2" t="str">
        <f t="shared" si="110"/>
        <v/>
      </c>
      <c r="CV131" s="2" t="str">
        <f t="shared" si="111"/>
        <v/>
      </c>
      <c r="CW131" s="2">
        <f t="shared" si="112"/>
        <v>34.746000000000002</v>
      </c>
      <c r="CX131" s="2">
        <f t="shared" si="113"/>
        <v>35.322000000000003</v>
      </c>
      <c r="CY131" s="2">
        <f t="shared" si="114"/>
        <v>37.237000000000002</v>
      </c>
      <c r="CZ131" s="2">
        <f t="shared" si="115"/>
        <v>39.155000000000001</v>
      </c>
      <c r="DA131" s="2">
        <f t="shared" si="116"/>
        <v>35.069000000000003</v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>
        <f t="shared" si="120"/>
        <v>45.482999999999997</v>
      </c>
      <c r="DF131" s="2">
        <f t="shared" si="121"/>
        <v>41.344999999999999</v>
      </c>
      <c r="DG131" s="2">
        <f t="shared" si="122"/>
        <v>41.667000000000002</v>
      </c>
      <c r="DH131" s="2">
        <f t="shared" si="123"/>
        <v>43.655999999999999</v>
      </c>
      <c r="DI131" s="2">
        <f t="shared" si="124"/>
        <v>46.396999999999998</v>
      </c>
      <c r="DK131" s="2">
        <f t="shared" si="164"/>
        <v>58.169787832366794</v>
      </c>
      <c r="DL131" s="2">
        <f t="shared" si="164"/>
        <v>64.989293902439016</v>
      </c>
      <c r="DM131" s="2">
        <f t="shared" si="164"/>
        <v>63.104327530364358</v>
      </c>
      <c r="DN131" s="2">
        <f t="shared" si="164"/>
        <v>63.751194939271265</v>
      </c>
      <c r="DO131" s="2">
        <f t="shared" si="164"/>
        <v>65.729248221906104</v>
      </c>
      <c r="DP131" s="2">
        <f t="shared" si="164"/>
        <v>65.65099146514936</v>
      </c>
      <c r="DQ131" s="2">
        <f t="shared" si="164"/>
        <v>61.129647226173546</v>
      </c>
      <c r="DR131" s="2">
        <f t="shared" si="164"/>
        <v>61.731818945760118</v>
      </c>
      <c r="DS131" s="2">
        <f t="shared" si="164"/>
        <v>63.209644308632534</v>
      </c>
      <c r="DT131" s="2">
        <f t="shared" si="164"/>
        <v>75.961389355742298</v>
      </c>
      <c r="DU131" s="2">
        <f t="shared" si="164"/>
        <v>80.760823863636347</v>
      </c>
      <c r="DV131" s="2">
        <f t="shared" si="164"/>
        <v>74.416456456456473</v>
      </c>
      <c r="DW131" s="2">
        <f t="shared" si="164"/>
        <v>64.716571397308229</v>
      </c>
      <c r="DX131" s="2">
        <f t="shared" si="164"/>
        <v>68.651601222307107</v>
      </c>
      <c r="DY131" s="2">
        <f t="shared" si="164"/>
        <v>58.294761290322576</v>
      </c>
      <c r="EA131" s="2">
        <f t="shared" si="152"/>
        <v>29.718185074527774</v>
      </c>
      <c r="EB131" s="2">
        <f t="shared" si="152"/>
        <v>34.228058354366482</v>
      </c>
      <c r="EC131" s="2">
        <f t="shared" si="152"/>
        <v>35.223384956017</v>
      </c>
      <c r="ED131" s="2">
        <f t="shared" si="152"/>
        <v>35.690169211629211</v>
      </c>
      <c r="EE131" s="2">
        <f t="shared" si="151"/>
        <v>36.117780473354941</v>
      </c>
      <c r="EF131" s="2">
        <f t="shared" si="151"/>
        <v>37.194826659893359</v>
      </c>
      <c r="EG131" s="2">
        <f t="shared" si="151"/>
        <v>35.354458966565339</v>
      </c>
      <c r="EH131" s="2">
        <f t="shared" si="151"/>
        <v>34.480957284993856</v>
      </c>
      <c r="EI131" s="2">
        <f t="shared" si="151"/>
        <v>37.451218232936917</v>
      </c>
      <c r="EJ131" s="2">
        <f t="shared" si="151"/>
        <v>39.181462984054662</v>
      </c>
      <c r="EK131" s="2">
        <f t="shared" si="151"/>
        <v>46.045914165760777</v>
      </c>
      <c r="EL131" s="2">
        <f t="shared" si="151"/>
        <v>41.588178254423596</v>
      </c>
      <c r="EM131" s="2">
        <f t="shared" si="135"/>
        <v>39.901552030772955</v>
      </c>
      <c r="EN131" s="2">
        <f t="shared" si="135"/>
        <v>41.546350151484617</v>
      </c>
      <c r="EO131" s="2">
        <f t="shared" si="135"/>
        <v>45.220578417160581</v>
      </c>
      <c r="EQ131" s="2">
        <f t="shared" si="165"/>
        <v>29.664252927836749</v>
      </c>
      <c r="ER131" s="2">
        <f t="shared" si="165"/>
        <v>34.160403864464207</v>
      </c>
      <c r="ES131" s="2">
        <f t="shared" si="165"/>
        <v>35.15906361182261</v>
      </c>
      <c r="ET131" s="2">
        <f t="shared" si="165"/>
        <v>35.640407590047559</v>
      </c>
      <c r="EU131" s="2">
        <f t="shared" si="165"/>
        <v>36.105161005382186</v>
      </c>
      <c r="EV131" s="2">
        <f t="shared" si="165"/>
        <v>37.199821845146722</v>
      </c>
      <c r="EW131" s="2">
        <f t="shared" si="165"/>
        <v>35.328879681992518</v>
      </c>
      <c r="EX131" s="2">
        <f t="shared" si="165"/>
        <v>34.450664124010338</v>
      </c>
      <c r="EY131" s="2">
        <f t="shared" si="165"/>
        <v>37.703816644707025</v>
      </c>
      <c r="EZ131" s="2">
        <f t="shared" si="165"/>
        <v>39.274680789743151</v>
      </c>
      <c r="FA131" s="2">
        <f t="shared" si="165"/>
        <v>46.062643364309849</v>
      </c>
      <c r="FB131" s="2">
        <f t="shared" si="165"/>
        <v>41.564342434388998</v>
      </c>
      <c r="FC131" s="2">
        <f t="shared" si="165"/>
        <v>39.941605191502916</v>
      </c>
      <c r="FD131" s="2">
        <f t="shared" si="165"/>
        <v>41.399926323047453</v>
      </c>
      <c r="FE131" s="2">
        <f t="shared" si="165"/>
        <v>44.820260509140979</v>
      </c>
      <c r="FG131" s="2">
        <f t="shared" si="166"/>
        <v>0.99763323460211328</v>
      </c>
      <c r="FH131" s="2">
        <f t="shared" si="166"/>
        <v>0.99716006993255824</v>
      </c>
      <c r="FI131" s="2">
        <f t="shared" si="166"/>
        <v>0.9967161843786303</v>
      </c>
      <c r="FJ131" s="2">
        <f t="shared" si="166"/>
        <v>0.99683219415839952</v>
      </c>
      <c r="FK131" s="2">
        <f t="shared" si="166"/>
        <v>0.99667536294250503</v>
      </c>
      <c r="FL131" s="2">
        <f t="shared" si="166"/>
        <v>0.9964321560374827</v>
      </c>
      <c r="FM131" s="2">
        <f t="shared" si="166"/>
        <v>0.99679943604795274</v>
      </c>
      <c r="FN131" s="2">
        <f t="shared" si="166"/>
        <v>0.9964840999653084</v>
      </c>
      <c r="FO131" s="2">
        <f t="shared" si="166"/>
        <v>0.99657940281855772</v>
      </c>
      <c r="FP131" s="2">
        <f t="shared" si="166"/>
        <v>0.99661918649803671</v>
      </c>
      <c r="FQ131" s="2">
        <f t="shared" si="166"/>
        <v>0.99624984343732448</v>
      </c>
      <c r="FR131" s="2">
        <f t="shared" si="166"/>
        <v>0.9965433831385565</v>
      </c>
      <c r="FS131" s="2">
        <f t="shared" si="166"/>
        <v>0.99675643641793721</v>
      </c>
      <c r="FT131" s="2">
        <f t="shared" si="166"/>
        <v>0.99641526891453902</v>
      </c>
      <c r="FU131" s="2">
        <f t="shared" si="166"/>
        <v>0.99600855407112721</v>
      </c>
      <c r="FW131" s="2">
        <f t="shared" si="156"/>
        <v>2.7878921024078754E-2</v>
      </c>
      <c r="FX131" s="2">
        <f t="shared" si="156"/>
        <v>1.9879356657582233E-2</v>
      </c>
      <c r="FY131" s="2">
        <f t="shared" si="156"/>
        <v>1.893988789022431E-2</v>
      </c>
      <c r="FZ131" s="2">
        <f t="shared" si="156"/>
        <v>1.8014020288737859E-2</v>
      </c>
      <c r="GA131" s="2">
        <f t="shared" si="156"/>
        <v>1.9725131396462856E-2</v>
      </c>
      <c r="GB131" s="2">
        <f t="shared" si="156"/>
        <v>1.5886041682165494E-2</v>
      </c>
      <c r="GC131" s="2">
        <f t="shared" si="156"/>
        <v>2.260750214541048E-2</v>
      </c>
      <c r="GD131" s="2">
        <f t="shared" si="156"/>
        <v>2.7854711184699867E-2</v>
      </c>
      <c r="GE131" s="2">
        <f t="shared" si="156"/>
        <v>2.7569224401482208E-2</v>
      </c>
      <c r="GF131" s="2">
        <f t="shared" si="156"/>
        <v>2.3117944039648928E-2</v>
      </c>
      <c r="GG131" s="2">
        <f t="shared" si="156"/>
        <v>2.0958673128694077E-2</v>
      </c>
      <c r="GH131" s="2">
        <f t="shared" si="156"/>
        <v>1.6589184280425384E-2</v>
      </c>
      <c r="GI131" s="2">
        <f t="shared" si="156"/>
        <v>1.5158081292158064E-2</v>
      </c>
      <c r="GJ131" s="2">
        <f t="shared" si="156"/>
        <v>1.1531913598280869E-2</v>
      </c>
      <c r="GK131" s="2">
        <f t="shared" si="156"/>
        <v>1.2189969116050648E-2</v>
      </c>
      <c r="GM131" s="86">
        <f t="shared" si="157"/>
        <v>5.7360701930395688E-50</v>
      </c>
      <c r="GN131" s="86">
        <f t="shared" si="157"/>
        <v>7.1200888908782477E-63</v>
      </c>
      <c r="GO131" s="86">
        <f t="shared" si="157"/>
        <v>2.0942738770030852E-64</v>
      </c>
      <c r="GP131" s="86">
        <f t="shared" si="157"/>
        <v>1.6264146828000701E-88</v>
      </c>
      <c r="GQ131" s="86">
        <f t="shared" si="157"/>
        <v>5.5792831030084802E-85</v>
      </c>
      <c r="GR131" s="86">
        <f t="shared" si="157"/>
        <v>1.3613274688652703E-82</v>
      </c>
      <c r="GS131" s="86">
        <f t="shared" si="157"/>
        <v>5.5316635832611177E-94</v>
      </c>
      <c r="GT131" s="86">
        <f t="shared" si="157"/>
        <v>5.941319212697822E-99</v>
      </c>
      <c r="GU131" s="86">
        <f t="shared" si="157"/>
        <v>1.4607434377084579E-109</v>
      </c>
      <c r="GV131" s="86">
        <f t="shared" si="157"/>
        <v>2.2615177127979752E-111</v>
      </c>
      <c r="GW131" s="86">
        <f t="shared" si="157"/>
        <v>3.4531959264909745E-80</v>
      </c>
      <c r="GX131" s="86">
        <f t="shared" si="157"/>
        <v>1.3969044450789699E-101</v>
      </c>
      <c r="GY131" s="86">
        <f t="shared" si="157"/>
        <v>5.7132263216776682E-86</v>
      </c>
      <c r="GZ131" s="86">
        <f t="shared" si="157"/>
        <v>1.010659750938656E-86</v>
      </c>
      <c r="HA131" s="86">
        <f t="shared" si="157"/>
        <v>5.3031592793976479E-98</v>
      </c>
      <c r="HC131" s="86">
        <f t="shared" si="153"/>
        <v>1.4786351144448263E-12</v>
      </c>
      <c r="HD131" s="86">
        <f t="shared" si="153"/>
        <v>1.9644926356488909E-18</v>
      </c>
      <c r="HE131" s="86">
        <f t="shared" si="153"/>
        <v>5.8885423169926269E-18</v>
      </c>
      <c r="HF131" s="86">
        <f t="shared" si="153"/>
        <v>5.7991829103815359E-23</v>
      </c>
      <c r="HG131" s="86">
        <f t="shared" si="153"/>
        <v>1.7748832960338017E-28</v>
      </c>
      <c r="HH131" s="86">
        <f t="shared" si="153"/>
        <v>2.7523482718931101E-23</v>
      </c>
      <c r="HI131" s="86">
        <f t="shared" si="153"/>
        <v>5.3871643719149032E-38</v>
      </c>
      <c r="HJ131" s="86">
        <f t="shared" si="153"/>
        <v>7.9266137275972958E-42</v>
      </c>
      <c r="HK131" s="86">
        <f t="shared" si="153"/>
        <v>1.4072999432292914E-48</v>
      </c>
      <c r="HL131" s="86">
        <f t="shared" si="161"/>
        <v>7.4096299850167302E-41</v>
      </c>
      <c r="HM131" s="86">
        <f t="shared" si="161"/>
        <v>4.4078740003733054E-26</v>
      </c>
      <c r="HN131" s="86">
        <f t="shared" si="161"/>
        <v>2.2745571523251981E-30</v>
      </c>
      <c r="HO131" s="86">
        <f t="shared" si="161"/>
        <v>1.0725480950937519E-22</v>
      </c>
      <c r="HP131" s="86">
        <f t="shared" si="161"/>
        <v>4.07168002762376E-28</v>
      </c>
      <c r="HQ131" s="86">
        <f t="shared" si="161"/>
        <v>1.6526511613977475E-29</v>
      </c>
      <c r="HS131" s="86">
        <f t="shared" si="158"/>
        <v>7.4349518395362385E-2</v>
      </c>
      <c r="HT131" s="86">
        <f t="shared" si="158"/>
        <v>1.360299938599897E-2</v>
      </c>
      <c r="HU131" s="86">
        <f t="shared" si="158"/>
        <v>7.2212325826735485E-3</v>
      </c>
      <c r="HV131" s="86">
        <f t="shared" si="158"/>
        <v>6.0597238892198448E-3</v>
      </c>
      <c r="HW131" s="86">
        <f t="shared" si="158"/>
        <v>7.4016905636063064E-3</v>
      </c>
      <c r="HX131" s="86">
        <f t="shared" si="158"/>
        <v>1.5795041672188957E-3</v>
      </c>
      <c r="HY131" s="86">
        <f t="shared" si="158"/>
        <v>8.7770162892447691E-3</v>
      </c>
      <c r="HZ131" s="86">
        <f t="shared" si="158"/>
        <v>1.507228321410028E-2</v>
      </c>
      <c r="IA131" s="86">
        <f t="shared" si="158"/>
        <v>2.3277620510914254E-2</v>
      </c>
      <c r="IB131" s="86">
        <f t="shared" si="158"/>
        <v>1.1455928149672256E-2</v>
      </c>
      <c r="IC131" s="86">
        <f t="shared" si="158"/>
        <v>6.7873695549543651E-3</v>
      </c>
      <c r="ID131" s="86">
        <f t="shared" si="158"/>
        <v>4.2591985939414807E-3</v>
      </c>
      <c r="IE131" s="86">
        <f t="shared" si="158"/>
        <v>1.803876250743747E-3</v>
      </c>
      <c r="IF131" s="86">
        <f t="shared" si="158"/>
        <v>9.6834718141454717E-4</v>
      </c>
      <c r="IG131" s="86">
        <f t="shared" si="158"/>
        <v>3.7101397009638997E-3</v>
      </c>
      <c r="II131" s="86">
        <f t="shared" si="159"/>
        <v>5.2008571248451856E-21</v>
      </c>
      <c r="IJ131" s="86">
        <f t="shared" si="159"/>
        <v>2.550433715354972E-28</v>
      </c>
      <c r="IK131" s="86">
        <f t="shared" si="159"/>
        <v>1.7381375194914443E-33</v>
      </c>
      <c r="IL131" s="86">
        <f t="shared" si="159"/>
        <v>8.3252689330323748E-34</v>
      </c>
      <c r="IM131" s="86">
        <f t="shared" si="159"/>
        <v>9.5263638460064989E-35</v>
      </c>
      <c r="IN131" s="86">
        <f t="shared" si="159"/>
        <v>1.6497672397869855E-40</v>
      </c>
      <c r="IO131" s="86">
        <f t="shared" si="159"/>
        <v>4.0298652501504388E-34</v>
      </c>
      <c r="IP131" s="86">
        <f t="shared" si="159"/>
        <v>2.7003170970584651E-33</v>
      </c>
      <c r="IQ131" s="86">
        <f t="shared" si="159"/>
        <v>5.8176569354962229E-32</v>
      </c>
      <c r="IR131" s="86">
        <f t="shared" si="159"/>
        <v>3.6009208277664966E-34</v>
      </c>
      <c r="IS131" s="86">
        <f t="shared" si="159"/>
        <v>1.4069129654887043E-34</v>
      </c>
      <c r="IT131" s="86">
        <f t="shared" si="159"/>
        <v>5.6286824811862703E-37</v>
      </c>
      <c r="IU131" s="86">
        <f t="shared" si="159"/>
        <v>5.2963429999736539E-36</v>
      </c>
      <c r="IV131" s="86">
        <f t="shared" si="159"/>
        <v>5.5272233081344984E-26</v>
      </c>
      <c r="IW131" s="86">
        <f t="shared" si="159"/>
        <v>1.3416151508001049E-15</v>
      </c>
      <c r="IY131" s="86">
        <f t="shared" si="160"/>
        <v>7.4349518396841022E-2</v>
      </c>
      <c r="IZ131" s="86">
        <f t="shared" si="160"/>
        <v>1.3602999385998972E-2</v>
      </c>
      <c r="JA131" s="86">
        <f t="shared" si="160"/>
        <v>7.2212325826735545E-3</v>
      </c>
      <c r="JB131" s="86">
        <f t="shared" si="160"/>
        <v>6.0597238892198448E-3</v>
      </c>
      <c r="JC131" s="86">
        <f t="shared" si="160"/>
        <v>7.4016905636063064E-3</v>
      </c>
      <c r="JD131" s="86">
        <f t="shared" si="160"/>
        <v>1.5795041672188957E-3</v>
      </c>
      <c r="JE131" s="86">
        <f t="shared" si="160"/>
        <v>8.7770162892447691E-3</v>
      </c>
      <c r="JF131" s="86">
        <f t="shared" si="160"/>
        <v>1.507228321410028E-2</v>
      </c>
      <c r="JG131" s="86">
        <f t="shared" si="160"/>
        <v>2.3277620510914254E-2</v>
      </c>
      <c r="JH131" s="86">
        <f t="shared" si="160"/>
        <v>1.1455928149672256E-2</v>
      </c>
      <c r="JI131" s="86">
        <f t="shared" si="160"/>
        <v>6.7873695549543651E-3</v>
      </c>
      <c r="JJ131" s="86">
        <f t="shared" si="160"/>
        <v>4.2591985939414807E-3</v>
      </c>
      <c r="JK131" s="86">
        <f t="shared" si="160"/>
        <v>1.803876250743747E-3</v>
      </c>
      <c r="JL131" s="86">
        <f t="shared" si="160"/>
        <v>9.6834718141454717E-4</v>
      </c>
      <c r="JM131" s="86">
        <f t="shared" si="160"/>
        <v>3.7101397009652415E-3</v>
      </c>
    </row>
    <row r="132" spans="2:273" x14ac:dyDescent="0.25">
      <c r="B132" s="2">
        <v>105</v>
      </c>
      <c r="C132" s="37">
        <v>29.484000000000002</v>
      </c>
      <c r="D132" s="37">
        <v>34.851999999999997</v>
      </c>
      <c r="E132" s="37">
        <v>35.762999999999998</v>
      </c>
      <c r="F132" s="37">
        <v>37.085000000000001</v>
      </c>
      <c r="G132" s="37">
        <v>36.067999999999998</v>
      </c>
      <c r="H132" s="37">
        <v>38.482999999999997</v>
      </c>
      <c r="I132" s="37">
        <v>34</v>
      </c>
      <c r="J132" s="37">
        <v>35.430999999999997</v>
      </c>
      <c r="K132" s="37">
        <v>38.896999999999998</v>
      </c>
      <c r="L132" s="37">
        <v>42.052</v>
      </c>
      <c r="M132" s="37">
        <v>46.621000000000002</v>
      </c>
      <c r="N132" s="37">
        <v>40.844999999999999</v>
      </c>
      <c r="O132" s="37">
        <v>43.895000000000003</v>
      </c>
      <c r="P132" s="37">
        <v>44.453000000000003</v>
      </c>
      <c r="Q132" s="37">
        <v>47.69</v>
      </c>
      <c r="S132" s="4">
        <f t="shared" si="162"/>
        <v>29.7888972072634</v>
      </c>
      <c r="T132" s="4">
        <f t="shared" si="162"/>
        <v>34.504733258506583</v>
      </c>
      <c r="U132" s="4">
        <f t="shared" si="162"/>
        <v>35.613147029949239</v>
      </c>
      <c r="V132" s="4">
        <f t="shared" si="162"/>
        <v>36.211708584880718</v>
      </c>
      <c r="W132" s="4">
        <f t="shared" si="162"/>
        <v>36.928557104494438</v>
      </c>
      <c r="X132" s="4">
        <f t="shared" si="162"/>
        <v>37.476651702218042</v>
      </c>
      <c r="Y132" s="4">
        <f t="shared" si="162"/>
        <v>36.607056104446258</v>
      </c>
      <c r="Z132" s="4">
        <f t="shared" si="162"/>
        <v>36.827010705575304</v>
      </c>
      <c r="AA132" s="4">
        <f t="shared" si="162"/>
        <v>41.313766789389163</v>
      </c>
      <c r="AB132" s="4">
        <f t="shared" si="162"/>
        <v>41.364785858086641</v>
      </c>
      <c r="AC132" s="4">
        <f t="shared" si="162"/>
        <v>47.223109395306523</v>
      </c>
      <c r="AD132" s="4">
        <f t="shared" si="162"/>
        <v>42.637067368179295</v>
      </c>
      <c r="AE132" s="4">
        <f t="shared" si="162"/>
        <v>40.505379699760603</v>
      </c>
      <c r="AF132" s="4">
        <f t="shared" si="162"/>
        <v>42.080000841804036</v>
      </c>
      <c r="AG132" s="4">
        <f t="shared" si="162"/>
        <v>48.558623598283837</v>
      </c>
      <c r="AI132" s="4">
        <f t="shared" si="163"/>
        <v>-0.30489720726339797</v>
      </c>
      <c r="AJ132" s="4">
        <f t="shared" si="163"/>
        <v>0.34726674149341363</v>
      </c>
      <c r="AK132" s="4">
        <f t="shared" si="163"/>
        <v>0.14985297005075893</v>
      </c>
      <c r="AL132" s="4">
        <f t="shared" si="163"/>
        <v>0.87329141511928299</v>
      </c>
      <c r="AM132" s="4">
        <f t="shared" si="163"/>
        <v>-0.86055710449443978</v>
      </c>
      <c r="AN132" s="4">
        <f t="shared" si="163"/>
        <v>1.0063482977819547</v>
      </c>
      <c r="AO132" s="4">
        <f t="shared" si="163"/>
        <v>-2.6070561044462579</v>
      </c>
      <c r="AP132" s="4">
        <f t="shared" si="163"/>
        <v>-1.396010705575307</v>
      </c>
      <c r="AQ132" s="4">
        <f t="shared" si="163"/>
        <v>-2.4167667893891647</v>
      </c>
      <c r="AR132" s="4">
        <f t="shared" si="163"/>
        <v>0.68721414191335839</v>
      </c>
      <c r="AS132" s="4">
        <f t="shared" si="163"/>
        <v>-0.60210939530652041</v>
      </c>
      <c r="AT132" s="4">
        <f t="shared" si="163"/>
        <v>-1.7920673681792962</v>
      </c>
      <c r="AU132" s="4">
        <f t="shared" si="163"/>
        <v>3.3896203002394003</v>
      </c>
      <c r="AV132" s="4">
        <f t="shared" si="163"/>
        <v>2.3729991581959666</v>
      </c>
      <c r="AW132" s="4">
        <f t="shared" si="163"/>
        <v>-0.86862359828383973</v>
      </c>
      <c r="AY132" s="2">
        <f t="shared" si="154"/>
        <v>29.675963329194687</v>
      </c>
      <c r="AZ132" s="2">
        <f t="shared" si="154"/>
        <v>34.218184357628417</v>
      </c>
      <c r="BA132" s="2">
        <f t="shared" si="154"/>
        <v>35.172265384158855</v>
      </c>
      <c r="BB132" s="2">
        <f t="shared" si="154"/>
        <v>35.646368198328915</v>
      </c>
      <c r="BC132" s="2">
        <f t="shared" si="154"/>
        <v>36.093541776101688</v>
      </c>
      <c r="BD132" s="2">
        <f t="shared" si="154"/>
        <v>37.217135392756916</v>
      </c>
      <c r="BE132" s="2">
        <f t="shared" si="154"/>
        <v>35.316308772181671</v>
      </c>
      <c r="BF132" s="2">
        <f t="shared" si="154"/>
        <v>34.429353560482518</v>
      </c>
      <c r="BG132" s="2">
        <f t="shared" si="154"/>
        <v>37.46503509077754</v>
      </c>
      <c r="BH132" s="2">
        <f t="shared" si="154"/>
        <v>39.169815420178018</v>
      </c>
      <c r="BI132" s="2">
        <f t="shared" si="154"/>
        <v>45.827017329814879</v>
      </c>
      <c r="BJ132" s="2">
        <f t="shared" si="154"/>
        <v>41.530064549947838</v>
      </c>
      <c r="BK132" s="2">
        <f t="shared" si="154"/>
        <v>39.895755044157426</v>
      </c>
      <c r="BL132" s="2">
        <f t="shared" si="154"/>
        <v>41.562914227952255</v>
      </c>
      <c r="BM132" s="2">
        <f t="shared" si="154"/>
        <v>45.199940090910509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>
        <f t="shared" si="155"/>
        <v>38.482999999999997</v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>
        <f t="shared" si="155"/>
        <v>40.844999999999999</v>
      </c>
      <c r="CQ132" s="2">
        <f t="shared" si="155"/>
        <v>43.895000000000003</v>
      </c>
      <c r="CR132" s="2">
        <f t="shared" si="155"/>
        <v>44.453000000000003</v>
      </c>
      <c r="CS132" s="2">
        <f t="shared" si="155"/>
        <v>47.69</v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>
        <f t="shared" si="115"/>
        <v>38.482999999999997</v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>
        <f t="shared" si="121"/>
        <v>40.844999999999999</v>
      </c>
      <c r="DG132" s="2">
        <f t="shared" si="122"/>
        <v>43.895000000000003</v>
      </c>
      <c r="DH132" s="2">
        <f t="shared" si="123"/>
        <v>44.453000000000003</v>
      </c>
      <c r="DI132" s="2">
        <f t="shared" si="124"/>
        <v>47.69</v>
      </c>
      <c r="DK132" s="2">
        <f t="shared" si="164"/>
        <v>58.371040814093455</v>
      </c>
      <c r="DL132" s="2">
        <f t="shared" si="164"/>
        <v>65.223918386491562</v>
      </c>
      <c r="DM132" s="2">
        <f t="shared" si="164"/>
        <v>63.3231410931174</v>
      </c>
      <c r="DN132" s="2">
        <f t="shared" si="164"/>
        <v>63.947077732793531</v>
      </c>
      <c r="DO132" s="2">
        <f t="shared" si="164"/>
        <v>65.947065433854902</v>
      </c>
      <c r="DP132" s="2">
        <f t="shared" si="164"/>
        <v>65.871570412517784</v>
      </c>
      <c r="DQ132" s="2">
        <f t="shared" si="164"/>
        <v>61.316794689426274</v>
      </c>
      <c r="DR132" s="2">
        <f t="shared" si="164"/>
        <v>61.905286478227652</v>
      </c>
      <c r="DS132" s="2">
        <f t="shared" si="164"/>
        <v>63.39530909090908</v>
      </c>
      <c r="DT132" s="2">
        <f t="shared" si="164"/>
        <v>76.215778151260508</v>
      </c>
      <c r="DU132" s="2">
        <f t="shared" si="164"/>
        <v>81.067713526392964</v>
      </c>
      <c r="DV132" s="2">
        <f t="shared" si="164"/>
        <v>74.719135349635366</v>
      </c>
      <c r="DW132" s="2">
        <f t="shared" si="164"/>
        <v>64.897657840026255</v>
      </c>
      <c r="DX132" s="2">
        <f t="shared" si="164"/>
        <v>68.907747135217733</v>
      </c>
      <c r="DY132" s="2">
        <f t="shared" si="164"/>
        <v>58.396409677419349</v>
      </c>
      <c r="EA132" s="2">
        <f t="shared" si="152"/>
        <v>29.614901138664813</v>
      </c>
      <c r="EB132" s="2">
        <f t="shared" si="152"/>
        <v>34.138900555275114</v>
      </c>
      <c r="EC132" s="2">
        <f t="shared" si="152"/>
        <v>35.088334988929454</v>
      </c>
      <c r="ED132" s="2">
        <f t="shared" si="152"/>
        <v>35.565116264361023</v>
      </c>
      <c r="EE132" s="2">
        <f t="shared" si="151"/>
        <v>36.002902427023592</v>
      </c>
      <c r="EF132" s="2">
        <f t="shared" si="151"/>
        <v>37.123937737260725</v>
      </c>
      <c r="EG132" s="2">
        <f t="shared" si="151"/>
        <v>35.240781724924005</v>
      </c>
      <c r="EH132" s="2">
        <f t="shared" si="151"/>
        <v>34.342056555812995</v>
      </c>
      <c r="EI132" s="2">
        <f t="shared" si="151"/>
        <v>37.37710334798345</v>
      </c>
      <c r="EJ132" s="2">
        <f t="shared" si="151"/>
        <v>39.051923690205001</v>
      </c>
      <c r="EK132" s="2">
        <f t="shared" si="151"/>
        <v>45.703341174045072</v>
      </c>
      <c r="EL132" s="2">
        <f t="shared" si="151"/>
        <v>41.425441791572247</v>
      </c>
      <c r="EM132" s="2">
        <f t="shared" si="135"/>
        <v>39.822143538320304</v>
      </c>
      <c r="EN132" s="2">
        <f t="shared" si="135"/>
        <v>41.475998546764636</v>
      </c>
      <c r="EO132" s="2">
        <f t="shared" si="135"/>
        <v>45.15766727526286</v>
      </c>
      <c r="EQ132" s="2">
        <f t="shared" si="165"/>
        <v>29.581400641702338</v>
      </c>
      <c r="ER132" s="2">
        <f t="shared" si="165"/>
        <v>34.081536886151824</v>
      </c>
      <c r="ES132" s="2">
        <f t="shared" si="165"/>
        <v>35.056796439354315</v>
      </c>
      <c r="ET132" s="2">
        <f t="shared" si="165"/>
        <v>35.526141464688493</v>
      </c>
      <c r="EU132" s="2">
        <f t="shared" si="165"/>
        <v>35.994514722599085</v>
      </c>
      <c r="EV132" s="2">
        <f t="shared" si="165"/>
        <v>37.102433817362318</v>
      </c>
      <c r="EW132" s="2">
        <f t="shared" si="165"/>
        <v>35.21616260394903</v>
      </c>
      <c r="EX132" s="2">
        <f t="shared" si="165"/>
        <v>34.305519858933572</v>
      </c>
      <c r="EY132" s="2">
        <f t="shared" si="165"/>
        <v>37.600672205586996</v>
      </c>
      <c r="EZ132" s="2">
        <f t="shared" si="165"/>
        <v>39.181170035261346</v>
      </c>
      <c r="FA132" s="2">
        <f t="shared" si="165"/>
        <v>45.82035301726922</v>
      </c>
      <c r="FB132" s="2">
        <f t="shared" si="165"/>
        <v>41.405254597426577</v>
      </c>
      <c r="FC132" s="2">
        <f t="shared" si="165"/>
        <v>39.786763058581101</v>
      </c>
      <c r="FD132" s="2">
        <f t="shared" si="165"/>
        <v>41.254659912691451</v>
      </c>
      <c r="FE132" s="2">
        <f t="shared" si="165"/>
        <v>44.71300867175087</v>
      </c>
      <c r="FG132" s="2">
        <f t="shared" si="166"/>
        <v>0.99784103469903684</v>
      </c>
      <c r="FH132" s="2">
        <f t="shared" si="166"/>
        <v>0.99740930562483476</v>
      </c>
      <c r="FI132" s="2">
        <f t="shared" si="166"/>
        <v>0.99700425896891121</v>
      </c>
      <c r="FJ132" s="2">
        <f t="shared" si="166"/>
        <v>0.99711012123212894</v>
      </c>
      <c r="FK132" s="2">
        <f t="shared" si="166"/>
        <v>0.99696700771926916</v>
      </c>
      <c r="FL132" s="2">
        <f t="shared" si="166"/>
        <v>0.99674506580636879</v>
      </c>
      <c r="FM132" s="2">
        <f t="shared" si="166"/>
        <v>0.99708022873248325</v>
      </c>
      <c r="FN132" s="2">
        <f t="shared" si="166"/>
        <v>0.9967924687729034</v>
      </c>
      <c r="FO132" s="2">
        <f t="shared" si="166"/>
        <v>0.99687943908114984</v>
      </c>
      <c r="FP132" s="2">
        <f t="shared" si="166"/>
        <v>0.99691574395147853</v>
      </c>
      <c r="FQ132" s="2">
        <f t="shared" si="166"/>
        <v>0.99657868762441093</v>
      </c>
      <c r="FR132" s="2">
        <f t="shared" si="166"/>
        <v>0.99684656885512679</v>
      </c>
      <c r="FS132" s="2">
        <f t="shared" si="166"/>
        <v>0.99704099035829163</v>
      </c>
      <c r="FT132" s="2">
        <f t="shared" si="166"/>
        <v>0.99672965486986598</v>
      </c>
      <c r="FU132" s="2">
        <f t="shared" si="166"/>
        <v>0.99635847913155351</v>
      </c>
      <c r="FW132" s="2">
        <f t="shared" si="156"/>
        <v>3.0486628904911717E-2</v>
      </c>
      <c r="FX132" s="2">
        <f t="shared" si="156"/>
        <v>2.1755555615900965E-2</v>
      </c>
      <c r="FY132" s="2">
        <f t="shared" si="156"/>
        <v>2.0729295752573138E-2</v>
      </c>
      <c r="FZ132" s="2">
        <f t="shared" si="156"/>
        <v>1.9717711873351321E-2</v>
      </c>
      <c r="GA132" s="2">
        <f t="shared" si="156"/>
        <v>2.1587095276482032E-2</v>
      </c>
      <c r="GB132" s="2">
        <f t="shared" si="156"/>
        <v>1.7392042298311539E-2</v>
      </c>
      <c r="GC132" s="2">
        <f t="shared" si="156"/>
        <v>2.4734683585908124E-2</v>
      </c>
      <c r="GD132" s="2">
        <f t="shared" si="156"/>
        <v>3.0460225507936627E-2</v>
      </c>
      <c r="GE132" s="2">
        <f t="shared" si="156"/>
        <v>3.0148862620503362E-2</v>
      </c>
      <c r="GF132" s="2">
        <f t="shared" si="156"/>
        <v>2.5291911068754967E-2</v>
      </c>
      <c r="GG132" s="2">
        <f t="shared" si="156"/>
        <v>2.2934353581900303E-2</v>
      </c>
      <c r="GH132" s="2">
        <f t="shared" si="156"/>
        <v>1.8160612892876481E-2</v>
      </c>
      <c r="GI132" s="2">
        <f t="shared" si="156"/>
        <v>1.6596234894354397E-2</v>
      </c>
      <c r="GJ132" s="2">
        <f t="shared" si="156"/>
        <v>1.2630439468434678E-2</v>
      </c>
      <c r="GK132" s="2">
        <f t="shared" si="156"/>
        <v>1.3350334469861022E-2</v>
      </c>
      <c r="GM132" s="86">
        <f t="shared" si="157"/>
        <v>3.7929838067773002E-52</v>
      </c>
      <c r="GN132" s="86">
        <f t="shared" si="157"/>
        <v>1.2684007679107108E-65</v>
      </c>
      <c r="GO132" s="86">
        <f t="shared" si="157"/>
        <v>2.9337832107420137E-67</v>
      </c>
      <c r="GP132" s="86">
        <f t="shared" si="157"/>
        <v>1.7718063598841885E-92</v>
      </c>
      <c r="GQ132" s="86">
        <f t="shared" si="157"/>
        <v>1.0302241132968004E-88</v>
      </c>
      <c r="GR132" s="86">
        <f t="shared" si="157"/>
        <v>2.8728380356959512E-86</v>
      </c>
      <c r="GS132" s="86">
        <f t="shared" si="157"/>
        <v>4.6270558136422633E-98</v>
      </c>
      <c r="GT132" s="86">
        <f t="shared" si="157"/>
        <v>2.9990103694698663E-103</v>
      </c>
      <c r="GU132" s="86">
        <f t="shared" si="157"/>
        <v>2.7113365612705645E-114</v>
      </c>
      <c r="GV132" s="86">
        <f t="shared" si="157"/>
        <v>2.9810872525261872E-116</v>
      </c>
      <c r="GW132" s="86">
        <f t="shared" si="157"/>
        <v>1.1924455423802478E-83</v>
      </c>
      <c r="GX132" s="86">
        <f t="shared" si="157"/>
        <v>4.5284498409009466E-106</v>
      </c>
      <c r="GY132" s="86">
        <f t="shared" si="157"/>
        <v>8.7201110195005958E-90</v>
      </c>
      <c r="GZ132" s="86">
        <f t="shared" si="157"/>
        <v>1.7160548497403738E-90</v>
      </c>
      <c r="HA132" s="86">
        <f t="shared" si="157"/>
        <v>3.0492085407315349E-102</v>
      </c>
      <c r="HC132" s="86">
        <f t="shared" si="153"/>
        <v>1.3382313553221659E-13</v>
      </c>
      <c r="HD132" s="86">
        <f t="shared" si="153"/>
        <v>5.3183894669636467E-20</v>
      </c>
      <c r="HE132" s="86">
        <f t="shared" si="153"/>
        <v>1.7235595012786182E-19</v>
      </c>
      <c r="HF132" s="86">
        <f t="shared" si="153"/>
        <v>5.9490187740633781E-25</v>
      </c>
      <c r="HG132" s="86">
        <f t="shared" si="153"/>
        <v>6.8297233523889764E-31</v>
      </c>
      <c r="HH132" s="86">
        <f t="shared" si="153"/>
        <v>2.7783006682350344E-25</v>
      </c>
      <c r="HI132" s="86">
        <f t="shared" si="153"/>
        <v>4.134182975398389E-41</v>
      </c>
      <c r="HJ132" s="86">
        <f t="shared" si="153"/>
        <v>3.4726017097888355E-45</v>
      </c>
      <c r="HK132" s="86">
        <f t="shared" si="153"/>
        <v>2.0944340794061941E-52</v>
      </c>
      <c r="HL132" s="86">
        <f t="shared" si="161"/>
        <v>3.4386271447647844E-44</v>
      </c>
      <c r="HM132" s="86">
        <f t="shared" si="161"/>
        <v>3.3943453939485916E-28</v>
      </c>
      <c r="HN132" s="86">
        <f t="shared" si="161"/>
        <v>5.5086801906375201E-33</v>
      </c>
      <c r="HO132" s="86">
        <f t="shared" si="161"/>
        <v>1.0231776430818005E-24</v>
      </c>
      <c r="HP132" s="86">
        <f t="shared" si="161"/>
        <v>1.1515882841575622E-30</v>
      </c>
      <c r="HQ132" s="86">
        <f t="shared" si="161"/>
        <v>5.1694429151291157E-32</v>
      </c>
      <c r="HS132" s="86">
        <f t="shared" si="158"/>
        <v>0.10424041174754775</v>
      </c>
      <c r="HT132" s="86">
        <f t="shared" si="158"/>
        <v>2.1662792528880762E-2</v>
      </c>
      <c r="HU132" s="86">
        <f t="shared" si="158"/>
        <v>1.2364170713152881E-2</v>
      </c>
      <c r="HV132" s="86">
        <f t="shared" si="158"/>
        <v>1.0434485536474674E-2</v>
      </c>
      <c r="HW132" s="86">
        <f t="shared" si="158"/>
        <v>1.2857614503226977E-2</v>
      </c>
      <c r="HX132" s="86">
        <f t="shared" si="158"/>
        <v>3.0345053310736939E-3</v>
      </c>
      <c r="HY132" s="86">
        <f t="shared" si="158"/>
        <v>1.5311210739980447E-2</v>
      </c>
      <c r="HZ132" s="86">
        <f t="shared" si="158"/>
        <v>2.6026048078510659E-2</v>
      </c>
      <c r="IA132" s="86">
        <f t="shared" si="158"/>
        <v>3.8545014462539405E-2</v>
      </c>
      <c r="IB132" s="86">
        <f t="shared" si="158"/>
        <v>1.9729790608840937E-2</v>
      </c>
      <c r="IC132" s="86">
        <f t="shared" si="158"/>
        <v>1.1936784929124981E-2</v>
      </c>
      <c r="ID132" s="86">
        <f t="shared" si="158"/>
        <v>7.5860502683925803E-3</v>
      </c>
      <c r="IE132" s="86">
        <f t="shared" si="158"/>
        <v>3.2915256994058405E-3</v>
      </c>
      <c r="IF132" s="86">
        <f t="shared" si="158"/>
        <v>1.8169319637513801E-3</v>
      </c>
      <c r="IG132" s="86">
        <f t="shared" si="158"/>
        <v>6.1660225532093179E-3</v>
      </c>
      <c r="II132" s="86">
        <f t="shared" si="159"/>
        <v>5.1350010153963489E-20</v>
      </c>
      <c r="IJ132" s="86">
        <f t="shared" si="159"/>
        <v>4.4870460590616716E-27</v>
      </c>
      <c r="IK132" s="86">
        <f t="shared" si="159"/>
        <v>5.0886211115399855E-32</v>
      </c>
      <c r="IL132" s="86">
        <f t="shared" si="159"/>
        <v>2.4146983071998913E-32</v>
      </c>
      <c r="IM132" s="86">
        <f t="shared" si="159"/>
        <v>3.3052593456543306E-33</v>
      </c>
      <c r="IN132" s="86">
        <f t="shared" si="159"/>
        <v>8.4955473063979581E-39</v>
      </c>
      <c r="IO132" s="86">
        <f t="shared" si="159"/>
        <v>1.4852113035687919E-32</v>
      </c>
      <c r="IP132" s="86">
        <f t="shared" si="159"/>
        <v>1.1196905190451201E-31</v>
      </c>
      <c r="IQ132" s="86">
        <f t="shared" si="159"/>
        <v>2.0422409333395824E-30</v>
      </c>
      <c r="IR132" s="86">
        <f t="shared" si="159"/>
        <v>1.3636869259914577E-32</v>
      </c>
      <c r="IS132" s="86">
        <f t="shared" si="159"/>
        <v>5.0709917686520655E-33</v>
      </c>
      <c r="IT132" s="86">
        <f t="shared" si="159"/>
        <v>2.1072163394712548E-35</v>
      </c>
      <c r="IU132" s="86">
        <f t="shared" si="159"/>
        <v>1.6629228449446747E-34</v>
      </c>
      <c r="IV132" s="86">
        <f t="shared" si="159"/>
        <v>5.493250823056385E-25</v>
      </c>
      <c r="IW132" s="86">
        <f t="shared" si="159"/>
        <v>5.1476393969305606E-15</v>
      </c>
      <c r="IY132" s="86">
        <f t="shared" si="160"/>
        <v>0.10424041174768157</v>
      </c>
      <c r="IZ132" s="86">
        <f t="shared" si="160"/>
        <v>2.1662792528880762E-2</v>
      </c>
      <c r="JA132" s="86">
        <f t="shared" si="160"/>
        <v>1.2364170713152881E-2</v>
      </c>
      <c r="JB132" s="86">
        <f t="shared" si="160"/>
        <v>1.0434485536474674E-2</v>
      </c>
      <c r="JC132" s="86">
        <f t="shared" si="160"/>
        <v>1.2857614503226977E-2</v>
      </c>
      <c r="JD132" s="86">
        <f t="shared" si="160"/>
        <v>3.0345053310736939E-3</v>
      </c>
      <c r="JE132" s="86">
        <f t="shared" si="160"/>
        <v>1.5311210739980447E-2</v>
      </c>
      <c r="JF132" s="86">
        <f t="shared" si="160"/>
        <v>2.6026048078510659E-2</v>
      </c>
      <c r="JG132" s="86">
        <f t="shared" si="160"/>
        <v>3.8545014462539405E-2</v>
      </c>
      <c r="JH132" s="86">
        <f t="shared" si="160"/>
        <v>1.9729790608840937E-2</v>
      </c>
      <c r="JI132" s="86">
        <f t="shared" si="160"/>
        <v>1.1936784929124981E-2</v>
      </c>
      <c r="JJ132" s="86">
        <f t="shared" si="160"/>
        <v>7.5860502683925803E-3</v>
      </c>
      <c r="JK132" s="86">
        <f t="shared" si="160"/>
        <v>3.2915256994058405E-3</v>
      </c>
      <c r="JL132" s="86">
        <f t="shared" si="160"/>
        <v>1.8169319637513801E-3</v>
      </c>
      <c r="JM132" s="86">
        <f t="shared" si="160"/>
        <v>6.1660225532144657E-3</v>
      </c>
    </row>
    <row r="133" spans="2:273" x14ac:dyDescent="0.25">
      <c r="B133" s="2">
        <v>106</v>
      </c>
      <c r="C133" s="37">
        <v>29.370999999999999</v>
      </c>
      <c r="D133" s="37">
        <v>34.097999999999999</v>
      </c>
      <c r="E133" s="37">
        <v>36.661000000000001</v>
      </c>
      <c r="F133" s="37">
        <v>37.168999999999997</v>
      </c>
      <c r="G133" s="37">
        <v>36.847000000000001</v>
      </c>
      <c r="H133" s="37">
        <v>37.914000000000001</v>
      </c>
      <c r="I133" s="37">
        <v>35.792999999999999</v>
      </c>
      <c r="J133" s="37">
        <v>34.396999999999998</v>
      </c>
      <c r="K133" s="37">
        <v>41.414000000000001</v>
      </c>
      <c r="L133" s="37">
        <v>43.31</v>
      </c>
      <c r="M133" s="37">
        <v>43.982999999999997</v>
      </c>
      <c r="N133" s="37">
        <v>42.792999999999999</v>
      </c>
      <c r="O133" s="37">
        <v>42.088000000000001</v>
      </c>
      <c r="P133" s="37">
        <v>44.875</v>
      </c>
      <c r="Q133" s="37">
        <v>49.5</v>
      </c>
      <c r="S133" s="4">
        <f t="shared" si="162"/>
        <v>29.712744216508401</v>
      </c>
      <c r="T133" s="4">
        <f t="shared" si="162"/>
        <v>34.541343753419142</v>
      </c>
      <c r="U133" s="4">
        <f t="shared" si="162"/>
        <v>35.71972020709007</v>
      </c>
      <c r="V133" s="4">
        <f t="shared" si="162"/>
        <v>36.404405336336907</v>
      </c>
      <c r="W133" s="4">
        <f t="shared" si="162"/>
        <v>37.28887910540071</v>
      </c>
      <c r="X133" s="4">
        <f t="shared" si="162"/>
        <v>37.592801113334673</v>
      </c>
      <c r="Y133" s="4">
        <f t="shared" si="162"/>
        <v>37.23190741851856</v>
      </c>
      <c r="Z133" s="4">
        <f t="shared" si="162"/>
        <v>37.987001980398439</v>
      </c>
      <c r="AA133" s="4">
        <f t="shared" si="162"/>
        <v>43.087585687601809</v>
      </c>
      <c r="AB133" s="4">
        <f t="shared" si="162"/>
        <v>42.440481908616107</v>
      </c>
      <c r="AC133" s="4">
        <f t="shared" si="162"/>
        <v>47.705203463701785</v>
      </c>
      <c r="AD133" s="4">
        <f t="shared" si="162"/>
        <v>43.157676424426974</v>
      </c>
      <c r="AE133" s="4">
        <f t="shared" si="162"/>
        <v>40.831824847192969</v>
      </c>
      <c r="AF133" s="4">
        <f t="shared" si="162"/>
        <v>42.37872427754359</v>
      </c>
      <c r="AG133" s="4">
        <f t="shared" si="162"/>
        <v>50.311419004078189</v>
      </c>
      <c r="AI133" s="4">
        <f t="shared" si="163"/>
        <v>-0.34174421650840259</v>
      </c>
      <c r="AJ133" s="4">
        <f t="shared" si="163"/>
        <v>-0.44334375341914267</v>
      </c>
      <c r="AK133" s="4">
        <f t="shared" si="163"/>
        <v>0.94127979290993125</v>
      </c>
      <c r="AL133" s="4">
        <f t="shared" si="163"/>
        <v>0.76459466366308959</v>
      </c>
      <c r="AM133" s="4">
        <f t="shared" si="163"/>
        <v>-0.44187910540070874</v>
      </c>
      <c r="AN133" s="4">
        <f t="shared" si="163"/>
        <v>0.32119888666532859</v>
      </c>
      <c r="AO133" s="4">
        <f t="shared" si="163"/>
        <v>-1.4389074185185606</v>
      </c>
      <c r="AP133" s="4">
        <f t="shared" si="163"/>
        <v>-3.5900019803984407</v>
      </c>
      <c r="AQ133" s="4">
        <f t="shared" si="163"/>
        <v>-1.6735856876018076</v>
      </c>
      <c r="AR133" s="4">
        <f t="shared" si="163"/>
        <v>0.86951809138389535</v>
      </c>
      <c r="AS133" s="4">
        <f t="shared" si="163"/>
        <v>-3.7222034637017885</v>
      </c>
      <c r="AT133" s="4">
        <f t="shared" si="163"/>
        <v>-0.36467642442697468</v>
      </c>
      <c r="AU133" s="4">
        <f t="shared" si="163"/>
        <v>1.2561751528070317</v>
      </c>
      <c r="AV133" s="4">
        <f t="shared" si="163"/>
        <v>2.4962757224564101</v>
      </c>
      <c r="AW133" s="4">
        <f t="shared" si="163"/>
        <v>-0.81141900407818923</v>
      </c>
      <c r="AY133" s="2">
        <f t="shared" si="154"/>
        <v>29.568412956661167</v>
      </c>
      <c r="AZ133" s="2">
        <f t="shared" si="154"/>
        <v>34.122850000522966</v>
      </c>
      <c r="BA133" s="2">
        <f t="shared" si="154"/>
        <v>35.031442325292282</v>
      </c>
      <c r="BB133" s="2">
        <f t="shared" si="154"/>
        <v>35.515123667565085</v>
      </c>
      <c r="BC133" s="2">
        <f t="shared" si="154"/>
        <v>35.971698049927895</v>
      </c>
      <c r="BD133" s="2">
        <f t="shared" si="154"/>
        <v>37.1383632203774</v>
      </c>
      <c r="BE133" s="2">
        <f t="shared" si="154"/>
        <v>35.19672031088934</v>
      </c>
      <c r="BF133" s="2">
        <f t="shared" si="154"/>
        <v>34.283298795943068</v>
      </c>
      <c r="BG133" s="2">
        <f t="shared" si="154"/>
        <v>37.38420811075359</v>
      </c>
      <c r="BH133" s="2">
        <f t="shared" si="154"/>
        <v>39.032602534586701</v>
      </c>
      <c r="BI133" s="2">
        <f t="shared" si="154"/>
        <v>45.478627297642653</v>
      </c>
      <c r="BJ133" s="2">
        <f t="shared" si="154"/>
        <v>41.359493484881853</v>
      </c>
      <c r="BK133" s="2">
        <f t="shared" si="154"/>
        <v>39.80911253847971</v>
      </c>
      <c r="BL133" s="2">
        <f t="shared" si="154"/>
        <v>41.484364424681139</v>
      </c>
      <c r="BM133" s="2">
        <f t="shared" si="154"/>
        <v>45.132135258745151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>
        <f t="shared" si="155"/>
        <v>37.914000000000001</v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>
        <f t="shared" si="155"/>
        <v>42.088000000000001</v>
      </c>
      <c r="CR133" s="2">
        <f t="shared" si="155"/>
        <v>44.875</v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>
        <f t="shared" si="115"/>
        <v>37.914000000000001</v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>
        <f t="shared" si="122"/>
        <v>42.088000000000001</v>
      </c>
      <c r="DH133" s="2">
        <f t="shared" si="123"/>
        <v>44.875</v>
      </c>
      <c r="DI133" s="2" t="str">
        <f t="shared" si="124"/>
        <v/>
      </c>
      <c r="DK133" s="2">
        <f t="shared" si="164"/>
        <v>58.572293795820116</v>
      </c>
      <c r="DL133" s="2">
        <f t="shared" si="164"/>
        <v>65.458542870544093</v>
      </c>
      <c r="DM133" s="2">
        <f t="shared" si="164"/>
        <v>63.541954655870434</v>
      </c>
      <c r="DN133" s="2">
        <f t="shared" si="164"/>
        <v>64.142960526315804</v>
      </c>
      <c r="DO133" s="2">
        <f t="shared" si="164"/>
        <v>66.164882645803687</v>
      </c>
      <c r="DP133" s="2">
        <f t="shared" si="164"/>
        <v>66.092149359886207</v>
      </c>
      <c r="DQ133" s="2">
        <f t="shared" si="164"/>
        <v>61.503942152679002</v>
      </c>
      <c r="DR133" s="2">
        <f t="shared" si="164"/>
        <v>62.078754010695178</v>
      </c>
      <c r="DS133" s="2">
        <f t="shared" si="164"/>
        <v>63.580973873185627</v>
      </c>
      <c r="DT133" s="2">
        <f t="shared" si="164"/>
        <v>76.470166946778704</v>
      </c>
      <c r="DU133" s="2">
        <f t="shared" si="164"/>
        <v>81.374603189149553</v>
      </c>
      <c r="DV133" s="2">
        <f t="shared" si="164"/>
        <v>75.021814242814258</v>
      </c>
      <c r="DW133" s="2">
        <f t="shared" si="164"/>
        <v>65.078744282744282</v>
      </c>
      <c r="DX133" s="2">
        <f t="shared" si="164"/>
        <v>69.163893048128344</v>
      </c>
      <c r="DY133" s="2">
        <f t="shared" si="164"/>
        <v>58.49805806451613</v>
      </c>
      <c r="EA133" s="2">
        <f t="shared" si="152"/>
        <v>29.511617202801851</v>
      </c>
      <c r="EB133" s="2">
        <f t="shared" si="152"/>
        <v>34.049742756183747</v>
      </c>
      <c r="EC133" s="2">
        <f t="shared" si="152"/>
        <v>34.953285021841907</v>
      </c>
      <c r="ED133" s="2">
        <f t="shared" si="152"/>
        <v>35.440063317092829</v>
      </c>
      <c r="EE133" s="2">
        <f t="shared" si="151"/>
        <v>35.888024380692244</v>
      </c>
      <c r="EF133" s="2">
        <f t="shared" si="151"/>
        <v>37.053048814628085</v>
      </c>
      <c r="EG133" s="2">
        <f t="shared" si="151"/>
        <v>35.127104483282665</v>
      </c>
      <c r="EH133" s="2">
        <f t="shared" si="151"/>
        <v>34.203155826632127</v>
      </c>
      <c r="EI133" s="2">
        <f t="shared" si="151"/>
        <v>37.30298846302999</v>
      </c>
      <c r="EJ133" s="2">
        <f t="shared" si="151"/>
        <v>38.922384396355341</v>
      </c>
      <c r="EK133" s="2">
        <f t="shared" si="151"/>
        <v>45.360768182329359</v>
      </c>
      <c r="EL133" s="2">
        <f t="shared" si="151"/>
        <v>41.262705328720891</v>
      </c>
      <c r="EM133" s="2">
        <f t="shared" si="135"/>
        <v>39.742735045867647</v>
      </c>
      <c r="EN133" s="2">
        <f t="shared" si="135"/>
        <v>41.405646942044655</v>
      </c>
      <c r="EO133" s="2">
        <f t="shared" si="135"/>
        <v>45.094756133365145</v>
      </c>
      <c r="EQ133" s="2">
        <f t="shared" si="165"/>
        <v>29.498548355567927</v>
      </c>
      <c r="ER133" s="2">
        <f t="shared" si="165"/>
        <v>34.002669907839447</v>
      </c>
      <c r="ES133" s="2">
        <f t="shared" si="165"/>
        <v>34.95452926688602</v>
      </c>
      <c r="ET133" s="2">
        <f t="shared" si="165"/>
        <v>35.411875339329427</v>
      </c>
      <c r="EU133" s="2">
        <f t="shared" si="165"/>
        <v>35.883868439815991</v>
      </c>
      <c r="EV133" s="2">
        <f t="shared" si="165"/>
        <v>37.005045789577913</v>
      </c>
      <c r="EW133" s="2">
        <f t="shared" si="165"/>
        <v>35.103445525905528</v>
      </c>
      <c r="EX133" s="2">
        <f t="shared" si="165"/>
        <v>34.160375593856813</v>
      </c>
      <c r="EY133" s="2">
        <f t="shared" si="165"/>
        <v>37.497527766466973</v>
      </c>
      <c r="EZ133" s="2">
        <f t="shared" si="165"/>
        <v>39.08765928077954</v>
      </c>
      <c r="FA133" s="2">
        <f t="shared" si="165"/>
        <v>45.57806267022859</v>
      </c>
      <c r="FB133" s="2">
        <f t="shared" si="165"/>
        <v>41.246166760464163</v>
      </c>
      <c r="FC133" s="2">
        <f t="shared" si="165"/>
        <v>39.631920925659287</v>
      </c>
      <c r="FD133" s="2">
        <f t="shared" si="165"/>
        <v>41.109393502335458</v>
      </c>
      <c r="FE133" s="2">
        <f t="shared" si="165"/>
        <v>44.605756834360761</v>
      </c>
      <c r="FG133" s="2">
        <f t="shared" si="166"/>
        <v>0.99803062613054849</v>
      </c>
      <c r="FH133" s="2">
        <f t="shared" si="166"/>
        <v>0.99763671993155378</v>
      </c>
      <c r="FI133" s="2">
        <f t="shared" si="166"/>
        <v>0.99726713134340972</v>
      </c>
      <c r="FJ133" s="2">
        <f t="shared" si="166"/>
        <v>0.99736372889351388</v>
      </c>
      <c r="FK133" s="2">
        <f t="shared" si="166"/>
        <v>0.99723313977107009</v>
      </c>
      <c r="FL133" s="2">
        <f t="shared" si="166"/>
        <v>0.9970306143051394</v>
      </c>
      <c r="FM133" s="2">
        <f t="shared" si="166"/>
        <v>0.99733645266837267</v>
      </c>
      <c r="FN133" s="2">
        <f t="shared" si="166"/>
        <v>0.99707387091781396</v>
      </c>
      <c r="FO133" s="2">
        <f t="shared" si="166"/>
        <v>0.9971532329645536</v>
      </c>
      <c r="FP133" s="2">
        <f t="shared" si="166"/>
        <v>0.99718636148408135</v>
      </c>
      <c r="FQ133" s="2">
        <f t="shared" si="166"/>
        <v>0.99687878642348593</v>
      </c>
      <c r="FR133" s="2">
        <f t="shared" si="166"/>
        <v>0.99712323840611883</v>
      </c>
      <c r="FS133" s="2">
        <f t="shared" si="166"/>
        <v>0.9973006483277107</v>
      </c>
      <c r="FT133" s="2">
        <f t="shared" si="166"/>
        <v>0.99701655129082933</v>
      </c>
      <c r="FU133" s="2">
        <f t="shared" si="166"/>
        <v>0.99667782902493374</v>
      </c>
      <c r="FW133" s="2">
        <f t="shared" si="156"/>
        <v>3.3329890828126416E-2</v>
      </c>
      <c r="FX133" s="2">
        <f t="shared" si="156"/>
        <v>2.3804528178521883E-2</v>
      </c>
      <c r="FY133" s="2">
        <f t="shared" si="156"/>
        <v>2.2683854804384656E-2</v>
      </c>
      <c r="FZ133" s="2">
        <f t="shared" si="156"/>
        <v>2.157899080106743E-2</v>
      </c>
      <c r="GA133" s="2">
        <f t="shared" si="156"/>
        <v>2.3620585073834913E-2</v>
      </c>
      <c r="GB133" s="2">
        <f t="shared" si="156"/>
        <v>1.9038050215534764E-2</v>
      </c>
      <c r="GC133" s="2">
        <f t="shared" si="156"/>
        <v>2.705647481467012E-2</v>
      </c>
      <c r="GD133" s="2">
        <f t="shared" si="156"/>
        <v>3.330110956288141E-2</v>
      </c>
      <c r="GE133" s="2">
        <f t="shared" si="156"/>
        <v>3.2961694561144096E-2</v>
      </c>
      <c r="GF133" s="2">
        <f t="shared" si="156"/>
        <v>2.7664524323111624E-2</v>
      </c>
      <c r="GG133" s="2">
        <f t="shared" si="156"/>
        <v>2.5091499560728415E-2</v>
      </c>
      <c r="GH133" s="2">
        <f t="shared" si="156"/>
        <v>1.9877887955082017E-2</v>
      </c>
      <c r="GI133" s="2">
        <f t="shared" si="156"/>
        <v>1.8168319045019379E-2</v>
      </c>
      <c r="GJ133" s="2">
        <f t="shared" si="156"/>
        <v>1.3832146156932679E-2</v>
      </c>
      <c r="GK133" s="2">
        <f t="shared" si="156"/>
        <v>1.4619520478390857E-2</v>
      </c>
      <c r="GM133" s="86">
        <f t="shared" si="157"/>
        <v>2.246688132374895E-54</v>
      </c>
      <c r="GN133" s="86">
        <f t="shared" si="157"/>
        <v>1.9673343902779815E-68</v>
      </c>
      <c r="GO133" s="86">
        <f t="shared" si="157"/>
        <v>3.5530952500108775E-70</v>
      </c>
      <c r="GP133" s="86">
        <f t="shared" si="157"/>
        <v>1.5753462508942121E-96</v>
      </c>
      <c r="GQ133" s="86">
        <f t="shared" si="157"/>
        <v>1.5762645291863959E-92</v>
      </c>
      <c r="GR133" s="86">
        <f t="shared" si="157"/>
        <v>5.0259854935517356E-90</v>
      </c>
      <c r="GS133" s="86">
        <f t="shared" si="157"/>
        <v>3.1607807760922133E-102</v>
      </c>
      <c r="GT133" s="86">
        <f t="shared" si="157"/>
        <v>1.2228286853332443E-107</v>
      </c>
      <c r="GU133" s="86">
        <f t="shared" si="157"/>
        <v>3.9846521192420768E-119</v>
      </c>
      <c r="GV133" s="86">
        <f t="shared" si="157"/>
        <v>3.0780982103237159E-121</v>
      </c>
      <c r="GW133" s="86">
        <f t="shared" si="157"/>
        <v>3.4687307544194704E-87</v>
      </c>
      <c r="GX133" s="86">
        <f t="shared" si="157"/>
        <v>1.1701183115745058E-110</v>
      </c>
      <c r="GY133" s="86">
        <f t="shared" si="157"/>
        <v>1.0961349952168067E-93</v>
      </c>
      <c r="GZ133" s="86">
        <f t="shared" si="157"/>
        <v>2.4147848542789262E-94</v>
      </c>
      <c r="HA133" s="86">
        <f t="shared" si="157"/>
        <v>1.4212234962929703E-106</v>
      </c>
      <c r="HC133" s="86">
        <f t="shared" si="153"/>
        <v>1.0908621177287088E-14</v>
      </c>
      <c r="HD133" s="86">
        <f t="shared" si="153"/>
        <v>1.2309095763601831E-21</v>
      </c>
      <c r="HE133" s="86">
        <f t="shared" si="153"/>
        <v>4.3239713375199627E-21</v>
      </c>
      <c r="HF133" s="86">
        <f t="shared" si="153"/>
        <v>4.9950830579825243E-27</v>
      </c>
      <c r="HG133" s="86">
        <f t="shared" si="153"/>
        <v>2.0751706721311678E-33</v>
      </c>
      <c r="HH133" s="86">
        <f t="shared" si="153"/>
        <v>2.2988180855443463E-27</v>
      </c>
      <c r="HI133" s="86">
        <f t="shared" si="153"/>
        <v>2.368654595463021E-44</v>
      </c>
      <c r="HJ133" s="86">
        <f t="shared" si="153"/>
        <v>1.1180313242299257E-48</v>
      </c>
      <c r="HK133" s="86">
        <f t="shared" si="153"/>
        <v>2.2110988483866038E-56</v>
      </c>
      <c r="HL133" s="86">
        <f t="shared" si="161"/>
        <v>1.1696567942731737E-47</v>
      </c>
      <c r="HM133" s="86">
        <f t="shared" si="161"/>
        <v>2.1431267923762356E-30</v>
      </c>
      <c r="HN133" s="86">
        <f t="shared" si="161"/>
        <v>1.0295491358653335E-35</v>
      </c>
      <c r="HO133" s="86">
        <f t="shared" si="161"/>
        <v>7.9198381829848984E-27</v>
      </c>
      <c r="HP133" s="86">
        <f t="shared" si="161"/>
        <v>2.4966226846649955E-33</v>
      </c>
      <c r="HQ133" s="86">
        <f t="shared" si="161"/>
        <v>1.265730324829582E-34</v>
      </c>
      <c r="HS133" s="86">
        <f t="shared" si="158"/>
        <v>0.14277785522092637</v>
      </c>
      <c r="HT133" s="86">
        <f t="shared" si="158"/>
        <v>3.3595900993386552E-2</v>
      </c>
      <c r="HU133" s="86">
        <f t="shared" si="158"/>
        <v>2.0520644846193342E-2</v>
      </c>
      <c r="HV133" s="86">
        <f t="shared" si="158"/>
        <v>1.7423552307140957E-2</v>
      </c>
      <c r="HW133" s="86">
        <f t="shared" si="158"/>
        <v>2.1609005383118475E-2</v>
      </c>
      <c r="HX133" s="86">
        <f t="shared" si="158"/>
        <v>5.6267287128234081E-3</v>
      </c>
      <c r="HY133" s="86">
        <f t="shared" si="158"/>
        <v>2.579716419901662E-2</v>
      </c>
      <c r="HZ133" s="86">
        <f t="shared" si="158"/>
        <v>4.3276192961446421E-2</v>
      </c>
      <c r="IA133" s="86">
        <f t="shared" si="158"/>
        <v>6.1587848256145973E-2</v>
      </c>
      <c r="IB133" s="86">
        <f t="shared" si="158"/>
        <v>3.2807567840960034E-2</v>
      </c>
      <c r="IC133" s="86">
        <f t="shared" si="158"/>
        <v>2.0291318438285227E-2</v>
      </c>
      <c r="ID133" s="86">
        <f t="shared" si="158"/>
        <v>1.3078651899797648E-2</v>
      </c>
      <c r="IE133" s="86">
        <f t="shared" si="158"/>
        <v>5.8250334849247378E-3</v>
      </c>
      <c r="IF133" s="86">
        <f t="shared" si="158"/>
        <v>3.3065973080534995E-3</v>
      </c>
      <c r="IG133" s="86">
        <f t="shared" si="158"/>
        <v>1.0000000073737655E-2</v>
      </c>
      <c r="II133" s="86">
        <f t="shared" si="159"/>
        <v>4.7803433945600006E-19</v>
      </c>
      <c r="IJ133" s="86">
        <f t="shared" si="159"/>
        <v>7.3793157201218056E-26</v>
      </c>
      <c r="IK133" s="86">
        <f t="shared" si="159"/>
        <v>1.3771165812411532E-30</v>
      </c>
      <c r="IL133" s="86">
        <f t="shared" si="159"/>
        <v>6.4820388456968586E-31</v>
      </c>
      <c r="IM133" s="86">
        <f t="shared" si="159"/>
        <v>1.0549156017533061E-31</v>
      </c>
      <c r="IN133" s="86">
        <f t="shared" si="159"/>
        <v>4.0064334481914306E-37</v>
      </c>
      <c r="IO133" s="86">
        <f t="shared" si="159"/>
        <v>5.0122351972230825E-31</v>
      </c>
      <c r="IP133" s="86">
        <f t="shared" si="159"/>
        <v>4.2158040367935767E-30</v>
      </c>
      <c r="IQ133" s="86">
        <f t="shared" si="159"/>
        <v>6.5400756798247368E-29</v>
      </c>
      <c r="IR133" s="86">
        <f t="shared" si="159"/>
        <v>4.7231765973422349E-31</v>
      </c>
      <c r="IS133" s="86">
        <f t="shared" si="159"/>
        <v>1.6775209289609102E-31</v>
      </c>
      <c r="IT133" s="86">
        <f t="shared" si="159"/>
        <v>7.2703660022566834E-34</v>
      </c>
      <c r="IU133" s="86">
        <f t="shared" si="159"/>
        <v>4.839438529586255E-33</v>
      </c>
      <c r="IV133" s="86">
        <f t="shared" si="159"/>
        <v>5.2079795329703482E-24</v>
      </c>
      <c r="IW133" s="86">
        <f t="shared" si="159"/>
        <v>1.9212816444900693E-14</v>
      </c>
      <c r="IY133" s="86">
        <f t="shared" si="160"/>
        <v>0.14277785522093728</v>
      </c>
      <c r="IZ133" s="86">
        <f t="shared" si="160"/>
        <v>3.3595900993386552E-2</v>
      </c>
      <c r="JA133" s="86">
        <f t="shared" si="160"/>
        <v>2.0520644846193342E-2</v>
      </c>
      <c r="JB133" s="86">
        <f t="shared" si="160"/>
        <v>1.7423552307140957E-2</v>
      </c>
      <c r="JC133" s="86">
        <f t="shared" si="160"/>
        <v>2.1609005383118475E-2</v>
      </c>
      <c r="JD133" s="86">
        <f t="shared" si="160"/>
        <v>5.6267287128234081E-3</v>
      </c>
      <c r="JE133" s="86">
        <f t="shared" si="160"/>
        <v>2.579716419901662E-2</v>
      </c>
      <c r="JF133" s="86">
        <f t="shared" si="160"/>
        <v>4.3276192961446421E-2</v>
      </c>
      <c r="JG133" s="86">
        <f t="shared" si="160"/>
        <v>6.1587848256145973E-2</v>
      </c>
      <c r="JH133" s="86">
        <f t="shared" si="160"/>
        <v>3.2807567840960034E-2</v>
      </c>
      <c r="JI133" s="86">
        <f t="shared" si="160"/>
        <v>2.0291318438285227E-2</v>
      </c>
      <c r="JJ133" s="86">
        <f t="shared" si="160"/>
        <v>1.3078651899797648E-2</v>
      </c>
      <c r="JK133" s="86">
        <f t="shared" si="160"/>
        <v>5.8250334849247378E-3</v>
      </c>
      <c r="JL133" s="86">
        <f t="shared" si="160"/>
        <v>3.3065973080534995E-3</v>
      </c>
      <c r="JM133" s="86">
        <f t="shared" si="160"/>
        <v>1.0000000073756867E-2</v>
      </c>
    </row>
    <row r="134" spans="2:273" x14ac:dyDescent="0.25">
      <c r="B134" s="2">
        <v>107</v>
      </c>
      <c r="C134" s="37">
        <v>29.242000000000001</v>
      </c>
      <c r="D134" s="37">
        <v>34.802999999999997</v>
      </c>
      <c r="E134" s="37">
        <v>36.051000000000002</v>
      </c>
      <c r="F134" s="37">
        <v>36.441000000000003</v>
      </c>
      <c r="G134" s="37">
        <v>35.441000000000003</v>
      </c>
      <c r="H134" s="37">
        <v>37.966000000000001</v>
      </c>
      <c r="I134" s="37">
        <v>37</v>
      </c>
      <c r="J134" s="37">
        <v>35.776000000000003</v>
      </c>
      <c r="K134" s="37">
        <v>42.878999999999998</v>
      </c>
      <c r="L134" s="37">
        <v>42.448</v>
      </c>
      <c r="M134" s="37">
        <v>45.585999999999999</v>
      </c>
      <c r="N134" s="37">
        <v>43.414000000000001</v>
      </c>
      <c r="O134" s="37">
        <v>42.613999999999997</v>
      </c>
      <c r="P134" s="37">
        <v>45.296999999999997</v>
      </c>
      <c r="Q134" s="37">
        <v>51.155000000000001</v>
      </c>
      <c r="S134" s="4">
        <f t="shared" si="162"/>
        <v>29.640672390757334</v>
      </c>
      <c r="T134" s="4">
        <f t="shared" si="162"/>
        <v>34.621497063178424</v>
      </c>
      <c r="U134" s="4">
        <f t="shared" si="162"/>
        <v>35.929595153201902</v>
      </c>
      <c r="V134" s="4">
        <f t="shared" si="162"/>
        <v>36.736928456239383</v>
      </c>
      <c r="W134" s="4">
        <f t="shared" si="162"/>
        <v>37.854043737238783</v>
      </c>
      <c r="X134" s="4">
        <f t="shared" si="162"/>
        <v>37.825998561513366</v>
      </c>
      <c r="Y134" s="4">
        <f t="shared" si="162"/>
        <v>38.165833874298571</v>
      </c>
      <c r="Z134" s="4">
        <f t="shared" si="162"/>
        <v>39.622562873857788</v>
      </c>
      <c r="AA134" s="4">
        <f t="shared" si="162"/>
        <v>45.420141680779317</v>
      </c>
      <c r="AB134" s="4">
        <f t="shared" si="162"/>
        <v>43.985327466897814</v>
      </c>
      <c r="AC134" s="4">
        <f t="shared" si="162"/>
        <v>48.552333468789854</v>
      </c>
      <c r="AD134" s="4">
        <f t="shared" si="162"/>
        <v>44.008604687903002</v>
      </c>
      <c r="AE134" s="4">
        <f t="shared" si="162"/>
        <v>41.382678888620951</v>
      </c>
      <c r="AF134" s="4">
        <f t="shared" si="162"/>
        <v>42.903186029744923</v>
      </c>
      <c r="AG134" s="4">
        <f t="shared" si="162"/>
        <v>52.841801693806907</v>
      </c>
      <c r="AI134" s="4">
        <f t="shared" si="163"/>
        <v>-0.39867239075733352</v>
      </c>
      <c r="AJ134" s="4">
        <f t="shared" si="163"/>
        <v>0.18150293682157326</v>
      </c>
      <c r="AK134" s="4">
        <f t="shared" si="163"/>
        <v>0.12140484679810015</v>
      </c>
      <c r="AL134" s="4">
        <f t="shared" si="163"/>
        <v>-0.29592845623938047</v>
      </c>
      <c r="AM134" s="4">
        <f t="shared" si="163"/>
        <v>-2.4130437372387803</v>
      </c>
      <c r="AN134" s="4">
        <f t="shared" si="163"/>
        <v>0.14000143848663527</v>
      </c>
      <c r="AO134" s="4">
        <f t="shared" si="163"/>
        <v>-1.1658338742985705</v>
      </c>
      <c r="AP134" s="4">
        <f t="shared" si="163"/>
        <v>-3.8465628738577848</v>
      </c>
      <c r="AQ134" s="4">
        <f t="shared" si="163"/>
        <v>-2.5411416807793188</v>
      </c>
      <c r="AR134" s="4">
        <f t="shared" si="163"/>
        <v>-1.5373274668978141</v>
      </c>
      <c r="AS134" s="4">
        <f t="shared" si="163"/>
        <v>-2.9663334687898555</v>
      </c>
      <c r="AT134" s="4">
        <f t="shared" si="163"/>
        <v>-0.59460468790300069</v>
      </c>
      <c r="AU134" s="4">
        <f t="shared" si="163"/>
        <v>1.2313211113790459</v>
      </c>
      <c r="AV134" s="4">
        <f t="shared" si="163"/>
        <v>2.3938139702550743</v>
      </c>
      <c r="AW134" s="4">
        <f t="shared" si="163"/>
        <v>-1.6868016938069061</v>
      </c>
      <c r="AY134" s="2">
        <f t="shared" si="154"/>
        <v>29.46135319836263</v>
      </c>
      <c r="AZ134" s="2">
        <f t="shared" si="154"/>
        <v>34.02803573911816</v>
      </c>
      <c r="BA134" s="2">
        <f t="shared" si="154"/>
        <v>34.89123342805005</v>
      </c>
      <c r="BB134" s="2">
        <f t="shared" si="154"/>
        <v>35.384397917665623</v>
      </c>
      <c r="BC134" s="2">
        <f t="shared" si="154"/>
        <v>35.850407449618054</v>
      </c>
      <c r="BD134" s="2">
        <f t="shared" si="154"/>
        <v>37.060058746778175</v>
      </c>
      <c r="BE134" s="2">
        <f t="shared" si="154"/>
        <v>35.077575736583597</v>
      </c>
      <c r="BF134" s="2">
        <f t="shared" si="154"/>
        <v>34.137714291093744</v>
      </c>
      <c r="BG134" s="2">
        <f t="shared" si="154"/>
        <v>37.303753227369768</v>
      </c>
      <c r="BH134" s="2">
        <f t="shared" si="154"/>
        <v>38.89629457857766</v>
      </c>
      <c r="BI134" s="2">
        <f t="shared" si="154"/>
        <v>45.131305064650597</v>
      </c>
      <c r="BJ134" s="2">
        <f t="shared" si="154"/>
        <v>41.189503947182736</v>
      </c>
      <c r="BK134" s="2">
        <f t="shared" si="154"/>
        <v>39.722652189660252</v>
      </c>
      <c r="BL134" s="2">
        <f t="shared" si="154"/>
        <v>41.406110361455859</v>
      </c>
      <c r="BM134" s="2">
        <f t="shared" si="154"/>
        <v>45.064428286635533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>
        <f t="shared" si="155"/>
        <v>45.296999999999997</v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>
        <f t="shared" si="123"/>
        <v>45.296999999999997</v>
      </c>
      <c r="DI134" s="2" t="str">
        <f t="shared" si="124"/>
        <v/>
      </c>
      <c r="DK134" s="2">
        <f t="shared" si="164"/>
        <v>58.773546777546784</v>
      </c>
      <c r="DL134" s="2">
        <f t="shared" si="164"/>
        <v>65.693167354596625</v>
      </c>
      <c r="DM134" s="2">
        <f t="shared" si="164"/>
        <v>63.760768218623468</v>
      </c>
      <c r="DN134" s="2">
        <f t="shared" si="164"/>
        <v>64.338843319838062</v>
      </c>
      <c r="DO134" s="2">
        <f t="shared" si="164"/>
        <v>66.382699857752471</v>
      </c>
      <c r="DP134" s="2">
        <f t="shared" si="164"/>
        <v>66.312728307254631</v>
      </c>
      <c r="DQ134" s="2">
        <f t="shared" si="164"/>
        <v>61.69108961593173</v>
      </c>
      <c r="DR134" s="2">
        <f t="shared" si="164"/>
        <v>62.252221543162719</v>
      </c>
      <c r="DS134" s="2">
        <f t="shared" si="164"/>
        <v>63.766638655462174</v>
      </c>
      <c r="DT134" s="2">
        <f t="shared" si="164"/>
        <v>76.724555742296914</v>
      </c>
      <c r="DU134" s="2">
        <f t="shared" si="164"/>
        <v>81.681492851906143</v>
      </c>
      <c r="DV134" s="2">
        <f t="shared" si="164"/>
        <v>75.324493135993151</v>
      </c>
      <c r="DW134" s="2">
        <f t="shared" si="164"/>
        <v>65.259830725462308</v>
      </c>
      <c r="DX134" s="2">
        <f t="shared" si="164"/>
        <v>69.420038961038969</v>
      </c>
      <c r="DY134" s="2">
        <f t="shared" si="164"/>
        <v>58.599706451612903</v>
      </c>
      <c r="EA134" s="2">
        <f t="shared" si="152"/>
        <v>29.408333266938889</v>
      </c>
      <c r="EB134" s="2">
        <f t="shared" si="152"/>
        <v>33.960584957092379</v>
      </c>
      <c r="EC134" s="2">
        <f t="shared" si="152"/>
        <v>34.818235054754361</v>
      </c>
      <c r="ED134" s="2">
        <f t="shared" si="152"/>
        <v>35.315010369824641</v>
      </c>
      <c r="EE134" s="2">
        <f t="shared" si="151"/>
        <v>35.773146334360895</v>
      </c>
      <c r="EF134" s="2">
        <f t="shared" si="151"/>
        <v>36.982159891995444</v>
      </c>
      <c r="EG134" s="2">
        <f t="shared" si="151"/>
        <v>35.013427241641331</v>
      </c>
      <c r="EH134" s="2">
        <f t="shared" si="151"/>
        <v>34.064255097451266</v>
      </c>
      <c r="EI134" s="2">
        <f t="shared" si="151"/>
        <v>37.228873578076524</v>
      </c>
      <c r="EJ134" s="2">
        <f t="shared" si="151"/>
        <v>38.792845102505687</v>
      </c>
      <c r="EK134" s="2">
        <f t="shared" si="151"/>
        <v>45.018195190613646</v>
      </c>
      <c r="EL134" s="2">
        <f t="shared" si="151"/>
        <v>41.099968865869542</v>
      </c>
      <c r="EM134" s="2">
        <f t="shared" si="135"/>
        <v>39.66332655341499</v>
      </c>
      <c r="EN134" s="2">
        <f t="shared" si="135"/>
        <v>41.335295337324666</v>
      </c>
      <c r="EO134" s="2">
        <f t="shared" si="135"/>
        <v>45.031844991467423</v>
      </c>
      <c r="EQ134" s="2">
        <f t="shared" si="165"/>
        <v>29.415696069433515</v>
      </c>
      <c r="ER134" s="2">
        <f t="shared" si="165"/>
        <v>33.923802929527064</v>
      </c>
      <c r="ES134" s="2">
        <f t="shared" si="165"/>
        <v>34.852262094417725</v>
      </c>
      <c r="ET134" s="2">
        <f t="shared" si="165"/>
        <v>35.297609213970361</v>
      </c>
      <c r="EU134" s="2">
        <f t="shared" si="165"/>
        <v>35.773222157032897</v>
      </c>
      <c r="EV134" s="2">
        <f t="shared" si="165"/>
        <v>36.907657761793509</v>
      </c>
      <c r="EW134" s="2">
        <f t="shared" si="165"/>
        <v>34.99072844786204</v>
      </c>
      <c r="EX134" s="2">
        <f t="shared" si="165"/>
        <v>34.015231328780047</v>
      </c>
      <c r="EY134" s="2">
        <f t="shared" si="165"/>
        <v>37.394383327346951</v>
      </c>
      <c r="EZ134" s="2">
        <f t="shared" si="165"/>
        <v>38.994148526297735</v>
      </c>
      <c r="FA134" s="2">
        <f t="shared" si="165"/>
        <v>45.335772323187967</v>
      </c>
      <c r="FB134" s="2">
        <f t="shared" si="165"/>
        <v>41.087078923501743</v>
      </c>
      <c r="FC134" s="2">
        <f t="shared" si="165"/>
        <v>39.477078792737473</v>
      </c>
      <c r="FD134" s="2">
        <f t="shared" si="165"/>
        <v>40.964127091979464</v>
      </c>
      <c r="FE134" s="2">
        <f t="shared" si="165"/>
        <v>44.498504996970652</v>
      </c>
      <c r="FG134" s="2">
        <f t="shared" si="166"/>
        <v>0.99820359839746231</v>
      </c>
      <c r="FH134" s="2">
        <f t="shared" si="166"/>
        <v>0.9978442146806128</v>
      </c>
      <c r="FI134" s="2">
        <f t="shared" si="166"/>
        <v>0.99750699468756776</v>
      </c>
      <c r="FJ134" s="2">
        <f t="shared" si="166"/>
        <v>0.99759513433487168</v>
      </c>
      <c r="FK134" s="2">
        <f t="shared" si="166"/>
        <v>0.99747597899795815</v>
      </c>
      <c r="FL134" s="2">
        <f t="shared" si="166"/>
        <v>0.99729118031656872</v>
      </c>
      <c r="FM134" s="2">
        <f t="shared" si="166"/>
        <v>0.99757024651738846</v>
      </c>
      <c r="FN134" s="2">
        <f t="shared" si="166"/>
        <v>0.99733065128877374</v>
      </c>
      <c r="FO134" s="2">
        <f t="shared" si="166"/>
        <v>0.9974030671147478</v>
      </c>
      <c r="FP134" s="2">
        <f t="shared" si="166"/>
        <v>0.99743329573727069</v>
      </c>
      <c r="FQ134" s="2">
        <f t="shared" si="166"/>
        <v>0.99715263740664928</v>
      </c>
      <c r="FR134" s="2">
        <f t="shared" si="166"/>
        <v>0.99737569797073578</v>
      </c>
      <c r="FS134" s="2">
        <f t="shared" si="166"/>
        <v>0.99753757715650782</v>
      </c>
      <c r="FT134" s="2">
        <f t="shared" si="166"/>
        <v>0.99727834797457704</v>
      </c>
      <c r="FU134" s="2">
        <f t="shared" si="166"/>
        <v>0.99696925812912807</v>
      </c>
      <c r="FW134" s="2">
        <f t="shared" si="156"/>
        <v>3.6428359258712593E-2</v>
      </c>
      <c r="FX134" s="2">
        <f t="shared" si="156"/>
        <v>2.6041339110675854E-2</v>
      </c>
      <c r="FY134" s="2">
        <f t="shared" si="156"/>
        <v>2.4818037986051245E-2</v>
      </c>
      <c r="FZ134" s="2">
        <f t="shared" si="156"/>
        <v>2.3611735586076394E-2</v>
      </c>
      <c r="GA134" s="2">
        <f t="shared" si="156"/>
        <v>2.584056917851682E-2</v>
      </c>
      <c r="GB134" s="2">
        <f t="shared" si="156"/>
        <v>2.0836535311680972E-2</v>
      </c>
      <c r="GC134" s="2">
        <f t="shared" si="156"/>
        <v>2.9589595206468904E-2</v>
      </c>
      <c r="GD134" s="2">
        <f t="shared" si="156"/>
        <v>3.6397003123852266E-2</v>
      </c>
      <c r="GE134" s="2">
        <f t="shared" si="156"/>
        <v>3.6027209810728544E-2</v>
      </c>
      <c r="GF134" s="2">
        <f t="shared" si="156"/>
        <v>3.0252802289621558E-2</v>
      </c>
      <c r="GG134" s="2">
        <f t="shared" si="156"/>
        <v>2.7445841760256277E-2</v>
      </c>
      <c r="GH134" s="2">
        <f t="shared" si="156"/>
        <v>2.1753951374932225E-2</v>
      </c>
      <c r="GI134" s="2">
        <f t="shared" si="156"/>
        <v>1.9886308045030589E-2</v>
      </c>
      <c r="GJ134" s="2">
        <f t="shared" si="156"/>
        <v>1.5146433743387051E-2</v>
      </c>
      <c r="GK134" s="2">
        <f t="shared" si="156"/>
        <v>1.600740755509969E-2</v>
      </c>
      <c r="GM134" s="86">
        <f t="shared" si="157"/>
        <v>1.1920417904020728E-56</v>
      </c>
      <c r="GN134" s="86">
        <f t="shared" si="157"/>
        <v>2.6566975217746099E-71</v>
      </c>
      <c r="GO134" s="86">
        <f t="shared" si="157"/>
        <v>3.7201571454412107E-73</v>
      </c>
      <c r="GP134" s="86">
        <f t="shared" si="157"/>
        <v>1.1431460825763554E-100</v>
      </c>
      <c r="GQ134" s="86">
        <f t="shared" si="157"/>
        <v>1.9983068386974014E-96</v>
      </c>
      <c r="GR134" s="86">
        <f t="shared" si="157"/>
        <v>7.2892719016521495E-94</v>
      </c>
      <c r="GS134" s="86">
        <f t="shared" si="157"/>
        <v>1.7632609627557907E-106</v>
      </c>
      <c r="GT134" s="86">
        <f t="shared" si="157"/>
        <v>4.0275204123304854E-112</v>
      </c>
      <c r="GU134" s="86">
        <f t="shared" si="157"/>
        <v>4.6364645775077476E-124</v>
      </c>
      <c r="GV134" s="86">
        <f t="shared" si="157"/>
        <v>2.489516861529415E-126</v>
      </c>
      <c r="GW134" s="86">
        <f t="shared" si="157"/>
        <v>8.4998121758894416E-91</v>
      </c>
      <c r="GX134" s="86">
        <f t="shared" si="157"/>
        <v>2.4098989945943087E-115</v>
      </c>
      <c r="GY134" s="86">
        <f t="shared" si="157"/>
        <v>1.1347465347452505E-97</v>
      </c>
      <c r="GZ134" s="86">
        <f t="shared" si="157"/>
        <v>2.8160389776054559E-98</v>
      </c>
      <c r="HA134" s="86">
        <f t="shared" si="157"/>
        <v>5.3697296192279516E-111</v>
      </c>
      <c r="HC134" s="86">
        <f t="shared" si="153"/>
        <v>8.0083274040292356E-16</v>
      </c>
      <c r="HD134" s="86">
        <f t="shared" si="153"/>
        <v>2.4352438230252886E-23</v>
      </c>
      <c r="HE134" s="86">
        <f t="shared" si="153"/>
        <v>9.2966174908591854E-23</v>
      </c>
      <c r="HF134" s="86">
        <f t="shared" si="153"/>
        <v>3.4324610204409897E-29</v>
      </c>
      <c r="HG134" s="86">
        <f t="shared" si="153"/>
        <v>4.9781590926732926E-36</v>
      </c>
      <c r="HH134" s="86">
        <f t="shared" si="153"/>
        <v>1.558919961737267E-29</v>
      </c>
      <c r="HI134" s="86">
        <f t="shared" si="153"/>
        <v>1.0130874209086128E-47</v>
      </c>
      <c r="HJ134" s="86">
        <f t="shared" si="153"/>
        <v>2.6450720357521484E-52</v>
      </c>
      <c r="HK134" s="86">
        <f t="shared" si="153"/>
        <v>1.6556426935774758E-60</v>
      </c>
      <c r="HL134" s="86">
        <f t="shared" si="161"/>
        <v>2.9158675482856155E-51</v>
      </c>
      <c r="HM134" s="86">
        <f t="shared" si="161"/>
        <v>1.1093182096251871E-32</v>
      </c>
      <c r="HN134" s="86">
        <f t="shared" si="161"/>
        <v>1.4847082034883177E-38</v>
      </c>
      <c r="HO134" s="86">
        <f t="shared" si="161"/>
        <v>4.9734526122105026E-29</v>
      </c>
      <c r="HP134" s="86">
        <f t="shared" si="161"/>
        <v>4.1484153907435769E-36</v>
      </c>
      <c r="HQ134" s="86">
        <f t="shared" si="161"/>
        <v>2.4255897636234116E-37</v>
      </c>
      <c r="HS134" s="86">
        <f t="shared" si="158"/>
        <v>0.19086200693663938</v>
      </c>
      <c r="HT134" s="86">
        <f t="shared" si="158"/>
        <v>5.0750348911025596E-2</v>
      </c>
      <c r="HU134" s="86">
        <f t="shared" si="158"/>
        <v>3.3022208334150989E-2</v>
      </c>
      <c r="HV134" s="86">
        <f t="shared" si="158"/>
        <v>2.8220329423701188E-2</v>
      </c>
      <c r="HW134" s="86">
        <f t="shared" si="158"/>
        <v>3.5146496778123829E-2</v>
      </c>
      <c r="HX134" s="86">
        <f t="shared" si="158"/>
        <v>1.0072461001921284E-2</v>
      </c>
      <c r="HY134" s="86">
        <f t="shared" si="158"/>
        <v>4.1992609027175658E-2</v>
      </c>
      <c r="HZ134" s="86">
        <f t="shared" si="158"/>
        <v>6.9315645216588007E-2</v>
      </c>
      <c r="IA134" s="86">
        <f t="shared" si="158"/>
        <v>9.4965049290109405E-2</v>
      </c>
      <c r="IB134" s="86">
        <f t="shared" si="158"/>
        <v>5.2689134213384371E-2</v>
      </c>
      <c r="IC134" s="86">
        <f t="shared" si="158"/>
        <v>3.3350536266106096E-2</v>
      </c>
      <c r="ID134" s="86">
        <f t="shared" si="158"/>
        <v>2.1831619256766716E-2</v>
      </c>
      <c r="IE134" s="86">
        <f t="shared" si="158"/>
        <v>1.0000000001919139E-2</v>
      </c>
      <c r="IF134" s="86">
        <f t="shared" si="158"/>
        <v>5.8376594932855082E-3</v>
      </c>
      <c r="IG134" s="86">
        <f t="shared" si="158"/>
        <v>1.5828803127002682E-2</v>
      </c>
      <c r="II134" s="86">
        <f t="shared" si="159"/>
        <v>4.1960968773080284E-18</v>
      </c>
      <c r="IJ134" s="86">
        <f t="shared" si="159"/>
        <v>1.1344681090955678E-24</v>
      </c>
      <c r="IK134" s="86">
        <f t="shared" si="159"/>
        <v>3.4451425844926137E-29</v>
      </c>
      <c r="IL134" s="86">
        <f t="shared" si="159"/>
        <v>1.6104801787524449E-29</v>
      </c>
      <c r="IM134" s="86">
        <f t="shared" si="159"/>
        <v>3.0972437679765063E-30</v>
      </c>
      <c r="IN134" s="86">
        <f t="shared" si="159"/>
        <v>1.7303436852301818E-35</v>
      </c>
      <c r="IO134" s="86">
        <f t="shared" si="159"/>
        <v>1.5489350017934331E-29</v>
      </c>
      <c r="IP134" s="86">
        <f t="shared" si="159"/>
        <v>1.4413772807501319E-28</v>
      </c>
      <c r="IQ134" s="86">
        <f t="shared" si="159"/>
        <v>1.910693214009642E-27</v>
      </c>
      <c r="IR134" s="86">
        <f t="shared" si="159"/>
        <v>1.4961854492675215E-29</v>
      </c>
      <c r="IS134" s="86">
        <f t="shared" si="159"/>
        <v>5.0933632424509445E-30</v>
      </c>
      <c r="IT134" s="86">
        <f t="shared" si="159"/>
        <v>2.3118436148402449E-32</v>
      </c>
      <c r="IU134" s="86">
        <f t="shared" si="159"/>
        <v>1.3054321066825899E-31</v>
      </c>
      <c r="IV134" s="86">
        <f t="shared" si="159"/>
        <v>4.7101433324265256E-23</v>
      </c>
      <c r="IW134" s="86">
        <f t="shared" si="159"/>
        <v>6.9756397976693997E-14</v>
      </c>
      <c r="IY134" s="86">
        <f t="shared" si="160"/>
        <v>0.19086200693664018</v>
      </c>
      <c r="IZ134" s="86">
        <f t="shared" si="160"/>
        <v>5.0750348911025596E-2</v>
      </c>
      <c r="JA134" s="86">
        <f t="shared" si="160"/>
        <v>3.3022208334150989E-2</v>
      </c>
      <c r="JB134" s="86">
        <f t="shared" si="160"/>
        <v>2.8220329423701188E-2</v>
      </c>
      <c r="JC134" s="86">
        <f t="shared" si="160"/>
        <v>3.5146496778123829E-2</v>
      </c>
      <c r="JD134" s="86">
        <f t="shared" si="160"/>
        <v>1.0072461001921284E-2</v>
      </c>
      <c r="JE134" s="86">
        <f t="shared" si="160"/>
        <v>4.1992609027175658E-2</v>
      </c>
      <c r="JF134" s="86">
        <f t="shared" si="160"/>
        <v>6.9315645216588007E-2</v>
      </c>
      <c r="JG134" s="86">
        <f t="shared" si="160"/>
        <v>9.4965049290109405E-2</v>
      </c>
      <c r="JH134" s="86">
        <f t="shared" si="160"/>
        <v>5.2689134213384371E-2</v>
      </c>
      <c r="JI134" s="86">
        <f t="shared" si="160"/>
        <v>3.3350536266106096E-2</v>
      </c>
      <c r="JJ134" s="86">
        <f t="shared" si="160"/>
        <v>2.1831619256766716E-2</v>
      </c>
      <c r="JK134" s="86">
        <f t="shared" si="160"/>
        <v>1.0000000001919139E-2</v>
      </c>
      <c r="JL134" s="86">
        <f t="shared" si="160"/>
        <v>5.8376594932855082E-3</v>
      </c>
      <c r="JM134" s="86">
        <f t="shared" si="160"/>
        <v>1.5828803127072438E-2</v>
      </c>
    </row>
    <row r="135" spans="2:273" x14ac:dyDescent="0.25">
      <c r="B135" s="2">
        <v>108</v>
      </c>
      <c r="C135" s="37">
        <v>28.902999999999999</v>
      </c>
      <c r="D135" s="37">
        <v>34.770000000000003</v>
      </c>
      <c r="E135" s="37">
        <v>35.017000000000003</v>
      </c>
      <c r="F135" s="37">
        <v>36.39</v>
      </c>
      <c r="G135" s="37">
        <v>37.085000000000001</v>
      </c>
      <c r="H135" s="37">
        <v>38.052</v>
      </c>
      <c r="I135" s="37">
        <v>37.085999999999999</v>
      </c>
      <c r="J135" s="37">
        <v>38.621000000000002</v>
      </c>
      <c r="K135" s="37">
        <v>44.914000000000001</v>
      </c>
      <c r="L135" s="37">
        <v>44.223999999999997</v>
      </c>
      <c r="M135" s="37">
        <v>46</v>
      </c>
      <c r="N135" s="37">
        <v>43.655000000000001</v>
      </c>
      <c r="O135" s="37">
        <v>42.420999999999999</v>
      </c>
      <c r="P135" s="37">
        <v>46.061999999999998</v>
      </c>
      <c r="Q135" s="37">
        <v>53.033999999999999</v>
      </c>
      <c r="S135" s="4">
        <f t="shared" si="162"/>
        <v>29.570859518857198</v>
      </c>
      <c r="T135" s="4">
        <f t="shared" si="162"/>
        <v>34.750745625809884</v>
      </c>
      <c r="U135" s="4">
        <f t="shared" si="162"/>
        <v>36.265351622491238</v>
      </c>
      <c r="V135" s="4">
        <f t="shared" si="162"/>
        <v>37.24306846976959</v>
      </c>
      <c r="W135" s="4">
        <f t="shared" si="162"/>
        <v>38.668488745713006</v>
      </c>
      <c r="X135" s="4">
        <f t="shared" si="162"/>
        <v>38.2247437535922</v>
      </c>
      <c r="Y135" s="4">
        <f t="shared" si="162"/>
        <v>39.468127041509213</v>
      </c>
      <c r="Z135" s="4">
        <f t="shared" si="162"/>
        <v>41.775397525242127</v>
      </c>
      <c r="AA135" s="4">
        <f t="shared" si="162"/>
        <v>48.304150057101992</v>
      </c>
      <c r="AB135" s="4">
        <f t="shared" si="162"/>
        <v>46.068425669000874</v>
      </c>
      <c r="AC135" s="4">
        <f t="shared" si="162"/>
        <v>49.848438408623629</v>
      </c>
      <c r="AD135" s="4">
        <f t="shared" si="162"/>
        <v>45.28554586497976</v>
      </c>
      <c r="AE135" s="4">
        <f t="shared" si="162"/>
        <v>42.243335113140645</v>
      </c>
      <c r="AF135" s="4">
        <f t="shared" si="162"/>
        <v>43.753341129995185</v>
      </c>
      <c r="AG135" s="4">
        <f t="shared" si="162"/>
        <v>56.369352715409711</v>
      </c>
      <c r="AI135" s="4">
        <f t="shared" si="163"/>
        <v>-0.66785951885719896</v>
      </c>
      <c r="AJ135" s="4">
        <f t="shared" si="163"/>
        <v>1.9254374190118995E-2</v>
      </c>
      <c r="AK135" s="4">
        <f t="shared" si="163"/>
        <v>-1.248351622491235</v>
      </c>
      <c r="AL135" s="4">
        <f t="shared" si="163"/>
        <v>-0.85306846976958894</v>
      </c>
      <c r="AM135" s="4">
        <f t="shared" si="163"/>
        <v>-1.5834887457130051</v>
      </c>
      <c r="AN135" s="4">
        <f t="shared" si="163"/>
        <v>-0.17274375359220073</v>
      </c>
      <c r="AO135" s="4">
        <f t="shared" si="163"/>
        <v>-2.3821270415092144</v>
      </c>
      <c r="AP135" s="4">
        <f t="shared" si="163"/>
        <v>-3.1543975252421248</v>
      </c>
      <c r="AQ135" s="4">
        <f t="shared" si="163"/>
        <v>-3.3901500571019909</v>
      </c>
      <c r="AR135" s="4">
        <f t="shared" si="163"/>
        <v>-1.8444256690008771</v>
      </c>
      <c r="AS135" s="4">
        <f t="shared" si="163"/>
        <v>-3.848438408623629</v>
      </c>
      <c r="AT135" s="4">
        <f t="shared" si="163"/>
        <v>-1.6305458649797586</v>
      </c>
      <c r="AU135" s="4">
        <f t="shared" si="163"/>
        <v>0.177664886859354</v>
      </c>
      <c r="AV135" s="4">
        <f t="shared" si="163"/>
        <v>2.3086588700048125</v>
      </c>
      <c r="AW135" s="4">
        <f t="shared" si="163"/>
        <v>-3.3353527154097122</v>
      </c>
      <c r="AY135" s="2">
        <f t="shared" si="154"/>
        <v>29.354772390217139</v>
      </c>
      <c r="AZ135" s="2">
        <f t="shared" si="154"/>
        <v>33.933710592611071</v>
      </c>
      <c r="BA135" s="2">
        <f t="shared" si="154"/>
        <v>34.751623107753716</v>
      </c>
      <c r="BB135" s="2">
        <f t="shared" si="154"/>
        <v>35.254161001721798</v>
      </c>
      <c r="BC135" s="2">
        <f t="shared" si="154"/>
        <v>35.729632886468245</v>
      </c>
      <c r="BD135" s="2">
        <f t="shared" si="154"/>
        <v>36.982165927928051</v>
      </c>
      <c r="BE135" s="2">
        <f t="shared" si="154"/>
        <v>34.958842785042542</v>
      </c>
      <c r="BF135" s="2">
        <f t="shared" si="154"/>
        <v>33.992556101265492</v>
      </c>
      <c r="BG135" s="2">
        <f t="shared" si="154"/>
        <v>37.223614042426085</v>
      </c>
      <c r="BH135" s="2">
        <f t="shared" si="154"/>
        <v>38.760867451159967</v>
      </c>
      <c r="BI135" s="2">
        <f t="shared" si="154"/>
        <v>44.785082975126564</v>
      </c>
      <c r="BJ135" s="2">
        <f t="shared" si="154"/>
        <v>41.020058230532129</v>
      </c>
      <c r="BK135" s="2">
        <f t="shared" si="154"/>
        <v>39.636304153272924</v>
      </c>
      <c r="BL135" s="2">
        <f t="shared" si="154"/>
        <v>41.328084711333659</v>
      </c>
      <c r="BM135" s="2">
        <f t="shared" si="154"/>
        <v>44.99677765374058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58.974799759273452</v>
      </c>
      <c r="DL135" s="2">
        <f t="shared" si="164"/>
        <v>65.927791838649156</v>
      </c>
      <c r="DM135" s="2">
        <f t="shared" si="164"/>
        <v>63.97958178137651</v>
      </c>
      <c r="DN135" s="2">
        <f t="shared" si="164"/>
        <v>64.534726113360335</v>
      </c>
      <c r="DO135" s="2">
        <f t="shared" si="164"/>
        <v>66.600517069701269</v>
      </c>
      <c r="DP135" s="2">
        <f t="shared" si="164"/>
        <v>66.533307254623054</v>
      </c>
      <c r="DQ135" s="2">
        <f t="shared" si="164"/>
        <v>61.878237079184458</v>
      </c>
      <c r="DR135" s="2">
        <f t="shared" si="164"/>
        <v>62.425689075630245</v>
      </c>
      <c r="DS135" s="2">
        <f t="shared" si="164"/>
        <v>63.952303437738721</v>
      </c>
      <c r="DT135" s="2">
        <f t="shared" si="164"/>
        <v>76.978944537815124</v>
      </c>
      <c r="DU135" s="2">
        <f t="shared" si="164"/>
        <v>81.988382514662746</v>
      </c>
      <c r="DV135" s="2">
        <f t="shared" si="164"/>
        <v>75.627172029172044</v>
      </c>
      <c r="DW135" s="2">
        <f t="shared" si="164"/>
        <v>65.44091716818032</v>
      </c>
      <c r="DX135" s="2">
        <f t="shared" si="164"/>
        <v>69.67618487394958</v>
      </c>
      <c r="DY135" s="2">
        <f t="shared" si="164"/>
        <v>58.701354838709676</v>
      </c>
      <c r="EA135" s="2">
        <f t="shared" si="152"/>
        <v>29.305049331075928</v>
      </c>
      <c r="EB135" s="2">
        <f t="shared" si="152"/>
        <v>33.871427158001012</v>
      </c>
      <c r="EC135" s="2">
        <f t="shared" si="152"/>
        <v>34.683185087666814</v>
      </c>
      <c r="ED135" s="2">
        <f t="shared" si="152"/>
        <v>35.189957422556446</v>
      </c>
      <c r="EE135" s="2">
        <f t="shared" si="151"/>
        <v>35.658268288029547</v>
      </c>
      <c r="EF135" s="2">
        <f t="shared" si="151"/>
        <v>36.91127096936281</v>
      </c>
      <c r="EG135" s="2">
        <f t="shared" si="151"/>
        <v>34.89974999999999</v>
      </c>
      <c r="EH135" s="2">
        <f t="shared" si="151"/>
        <v>33.925354368270405</v>
      </c>
      <c r="EI135" s="2">
        <f t="shared" si="151"/>
        <v>37.154758693123057</v>
      </c>
      <c r="EJ135" s="2">
        <f t="shared" si="151"/>
        <v>38.663305808656027</v>
      </c>
      <c r="EK135" s="2">
        <f t="shared" si="151"/>
        <v>44.675622198897941</v>
      </c>
      <c r="EL135" s="2">
        <f t="shared" si="151"/>
        <v>40.937232403018186</v>
      </c>
      <c r="EM135" s="2">
        <f t="shared" si="135"/>
        <v>39.583918060962333</v>
      </c>
      <c r="EN135" s="2">
        <f t="shared" si="135"/>
        <v>41.264943732604685</v>
      </c>
      <c r="EO135" s="2">
        <f t="shared" si="135"/>
        <v>44.968933849569709</v>
      </c>
      <c r="EQ135" s="2">
        <f t="shared" si="165"/>
        <v>29.332843783299104</v>
      </c>
      <c r="ER135" s="2">
        <f t="shared" si="165"/>
        <v>33.84493595121468</v>
      </c>
      <c r="ES135" s="2">
        <f t="shared" si="165"/>
        <v>34.749994921949423</v>
      </c>
      <c r="ET135" s="2">
        <f t="shared" si="165"/>
        <v>35.183343088611295</v>
      </c>
      <c r="EU135" s="2">
        <f t="shared" si="165"/>
        <v>35.662575874249804</v>
      </c>
      <c r="EV135" s="2">
        <f t="shared" si="165"/>
        <v>36.810269734009104</v>
      </c>
      <c r="EW135" s="2">
        <f t="shared" si="165"/>
        <v>34.878011369818545</v>
      </c>
      <c r="EX135" s="2">
        <f t="shared" si="165"/>
        <v>33.870087063703281</v>
      </c>
      <c r="EY135" s="2">
        <f t="shared" si="165"/>
        <v>37.291238888226921</v>
      </c>
      <c r="EZ135" s="2">
        <f t="shared" si="165"/>
        <v>38.900637771815923</v>
      </c>
      <c r="FA135" s="2">
        <f t="shared" si="165"/>
        <v>45.093481976147338</v>
      </c>
      <c r="FB135" s="2">
        <f t="shared" si="165"/>
        <v>40.927991086539322</v>
      </c>
      <c r="FC135" s="2">
        <f t="shared" si="165"/>
        <v>39.322236659815658</v>
      </c>
      <c r="FD135" s="2">
        <f t="shared" si="165"/>
        <v>40.818860681623462</v>
      </c>
      <c r="FE135" s="2">
        <f t="shared" si="165"/>
        <v>44.39125315958055</v>
      </c>
      <c r="FG135" s="2">
        <f t="shared" si="166"/>
        <v>0.99836140326370915</v>
      </c>
      <c r="FH135" s="2">
        <f t="shared" si="166"/>
        <v>0.99803352740958451</v>
      </c>
      <c r="FI135" s="2">
        <f t="shared" si="166"/>
        <v>0.99772585328147645</v>
      </c>
      <c r="FJ135" s="2">
        <f t="shared" si="166"/>
        <v>0.99780627224878427</v>
      </c>
      <c r="FK135" s="2">
        <f t="shared" si="166"/>
        <v>0.99769755414525896</v>
      </c>
      <c r="FL135" s="2">
        <f t="shared" si="166"/>
        <v>0.99752893811723109</v>
      </c>
      <c r="FM135" s="2">
        <f t="shared" si="166"/>
        <v>0.99778356463081264</v>
      </c>
      <c r="FN135" s="2">
        <f t="shared" si="166"/>
        <v>0.99756495311274085</v>
      </c>
      <c r="FO135" s="2">
        <f t="shared" si="166"/>
        <v>0.99763102774480261</v>
      </c>
      <c r="FP135" s="2">
        <f t="shared" si="166"/>
        <v>0.99765860910620774</v>
      </c>
      <c r="FQ135" s="2">
        <f t="shared" si="166"/>
        <v>0.99740252368724858</v>
      </c>
      <c r="FR135" s="2">
        <f t="shared" si="166"/>
        <v>0.9976060553174827</v>
      </c>
      <c r="FS135" s="2">
        <f t="shared" si="166"/>
        <v>0.99775375699000335</v>
      </c>
      <c r="FT135" s="2">
        <f t="shared" si="166"/>
        <v>0.997517229288165</v>
      </c>
      <c r="FU135" s="2">
        <f t="shared" si="166"/>
        <v>0.9972351932647352</v>
      </c>
      <c r="FW135" s="2">
        <f t="shared" si="156"/>
        <v>3.9803012274570893E-2</v>
      </c>
      <c r="FX135" s="2">
        <f t="shared" si="156"/>
        <v>2.8482201240668369E-2</v>
      </c>
      <c r="FY135" s="2">
        <f t="shared" si="156"/>
        <v>2.7147435715259106E-2</v>
      </c>
      <c r="FZ135" s="2">
        <f t="shared" si="156"/>
        <v>2.5830909974209282E-2</v>
      </c>
      <c r="GA135" s="2">
        <f t="shared" si="156"/>
        <v>2.8263159168766063E-2</v>
      </c>
      <c r="GB135" s="2">
        <f t="shared" si="156"/>
        <v>2.2800970514858545E-2</v>
      </c>
      <c r="GC135" s="2">
        <f t="shared" si="156"/>
        <v>3.2351989110766956E-2</v>
      </c>
      <c r="GD135" s="2">
        <f t="shared" si="156"/>
        <v>3.9768871254569599E-2</v>
      </c>
      <c r="GE135" s="2">
        <f t="shared" si="156"/>
        <v>3.9366219337070706E-2</v>
      </c>
      <c r="GF135" s="2">
        <f t="shared" si="156"/>
        <v>3.3075000893832411E-2</v>
      </c>
      <c r="GG135" s="2">
        <f t="shared" si="156"/>
        <v>3.0014291463050621E-2</v>
      </c>
      <c r="GH135" s="2">
        <f t="shared" si="156"/>
        <v>2.3802776523947966E-2</v>
      </c>
      <c r="GI135" s="2">
        <f t="shared" si="156"/>
        <v>2.1763148502473184E-2</v>
      </c>
      <c r="GJ135" s="2">
        <f t="shared" si="156"/>
        <v>1.6583500869088916E-2</v>
      </c>
      <c r="GK135" s="2">
        <f t="shared" si="156"/>
        <v>1.7524708799916515E-2</v>
      </c>
      <c r="GM135" s="86">
        <f t="shared" si="157"/>
        <v>5.6652512993785508E-59</v>
      </c>
      <c r="GN135" s="86">
        <f t="shared" si="157"/>
        <v>3.1234921263984149E-74</v>
      </c>
      <c r="GO135" s="86">
        <f t="shared" si="157"/>
        <v>3.3673105704250564E-76</v>
      </c>
      <c r="GP135" s="86">
        <f t="shared" si="157"/>
        <v>6.7699439537227186E-105</v>
      </c>
      <c r="GQ135" s="86">
        <f t="shared" si="157"/>
        <v>2.0990512224171888E-100</v>
      </c>
      <c r="GR135" s="86">
        <f t="shared" si="157"/>
        <v>8.7637849890186962E-98</v>
      </c>
      <c r="GS135" s="86">
        <f t="shared" si="157"/>
        <v>8.0327416031429352E-111</v>
      </c>
      <c r="GT135" s="86">
        <f t="shared" si="157"/>
        <v>1.0714866446224075E-116</v>
      </c>
      <c r="GU135" s="86">
        <f t="shared" si="157"/>
        <v>4.2713540318282404E-129</v>
      </c>
      <c r="GV135" s="86">
        <f t="shared" si="157"/>
        <v>1.5771199002762388E-131</v>
      </c>
      <c r="GW135" s="86">
        <f t="shared" si="157"/>
        <v>1.7544752531998337E-94</v>
      </c>
      <c r="GX135" s="86">
        <f t="shared" si="157"/>
        <v>3.9559315982016395E-120</v>
      </c>
      <c r="GY135" s="86">
        <f t="shared" si="157"/>
        <v>9.6742734742980989E-102</v>
      </c>
      <c r="GZ135" s="86">
        <f t="shared" si="157"/>
        <v>2.7214738558003588E-102</v>
      </c>
      <c r="HA135" s="86">
        <f t="shared" si="157"/>
        <v>1.6445599846539608E-115</v>
      </c>
      <c r="HC135" s="86">
        <f t="shared" si="153"/>
        <v>5.2943295619776405E-17</v>
      </c>
      <c r="HD135" s="86">
        <f t="shared" si="153"/>
        <v>4.1179847419780253E-25</v>
      </c>
      <c r="HE135" s="86">
        <f t="shared" si="153"/>
        <v>1.7127886941857009E-24</v>
      </c>
      <c r="HF135" s="86">
        <f t="shared" si="153"/>
        <v>1.9301201107731064E-31</v>
      </c>
      <c r="HG135" s="86">
        <f t="shared" si="153"/>
        <v>9.4275623964045421E-39</v>
      </c>
      <c r="HH135" s="86">
        <f t="shared" si="153"/>
        <v>8.6633550398306408E-32</v>
      </c>
      <c r="HI135" s="86">
        <f t="shared" si="153"/>
        <v>3.2343021049408993E-51</v>
      </c>
      <c r="HJ135" s="86">
        <f t="shared" si="153"/>
        <v>4.5979381217683191E-56</v>
      </c>
      <c r="HK135" s="86">
        <f t="shared" si="153"/>
        <v>8.7922901418750249E-65</v>
      </c>
      <c r="HL135" s="86">
        <f t="shared" si="161"/>
        <v>5.3268327723635606E-55</v>
      </c>
      <c r="HM135" s="86">
        <f t="shared" si="161"/>
        <v>4.7069197381202845E-35</v>
      </c>
      <c r="HN135" s="86">
        <f t="shared" si="161"/>
        <v>1.6518851263596762E-41</v>
      </c>
      <c r="HO135" s="86">
        <f t="shared" si="161"/>
        <v>2.5335210980521865E-31</v>
      </c>
      <c r="HP135" s="86">
        <f t="shared" si="161"/>
        <v>5.2823925689765871E-39</v>
      </c>
      <c r="HQ135" s="86">
        <f t="shared" si="161"/>
        <v>3.6376590659705319E-40</v>
      </c>
      <c r="HS135" s="86">
        <f t="shared" si="158"/>
        <v>0.24852996294521409</v>
      </c>
      <c r="HT135" s="86">
        <f t="shared" si="158"/>
        <v>7.4684566124682675E-2</v>
      </c>
      <c r="HU135" s="86">
        <f t="shared" si="158"/>
        <v>5.1537408156735201E-2</v>
      </c>
      <c r="HV135" s="86">
        <f t="shared" si="158"/>
        <v>4.4346635585443502E-2</v>
      </c>
      <c r="HW135" s="86">
        <f t="shared" si="158"/>
        <v>5.5337839918360027E-2</v>
      </c>
      <c r="HX135" s="86">
        <f t="shared" si="158"/>
        <v>1.7412073005247636E-2</v>
      </c>
      <c r="HY135" s="86">
        <f t="shared" si="158"/>
        <v>6.6058444702004296E-2</v>
      </c>
      <c r="HZ135" s="86">
        <f t="shared" si="158"/>
        <v>0.10694365851829186</v>
      </c>
      <c r="IA135" s="86">
        <f t="shared" si="158"/>
        <v>0.14124279479768365</v>
      </c>
      <c r="IB135" s="86">
        <f t="shared" si="158"/>
        <v>8.1742332388070757E-2</v>
      </c>
      <c r="IC135" s="86">
        <f t="shared" si="158"/>
        <v>5.3014233091583957E-2</v>
      </c>
      <c r="ID135" s="86">
        <f t="shared" si="158"/>
        <v>3.5294609142523539E-2</v>
      </c>
      <c r="IE135" s="86">
        <f t="shared" si="158"/>
        <v>1.6657182286462596E-2</v>
      </c>
      <c r="IF135" s="86">
        <f t="shared" si="158"/>
        <v>1.0000000010439089E-2</v>
      </c>
      <c r="IG135" s="86">
        <f t="shared" si="158"/>
        <v>2.4458531139681491E-2</v>
      </c>
      <c r="II135" s="86">
        <f t="shared" si="159"/>
        <v>3.473088313157014E-17</v>
      </c>
      <c r="IJ135" s="86">
        <f t="shared" si="159"/>
        <v>1.630427604275365E-23</v>
      </c>
      <c r="IK135" s="86">
        <f t="shared" si="159"/>
        <v>7.9674931190827897E-28</v>
      </c>
      <c r="IL135" s="86">
        <f t="shared" si="159"/>
        <v>3.7034438899809314E-28</v>
      </c>
      <c r="IM135" s="86">
        <f t="shared" si="159"/>
        <v>8.3654847898411518E-29</v>
      </c>
      <c r="IN135" s="86">
        <f t="shared" si="159"/>
        <v>6.8442420085137906E-34</v>
      </c>
      <c r="IO135" s="86">
        <f t="shared" si="159"/>
        <v>4.3833643671329411E-28</v>
      </c>
      <c r="IP135" s="86">
        <f t="shared" si="159"/>
        <v>4.475140720917571E-27</v>
      </c>
      <c r="IQ135" s="86">
        <f t="shared" si="159"/>
        <v>5.0927017062158317E-26</v>
      </c>
      <c r="IR135" s="86">
        <f t="shared" si="159"/>
        <v>4.334936640400795E-28</v>
      </c>
      <c r="IS135" s="86">
        <f t="shared" si="159"/>
        <v>1.41943731297104E-28</v>
      </c>
      <c r="IT135" s="86">
        <f t="shared" si="159"/>
        <v>6.7752703457195788E-31</v>
      </c>
      <c r="IU135" s="86">
        <f t="shared" si="159"/>
        <v>3.2640758091807056E-30</v>
      </c>
      <c r="IV135" s="86">
        <f t="shared" si="159"/>
        <v>4.0637974948155778E-22</v>
      </c>
      <c r="IW135" s="86">
        <f t="shared" si="159"/>
        <v>2.4637403468671956E-13</v>
      </c>
      <c r="IY135" s="86">
        <f t="shared" si="160"/>
        <v>0.24852996294521418</v>
      </c>
      <c r="IZ135" s="86">
        <f t="shared" si="160"/>
        <v>7.4684566124682675E-2</v>
      </c>
      <c r="JA135" s="86">
        <f t="shared" si="160"/>
        <v>5.1537408156735201E-2</v>
      </c>
      <c r="JB135" s="86">
        <f t="shared" si="160"/>
        <v>4.4346635585443502E-2</v>
      </c>
      <c r="JC135" s="86">
        <f t="shared" si="160"/>
        <v>5.5337839918360027E-2</v>
      </c>
      <c r="JD135" s="86">
        <f t="shared" si="160"/>
        <v>1.7412073005247636E-2</v>
      </c>
      <c r="JE135" s="86">
        <f t="shared" si="160"/>
        <v>6.6058444702004296E-2</v>
      </c>
      <c r="JF135" s="86">
        <f t="shared" si="160"/>
        <v>0.10694365851829186</v>
      </c>
      <c r="JG135" s="86">
        <f t="shared" si="160"/>
        <v>0.14124279479768365</v>
      </c>
      <c r="JH135" s="86">
        <f t="shared" si="160"/>
        <v>8.1742332388070757E-2</v>
      </c>
      <c r="JI135" s="86">
        <f t="shared" si="160"/>
        <v>5.3014233091583957E-2</v>
      </c>
      <c r="JJ135" s="86">
        <f t="shared" si="160"/>
        <v>3.5294609142523539E-2</v>
      </c>
      <c r="JK135" s="86">
        <f t="shared" si="160"/>
        <v>1.6657182286462596E-2</v>
      </c>
      <c r="JL135" s="86">
        <f t="shared" si="160"/>
        <v>1.0000000010439089E-2</v>
      </c>
      <c r="JM135" s="86">
        <f t="shared" si="160"/>
        <v>2.4458531139927863E-2</v>
      </c>
    </row>
    <row r="136" spans="2:273" x14ac:dyDescent="0.25">
      <c r="B136" s="2">
        <v>109</v>
      </c>
      <c r="C136" s="37">
        <v>28.661000000000001</v>
      </c>
      <c r="D136" s="37">
        <v>36.033000000000001</v>
      </c>
      <c r="E136" s="37">
        <v>35.932000000000002</v>
      </c>
      <c r="F136" s="37">
        <v>35.695</v>
      </c>
      <c r="G136" s="37">
        <v>38.406999999999996</v>
      </c>
      <c r="H136" s="37">
        <v>38.914000000000001</v>
      </c>
      <c r="I136" s="37">
        <v>36.844999999999999</v>
      </c>
      <c r="J136" s="37">
        <v>41.81</v>
      </c>
      <c r="K136" s="37">
        <v>49.655000000000001</v>
      </c>
      <c r="L136" s="37">
        <v>46.585999999999999</v>
      </c>
      <c r="M136" s="37">
        <v>48.292999999999999</v>
      </c>
      <c r="N136" s="37">
        <v>45.121000000000002</v>
      </c>
      <c r="O136" s="37">
        <v>42.280999999999999</v>
      </c>
      <c r="P136" s="37">
        <v>47.328000000000003</v>
      </c>
      <c r="Q136" s="37">
        <v>55.033999999999999</v>
      </c>
      <c r="S136" s="4">
        <f t="shared" si="162"/>
        <v>29.50033061956092</v>
      </c>
      <c r="T136" s="4">
        <f t="shared" si="162"/>
        <v>34.931443199502219</v>
      </c>
      <c r="U136" s="4">
        <f t="shared" si="162"/>
        <v>36.744537674449276</v>
      </c>
      <c r="V136" s="4">
        <f t="shared" si="162"/>
        <v>37.951757309054017</v>
      </c>
      <c r="W136" s="4">
        <f t="shared" si="162"/>
        <v>39.764723187523252</v>
      </c>
      <c r="X136" s="4">
        <f t="shared" si="162"/>
        <v>38.844869214542747</v>
      </c>
      <c r="Y136" s="4">
        <f t="shared" si="162"/>
        <v>41.173374799013523</v>
      </c>
      <c r="Z136" s="4">
        <f t="shared" si="162"/>
        <v>44.414379005922122</v>
      </c>
      <c r="AA136" s="4">
        <f t="shared" si="162"/>
        <v>51.621120211861125</v>
      </c>
      <c r="AB136" s="4">
        <f t="shared" si="162"/>
        <v>48.709231525512863</v>
      </c>
      <c r="AC136" s="4">
        <f t="shared" si="162"/>
        <v>51.657348071309123</v>
      </c>
      <c r="AD136" s="4">
        <f t="shared" si="162"/>
        <v>47.079463846155832</v>
      </c>
      <c r="AE136" s="4">
        <f t="shared" si="162"/>
        <v>43.511338848338013</v>
      </c>
      <c r="AF136" s="4">
        <f t="shared" si="162"/>
        <v>45.05258610494591</v>
      </c>
      <c r="AG136" s="4">
        <f t="shared" si="162"/>
        <v>61.122882696161888</v>
      </c>
      <c r="AI136" s="4">
        <f t="shared" si="163"/>
        <v>-0.83933061956091848</v>
      </c>
      <c r="AJ136" s="4">
        <f t="shared" si="163"/>
        <v>1.1015568004977823</v>
      </c>
      <c r="AK136" s="4">
        <f t="shared" si="163"/>
        <v>-0.81253767444927405</v>
      </c>
      <c r="AL136" s="4">
        <f t="shared" si="163"/>
        <v>-2.2567573090540165</v>
      </c>
      <c r="AM136" s="4">
        <f t="shared" si="163"/>
        <v>-1.3577231875232556</v>
      </c>
      <c r="AN136" s="4">
        <f t="shared" si="163"/>
        <v>6.9130785457254262E-2</v>
      </c>
      <c r="AO136" s="4">
        <f t="shared" si="163"/>
        <v>-4.328374799013524</v>
      </c>
      <c r="AP136" s="4">
        <f t="shared" si="163"/>
        <v>-2.6043790059221195</v>
      </c>
      <c r="AQ136" s="4">
        <f t="shared" si="163"/>
        <v>-1.9661202118611243</v>
      </c>
      <c r="AR136" s="4">
        <f t="shared" si="163"/>
        <v>-2.123231525512864</v>
      </c>
      <c r="AS136" s="4">
        <f t="shared" si="163"/>
        <v>-3.3643480713091236</v>
      </c>
      <c r="AT136" s="4">
        <f t="shared" si="163"/>
        <v>-1.9584638461558299</v>
      </c>
      <c r="AU136" s="4">
        <f t="shared" si="163"/>
        <v>-1.2303388483380147</v>
      </c>
      <c r="AV136" s="4">
        <f t="shared" si="163"/>
        <v>2.2754138950540934</v>
      </c>
      <c r="AW136" s="4">
        <f t="shared" si="163"/>
        <v>-6.0888826961618889</v>
      </c>
      <c r="AY136" s="2">
        <f t="shared" si="154"/>
        <v>29.248662655343903</v>
      </c>
      <c r="AZ136" s="2">
        <f t="shared" si="154"/>
        <v>33.839846845913335</v>
      </c>
      <c r="BA136" s="2">
        <f t="shared" si="154"/>
        <v>34.612600232461723</v>
      </c>
      <c r="BB136" s="2">
        <f t="shared" si="154"/>
        <v>35.124386095971047</v>
      </c>
      <c r="BC136" s="2">
        <f t="shared" si="154"/>
        <v>35.609340329009179</v>
      </c>
      <c r="BD136" s="2">
        <f t="shared" si="154"/>
        <v>36.904630224504068</v>
      </c>
      <c r="BE136" s="2">
        <f t="shared" si="154"/>
        <v>34.840491485922584</v>
      </c>
      <c r="BF136" s="2">
        <f t="shared" si="154"/>
        <v>33.847782318646516</v>
      </c>
      <c r="BG136" s="2">
        <f t="shared" si="154"/>
        <v>37.143734585696777</v>
      </c>
      <c r="BH136" s="2">
        <f t="shared" si="154"/>
        <v>38.626303749664821</v>
      </c>
      <c r="BI136" s="2">
        <f t="shared" si="154"/>
        <v>44.44000232320716</v>
      </c>
      <c r="BJ136" s="2">
        <f t="shared" si="154"/>
        <v>40.851121290388122</v>
      </c>
      <c r="BK136" s="2">
        <f t="shared" si="154"/>
        <v>39.549996731412485</v>
      </c>
      <c r="BL136" s="2">
        <f t="shared" si="154"/>
        <v>41.250219200470326</v>
      </c>
      <c r="BM136" s="2">
        <f t="shared" si="154"/>
        <v>44.929140686062276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59.17605274100012</v>
      </c>
      <c r="DL136" s="2">
        <f t="shared" si="164"/>
        <v>66.162416322701688</v>
      </c>
      <c r="DM136" s="2">
        <f t="shared" si="164"/>
        <v>64.198395344129551</v>
      </c>
      <c r="DN136" s="2">
        <f t="shared" si="164"/>
        <v>64.730608906882594</v>
      </c>
      <c r="DO136" s="2">
        <f t="shared" si="164"/>
        <v>66.818334281650053</v>
      </c>
      <c r="DP136" s="2">
        <f t="shared" si="164"/>
        <v>66.753886201991477</v>
      </c>
      <c r="DQ136" s="2">
        <f t="shared" si="164"/>
        <v>62.06538454243718</v>
      </c>
      <c r="DR136" s="2">
        <f t="shared" si="164"/>
        <v>62.599156608097779</v>
      </c>
      <c r="DS136" s="2">
        <f t="shared" si="164"/>
        <v>64.137968220015267</v>
      </c>
      <c r="DT136" s="2">
        <f t="shared" si="164"/>
        <v>77.233333333333334</v>
      </c>
      <c r="DU136" s="2">
        <f t="shared" si="164"/>
        <v>82.295272177419349</v>
      </c>
      <c r="DV136" s="2">
        <f t="shared" si="164"/>
        <v>75.929850922350937</v>
      </c>
      <c r="DW136" s="2">
        <f t="shared" si="164"/>
        <v>65.622003610898346</v>
      </c>
      <c r="DX136" s="2">
        <f t="shared" si="164"/>
        <v>69.932330786860206</v>
      </c>
      <c r="DY136" s="2">
        <f t="shared" si="164"/>
        <v>58.803003225806449</v>
      </c>
      <c r="EA136" s="2">
        <f t="shared" si="152"/>
        <v>29.201765395212966</v>
      </c>
      <c r="EB136" s="2">
        <f t="shared" si="152"/>
        <v>33.782269358909645</v>
      </c>
      <c r="EC136" s="2">
        <f t="shared" si="152"/>
        <v>34.548135120579268</v>
      </c>
      <c r="ED136" s="2">
        <f t="shared" si="152"/>
        <v>35.064904475288259</v>
      </c>
      <c r="EE136" s="2">
        <f t="shared" si="151"/>
        <v>35.543390241698198</v>
      </c>
      <c r="EF136" s="2">
        <f t="shared" si="151"/>
        <v>36.84038204673017</v>
      </c>
      <c r="EG136" s="2">
        <f t="shared" si="151"/>
        <v>34.786072758358657</v>
      </c>
      <c r="EH136" s="2">
        <f t="shared" si="151"/>
        <v>33.786453639089537</v>
      </c>
      <c r="EI136" s="2">
        <f t="shared" si="151"/>
        <v>37.080643808169597</v>
      </c>
      <c r="EJ136" s="2">
        <f t="shared" si="151"/>
        <v>38.533766514806366</v>
      </c>
      <c r="EK136" s="2">
        <f t="shared" si="151"/>
        <v>44.333049207182228</v>
      </c>
      <c r="EL136" s="2">
        <f t="shared" si="151"/>
        <v>40.77449594016683</v>
      </c>
      <c r="EM136" s="2">
        <f t="shared" si="135"/>
        <v>39.504509568509675</v>
      </c>
      <c r="EN136" s="2">
        <f t="shared" si="135"/>
        <v>41.194592127884704</v>
      </c>
      <c r="EO136" s="2">
        <f t="shared" si="135"/>
        <v>44.906022707671987</v>
      </c>
      <c r="EQ136" s="2">
        <f t="shared" si="165"/>
        <v>29.249991497164693</v>
      </c>
      <c r="ER136" s="2">
        <f t="shared" si="165"/>
        <v>33.766068972902296</v>
      </c>
      <c r="ES136" s="2">
        <f t="shared" si="165"/>
        <v>34.647727749481135</v>
      </c>
      <c r="ET136" s="2">
        <f t="shared" si="165"/>
        <v>35.069076963252222</v>
      </c>
      <c r="EU136" s="2">
        <f t="shared" si="165"/>
        <v>35.55192959146671</v>
      </c>
      <c r="EV136" s="2">
        <f t="shared" si="165"/>
        <v>36.712881706224699</v>
      </c>
      <c r="EW136" s="2">
        <f t="shared" si="165"/>
        <v>34.765294291775049</v>
      </c>
      <c r="EX136" s="2">
        <f t="shared" si="165"/>
        <v>33.724942798626515</v>
      </c>
      <c r="EY136" s="2">
        <f t="shared" si="165"/>
        <v>37.188094449106899</v>
      </c>
      <c r="EZ136" s="2">
        <f t="shared" si="165"/>
        <v>38.807127017334118</v>
      </c>
      <c r="FA136" s="2">
        <f t="shared" si="165"/>
        <v>44.851191629106708</v>
      </c>
      <c r="FB136" s="2">
        <f t="shared" si="165"/>
        <v>40.768903249576901</v>
      </c>
      <c r="FC136" s="2">
        <f t="shared" si="165"/>
        <v>39.167394526893844</v>
      </c>
      <c r="FD136" s="2">
        <f t="shared" si="165"/>
        <v>40.673594271267461</v>
      </c>
      <c r="FE136" s="2">
        <f t="shared" si="165"/>
        <v>44.284001322190441</v>
      </c>
      <c r="FG136" s="2">
        <f t="shared" si="166"/>
        <v>0.99850536652078059</v>
      </c>
      <c r="FH136" s="2">
        <f t="shared" si="166"/>
        <v>0.99820624531196955</v>
      </c>
      <c r="FI136" s="2">
        <f t="shared" si="166"/>
        <v>0.99792553844212173</v>
      </c>
      <c r="FJ136" s="2">
        <f t="shared" si="166"/>
        <v>0.9979989102534208</v>
      </c>
      <c r="FK136" s="2">
        <f t="shared" si="166"/>
        <v>0.9978997189269192</v>
      </c>
      <c r="FL136" s="2">
        <f t="shared" si="166"/>
        <v>0.99774587467125186</v>
      </c>
      <c r="FM136" s="2">
        <f t="shared" si="166"/>
        <v>0.99797819262106879</v>
      </c>
      <c r="FN136" s="2">
        <f t="shared" si="166"/>
        <v>0.99777873492126246</v>
      </c>
      <c r="FO136" s="2">
        <f t="shared" si="166"/>
        <v>0.99783902118231649</v>
      </c>
      <c r="FP136" s="2">
        <f t="shared" si="166"/>
        <v>0.99786418611168082</v>
      </c>
      <c r="FQ136" s="2">
        <f t="shared" si="166"/>
        <v>0.99763053190643514</v>
      </c>
      <c r="FR136" s="2">
        <f t="shared" si="166"/>
        <v>0.99781623651020035</v>
      </c>
      <c r="FS136" s="2">
        <f t="shared" si="166"/>
        <v>0.99795099705179202</v>
      </c>
      <c r="FT136" s="2">
        <f t="shared" si="166"/>
        <v>0.99773519143608813</v>
      </c>
      <c r="FU136" s="2">
        <f t="shared" si="166"/>
        <v>0.99747785271831813</v>
      </c>
      <c r="FW136" s="2">
        <f t="shared" si="156"/>
        <v>4.3476181224010674E-2</v>
      </c>
      <c r="FX136" s="2">
        <f t="shared" si="156"/>
        <v>3.1144530228957263E-2</v>
      </c>
      <c r="FY136" s="2">
        <f t="shared" si="156"/>
        <v>2.9688812316896473E-2</v>
      </c>
      <c r="FZ136" s="2">
        <f t="shared" si="156"/>
        <v>2.825262066357781E-2</v>
      </c>
      <c r="GA136" s="2">
        <f t="shared" si="156"/>
        <v>3.0905664876642015E-2</v>
      </c>
      <c r="GB136" s="2">
        <f t="shared" si="156"/>
        <v>2.4945891136295664E-2</v>
      </c>
      <c r="GC136" s="2">
        <f t="shared" si="156"/>
        <v>3.5362873883231311E-2</v>
      </c>
      <c r="GD136" s="2">
        <f t="shared" si="156"/>
        <v>4.3439032079527824E-2</v>
      </c>
      <c r="GE136" s="2">
        <f t="shared" si="156"/>
        <v>4.3000884589317542E-2</v>
      </c>
      <c r="GF136" s="2">
        <f t="shared" si="156"/>
        <v>3.6150659967819729E-2</v>
      </c>
      <c r="GG136" s="2">
        <f t="shared" si="156"/>
        <v>3.2814992976266895E-2</v>
      </c>
      <c r="GH136" s="2">
        <f t="shared" si="156"/>
        <v>2.6039427251010952E-2</v>
      </c>
      <c r="GI136" s="2">
        <f t="shared" si="156"/>
        <v>2.3812818767639084E-2</v>
      </c>
      <c r="GJ136" s="2">
        <f t="shared" si="156"/>
        <v>1.8154401052799602E-2</v>
      </c>
      <c r="GK136" s="2">
        <f t="shared" si="156"/>
        <v>1.9183027345397098E-2</v>
      </c>
      <c r="GM136" s="86">
        <f t="shared" si="157"/>
        <v>2.4116732818078682E-61</v>
      </c>
      <c r="GN136" s="86">
        <f t="shared" si="157"/>
        <v>3.1971698098798394E-77</v>
      </c>
      <c r="GO136" s="86">
        <f t="shared" si="157"/>
        <v>2.6349043339707177E-79</v>
      </c>
      <c r="GP136" s="86">
        <f t="shared" si="157"/>
        <v>3.2720372623434921E-109</v>
      </c>
      <c r="GQ136" s="86">
        <f t="shared" si="157"/>
        <v>1.8268558019655079E-104</v>
      </c>
      <c r="GR136" s="86">
        <f t="shared" si="157"/>
        <v>8.7344633705056394E-102</v>
      </c>
      <c r="GS136" s="86">
        <f t="shared" si="157"/>
        <v>2.9883319726746678E-115</v>
      </c>
      <c r="GT136" s="86">
        <f t="shared" si="157"/>
        <v>2.3025310744051171E-121</v>
      </c>
      <c r="GU136" s="86">
        <f t="shared" si="157"/>
        <v>3.1154390085346506E-134</v>
      </c>
      <c r="GV136" s="86">
        <f t="shared" si="157"/>
        <v>7.8257159159934902E-137</v>
      </c>
      <c r="GW136" s="86">
        <f t="shared" si="157"/>
        <v>3.0505437894546092E-98</v>
      </c>
      <c r="GX136" s="86">
        <f t="shared" si="157"/>
        <v>5.1757354636284051E-125</v>
      </c>
      <c r="GY136" s="86">
        <f t="shared" si="157"/>
        <v>6.7922692891282009E-106</v>
      </c>
      <c r="GZ136" s="86">
        <f t="shared" si="157"/>
        <v>2.1795546134605991E-106</v>
      </c>
      <c r="HA136" s="86">
        <f t="shared" si="157"/>
        <v>4.0826974288694475E-120</v>
      </c>
      <c r="HC136" s="86">
        <f t="shared" si="153"/>
        <v>3.1516750318120869E-18</v>
      </c>
      <c r="HD136" s="86">
        <f t="shared" si="153"/>
        <v>5.9512896767989102E-27</v>
      </c>
      <c r="HE136" s="86">
        <f t="shared" si="153"/>
        <v>2.703797017918547E-26</v>
      </c>
      <c r="HF136" s="86">
        <f t="shared" si="153"/>
        <v>8.8804108700049432E-34</v>
      </c>
      <c r="HG136" s="86">
        <f t="shared" si="153"/>
        <v>1.409294096642094E-41</v>
      </c>
      <c r="HH136" s="86">
        <f t="shared" si="153"/>
        <v>3.9449855501593549E-34</v>
      </c>
      <c r="HI136" s="86">
        <f t="shared" si="153"/>
        <v>7.7065919263243505E-55</v>
      </c>
      <c r="HJ136" s="86">
        <f t="shared" si="153"/>
        <v>5.8720881346920425E-60</v>
      </c>
      <c r="HK136" s="86">
        <f t="shared" si="153"/>
        <v>3.3111447664446754E-69</v>
      </c>
      <c r="HL136" s="86">
        <f t="shared" si="161"/>
        <v>7.1305411487307091E-59</v>
      </c>
      <c r="HM136" s="86">
        <f t="shared" si="161"/>
        <v>1.6370045219635123E-37</v>
      </c>
      <c r="HN136" s="86">
        <f t="shared" si="161"/>
        <v>1.417809553466751E-44</v>
      </c>
      <c r="HO136" s="86">
        <f t="shared" si="161"/>
        <v>1.0468102947601231E-33</v>
      </c>
      <c r="HP136" s="86">
        <f t="shared" si="161"/>
        <v>5.1540419470786983E-42</v>
      </c>
      <c r="HQ136" s="86">
        <f t="shared" si="161"/>
        <v>4.2688418642072799E-43</v>
      </c>
      <c r="HS136" s="86">
        <f t="shared" si="158"/>
        <v>0.31425316526018104</v>
      </c>
      <c r="HT136" s="86">
        <f t="shared" si="158"/>
        <v>0.10706117778478716</v>
      </c>
      <c r="HU136" s="86">
        <f t="shared" si="158"/>
        <v>7.80211106227338E-2</v>
      </c>
      <c r="HV136" s="86">
        <f t="shared" si="158"/>
        <v>6.7627370293567551E-2</v>
      </c>
      <c r="HW136" s="86">
        <f t="shared" si="158"/>
        <v>8.4356772094550642E-2</v>
      </c>
      <c r="HX136" s="86">
        <f t="shared" si="158"/>
        <v>2.9076088137726028E-2</v>
      </c>
      <c r="HY136" s="86">
        <f t="shared" si="158"/>
        <v>0.10042818241192211</v>
      </c>
      <c r="HZ136" s="86">
        <f t="shared" si="158"/>
        <v>0.15880630668192997</v>
      </c>
      <c r="IA136" s="86">
        <f t="shared" si="158"/>
        <v>0.20227508120270288</v>
      </c>
      <c r="IB136" s="86">
        <f t="shared" si="158"/>
        <v>0.12247949579940649</v>
      </c>
      <c r="IC136" s="86">
        <f t="shared" si="158"/>
        <v>8.1518502825801559E-2</v>
      </c>
      <c r="ID136" s="86">
        <f t="shared" si="158"/>
        <v>5.5277191588301168E-2</v>
      </c>
      <c r="IE136" s="86">
        <f t="shared" si="158"/>
        <v>2.6928455990637694E-2</v>
      </c>
      <c r="IF136" s="86">
        <f t="shared" si="158"/>
        <v>1.6625110618714366E-2</v>
      </c>
      <c r="IG136" s="86">
        <f t="shared" si="158"/>
        <v>3.6900885611510163E-2</v>
      </c>
      <c r="II136" s="86">
        <f t="shared" si="159"/>
        <v>2.7107370729286441E-16</v>
      </c>
      <c r="IJ136" s="86">
        <f t="shared" si="159"/>
        <v>2.1905697193599241E-22</v>
      </c>
      <c r="IK136" s="86">
        <f t="shared" si="159"/>
        <v>1.7034413601050854E-26</v>
      </c>
      <c r="IL136" s="86">
        <f t="shared" si="159"/>
        <v>7.8827046659201559E-27</v>
      </c>
      <c r="IM136" s="86">
        <f t="shared" si="159"/>
        <v>2.0786357146722119E-27</v>
      </c>
      <c r="IN136" s="86">
        <f t="shared" si="159"/>
        <v>2.4794098424987872E-32</v>
      </c>
      <c r="IO136" s="86">
        <f t="shared" si="159"/>
        <v>1.1359775322800413E-26</v>
      </c>
      <c r="IP136" s="86">
        <f t="shared" si="159"/>
        <v>1.2617863082370795E-25</v>
      </c>
      <c r="IQ136" s="86">
        <f t="shared" si="159"/>
        <v>1.2384334688888765E-24</v>
      </c>
      <c r="IR136" s="86">
        <f t="shared" si="159"/>
        <v>1.1487926154118658E-26</v>
      </c>
      <c r="IS136" s="86">
        <f t="shared" si="159"/>
        <v>3.6309214695449818E-27</v>
      </c>
      <c r="IT136" s="86">
        <f t="shared" si="159"/>
        <v>1.8300904466256855E-29</v>
      </c>
      <c r="IU136" s="86">
        <f t="shared" si="159"/>
        <v>7.5652577377706694E-29</v>
      </c>
      <c r="IV136" s="86">
        <f t="shared" si="159"/>
        <v>3.3448115232288678E-21</v>
      </c>
      <c r="IW136" s="86">
        <f t="shared" si="159"/>
        <v>8.4650973258147648E-13</v>
      </c>
      <c r="IY136" s="86">
        <f t="shared" si="160"/>
        <v>0.31425316526018132</v>
      </c>
      <c r="IZ136" s="86">
        <f t="shared" si="160"/>
        <v>0.10706117778478716</v>
      </c>
      <c r="JA136" s="86">
        <f t="shared" si="160"/>
        <v>7.80211106227338E-2</v>
      </c>
      <c r="JB136" s="86">
        <f t="shared" si="160"/>
        <v>6.7627370293567551E-2</v>
      </c>
      <c r="JC136" s="86">
        <f t="shared" si="160"/>
        <v>8.4356772094550642E-2</v>
      </c>
      <c r="JD136" s="86">
        <f t="shared" si="160"/>
        <v>2.9076088137726028E-2</v>
      </c>
      <c r="JE136" s="86">
        <f t="shared" si="160"/>
        <v>0.10042818241192211</v>
      </c>
      <c r="JF136" s="86">
        <f t="shared" si="160"/>
        <v>0.15880630668192997</v>
      </c>
      <c r="JG136" s="86">
        <f t="shared" si="160"/>
        <v>0.20227508120270288</v>
      </c>
      <c r="JH136" s="86">
        <f t="shared" si="160"/>
        <v>0.12247949579940649</v>
      </c>
      <c r="JI136" s="86">
        <f t="shared" si="160"/>
        <v>8.1518502825801559E-2</v>
      </c>
      <c r="JJ136" s="86">
        <f t="shared" si="160"/>
        <v>5.5277191588301168E-2</v>
      </c>
      <c r="JK136" s="86">
        <f t="shared" si="160"/>
        <v>2.6928455990637694E-2</v>
      </c>
      <c r="JL136" s="86">
        <f t="shared" si="160"/>
        <v>1.6625110618714366E-2</v>
      </c>
      <c r="JM136" s="86">
        <f t="shared" si="160"/>
        <v>3.6900885612356674E-2</v>
      </c>
    </row>
    <row r="137" spans="2:273" x14ac:dyDescent="0.25">
      <c r="B137" s="2">
        <v>110</v>
      </c>
      <c r="C137" s="37">
        <v>30.919</v>
      </c>
      <c r="D137" s="37">
        <v>34.82</v>
      </c>
      <c r="E137" s="37">
        <v>35.898000000000003</v>
      </c>
      <c r="F137" s="37">
        <v>37.271000000000001</v>
      </c>
      <c r="G137" s="37">
        <v>37.863999999999997</v>
      </c>
      <c r="H137" s="37">
        <v>38.396999999999998</v>
      </c>
      <c r="I137" s="37">
        <v>41.707000000000001</v>
      </c>
      <c r="J137" s="37">
        <v>46.085999999999999</v>
      </c>
      <c r="K137" s="37">
        <v>56.052</v>
      </c>
      <c r="L137" s="37">
        <v>50.207000000000001</v>
      </c>
      <c r="M137" s="37">
        <v>49.81</v>
      </c>
      <c r="N137" s="37">
        <v>46.448</v>
      </c>
      <c r="O137" s="37">
        <v>44.473999999999997</v>
      </c>
      <c r="P137" s="37">
        <v>47.546999999999997</v>
      </c>
      <c r="Q137" s="37">
        <v>62.362000000000002</v>
      </c>
      <c r="S137" s="4">
        <f t="shared" si="162"/>
        <v>29.424910528067624</v>
      </c>
      <c r="T137" s="4">
        <f t="shared" si="162"/>
        <v>35.160497704374336</v>
      </c>
      <c r="U137" s="4">
        <f t="shared" si="162"/>
        <v>37.373467721688051</v>
      </c>
      <c r="V137" s="4">
        <f t="shared" si="162"/>
        <v>38.879126586194197</v>
      </c>
      <c r="W137" s="4">
        <f t="shared" si="162"/>
        <v>41.149474317493727</v>
      </c>
      <c r="X137" s="4">
        <f t="shared" si="162"/>
        <v>39.74325088291701</v>
      </c>
      <c r="Y137" s="4">
        <f t="shared" si="162"/>
        <v>43.267568289093589</v>
      </c>
      <c r="Z137" s="4">
        <f t="shared" si="162"/>
        <v>47.385758594182221</v>
      </c>
      <c r="AA137" s="4">
        <f t="shared" si="162"/>
        <v>55.082667264917745</v>
      </c>
      <c r="AB137" s="4">
        <f t="shared" si="162"/>
        <v>51.838035450202568</v>
      </c>
      <c r="AC137" s="4">
        <f t="shared" si="162"/>
        <v>53.997217300516887</v>
      </c>
      <c r="AD137" s="4">
        <f t="shared" si="162"/>
        <v>49.456973939404044</v>
      </c>
      <c r="AE137" s="4">
        <f t="shared" si="162"/>
        <v>45.287201560821465</v>
      </c>
      <c r="AF137" s="4">
        <f t="shared" si="162"/>
        <v>46.941872200532828</v>
      </c>
      <c r="AG137" s="4">
        <f t="shared" si="162"/>
        <v>67.315678100655617</v>
      </c>
      <c r="AI137" s="4">
        <f t="shared" si="163"/>
        <v>1.4940894719323765</v>
      </c>
      <c r="AJ137" s="4">
        <f t="shared" si="163"/>
        <v>-0.3404977043743358</v>
      </c>
      <c r="AK137" s="4">
        <f t="shared" si="163"/>
        <v>-1.4754677216880481</v>
      </c>
      <c r="AL137" s="4">
        <f t="shared" si="163"/>
        <v>-1.6081265861941958</v>
      </c>
      <c r="AM137" s="4">
        <f t="shared" si="163"/>
        <v>-3.2854743174937298</v>
      </c>
      <c r="AN137" s="4">
        <f t="shared" si="163"/>
        <v>-1.3462508829170119</v>
      </c>
      <c r="AO137" s="4">
        <f t="shared" si="163"/>
        <v>-1.5605682890935881</v>
      </c>
      <c r="AP137" s="4">
        <f t="shared" si="163"/>
        <v>-1.2997585941822223</v>
      </c>
      <c r="AQ137" s="4">
        <f t="shared" si="163"/>
        <v>0.96933273508225426</v>
      </c>
      <c r="AR137" s="4">
        <f t="shared" si="163"/>
        <v>-1.6310354502025675</v>
      </c>
      <c r="AS137" s="4">
        <f t="shared" si="163"/>
        <v>-4.1872173005168847</v>
      </c>
      <c r="AT137" s="4">
        <f t="shared" si="163"/>
        <v>-3.0089739394040436</v>
      </c>
      <c r="AU137" s="4">
        <f t="shared" si="163"/>
        <v>-0.81320156082146866</v>
      </c>
      <c r="AV137" s="4">
        <f t="shared" si="163"/>
        <v>0.60512779946716932</v>
      </c>
      <c r="AW137" s="4">
        <f t="shared" si="163"/>
        <v>-4.9536781006556154</v>
      </c>
      <c r="AY137" s="2">
        <f t="shared" si="154"/>
        <v>29.143019908451969</v>
      </c>
      <c r="AZ137" s="2">
        <f t="shared" si="154"/>
        <v>33.746419935896654</v>
      </c>
      <c r="BA137" s="2">
        <f t="shared" si="154"/>
        <v>34.474158188793432</v>
      </c>
      <c r="BB137" s="2">
        <f t="shared" si="154"/>
        <v>34.995049405355985</v>
      </c>
      <c r="BC137" s="2">
        <f t="shared" si="154"/>
        <v>35.489498651731942</v>
      </c>
      <c r="BD137" s="2">
        <f t="shared" si="154"/>
        <v>36.827398247458966</v>
      </c>
      <c r="BE137" s="2">
        <f t="shared" si="154"/>
        <v>34.722494027221899</v>
      </c>
      <c r="BF137" s="2">
        <f t="shared" si="154"/>
        <v>33.703352863093087</v>
      </c>
      <c r="BG137" s="2">
        <f t="shared" si="154"/>
        <v>37.064058938237416</v>
      </c>
      <c r="BH137" s="2">
        <f t="shared" si="154"/>
        <v>38.492592766246176</v>
      </c>
      <c r="BI137" s="2">
        <f t="shared" si="154"/>
        <v>44.096113999184688</v>
      </c>
      <c r="BJ137" s="2">
        <f t="shared" si="154"/>
        <v>40.68266063943566</v>
      </c>
      <c r="BK137" s="2">
        <f t="shared" si="154"/>
        <v>39.463655799705833</v>
      </c>
      <c r="BL137" s="2">
        <f t="shared" si="154"/>
        <v>41.172444098954522</v>
      </c>
      <c r="BM137" s="2">
        <f t="shared" si="154"/>
        <v>44.861473245329712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59.377305722726788</v>
      </c>
      <c r="DL137" s="2">
        <f t="shared" si="164"/>
        <v>66.397040806754219</v>
      </c>
      <c r="DM137" s="2">
        <f t="shared" si="164"/>
        <v>64.417208906882578</v>
      </c>
      <c r="DN137" s="2">
        <f t="shared" si="164"/>
        <v>64.926491700404867</v>
      </c>
      <c r="DO137" s="2">
        <f t="shared" si="164"/>
        <v>67.036151493598851</v>
      </c>
      <c r="DP137" s="2">
        <f t="shared" si="164"/>
        <v>66.974465149359901</v>
      </c>
      <c r="DQ137" s="2">
        <f t="shared" si="164"/>
        <v>62.252532005689908</v>
      </c>
      <c r="DR137" s="2">
        <f t="shared" si="164"/>
        <v>62.772624140565313</v>
      </c>
      <c r="DS137" s="2">
        <f t="shared" si="164"/>
        <v>64.323633002291814</v>
      </c>
      <c r="DT137" s="2">
        <f t="shared" si="164"/>
        <v>77.487722128851544</v>
      </c>
      <c r="DU137" s="2">
        <f t="shared" si="164"/>
        <v>82.602161840175938</v>
      </c>
      <c r="DV137" s="2">
        <f t="shared" si="164"/>
        <v>76.23252981552983</v>
      </c>
      <c r="DW137" s="2">
        <f t="shared" si="164"/>
        <v>65.803090053616359</v>
      </c>
      <c r="DX137" s="2">
        <f t="shared" si="164"/>
        <v>70.188476699770817</v>
      </c>
      <c r="DY137" s="2">
        <f t="shared" si="164"/>
        <v>58.904651612903223</v>
      </c>
      <c r="EA137" s="2">
        <f t="shared" si="152"/>
        <v>29.098481459350005</v>
      </c>
      <c r="EB137" s="2">
        <f t="shared" si="152"/>
        <v>33.693111559818277</v>
      </c>
      <c r="EC137" s="2">
        <f t="shared" si="152"/>
        <v>34.413085153491721</v>
      </c>
      <c r="ED137" s="2">
        <f t="shared" si="152"/>
        <v>34.939851528020071</v>
      </c>
      <c r="EE137" s="2">
        <f t="shared" si="151"/>
        <v>35.428512195366849</v>
      </c>
      <c r="EF137" s="2">
        <f t="shared" si="151"/>
        <v>36.769493124097529</v>
      </c>
      <c r="EG137" s="2">
        <f t="shared" si="151"/>
        <v>34.672395516717316</v>
      </c>
      <c r="EH137" s="2">
        <f t="shared" si="151"/>
        <v>33.647552909908676</v>
      </c>
      <c r="EI137" s="2">
        <f t="shared" si="151"/>
        <v>37.006528923216131</v>
      </c>
      <c r="EJ137" s="2">
        <f t="shared" si="151"/>
        <v>38.404227220956713</v>
      </c>
      <c r="EK137" s="2">
        <f t="shared" si="151"/>
        <v>43.990476215466515</v>
      </c>
      <c r="EL137" s="2">
        <f t="shared" si="151"/>
        <v>40.611759477315481</v>
      </c>
      <c r="EM137" s="2">
        <f t="shared" si="135"/>
        <v>39.425101076057018</v>
      </c>
      <c r="EN137" s="2">
        <f t="shared" si="135"/>
        <v>41.124240523164715</v>
      </c>
      <c r="EO137" s="2">
        <f t="shared" si="135"/>
        <v>44.843111565774265</v>
      </c>
      <c r="EQ137" s="2">
        <f t="shared" si="165"/>
        <v>29.167139211030282</v>
      </c>
      <c r="ER137" s="2">
        <f t="shared" si="165"/>
        <v>33.687201994589913</v>
      </c>
      <c r="ES137" s="2">
        <f t="shared" si="165"/>
        <v>34.545460577012832</v>
      </c>
      <c r="ET137" s="2">
        <f t="shared" si="165"/>
        <v>34.954810837893156</v>
      </c>
      <c r="EU137" s="2">
        <f t="shared" si="165"/>
        <v>35.441283308683609</v>
      </c>
      <c r="EV137" s="2">
        <f t="shared" si="165"/>
        <v>36.615493678440295</v>
      </c>
      <c r="EW137" s="2">
        <f t="shared" si="165"/>
        <v>34.652577213731554</v>
      </c>
      <c r="EX137" s="2">
        <f t="shared" si="165"/>
        <v>33.579798533549756</v>
      </c>
      <c r="EY137" s="2">
        <f t="shared" si="165"/>
        <v>37.084950009986869</v>
      </c>
      <c r="EZ137" s="2">
        <f t="shared" si="165"/>
        <v>38.713616262852312</v>
      </c>
      <c r="FA137" s="2">
        <f t="shared" si="165"/>
        <v>44.608901282066086</v>
      </c>
      <c r="FB137" s="2">
        <f t="shared" si="165"/>
        <v>40.609815412614481</v>
      </c>
      <c r="FC137" s="2">
        <f t="shared" si="165"/>
        <v>39.012552393972037</v>
      </c>
      <c r="FD137" s="2">
        <f t="shared" si="165"/>
        <v>40.52832786091146</v>
      </c>
      <c r="FE137" s="2">
        <f t="shared" si="165"/>
        <v>44.176749484800339</v>
      </c>
      <c r="FG137" s="2">
        <f t="shared" si="166"/>
        <v>0.99863669877623695</v>
      </c>
      <c r="FH137" s="2">
        <f t="shared" si="166"/>
        <v>0.99836381804118601</v>
      </c>
      <c r="FI137" s="2">
        <f t="shared" si="166"/>
        <v>0.99810772317585084</v>
      </c>
      <c r="FJ137" s="2">
        <f t="shared" si="166"/>
        <v>0.99817466306584235</v>
      </c>
      <c r="FK137" s="2">
        <f t="shared" si="166"/>
        <v>0.99808416684591761</v>
      </c>
      <c r="FL137" s="2">
        <f t="shared" si="166"/>
        <v>0.99794380544417438</v>
      </c>
      <c r="FM137" s="2">
        <f t="shared" si="166"/>
        <v>0.99815576167061137</v>
      </c>
      <c r="FN137" s="2">
        <f t="shared" si="166"/>
        <v>0.99797378615318466</v>
      </c>
      <c r="FO137" s="2">
        <f t="shared" si="166"/>
        <v>0.99802878908326387</v>
      </c>
      <c r="FP137" s="2">
        <f t="shared" si="166"/>
        <v>0.9980517484510707</v>
      </c>
      <c r="FQ137" s="2">
        <f t="shared" si="166"/>
        <v>0.99783856878375132</v>
      </c>
      <c r="FR137" s="2">
        <f t="shared" si="166"/>
        <v>0.99800800126910405</v>
      </c>
      <c r="FS137" s="2">
        <f t="shared" si="166"/>
        <v>0.99813095013026842</v>
      </c>
      <c r="FT137" s="2">
        <f t="shared" si="166"/>
        <v>0.99793405834267579</v>
      </c>
      <c r="FU137" s="2">
        <f t="shared" si="166"/>
        <v>0.99769926375753459</v>
      </c>
      <c r="FW137" s="2">
        <f t="shared" si="156"/>
        <v>4.7471565115784799E-2</v>
      </c>
      <c r="FX137" s="2">
        <f t="shared" si="156"/>
        <v>3.4046995000823428E-2</v>
      </c>
      <c r="FY137" s="2">
        <f t="shared" si="156"/>
        <v>3.2460158992995286E-2</v>
      </c>
      <c r="FZ137" s="2">
        <f t="shared" si="156"/>
        <v>3.0894172384182173E-2</v>
      </c>
      <c r="GA137" s="2">
        <f t="shared" si="156"/>
        <v>3.3786645264097567E-2</v>
      </c>
      <c r="GB137" s="2">
        <f t="shared" si="156"/>
        <v>2.7286953260369357E-2</v>
      </c>
      <c r="GC137" s="2">
        <f t="shared" si="156"/>
        <v>3.8642780802169686E-2</v>
      </c>
      <c r="GD137" s="2">
        <f t="shared" si="156"/>
        <v>4.7431171318010334E-2</v>
      </c>
      <c r="GE137" s="2">
        <f t="shared" si="156"/>
        <v>4.6954733715373578E-2</v>
      </c>
      <c r="GF137" s="2">
        <f t="shared" si="156"/>
        <v>3.9500642048304647E-2</v>
      </c>
      <c r="GG137" s="2">
        <f t="shared" si="156"/>
        <v>3.5867370672574374E-2</v>
      </c>
      <c r="GH137" s="2">
        <f t="shared" si="156"/>
        <v>2.8480115421923653E-2</v>
      </c>
      <c r="GI137" s="2">
        <f t="shared" si="156"/>
        <v>2.6050387942475103E-2</v>
      </c>
      <c r="GJ137" s="2">
        <f t="shared" si="156"/>
        <v>1.9871100608902754E-2</v>
      </c>
      <c r="GK137" s="2">
        <f t="shared" si="156"/>
        <v>2.099491500988887E-2</v>
      </c>
      <c r="GM137" s="86">
        <f t="shared" si="157"/>
        <v>9.19564881210848E-64</v>
      </c>
      <c r="GN137" s="86">
        <f t="shared" si="157"/>
        <v>2.8491217589651577E-80</v>
      </c>
      <c r="GO137" s="86">
        <f t="shared" si="157"/>
        <v>1.782375109617932E-82</v>
      </c>
      <c r="GP137" s="86">
        <f t="shared" si="157"/>
        <v>1.2906066336414207E-113</v>
      </c>
      <c r="GQ137" s="86">
        <f t="shared" si="157"/>
        <v>1.3173430506784172E-108</v>
      </c>
      <c r="GR137" s="86">
        <f t="shared" si="157"/>
        <v>7.2162314305967817E-106</v>
      </c>
      <c r="GS137" s="86">
        <f t="shared" si="157"/>
        <v>9.0783096738321872E-120</v>
      </c>
      <c r="GT137" s="86">
        <f t="shared" si="157"/>
        <v>3.9965681528010645E-126</v>
      </c>
      <c r="GU137" s="86">
        <f t="shared" si="157"/>
        <v>1.7990422980678129E-139</v>
      </c>
      <c r="GV137" s="86">
        <f t="shared" si="157"/>
        <v>3.0414892454781751E-142</v>
      </c>
      <c r="GW137" s="86">
        <f t="shared" si="157"/>
        <v>4.4677895222559915E-102</v>
      </c>
      <c r="GX137" s="86">
        <f t="shared" si="157"/>
        <v>5.3971149662629253E-130</v>
      </c>
      <c r="GY137" s="86">
        <f t="shared" si="157"/>
        <v>3.9271843728890149E-110</v>
      </c>
      <c r="GZ137" s="86">
        <f t="shared" si="157"/>
        <v>1.4465140081876133E-110</v>
      </c>
      <c r="HA137" s="86">
        <f t="shared" si="157"/>
        <v>8.2155789033395595E-125</v>
      </c>
      <c r="HC137" s="86">
        <f t="shared" si="153"/>
        <v>1.6892672951239356E-19</v>
      </c>
      <c r="HD137" s="86">
        <f t="shared" si="153"/>
        <v>7.3499161837549277E-29</v>
      </c>
      <c r="HE137" s="86">
        <f t="shared" si="153"/>
        <v>3.6567429882896144E-28</v>
      </c>
      <c r="HF137" s="86">
        <f t="shared" si="153"/>
        <v>3.3427957683428224E-36</v>
      </c>
      <c r="HG137" s="86">
        <f t="shared" si="153"/>
        <v>1.6627824055681536E-44</v>
      </c>
      <c r="HH137" s="86">
        <f t="shared" si="153"/>
        <v>1.4718380094736734E-36</v>
      </c>
      <c r="HI137" s="86">
        <f t="shared" si="153"/>
        <v>1.370426603048987E-58</v>
      </c>
      <c r="HJ137" s="86">
        <f t="shared" si="153"/>
        <v>5.509234586530141E-64</v>
      </c>
      <c r="HK137" s="86">
        <f t="shared" si="153"/>
        <v>8.8422411123092325E-74</v>
      </c>
      <c r="HL137" s="86">
        <f t="shared" si="161"/>
        <v>6.9934605864008274E-63</v>
      </c>
      <c r="HM137" s="86">
        <f t="shared" si="161"/>
        <v>4.6661555063022698E-40</v>
      </c>
      <c r="HN137" s="86">
        <f t="shared" si="161"/>
        <v>9.3867243471026932E-48</v>
      </c>
      <c r="HO137" s="86">
        <f t="shared" si="161"/>
        <v>3.5078758314228917E-36</v>
      </c>
      <c r="HP137" s="86">
        <f t="shared" si="161"/>
        <v>3.8529031814358535E-45</v>
      </c>
      <c r="HQ137" s="86">
        <f t="shared" si="161"/>
        <v>3.9195940104207244E-46</v>
      </c>
      <c r="HS137" s="86">
        <f t="shared" si="158"/>
        <v>0.38413114060833425</v>
      </c>
      <c r="HT137" s="86">
        <f t="shared" si="158"/>
        <v>0.14942334327982987</v>
      </c>
      <c r="HU137" s="86">
        <f t="shared" si="158"/>
        <v>0.11455689129076195</v>
      </c>
      <c r="HV137" s="86">
        <f t="shared" si="158"/>
        <v>0.10008105100522237</v>
      </c>
      <c r="HW137" s="86">
        <f t="shared" si="158"/>
        <v>0.12447269343947981</v>
      </c>
      <c r="HX137" s="86">
        <f t="shared" si="158"/>
        <v>4.6916823502624716E-2</v>
      </c>
      <c r="HY137" s="86">
        <f t="shared" si="158"/>
        <v>0.14747069527209228</v>
      </c>
      <c r="HZ137" s="86">
        <f t="shared" si="158"/>
        <v>0.22640476555608779</v>
      </c>
      <c r="IA137" s="86">
        <f t="shared" si="158"/>
        <v>0.27782942184066983</v>
      </c>
      <c r="IB137" s="86">
        <f t="shared" si="158"/>
        <v>0.17704194738482656</v>
      </c>
      <c r="IC137" s="86">
        <f t="shared" si="158"/>
        <v>0.12123020121045944</v>
      </c>
      <c r="ID137" s="86">
        <f t="shared" si="158"/>
        <v>8.3880540522078426E-2</v>
      </c>
      <c r="IE137" s="86">
        <f t="shared" si="158"/>
        <v>4.2261074154876878E-2</v>
      </c>
      <c r="IF137" s="86">
        <f t="shared" si="158"/>
        <v>2.6831433405067509E-2</v>
      </c>
      <c r="IG137" s="86">
        <f t="shared" si="158"/>
        <v>5.437094611334637E-2</v>
      </c>
      <c r="II137" s="86">
        <f t="shared" si="159"/>
        <v>1.9951656953324796E-15</v>
      </c>
      <c r="IJ137" s="86">
        <f t="shared" si="159"/>
        <v>2.751523856957961E-21</v>
      </c>
      <c r="IK137" s="86">
        <f t="shared" si="159"/>
        <v>3.3669575630907075E-25</v>
      </c>
      <c r="IL137" s="86">
        <f t="shared" si="159"/>
        <v>1.5530206838102587E-25</v>
      </c>
      <c r="IM137" s="86">
        <f t="shared" si="159"/>
        <v>4.7517296360359021E-26</v>
      </c>
      <c r="IN137" s="86">
        <f t="shared" si="159"/>
        <v>8.226470076990077E-31</v>
      </c>
      <c r="IO137" s="86">
        <f t="shared" si="159"/>
        <v>2.6961004475057053E-25</v>
      </c>
      <c r="IP137" s="86">
        <f t="shared" si="159"/>
        <v>3.2309846397412711E-24</v>
      </c>
      <c r="IQ137" s="86">
        <f t="shared" si="159"/>
        <v>2.747792172441569E-23</v>
      </c>
      <c r="IR137" s="86">
        <f t="shared" si="159"/>
        <v>2.7847023237366853E-25</v>
      </c>
      <c r="IS137" s="86">
        <f t="shared" si="159"/>
        <v>8.5255395936219975E-26</v>
      </c>
      <c r="IT137" s="86">
        <f t="shared" si="159"/>
        <v>4.5562635253542527E-28</v>
      </c>
      <c r="IU137" s="86">
        <f t="shared" si="159"/>
        <v>1.6253857529111284E-27</v>
      </c>
      <c r="IV137" s="86">
        <f t="shared" si="159"/>
        <v>2.6264070246428608E-20</v>
      </c>
      <c r="IW137" s="86">
        <f t="shared" si="159"/>
        <v>2.8294620630964359E-12</v>
      </c>
      <c r="IY137" s="86">
        <f t="shared" si="160"/>
        <v>0.38413114060833625</v>
      </c>
      <c r="IZ137" s="86">
        <f t="shared" si="160"/>
        <v>0.14942334327982987</v>
      </c>
      <c r="JA137" s="86">
        <f t="shared" si="160"/>
        <v>0.11455689129076195</v>
      </c>
      <c r="JB137" s="86">
        <f t="shared" si="160"/>
        <v>0.10008105100522237</v>
      </c>
      <c r="JC137" s="86">
        <f t="shared" si="160"/>
        <v>0.12447269343947981</v>
      </c>
      <c r="JD137" s="86">
        <f t="shared" si="160"/>
        <v>4.6916823502624716E-2</v>
      </c>
      <c r="JE137" s="86">
        <f t="shared" si="160"/>
        <v>0.14747069527209228</v>
      </c>
      <c r="JF137" s="86">
        <f t="shared" si="160"/>
        <v>0.22640476555608779</v>
      </c>
      <c r="JG137" s="86">
        <f t="shared" si="160"/>
        <v>0.27782942184066983</v>
      </c>
      <c r="JH137" s="86">
        <f t="shared" si="160"/>
        <v>0.17704194738482656</v>
      </c>
      <c r="JI137" s="86">
        <f t="shared" si="160"/>
        <v>0.12123020121045944</v>
      </c>
      <c r="JJ137" s="86">
        <f t="shared" si="160"/>
        <v>8.3880540522078426E-2</v>
      </c>
      <c r="JK137" s="86">
        <f t="shared" si="160"/>
        <v>4.2261074154876878E-2</v>
      </c>
      <c r="JL137" s="86">
        <f t="shared" si="160"/>
        <v>2.6831433405067509E-2</v>
      </c>
      <c r="JM137" s="86">
        <f t="shared" si="160"/>
        <v>5.4370946116175829E-2</v>
      </c>
    </row>
    <row r="138" spans="2:273" x14ac:dyDescent="0.25">
      <c r="B138" s="2">
        <v>111</v>
      </c>
      <c r="C138" s="37">
        <v>29.081</v>
      </c>
      <c r="D138" s="37">
        <v>35.246000000000002</v>
      </c>
      <c r="E138" s="37">
        <v>38.051000000000002</v>
      </c>
      <c r="F138" s="37">
        <v>40.203000000000003</v>
      </c>
      <c r="G138" s="37">
        <v>42.508000000000003</v>
      </c>
      <c r="H138" s="37">
        <v>40.828000000000003</v>
      </c>
      <c r="I138" s="37">
        <v>43.603000000000002</v>
      </c>
      <c r="J138" s="37">
        <v>51.171999999999997</v>
      </c>
      <c r="K138" s="37">
        <v>59.862000000000002</v>
      </c>
      <c r="L138" s="37">
        <v>55.033999999999999</v>
      </c>
      <c r="M138" s="37">
        <v>55.137999999999998</v>
      </c>
      <c r="N138" s="37">
        <v>49.31</v>
      </c>
      <c r="O138" s="37">
        <v>45.86</v>
      </c>
      <c r="P138" s="37">
        <v>50.438000000000002</v>
      </c>
      <c r="Q138" s="37">
        <v>72.344999999999999</v>
      </c>
      <c r="S138" s="4">
        <f t="shared" si="162"/>
        <v>29.33962191691769</v>
      </c>
      <c r="T138" s="4">
        <f t="shared" si="162"/>
        <v>35.426434248676919</v>
      </c>
      <c r="U138" s="4">
        <f t="shared" si="162"/>
        <v>38.138744648170835</v>
      </c>
      <c r="V138" s="4">
        <f t="shared" si="162"/>
        <v>40.017592546306361</v>
      </c>
      <c r="W138" s="4">
        <f t="shared" si="162"/>
        <v>42.784641387363955</v>
      </c>
      <c r="X138" s="4">
        <f t="shared" si="162"/>
        <v>40.967130303586899</v>
      </c>
      <c r="Y138" s="4">
        <f t="shared" si="162"/>
        <v>45.655416831231562</v>
      </c>
      <c r="Z138" s="4">
        <f t="shared" si="162"/>
        <v>50.354656247893026</v>
      </c>
      <c r="AA138" s="4">
        <f t="shared" si="162"/>
        <v>58.181659125446124</v>
      </c>
      <c r="AB138" s="4">
        <f t="shared" si="162"/>
        <v>55.243682083750713</v>
      </c>
      <c r="AC138" s="4">
        <f t="shared" si="162"/>
        <v>56.805146566421669</v>
      </c>
      <c r="AD138" s="4">
        <f t="shared" si="162"/>
        <v>52.432583133098284</v>
      </c>
      <c r="AE138" s="4">
        <f t="shared" si="162"/>
        <v>47.65911744393091</v>
      </c>
      <c r="AF138" s="4">
        <f t="shared" si="162"/>
        <v>49.566833562807702</v>
      </c>
      <c r="AG138" s="4">
        <f t="shared" si="162"/>
        <v>75.112210966832436</v>
      </c>
      <c r="AI138" s="4">
        <f t="shared" si="163"/>
        <v>-0.25862191691768999</v>
      </c>
      <c r="AJ138" s="4">
        <f t="shared" si="163"/>
        <v>-0.18043424867691726</v>
      </c>
      <c r="AK138" s="4">
        <f t="shared" si="163"/>
        <v>-8.7744648170833273E-2</v>
      </c>
      <c r="AL138" s="4">
        <f t="shared" si="163"/>
        <v>0.18540745369364231</v>
      </c>
      <c r="AM138" s="4">
        <f t="shared" si="163"/>
        <v>-0.27664138736395216</v>
      </c>
      <c r="AN138" s="4">
        <f t="shared" si="163"/>
        <v>-0.13913030358689582</v>
      </c>
      <c r="AO138" s="4">
        <f t="shared" si="163"/>
        <v>-2.0524168312315609</v>
      </c>
      <c r="AP138" s="4">
        <f t="shared" si="163"/>
        <v>0.81734375210697152</v>
      </c>
      <c r="AQ138" s="4">
        <f t="shared" si="163"/>
        <v>1.6803408745538775</v>
      </c>
      <c r="AR138" s="4">
        <f t="shared" si="163"/>
        <v>-0.20968208375071384</v>
      </c>
      <c r="AS138" s="4">
        <f t="shared" si="163"/>
        <v>-1.6671465664216711</v>
      </c>
      <c r="AT138" s="4">
        <f t="shared" si="163"/>
        <v>-3.1225831330982814</v>
      </c>
      <c r="AU138" s="4">
        <f t="shared" si="163"/>
        <v>-1.7991174439309106</v>
      </c>
      <c r="AV138" s="4">
        <f t="shared" si="163"/>
        <v>0.87116643719230069</v>
      </c>
      <c r="AW138" s="4">
        <f t="shared" si="163"/>
        <v>-2.7672109668324367</v>
      </c>
      <c r="AY138" s="2">
        <f t="shared" si="154"/>
        <v>29.037843868324519</v>
      </c>
      <c r="AZ138" s="2">
        <f t="shared" si="154"/>
        <v>33.653408350722422</v>
      </c>
      <c r="BA138" s="2">
        <f t="shared" si="154"/>
        <v>34.336294962486143</v>
      </c>
      <c r="BB138" s="2">
        <f t="shared" si="154"/>
        <v>34.866130080383066</v>
      </c>
      <c r="BC138" s="2">
        <f t="shared" si="154"/>
        <v>35.370079493984576</v>
      </c>
      <c r="BD138" s="2">
        <f t="shared" si="154"/>
        <v>36.750417406080174</v>
      </c>
      <c r="BE138" s="2">
        <f t="shared" si="154"/>
        <v>34.604824626936029</v>
      </c>
      <c r="BF138" s="2">
        <f t="shared" si="154"/>
        <v>33.559229281616375</v>
      </c>
      <c r="BG138" s="2">
        <f t="shared" si="154"/>
        <v>36.98453086245452</v>
      </c>
      <c r="BH138" s="2">
        <f t="shared" si="154"/>
        <v>38.359730502922311</v>
      </c>
      <c r="BI138" s="2">
        <f t="shared" si="154"/>
        <v>43.753479146623199</v>
      </c>
      <c r="BJ138" s="2">
        <f t="shared" si="154"/>
        <v>40.514646246406869</v>
      </c>
      <c r="BK138" s="2">
        <f t="shared" si="154"/>
        <v>39.377204217199179</v>
      </c>
      <c r="BL138" s="2">
        <f t="shared" si="154"/>
        <v>41.0946876915432</v>
      </c>
      <c r="BM138" s="2">
        <f t="shared" si="154"/>
        <v>44.793729404439112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59.578558704453449</v>
      </c>
      <c r="DL138" s="2">
        <f t="shared" si="164"/>
        <v>66.631665290806751</v>
      </c>
      <c r="DM138" s="2">
        <f t="shared" si="164"/>
        <v>64.63602246963562</v>
      </c>
      <c r="DN138" s="2">
        <f t="shared" si="164"/>
        <v>65.12237449392714</v>
      </c>
      <c r="DO138" s="2">
        <f t="shared" si="164"/>
        <v>67.253968705547635</v>
      </c>
      <c r="DP138" s="2">
        <f t="shared" si="164"/>
        <v>67.19504409672831</v>
      </c>
      <c r="DQ138" s="2">
        <f t="shared" si="164"/>
        <v>62.439679468942629</v>
      </c>
      <c r="DR138" s="2">
        <f t="shared" si="164"/>
        <v>62.946091673032846</v>
      </c>
      <c r="DS138" s="2">
        <f t="shared" si="164"/>
        <v>64.509297784568361</v>
      </c>
      <c r="DT138" s="2">
        <f t="shared" si="164"/>
        <v>77.74211092436974</v>
      </c>
      <c r="DU138" s="2">
        <f t="shared" si="164"/>
        <v>82.909051502932542</v>
      </c>
      <c r="DV138" s="2">
        <f t="shared" si="164"/>
        <v>76.535208708708723</v>
      </c>
      <c r="DW138" s="2">
        <f t="shared" si="164"/>
        <v>65.984176496334385</v>
      </c>
      <c r="DX138" s="2">
        <f t="shared" si="164"/>
        <v>70.444622612681442</v>
      </c>
      <c r="DY138" s="2">
        <f t="shared" si="164"/>
        <v>59.006299999999996</v>
      </c>
      <c r="EA138" s="2">
        <f t="shared" si="152"/>
        <v>28.995197523487043</v>
      </c>
      <c r="EB138" s="2">
        <f t="shared" si="152"/>
        <v>33.60395376072691</v>
      </c>
      <c r="EC138" s="2">
        <f t="shared" si="152"/>
        <v>34.278035186404168</v>
      </c>
      <c r="ED138" s="2">
        <f t="shared" si="152"/>
        <v>34.814798580751877</v>
      </c>
      <c r="EE138" s="2">
        <f t="shared" si="151"/>
        <v>35.313634149035501</v>
      </c>
      <c r="EF138" s="2">
        <f t="shared" si="151"/>
        <v>36.698604201464896</v>
      </c>
      <c r="EG138" s="2">
        <f t="shared" si="151"/>
        <v>34.558718275075982</v>
      </c>
      <c r="EH138" s="2">
        <f t="shared" si="151"/>
        <v>33.508652180727807</v>
      </c>
      <c r="EI138" s="2">
        <f t="shared" si="151"/>
        <v>36.932414038262664</v>
      </c>
      <c r="EJ138" s="2">
        <f t="shared" si="151"/>
        <v>38.274687927107053</v>
      </c>
      <c r="EK138" s="2">
        <f t="shared" si="151"/>
        <v>43.647903223750809</v>
      </c>
      <c r="EL138" s="2">
        <f t="shared" si="151"/>
        <v>40.449023014464132</v>
      </c>
      <c r="EM138" s="2">
        <f t="shared" si="135"/>
        <v>39.345692583604368</v>
      </c>
      <c r="EN138" s="2">
        <f t="shared" si="135"/>
        <v>41.053888918444734</v>
      </c>
      <c r="EO138" s="2">
        <f t="shared" si="135"/>
        <v>44.780200423876551</v>
      </c>
      <c r="EQ138" s="2">
        <f t="shared" si="165"/>
        <v>29.084286924895871</v>
      </c>
      <c r="ER138" s="2">
        <f t="shared" si="165"/>
        <v>33.608335016277529</v>
      </c>
      <c r="ES138" s="2">
        <f t="shared" si="165"/>
        <v>34.443193404544537</v>
      </c>
      <c r="ET138" s="2">
        <f t="shared" si="165"/>
        <v>34.84054471253409</v>
      </c>
      <c r="EU138" s="2">
        <f t="shared" si="165"/>
        <v>35.330637025900515</v>
      </c>
      <c r="EV138" s="2">
        <f t="shared" si="165"/>
        <v>36.51810565065589</v>
      </c>
      <c r="EW138" s="2">
        <f t="shared" si="165"/>
        <v>34.539860135688059</v>
      </c>
      <c r="EX138" s="2">
        <f t="shared" si="165"/>
        <v>33.43465426847299</v>
      </c>
      <c r="EY138" s="2">
        <f t="shared" si="165"/>
        <v>36.981805570866847</v>
      </c>
      <c r="EZ138" s="2">
        <f t="shared" si="165"/>
        <v>38.620105508370507</v>
      </c>
      <c r="FA138" s="2">
        <f t="shared" si="165"/>
        <v>44.366610935025456</v>
      </c>
      <c r="FB138" s="2">
        <f t="shared" si="165"/>
        <v>40.450727575652067</v>
      </c>
      <c r="FC138" s="2">
        <f t="shared" si="165"/>
        <v>38.857710261050222</v>
      </c>
      <c r="FD138" s="2">
        <f t="shared" si="165"/>
        <v>40.383061450555466</v>
      </c>
      <c r="FE138" s="2">
        <f t="shared" si="165"/>
        <v>44.06949764741023</v>
      </c>
      <c r="FG138" s="2">
        <f t="shared" si="166"/>
        <v>0.99875650534231109</v>
      </c>
      <c r="FH138" s="2">
        <f t="shared" si="166"/>
        <v>0.99850756945873409</v>
      </c>
      <c r="FI138" s="2">
        <f t="shared" si="166"/>
        <v>0.99827393563585709</v>
      </c>
      <c r="FJ138" s="2">
        <f t="shared" si="166"/>
        <v>0.9983350055160326</v>
      </c>
      <c r="FK138" s="2">
        <f t="shared" si="166"/>
        <v>0.99825244480724229</v>
      </c>
      <c r="FL138" s="2">
        <f t="shared" si="166"/>
        <v>0.99812438893639499</v>
      </c>
      <c r="FM138" s="2">
        <f t="shared" si="166"/>
        <v>0.99831776167141084</v>
      </c>
      <c r="FN138" s="2">
        <f t="shared" si="166"/>
        <v>0.99815174149235009</v>
      </c>
      <c r="FO138" s="2">
        <f t="shared" si="166"/>
        <v>0.99820192240936334</v>
      </c>
      <c r="FP138" s="2">
        <f t="shared" si="166"/>
        <v>0.9982228688248399</v>
      </c>
      <c r="FQ138" s="2">
        <f t="shared" si="166"/>
        <v>0.99802837633390462</v>
      </c>
      <c r="FR138" s="2">
        <f t="shared" si="166"/>
        <v>0.99818295708452121</v>
      </c>
      <c r="FS138" s="2">
        <f t="shared" si="166"/>
        <v>0.9982951258825099</v>
      </c>
      <c r="FT138" s="2">
        <f t="shared" si="166"/>
        <v>0.99811549624906137</v>
      </c>
      <c r="FU138" s="2">
        <f t="shared" si="166"/>
        <v>0.9979012787435545</v>
      </c>
      <c r="FW138" s="2">
        <f t="shared" si="156"/>
        <v>5.181422842420956E-2</v>
      </c>
      <c r="FX138" s="2">
        <f t="shared" si="156"/>
        <v>3.720956196650347E-2</v>
      </c>
      <c r="FY138" s="2">
        <f t="shared" si="156"/>
        <v>3.548074162625417E-2</v>
      </c>
      <c r="FZ138" s="2">
        <f t="shared" si="156"/>
        <v>3.3774118795050941E-2</v>
      </c>
      <c r="GA138" s="2">
        <f t="shared" si="156"/>
        <v>3.6925953261393647E-2</v>
      </c>
      <c r="GB138" s="2">
        <f t="shared" si="156"/>
        <v>2.9840990017357929E-2</v>
      </c>
      <c r="GC138" s="2">
        <f t="shared" si="156"/>
        <v>4.2213586494784149E-2</v>
      </c>
      <c r="GD138" s="2">
        <f t="shared" si="156"/>
        <v>5.1770340267441407E-2</v>
      </c>
      <c r="GE138" s="2">
        <f t="shared" si="156"/>
        <v>5.1252661631663816E-2</v>
      </c>
      <c r="GF138" s="2">
        <f t="shared" si="156"/>
        <v>4.3147161036442477E-2</v>
      </c>
      <c r="GG138" s="2">
        <f t="shared" si="156"/>
        <v>3.9192168561984715E-2</v>
      </c>
      <c r="GH138" s="2">
        <f t="shared" si="156"/>
        <v>3.1142255691354273E-2</v>
      </c>
      <c r="GI138" s="2">
        <f t="shared" si="156"/>
        <v>2.8492073410379553E-2</v>
      </c>
      <c r="GJ138" s="2">
        <f t="shared" si="156"/>
        <v>2.1746537656044524E-2</v>
      </c>
      <c r="GK138" s="2">
        <f t="shared" si="156"/>
        <v>2.29739316558451E-2</v>
      </c>
      <c r="GM138" s="86">
        <f t="shared" si="157"/>
        <v>3.1405398524972152E-66</v>
      </c>
      <c r="GN138" s="86">
        <f t="shared" si="157"/>
        <v>2.210394375842695E-83</v>
      </c>
      <c r="GO138" s="86">
        <f t="shared" si="157"/>
        <v>1.0422673892939984E-85</v>
      </c>
      <c r="GP138" s="86">
        <f t="shared" si="157"/>
        <v>4.1543694486650968E-118</v>
      </c>
      <c r="GQ138" s="86">
        <f t="shared" si="157"/>
        <v>7.8704633091192007E-113</v>
      </c>
      <c r="GR138" s="86">
        <f t="shared" si="157"/>
        <v>4.9420549490512607E-110</v>
      </c>
      <c r="GS138" s="86">
        <f t="shared" si="157"/>
        <v>2.2520908183440768E-124</v>
      </c>
      <c r="GT138" s="86">
        <f t="shared" si="157"/>
        <v>5.6030638835516968E-131</v>
      </c>
      <c r="GU138" s="86">
        <f t="shared" si="157"/>
        <v>8.2248063727762102E-145</v>
      </c>
      <c r="GV138" s="86">
        <f t="shared" si="157"/>
        <v>9.2585897111539525E-148</v>
      </c>
      <c r="GW138" s="86">
        <f t="shared" si="157"/>
        <v>5.5117216310848526E-106</v>
      </c>
      <c r="GX138" s="86">
        <f t="shared" si="157"/>
        <v>4.4855005225786246E-135</v>
      </c>
      <c r="GY138" s="86">
        <f t="shared" si="157"/>
        <v>1.8698672666195457E-114</v>
      </c>
      <c r="GZ138" s="86">
        <f t="shared" si="157"/>
        <v>7.9554075092565258E-115</v>
      </c>
      <c r="HA138" s="86">
        <f t="shared" si="157"/>
        <v>1.3400356331021764E-129</v>
      </c>
      <c r="HC138" s="86">
        <f t="shared" si="153"/>
        <v>8.1517074867120937E-21</v>
      </c>
      <c r="HD138" s="86">
        <f t="shared" si="153"/>
        <v>7.7564393208684437E-31</v>
      </c>
      <c r="HE138" s="86">
        <f t="shared" si="153"/>
        <v>4.2366935390005481E-30</v>
      </c>
      <c r="HF138" s="86">
        <f t="shared" si="153"/>
        <v>1.0293817096245263E-38</v>
      </c>
      <c r="HG138" s="86">
        <f t="shared" si="153"/>
        <v>1.5483335376769426E-47</v>
      </c>
      <c r="HH138" s="86">
        <f t="shared" si="153"/>
        <v>4.498752952619128E-39</v>
      </c>
      <c r="HI138" s="86">
        <f t="shared" si="153"/>
        <v>1.8185606811799047E-62</v>
      </c>
      <c r="HJ138" s="86">
        <f t="shared" si="153"/>
        <v>3.7968890476676038E-68</v>
      </c>
      <c r="HK138" s="86">
        <f t="shared" si="153"/>
        <v>1.674267545635808E-78</v>
      </c>
      <c r="HL138" s="86">
        <f t="shared" si="161"/>
        <v>5.0251084075120103E-67</v>
      </c>
      <c r="HM138" s="86">
        <f t="shared" si="161"/>
        <v>1.0900136747273236E-42</v>
      </c>
      <c r="HN138" s="86">
        <f t="shared" si="161"/>
        <v>4.7932597751973703E-51</v>
      </c>
      <c r="HO138" s="86">
        <f t="shared" si="161"/>
        <v>9.532631507615216E-39</v>
      </c>
      <c r="HP138" s="86">
        <f t="shared" si="161"/>
        <v>2.2065271741846517E-48</v>
      </c>
      <c r="HQ138" s="86">
        <f t="shared" si="161"/>
        <v>2.815649200248841E-49</v>
      </c>
      <c r="HS138" s="86">
        <f t="shared" si="158"/>
        <v>0.45133863562765131</v>
      </c>
      <c r="HT138" s="86">
        <f t="shared" si="158"/>
        <v>0.2027728619361778</v>
      </c>
      <c r="HU138" s="86">
        <f t="shared" si="158"/>
        <v>0.16300794405344901</v>
      </c>
      <c r="HV138" s="86">
        <f t="shared" si="158"/>
        <v>0.14366137712599641</v>
      </c>
      <c r="HW138" s="86">
        <f t="shared" si="158"/>
        <v>0.17758664712930788</v>
      </c>
      <c r="HX138" s="86">
        <f t="shared" si="158"/>
        <v>7.3169507438978529E-2</v>
      </c>
      <c r="HY138" s="86">
        <f t="shared" si="158"/>
        <v>0.20877416814951372</v>
      </c>
      <c r="HZ138" s="86">
        <f t="shared" si="158"/>
        <v>0.30827260287167868</v>
      </c>
      <c r="IA138" s="86">
        <f t="shared" si="158"/>
        <v>0.36346186652177259</v>
      </c>
      <c r="IB138" s="86">
        <f t="shared" si="158"/>
        <v>0.24617032728998109</v>
      </c>
      <c r="IC138" s="86">
        <f t="shared" si="158"/>
        <v>0.17418141575882073</v>
      </c>
      <c r="ID138" s="86">
        <f t="shared" si="158"/>
        <v>0.12329881893418605</v>
      </c>
      <c r="IE138" s="86">
        <f t="shared" si="158"/>
        <v>6.4399229230438698E-2</v>
      </c>
      <c r="IF138" s="86">
        <f t="shared" si="158"/>
        <v>4.2049691361861111E-2</v>
      </c>
      <c r="IG138" s="86">
        <f t="shared" si="158"/>
        <v>7.8258103324089237E-2</v>
      </c>
      <c r="II138" s="86">
        <f t="shared" si="159"/>
        <v>1.3848759555051674E-14</v>
      </c>
      <c r="IJ138" s="86">
        <f t="shared" si="159"/>
        <v>3.2312126679188802E-20</v>
      </c>
      <c r="IK138" s="86">
        <f t="shared" si="159"/>
        <v>6.1527335467867288E-24</v>
      </c>
      <c r="IL138" s="86">
        <f t="shared" si="159"/>
        <v>2.8322144673330817E-24</v>
      </c>
      <c r="IM138" s="86">
        <f t="shared" si="159"/>
        <v>9.9937109195780817E-25</v>
      </c>
      <c r="IN138" s="86">
        <f t="shared" si="159"/>
        <v>2.4999661607929487E-29</v>
      </c>
      <c r="IO138" s="86">
        <f t="shared" si="159"/>
        <v>5.8603594526216841E-24</v>
      </c>
      <c r="IP138" s="86">
        <f t="shared" si="159"/>
        <v>7.5140755220892981E-23</v>
      </c>
      <c r="IQ138" s="86">
        <f t="shared" si="159"/>
        <v>5.5629241479878439E-22</v>
      </c>
      <c r="IR138" s="86">
        <f t="shared" si="159"/>
        <v>6.1746487771113357E-24</v>
      </c>
      <c r="IS138" s="86">
        <f t="shared" si="159"/>
        <v>1.8375865622750327E-24</v>
      </c>
      <c r="IT138" s="86">
        <f t="shared" si="159"/>
        <v>1.0455601441542395E-26</v>
      </c>
      <c r="IU138" s="86">
        <f t="shared" si="159"/>
        <v>3.2372104236600764E-26</v>
      </c>
      <c r="IV138" s="86">
        <f t="shared" si="159"/>
        <v>1.9674918068287386E-19</v>
      </c>
      <c r="IW138" s="86">
        <f t="shared" si="159"/>
        <v>9.2006819594581179E-12</v>
      </c>
      <c r="IY138" s="86">
        <f t="shared" si="160"/>
        <v>0.45133863562766513</v>
      </c>
      <c r="IZ138" s="86">
        <f t="shared" si="160"/>
        <v>0.2027728619361778</v>
      </c>
      <c r="JA138" s="86">
        <f t="shared" si="160"/>
        <v>0.16300794405344901</v>
      </c>
      <c r="JB138" s="86">
        <f t="shared" si="160"/>
        <v>0.14366137712599641</v>
      </c>
      <c r="JC138" s="86">
        <f t="shared" si="160"/>
        <v>0.17758664712930788</v>
      </c>
      <c r="JD138" s="86">
        <f t="shared" si="160"/>
        <v>7.3169507438978529E-2</v>
      </c>
      <c r="JE138" s="86">
        <f t="shared" si="160"/>
        <v>0.20877416814951372</v>
      </c>
      <c r="JF138" s="86">
        <f t="shared" si="160"/>
        <v>0.30827260287167868</v>
      </c>
      <c r="JG138" s="86">
        <f t="shared" si="160"/>
        <v>0.36346186652177259</v>
      </c>
      <c r="JH138" s="86">
        <f t="shared" si="160"/>
        <v>0.24617032728998109</v>
      </c>
      <c r="JI138" s="86">
        <f t="shared" si="160"/>
        <v>0.17418141575882073</v>
      </c>
      <c r="JJ138" s="86">
        <f t="shared" si="160"/>
        <v>0.12329881893418605</v>
      </c>
      <c r="JK138" s="86">
        <f t="shared" si="160"/>
        <v>6.4399229230438698E-2</v>
      </c>
      <c r="JL138" s="86">
        <f t="shared" si="160"/>
        <v>4.2049691361861111E-2</v>
      </c>
      <c r="JM138" s="86">
        <f t="shared" si="160"/>
        <v>7.8258103333289919E-2</v>
      </c>
    </row>
    <row r="139" spans="2:273" x14ac:dyDescent="0.25">
      <c r="B139" s="2">
        <v>112</v>
      </c>
      <c r="C139" s="37">
        <v>29.145</v>
      </c>
      <c r="D139" s="37">
        <v>36.671999999999997</v>
      </c>
      <c r="E139" s="37">
        <v>37.881</v>
      </c>
      <c r="F139" s="37">
        <v>42.101999999999997</v>
      </c>
      <c r="G139" s="37">
        <v>43.475000000000001</v>
      </c>
      <c r="H139" s="37">
        <v>42.362000000000002</v>
      </c>
      <c r="I139" s="37">
        <v>48.378999999999998</v>
      </c>
      <c r="J139" s="37">
        <v>55.69</v>
      </c>
      <c r="K139" s="37">
        <v>62.017000000000003</v>
      </c>
      <c r="L139" s="37">
        <v>58.069000000000003</v>
      </c>
      <c r="M139" s="37">
        <v>60.896999999999998</v>
      </c>
      <c r="N139" s="37">
        <v>53.552</v>
      </c>
      <c r="O139" s="37">
        <v>49.649000000000001</v>
      </c>
      <c r="P139" s="37">
        <v>50.875</v>
      </c>
      <c r="Q139" s="37">
        <v>83.552000000000007</v>
      </c>
      <c r="S139" s="4">
        <f t="shared" si="162"/>
        <v>29.23972311450208</v>
      </c>
      <c r="T139" s="4">
        <f t="shared" si="162"/>
        <v>35.705934540204325</v>
      </c>
      <c r="U139" s="4">
        <f t="shared" si="162"/>
        <v>38.996069531068947</v>
      </c>
      <c r="V139" s="4">
        <f t="shared" si="162"/>
        <v>41.321207123967994</v>
      </c>
      <c r="W139" s="4">
        <f t="shared" si="162"/>
        <v>44.56243967434019</v>
      </c>
      <c r="X139" s="4">
        <f t="shared" si="162"/>
        <v>42.538345275558328</v>
      </c>
      <c r="Y139" s="4">
        <f t="shared" si="162"/>
        <v>48.120350168593063</v>
      </c>
      <c r="Z139" s="4">
        <f t="shared" si="162"/>
        <v>52.772292168859664</v>
      </c>
      <c r="AA139" s="4">
        <f t="shared" si="162"/>
        <v>60.216221274255957</v>
      </c>
      <c r="AB139" s="4">
        <f t="shared" si="162"/>
        <v>58.518909166824344</v>
      </c>
      <c r="AC139" s="4">
        <f t="shared" si="162"/>
        <v>59.890510077991607</v>
      </c>
      <c r="AD139" s="4">
        <f t="shared" si="162"/>
        <v>55.930656307035875</v>
      </c>
      <c r="AE139" s="4">
        <f t="shared" si="162"/>
        <v>50.680716616017833</v>
      </c>
      <c r="AF139" s="4">
        <f t="shared" si="162"/>
        <v>53.057056683412071</v>
      </c>
      <c r="AG139" s="4">
        <f t="shared" si="162"/>
        <v>84.588233242327973</v>
      </c>
      <c r="AI139" s="4">
        <f t="shared" si="163"/>
        <v>-9.4723114502080819E-2</v>
      </c>
      <c r="AJ139" s="4">
        <f t="shared" si="163"/>
        <v>0.96606545979567215</v>
      </c>
      <c r="AK139" s="4">
        <f t="shared" si="163"/>
        <v>-1.1150695310689471</v>
      </c>
      <c r="AL139" s="4">
        <f t="shared" si="163"/>
        <v>0.78079287603200243</v>
      </c>
      <c r="AM139" s="4">
        <f t="shared" si="163"/>
        <v>-1.0874396743401888</v>
      </c>
      <c r="AN139" s="4">
        <f t="shared" si="163"/>
        <v>-0.17634527555832591</v>
      </c>
      <c r="AO139" s="4">
        <f t="shared" si="163"/>
        <v>0.25864983140693454</v>
      </c>
      <c r="AP139" s="4">
        <f t="shared" si="163"/>
        <v>2.9177078311403335</v>
      </c>
      <c r="AQ139" s="4">
        <f t="shared" si="163"/>
        <v>1.8007787257440455</v>
      </c>
      <c r="AR139" s="4">
        <f t="shared" si="163"/>
        <v>-0.4499091668243409</v>
      </c>
      <c r="AS139" s="4">
        <f t="shared" si="163"/>
        <v>1.0064899220083916</v>
      </c>
      <c r="AT139" s="4">
        <f t="shared" si="163"/>
        <v>-2.3786563070358753</v>
      </c>
      <c r="AU139" s="4">
        <f t="shared" si="163"/>
        <v>-1.0317166160178317</v>
      </c>
      <c r="AV139" s="4">
        <f t="shared" si="163"/>
        <v>-2.1820566834120712</v>
      </c>
      <c r="AW139" s="4">
        <f t="shared" si="163"/>
        <v>-1.0362332423279668</v>
      </c>
      <c r="AY139" s="2">
        <f t="shared" si="154"/>
        <v>28.933138075342622</v>
      </c>
      <c r="AZ139" s="2">
        <f t="shared" si="154"/>
        <v>33.56079354146177</v>
      </c>
      <c r="BA139" s="2">
        <f t="shared" si="154"/>
        <v>34.199013232308211</v>
      </c>
      <c r="BB139" s="2">
        <f t="shared" si="154"/>
        <v>34.737610144823378</v>
      </c>
      <c r="BC139" s="2">
        <f t="shared" si="154"/>
        <v>35.251057128713803</v>
      </c>
      <c r="BD139" s="2">
        <f t="shared" si="154"/>
        <v>36.673635558938869</v>
      </c>
      <c r="BE139" s="2">
        <f t="shared" si="154"/>
        <v>34.487459411872287</v>
      </c>
      <c r="BF139" s="2">
        <f t="shared" si="154"/>
        <v>33.415374557555182</v>
      </c>
      <c r="BG139" s="2">
        <f t="shared" si="154"/>
        <v>36.905093441834559</v>
      </c>
      <c r="BH139" s="2">
        <f t="shared" si="154"/>
        <v>38.227719701165711</v>
      </c>
      <c r="BI139" s="2">
        <f t="shared" si="154"/>
        <v>43.412169825234521</v>
      </c>
      <c r="BJ139" s="2">
        <f t="shared" si="154"/>
        <v>40.347050438874817</v>
      </c>
      <c r="BK139" s="2">
        <f t="shared" si="154"/>
        <v>39.290561220399667</v>
      </c>
      <c r="BL139" s="2">
        <f t="shared" si="154"/>
        <v>41.01687572834927</v>
      </c>
      <c r="BM139" s="2">
        <f t="shared" si="154"/>
        <v>44.725861109981039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59.779811686180118</v>
      </c>
      <c r="DL139" s="2">
        <f t="shared" si="164"/>
        <v>66.866289774859283</v>
      </c>
      <c r="DM139" s="2">
        <f t="shared" si="164"/>
        <v>64.854836032388647</v>
      </c>
      <c r="DN139" s="2">
        <f t="shared" si="164"/>
        <v>65.318257287449399</v>
      </c>
      <c r="DO139" s="2">
        <f t="shared" si="164"/>
        <v>67.471785917496433</v>
      </c>
      <c r="DP139" s="2">
        <f t="shared" si="164"/>
        <v>67.415623044096733</v>
      </c>
      <c r="DQ139" s="2">
        <f t="shared" si="164"/>
        <v>62.626826932195357</v>
      </c>
      <c r="DR139" s="2">
        <f t="shared" si="164"/>
        <v>63.11955920550038</v>
      </c>
      <c r="DS139" s="2">
        <f t="shared" si="164"/>
        <v>64.694962566844907</v>
      </c>
      <c r="DT139" s="2">
        <f t="shared" si="164"/>
        <v>77.99649971988795</v>
      </c>
      <c r="DU139" s="2">
        <f t="shared" si="164"/>
        <v>83.215941165689145</v>
      </c>
      <c r="DV139" s="2">
        <f t="shared" si="164"/>
        <v>76.837887601887616</v>
      </c>
      <c r="DW139" s="2">
        <f t="shared" si="164"/>
        <v>66.165262939052411</v>
      </c>
      <c r="DX139" s="2">
        <f t="shared" si="164"/>
        <v>70.700768525592053</v>
      </c>
      <c r="DY139" s="2">
        <f t="shared" si="164"/>
        <v>59.107948387096769</v>
      </c>
      <c r="EA139" s="2">
        <f t="shared" si="152"/>
        <v>28.891913587624078</v>
      </c>
      <c r="EB139" s="2">
        <f t="shared" si="152"/>
        <v>33.514795961635542</v>
      </c>
      <c r="EC139" s="2">
        <f t="shared" si="152"/>
        <v>34.142985219316628</v>
      </c>
      <c r="ED139" s="2">
        <f t="shared" si="152"/>
        <v>34.689745633483689</v>
      </c>
      <c r="EE139" s="2">
        <f t="shared" si="151"/>
        <v>35.198756102704152</v>
      </c>
      <c r="EF139" s="2">
        <f t="shared" si="151"/>
        <v>36.627715278832255</v>
      </c>
      <c r="EG139" s="2">
        <f t="shared" si="151"/>
        <v>34.445041033434642</v>
      </c>
      <c r="EH139" s="2">
        <f t="shared" si="151"/>
        <v>33.369751451546946</v>
      </c>
      <c r="EI139" s="2">
        <f t="shared" si="151"/>
        <v>36.858299153309204</v>
      </c>
      <c r="EJ139" s="2">
        <f t="shared" si="151"/>
        <v>38.145148633257392</v>
      </c>
      <c r="EK139" s="2">
        <f t="shared" si="151"/>
        <v>43.305330232035097</v>
      </c>
      <c r="EL139" s="2">
        <f t="shared" si="151"/>
        <v>40.286286551612775</v>
      </c>
      <c r="EM139" s="2">
        <f t="shared" si="135"/>
        <v>39.266284091151711</v>
      </c>
      <c r="EN139" s="2">
        <f t="shared" si="135"/>
        <v>40.983537313724753</v>
      </c>
      <c r="EO139" s="2">
        <f t="shared" si="135"/>
        <v>44.717289281978829</v>
      </c>
      <c r="EQ139" s="2">
        <f t="shared" si="165"/>
        <v>29.001434638761459</v>
      </c>
      <c r="ER139" s="2">
        <f t="shared" si="165"/>
        <v>33.529468037965145</v>
      </c>
      <c r="ES139" s="2">
        <f t="shared" si="165"/>
        <v>34.340926232076242</v>
      </c>
      <c r="ET139" s="2">
        <f t="shared" si="165"/>
        <v>34.726278587175024</v>
      </c>
      <c r="EU139" s="2">
        <f t="shared" si="165"/>
        <v>35.219990743117421</v>
      </c>
      <c r="EV139" s="2">
        <f t="shared" si="165"/>
        <v>36.420717622871486</v>
      </c>
      <c r="EW139" s="2">
        <f t="shared" si="165"/>
        <v>34.427143057644564</v>
      </c>
      <c r="EX139" s="2">
        <f t="shared" si="165"/>
        <v>33.289510003396224</v>
      </c>
      <c r="EY139" s="2">
        <f t="shared" si="165"/>
        <v>36.878661131746824</v>
      </c>
      <c r="EZ139" s="2">
        <f t="shared" si="165"/>
        <v>38.526594753888702</v>
      </c>
      <c r="FA139" s="2">
        <f t="shared" si="165"/>
        <v>44.124320587984826</v>
      </c>
      <c r="FB139" s="2">
        <f t="shared" si="165"/>
        <v>40.291639738689646</v>
      </c>
      <c r="FC139" s="2">
        <f t="shared" si="165"/>
        <v>38.702868128128408</v>
      </c>
      <c r="FD139" s="2">
        <f t="shared" si="165"/>
        <v>40.237795040199472</v>
      </c>
      <c r="FE139" s="2">
        <f t="shared" si="165"/>
        <v>43.962245810020121</v>
      </c>
      <c r="FG139" s="2">
        <f t="shared" si="166"/>
        <v>0.99886579529557495</v>
      </c>
      <c r="FH139" s="2">
        <f t="shared" si="166"/>
        <v>0.99863870840768421</v>
      </c>
      <c r="FI139" s="2">
        <f t="shared" si="166"/>
        <v>0.99842557147421485</v>
      </c>
      <c r="FJ139" s="2">
        <f t="shared" si="166"/>
        <v>0.99848128448910345</v>
      </c>
      <c r="FK139" s="2">
        <f t="shared" si="166"/>
        <v>0.998405965613677</v>
      </c>
      <c r="FL139" s="2">
        <f t="shared" si="166"/>
        <v>0.99828914003046487</v>
      </c>
      <c r="FM139" s="2">
        <f t="shared" si="166"/>
        <v>0.99846555328307929</v>
      </c>
      <c r="FN139" s="2">
        <f t="shared" si="166"/>
        <v>0.99831409403374283</v>
      </c>
      <c r="FO139" s="2">
        <f t="shared" si="166"/>
        <v>0.99835987426084882</v>
      </c>
      <c r="FP139" s="2">
        <f t="shared" si="166"/>
        <v>0.9983789836297543</v>
      </c>
      <c r="FQ139" s="2">
        <f t="shared" si="166"/>
        <v>0.99820154584684551</v>
      </c>
      <c r="FR139" s="2">
        <f t="shared" si="166"/>
        <v>0.99834257217581379</v>
      </c>
      <c r="FS139" s="2">
        <f t="shared" si="166"/>
        <v>0.99844490304432909</v>
      </c>
      <c r="FT139" s="2">
        <f t="shared" si="166"/>
        <v>0.99828102711929612</v>
      </c>
      <c r="FU139" s="2">
        <f t="shared" si="166"/>
        <v>0.99808558994133412</v>
      </c>
      <c r="FW139" s="2">
        <f t="shared" si="156"/>
        <v>5.6530578560587984E-2</v>
      </c>
      <c r="FX139" s="2">
        <f t="shared" si="156"/>
        <v>4.0653530809881239E-2</v>
      </c>
      <c r="FY139" s="2">
        <f t="shared" si="156"/>
        <v>3.8771141386159613E-2</v>
      </c>
      <c r="FZ139" s="2">
        <f t="shared" si="156"/>
        <v>3.6912307352105878E-2</v>
      </c>
      <c r="GA139" s="2">
        <f t="shared" si="156"/>
        <v>4.0344772379837725E-2</v>
      </c>
      <c r="GB139" s="2">
        <f t="shared" si="156"/>
        <v>3.2626064306744043E-2</v>
      </c>
      <c r="GC139" s="2">
        <f t="shared" si="156"/>
        <v>4.6098532110550594E-2</v>
      </c>
      <c r="GD139" s="2">
        <f t="shared" si="156"/>
        <v>5.648293349149365E-2</v>
      </c>
      <c r="GE139" s="2">
        <f t="shared" si="156"/>
        <v>5.5920910250458547E-2</v>
      </c>
      <c r="GF139" s="2">
        <f t="shared" si="156"/>
        <v>4.7113797856265321E-2</v>
      </c>
      <c r="GG139" s="2">
        <f t="shared" si="156"/>
        <v>4.2811479959615061E-2</v>
      </c>
      <c r="GH139" s="2">
        <f t="shared" si="156"/>
        <v>3.4044515939779391E-2</v>
      </c>
      <c r="GI139" s="2">
        <f t="shared" si="156"/>
        <v>3.1155295591697177E-2</v>
      </c>
      <c r="GJ139" s="2">
        <f t="shared" si="156"/>
        <v>2.3794681551853769E-2</v>
      </c>
      <c r="GK139" s="2">
        <f t="shared" si="156"/>
        <v>2.5134704482944303E-2</v>
      </c>
      <c r="GM139" s="86">
        <f t="shared" si="157"/>
        <v>9.6067845557896839E-69</v>
      </c>
      <c r="GN139" s="86">
        <f t="shared" si="157"/>
        <v>1.4929173899234379E-86</v>
      </c>
      <c r="GO139" s="86">
        <f t="shared" si="157"/>
        <v>5.268640490189295E-89</v>
      </c>
      <c r="GP139" s="86">
        <f t="shared" si="157"/>
        <v>1.0913031035650847E-122</v>
      </c>
      <c r="GQ139" s="86">
        <f t="shared" si="157"/>
        <v>3.8958506107353303E-117</v>
      </c>
      <c r="GR139" s="86">
        <f t="shared" si="157"/>
        <v>2.8055702472314535E-114</v>
      </c>
      <c r="GS139" s="86">
        <f t="shared" si="157"/>
        <v>4.562108019845092E-129</v>
      </c>
      <c r="GT139" s="86">
        <f t="shared" si="157"/>
        <v>6.3447505001275306E-136</v>
      </c>
      <c r="GU139" s="86">
        <f t="shared" si="157"/>
        <v>2.9769139077675015E-150</v>
      </c>
      <c r="GV139" s="86">
        <f t="shared" si="157"/>
        <v>2.2074639062489619E-153</v>
      </c>
      <c r="GW139" s="86">
        <f t="shared" si="157"/>
        <v>5.7273671773832221E-110</v>
      </c>
      <c r="GX139" s="86">
        <f t="shared" si="157"/>
        <v>2.9710743351860742E-140</v>
      </c>
      <c r="GY139" s="86">
        <f t="shared" si="157"/>
        <v>7.3315698712221511E-119</v>
      </c>
      <c r="GZ139" s="86">
        <f t="shared" si="157"/>
        <v>3.6256099013984136E-119</v>
      </c>
      <c r="HA139" s="86">
        <f t="shared" si="157"/>
        <v>1.7716412094201407E-134</v>
      </c>
      <c r="HC139" s="86">
        <f t="shared" si="153"/>
        <v>3.5412842483455381E-22</v>
      </c>
      <c r="HD139" s="86">
        <f t="shared" si="153"/>
        <v>6.9938737046957648E-33</v>
      </c>
      <c r="HE139" s="86">
        <f t="shared" si="153"/>
        <v>4.2047240140084445E-32</v>
      </c>
      <c r="HF139" s="86">
        <f t="shared" si="153"/>
        <v>2.5929734133870524E-41</v>
      </c>
      <c r="HG139" s="86">
        <f t="shared" si="153"/>
        <v>1.1377740944211123E-50</v>
      </c>
      <c r="HH139" s="86">
        <f t="shared" si="153"/>
        <v>1.1264387787719642E-41</v>
      </c>
      <c r="HI139" s="86">
        <f t="shared" si="153"/>
        <v>1.8007292687875439E-66</v>
      </c>
      <c r="HJ139" s="86">
        <f t="shared" si="153"/>
        <v>1.9220914175167913E-72</v>
      </c>
      <c r="HK139" s="86">
        <f t="shared" si="153"/>
        <v>2.2477016235637833E-83</v>
      </c>
      <c r="HL139" s="86">
        <f t="shared" si="161"/>
        <v>2.6451655052822967E-71</v>
      </c>
      <c r="HM139" s="86">
        <f t="shared" si="161"/>
        <v>2.0865954360444158E-45</v>
      </c>
      <c r="HN139" s="86">
        <f t="shared" si="161"/>
        <v>1.8877074916413309E-54</v>
      </c>
      <c r="HO139" s="86">
        <f t="shared" si="161"/>
        <v>2.1005688522978641E-41</v>
      </c>
      <c r="HP139" s="86">
        <f t="shared" si="161"/>
        <v>9.6799588593215496E-52</v>
      </c>
      <c r="HQ139" s="86">
        <f t="shared" si="161"/>
        <v>1.5823022123172287E-52</v>
      </c>
      <c r="HS139" s="86">
        <f t="shared" si="158"/>
        <v>0.50640652749236581</v>
      </c>
      <c r="HT139" s="86">
        <f t="shared" si="158"/>
        <v>0.26685520997555945</v>
      </c>
      <c r="HU139" s="86">
        <f t="shared" si="158"/>
        <v>0.22433630985392869</v>
      </c>
      <c r="HV139" s="86">
        <f t="shared" si="158"/>
        <v>0.19973534867195214</v>
      </c>
      <c r="HW139" s="86">
        <f t="shared" si="158"/>
        <v>0.24433164358079884</v>
      </c>
      <c r="HX139" s="86">
        <f t="shared" si="158"/>
        <v>0.11028441999228647</v>
      </c>
      <c r="HY139" s="86">
        <f t="shared" si="158"/>
        <v>0.28382247415194733</v>
      </c>
      <c r="HZ139" s="86">
        <f t="shared" si="158"/>
        <v>0.39741110497862453</v>
      </c>
      <c r="IA139" s="86">
        <f t="shared" si="158"/>
        <v>0.44833707452790922</v>
      </c>
      <c r="IB139" s="86">
        <f t="shared" si="158"/>
        <v>0.32746760481192716</v>
      </c>
      <c r="IC139" s="86">
        <f t="shared" si="158"/>
        <v>0.24114993258647102</v>
      </c>
      <c r="ID139" s="86">
        <f t="shared" si="158"/>
        <v>0.17538457450801254</v>
      </c>
      <c r="IE139" s="86">
        <f t="shared" si="158"/>
        <v>9.5290743584175733E-2</v>
      </c>
      <c r="IF139" s="86">
        <f t="shared" si="158"/>
        <v>6.4011701833503423E-2</v>
      </c>
      <c r="IG139" s="86">
        <f t="shared" si="158"/>
        <v>0.11006136827587253</v>
      </c>
      <c r="II139" s="86">
        <f t="shared" si="159"/>
        <v>9.0657802476920924E-14</v>
      </c>
      <c r="IJ139" s="86">
        <f t="shared" si="159"/>
        <v>3.5477294727420742E-19</v>
      </c>
      <c r="IK139" s="86">
        <f t="shared" si="159"/>
        <v>1.0395247122144419E-22</v>
      </c>
      <c r="IL139" s="86">
        <f t="shared" si="159"/>
        <v>4.7812063034255211E-23</v>
      </c>
      <c r="IM139" s="86">
        <f t="shared" si="159"/>
        <v>1.9338397350961351E-23</v>
      </c>
      <c r="IN139" s="86">
        <f t="shared" si="159"/>
        <v>6.9586390769361664E-28</v>
      </c>
      <c r="IO139" s="86">
        <f t="shared" si="159"/>
        <v>1.1666846488995242E-22</v>
      </c>
      <c r="IP139" s="86">
        <f t="shared" si="159"/>
        <v>1.5871988671051187E-21</v>
      </c>
      <c r="IQ139" s="86">
        <f t="shared" si="159"/>
        <v>1.0276699048885093E-20</v>
      </c>
      <c r="IR139" s="86">
        <f t="shared" si="159"/>
        <v>1.2524537113746334E-22</v>
      </c>
      <c r="IS139" s="86">
        <f t="shared" si="159"/>
        <v>3.635905009983851E-23</v>
      </c>
      <c r="IT139" s="86">
        <f t="shared" si="159"/>
        <v>2.211605658719296E-25</v>
      </c>
      <c r="IU139" s="86">
        <f t="shared" si="159"/>
        <v>5.976963951138959E-25</v>
      </c>
      <c r="IV139" s="86">
        <f t="shared" si="159"/>
        <v>1.4061600065310495E-18</v>
      </c>
      <c r="IW139" s="86">
        <f t="shared" si="159"/>
        <v>2.9106521825141346E-11</v>
      </c>
      <c r="IY139" s="86">
        <f t="shared" si="160"/>
        <v>0.50640652749245652</v>
      </c>
      <c r="IZ139" s="86">
        <f t="shared" si="160"/>
        <v>0.26685520997555945</v>
      </c>
      <c r="JA139" s="86">
        <f t="shared" si="160"/>
        <v>0.22433630985392869</v>
      </c>
      <c r="JB139" s="86">
        <f t="shared" si="160"/>
        <v>0.19973534867195214</v>
      </c>
      <c r="JC139" s="86">
        <f t="shared" si="160"/>
        <v>0.24433164358079884</v>
      </c>
      <c r="JD139" s="86">
        <f t="shared" si="160"/>
        <v>0.11028441999228647</v>
      </c>
      <c r="JE139" s="86">
        <f t="shared" si="160"/>
        <v>0.28382247415194733</v>
      </c>
      <c r="JF139" s="86">
        <f t="shared" si="160"/>
        <v>0.39741110497862453</v>
      </c>
      <c r="JG139" s="86">
        <f t="shared" si="160"/>
        <v>0.44833707452790922</v>
      </c>
      <c r="JH139" s="86">
        <f t="shared" si="160"/>
        <v>0.32746760481192716</v>
      </c>
      <c r="JI139" s="86">
        <f t="shared" si="160"/>
        <v>0.24114993258647102</v>
      </c>
      <c r="JJ139" s="86">
        <f t="shared" si="160"/>
        <v>0.17538457450801254</v>
      </c>
      <c r="JK139" s="86">
        <f t="shared" si="160"/>
        <v>9.5290743584175733E-2</v>
      </c>
      <c r="JL139" s="86">
        <f t="shared" si="160"/>
        <v>6.4011701833503423E-2</v>
      </c>
      <c r="JM139" s="86">
        <f t="shared" si="160"/>
        <v>0.11006136830497905</v>
      </c>
    </row>
    <row r="140" spans="2:273" x14ac:dyDescent="0.25">
      <c r="B140" s="2">
        <v>113</v>
      </c>
      <c r="C140" s="37">
        <v>28.919</v>
      </c>
      <c r="D140" s="37">
        <v>37.491999999999997</v>
      </c>
      <c r="E140" s="37">
        <v>39.152999999999999</v>
      </c>
      <c r="F140" s="37">
        <v>44.356000000000002</v>
      </c>
      <c r="G140" s="37">
        <v>47</v>
      </c>
      <c r="H140" s="37">
        <v>46.828000000000003</v>
      </c>
      <c r="I140" s="37">
        <v>53.637999999999998</v>
      </c>
      <c r="J140" s="37">
        <v>56.276000000000003</v>
      </c>
      <c r="K140" s="37">
        <v>61.603000000000002</v>
      </c>
      <c r="L140" s="37">
        <v>62.344999999999999</v>
      </c>
      <c r="M140" s="37">
        <v>66.138000000000005</v>
      </c>
      <c r="N140" s="37">
        <v>59.792999999999999</v>
      </c>
      <c r="O140" s="37">
        <v>52.034999999999997</v>
      </c>
      <c r="P140" s="37">
        <v>55.030999999999999</v>
      </c>
      <c r="Q140" s="37">
        <v>98.602999999999994</v>
      </c>
      <c r="S140" s="4">
        <f t="shared" si="162"/>
        <v>29.122266783807014</v>
      </c>
      <c r="T140" s="4">
        <f t="shared" si="162"/>
        <v>35.961017762379363</v>
      </c>
      <c r="U140" s="4">
        <f t="shared" si="162"/>
        <v>39.857649810529473</v>
      </c>
      <c r="V140" s="4">
        <f t="shared" si="162"/>
        <v>42.687748528618592</v>
      </c>
      <c r="W140" s="4">
        <f t="shared" si="162"/>
        <v>46.279662997248835</v>
      </c>
      <c r="X140" s="4">
        <f t="shared" si="162"/>
        <v>44.431267256339339</v>
      </c>
      <c r="Y140" s="4">
        <f t="shared" si="162"/>
        <v>50.29392470022588</v>
      </c>
      <c r="Z140" s="4">
        <f t="shared" si="162"/>
        <v>53.946399313367642</v>
      </c>
      <c r="AA140" s="4">
        <f t="shared" si="162"/>
        <v>60.468842198290091</v>
      </c>
      <c r="AB140" s="4">
        <f t="shared" si="162"/>
        <v>61.046032001843358</v>
      </c>
      <c r="AC140" s="4">
        <f t="shared" si="162"/>
        <v>62.885379841796158</v>
      </c>
      <c r="AD140" s="4">
        <f t="shared" si="162"/>
        <v>59.735803716704524</v>
      </c>
      <c r="AE140" s="4">
        <f t="shared" si="162"/>
        <v>54.340492129132244</v>
      </c>
      <c r="AF140" s="4">
        <f t="shared" si="162"/>
        <v>57.49799418063148</v>
      </c>
      <c r="AG140" s="4">
        <f t="shared" si="162"/>
        <v>95.685977943866263</v>
      </c>
      <c r="AI140" s="4">
        <f t="shared" si="163"/>
        <v>-0.20326678380701324</v>
      </c>
      <c r="AJ140" s="4">
        <f t="shared" si="163"/>
        <v>1.5309822376206341</v>
      </c>
      <c r="AK140" s="4">
        <f t="shared" si="163"/>
        <v>-0.70464981052947451</v>
      </c>
      <c r="AL140" s="4">
        <f t="shared" si="163"/>
        <v>1.6682514713814101</v>
      </c>
      <c r="AM140" s="4">
        <f t="shared" si="163"/>
        <v>0.7203370027511653</v>
      </c>
      <c r="AN140" s="4">
        <f t="shared" si="163"/>
        <v>2.3967327436606638</v>
      </c>
      <c r="AO140" s="4">
        <f t="shared" si="163"/>
        <v>3.3440752997741185</v>
      </c>
      <c r="AP140" s="4">
        <f t="shared" si="163"/>
        <v>2.3296006866323609</v>
      </c>
      <c r="AQ140" s="4">
        <f t="shared" si="163"/>
        <v>1.134157801709911</v>
      </c>
      <c r="AR140" s="4">
        <f t="shared" si="163"/>
        <v>1.2989679981566411</v>
      </c>
      <c r="AS140" s="4">
        <f t="shared" si="163"/>
        <v>3.2526201582038468</v>
      </c>
      <c r="AT140" s="4">
        <f t="shared" si="163"/>
        <v>5.7196283295475325E-2</v>
      </c>
      <c r="AU140" s="4">
        <f t="shared" si="163"/>
        <v>-2.3054921291322472</v>
      </c>
      <c r="AV140" s="4">
        <f t="shared" si="163"/>
        <v>-2.466994180631481</v>
      </c>
      <c r="AW140" s="4">
        <f t="shared" si="163"/>
        <v>2.9170220561337317</v>
      </c>
      <c r="AY140" s="2">
        <f t="shared" si="154"/>
        <v>28.828909910303114</v>
      </c>
      <c r="AZ140" s="2">
        <f t="shared" si="154"/>
        <v>33.4685598449854</v>
      </c>
      <c r="BA140" s="2">
        <f t="shared" si="154"/>
        <v>34.062320475246906</v>
      </c>
      <c r="BB140" s="2">
        <f t="shared" si="154"/>
        <v>34.609474433562617</v>
      </c>
      <c r="BC140" s="2">
        <f t="shared" si="154"/>
        <v>35.132408340575459</v>
      </c>
      <c r="BD140" s="2">
        <f t="shared" si="154"/>
        <v>36.597000668443577</v>
      </c>
      <c r="BE140" s="2">
        <f t="shared" si="154"/>
        <v>34.37037630351508</v>
      </c>
      <c r="BF140" s="2">
        <f t="shared" si="154"/>
        <v>33.271752930593287</v>
      </c>
      <c r="BG140" s="2">
        <f t="shared" si="154"/>
        <v>36.825688734049059</v>
      </c>
      <c r="BH140" s="2">
        <f t="shared" si="154"/>
        <v>38.096569880981789</v>
      </c>
      <c r="BI140" s="2">
        <f t="shared" si="154"/>
        <v>43.072269671857804</v>
      </c>
      <c r="BJ140" s="2">
        <f t="shared" si="154"/>
        <v>40.179847810428775</v>
      </c>
      <c r="BK140" s="2">
        <f t="shared" si="154"/>
        <v>39.203641803664972</v>
      </c>
      <c r="BL140" s="2">
        <f t="shared" si="154"/>
        <v>40.938930855989533</v>
      </c>
      <c r="BM140" s="2">
        <f t="shared" si="154"/>
        <v>44.657817832758859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59.981064667906779</v>
      </c>
      <c r="DL140" s="2">
        <f t="shared" si="164"/>
        <v>67.100914258911814</v>
      </c>
      <c r="DM140" s="2">
        <f t="shared" si="164"/>
        <v>65.073649595141688</v>
      </c>
      <c r="DN140" s="2">
        <f t="shared" si="164"/>
        <v>65.514140080971671</v>
      </c>
      <c r="DO140" s="2">
        <f t="shared" si="164"/>
        <v>67.689603129445217</v>
      </c>
      <c r="DP140" s="2">
        <f t="shared" si="164"/>
        <v>67.636201991465157</v>
      </c>
      <c r="DQ140" s="2">
        <f t="shared" si="164"/>
        <v>62.813974395448085</v>
      </c>
      <c r="DR140" s="2">
        <f t="shared" si="164"/>
        <v>63.293026737967907</v>
      </c>
      <c r="DS140" s="2">
        <f t="shared" si="164"/>
        <v>64.880627349121454</v>
      </c>
      <c r="DT140" s="2">
        <f t="shared" si="164"/>
        <v>78.25088851540616</v>
      </c>
      <c r="DU140" s="2">
        <f t="shared" si="164"/>
        <v>83.522830828445734</v>
      </c>
      <c r="DV140" s="2">
        <f t="shared" si="164"/>
        <v>77.140566495066508</v>
      </c>
      <c r="DW140" s="2">
        <f t="shared" si="164"/>
        <v>66.346349381770438</v>
      </c>
      <c r="DX140" s="2">
        <f t="shared" si="164"/>
        <v>70.956914438502679</v>
      </c>
      <c r="DY140" s="2">
        <f t="shared" si="164"/>
        <v>59.209596774193543</v>
      </c>
      <c r="EA140" s="2">
        <f t="shared" si="152"/>
        <v>28.788629651761116</v>
      </c>
      <c r="EB140" s="2">
        <f t="shared" si="152"/>
        <v>33.425638162544175</v>
      </c>
      <c r="EC140" s="2">
        <f t="shared" si="152"/>
        <v>34.007935252229075</v>
      </c>
      <c r="ED140" s="2">
        <f t="shared" si="152"/>
        <v>34.564692686215494</v>
      </c>
      <c r="EE140" s="2">
        <f t="shared" si="151"/>
        <v>35.083878056372804</v>
      </c>
      <c r="EF140" s="2">
        <f t="shared" si="151"/>
        <v>36.556826356199615</v>
      </c>
      <c r="EG140" s="2">
        <f t="shared" si="151"/>
        <v>34.331363791793308</v>
      </c>
      <c r="EH140" s="2">
        <f t="shared" si="151"/>
        <v>33.230850722366085</v>
      </c>
      <c r="EI140" s="2">
        <f t="shared" si="151"/>
        <v>36.784184268355737</v>
      </c>
      <c r="EJ140" s="2">
        <f t="shared" si="151"/>
        <v>38.015609339407732</v>
      </c>
      <c r="EK140" s="2">
        <f t="shared" si="151"/>
        <v>42.962757240319384</v>
      </c>
      <c r="EL140" s="2">
        <f t="shared" si="151"/>
        <v>40.123550088761419</v>
      </c>
      <c r="EM140" s="2">
        <f t="shared" si="135"/>
        <v>39.186875598699054</v>
      </c>
      <c r="EN140" s="2">
        <f t="shared" si="135"/>
        <v>40.913185709004765</v>
      </c>
      <c r="EO140" s="2">
        <f t="shared" si="135"/>
        <v>44.654378140081107</v>
      </c>
      <c r="EQ140" s="2">
        <f t="shared" si="165"/>
        <v>28.918582352627048</v>
      </c>
      <c r="ER140" s="2">
        <f t="shared" si="165"/>
        <v>33.450601059652769</v>
      </c>
      <c r="ES140" s="2">
        <f t="shared" si="165"/>
        <v>34.238659059607947</v>
      </c>
      <c r="ET140" s="2">
        <f t="shared" si="165"/>
        <v>34.612012461815958</v>
      </c>
      <c r="EU140" s="2">
        <f t="shared" si="165"/>
        <v>35.109344460334327</v>
      </c>
      <c r="EV140" s="2">
        <f t="shared" si="165"/>
        <v>36.323329595087081</v>
      </c>
      <c r="EW140" s="2">
        <f t="shared" si="165"/>
        <v>34.314425979601069</v>
      </c>
      <c r="EX140" s="2">
        <f t="shared" si="165"/>
        <v>33.144365738319465</v>
      </c>
      <c r="EY140" s="2">
        <f t="shared" si="165"/>
        <v>36.775516692626795</v>
      </c>
      <c r="EZ140" s="2">
        <f t="shared" si="165"/>
        <v>38.433083999406897</v>
      </c>
      <c r="FA140" s="2">
        <f t="shared" si="165"/>
        <v>43.882030240944204</v>
      </c>
      <c r="FB140" s="2">
        <f t="shared" si="165"/>
        <v>40.132551901727226</v>
      </c>
      <c r="FC140" s="2">
        <f t="shared" si="165"/>
        <v>38.548025995206594</v>
      </c>
      <c r="FD140" s="2">
        <f t="shared" si="165"/>
        <v>40.092528629843471</v>
      </c>
      <c r="FE140" s="2">
        <f t="shared" si="165"/>
        <v>43.854993972630012</v>
      </c>
      <c r="FG140" s="2">
        <f t="shared" si="166"/>
        <v>0.99896548977375399</v>
      </c>
      <c r="FH140" s="2">
        <f t="shared" si="166"/>
        <v>0.99875833858744012</v>
      </c>
      <c r="FI140" s="2">
        <f t="shared" si="166"/>
        <v>0.99856390517267868</v>
      </c>
      <c r="FJ140" s="2">
        <f t="shared" si="166"/>
        <v>0.99861472987782118</v>
      </c>
      <c r="FK140" s="2">
        <f t="shared" si="166"/>
        <v>0.9985460194293273</v>
      </c>
      <c r="FL140" s="2">
        <f t="shared" si="166"/>
        <v>0.99843944224127334</v>
      </c>
      <c r="FM140" s="2">
        <f t="shared" si="166"/>
        <v>0.99860037899237364</v>
      </c>
      <c r="FN140" s="2">
        <f t="shared" si="166"/>
        <v>0.99846220736624824</v>
      </c>
      <c r="FO140" s="2">
        <f t="shared" si="166"/>
        <v>0.99850397165121885</v>
      </c>
      <c r="FP140" s="2">
        <f t="shared" si="166"/>
        <v>0.9985214046047366</v>
      </c>
      <c r="FQ140" s="2">
        <f t="shared" si="166"/>
        <v>0.99835953072304484</v>
      </c>
      <c r="FR140" s="2">
        <f t="shared" si="166"/>
        <v>0.99848818738266631</v>
      </c>
      <c r="FS140" s="2">
        <f t="shared" si="166"/>
        <v>0.99858154063000604</v>
      </c>
      <c r="FT140" s="2">
        <f t="shared" si="166"/>
        <v>0.99843204094489413</v>
      </c>
      <c r="FU140" s="2">
        <f t="shared" si="166"/>
        <v>0.99825374312320903</v>
      </c>
      <c r="FW140" s="2">
        <f t="shared" si="156"/>
        <v>6.1648318833677808E-2</v>
      </c>
      <c r="FX140" s="2">
        <f t="shared" si="156"/>
        <v>4.4401559251823861E-2</v>
      </c>
      <c r="FY140" s="2">
        <f t="shared" si="156"/>
        <v>4.2353285748611871E-2</v>
      </c>
      <c r="FZ140" s="2">
        <f t="shared" si="156"/>
        <v>4.0329915960219051E-2</v>
      </c>
      <c r="GA140" s="2">
        <f t="shared" si="156"/>
        <v>4.4065642538462318E-2</v>
      </c>
      <c r="GB140" s="2">
        <f t="shared" si="156"/>
        <v>3.566151624698017E-2</v>
      </c>
      <c r="GC140" s="2">
        <f t="shared" si="156"/>
        <v>5.0322227066365334E-2</v>
      </c>
      <c r="GD140" s="2">
        <f t="shared" si="156"/>
        <v>6.1596642039775433E-2</v>
      </c>
      <c r="GE140" s="2">
        <f t="shared" si="156"/>
        <v>6.0987024740155431E-2</v>
      </c>
      <c r="GF140" s="2">
        <f t="shared" si="156"/>
        <v>5.1425499831122989E-2</v>
      </c>
      <c r="GG140" s="2">
        <f t="shared" si="156"/>
        <v>4.6748764422373162E-2</v>
      </c>
      <c r="GH140" s="2">
        <f t="shared" si="156"/>
        <v>3.7206861499559436E-2</v>
      </c>
      <c r="GI140" s="2">
        <f t="shared" si="156"/>
        <v>3.4058728356158474E-2</v>
      </c>
      <c r="GJ140" s="2">
        <f t="shared" si="156"/>
        <v>2.6030591910108408E-2</v>
      </c>
      <c r="GK140" s="2">
        <f t="shared" si="156"/>
        <v>2.7492986288855863E-2</v>
      </c>
      <c r="GM140" s="86">
        <f t="shared" si="157"/>
        <v>2.6320717818681815E-71</v>
      </c>
      <c r="GN140" s="86">
        <f t="shared" si="157"/>
        <v>8.7781537229160839E-90</v>
      </c>
      <c r="GO140" s="86">
        <f t="shared" si="157"/>
        <v>2.3022437494171197E-92</v>
      </c>
      <c r="GP140" s="86">
        <f t="shared" si="157"/>
        <v>2.3394219670464083E-127</v>
      </c>
      <c r="GQ140" s="86">
        <f t="shared" si="157"/>
        <v>1.5977138594568916E-121</v>
      </c>
      <c r="GR140" s="86">
        <f t="shared" si="157"/>
        <v>1.3202163682483054E-118</v>
      </c>
      <c r="GS140" s="86">
        <f t="shared" si="157"/>
        <v>7.5463738266672146E-134</v>
      </c>
      <c r="GT140" s="86">
        <f t="shared" si="157"/>
        <v>5.8029452286139462E-141</v>
      </c>
      <c r="GU140" s="86">
        <f t="shared" si="157"/>
        <v>8.5301677066159824E-156</v>
      </c>
      <c r="GV140" s="86">
        <f t="shared" si="157"/>
        <v>4.1221786614666168E-159</v>
      </c>
      <c r="GW140" s="86">
        <f t="shared" si="157"/>
        <v>5.0129149230531126E-114</v>
      </c>
      <c r="GX140" s="86">
        <f t="shared" si="157"/>
        <v>1.5684242779300189E-145</v>
      </c>
      <c r="GY140" s="86">
        <f t="shared" si="157"/>
        <v>2.3671940511856219E-123</v>
      </c>
      <c r="GZ140" s="86">
        <f t="shared" si="157"/>
        <v>1.369218825245216E-123</v>
      </c>
      <c r="HA140" s="86">
        <f t="shared" si="157"/>
        <v>1.8985009834007344E-139</v>
      </c>
      <c r="HC140" s="86">
        <f t="shared" si="153"/>
        <v>1.3848596682256196E-23</v>
      </c>
      <c r="HD140" s="86">
        <f t="shared" si="153"/>
        <v>5.3878804599248427E-35</v>
      </c>
      <c r="HE140" s="86">
        <f t="shared" si="153"/>
        <v>3.5743280850345513E-34</v>
      </c>
      <c r="HF140" s="86">
        <f t="shared" si="153"/>
        <v>5.3424813579070525E-44</v>
      </c>
      <c r="HG140" s="86">
        <f t="shared" si="153"/>
        <v>6.5975105071787625E-54</v>
      </c>
      <c r="HH140" s="86">
        <f t="shared" si="153"/>
        <v>2.3103368231103145E-44</v>
      </c>
      <c r="HI140" s="86">
        <f t="shared" si="153"/>
        <v>1.3304249239160182E-70</v>
      </c>
      <c r="HJ140" s="86">
        <f t="shared" si="153"/>
        <v>7.1466703134147486E-77</v>
      </c>
      <c r="HK140" s="86">
        <f t="shared" si="153"/>
        <v>2.1393364883913234E-88</v>
      </c>
      <c r="HL140" s="86">
        <f t="shared" si="161"/>
        <v>1.0199701946403536E-75</v>
      </c>
      <c r="HM140" s="86">
        <f t="shared" si="161"/>
        <v>3.2730372525598929E-48</v>
      </c>
      <c r="HN140" s="86">
        <f t="shared" si="161"/>
        <v>5.7331653068506734E-58</v>
      </c>
      <c r="HO140" s="86">
        <f t="shared" si="161"/>
        <v>3.7530384039599393E-44</v>
      </c>
      <c r="HP140" s="86">
        <f t="shared" si="161"/>
        <v>3.252717168622125E-55</v>
      </c>
      <c r="HQ140" s="86">
        <f t="shared" si="161"/>
        <v>6.9557475144950429E-56</v>
      </c>
      <c r="HS140" s="86">
        <f t="shared" si="158"/>
        <v>0.53885467129036335</v>
      </c>
      <c r="HT140" s="86">
        <f t="shared" si="158"/>
        <v>0.33913633953459354</v>
      </c>
      <c r="HU140" s="86">
        <f t="shared" si="158"/>
        <v>0.29744408840458358</v>
      </c>
      <c r="HV140" s="86">
        <f t="shared" si="158"/>
        <v>0.26814736545506224</v>
      </c>
      <c r="HW140" s="86">
        <f t="shared" si="158"/>
        <v>0.32258683320264359</v>
      </c>
      <c r="HX140" s="86">
        <f t="shared" si="158"/>
        <v>0.16052138366281798</v>
      </c>
      <c r="HY140" s="86">
        <f t="shared" si="158"/>
        <v>0.36802412455583244</v>
      </c>
      <c r="HZ140" s="86">
        <f t="shared" si="158"/>
        <v>0.47930333668063596</v>
      </c>
      <c r="IA140" s="86">
        <f t="shared" si="158"/>
        <v>0.51500913675567395</v>
      </c>
      <c r="IB140" s="86">
        <f t="shared" si="158"/>
        <v>0.41322774217598046</v>
      </c>
      <c r="IC140" s="86">
        <f t="shared" si="158"/>
        <v>0.32011103926967277</v>
      </c>
      <c r="ID140" s="86">
        <f t="shared" si="158"/>
        <v>0.24081016843378947</v>
      </c>
      <c r="IE140" s="86">
        <f t="shared" si="158"/>
        <v>0.13686227560579808</v>
      </c>
      <c r="IF140" s="86">
        <f t="shared" si="158"/>
        <v>9.4684033322458769E-2</v>
      </c>
      <c r="IG140" s="86">
        <f t="shared" si="158"/>
        <v>0.15127510154955143</v>
      </c>
      <c r="II140" s="86">
        <f t="shared" si="159"/>
        <v>5.5973946392718745E-13</v>
      </c>
      <c r="IJ140" s="86">
        <f t="shared" si="159"/>
        <v>3.6420518731636854E-18</v>
      </c>
      <c r="IK140" s="86">
        <f t="shared" si="159"/>
        <v>1.6238851983041086E-21</v>
      </c>
      <c r="IL140" s="86">
        <f t="shared" si="159"/>
        <v>7.471848469638147E-22</v>
      </c>
      <c r="IM140" s="86">
        <f t="shared" si="159"/>
        <v>3.4431117324788002E-22</v>
      </c>
      <c r="IN140" s="86">
        <f t="shared" si="159"/>
        <v>1.7741867635088668E-26</v>
      </c>
      <c r="IO140" s="86">
        <f t="shared" si="159"/>
        <v>2.1273776114514279E-21</v>
      </c>
      <c r="IP140" s="86">
        <f t="shared" si="159"/>
        <v>3.0452852418402494E-20</v>
      </c>
      <c r="IQ140" s="86">
        <f t="shared" si="159"/>
        <v>1.7324499404812657E-19</v>
      </c>
      <c r="IR140" s="86">
        <f t="shared" si="159"/>
        <v>2.3240654258919066E-21</v>
      </c>
      <c r="IS140" s="86">
        <f t="shared" si="159"/>
        <v>6.6044312209505711E-22</v>
      </c>
      <c r="IT140" s="86">
        <f t="shared" si="159"/>
        <v>4.3122167014404841E-24</v>
      </c>
      <c r="IU140" s="86">
        <f t="shared" si="159"/>
        <v>1.0230575287053893E-23</v>
      </c>
      <c r="IV140" s="86">
        <f t="shared" si="159"/>
        <v>9.5882325739113009E-18</v>
      </c>
      <c r="IW140" s="86">
        <f t="shared" si="159"/>
        <v>8.9582944051055638E-11</v>
      </c>
      <c r="IY140" s="86">
        <f t="shared" si="160"/>
        <v>0.53885467129092313</v>
      </c>
      <c r="IZ140" s="86">
        <f t="shared" si="160"/>
        <v>0.33913633953459354</v>
      </c>
      <c r="JA140" s="86">
        <f t="shared" si="160"/>
        <v>0.29744408840458358</v>
      </c>
      <c r="JB140" s="86">
        <f t="shared" si="160"/>
        <v>0.26814736545506224</v>
      </c>
      <c r="JC140" s="86">
        <f t="shared" si="160"/>
        <v>0.32258683320264359</v>
      </c>
      <c r="JD140" s="86">
        <f t="shared" si="160"/>
        <v>0.16052138366281798</v>
      </c>
      <c r="JE140" s="86">
        <f t="shared" si="160"/>
        <v>0.36802412455583244</v>
      </c>
      <c r="JF140" s="86">
        <f t="shared" si="160"/>
        <v>0.47930333668063596</v>
      </c>
      <c r="JG140" s="86">
        <f t="shared" si="160"/>
        <v>0.51500913675567395</v>
      </c>
      <c r="JH140" s="86">
        <f t="shared" si="160"/>
        <v>0.41322774217598046</v>
      </c>
      <c r="JI140" s="86">
        <f t="shared" si="160"/>
        <v>0.32011103926967277</v>
      </c>
      <c r="JJ140" s="86">
        <f t="shared" si="160"/>
        <v>0.24081016843378947</v>
      </c>
      <c r="JK140" s="86">
        <f t="shared" si="160"/>
        <v>0.13686227560579808</v>
      </c>
      <c r="JL140" s="86">
        <f t="shared" si="160"/>
        <v>9.4684033322458783E-2</v>
      </c>
      <c r="JM140" s="86">
        <f t="shared" si="160"/>
        <v>0.15127510163913438</v>
      </c>
    </row>
    <row r="141" spans="2:273" x14ac:dyDescent="0.25">
      <c r="B141" s="2">
        <v>114</v>
      </c>
      <c r="C141" s="37">
        <v>27.934999999999999</v>
      </c>
      <c r="D141" s="37">
        <v>37.377000000000002</v>
      </c>
      <c r="E141" s="37">
        <v>41.576000000000001</v>
      </c>
      <c r="F141" s="37">
        <v>45.61</v>
      </c>
      <c r="G141" s="37">
        <v>49.406999999999996</v>
      </c>
      <c r="H141" s="37">
        <v>48.966000000000001</v>
      </c>
      <c r="I141" s="37">
        <v>53.052</v>
      </c>
      <c r="J141" s="37">
        <v>56</v>
      </c>
      <c r="K141" s="37">
        <v>58.603000000000002</v>
      </c>
      <c r="L141" s="37">
        <v>63.085999999999999</v>
      </c>
      <c r="M141" s="37">
        <v>69.120999999999995</v>
      </c>
      <c r="N141" s="37">
        <v>62.723999999999997</v>
      </c>
      <c r="O141" s="37">
        <v>57.034999999999997</v>
      </c>
      <c r="P141" s="37">
        <v>61.203000000000003</v>
      </c>
      <c r="Q141" s="37">
        <v>112.483</v>
      </c>
      <c r="S141" s="4">
        <f t="shared" si="162"/>
        <v>28.987590877352194</v>
      </c>
      <c r="T141" s="4">
        <f t="shared" si="162"/>
        <v>36.139686326847539</v>
      </c>
      <c r="U141" s="4">
        <f t="shared" si="162"/>
        <v>40.584850783689085</v>
      </c>
      <c r="V141" s="4">
        <f t="shared" si="162"/>
        <v>43.94352059618447</v>
      </c>
      <c r="W141" s="4">
        <f t="shared" si="162"/>
        <v>47.630177904279918</v>
      </c>
      <c r="X141" s="4">
        <f t="shared" si="162"/>
        <v>46.543014208869778</v>
      </c>
      <c r="Y141" s="4">
        <f t="shared" si="162"/>
        <v>51.6781485177397</v>
      </c>
      <c r="Z141" s="4">
        <f t="shared" si="162"/>
        <v>53.283815216031911</v>
      </c>
      <c r="AA141" s="4">
        <f t="shared" si="162"/>
        <v>58.542245090181254</v>
      </c>
      <c r="AB141" s="4">
        <f t="shared" si="162"/>
        <v>62.099239698717533</v>
      </c>
      <c r="AC141" s="4">
        <f t="shared" si="162"/>
        <v>65.227420766378671</v>
      </c>
      <c r="AD141" s="4">
        <f t="shared" si="162"/>
        <v>63.440833690179034</v>
      </c>
      <c r="AE141" s="4">
        <f t="shared" si="162"/>
        <v>58.520712407752782</v>
      </c>
      <c r="AF141" s="4">
        <f t="shared" si="162"/>
        <v>62.896759174291383</v>
      </c>
      <c r="AG141" s="4">
        <f t="shared" si="162"/>
        <v>108.1604376531027</v>
      </c>
      <c r="AI141" s="4">
        <f t="shared" si="163"/>
        <v>-1.0525908773521948</v>
      </c>
      <c r="AJ141" s="4">
        <f t="shared" si="163"/>
        <v>1.2373136731524639</v>
      </c>
      <c r="AK141" s="4">
        <f t="shared" si="163"/>
        <v>0.9911492163109159</v>
      </c>
      <c r="AL141" s="4">
        <f t="shared" si="163"/>
        <v>1.6664794038155293</v>
      </c>
      <c r="AM141" s="4">
        <f t="shared" si="163"/>
        <v>1.7768220957200782</v>
      </c>
      <c r="AN141" s="4">
        <f t="shared" si="163"/>
        <v>2.4229857911302233</v>
      </c>
      <c r="AO141" s="4">
        <f t="shared" si="163"/>
        <v>1.3738514822602994</v>
      </c>
      <c r="AP141" s="4">
        <f t="shared" si="163"/>
        <v>2.7161847839680888</v>
      </c>
      <c r="AQ141" s="4">
        <f t="shared" si="163"/>
        <v>6.0754909818747649E-2</v>
      </c>
      <c r="AR141" s="4">
        <f t="shared" si="163"/>
        <v>0.98676030128246595</v>
      </c>
      <c r="AS141" s="4">
        <f t="shared" si="163"/>
        <v>3.893579233621324</v>
      </c>
      <c r="AT141" s="4">
        <f t="shared" si="163"/>
        <v>-0.71683369017903686</v>
      </c>
      <c r="AU141" s="4">
        <f t="shared" si="163"/>
        <v>-1.4857124077527857</v>
      </c>
      <c r="AV141" s="4">
        <f t="shared" si="163"/>
        <v>-1.6937591742913796</v>
      </c>
      <c r="AW141" s="4">
        <f t="shared" si="163"/>
        <v>4.3225623468972998</v>
      </c>
      <c r="AY141" s="2">
        <f t="shared" si="154"/>
        <v>28.725170610028105</v>
      </c>
      <c r="AZ141" s="2">
        <f t="shared" si="154"/>
        <v>33.376694416850292</v>
      </c>
      <c r="BA141" s="2">
        <f t="shared" si="154"/>
        <v>33.926229080088454</v>
      </c>
      <c r="BB141" s="2">
        <f t="shared" si="154"/>
        <v>34.481710539648809</v>
      </c>
      <c r="BC141" s="2">
        <f t="shared" si="154"/>
        <v>35.014112312786395</v>
      </c>
      <c r="BD141" s="2">
        <f t="shared" si="154"/>
        <v>36.52046046012201</v>
      </c>
      <c r="BE141" s="2">
        <f t="shared" si="154"/>
        <v>34.253554910767861</v>
      </c>
      <c r="BF141" s="2">
        <f t="shared" si="154"/>
        <v>33.128329728967579</v>
      </c>
      <c r="BG141" s="2">
        <f t="shared" si="154"/>
        <v>36.746257442096038</v>
      </c>
      <c r="BH141" s="2">
        <f t="shared" si="154"/>
        <v>37.966297383227342</v>
      </c>
      <c r="BI141" s="2">
        <f t="shared" si="154"/>
        <v>42.733874548935667</v>
      </c>
      <c r="BJ141" s="2">
        <f t="shared" si="154"/>
        <v>40.013015132452502</v>
      </c>
      <c r="BK141" s="2">
        <f t="shared" si="154"/>
        <v>39.116356089271456</v>
      </c>
      <c r="BL141" s="2">
        <f t="shared" si="154"/>
        <v>40.860772030321272</v>
      </c>
      <c r="BM141" s="2">
        <f t="shared" si="154"/>
        <v>44.589546207689118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60.182317649633447</v>
      </c>
      <c r="DL141" s="2">
        <f t="shared" si="164"/>
        <v>67.33553874296436</v>
      </c>
      <c r="DM141" s="2">
        <f t="shared" si="164"/>
        <v>65.29246315789473</v>
      </c>
      <c r="DN141" s="2">
        <f t="shared" si="164"/>
        <v>65.710022874493944</v>
      </c>
      <c r="DO141" s="2">
        <f t="shared" si="164"/>
        <v>67.907420341394015</v>
      </c>
      <c r="DP141" s="2">
        <f t="shared" si="164"/>
        <v>67.85678093883358</v>
      </c>
      <c r="DQ141" s="2">
        <f t="shared" si="164"/>
        <v>63.001121858700813</v>
      </c>
      <c r="DR141" s="2">
        <f t="shared" si="164"/>
        <v>63.466494270435447</v>
      </c>
      <c r="DS141" s="2">
        <f t="shared" si="164"/>
        <v>65.066292131398001</v>
      </c>
      <c r="DT141" s="2">
        <f t="shared" si="164"/>
        <v>78.50527731092437</v>
      </c>
      <c r="DU141" s="2">
        <f t="shared" si="164"/>
        <v>83.829720491202337</v>
      </c>
      <c r="DV141" s="2">
        <f t="shared" si="164"/>
        <v>77.443245388245401</v>
      </c>
      <c r="DW141" s="2">
        <f t="shared" si="164"/>
        <v>66.52743582448845</v>
      </c>
      <c r="DX141" s="2">
        <f t="shared" si="164"/>
        <v>71.213060351413304</v>
      </c>
      <c r="DY141" s="2">
        <f t="shared" si="164"/>
        <v>59.311245161290316</v>
      </c>
      <c r="EA141" s="2">
        <f t="shared" si="152"/>
        <v>28.685345715898155</v>
      </c>
      <c r="EB141" s="2">
        <f t="shared" si="152"/>
        <v>33.3364803634528</v>
      </c>
      <c r="EC141" s="2">
        <f t="shared" si="152"/>
        <v>33.872885285141528</v>
      </c>
      <c r="ED141" s="2">
        <f t="shared" si="152"/>
        <v>34.439639738947307</v>
      </c>
      <c r="EE141" s="2">
        <f t="shared" si="151"/>
        <v>34.969000010041455</v>
      </c>
      <c r="EF141" s="2">
        <f t="shared" si="151"/>
        <v>36.485937433566981</v>
      </c>
      <c r="EG141" s="2">
        <f t="shared" si="151"/>
        <v>34.217686550151967</v>
      </c>
      <c r="EH141" s="2">
        <f t="shared" si="151"/>
        <v>33.091949993185217</v>
      </c>
      <c r="EI141" s="2">
        <f t="shared" si="151"/>
        <v>36.710069383402271</v>
      </c>
      <c r="EJ141" s="2">
        <f t="shared" si="151"/>
        <v>37.886070045558078</v>
      </c>
      <c r="EK141" s="2">
        <f t="shared" si="151"/>
        <v>42.620184248603678</v>
      </c>
      <c r="EL141" s="2">
        <f t="shared" si="151"/>
        <v>39.96081362591007</v>
      </c>
      <c r="EM141" s="2">
        <f t="shared" si="135"/>
        <v>39.107467106246403</v>
      </c>
      <c r="EN141" s="2">
        <f t="shared" si="135"/>
        <v>40.842834104284783</v>
      </c>
      <c r="EO141" s="2">
        <f t="shared" si="135"/>
        <v>44.591466998183392</v>
      </c>
      <c r="EQ141" s="2">
        <f t="shared" si="165"/>
        <v>28.835730066492637</v>
      </c>
      <c r="ER141" s="2">
        <f t="shared" si="165"/>
        <v>33.371734081340385</v>
      </c>
      <c r="ES141" s="2">
        <f t="shared" si="165"/>
        <v>34.136391887139652</v>
      </c>
      <c r="ET141" s="2">
        <f t="shared" si="165"/>
        <v>34.497746336456892</v>
      </c>
      <c r="EU141" s="2">
        <f t="shared" si="165"/>
        <v>34.998698177551233</v>
      </c>
      <c r="EV141" s="2">
        <f t="shared" si="165"/>
        <v>36.225941567302677</v>
      </c>
      <c r="EW141" s="2">
        <f t="shared" si="165"/>
        <v>34.201708901557573</v>
      </c>
      <c r="EX141" s="2">
        <f t="shared" si="165"/>
        <v>32.999221473242699</v>
      </c>
      <c r="EY141" s="2">
        <f t="shared" si="165"/>
        <v>36.672372253506772</v>
      </c>
      <c r="EZ141" s="2">
        <f t="shared" si="165"/>
        <v>38.339573244925091</v>
      </c>
      <c r="FA141" s="2">
        <f t="shared" si="165"/>
        <v>43.639739893903574</v>
      </c>
      <c r="FB141" s="2">
        <f t="shared" si="165"/>
        <v>39.973464064764812</v>
      </c>
      <c r="FC141" s="2">
        <f t="shared" si="165"/>
        <v>38.393183862284786</v>
      </c>
      <c r="FD141" s="2">
        <f t="shared" si="165"/>
        <v>39.94726221948747</v>
      </c>
      <c r="FE141" s="2">
        <f t="shared" si="165"/>
        <v>43.747742135239911</v>
      </c>
      <c r="FG141" s="2">
        <f t="shared" si="166"/>
        <v>0.99905642957109309</v>
      </c>
      <c r="FH141" s="2">
        <f t="shared" si="166"/>
        <v>0.99886746760066136</v>
      </c>
      <c r="FI141" s="2">
        <f t="shared" si="166"/>
        <v>0.99869010043121076</v>
      </c>
      <c r="FJ141" s="2">
        <f t="shared" si="166"/>
        <v>0.99873646462238252</v>
      </c>
      <c r="FK141" s="2">
        <f t="shared" si="166"/>
        <v>0.99867378429055009</v>
      </c>
      <c r="FL141" s="2">
        <f t="shared" si="166"/>
        <v>0.99857655895282516</v>
      </c>
      <c r="FM141" s="2">
        <f t="shared" si="166"/>
        <v>0.998723373251584</v>
      </c>
      <c r="FN141" s="2">
        <f t="shared" si="166"/>
        <v>0.99859732665489254</v>
      </c>
      <c r="FO141" s="2">
        <f t="shared" si="166"/>
        <v>0.99863542630525381</v>
      </c>
      <c r="FP141" s="2">
        <f t="shared" si="166"/>
        <v>0.99865132950997137</v>
      </c>
      <c r="FQ141" s="2">
        <f t="shared" si="166"/>
        <v>0.9985036582505592</v>
      </c>
      <c r="FR141" s="2">
        <f t="shared" si="166"/>
        <v>0.99862102707063072</v>
      </c>
      <c r="FS141" s="2">
        <f t="shared" si="166"/>
        <v>0.99870618819995871</v>
      </c>
      <c r="FT141" s="2">
        <f t="shared" si="166"/>
        <v>0.99856980703179088</v>
      </c>
      <c r="FU141" s="2">
        <f t="shared" si="166"/>
        <v>0.998407150056002</v>
      </c>
      <c r="FW141" s="2">
        <f t="shared" si="156"/>
        <v>6.7196372316776373E-2</v>
      </c>
      <c r="FX141" s="2">
        <f t="shared" si="156"/>
        <v>4.8477673791388606E-2</v>
      </c>
      <c r="FY141" s="2">
        <f t="shared" si="156"/>
        <v>4.6250467151314215E-2</v>
      </c>
      <c r="FZ141" s="2">
        <f t="shared" si="156"/>
        <v>4.4049478850692221E-2</v>
      </c>
      <c r="GA141" s="2">
        <f t="shared" si="156"/>
        <v>4.811247214355794E-2</v>
      </c>
      <c r="GB141" s="2">
        <f t="shared" si="156"/>
        <v>3.8968003301131919E-2</v>
      </c>
      <c r="GC141" s="2">
        <f t="shared" si="156"/>
        <v>5.4910633759398107E-2</v>
      </c>
      <c r="GD141" s="2">
        <f t="shared" si="156"/>
        <v>6.7140377620409655E-2</v>
      </c>
      <c r="GE141" s="2">
        <f t="shared" si="156"/>
        <v>6.6479781284509987E-2</v>
      </c>
      <c r="GF141" s="2">
        <f t="shared" si="156"/>
        <v>5.6108560066662705E-2</v>
      </c>
      <c r="GG141" s="2">
        <f t="shared" si="156"/>
        <v>5.1028848711622291E-2</v>
      </c>
      <c r="GH141" s="2">
        <f t="shared" si="156"/>
        <v>4.0650590951538411E-2</v>
      </c>
      <c r="GI141" s="2">
        <f t="shared" si="156"/>
        <v>3.7222343214870272E-2</v>
      </c>
      <c r="GJ141" s="2">
        <f t="shared" si="156"/>
        <v>2.8470476148147759E-2</v>
      </c>
      <c r="GK141" s="2">
        <f t="shared" si="156"/>
        <v>3.0065711502847203E-2</v>
      </c>
      <c r="GM141" s="86">
        <f t="shared" si="157"/>
        <v>6.4588884671466855E-74</v>
      </c>
      <c r="GN141" s="86">
        <f t="shared" si="157"/>
        <v>4.4933106132173791E-93</v>
      </c>
      <c r="GO141" s="86">
        <f t="shared" si="157"/>
        <v>8.6962424650448782E-96</v>
      </c>
      <c r="GP141" s="86">
        <f t="shared" si="157"/>
        <v>4.0925012596946847E-132</v>
      </c>
      <c r="GQ141" s="86">
        <f t="shared" si="157"/>
        <v>5.4285628141910863E-126</v>
      </c>
      <c r="GR141" s="86">
        <f t="shared" si="157"/>
        <v>5.1496027451890184E-123</v>
      </c>
      <c r="GS141" s="86">
        <f t="shared" si="157"/>
        <v>1.0192924028996445E-138</v>
      </c>
      <c r="GT141" s="86">
        <f t="shared" si="157"/>
        <v>4.2866889566414551E-146</v>
      </c>
      <c r="GU141" s="86">
        <f t="shared" si="157"/>
        <v>1.9350593201295636E-161</v>
      </c>
      <c r="GV141" s="86">
        <f t="shared" si="157"/>
        <v>6.0289122125741765E-165</v>
      </c>
      <c r="GW141" s="86">
        <f t="shared" si="157"/>
        <v>3.6956248234739141E-118</v>
      </c>
      <c r="GX141" s="86">
        <f t="shared" si="157"/>
        <v>6.5986549359002037E-151</v>
      </c>
      <c r="GY141" s="86">
        <f t="shared" si="157"/>
        <v>6.2938404759826935E-128</v>
      </c>
      <c r="GZ141" s="86">
        <f t="shared" si="157"/>
        <v>4.284818083285262E-128</v>
      </c>
      <c r="HA141" s="86">
        <f t="shared" si="157"/>
        <v>1.6489830124906192E-144</v>
      </c>
      <c r="HC141" s="86">
        <f t="shared" si="153"/>
        <v>4.874795635435073E-25</v>
      </c>
      <c r="HD141" s="86">
        <f t="shared" si="153"/>
        <v>3.5459684273072406E-37</v>
      </c>
      <c r="HE141" s="86">
        <f t="shared" si="153"/>
        <v>2.6023710460720004E-36</v>
      </c>
      <c r="HF141" s="86">
        <f t="shared" si="153"/>
        <v>9.0029003749202877E-47</v>
      </c>
      <c r="HG141" s="86">
        <f t="shared" si="153"/>
        <v>3.0186269717885119E-57</v>
      </c>
      <c r="HH141" s="86">
        <f t="shared" si="153"/>
        <v>3.8812088128521136E-47</v>
      </c>
      <c r="HI141" s="86">
        <f t="shared" si="153"/>
        <v>7.3337947077551515E-75</v>
      </c>
      <c r="HJ141" s="86">
        <f t="shared" si="153"/>
        <v>1.9516114551140484E-81</v>
      </c>
      <c r="HK141" s="86">
        <f t="shared" si="153"/>
        <v>1.4435227238565328E-93</v>
      </c>
      <c r="HL141" s="86">
        <f t="shared" si="161"/>
        <v>2.880877438991211E-80</v>
      </c>
      <c r="HM141" s="86">
        <f t="shared" si="161"/>
        <v>4.2067355984699669E-51</v>
      </c>
      <c r="HN141" s="86">
        <f t="shared" si="161"/>
        <v>1.3427100251467713E-61</v>
      </c>
      <c r="HO141" s="86">
        <f t="shared" si="161"/>
        <v>5.4365139763916877E-47</v>
      </c>
      <c r="HP141" s="86">
        <f t="shared" si="161"/>
        <v>8.3713657689353483E-59</v>
      </c>
      <c r="HQ141" s="86">
        <f t="shared" si="161"/>
        <v>2.3917425131008465E-59</v>
      </c>
      <c r="HS141" s="86">
        <f t="shared" si="158"/>
        <v>0.54013074101744329</v>
      </c>
      <c r="HT141" s="86">
        <f t="shared" si="158"/>
        <v>0.41372170224481913</v>
      </c>
      <c r="HU141" s="86">
        <f t="shared" si="158"/>
        <v>0.37760214568388245</v>
      </c>
      <c r="HV141" s="86">
        <f t="shared" si="158"/>
        <v>0.34582021726116896</v>
      </c>
      <c r="HW141" s="86">
        <f t="shared" si="158"/>
        <v>0.40562655240153411</v>
      </c>
      <c r="HX141" s="86">
        <f t="shared" si="158"/>
        <v>0.22511567408107286</v>
      </c>
      <c r="HY141" s="86">
        <f t="shared" si="158"/>
        <v>0.4507950678844786</v>
      </c>
      <c r="HZ141" s="86">
        <f t="shared" si="158"/>
        <v>0.53331113398298891</v>
      </c>
      <c r="IA141" s="86">
        <f t="shared" si="158"/>
        <v>0.54362915750900853</v>
      </c>
      <c r="IB141" s="86">
        <f t="shared" si="158"/>
        <v>0.4891811214075884</v>
      </c>
      <c r="IC141" s="86">
        <f t="shared" si="158"/>
        <v>0.40426584310825142</v>
      </c>
      <c r="ID141" s="86">
        <f t="shared" si="158"/>
        <v>0.31768155080257277</v>
      </c>
      <c r="IE141" s="86">
        <f t="shared" si="158"/>
        <v>0.19056211520774993</v>
      </c>
      <c r="IF141" s="86">
        <f t="shared" si="158"/>
        <v>0.13612103409331036</v>
      </c>
      <c r="IG141" s="86">
        <f t="shared" si="158"/>
        <v>0.20318534189524801</v>
      </c>
      <c r="II141" s="86">
        <f t="shared" si="159"/>
        <v>3.2597124414364506E-12</v>
      </c>
      <c r="IJ141" s="86">
        <f t="shared" si="159"/>
        <v>3.4960039754781871E-17</v>
      </c>
      <c r="IK141" s="86">
        <f t="shared" si="159"/>
        <v>2.3455712529003173E-20</v>
      </c>
      <c r="IL141" s="86">
        <f t="shared" si="159"/>
        <v>1.0809758775352546E-20</v>
      </c>
      <c r="IM141" s="86">
        <f t="shared" si="159"/>
        <v>5.6407719418977582E-21</v>
      </c>
      <c r="IN141" s="86">
        <f t="shared" si="159"/>
        <v>4.1435795830461082E-25</v>
      </c>
      <c r="IO141" s="86">
        <f t="shared" si="159"/>
        <v>3.5532046768316267E-20</v>
      </c>
      <c r="IP141" s="86">
        <f t="shared" si="159"/>
        <v>5.3075440976314107E-19</v>
      </c>
      <c r="IQ141" s="86">
        <f t="shared" si="159"/>
        <v>2.6653362219590235E-18</v>
      </c>
      <c r="IR141" s="86">
        <f t="shared" si="159"/>
        <v>3.9454400553167807E-20</v>
      </c>
      <c r="IS141" s="86">
        <f t="shared" si="159"/>
        <v>1.1013808822727012E-20</v>
      </c>
      <c r="IT141" s="86">
        <f t="shared" si="159"/>
        <v>7.7507666343959442E-23</v>
      </c>
      <c r="IU141" s="86">
        <f t="shared" si="159"/>
        <v>1.6234720071638355E-22</v>
      </c>
      <c r="IV141" s="86">
        <f t="shared" si="159"/>
        <v>6.2378692358812378E-17</v>
      </c>
      <c r="IW141" s="86">
        <f t="shared" si="159"/>
        <v>2.6824792130079034E-10</v>
      </c>
      <c r="IY141" s="86">
        <f t="shared" si="160"/>
        <v>0.54013074102070302</v>
      </c>
      <c r="IZ141" s="86">
        <f t="shared" si="160"/>
        <v>0.41372170224481919</v>
      </c>
      <c r="JA141" s="86">
        <f t="shared" si="160"/>
        <v>0.37760214568388245</v>
      </c>
      <c r="JB141" s="86">
        <f t="shared" si="160"/>
        <v>0.34582021726116896</v>
      </c>
      <c r="JC141" s="86">
        <f t="shared" si="160"/>
        <v>0.40562655240153411</v>
      </c>
      <c r="JD141" s="86">
        <f t="shared" si="160"/>
        <v>0.22511567408107286</v>
      </c>
      <c r="JE141" s="86">
        <f t="shared" si="160"/>
        <v>0.4507950678844786</v>
      </c>
      <c r="JF141" s="86">
        <f t="shared" si="160"/>
        <v>0.53331113398298891</v>
      </c>
      <c r="JG141" s="86">
        <f t="shared" si="160"/>
        <v>0.54362915750900853</v>
      </c>
      <c r="JH141" s="86">
        <f t="shared" si="160"/>
        <v>0.4891811214075884</v>
      </c>
      <c r="JI141" s="86">
        <f t="shared" si="160"/>
        <v>0.40426584310825142</v>
      </c>
      <c r="JJ141" s="86">
        <f t="shared" si="160"/>
        <v>0.31768155080257277</v>
      </c>
      <c r="JK141" s="86">
        <f t="shared" si="160"/>
        <v>0.19056211520774993</v>
      </c>
      <c r="JL141" s="86">
        <f t="shared" si="160"/>
        <v>0.13612103409331042</v>
      </c>
      <c r="JM141" s="86">
        <f t="shared" si="160"/>
        <v>0.20318534216349593</v>
      </c>
    </row>
    <row r="142" spans="2:273" x14ac:dyDescent="0.25">
      <c r="B142" s="2">
        <v>115</v>
      </c>
      <c r="C142" s="37">
        <v>28.693999999999999</v>
      </c>
      <c r="D142" s="37">
        <v>36.704999999999998</v>
      </c>
      <c r="E142" s="37">
        <v>43.101999999999997</v>
      </c>
      <c r="F142" s="37">
        <v>48.253999999999998</v>
      </c>
      <c r="G142" s="37">
        <v>48.746000000000002</v>
      </c>
      <c r="H142" s="37">
        <v>52.448</v>
      </c>
      <c r="I142" s="37">
        <v>53.259</v>
      </c>
      <c r="J142" s="37">
        <v>50</v>
      </c>
      <c r="K142" s="37">
        <v>54.603000000000002</v>
      </c>
      <c r="L142" s="37">
        <v>62.328000000000003</v>
      </c>
      <c r="M142" s="37">
        <v>67.844999999999999</v>
      </c>
      <c r="N142" s="37">
        <v>67.397000000000006</v>
      </c>
      <c r="O142" s="37">
        <v>63.526000000000003</v>
      </c>
      <c r="P142" s="37">
        <v>67.983999999999995</v>
      </c>
      <c r="Q142" s="37">
        <v>127.345</v>
      </c>
      <c r="S142" s="4">
        <f t="shared" si="162"/>
        <v>28.839882757909187</v>
      </c>
      <c r="T142" s="4">
        <f t="shared" si="162"/>
        <v>36.183835843164466</v>
      </c>
      <c r="U142" s="4">
        <f t="shared" si="162"/>
        <v>41.000012108516565</v>
      </c>
      <c r="V142" s="4">
        <f t="shared" si="162"/>
        <v>44.846950748559713</v>
      </c>
      <c r="W142" s="4">
        <f t="shared" si="162"/>
        <v>48.24953421067157</v>
      </c>
      <c r="X142" s="4">
        <f t="shared" si="162"/>
        <v>48.659103594230992</v>
      </c>
      <c r="Y142" s="4">
        <f t="shared" si="162"/>
        <v>51.773305402341151</v>
      </c>
      <c r="Z142" s="4">
        <f t="shared" si="162"/>
        <v>50.641805058288583</v>
      </c>
      <c r="AA142" s="4">
        <f t="shared" si="162"/>
        <v>54.674109076337317</v>
      </c>
      <c r="AB142" s="4">
        <f t="shared" si="162"/>
        <v>61.110476132778189</v>
      </c>
      <c r="AC142" s="4">
        <f t="shared" si="162"/>
        <v>66.240560318961556</v>
      </c>
      <c r="AD142" s="4">
        <f t="shared" si="162"/>
        <v>66.428567245049251</v>
      </c>
      <c r="AE142" s="4">
        <f t="shared" si="162"/>
        <v>62.946168472155257</v>
      </c>
      <c r="AF142" s="4">
        <f t="shared" si="162"/>
        <v>69.140101286443425</v>
      </c>
      <c r="AG142" s="4">
        <f t="shared" si="162"/>
        <v>121.49775793814166</v>
      </c>
      <c r="AI142" s="4">
        <f t="shared" si="163"/>
        <v>-0.14588275790918814</v>
      </c>
      <c r="AJ142" s="4">
        <f t="shared" si="163"/>
        <v>0.52116415683553186</v>
      </c>
      <c r="AK142" s="4">
        <f t="shared" si="163"/>
        <v>2.1019878914834322</v>
      </c>
      <c r="AL142" s="4">
        <f t="shared" si="163"/>
        <v>3.4070492514402844</v>
      </c>
      <c r="AM142" s="4">
        <f t="shared" si="163"/>
        <v>0.49646578932843255</v>
      </c>
      <c r="AN142" s="4">
        <f t="shared" si="163"/>
        <v>3.7888964057690089</v>
      </c>
      <c r="AO142" s="4">
        <f t="shared" si="163"/>
        <v>1.4856945976588491</v>
      </c>
      <c r="AP142" s="4">
        <f t="shared" si="163"/>
        <v>-0.64180505828858259</v>
      </c>
      <c r="AQ142" s="4">
        <f t="shared" si="163"/>
        <v>-7.1109076337315003E-2</v>
      </c>
      <c r="AR142" s="4">
        <f t="shared" si="163"/>
        <v>1.2175238672218143</v>
      </c>
      <c r="AS142" s="4">
        <f t="shared" si="163"/>
        <v>1.6044396810384427</v>
      </c>
      <c r="AT142" s="4">
        <f t="shared" si="163"/>
        <v>0.96843275495075432</v>
      </c>
      <c r="AU142" s="4">
        <f t="shared" si="163"/>
        <v>0.57983152784474612</v>
      </c>
      <c r="AV142" s="4">
        <f t="shared" si="163"/>
        <v>-1.1561012864434304</v>
      </c>
      <c r="AW142" s="4">
        <f t="shared" si="163"/>
        <v>5.8472420618583385</v>
      </c>
      <c r="AY142" s="2">
        <f t="shared" si="154"/>
        <v>28.621935274445914</v>
      </c>
      <c r="AZ142" s="2">
        <f t="shared" si="154"/>
        <v>33.285187172627964</v>
      </c>
      <c r="BA142" s="2">
        <f t="shared" si="154"/>
        <v>33.790756465595763</v>
      </c>
      <c r="BB142" s="2">
        <f t="shared" si="154"/>
        <v>34.354308769301468</v>
      </c>
      <c r="BC142" s="2">
        <f t="shared" si="154"/>
        <v>34.896150521935567</v>
      </c>
      <c r="BD142" s="2">
        <f t="shared" si="154"/>
        <v>36.443962088263696</v>
      </c>
      <c r="BE142" s="2">
        <f t="shared" si="154"/>
        <v>34.136976429338496</v>
      </c>
      <c r="BF142" s="2">
        <f t="shared" si="154"/>
        <v>32.985071215430125</v>
      </c>
      <c r="BG142" s="2">
        <f t="shared" si="154"/>
        <v>36.666738609195086</v>
      </c>
      <c r="BH142" s="2">
        <f t="shared" si="154"/>
        <v>37.836925407604546</v>
      </c>
      <c r="BI142" s="2">
        <f t="shared" si="154"/>
        <v>42.397093166567906</v>
      </c>
      <c r="BJ142" s="2">
        <f t="shared" si="154"/>
        <v>39.846531270550386</v>
      </c>
      <c r="BK142" s="2">
        <f t="shared" si="154"/>
        <v>39.028608691874339</v>
      </c>
      <c r="BL142" s="2">
        <f t="shared" si="154"/>
        <v>40.782313912701419</v>
      </c>
      <c r="BM142" s="2">
        <f t="shared" si="154"/>
        <v>44.52098966509017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60.383570631360115</v>
      </c>
      <c r="DL142" s="2">
        <f t="shared" si="164"/>
        <v>67.570163227016877</v>
      </c>
      <c r="DM142" s="2">
        <f t="shared" si="164"/>
        <v>65.511276720647757</v>
      </c>
      <c r="DN142" s="2">
        <f t="shared" si="164"/>
        <v>65.905905668016203</v>
      </c>
      <c r="DO142" s="2">
        <f t="shared" si="164"/>
        <v>68.125237553342799</v>
      </c>
      <c r="DP142" s="2">
        <f t="shared" si="164"/>
        <v>68.077359886202004</v>
      </c>
      <c r="DQ142" s="2">
        <f t="shared" si="164"/>
        <v>63.188269321953541</v>
      </c>
      <c r="DR142" s="2">
        <f t="shared" si="164"/>
        <v>63.639961802902974</v>
      </c>
      <c r="DS142" s="2">
        <f t="shared" si="164"/>
        <v>65.251956913674547</v>
      </c>
      <c r="DT142" s="2">
        <f t="shared" si="164"/>
        <v>78.75966610644258</v>
      </c>
      <c r="DU142" s="2">
        <f t="shared" si="164"/>
        <v>84.136610153958941</v>
      </c>
      <c r="DV142" s="2">
        <f t="shared" si="164"/>
        <v>77.745924281424294</v>
      </c>
      <c r="DW142" s="2">
        <f t="shared" si="164"/>
        <v>66.708522267206476</v>
      </c>
      <c r="DX142" s="2">
        <f t="shared" si="164"/>
        <v>71.469206264323915</v>
      </c>
      <c r="DY142" s="2">
        <f t="shared" si="164"/>
        <v>59.412893548387089</v>
      </c>
      <c r="EA142" s="2">
        <f t="shared" si="152"/>
        <v>28.582061780035193</v>
      </c>
      <c r="EB142" s="2">
        <f t="shared" si="152"/>
        <v>33.247322564361433</v>
      </c>
      <c r="EC142" s="2">
        <f t="shared" si="152"/>
        <v>33.737835318053982</v>
      </c>
      <c r="ED142" s="2">
        <f t="shared" si="152"/>
        <v>34.314586791679119</v>
      </c>
      <c r="EE142" s="2">
        <f t="shared" si="151"/>
        <v>34.854121963710107</v>
      </c>
      <c r="EF142" s="2">
        <f t="shared" si="151"/>
        <v>36.415048510934341</v>
      </c>
      <c r="EG142" s="2">
        <f t="shared" si="151"/>
        <v>34.104009308510626</v>
      </c>
      <c r="EH142" s="2">
        <f t="shared" si="151"/>
        <v>32.953049264004349</v>
      </c>
      <c r="EI142" s="2">
        <f t="shared" si="151"/>
        <v>36.635954498448811</v>
      </c>
      <c r="EJ142" s="2">
        <f t="shared" si="151"/>
        <v>37.756530751708418</v>
      </c>
      <c r="EK142" s="2">
        <f t="shared" si="151"/>
        <v>42.277611256887965</v>
      </c>
      <c r="EL142" s="2">
        <f t="shared" si="151"/>
        <v>39.798077163058714</v>
      </c>
      <c r="EM142" s="2">
        <f t="shared" si="135"/>
        <v>39.028058613793746</v>
      </c>
      <c r="EN142" s="2">
        <f t="shared" si="135"/>
        <v>40.772482499564802</v>
      </c>
      <c r="EO142" s="2">
        <f t="shared" si="135"/>
        <v>44.528555856285671</v>
      </c>
      <c r="EQ142" s="2">
        <f t="shared" si="165"/>
        <v>28.752877780358226</v>
      </c>
      <c r="ER142" s="2">
        <f t="shared" si="165"/>
        <v>33.292867103028001</v>
      </c>
      <c r="ES142" s="2">
        <f t="shared" si="165"/>
        <v>34.034124714671357</v>
      </c>
      <c r="ET142" s="2">
        <f t="shared" si="165"/>
        <v>34.383480211097826</v>
      </c>
      <c r="EU142" s="2">
        <f t="shared" si="165"/>
        <v>34.88805189476814</v>
      </c>
      <c r="EV142" s="2">
        <f t="shared" si="165"/>
        <v>36.128553539518272</v>
      </c>
      <c r="EW142" s="2">
        <f t="shared" si="165"/>
        <v>34.088991823514078</v>
      </c>
      <c r="EX142" s="2">
        <f t="shared" si="165"/>
        <v>32.854077208165933</v>
      </c>
      <c r="EY142" s="2">
        <f t="shared" si="165"/>
        <v>36.56922781438675</v>
      </c>
      <c r="EZ142" s="2">
        <f t="shared" si="165"/>
        <v>38.246062490443279</v>
      </c>
      <c r="FA142" s="2">
        <f t="shared" si="165"/>
        <v>43.397449546862944</v>
      </c>
      <c r="FB142" s="2">
        <f t="shared" si="165"/>
        <v>39.814376227802391</v>
      </c>
      <c r="FC142" s="2">
        <f t="shared" si="165"/>
        <v>38.238341729362972</v>
      </c>
      <c r="FD142" s="2">
        <f t="shared" si="165"/>
        <v>39.801995809131469</v>
      </c>
      <c r="FE142" s="2">
        <f t="shared" si="165"/>
        <v>43.640490297849801</v>
      </c>
      <c r="FG142" s="2">
        <f t="shared" si="166"/>
        <v>0.99913938208922559</v>
      </c>
      <c r="FH142" s="2">
        <f t="shared" si="166"/>
        <v>0.99896701523835574</v>
      </c>
      <c r="FI142" s="2">
        <f t="shared" si="166"/>
        <v>0.9988052196880457</v>
      </c>
      <c r="FJ142" s="2">
        <f t="shared" si="166"/>
        <v>0.99884751390927617</v>
      </c>
      <c r="FK142" s="2">
        <f t="shared" si="166"/>
        <v>0.99879033573878129</v>
      </c>
      <c r="FL142" s="2">
        <f t="shared" si="166"/>
        <v>0.9987016437200662</v>
      </c>
      <c r="FM142" s="2">
        <f t="shared" si="166"/>
        <v>0.99883557176820603</v>
      </c>
      <c r="FN142" s="2">
        <f t="shared" si="166"/>
        <v>0.99872058880019177</v>
      </c>
      <c r="FO142" s="2">
        <f t="shared" si="166"/>
        <v>0.99875534455638248</v>
      </c>
      <c r="FP142" s="2">
        <f t="shared" si="166"/>
        <v>0.99876985191468859</v>
      </c>
      <c r="FQ142" s="2">
        <f t="shared" si="166"/>
        <v>0.99863514040518375</v>
      </c>
      <c r="FR142" s="2">
        <f t="shared" si="166"/>
        <v>0.99874220912759559</v>
      </c>
      <c r="FS142" s="2">
        <f t="shared" si="166"/>
        <v>0.99881989526948423</v>
      </c>
      <c r="FT142" s="2">
        <f t="shared" si="166"/>
        <v>0.99869548434844391</v>
      </c>
      <c r="FU142" s="2">
        <f t="shared" si="166"/>
        <v>0.99854709995653712</v>
      </c>
      <c r="FW142" s="2">
        <f t="shared" si="156"/>
        <v>7.3204771683992725E-2</v>
      </c>
      <c r="FX142" s="2">
        <f t="shared" si="156"/>
        <v>5.290726300490551E-2</v>
      </c>
      <c r="FY142" s="2">
        <f t="shared" si="156"/>
        <v>5.0487346093730123E-2</v>
      </c>
      <c r="FZ142" s="2">
        <f t="shared" si="156"/>
        <v>4.8094898724793451E-2</v>
      </c>
      <c r="GA142" s="2">
        <f t="shared" si="156"/>
        <v>5.2510533038122663E-2</v>
      </c>
      <c r="GB142" s="2">
        <f t="shared" si="156"/>
        <v>4.2567530667852869E-2</v>
      </c>
      <c r="GC142" s="2">
        <f t="shared" si="156"/>
        <v>5.9891029212175512E-2</v>
      </c>
      <c r="GD142" s="2">
        <f t="shared" si="156"/>
        <v>7.3144162791175818E-2</v>
      </c>
      <c r="GE142" s="2">
        <f t="shared" si="156"/>
        <v>7.2429081443841914E-2</v>
      </c>
      <c r="GF142" s="2">
        <f t="shared" si="156"/>
        <v>6.1190572699444223E-2</v>
      </c>
      <c r="GG142" s="2">
        <f t="shared" si="156"/>
        <v>5.5677908108732278E-2</v>
      </c>
      <c r="GH142" s="2">
        <f t="shared" si="156"/>
        <v>4.4398360898572263E-2</v>
      </c>
      <c r="GI142" s="2">
        <f t="shared" si="156"/>
        <v>4.0667445071562204E-2</v>
      </c>
      <c r="GJ142" s="2">
        <f t="shared" si="156"/>
        <v>3.1131744272057595E-2</v>
      </c>
      <c r="GK142" s="2">
        <f t="shared" si="156"/>
        <v>3.287104853687562E-2</v>
      </c>
      <c r="GM142" s="86">
        <f t="shared" si="157"/>
        <v>1.419557395154122E-76</v>
      </c>
      <c r="GN142" s="86">
        <f t="shared" si="157"/>
        <v>2.0022592533330892E-96</v>
      </c>
      <c r="GO142" s="86">
        <f t="shared" si="157"/>
        <v>2.8394495932169504E-99</v>
      </c>
      <c r="GP142" s="86">
        <f t="shared" si="157"/>
        <v>5.8422571071975148E-137</v>
      </c>
      <c r="GQ142" s="86">
        <f t="shared" si="157"/>
        <v>1.5281100528457188E-130</v>
      </c>
      <c r="GR142" s="86">
        <f t="shared" si="157"/>
        <v>1.6649514020428426E-127</v>
      </c>
      <c r="GS142" s="86">
        <f t="shared" si="157"/>
        <v>1.124195643172783E-143</v>
      </c>
      <c r="GT142" s="86">
        <f t="shared" si="157"/>
        <v>2.5575843373291289E-151</v>
      </c>
      <c r="GU142" s="86">
        <f t="shared" si="157"/>
        <v>3.4751328313241389E-167</v>
      </c>
      <c r="GV142" s="86">
        <f t="shared" si="157"/>
        <v>6.9059729465307342E-171</v>
      </c>
      <c r="GW142" s="86">
        <f t="shared" si="157"/>
        <v>2.2947881991576809E-122</v>
      </c>
      <c r="GX142" s="86">
        <f t="shared" si="157"/>
        <v>2.2125026329236211E-156</v>
      </c>
      <c r="GY142" s="86">
        <f t="shared" si="157"/>
        <v>1.3779618636796128E-132</v>
      </c>
      <c r="GZ142" s="86">
        <f t="shared" si="157"/>
        <v>1.1111035495302244E-132</v>
      </c>
      <c r="HA142" s="86">
        <f t="shared" si="157"/>
        <v>1.1608785750685679E-149</v>
      </c>
      <c r="HC142" s="86">
        <f t="shared" si="153"/>
        <v>1.5444990632010536E-26</v>
      </c>
      <c r="HD142" s="86">
        <f t="shared" si="153"/>
        <v>1.9936221045659545E-39</v>
      </c>
      <c r="HE142" s="86">
        <f t="shared" si="153"/>
        <v>1.6226909252185467E-38</v>
      </c>
      <c r="HF142" s="86">
        <f t="shared" si="153"/>
        <v>1.2407663871656289E-49</v>
      </c>
      <c r="HG142" s="86">
        <f t="shared" si="153"/>
        <v>1.089730903933783E-60</v>
      </c>
      <c r="HH142" s="86">
        <f t="shared" si="153"/>
        <v>5.3401929534265722E-50</v>
      </c>
      <c r="HI142" s="86">
        <f t="shared" si="153"/>
        <v>3.0160656092438941E-79</v>
      </c>
      <c r="HJ142" s="86">
        <f t="shared" si="153"/>
        <v>3.9140033431679525E-86</v>
      </c>
      <c r="HK142" s="86">
        <f t="shared" si="153"/>
        <v>6.9048072532742506E-99</v>
      </c>
      <c r="HL142" s="86">
        <f t="shared" si="161"/>
        <v>5.9599456539264238E-85</v>
      </c>
      <c r="HM142" s="86">
        <f t="shared" si="161"/>
        <v>4.4299451300978817E-54</v>
      </c>
      <c r="HN142" s="86">
        <f t="shared" si="161"/>
        <v>2.4247805277496534E-65</v>
      </c>
      <c r="HO142" s="86">
        <f t="shared" si="161"/>
        <v>6.3844216649546302E-50</v>
      </c>
      <c r="HP142" s="86">
        <f t="shared" si="161"/>
        <v>1.6500421759152121E-62</v>
      </c>
      <c r="HQ142" s="86">
        <f t="shared" si="161"/>
        <v>6.4324500422524282E-63</v>
      </c>
      <c r="HS142" s="86">
        <f t="shared" si="158"/>
        <v>0.50689181911803749</v>
      </c>
      <c r="HT142" s="86">
        <f t="shared" si="158"/>
        <v>0.48089140658627061</v>
      </c>
      <c r="HU142" s="86">
        <f t="shared" si="158"/>
        <v>0.45511477184021198</v>
      </c>
      <c r="HV142" s="86">
        <f t="shared" si="158"/>
        <v>0.42525929789665418</v>
      </c>
      <c r="HW142" s="86">
        <f t="shared" si="158"/>
        <v>0.48096393820294925</v>
      </c>
      <c r="HX142" s="86">
        <f t="shared" si="158"/>
        <v>0.30279844462014077</v>
      </c>
      <c r="HY142" s="86">
        <f t="shared" si="158"/>
        <v>0.5155306422860394</v>
      </c>
      <c r="HZ142" s="86">
        <f t="shared" si="158"/>
        <v>0.5397251930198752</v>
      </c>
      <c r="IA142" s="86">
        <f t="shared" si="158"/>
        <v>0.52065916629737119</v>
      </c>
      <c r="IB142" s="86">
        <f t="shared" si="158"/>
        <v>0.5364632076492426</v>
      </c>
      <c r="IC142" s="86">
        <f t="shared" si="158"/>
        <v>0.48075690831728612</v>
      </c>
      <c r="ID142" s="86">
        <f t="shared" si="158"/>
        <v>0.39978743392862442</v>
      </c>
      <c r="IE142" s="86">
        <f t="shared" si="158"/>
        <v>0.25652997458131926</v>
      </c>
      <c r="IF142" s="86">
        <f t="shared" si="158"/>
        <v>0.19017648334408699</v>
      </c>
      <c r="IG142" s="86">
        <f t="shared" si="158"/>
        <v>0.26646128728551188</v>
      </c>
      <c r="II142" s="86">
        <f t="shared" si="159"/>
        <v>1.7906631944380008E-11</v>
      </c>
      <c r="IJ142" s="86">
        <f t="shared" si="159"/>
        <v>3.1379716259711199E-16</v>
      </c>
      <c r="IK142" s="86">
        <f t="shared" si="159"/>
        <v>3.132819452514114E-19</v>
      </c>
      <c r="IL142" s="86">
        <f t="shared" si="159"/>
        <v>1.4478414159769353E-19</v>
      </c>
      <c r="IM142" s="86">
        <f t="shared" si="159"/>
        <v>8.5036293812235045E-20</v>
      </c>
      <c r="IN142" s="86">
        <f t="shared" si="159"/>
        <v>8.8648459254936999E-24</v>
      </c>
      <c r="IO142" s="86">
        <f t="shared" si="159"/>
        <v>5.4363214499626795E-19</v>
      </c>
      <c r="IP142" s="86">
        <f t="shared" si="159"/>
        <v>8.4034796411671212E-18</v>
      </c>
      <c r="IQ142" s="86">
        <f t="shared" si="159"/>
        <v>3.7424666609333049E-17</v>
      </c>
      <c r="IR142" s="86">
        <f t="shared" si="159"/>
        <v>6.1281345876928998E-19</v>
      </c>
      <c r="IS142" s="86">
        <f t="shared" si="159"/>
        <v>1.6863269212126584E-19</v>
      </c>
      <c r="IT142" s="86">
        <f t="shared" si="159"/>
        <v>1.2842758862609098E-21</v>
      </c>
      <c r="IU142" s="86">
        <f t="shared" si="159"/>
        <v>2.3885357578956031E-21</v>
      </c>
      <c r="IV142" s="86">
        <f t="shared" si="159"/>
        <v>3.8720467554271146E-16</v>
      </c>
      <c r="IW142" s="86">
        <f t="shared" si="159"/>
        <v>7.8151167836010302E-10</v>
      </c>
      <c r="IY142" s="86">
        <f t="shared" si="160"/>
        <v>0.50689181913594417</v>
      </c>
      <c r="IZ142" s="86">
        <f t="shared" si="160"/>
        <v>0.48089140658627094</v>
      </c>
      <c r="JA142" s="86">
        <f t="shared" si="160"/>
        <v>0.45511477184021198</v>
      </c>
      <c r="JB142" s="86">
        <f t="shared" si="160"/>
        <v>0.42525929789665418</v>
      </c>
      <c r="JC142" s="86">
        <f t="shared" si="160"/>
        <v>0.48096393820294925</v>
      </c>
      <c r="JD142" s="86">
        <f t="shared" si="160"/>
        <v>0.30279844462014077</v>
      </c>
      <c r="JE142" s="86">
        <f t="shared" si="160"/>
        <v>0.5155306422860394</v>
      </c>
      <c r="JF142" s="86">
        <f t="shared" si="160"/>
        <v>0.5397251930198752</v>
      </c>
      <c r="JG142" s="86">
        <f t="shared" si="160"/>
        <v>0.52065916629737119</v>
      </c>
      <c r="JH142" s="86">
        <f t="shared" si="160"/>
        <v>0.5364632076492426</v>
      </c>
      <c r="JI142" s="86">
        <f t="shared" si="160"/>
        <v>0.48075690831728612</v>
      </c>
      <c r="JJ142" s="86">
        <f t="shared" si="160"/>
        <v>0.39978743392862442</v>
      </c>
      <c r="JK142" s="86">
        <f t="shared" si="160"/>
        <v>0.25652997458131926</v>
      </c>
      <c r="JL142" s="86">
        <f t="shared" si="160"/>
        <v>0.19017648334408738</v>
      </c>
      <c r="JM142" s="86">
        <f t="shared" si="160"/>
        <v>0.26646128806702357</v>
      </c>
    </row>
    <row r="143" spans="2:273" x14ac:dyDescent="0.25">
      <c r="B143" s="2">
        <v>116</v>
      </c>
      <c r="C143" s="37">
        <v>26.757999999999999</v>
      </c>
      <c r="D143" s="37">
        <v>36.082000000000001</v>
      </c>
      <c r="E143" s="37">
        <v>42.152999999999999</v>
      </c>
      <c r="F143" s="37">
        <v>46.558999999999997</v>
      </c>
      <c r="G143" s="37">
        <v>48.542000000000002</v>
      </c>
      <c r="H143" s="37">
        <v>53.482999999999997</v>
      </c>
      <c r="I143" s="37">
        <v>51.603000000000002</v>
      </c>
      <c r="J143" s="37">
        <v>44.878999999999998</v>
      </c>
      <c r="K143" s="37">
        <v>48.966000000000001</v>
      </c>
      <c r="L143" s="37">
        <v>59.121000000000002</v>
      </c>
      <c r="M143" s="37">
        <v>66.516999999999996</v>
      </c>
      <c r="N143" s="37">
        <v>69.655000000000001</v>
      </c>
      <c r="O143" s="37">
        <v>68.701999999999998</v>
      </c>
      <c r="P143" s="37">
        <v>77.031000000000006</v>
      </c>
      <c r="Q143" s="37">
        <v>138.05199999999999</v>
      </c>
      <c r="S143" s="4">
        <f t="shared" si="162"/>
        <v>28.68624998284362</v>
      </c>
      <c r="T143" s="4">
        <f t="shared" si="162"/>
        <v>36.046093249592921</v>
      </c>
      <c r="U143" s="4">
        <f t="shared" si="162"/>
        <v>40.931405244637475</v>
      </c>
      <c r="V143" s="4">
        <f t="shared" si="162"/>
        <v>45.133169726960588</v>
      </c>
      <c r="W143" s="4">
        <f t="shared" si="162"/>
        <v>47.834765907657307</v>
      </c>
      <c r="X143" s="4">
        <f t="shared" si="162"/>
        <v>50.433686183007751</v>
      </c>
      <c r="Y143" s="4">
        <f t="shared" si="162"/>
        <v>50.307293571038713</v>
      </c>
      <c r="Z143" s="4">
        <f t="shared" si="162"/>
        <v>46.540466747493944</v>
      </c>
      <c r="AA143" s="4">
        <f t="shared" si="162"/>
        <v>49.753288681465378</v>
      </c>
      <c r="AB143" s="4">
        <f t="shared" si="162"/>
        <v>58.008812078569861</v>
      </c>
      <c r="AC143" s="4">
        <f t="shared" si="162"/>
        <v>65.36023633170079</v>
      </c>
      <c r="AD143" s="4">
        <f t="shared" si="162"/>
        <v>67.953480984715867</v>
      </c>
      <c r="AE143" s="4">
        <f t="shared" si="162"/>
        <v>67.136620709960397</v>
      </c>
      <c r="AF143" s="4">
        <f t="shared" si="162"/>
        <v>75.933010381904566</v>
      </c>
      <c r="AG143" s="4">
        <f t="shared" si="162"/>
        <v>134.77307691142045</v>
      </c>
      <c r="AI143" s="4">
        <f t="shared" si="163"/>
        <v>-1.9282499828436208</v>
      </c>
      <c r="AJ143" s="4">
        <f t="shared" si="163"/>
        <v>3.5906750407079358E-2</v>
      </c>
      <c r="AK143" s="4">
        <f t="shared" si="163"/>
        <v>1.2215947553625242</v>
      </c>
      <c r="AL143" s="4">
        <f t="shared" si="163"/>
        <v>1.4258302730394092</v>
      </c>
      <c r="AM143" s="4">
        <f t="shared" si="163"/>
        <v>0.70723409234269496</v>
      </c>
      <c r="AN143" s="4">
        <f t="shared" si="163"/>
        <v>3.049313816992246</v>
      </c>
      <c r="AO143" s="4">
        <f t="shared" si="163"/>
        <v>1.2957064289612887</v>
      </c>
      <c r="AP143" s="4">
        <f t="shared" si="163"/>
        <v>-1.6614667474939466</v>
      </c>
      <c r="AQ143" s="4">
        <f t="shared" si="163"/>
        <v>-0.78728868146537678</v>
      </c>
      <c r="AR143" s="4">
        <f t="shared" si="163"/>
        <v>1.1121879214301416</v>
      </c>
      <c r="AS143" s="4">
        <f t="shared" si="163"/>
        <v>1.156763668299206</v>
      </c>
      <c r="AT143" s="4">
        <f t="shared" si="163"/>
        <v>1.7015190152841342</v>
      </c>
      <c r="AU143" s="4">
        <f t="shared" si="163"/>
        <v>1.5653792900396013</v>
      </c>
      <c r="AV143" s="4">
        <f t="shared" si="163"/>
        <v>1.0979896180954398</v>
      </c>
      <c r="AW143" s="4">
        <f t="shared" si="163"/>
        <v>3.2789230885795462</v>
      </c>
      <c r="AY143" s="2">
        <f t="shared" si="154"/>
        <v>28.519222858961101</v>
      </c>
      <c r="AZ143" s="2">
        <f t="shared" si="154"/>
        <v>33.194030735804652</v>
      </c>
      <c r="BA143" s="2">
        <f t="shared" si="154"/>
        <v>33.655925198463123</v>
      </c>
      <c r="BB143" s="2">
        <f t="shared" si="154"/>
        <v>34.227262103329622</v>
      </c>
      <c r="BC143" s="2">
        <f t="shared" si="154"/>
        <v>34.778506639811553</v>
      </c>
      <c r="BD143" s="2">
        <f t="shared" si="154"/>
        <v>36.367451810170536</v>
      </c>
      <c r="BE143" s="2">
        <f t="shared" si="154"/>
        <v>34.020623547480412</v>
      </c>
      <c r="BF143" s="2">
        <f t="shared" si="154"/>
        <v>32.841944448767265</v>
      </c>
      <c r="BG143" s="2">
        <f t="shared" si="154"/>
        <v>36.587069344305789</v>
      </c>
      <c r="BH143" s="2">
        <f t="shared" si="154"/>
        <v>37.708484037335417</v>
      </c>
      <c r="BI143" s="2">
        <f t="shared" si="154"/>
        <v>42.062047660551094</v>
      </c>
      <c r="BJ143" s="2">
        <f t="shared" si="154"/>
        <v>39.680377105491864</v>
      </c>
      <c r="BK143" s="2">
        <f t="shared" si="154"/>
        <v>38.940298083723789</v>
      </c>
      <c r="BL143" s="2">
        <f t="shared" si="154"/>
        <v>40.703466252717426</v>
      </c>
      <c r="BM143" s="2">
        <f t="shared" si="154"/>
        <v>44.452088056124083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60.584823613086783</v>
      </c>
      <c r="DL143" s="2">
        <f t="shared" si="164"/>
        <v>67.804787711069423</v>
      </c>
      <c r="DM143" s="2">
        <f t="shared" si="164"/>
        <v>65.730090283400799</v>
      </c>
      <c r="DN143" s="2">
        <f t="shared" si="164"/>
        <v>66.101788461538476</v>
      </c>
      <c r="DO143" s="2">
        <f t="shared" si="164"/>
        <v>68.343054765291598</v>
      </c>
      <c r="DP143" s="2">
        <f t="shared" si="164"/>
        <v>68.297938833570413</v>
      </c>
      <c r="DQ143" s="2">
        <f t="shared" si="164"/>
        <v>63.375416785206269</v>
      </c>
      <c r="DR143" s="2">
        <f t="shared" si="164"/>
        <v>63.813429335370508</v>
      </c>
      <c r="DS143" s="2">
        <f t="shared" si="164"/>
        <v>65.437621695951094</v>
      </c>
      <c r="DT143" s="2">
        <f t="shared" si="164"/>
        <v>79.014054901960776</v>
      </c>
      <c r="DU143" s="2">
        <f t="shared" si="164"/>
        <v>84.44349981671553</v>
      </c>
      <c r="DV143" s="2">
        <f t="shared" si="164"/>
        <v>78.048603174603187</v>
      </c>
      <c r="DW143" s="2">
        <f t="shared" si="164"/>
        <v>66.889608709924488</v>
      </c>
      <c r="DX143" s="2">
        <f t="shared" si="164"/>
        <v>71.725352177234527</v>
      </c>
      <c r="DY143" s="2">
        <f t="shared" si="164"/>
        <v>59.514541935483869</v>
      </c>
      <c r="EA143" s="2">
        <f t="shared" si="152"/>
        <v>28.478777844172232</v>
      </c>
      <c r="EB143" s="2">
        <f t="shared" si="152"/>
        <v>33.158164765270065</v>
      </c>
      <c r="EC143" s="2">
        <f t="shared" si="152"/>
        <v>33.602785350966435</v>
      </c>
      <c r="ED143" s="2">
        <f t="shared" si="152"/>
        <v>34.189533844410924</v>
      </c>
      <c r="EE143" s="2">
        <f t="shared" si="151"/>
        <v>34.739243917378758</v>
      </c>
      <c r="EF143" s="2">
        <f t="shared" si="151"/>
        <v>36.3441595883017</v>
      </c>
      <c r="EG143" s="2">
        <f t="shared" si="151"/>
        <v>33.990332066869293</v>
      </c>
      <c r="EH143" s="2">
        <f t="shared" si="151"/>
        <v>32.814148534823488</v>
      </c>
      <c r="EI143" s="2">
        <f t="shared" si="151"/>
        <v>36.561839613495344</v>
      </c>
      <c r="EJ143" s="2">
        <f t="shared" si="151"/>
        <v>37.626991457858765</v>
      </c>
      <c r="EK143" s="2">
        <f t="shared" si="151"/>
        <v>41.93503826517226</v>
      </c>
      <c r="EL143" s="2">
        <f t="shared" si="151"/>
        <v>39.635340700207365</v>
      </c>
      <c r="EM143" s="2">
        <f t="shared" si="135"/>
        <v>38.948650121341089</v>
      </c>
      <c r="EN143" s="2">
        <f t="shared" si="135"/>
        <v>40.702130894844821</v>
      </c>
      <c r="EO143" s="2">
        <f t="shared" si="135"/>
        <v>44.465644714387949</v>
      </c>
      <c r="EQ143" s="2">
        <f t="shared" si="165"/>
        <v>28.670025494223815</v>
      </c>
      <c r="ER143" s="2">
        <f t="shared" si="165"/>
        <v>33.214000124715618</v>
      </c>
      <c r="ES143" s="2">
        <f t="shared" si="165"/>
        <v>33.931857542203062</v>
      </c>
      <c r="ET143" s="2">
        <f t="shared" si="165"/>
        <v>34.269214085738753</v>
      </c>
      <c r="EU143" s="2">
        <f t="shared" si="165"/>
        <v>34.777405611985046</v>
      </c>
      <c r="EV143" s="2">
        <f t="shared" si="165"/>
        <v>36.031165511733867</v>
      </c>
      <c r="EW143" s="2">
        <f t="shared" si="165"/>
        <v>33.976274745470583</v>
      </c>
      <c r="EX143" s="2">
        <f t="shared" si="165"/>
        <v>32.708932943089167</v>
      </c>
      <c r="EY143" s="2">
        <f t="shared" si="165"/>
        <v>36.46608337526672</v>
      </c>
      <c r="EZ143" s="2">
        <f t="shared" si="165"/>
        <v>38.152551735961474</v>
      </c>
      <c r="FA143" s="2">
        <f t="shared" si="165"/>
        <v>43.155159199822322</v>
      </c>
      <c r="FB143" s="2">
        <f t="shared" si="165"/>
        <v>39.655288390839971</v>
      </c>
      <c r="FC143" s="2">
        <f t="shared" si="165"/>
        <v>38.083499596441158</v>
      </c>
      <c r="FD143" s="2">
        <f t="shared" si="165"/>
        <v>39.656729398775475</v>
      </c>
      <c r="FE143" s="2">
        <f t="shared" si="165"/>
        <v>43.5332384604597</v>
      </c>
      <c r="FG143" s="2">
        <f t="shared" si="166"/>
        <v>0.99921504769627933</v>
      </c>
      <c r="FH143" s="2">
        <f t="shared" si="166"/>
        <v>0.99905782106446994</v>
      </c>
      <c r="FI143" s="2">
        <f t="shared" si="166"/>
        <v>0.99891023284011526</v>
      </c>
      <c r="FJ143" s="2">
        <f t="shared" si="166"/>
        <v>0.99894881359614618</v>
      </c>
      <c r="FK143" s="2">
        <f t="shared" si="166"/>
        <v>0.9988966556447455</v>
      </c>
      <c r="FL143" s="2">
        <f t="shared" si="166"/>
        <v>0.99881574970908626</v>
      </c>
      <c r="FM143" s="2">
        <f t="shared" si="166"/>
        <v>0.99893792001335602</v>
      </c>
      <c r="FN143" s="2">
        <f t="shared" si="166"/>
        <v>0.99883303174712679</v>
      </c>
      <c r="FO143" s="2">
        <f t="shared" si="166"/>
        <v>0.99886473641441753</v>
      </c>
      <c r="FP143" s="2">
        <f t="shared" si="166"/>
        <v>0.99887797016401303</v>
      </c>
      <c r="FQ143" s="2">
        <f t="shared" si="166"/>
        <v>0.99875508374978794</v>
      </c>
      <c r="FR143" s="2">
        <f t="shared" si="166"/>
        <v>0.99885275412277086</v>
      </c>
      <c r="FS143" s="2">
        <f t="shared" si="166"/>
        <v>0.99892361992673595</v>
      </c>
      <c r="FT143" s="2">
        <f t="shared" si="166"/>
        <v>0.99881013100865679</v>
      </c>
      <c r="FU143" s="2">
        <f t="shared" si="166"/>
        <v>0.99867476999517912</v>
      </c>
      <c r="FW143" s="2">
        <f t="shared" si="156"/>
        <v>7.9704509807486335E-2</v>
      </c>
      <c r="FX143" s="2">
        <f t="shared" si="156"/>
        <v>5.7717049550740397E-2</v>
      </c>
      <c r="FY143" s="2">
        <f t="shared" si="156"/>
        <v>5.5089935061339412E-2</v>
      </c>
      <c r="FZ143" s="2">
        <f t="shared" si="156"/>
        <v>5.2491441782200256E-2</v>
      </c>
      <c r="GA143" s="2">
        <f t="shared" si="156"/>
        <v>5.7286434506301373E-2</v>
      </c>
      <c r="GB143" s="2">
        <f t="shared" si="156"/>
        <v>4.648346913689394E-2</v>
      </c>
      <c r="GC143" s="2">
        <f t="shared" si="156"/>
        <v>6.5291939198803078E-2</v>
      </c>
      <c r="GD143" s="2">
        <f t="shared" si="156"/>
        <v>7.9638981963090771E-2</v>
      </c>
      <c r="GE143" s="2">
        <f t="shared" si="156"/>
        <v>7.8865807937828991E-2</v>
      </c>
      <c r="GF143" s="2">
        <f t="shared" si="156"/>
        <v>6.6700359462146835E-2</v>
      </c>
      <c r="GG143" s="2">
        <f t="shared" si="156"/>
        <v>6.0723423980138802E-2</v>
      </c>
      <c r="GH143" s="2">
        <f t="shared" si="156"/>
        <v>4.847419671955204E-2</v>
      </c>
      <c r="GI143" s="2">
        <f t="shared" si="156"/>
        <v>4.4416696937664452E-2</v>
      </c>
      <c r="GJ143" s="2">
        <f t="shared" si="156"/>
        <v>3.4033059333342011E-2</v>
      </c>
      <c r="GK143" s="2">
        <f t="shared" si="156"/>
        <v>3.592844670398597E-2</v>
      </c>
      <c r="GM143" s="86">
        <f t="shared" si="157"/>
        <v>2.7943336142138844E-79</v>
      </c>
      <c r="GN143" s="86">
        <f t="shared" si="157"/>
        <v>7.7671163981593612E-100</v>
      </c>
      <c r="GO143" s="86">
        <f t="shared" si="157"/>
        <v>8.0140812989196313E-103</v>
      </c>
      <c r="GP143" s="86">
        <f t="shared" si="157"/>
        <v>6.8057953891354632E-142</v>
      </c>
      <c r="GQ143" s="86">
        <f t="shared" si="157"/>
        <v>3.563717887184625E-135</v>
      </c>
      <c r="GR143" s="86">
        <f t="shared" si="157"/>
        <v>4.461937389483912E-132</v>
      </c>
      <c r="GS143" s="86">
        <f t="shared" si="157"/>
        <v>1.0124249230895086E-148</v>
      </c>
      <c r="GT143" s="86">
        <f t="shared" si="157"/>
        <v>1.2324452152210199E-156</v>
      </c>
      <c r="GU143" s="86">
        <f t="shared" si="157"/>
        <v>4.9406512790994683E-173</v>
      </c>
      <c r="GV143" s="86">
        <f t="shared" si="157"/>
        <v>6.1955466758522855E-177</v>
      </c>
      <c r="GW143" s="86">
        <f t="shared" si="157"/>
        <v>1.2001892937168226E-126</v>
      </c>
      <c r="GX143" s="86">
        <f t="shared" si="157"/>
        <v>5.9121257237522632E-162</v>
      </c>
      <c r="GY143" s="86">
        <f t="shared" si="157"/>
        <v>2.4842377479108455E-137</v>
      </c>
      <c r="GZ143" s="86">
        <f t="shared" si="157"/>
        <v>2.3874509007752625E-137</v>
      </c>
      <c r="HA143" s="86">
        <f t="shared" si="157"/>
        <v>6.6239628371066594E-155</v>
      </c>
      <c r="HC143" s="86">
        <f t="shared" si="153"/>
        <v>4.4042942145527679E-28</v>
      </c>
      <c r="HD143" s="86">
        <f t="shared" si="153"/>
        <v>9.5745490744737535E-42</v>
      </c>
      <c r="HE143" s="86">
        <f t="shared" si="153"/>
        <v>8.6650346059449651E-41</v>
      </c>
      <c r="HF143" s="86">
        <f t="shared" si="153"/>
        <v>1.3984330174199814E-52</v>
      </c>
      <c r="HG143" s="86">
        <f t="shared" si="153"/>
        <v>3.103750578121285E-64</v>
      </c>
      <c r="HH143" s="86">
        <f t="shared" si="153"/>
        <v>6.0175757004261728E-53</v>
      </c>
      <c r="HI143" s="86">
        <f t="shared" si="153"/>
        <v>9.2534909504407078E-84</v>
      </c>
      <c r="HJ143" s="86">
        <f t="shared" si="153"/>
        <v>5.7645757062194881E-91</v>
      </c>
      <c r="HK143" s="86">
        <f t="shared" si="153"/>
        <v>2.341229011129276E-104</v>
      </c>
      <c r="HL143" s="86">
        <f t="shared" si="161"/>
        <v>9.0306588805513056E-90</v>
      </c>
      <c r="HM143" s="86">
        <f t="shared" si="161"/>
        <v>3.8219896373495653E-57</v>
      </c>
      <c r="HN143" s="86">
        <f t="shared" si="161"/>
        <v>3.3763052457657791E-69</v>
      </c>
      <c r="HO143" s="86">
        <f t="shared" si="161"/>
        <v>6.0780004480268187E-53</v>
      </c>
      <c r="HP143" s="86">
        <f t="shared" si="161"/>
        <v>2.4906716802989094E-66</v>
      </c>
      <c r="HQ143" s="86">
        <f t="shared" si="161"/>
        <v>1.35302889044512E-66</v>
      </c>
      <c r="HS143" s="86">
        <f t="shared" si="158"/>
        <v>0.4430136406243349</v>
      </c>
      <c r="HT143" s="86">
        <f t="shared" si="158"/>
        <v>0.5281933555658237</v>
      </c>
      <c r="HU143" s="86">
        <f t="shared" si="158"/>
        <v>0.51559816556610183</v>
      </c>
      <c r="HV143" s="86">
        <f t="shared" si="158"/>
        <v>0.49402618152808259</v>
      </c>
      <c r="HW143" s="86">
        <f t="shared" si="158"/>
        <v>0.53172840343214955</v>
      </c>
      <c r="HX143" s="86">
        <f t="shared" si="158"/>
        <v>0.38774746228547358</v>
      </c>
      <c r="HY143" s="86">
        <f t="shared" si="158"/>
        <v>0.54358342716863473</v>
      </c>
      <c r="HZ143" s="86">
        <f t="shared" si="158"/>
        <v>0.49041783735421862</v>
      </c>
      <c r="IA143" s="86">
        <f t="shared" si="158"/>
        <v>0.44749714016524461</v>
      </c>
      <c r="IB143" s="86">
        <f t="shared" si="158"/>
        <v>0.53818101825328657</v>
      </c>
      <c r="IC143" s="86">
        <f t="shared" si="158"/>
        <v>0.53206497488375148</v>
      </c>
      <c r="ID143" s="86">
        <f t="shared" si="158"/>
        <v>0.47542261267892943</v>
      </c>
      <c r="IE143" s="86">
        <f t="shared" si="158"/>
        <v>0.33231976617409947</v>
      </c>
      <c r="IF143" s="86">
        <f t="shared" si="158"/>
        <v>0.25790081908428886</v>
      </c>
      <c r="IG143" s="86">
        <f t="shared" si="158"/>
        <v>0.3402991118764126</v>
      </c>
      <c r="II143" s="86">
        <f t="shared" si="159"/>
        <v>9.279426749556588E-11</v>
      </c>
      <c r="IJ143" s="86">
        <f t="shared" si="159"/>
        <v>2.6339068234693286E-15</v>
      </c>
      <c r="IK143" s="86">
        <f t="shared" si="159"/>
        <v>3.8693495574258164E-18</v>
      </c>
      <c r="IL143" s="86">
        <f t="shared" si="159"/>
        <v>1.7954131474233967E-18</v>
      </c>
      <c r="IM143" s="86">
        <f t="shared" si="159"/>
        <v>1.1797010133903519E-18</v>
      </c>
      <c r="IN143" s="86">
        <f t="shared" si="159"/>
        <v>1.7374214659107393E-22</v>
      </c>
      <c r="IO143" s="86">
        <f t="shared" si="159"/>
        <v>7.6194973913293249E-18</v>
      </c>
      <c r="IP143" s="86">
        <f t="shared" si="159"/>
        <v>1.2088116052779256E-16</v>
      </c>
      <c r="IQ143" s="86">
        <f t="shared" si="159"/>
        <v>4.7963617082110632E-16</v>
      </c>
      <c r="IR143" s="86">
        <f t="shared" si="159"/>
        <v>8.709126116944046E-18</v>
      </c>
      <c r="IS143" s="86">
        <f t="shared" si="159"/>
        <v>2.3706810695819927E-18</v>
      </c>
      <c r="IT143" s="86">
        <f t="shared" si="159"/>
        <v>1.961830653193513E-20</v>
      </c>
      <c r="IU143" s="86">
        <f t="shared" si="159"/>
        <v>3.2582104211647963E-20</v>
      </c>
      <c r="IV143" s="86">
        <f t="shared" si="159"/>
        <v>2.2933228756623022E-15</v>
      </c>
      <c r="IW143" s="86">
        <f t="shared" si="159"/>
        <v>2.2153153174844375E-9</v>
      </c>
      <c r="IY143" s="86">
        <f t="shared" si="160"/>
        <v>0.44301364071712918</v>
      </c>
      <c r="IZ143" s="86">
        <f t="shared" si="160"/>
        <v>0.52819335556582636</v>
      </c>
      <c r="JA143" s="86">
        <f t="shared" si="160"/>
        <v>0.51559816556610183</v>
      </c>
      <c r="JB143" s="86">
        <f t="shared" si="160"/>
        <v>0.49402618152808259</v>
      </c>
      <c r="JC143" s="86">
        <f t="shared" si="160"/>
        <v>0.53172840343214955</v>
      </c>
      <c r="JD143" s="86">
        <f t="shared" si="160"/>
        <v>0.38774746228547358</v>
      </c>
      <c r="JE143" s="86">
        <f t="shared" si="160"/>
        <v>0.54358342716863473</v>
      </c>
      <c r="JF143" s="86">
        <f t="shared" si="160"/>
        <v>0.49041783735421873</v>
      </c>
      <c r="JG143" s="86">
        <f t="shared" si="160"/>
        <v>0.44749714016524511</v>
      </c>
      <c r="JH143" s="86">
        <f t="shared" si="160"/>
        <v>0.53818101825328657</v>
      </c>
      <c r="JI143" s="86">
        <f t="shared" si="160"/>
        <v>0.53206497488375148</v>
      </c>
      <c r="JJ143" s="86">
        <f t="shared" si="160"/>
        <v>0.47542261267892943</v>
      </c>
      <c r="JK143" s="86">
        <f t="shared" si="160"/>
        <v>0.33231976617409947</v>
      </c>
      <c r="JL143" s="86">
        <f t="shared" si="160"/>
        <v>0.25790081908429113</v>
      </c>
      <c r="JM143" s="86">
        <f t="shared" si="160"/>
        <v>0.34029911409172792</v>
      </c>
    </row>
    <row r="144" spans="2:273" x14ac:dyDescent="0.25">
      <c r="B144" s="2">
        <v>117</v>
      </c>
      <c r="C144" s="37">
        <v>27.242000000000001</v>
      </c>
      <c r="D144" s="37">
        <v>35.360999999999997</v>
      </c>
      <c r="E144" s="37">
        <v>40.661000000000001</v>
      </c>
      <c r="F144" s="37">
        <v>44</v>
      </c>
      <c r="G144" s="37">
        <v>47.576000000000001</v>
      </c>
      <c r="H144" s="37">
        <v>52.466000000000001</v>
      </c>
      <c r="I144" s="37">
        <v>47.896999999999998</v>
      </c>
      <c r="J144" s="37">
        <v>39.844999999999999</v>
      </c>
      <c r="K144" s="37">
        <v>44.671999999999997</v>
      </c>
      <c r="L144" s="37">
        <v>53.069000000000003</v>
      </c>
      <c r="M144" s="37">
        <v>62.828000000000003</v>
      </c>
      <c r="N144" s="37">
        <v>68.983000000000004</v>
      </c>
      <c r="O144" s="37">
        <v>71.087999999999994</v>
      </c>
      <c r="P144" s="37">
        <v>84.093999999999994</v>
      </c>
      <c r="Q144" s="37">
        <v>147.08600000000001</v>
      </c>
      <c r="S144" s="4">
        <f t="shared" si="162"/>
        <v>28.534546097350301</v>
      </c>
      <c r="T144" s="4">
        <f t="shared" si="162"/>
        <v>35.711009239513494</v>
      </c>
      <c r="U144" s="4">
        <f t="shared" si="162"/>
        <v>40.286888290263249</v>
      </c>
      <c r="V144" s="4">
        <f t="shared" si="162"/>
        <v>44.60703135604156</v>
      </c>
      <c r="W144" s="4">
        <f t="shared" si="162"/>
        <v>46.305895667561238</v>
      </c>
      <c r="X144" s="4">
        <f t="shared" si="162"/>
        <v>51.426153991001158</v>
      </c>
      <c r="Y144" s="4">
        <f t="shared" si="162"/>
        <v>47.446449567436339</v>
      </c>
      <c r="Z144" s="4">
        <f t="shared" si="162"/>
        <v>41.993574269203776</v>
      </c>
      <c r="AA144" s="4">
        <f t="shared" si="162"/>
        <v>44.936877974322101</v>
      </c>
      <c r="AB144" s="4">
        <f t="shared" si="162"/>
        <v>53.392113207704689</v>
      </c>
      <c r="AC144" s="4">
        <f t="shared" si="162"/>
        <v>62.440618753694856</v>
      </c>
      <c r="AD144" s="4">
        <f t="shared" si="162"/>
        <v>67.372383442009792</v>
      </c>
      <c r="AE144" s="4">
        <f t="shared" si="162"/>
        <v>70.404355908279939</v>
      </c>
      <c r="AF144" s="4">
        <f t="shared" si="162"/>
        <v>82.697977249781459</v>
      </c>
      <c r="AG144" s="4">
        <f t="shared" si="162"/>
        <v>146.4495205295637</v>
      </c>
      <c r="AI144" s="4">
        <f t="shared" si="163"/>
        <v>-1.2925460973503</v>
      </c>
      <c r="AJ144" s="4">
        <f t="shared" si="163"/>
        <v>-0.35000923951349705</v>
      </c>
      <c r="AK144" s="4">
        <f t="shared" si="163"/>
        <v>0.37411170973675212</v>
      </c>
      <c r="AL144" s="4">
        <f t="shared" si="163"/>
        <v>-0.60703135604155989</v>
      </c>
      <c r="AM144" s="4">
        <f t="shared" si="163"/>
        <v>1.2701043324387626</v>
      </c>
      <c r="AN144" s="4">
        <f t="shared" si="163"/>
        <v>1.0398460089988433</v>
      </c>
      <c r="AO144" s="4">
        <f t="shared" si="163"/>
        <v>0.45055043256365934</v>
      </c>
      <c r="AP144" s="4">
        <f t="shared" si="163"/>
        <v>-2.1485742692037775</v>
      </c>
      <c r="AQ144" s="4">
        <f t="shared" si="163"/>
        <v>-0.26487797432210414</v>
      </c>
      <c r="AR144" s="4">
        <f t="shared" si="163"/>
        <v>-0.32311320770468654</v>
      </c>
      <c r="AS144" s="4">
        <f t="shared" si="163"/>
        <v>0.38738124630514648</v>
      </c>
      <c r="AT144" s="4">
        <f t="shared" si="163"/>
        <v>1.6106165579902125</v>
      </c>
      <c r="AU144" s="4">
        <f t="shared" si="163"/>
        <v>0.6836440917200548</v>
      </c>
      <c r="AV144" s="4">
        <f t="shared" si="163"/>
        <v>1.3960227502185347</v>
      </c>
      <c r="AW144" s="4">
        <f t="shared" si="163"/>
        <v>0.63647947043631348</v>
      </c>
      <c r="AY144" s="2">
        <f t="shared" ref="AY144:BM160" si="167">IF(OR($B144 &lt; C$230, $B144 &gt; C$233), #N/A, ((1-FG144)*DK144) + (FG144 - FW144)*EA144 + (FW144*EQ144))</f>
        <v>28.417056145049667</v>
      </c>
      <c r="AZ144" s="2">
        <f t="shared" si="167"/>
        <v>33.103220390034949</v>
      </c>
      <c r="BA144" s="2">
        <f t="shared" si="167"/>
        <v>33.521763105082755</v>
      </c>
      <c r="BB144" s="2">
        <f t="shared" si="167"/>
        <v>34.100566163055049</v>
      </c>
      <c r="BC144" s="2">
        <f t="shared" si="167"/>
        <v>34.661166441134952</v>
      </c>
      <c r="BD144" s="2">
        <f t="shared" si="167"/>
        <v>36.290874671985769</v>
      </c>
      <c r="BE144" s="2">
        <f t="shared" si="167"/>
        <v>33.904480357751041</v>
      </c>
      <c r="BF144" s="2">
        <f t="shared" si="167"/>
        <v>32.698917162928304</v>
      </c>
      <c r="BG144" s="2">
        <f t="shared" si="167"/>
        <v>36.507184586357823</v>
      </c>
      <c r="BH144" s="2">
        <f t="shared" si="167"/>
        <v>37.58101023999474</v>
      </c>
      <c r="BI144" s="2">
        <f t="shared" si="167"/>
        <v>41.728874104800461</v>
      </c>
      <c r="BJ144" s="2">
        <f t="shared" si="167"/>
        <v>39.514535458371093</v>
      </c>
      <c r="BK144" s="2">
        <f t="shared" si="167"/>
        <v>38.851315968938906</v>
      </c>
      <c r="BL144" s="2">
        <f t="shared" si="167"/>
        <v>40.624133261586557</v>
      </c>
      <c r="BM144" s="2">
        <f t="shared" si="167"/>
        <v>44.382777276073149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60.786076594813451</v>
      </c>
      <c r="DL144" s="2">
        <f t="shared" si="164"/>
        <v>68.039412195121955</v>
      </c>
      <c r="DM144" s="2">
        <f t="shared" si="164"/>
        <v>65.94890384615384</v>
      </c>
      <c r="DN144" s="2">
        <f t="shared" si="164"/>
        <v>66.297671255060749</v>
      </c>
      <c r="DO144" s="2">
        <f t="shared" si="164"/>
        <v>68.560871977240382</v>
      </c>
      <c r="DP144" s="2">
        <f t="shared" si="164"/>
        <v>68.518517780938836</v>
      </c>
      <c r="DQ144" s="2">
        <f t="shared" si="164"/>
        <v>63.56256424845899</v>
      </c>
      <c r="DR144" s="2">
        <f t="shared" si="164"/>
        <v>63.986896867838041</v>
      </c>
      <c r="DS144" s="2">
        <f t="shared" si="164"/>
        <v>65.623286478227641</v>
      </c>
      <c r="DT144" s="2">
        <f t="shared" si="164"/>
        <v>79.268443697478986</v>
      </c>
      <c r="DU144" s="2">
        <f t="shared" si="164"/>
        <v>84.750389479472133</v>
      </c>
      <c r="DV144" s="2">
        <f t="shared" si="164"/>
        <v>78.35128206778208</v>
      </c>
      <c r="DW144" s="2">
        <f t="shared" si="164"/>
        <v>67.070695152642514</v>
      </c>
      <c r="DX144" s="2">
        <f t="shared" si="164"/>
        <v>71.981498090145152</v>
      </c>
      <c r="DY144" s="2">
        <f t="shared" si="164"/>
        <v>59.616190322580643</v>
      </c>
      <c r="EA144" s="2">
        <f t="shared" si="152"/>
        <v>28.37549390830927</v>
      </c>
      <c r="EB144" s="2">
        <f t="shared" si="152"/>
        <v>33.069006966178698</v>
      </c>
      <c r="EC144" s="2">
        <f t="shared" si="152"/>
        <v>33.467735383878889</v>
      </c>
      <c r="ED144" s="2">
        <f t="shared" si="152"/>
        <v>34.064480897142737</v>
      </c>
      <c r="EE144" s="2">
        <f t="shared" si="151"/>
        <v>34.624365871047409</v>
      </c>
      <c r="EF144" s="2">
        <f t="shared" si="151"/>
        <v>36.27327066566906</v>
      </c>
      <c r="EG144" s="2">
        <f t="shared" si="151"/>
        <v>33.876654825227959</v>
      </c>
      <c r="EH144" s="2">
        <f t="shared" si="151"/>
        <v>32.675247805642627</v>
      </c>
      <c r="EI144" s="2">
        <f t="shared" si="151"/>
        <v>36.487724728541878</v>
      </c>
      <c r="EJ144" s="2">
        <f t="shared" si="151"/>
        <v>37.497452164009104</v>
      </c>
      <c r="EK144" s="2">
        <f t="shared" si="151"/>
        <v>41.592465273456547</v>
      </c>
      <c r="EL144" s="2">
        <f t="shared" si="151"/>
        <v>39.472604237356009</v>
      </c>
      <c r="EM144" s="2">
        <f t="shared" si="135"/>
        <v>38.869241628888432</v>
      </c>
      <c r="EN144" s="2">
        <f t="shared" si="135"/>
        <v>40.63177929012484</v>
      </c>
      <c r="EO144" s="2">
        <f t="shared" si="135"/>
        <v>44.402733572490234</v>
      </c>
      <c r="EQ144" s="2">
        <f t="shared" si="165"/>
        <v>28.587173208089403</v>
      </c>
      <c r="ER144" s="2">
        <f t="shared" si="165"/>
        <v>33.135133146403234</v>
      </c>
      <c r="ES144" s="2">
        <f t="shared" si="165"/>
        <v>33.829590369734767</v>
      </c>
      <c r="ET144" s="2">
        <f t="shared" si="165"/>
        <v>34.154947960379687</v>
      </c>
      <c r="EU144" s="2">
        <f t="shared" si="165"/>
        <v>34.666759329201952</v>
      </c>
      <c r="EV144" s="2">
        <f t="shared" si="165"/>
        <v>35.933777483949463</v>
      </c>
      <c r="EW144" s="2">
        <f t="shared" si="165"/>
        <v>33.863557667427088</v>
      </c>
      <c r="EX144" s="2">
        <f t="shared" si="165"/>
        <v>32.563788678012401</v>
      </c>
      <c r="EY144" s="2">
        <f t="shared" si="165"/>
        <v>36.362938936146698</v>
      </c>
      <c r="EZ144" s="2">
        <f t="shared" si="165"/>
        <v>38.059040981479669</v>
      </c>
      <c r="FA144" s="2">
        <f t="shared" si="165"/>
        <v>42.912868852781692</v>
      </c>
      <c r="FB144" s="2">
        <f t="shared" si="165"/>
        <v>39.49620055387755</v>
      </c>
      <c r="FC144" s="2">
        <f t="shared" si="165"/>
        <v>37.928657463519343</v>
      </c>
      <c r="FD144" s="2">
        <f t="shared" si="165"/>
        <v>39.511462988419474</v>
      </c>
      <c r="FE144" s="2">
        <f t="shared" si="165"/>
        <v>43.425986623069591</v>
      </c>
      <c r="FG144" s="2">
        <f t="shared" si="166"/>
        <v>0.99928406554297344</v>
      </c>
      <c r="FH144" s="2">
        <f t="shared" si="166"/>
        <v>0.99914065135686325</v>
      </c>
      <c r="FI144" s="2">
        <f t="shared" si="166"/>
        <v>0.99900602522785853</v>
      </c>
      <c r="FJ144" s="2">
        <f t="shared" si="166"/>
        <v>0.99904121792486222</v>
      </c>
      <c r="FK144" s="2">
        <f t="shared" si="166"/>
        <v>0.9989936402887063</v>
      </c>
      <c r="FL144" s="2">
        <f t="shared" si="166"/>
        <v>0.99891983834404741</v>
      </c>
      <c r="FM144" s="2">
        <f t="shared" si="166"/>
        <v>0.99903128101164951</v>
      </c>
      <c r="FN144" s="2">
        <f t="shared" si="166"/>
        <v>0.99893560301131967</v>
      </c>
      <c r="FO144" s="2">
        <f t="shared" si="166"/>
        <v>0.99896452386979051</v>
      </c>
      <c r="FP144" s="2">
        <f t="shared" si="166"/>
        <v>0.99897659559040108</v>
      </c>
      <c r="FQ144" s="2">
        <f t="shared" si="166"/>
        <v>0.99886449850386361</v>
      </c>
      <c r="FR144" s="2">
        <f t="shared" si="166"/>
        <v>0.99895359369486503</v>
      </c>
      <c r="FS144" s="2">
        <f t="shared" si="166"/>
        <v>0.99901823672333334</v>
      </c>
      <c r="FT144" s="2">
        <f t="shared" si="166"/>
        <v>0.99891471295773182</v>
      </c>
      <c r="FU144" s="2">
        <f t="shared" si="166"/>
        <v>0.99879123492185318</v>
      </c>
      <c r="FW144" s="2">
        <f t="shared" ref="FW144:GK160" si="169">POWER(10,($B144-C$232)/C$229)/(1+POWER(10,($B144-C$232)/C$229))</f>
        <v>8.6727345762612415E-2</v>
      </c>
      <c r="FX144" s="2">
        <f t="shared" si="169"/>
        <v>6.2935036602553604E-2</v>
      </c>
      <c r="FY144" s="2">
        <f t="shared" si="169"/>
        <v>6.0085559222731996E-2</v>
      </c>
      <c r="FZ144" s="2">
        <f t="shared" si="169"/>
        <v>5.7265711821224197E-2</v>
      </c>
      <c r="GA144" s="2">
        <f t="shared" si="169"/>
        <v>6.2468072091501611E-2</v>
      </c>
      <c r="GB144" s="2">
        <f t="shared" si="169"/>
        <v>5.0740557193717617E-2</v>
      </c>
      <c r="GC144" s="2">
        <f t="shared" si="169"/>
        <v>7.1143040026044269E-2</v>
      </c>
      <c r="GD144" s="2">
        <f t="shared" si="169"/>
        <v>8.6656587864015422E-2</v>
      </c>
      <c r="GE144" s="2">
        <f t="shared" si="169"/>
        <v>8.5821636506404189E-2</v>
      </c>
      <c r="GF144" s="2">
        <f t="shared" si="169"/>
        <v>7.2667862655765636E-2</v>
      </c>
      <c r="GG144" s="2">
        <f t="shared" si="169"/>
        <v>6.6194113077543776E-2</v>
      </c>
      <c r="GH144" s="2">
        <f t="shared" si="169"/>
        <v>5.2903485884277963E-2</v>
      </c>
      <c r="GI144" s="2">
        <f t="shared" si="169"/>
        <v>4.8494130612837485E-2</v>
      </c>
      <c r="GJ144" s="2">
        <f t="shared" si="169"/>
        <v>3.7194381682449144E-2</v>
      </c>
      <c r="GK144" s="2">
        <f t="shared" si="169"/>
        <v>3.9258675624461364E-2</v>
      </c>
      <c r="GM144" s="86">
        <f t="shared" ref="GM144:HA160" si="170" xml:space="preserve"> _xlfn.NORM.DIST($B144, C$7, ABS(C$11), TRUE) * _xlfn.NORM.DIST(($B144 - C$7)*C$15, 0, ABS(C$11), TRUE) * 2</f>
        <v>4.9263918009994212E-82</v>
      </c>
      <c r="GN144" s="86">
        <f t="shared" si="170"/>
        <v>2.6228909655932943E-103</v>
      </c>
      <c r="GO144" s="86">
        <f t="shared" si="170"/>
        <v>1.9551744756774306E-106</v>
      </c>
      <c r="GP144" s="86">
        <f t="shared" si="170"/>
        <v>6.469616758473486E-147</v>
      </c>
      <c r="GQ144" s="86">
        <f t="shared" si="170"/>
        <v>6.885352745989329E-140</v>
      </c>
      <c r="GR144" s="86">
        <f t="shared" si="170"/>
        <v>9.9113904237271417E-137</v>
      </c>
      <c r="GS144" s="86">
        <f t="shared" si="170"/>
        <v>7.4448680283846032E-154</v>
      </c>
      <c r="GT144" s="86">
        <f t="shared" si="170"/>
        <v>4.7965654349201152E-162</v>
      </c>
      <c r="GU144" s="86">
        <f t="shared" si="170"/>
        <v>5.5606832002118132E-179</v>
      </c>
      <c r="GV144" s="86">
        <f t="shared" si="170"/>
        <v>4.3530993457498266E-183</v>
      </c>
      <c r="GW144" s="86">
        <f t="shared" si="170"/>
        <v>5.2869445735492987E-131</v>
      </c>
      <c r="GX144" s="86">
        <f t="shared" si="170"/>
        <v>1.2590130853287118E-167</v>
      </c>
      <c r="GY144" s="86">
        <f t="shared" si="170"/>
        <v>3.6878968504944062E-142</v>
      </c>
      <c r="GZ144" s="86">
        <f t="shared" si="170"/>
        <v>4.2507691942718758E-142</v>
      </c>
      <c r="HA144" s="86">
        <f t="shared" si="170"/>
        <v>3.0634085226704736E-160</v>
      </c>
      <c r="HC144" s="86">
        <f t="shared" si="153"/>
        <v>1.1303191234371536E-29</v>
      </c>
      <c r="HD144" s="86">
        <f t="shared" si="153"/>
        <v>3.9277126752768899E-44</v>
      </c>
      <c r="HE144" s="86">
        <f t="shared" si="153"/>
        <v>3.9623315172408788E-43</v>
      </c>
      <c r="HF144" s="86">
        <f t="shared" si="153"/>
        <v>1.2888884667282012E-55</v>
      </c>
      <c r="HG144" s="86">
        <f t="shared" si="153"/>
        <v>6.9741492217434359E-68</v>
      </c>
      <c r="HH144" s="86">
        <f t="shared" si="153"/>
        <v>5.5531481131489269E-56</v>
      </c>
      <c r="HI144" s="86">
        <f t="shared" si="153"/>
        <v>2.1178930428439375E-88</v>
      </c>
      <c r="HJ144" s="86">
        <f t="shared" si="153"/>
        <v>6.2346705624213037E-96</v>
      </c>
      <c r="HK144" s="86">
        <f t="shared" si="153"/>
        <v>5.6270804953663517E-110</v>
      </c>
      <c r="HL144" s="86">
        <f t="shared" si="161"/>
        <v>1.0021604609420683E-94</v>
      </c>
      <c r="HM144" s="86">
        <f t="shared" si="161"/>
        <v>2.7014661778501466E-60</v>
      </c>
      <c r="HN144" s="86">
        <f t="shared" si="161"/>
        <v>3.6246711841020586E-73</v>
      </c>
      <c r="HO144" s="86">
        <f t="shared" si="161"/>
        <v>4.6904523041116744E-56</v>
      </c>
      <c r="HP144" s="86">
        <f t="shared" si="161"/>
        <v>2.8789682008453396E-70</v>
      </c>
      <c r="HQ144" s="86">
        <f t="shared" si="161"/>
        <v>2.2257968230656856E-70</v>
      </c>
      <c r="HS144" s="86">
        <f t="shared" ref="HS144:IG160" si="171" xml:space="preserve"> _xlfn.NORM.DIST($B144, C$9, ABS(C$13), TRUE) * _xlfn.NORM.DIST(($B144 - C$9)*C$17, 0, ABS(C$13), TRUE) * 2</f>
        <v>0.35900788886651358</v>
      </c>
      <c r="HT144" s="86">
        <f t="shared" si="171"/>
        <v>0.54363172911033109</v>
      </c>
      <c r="HU144" s="86">
        <f t="shared" si="171"/>
        <v>0.54326733489859536</v>
      </c>
      <c r="HV144" s="86">
        <f t="shared" si="171"/>
        <v>0.53664936341915037</v>
      </c>
      <c r="HW144" s="86">
        <f t="shared" si="171"/>
        <v>0.54184422639285279</v>
      </c>
      <c r="HX144" s="86">
        <f t="shared" si="171"/>
        <v>0.4679169668685661</v>
      </c>
      <c r="HY144" s="86">
        <f t="shared" si="171"/>
        <v>0.52219836685756615</v>
      </c>
      <c r="HZ144" s="86">
        <f t="shared" si="171"/>
        <v>0.39581557365350528</v>
      </c>
      <c r="IA144" s="86">
        <f t="shared" si="171"/>
        <v>0.34212378532241594</v>
      </c>
      <c r="IB144" s="86">
        <f t="shared" si="171"/>
        <v>0.48830483226304955</v>
      </c>
      <c r="IC144" s="86">
        <f t="shared" si="171"/>
        <v>0.54149984036806054</v>
      </c>
      <c r="ID144" s="86">
        <f t="shared" si="171"/>
        <v>0.52847121158743859</v>
      </c>
      <c r="IE144" s="86">
        <f t="shared" si="171"/>
        <v>0.41143785668658889</v>
      </c>
      <c r="IF144" s="86">
        <f t="shared" si="171"/>
        <v>0.33825814984456976</v>
      </c>
      <c r="IG144" s="86">
        <f t="shared" si="171"/>
        <v>0.42085018324515167</v>
      </c>
      <c r="II144" s="86">
        <f t="shared" ref="II144:IW160" si="172" xml:space="preserve"> _xlfn.NORM.DIST($B144, C$10, ABS(C$14), TRUE) * _xlfn.NORM.DIST(($B144 - C$10)*C$18, 0, ABS(C$14), TRUE) * 2</f>
        <v>4.5366519880914702E-10</v>
      </c>
      <c r="IJ144" s="86">
        <f t="shared" si="172"/>
        <v>2.0675269030002983E-14</v>
      </c>
      <c r="IK144" s="86">
        <f t="shared" si="172"/>
        <v>4.419578761289483E-17</v>
      </c>
      <c r="IL144" s="86">
        <f t="shared" si="172"/>
        <v>2.0614341949127578E-17</v>
      </c>
      <c r="IM144" s="86">
        <f t="shared" si="172"/>
        <v>1.5061459787466846E-17</v>
      </c>
      <c r="IN144" s="86">
        <f t="shared" si="172"/>
        <v>3.1195981028559111E-21</v>
      </c>
      <c r="IO144" s="86">
        <f t="shared" si="172"/>
        <v>9.78393227926203E-17</v>
      </c>
      <c r="IP144" s="86">
        <f t="shared" si="172"/>
        <v>1.5798998966337926E-15</v>
      </c>
      <c r="IQ144" s="86">
        <f t="shared" si="172"/>
        <v>5.6111363408358153E-15</v>
      </c>
      <c r="IR144" s="86">
        <f t="shared" si="172"/>
        <v>1.1325690224869523E-16</v>
      </c>
      <c r="IS144" s="86">
        <f t="shared" si="172"/>
        <v>3.060264307974483E-17</v>
      </c>
      <c r="IT144" s="86">
        <f t="shared" si="172"/>
        <v>2.7629682226050144E-19</v>
      </c>
      <c r="IU144" s="86">
        <f t="shared" si="172"/>
        <v>4.1210390056161711E-19</v>
      </c>
      <c r="IV144" s="86">
        <f t="shared" si="172"/>
        <v>1.2960590385572149E-14</v>
      </c>
      <c r="IW144" s="86">
        <f t="shared" si="172"/>
        <v>6.1101295013492041E-9</v>
      </c>
      <c r="IY144" s="86">
        <f t="shared" ref="IY144:JM160" si="173">GM144+HC144+HS144+II144</f>
        <v>0.3590078893201788</v>
      </c>
      <c r="IZ144" s="86">
        <f t="shared" si="173"/>
        <v>0.54363172911035174</v>
      </c>
      <c r="JA144" s="86">
        <f t="shared" si="173"/>
        <v>0.54326733489859536</v>
      </c>
      <c r="JB144" s="86">
        <f t="shared" si="173"/>
        <v>0.53664936341915037</v>
      </c>
      <c r="JC144" s="86">
        <f t="shared" si="173"/>
        <v>0.54184422639285279</v>
      </c>
      <c r="JD144" s="86">
        <f t="shared" si="173"/>
        <v>0.4679169668685661</v>
      </c>
      <c r="JE144" s="86">
        <f t="shared" si="173"/>
        <v>0.52219836685756627</v>
      </c>
      <c r="JF144" s="86">
        <f t="shared" si="173"/>
        <v>0.39581557365350684</v>
      </c>
      <c r="JG144" s="86">
        <f t="shared" si="173"/>
        <v>0.34212378532242155</v>
      </c>
      <c r="JH144" s="86">
        <f t="shared" si="173"/>
        <v>0.48830483226304966</v>
      </c>
      <c r="JI144" s="86">
        <f t="shared" si="173"/>
        <v>0.54149984036806054</v>
      </c>
      <c r="JJ144" s="86">
        <f t="shared" si="173"/>
        <v>0.52847121158743859</v>
      </c>
      <c r="JK144" s="86">
        <f t="shared" si="173"/>
        <v>0.41143785668658889</v>
      </c>
      <c r="JL144" s="86">
        <f t="shared" si="173"/>
        <v>0.33825814984458269</v>
      </c>
      <c r="JM144" s="86">
        <f t="shared" si="173"/>
        <v>0.42085018935528118</v>
      </c>
    </row>
    <row r="145" spans="2:273" x14ac:dyDescent="0.25">
      <c r="B145" s="2">
        <v>118</v>
      </c>
      <c r="C145" s="37">
        <v>28.161000000000001</v>
      </c>
      <c r="D145" s="37">
        <v>34.738</v>
      </c>
      <c r="E145" s="37">
        <v>38.475000000000001</v>
      </c>
      <c r="F145" s="37">
        <v>41.39</v>
      </c>
      <c r="G145" s="37">
        <v>44.287999999999997</v>
      </c>
      <c r="H145" s="37">
        <v>49.759</v>
      </c>
      <c r="I145" s="37">
        <v>41.948</v>
      </c>
      <c r="J145" s="37">
        <v>37.223999999999997</v>
      </c>
      <c r="K145" s="37">
        <v>40.276000000000003</v>
      </c>
      <c r="L145" s="37">
        <v>48.137999999999998</v>
      </c>
      <c r="M145" s="37">
        <v>56.328000000000003</v>
      </c>
      <c r="N145" s="37">
        <v>65.983000000000004</v>
      </c>
      <c r="O145" s="37">
        <v>73.245999999999995</v>
      </c>
      <c r="P145" s="37">
        <v>89.671999999999997</v>
      </c>
      <c r="Q145" s="37">
        <v>151.017</v>
      </c>
      <c r="S145" s="4">
        <f t="shared" si="162"/>
        <v>28.390980574212769</v>
      </c>
      <c r="T145" s="4">
        <f t="shared" si="162"/>
        <v>35.209295674424538</v>
      </c>
      <c r="U145" s="4">
        <f t="shared" si="162"/>
        <v>39.11977643449157</v>
      </c>
      <c r="V145" s="4">
        <f t="shared" si="162"/>
        <v>43.251191739858747</v>
      </c>
      <c r="W145" s="4">
        <f t="shared" si="162"/>
        <v>43.906542048241782</v>
      </c>
      <c r="X145" s="4">
        <f t="shared" si="162"/>
        <v>51.233930009753827</v>
      </c>
      <c r="Y145" s="4">
        <f t="shared" si="162"/>
        <v>43.807188747080524</v>
      </c>
      <c r="Z145" s="4">
        <f t="shared" si="162"/>
        <v>38.015075848890014</v>
      </c>
      <c r="AA145" s="4">
        <f t="shared" si="162"/>
        <v>41.112818752795562</v>
      </c>
      <c r="AB145" s="4">
        <f t="shared" si="162"/>
        <v>48.32951811421151</v>
      </c>
      <c r="AC145" s="4">
        <f t="shared" si="162"/>
        <v>57.944659480660611</v>
      </c>
      <c r="AD145" s="4">
        <f t="shared" si="162"/>
        <v>64.468362371503432</v>
      </c>
      <c r="AE145" s="4">
        <f t="shared" si="162"/>
        <v>71.960254308061238</v>
      </c>
      <c r="AF145" s="4">
        <f t="shared" si="162"/>
        <v>88.447293689223855</v>
      </c>
      <c r="AG145" s="4">
        <f t="shared" si="162"/>
        <v>154.26516634001848</v>
      </c>
      <c r="AI145" s="4">
        <f t="shared" si="163"/>
        <v>-0.22998057421276741</v>
      </c>
      <c r="AJ145" s="4">
        <f t="shared" si="163"/>
        <v>-0.4712956744245389</v>
      </c>
      <c r="AK145" s="4">
        <f t="shared" si="163"/>
        <v>-0.6447764344915683</v>
      </c>
      <c r="AL145" s="4">
        <f t="shared" si="163"/>
        <v>-1.8611917398587465</v>
      </c>
      <c r="AM145" s="4">
        <f t="shared" si="163"/>
        <v>0.38145795175821462</v>
      </c>
      <c r="AN145" s="4">
        <f t="shared" si="163"/>
        <v>-1.4749300097538267</v>
      </c>
      <c r="AO145" s="4">
        <f t="shared" si="163"/>
        <v>-1.8591887470805233</v>
      </c>
      <c r="AP145" s="4">
        <f t="shared" si="163"/>
        <v>-0.79107584889001714</v>
      </c>
      <c r="AQ145" s="4">
        <f t="shared" si="163"/>
        <v>-0.8368187527955584</v>
      </c>
      <c r="AR145" s="4">
        <f t="shared" si="163"/>
        <v>-0.19151811421151166</v>
      </c>
      <c r="AS145" s="4">
        <f t="shared" si="163"/>
        <v>-1.6166594806606085</v>
      </c>
      <c r="AT145" s="4">
        <f t="shared" si="163"/>
        <v>1.5146376284965726</v>
      </c>
      <c r="AU145" s="4">
        <f t="shared" si="163"/>
        <v>1.2857456919387573</v>
      </c>
      <c r="AV145" s="4">
        <f t="shared" si="163"/>
        <v>1.224706310776142</v>
      </c>
      <c r="AW145" s="4">
        <f t="shared" si="163"/>
        <v>-3.2481663400184857</v>
      </c>
      <c r="AY145" s="2">
        <f t="shared" si="167"/>
        <v>28.315461681151437</v>
      </c>
      <c r="AZ145" s="2">
        <f t="shared" si="167"/>
        <v>33.012754033149818</v>
      </c>
      <c r="BA145" s="2">
        <f t="shared" si="167"/>
        <v>33.388303369900605</v>
      </c>
      <c r="BB145" s="2">
        <f t="shared" si="167"/>
        <v>33.974219178451655</v>
      </c>
      <c r="BC145" s="2">
        <f t="shared" si="167"/>
        <v>34.544117715908286</v>
      </c>
      <c r="BD145" s="2">
        <f t="shared" si="167"/>
        <v>36.214174209907533</v>
      </c>
      <c r="BE145" s="2">
        <f t="shared" si="167"/>
        <v>33.788532274400239</v>
      </c>
      <c r="BF145" s="2">
        <f t="shared" si="167"/>
        <v>32.555957666062071</v>
      </c>
      <c r="BG145" s="2">
        <f t="shared" si="167"/>
        <v>36.427016916520692</v>
      </c>
      <c r="BH145" s="2">
        <f t="shared" si="167"/>
        <v>37.454547832392734</v>
      </c>
      <c r="BI145" s="2">
        <f t="shared" si="167"/>
        <v>41.397722932254524</v>
      </c>
      <c r="BJ145" s="2">
        <f t="shared" si="167"/>
        <v>39.348991019504844</v>
      </c>
      <c r="BK145" s="2">
        <f t="shared" si="167"/>
        <v>38.761546677378021</v>
      </c>
      <c r="BL145" s="2">
        <f t="shared" si="167"/>
        <v>40.544212981926137</v>
      </c>
      <c r="BM145" s="2">
        <f t="shared" si="167"/>
        <v>44.312988890219181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60.987329576540112</v>
      </c>
      <c r="DL145" s="2">
        <f t="shared" si="164"/>
        <v>68.274036679174486</v>
      </c>
      <c r="DM145" s="2">
        <f t="shared" si="164"/>
        <v>66.167717408906867</v>
      </c>
      <c r="DN145" s="2">
        <f t="shared" si="164"/>
        <v>66.493554048583007</v>
      </c>
      <c r="DO145" s="2">
        <f t="shared" si="164"/>
        <v>68.77868918918918</v>
      </c>
      <c r="DP145" s="2">
        <f t="shared" si="164"/>
        <v>68.73909672830726</v>
      </c>
      <c r="DQ145" s="2">
        <f t="shared" si="164"/>
        <v>63.749711711711718</v>
      </c>
      <c r="DR145" s="2">
        <f t="shared" si="164"/>
        <v>64.160364400305568</v>
      </c>
      <c r="DS145" s="2">
        <f t="shared" si="164"/>
        <v>65.808951260504188</v>
      </c>
      <c r="DT145" s="2">
        <f t="shared" si="164"/>
        <v>79.522832492997196</v>
      </c>
      <c r="DU145" s="2">
        <f t="shared" si="164"/>
        <v>85.057279142228737</v>
      </c>
      <c r="DV145" s="2">
        <f t="shared" si="164"/>
        <v>78.653960960960973</v>
      </c>
      <c r="DW145" s="2">
        <f t="shared" si="164"/>
        <v>67.251781595360541</v>
      </c>
      <c r="DX145" s="2">
        <f t="shared" si="164"/>
        <v>72.237644003055777</v>
      </c>
      <c r="DY145" s="2">
        <f t="shared" si="164"/>
        <v>59.717838709677416</v>
      </c>
      <c r="EA145" s="2">
        <f t="shared" si="152"/>
        <v>28.272209972446309</v>
      </c>
      <c r="EB145" s="2">
        <f t="shared" si="152"/>
        <v>32.97984916708733</v>
      </c>
      <c r="EC145" s="2">
        <f t="shared" si="152"/>
        <v>33.332685416791342</v>
      </c>
      <c r="ED145" s="2">
        <f t="shared" si="152"/>
        <v>33.939427949874542</v>
      </c>
      <c r="EE145" s="2">
        <f t="shared" si="151"/>
        <v>34.509487824716061</v>
      </c>
      <c r="EF145" s="2">
        <f t="shared" si="151"/>
        <v>36.202381743036426</v>
      </c>
      <c r="EG145" s="2">
        <f t="shared" si="151"/>
        <v>33.762977583586618</v>
      </c>
      <c r="EH145" s="2">
        <f t="shared" si="151"/>
        <v>32.536347076461766</v>
      </c>
      <c r="EI145" s="2">
        <f t="shared" si="151"/>
        <v>36.413609843588418</v>
      </c>
      <c r="EJ145" s="2">
        <f t="shared" si="151"/>
        <v>37.367912870159444</v>
      </c>
      <c r="EK145" s="2">
        <f t="shared" si="151"/>
        <v>41.249892281740834</v>
      </c>
      <c r="EL145" s="2">
        <f t="shared" si="151"/>
        <v>39.309867774504653</v>
      </c>
      <c r="EM145" s="2">
        <f t="shared" si="135"/>
        <v>38.789833136435774</v>
      </c>
      <c r="EN145" s="2">
        <f t="shared" si="135"/>
        <v>40.561427685404851</v>
      </c>
      <c r="EO145" s="2">
        <f t="shared" si="135"/>
        <v>44.339822430592513</v>
      </c>
      <c r="EQ145" s="2">
        <f t="shared" si="165"/>
        <v>28.504320921954992</v>
      </c>
      <c r="ER145" s="2">
        <f t="shared" si="165"/>
        <v>33.056266168090858</v>
      </c>
      <c r="ES145" s="2">
        <f t="shared" si="165"/>
        <v>33.727323197266472</v>
      </c>
      <c r="ET145" s="2">
        <f t="shared" si="165"/>
        <v>34.040681835020621</v>
      </c>
      <c r="EU145" s="2">
        <f t="shared" si="165"/>
        <v>34.556113046418858</v>
      </c>
      <c r="EV145" s="2">
        <f t="shared" si="165"/>
        <v>35.836389456165058</v>
      </c>
      <c r="EW145" s="2">
        <f t="shared" si="165"/>
        <v>33.750840589383593</v>
      </c>
      <c r="EX145" s="2">
        <f t="shared" si="165"/>
        <v>32.418644412935642</v>
      </c>
      <c r="EY145" s="2">
        <f t="shared" si="165"/>
        <v>36.259794497026675</v>
      </c>
      <c r="EZ145" s="2">
        <f t="shared" si="165"/>
        <v>37.965530226997863</v>
      </c>
      <c r="FA145" s="2">
        <f t="shared" si="165"/>
        <v>42.670578505741062</v>
      </c>
      <c r="FB145" s="2">
        <f t="shared" si="165"/>
        <v>39.337112716915129</v>
      </c>
      <c r="FC145" s="2">
        <f t="shared" si="165"/>
        <v>37.773815330597529</v>
      </c>
      <c r="FD145" s="2">
        <f t="shared" si="165"/>
        <v>39.36619657806348</v>
      </c>
      <c r="FE145" s="2">
        <f t="shared" si="165"/>
        <v>43.318734785679482</v>
      </c>
      <c r="FG145" s="2">
        <f t="shared" si="166"/>
        <v>0.99934701888072264</v>
      </c>
      <c r="FH145" s="2">
        <f t="shared" si="166"/>
        <v>0.99921620545733003</v>
      </c>
      <c r="FI145" s="2">
        <f t="shared" si="166"/>
        <v>0.99909340494385834</v>
      </c>
      <c r="FJ145" s="2">
        <f t="shared" si="166"/>
        <v>0.99912550658050436</v>
      </c>
      <c r="FK145" s="2">
        <f t="shared" si="166"/>
        <v>0.99908210775680173</v>
      </c>
      <c r="FL145" s="2">
        <f t="shared" si="166"/>
        <v>0.99901478722441217</v>
      </c>
      <c r="FM145" s="2">
        <f t="shared" si="166"/>
        <v>0.99911644247074394</v>
      </c>
      <c r="FN145" s="2">
        <f t="shared" si="166"/>
        <v>0.99902916748524051</v>
      </c>
      <c r="FO145" s="2">
        <f t="shared" si="166"/>
        <v>0.99905554849573996</v>
      </c>
      <c r="FP145" s="2">
        <f t="shared" si="166"/>
        <v>0.99906656003053673</v>
      </c>
      <c r="FQ145" s="2">
        <f t="shared" si="166"/>
        <v>0.99896430684942739</v>
      </c>
      <c r="FR145" s="2">
        <f t="shared" si="166"/>
        <v>0.99904557823143181</v>
      </c>
      <c r="FS145" s="2">
        <f t="shared" si="166"/>
        <v>0.99910454389644676</v>
      </c>
      <c r="FT145" s="2">
        <f t="shared" si="166"/>
        <v>0.99901011192576616</v>
      </c>
      <c r="FU145" s="2">
        <f t="shared" si="166"/>
        <v>0.99889747588398758</v>
      </c>
      <c r="FW145" s="2">
        <f t="shared" si="169"/>
        <v>9.430556091855738E-2</v>
      </c>
      <c r="FX145" s="2">
        <f t="shared" si="169"/>
        <v>6.8590424037997005E-2</v>
      </c>
      <c r="FY145" s="2">
        <f t="shared" si="169"/>
        <v>6.5502789433491179E-2</v>
      </c>
      <c r="FZ145" s="2">
        <f t="shared" si="169"/>
        <v>6.2445599171240894E-2</v>
      </c>
      <c r="GA145" s="2">
        <f t="shared" si="169"/>
        <v>6.8084546587463143E-2</v>
      </c>
      <c r="GB145" s="2">
        <f t="shared" si="169"/>
        <v>5.5364883728183753E-2</v>
      </c>
      <c r="GC145" s="2">
        <f t="shared" si="169"/>
        <v>7.7475022839773366E-2</v>
      </c>
      <c r="GD145" s="2">
        <f t="shared" si="169"/>
        <v>9.4229258138557606E-2</v>
      </c>
      <c r="GE145" s="2">
        <f t="shared" si="169"/>
        <v>9.3328798511063987E-2</v>
      </c>
      <c r="GF145" s="2">
        <f t="shared" si="169"/>
        <v>7.9123999339608411E-2</v>
      </c>
      <c r="GG145" s="2">
        <f t="shared" si="169"/>
        <v>7.2119823692875021E-2</v>
      </c>
      <c r="GH145" s="2">
        <f t="shared" si="169"/>
        <v>5.7712949977343171E-2</v>
      </c>
      <c r="GI145" s="2">
        <f t="shared" si="169"/>
        <v>5.2925139909293033E-2</v>
      </c>
      <c r="GJ145" s="2">
        <f t="shared" si="169"/>
        <v>4.063700480190191E-2</v>
      </c>
      <c r="GK145" s="2">
        <f t="shared" si="169"/>
        <v>4.2883854677513815E-2</v>
      </c>
      <c r="GM145" s="86">
        <f t="shared" si="170"/>
        <v>7.7785839659703359E-85</v>
      </c>
      <c r="GN145" s="86">
        <f t="shared" si="170"/>
        <v>7.7104034256933569E-107</v>
      </c>
      <c r="GO145" s="86">
        <f t="shared" si="170"/>
        <v>4.1231095541292531E-110</v>
      </c>
      <c r="GP145" s="86">
        <f t="shared" si="170"/>
        <v>5.0185122080440962E-152</v>
      </c>
      <c r="GQ145" s="86">
        <f t="shared" si="170"/>
        <v>1.1020943612012834E-144</v>
      </c>
      <c r="GR145" s="86">
        <f t="shared" si="170"/>
        <v>1.824863026421784E-141</v>
      </c>
      <c r="GS145" s="86">
        <f t="shared" si="170"/>
        <v>4.470129259662562E-159</v>
      </c>
      <c r="GT145" s="86">
        <f t="shared" si="170"/>
        <v>1.5076962953251263E-167</v>
      </c>
      <c r="GU145" s="86">
        <f t="shared" si="170"/>
        <v>4.9544903156986E-185</v>
      </c>
      <c r="GV145" s="86">
        <f t="shared" si="170"/>
        <v>2.395395788800554E-189</v>
      </c>
      <c r="GW145" s="86">
        <f t="shared" si="170"/>
        <v>1.9615677947736107E-135</v>
      </c>
      <c r="GX145" s="86">
        <f t="shared" si="170"/>
        <v>2.1366777072750681E-173</v>
      </c>
      <c r="GY145" s="86">
        <f t="shared" si="170"/>
        <v>4.5080573394068099E-147</v>
      </c>
      <c r="GZ145" s="86">
        <f t="shared" si="170"/>
        <v>6.2711817594925796E-147</v>
      </c>
      <c r="HA145" s="86">
        <f t="shared" si="170"/>
        <v>1.1482688175446422E-165</v>
      </c>
      <c r="HC145" s="86">
        <f t="shared" si="153"/>
        <v>2.6106111932390176E-31</v>
      </c>
      <c r="HD145" s="86">
        <f t="shared" si="153"/>
        <v>1.3762175709445893E-46</v>
      </c>
      <c r="HE145" s="86">
        <f t="shared" si="153"/>
        <v>1.5515194225580682E-45</v>
      </c>
      <c r="HF145" s="86">
        <f t="shared" si="153"/>
        <v>9.7138361406886065E-59</v>
      </c>
      <c r="HG145" s="86">
        <f t="shared" si="153"/>
        <v>1.236270099690587E-71</v>
      </c>
      <c r="HH145" s="86">
        <f t="shared" si="153"/>
        <v>4.1965287292545956E-59</v>
      </c>
      <c r="HI145" s="86">
        <f t="shared" si="153"/>
        <v>3.6159163158755019E-93</v>
      </c>
      <c r="HJ145" s="86">
        <f t="shared" si="153"/>
        <v>4.951568536025183E-101</v>
      </c>
      <c r="HK145" s="86">
        <f t="shared" si="153"/>
        <v>9.586345744707377E-116</v>
      </c>
      <c r="HL145" s="86">
        <f t="shared" si="161"/>
        <v>8.1447608086663005E-100</v>
      </c>
      <c r="HM145" s="86">
        <f t="shared" si="161"/>
        <v>1.564266636056813E-63</v>
      </c>
      <c r="HN145" s="86">
        <f t="shared" si="161"/>
        <v>3.0000845612598667E-77</v>
      </c>
      <c r="HO145" s="86">
        <f t="shared" si="161"/>
        <v>2.9340141538220293E-59</v>
      </c>
      <c r="HP145" s="86">
        <f t="shared" si="161"/>
        <v>2.5482054100836605E-74</v>
      </c>
      <c r="HQ145" s="86">
        <f t="shared" si="161"/>
        <v>2.8634697697229919E-74</v>
      </c>
      <c r="HS145" s="86">
        <f t="shared" si="171"/>
        <v>0.2688266151803631</v>
      </c>
      <c r="HT145" s="86">
        <f t="shared" si="171"/>
        <v>0.52021446308778552</v>
      </c>
      <c r="HU145" s="86">
        <f t="shared" si="171"/>
        <v>0.52704020712083788</v>
      </c>
      <c r="HV145" s="86">
        <f t="shared" si="171"/>
        <v>0.53958849297849276</v>
      </c>
      <c r="HW145" s="86">
        <f t="shared" si="171"/>
        <v>0.50359970511976815</v>
      </c>
      <c r="HX145" s="86">
        <f t="shared" si="171"/>
        <v>0.52577356430694744</v>
      </c>
      <c r="HY145" s="86">
        <f t="shared" si="171"/>
        <v>0.45233469227187484</v>
      </c>
      <c r="HZ145" s="86">
        <f t="shared" si="171"/>
        <v>0.28141932743814974</v>
      </c>
      <c r="IA145" s="86">
        <f t="shared" si="171"/>
        <v>0.23113132561978136</v>
      </c>
      <c r="IB145" s="86">
        <f t="shared" si="171"/>
        <v>0.39693121137371329</v>
      </c>
      <c r="IC145" s="86">
        <f t="shared" si="171"/>
        <v>0.50126697457706815</v>
      </c>
      <c r="ID145" s="86">
        <f t="shared" si="171"/>
        <v>0.54302903014255954</v>
      </c>
      <c r="IE145" s="86">
        <f t="shared" si="171"/>
        <v>0.48258921885443606</v>
      </c>
      <c r="IF145" s="86">
        <f t="shared" si="171"/>
        <v>0.4258069355040931</v>
      </c>
      <c r="IG145" s="86">
        <f t="shared" si="171"/>
        <v>0.49915208912132453</v>
      </c>
      <c r="II145" s="86">
        <f t="shared" si="172"/>
        <v>2.0926413271841058E-9</v>
      </c>
      <c r="IJ145" s="86">
        <f t="shared" si="172"/>
        <v>1.5178493980088762E-13</v>
      </c>
      <c r="IK145" s="86">
        <f t="shared" si="172"/>
        <v>4.6686446057389034E-16</v>
      </c>
      <c r="IL145" s="86">
        <f t="shared" si="172"/>
        <v>2.1916015109591934E-16</v>
      </c>
      <c r="IM145" s="86">
        <f t="shared" si="172"/>
        <v>1.7697736295728662E-16</v>
      </c>
      <c r="IN145" s="86">
        <f t="shared" si="172"/>
        <v>5.1318556445816333E-20</v>
      </c>
      <c r="IO145" s="86">
        <f t="shared" si="172"/>
        <v>1.1510628129827234E-15</v>
      </c>
      <c r="IP145" s="86">
        <f t="shared" si="172"/>
        <v>1.8763488397682065E-14</v>
      </c>
      <c r="IQ145" s="86">
        <f t="shared" si="172"/>
        <v>5.9926015387633496E-14</v>
      </c>
      <c r="IR145" s="86">
        <f t="shared" si="172"/>
        <v>1.3478203153757043E-15</v>
      </c>
      <c r="IS145" s="86">
        <f t="shared" si="172"/>
        <v>3.6276814765551975E-16</v>
      </c>
      <c r="IT145" s="86">
        <f t="shared" si="172"/>
        <v>3.5877737341767526E-18</v>
      </c>
      <c r="IU145" s="86">
        <f t="shared" si="172"/>
        <v>4.8332139464408296E-18</v>
      </c>
      <c r="IV145" s="86">
        <f t="shared" si="172"/>
        <v>6.9893236634644597E-14</v>
      </c>
      <c r="IW145" s="86">
        <f t="shared" si="172"/>
        <v>1.6398151071074711E-8</v>
      </c>
      <c r="IY145" s="86">
        <f t="shared" si="173"/>
        <v>0.26882661727300444</v>
      </c>
      <c r="IZ145" s="86">
        <f t="shared" si="173"/>
        <v>0.52021446308793728</v>
      </c>
      <c r="JA145" s="86">
        <f t="shared" si="173"/>
        <v>0.52704020712083832</v>
      </c>
      <c r="JB145" s="86">
        <f t="shared" si="173"/>
        <v>0.53958849297849298</v>
      </c>
      <c r="JC145" s="86">
        <f t="shared" si="173"/>
        <v>0.50359970511976837</v>
      </c>
      <c r="JD145" s="86">
        <f t="shared" si="173"/>
        <v>0.52577356430694744</v>
      </c>
      <c r="JE145" s="86">
        <f t="shared" si="173"/>
        <v>0.452334692271876</v>
      </c>
      <c r="JF145" s="86">
        <f t="shared" si="173"/>
        <v>0.2814193274381685</v>
      </c>
      <c r="JG145" s="86">
        <f t="shared" si="173"/>
        <v>0.23113132561984129</v>
      </c>
      <c r="JH145" s="86">
        <f t="shared" si="173"/>
        <v>0.39693121137371462</v>
      </c>
      <c r="JI145" s="86">
        <f t="shared" si="173"/>
        <v>0.50126697457706848</v>
      </c>
      <c r="JJ145" s="86">
        <f t="shared" si="173"/>
        <v>0.54302903014255954</v>
      </c>
      <c r="JK145" s="86">
        <f t="shared" si="173"/>
        <v>0.48258921885443606</v>
      </c>
      <c r="JL145" s="86">
        <f t="shared" si="173"/>
        <v>0.42580693550416299</v>
      </c>
      <c r="JM145" s="86">
        <f t="shared" si="173"/>
        <v>0.49915210551947559</v>
      </c>
    </row>
    <row r="146" spans="2:273" x14ac:dyDescent="0.25">
      <c r="B146" s="2">
        <v>119</v>
      </c>
      <c r="C146" s="37">
        <v>27.629000000000001</v>
      </c>
      <c r="D146" s="37">
        <v>32.753999999999998</v>
      </c>
      <c r="E146" s="37">
        <v>37.508000000000003</v>
      </c>
      <c r="F146" s="37">
        <v>38.253999999999998</v>
      </c>
      <c r="G146" s="37">
        <v>41.136000000000003</v>
      </c>
      <c r="H146" s="37">
        <v>47.671999999999997</v>
      </c>
      <c r="I146" s="37">
        <v>37.396999999999998</v>
      </c>
      <c r="J146" s="37">
        <v>34.155000000000001</v>
      </c>
      <c r="K146" s="37">
        <v>38.671999999999997</v>
      </c>
      <c r="L146" s="37">
        <v>41.878999999999998</v>
      </c>
      <c r="M146" s="37">
        <v>49.223999999999997</v>
      </c>
      <c r="N146" s="37">
        <v>61.5</v>
      </c>
      <c r="O146" s="37">
        <v>72.632000000000005</v>
      </c>
      <c r="P146" s="37">
        <v>92.561999999999998</v>
      </c>
      <c r="Q146" s="37">
        <v>149.483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28.258661909026102</v>
      </c>
      <c r="T146" s="4">
        <f t="shared" si="174"/>
        <v>34.613667578502529</v>
      </c>
      <c r="U146" s="4">
        <f t="shared" si="174"/>
        <v>37.635232596766286</v>
      </c>
      <c r="V146" s="4">
        <f t="shared" si="174"/>
        <v>41.278371458525257</v>
      </c>
      <c r="W146" s="4">
        <f t="shared" si="174"/>
        <v>41.143048316663254</v>
      </c>
      <c r="X146" s="4">
        <f t="shared" si="174"/>
        <v>49.697582581480752</v>
      </c>
      <c r="Y146" s="4">
        <f t="shared" si="174"/>
        <v>40.202036192914299</v>
      </c>
      <c r="Z146" s="4">
        <f t="shared" si="174"/>
        <v>35.165973298512654</v>
      </c>
      <c r="AA146" s="4">
        <f t="shared" si="174"/>
        <v>38.592649588825431</v>
      </c>
      <c r="AB146" s="4">
        <f t="shared" si="174"/>
        <v>43.87449599937942</v>
      </c>
      <c r="AC146" s="4">
        <f t="shared" si="174"/>
        <v>52.822027100086864</v>
      </c>
      <c r="AD146" s="4">
        <f t="shared" si="174"/>
        <v>59.673971670122711</v>
      </c>
      <c r="AE146" s="4">
        <f t="shared" si="174"/>
        <v>71.162642274249109</v>
      </c>
      <c r="AF146" s="4">
        <f t="shared" si="174"/>
        <v>91.759269943481911</v>
      </c>
      <c r="AG146" s="4">
        <f t="shared" si="174"/>
        <v>155.55309583513915</v>
      </c>
      <c r="AI146" s="4">
        <f t="shared" ref="AI146:AW162" si="175">IF(OR($B146 &lt; C$230, $B146 &gt; C$233), 0, C146-S146)</f>
        <v>-0.62966190902610109</v>
      </c>
      <c r="AJ146" s="4">
        <f t="shared" si="175"/>
        <v>-1.8596675785025312</v>
      </c>
      <c r="AK146" s="4">
        <f t="shared" si="175"/>
        <v>-0.12723259676628373</v>
      </c>
      <c r="AL146" s="4">
        <f t="shared" si="175"/>
        <v>-3.024371458525259</v>
      </c>
      <c r="AM146" s="4">
        <f t="shared" si="175"/>
        <v>-7.0483166632513417E-3</v>
      </c>
      <c r="AN146" s="4">
        <f t="shared" si="175"/>
        <v>-2.0255825814807551</v>
      </c>
      <c r="AO146" s="4">
        <f t="shared" si="175"/>
        <v>-2.8050361929143008</v>
      </c>
      <c r="AP146" s="4">
        <f t="shared" si="175"/>
        <v>-1.0109732985126527</v>
      </c>
      <c r="AQ146" s="4">
        <f t="shared" si="175"/>
        <v>7.9350411174566204E-2</v>
      </c>
      <c r="AR146" s="4">
        <f t="shared" si="175"/>
        <v>-1.9954959993794219</v>
      </c>
      <c r="AS146" s="4">
        <f t="shared" si="175"/>
        <v>-3.5980271000868669</v>
      </c>
      <c r="AT146" s="4">
        <f t="shared" si="175"/>
        <v>1.826028329877289</v>
      </c>
      <c r="AU146" s="4">
        <f t="shared" si="175"/>
        <v>1.4693577257508963</v>
      </c>
      <c r="AV146" s="4">
        <f t="shared" si="175"/>
        <v>0.8027300565180866</v>
      </c>
      <c r="AW146" s="4">
        <f t="shared" si="175"/>
        <v>-6.0700958351391421</v>
      </c>
      <c r="AY146" s="2">
        <f t="shared" si="167"/>
        <v>28.214469685133579</v>
      </c>
      <c r="AZ146" s="2">
        <f t="shared" si="167"/>
        <v>32.922632129910632</v>
      </c>
      <c r="BA146" s="2">
        <f t="shared" si="167"/>
        <v>33.255584611784933</v>
      </c>
      <c r="BB146" s="2">
        <f t="shared" si="167"/>
        <v>33.848221955793306</v>
      </c>
      <c r="BC146" s="2">
        <f t="shared" si="167"/>
        <v>34.427350184912882</v>
      </c>
      <c r="BD146" s="2">
        <f t="shared" si="167"/>
        <v>36.137292171535556</v>
      </c>
      <c r="BE146" s="2">
        <f t="shared" si="167"/>
        <v>33.672765955953885</v>
      </c>
      <c r="BF146" s="2">
        <f t="shared" si="167"/>
        <v>32.413034761980015</v>
      </c>
      <c r="BG146" s="2">
        <f t="shared" si="167"/>
        <v>36.346496429043356</v>
      </c>
      <c r="BH146" s="2">
        <f t="shared" si="167"/>
        <v>37.329147395803574</v>
      </c>
      <c r="BI146" s="2">
        <f t="shared" si="167"/>
        <v>41.068759233872662</v>
      </c>
      <c r="BJ146" s="2">
        <f t="shared" si="167"/>
        <v>39.183730280412902</v>
      </c>
      <c r="BK146" s="2">
        <f t="shared" si="167"/>
        <v>38.670866591182538</v>
      </c>
      <c r="BL146" s="2">
        <f t="shared" si="167"/>
        <v>40.463596661381878</v>
      </c>
      <c r="BM146" s="2">
        <f t="shared" si="167"/>
        <v>44.242649768362234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61.188582558266774</v>
      </c>
      <c r="DL146" s="2">
        <f t="shared" si="176"/>
        <v>68.508661163227018</v>
      </c>
      <c r="DM146" s="2">
        <f t="shared" si="176"/>
        <v>66.386530971659909</v>
      </c>
      <c r="DN146" s="2">
        <f t="shared" si="176"/>
        <v>66.689436842105266</v>
      </c>
      <c r="DO146" s="2">
        <f t="shared" si="176"/>
        <v>68.996506401137964</v>
      </c>
      <c r="DP146" s="2">
        <f t="shared" si="176"/>
        <v>68.959675675675683</v>
      </c>
      <c r="DQ146" s="2">
        <f t="shared" si="176"/>
        <v>63.936859174964439</v>
      </c>
      <c r="DR146" s="2">
        <f t="shared" si="176"/>
        <v>64.333831932773109</v>
      </c>
      <c r="DS146" s="2">
        <f t="shared" si="176"/>
        <v>65.994616042780734</v>
      </c>
      <c r="DT146" s="2">
        <f t="shared" si="176"/>
        <v>79.777221288515406</v>
      </c>
      <c r="DU146" s="2">
        <f t="shared" si="176"/>
        <v>85.364168804985326</v>
      </c>
      <c r="DV146" s="2">
        <f t="shared" si="176"/>
        <v>78.956639854139866</v>
      </c>
      <c r="DW146" s="2">
        <f t="shared" si="176"/>
        <v>67.432868038078567</v>
      </c>
      <c r="DX146" s="2">
        <f t="shared" si="176"/>
        <v>72.493789915966389</v>
      </c>
      <c r="DY146" s="2">
        <f t="shared" si="176"/>
        <v>59.819487096774189</v>
      </c>
      <c r="EA146" s="2">
        <f t="shared" si="152"/>
        <v>28.168926036583343</v>
      </c>
      <c r="EB146" s="2">
        <f t="shared" si="152"/>
        <v>32.890691367995963</v>
      </c>
      <c r="EC146" s="2">
        <f t="shared" si="152"/>
        <v>33.197635449703796</v>
      </c>
      <c r="ED146" s="2">
        <f t="shared" si="152"/>
        <v>33.814375002606354</v>
      </c>
      <c r="EE146" s="2">
        <f t="shared" si="151"/>
        <v>34.394609778384719</v>
      </c>
      <c r="EF146" s="2">
        <f t="shared" si="151"/>
        <v>36.131492820403786</v>
      </c>
      <c r="EG146" s="2">
        <f t="shared" si="151"/>
        <v>33.649300341945278</v>
      </c>
      <c r="EH146" s="2">
        <f t="shared" si="151"/>
        <v>32.397446347280898</v>
      </c>
      <c r="EI146" s="2">
        <f t="shared" si="151"/>
        <v>36.339494958634951</v>
      </c>
      <c r="EJ146" s="2">
        <f t="shared" si="151"/>
        <v>37.238373576309783</v>
      </c>
      <c r="EK146" s="2">
        <f t="shared" si="151"/>
        <v>40.907319290025129</v>
      </c>
      <c r="EL146" s="2">
        <f t="shared" si="151"/>
        <v>39.147131311653304</v>
      </c>
      <c r="EM146" s="2">
        <f t="shared" si="135"/>
        <v>38.710424643983124</v>
      </c>
      <c r="EN146" s="2">
        <f t="shared" si="135"/>
        <v>40.49107608068487</v>
      </c>
      <c r="EO146" s="2">
        <f t="shared" si="135"/>
        <v>44.276911288694791</v>
      </c>
      <c r="EQ146" s="2">
        <f t="shared" ref="EQ146:FE162" si="177">CU$228*$B146+CU$229</f>
        <v>28.421468635820581</v>
      </c>
      <c r="ER146" s="2">
        <f t="shared" si="177"/>
        <v>32.977399189778467</v>
      </c>
      <c r="ES146" s="2">
        <f t="shared" si="177"/>
        <v>33.62505602479817</v>
      </c>
      <c r="ET146" s="2">
        <f t="shared" si="177"/>
        <v>33.926415709661555</v>
      </c>
      <c r="EU146" s="2">
        <f t="shared" si="177"/>
        <v>34.445466763635764</v>
      </c>
      <c r="EV146" s="2">
        <f t="shared" si="177"/>
        <v>35.739001428380654</v>
      </c>
      <c r="EW146" s="2">
        <f t="shared" si="177"/>
        <v>33.638123511340098</v>
      </c>
      <c r="EX146" s="2">
        <f t="shared" si="177"/>
        <v>32.273500147858883</v>
      </c>
      <c r="EY146" s="2">
        <f t="shared" si="177"/>
        <v>36.156650057906646</v>
      </c>
      <c r="EZ146" s="2">
        <f t="shared" si="177"/>
        <v>37.872019472516058</v>
      </c>
      <c r="FA146" s="2">
        <f t="shared" si="177"/>
        <v>42.42828815870044</v>
      </c>
      <c r="FB146" s="2">
        <f t="shared" si="177"/>
        <v>39.178024879952716</v>
      </c>
      <c r="FC146" s="2">
        <f t="shared" si="177"/>
        <v>37.618973197675714</v>
      </c>
      <c r="FD146" s="2">
        <f t="shared" si="177"/>
        <v>39.220930167707479</v>
      </c>
      <c r="FE146" s="2">
        <f t="shared" si="177"/>
        <v>43.211482948289373</v>
      </c>
      <c r="FG146" s="2">
        <f t="shared" ref="FG146:FU162" si="178">POWER(10,($B146-C$231)/C$229)/(1+POWER(10,($B146-C$231)/C$229))</f>
        <v>0.99940443992326489</v>
      </c>
      <c r="FH146" s="2">
        <f t="shared" si="178"/>
        <v>0.99928512157936367</v>
      </c>
      <c r="FI146" s="2">
        <f t="shared" si="178"/>
        <v>0.99917310952039384</v>
      </c>
      <c r="FJ146" s="2">
        <f t="shared" si="178"/>
        <v>0.99920239114971021</v>
      </c>
      <c r="FK146" s="2">
        <f t="shared" si="178"/>
        <v>0.99916280470912644</v>
      </c>
      <c r="FL146" s="2">
        <f t="shared" si="178"/>
        <v>0.99910139737148662</v>
      </c>
      <c r="FM146" s="2">
        <f t="shared" si="178"/>
        <v>0.99919412330446078</v>
      </c>
      <c r="FN146" s="2">
        <f t="shared" si="178"/>
        <v>0.99911451458275136</v>
      </c>
      <c r="FO146" s="2">
        <f t="shared" si="178"/>
        <v>0.99913857840544651</v>
      </c>
      <c r="FP146" s="2">
        <f t="shared" si="178"/>
        <v>0.99914862270413107</v>
      </c>
      <c r="FQ146" s="2">
        <f t="shared" si="178"/>
        <v>0.9990553505347417</v>
      </c>
      <c r="FR146" s="2">
        <f t="shared" si="178"/>
        <v>0.99912948389687672</v>
      </c>
      <c r="FS146" s="2">
        <f t="shared" si="178"/>
        <v>0.99918326997688156</v>
      </c>
      <c r="FT146" s="2">
        <f t="shared" si="178"/>
        <v>0.99909713270733136</v>
      </c>
      <c r="FU146" s="2">
        <f t="shared" si="178"/>
        <v>0.99899438850100131</v>
      </c>
      <c r="FW146" s="2">
        <f t="shared" si="169"/>
        <v>0.10247166005489065</v>
      </c>
      <c r="FX146" s="2">
        <f t="shared" si="169"/>
        <v>7.4713489371551464E-2</v>
      </c>
      <c r="FY146" s="2">
        <f t="shared" si="169"/>
        <v>7.1371342707710811E-2</v>
      </c>
      <c r="FZ146" s="2">
        <f t="shared" si="169"/>
        <v>6.8060199818176098E-2</v>
      </c>
      <c r="GA146" s="2">
        <f t="shared" si="169"/>
        <v>7.4166048217043479E-2</v>
      </c>
      <c r="GB146" s="2">
        <f t="shared" si="169"/>
        <v>6.0383847271470878E-2</v>
      </c>
      <c r="GC146" s="2">
        <f t="shared" si="169"/>
        <v>8.4319415135244852E-2</v>
      </c>
      <c r="GD146" s="2">
        <f t="shared" si="169"/>
        <v>0.10238949702083318</v>
      </c>
      <c r="GE146" s="2">
        <f t="shared" si="169"/>
        <v>0.10141978916946293</v>
      </c>
      <c r="GF146" s="2">
        <f t="shared" si="169"/>
        <v>8.6100471392367386E-2</v>
      </c>
      <c r="GG146" s="2">
        <f t="shared" si="169"/>
        <v>7.8531393499318092E-2</v>
      </c>
      <c r="GH146" s="2">
        <f t="shared" si="169"/>
        <v>6.2930591154181065E-2</v>
      </c>
      <c r="GI146" s="2">
        <f t="shared" si="169"/>
        <v>5.7736452566039244E-2</v>
      </c>
      <c r="GJ146" s="2">
        <f t="shared" si="169"/>
        <v>4.438358012691241E-2</v>
      </c>
      <c r="GK146" s="2">
        <f t="shared" si="169"/>
        <v>4.6827469663732683E-2</v>
      </c>
      <c r="GM146" s="86">
        <f t="shared" si="170"/>
        <v>1.0999900851377561E-87</v>
      </c>
      <c r="GN146" s="86">
        <f t="shared" si="170"/>
        <v>1.9730866209095371E-110</v>
      </c>
      <c r="GO146" s="86">
        <f t="shared" si="170"/>
        <v>7.5156652368227962E-114</v>
      </c>
      <c r="GP146" s="86">
        <f t="shared" si="170"/>
        <v>3.1766087896571866E-157</v>
      </c>
      <c r="GQ146" s="86">
        <f t="shared" si="170"/>
        <v>1.461425939987019E-149</v>
      </c>
      <c r="GR146" s="86">
        <f t="shared" si="170"/>
        <v>2.7848778006979185E-146</v>
      </c>
      <c r="GS146" s="86">
        <f t="shared" si="170"/>
        <v>2.1915325815864424E-164</v>
      </c>
      <c r="GT146" s="86">
        <f t="shared" si="170"/>
        <v>3.8274891916046204E-173</v>
      </c>
      <c r="GU146" s="86">
        <f t="shared" si="170"/>
        <v>3.49456097133196E-191</v>
      </c>
      <c r="GV146" s="86">
        <f t="shared" si="170"/>
        <v>1.0323133289898594E-195</v>
      </c>
      <c r="GW146" s="86">
        <f t="shared" si="170"/>
        <v>6.1297299712665802E-140</v>
      </c>
      <c r="GX146" s="86">
        <f t="shared" si="170"/>
        <v>2.8897860223490889E-179</v>
      </c>
      <c r="GY146" s="86">
        <f t="shared" si="170"/>
        <v>4.5375433942286623E-152</v>
      </c>
      <c r="GZ146" s="86">
        <f t="shared" si="170"/>
        <v>7.6661247508254317E-152</v>
      </c>
      <c r="HA146" s="86">
        <f t="shared" si="170"/>
        <v>3.4884279106254495E-171</v>
      </c>
      <c r="HC146" s="86">
        <f t="shared" si="153"/>
        <v>5.4260211185046423E-33</v>
      </c>
      <c r="HD146" s="86">
        <f t="shared" si="153"/>
        <v>4.1185294353521021E-49</v>
      </c>
      <c r="HE146" s="86">
        <f t="shared" si="153"/>
        <v>5.20200788544353E-48</v>
      </c>
      <c r="HF146" s="86">
        <f t="shared" si="153"/>
        <v>5.9861740576013353E-62</v>
      </c>
      <c r="HG146" s="86">
        <f t="shared" si="153"/>
        <v>1.7287633393292484E-75</v>
      </c>
      <c r="HH146" s="86">
        <f t="shared" si="153"/>
        <v>2.5969054249824285E-62</v>
      </c>
      <c r="HI146" s="86">
        <f t="shared" si="153"/>
        <v>4.6050286279476571E-98</v>
      </c>
      <c r="HJ146" s="86">
        <f t="shared" si="153"/>
        <v>2.8876170241277963E-106</v>
      </c>
      <c r="HK146" s="86">
        <f t="shared" si="153"/>
        <v>1.1575475124890707E-121</v>
      </c>
      <c r="HL146" s="86">
        <f t="shared" si="161"/>
        <v>4.8475973843715415E-105</v>
      </c>
      <c r="HM146" s="86">
        <f t="shared" si="161"/>
        <v>7.4200519797014829E-67</v>
      </c>
      <c r="HN146" s="86">
        <f t="shared" si="161"/>
        <v>1.9143362944472291E-81</v>
      </c>
      <c r="HO146" s="86">
        <f t="shared" si="161"/>
        <v>1.4875910331202584E-62</v>
      </c>
      <c r="HP146" s="86">
        <f t="shared" si="161"/>
        <v>1.7269874962232016E-78</v>
      </c>
      <c r="HQ146" s="86">
        <f t="shared" si="161"/>
        <v>2.8807838106420605E-78</v>
      </c>
      <c r="HS146" s="86">
        <f t="shared" si="171"/>
        <v>0.18551522850870181</v>
      </c>
      <c r="HT146" s="86">
        <f t="shared" si="171"/>
        <v>0.45968074661097635</v>
      </c>
      <c r="HU146" s="86">
        <f t="shared" si="171"/>
        <v>0.46660243501598941</v>
      </c>
      <c r="HV146" s="86">
        <f t="shared" si="171"/>
        <v>0.49757208757352073</v>
      </c>
      <c r="HW146" s="86">
        <f t="shared" si="171"/>
        <v>0.42309399848343648</v>
      </c>
      <c r="HX146" s="86">
        <f t="shared" si="171"/>
        <v>0.5432922498949333</v>
      </c>
      <c r="HY146" s="86">
        <f t="shared" si="171"/>
        <v>0.35035313702218129</v>
      </c>
      <c r="HZ146" s="86">
        <f t="shared" si="171"/>
        <v>0.1752085325592258</v>
      </c>
      <c r="IA146" s="86">
        <f t="shared" si="171"/>
        <v>0.13733907200980341</v>
      </c>
      <c r="IB146" s="86">
        <f t="shared" si="171"/>
        <v>0.2869502473419957</v>
      </c>
      <c r="IC146" s="86">
        <f t="shared" si="171"/>
        <v>0.41817346094595459</v>
      </c>
      <c r="ID146" s="86">
        <f t="shared" si="171"/>
        <v>0.51050986406669585</v>
      </c>
      <c r="IE146" s="86">
        <f t="shared" si="171"/>
        <v>0.53100364777517783</v>
      </c>
      <c r="IF146" s="86">
        <f t="shared" si="171"/>
        <v>0.50792291161823278</v>
      </c>
      <c r="IG146" s="86">
        <f t="shared" si="171"/>
        <v>0.56005950807613969</v>
      </c>
      <c r="II146" s="86">
        <f t="shared" si="172"/>
        <v>9.1083777761034478E-9</v>
      </c>
      <c r="IJ146" s="86">
        <f t="shared" si="172"/>
        <v>1.0422284786317767E-12</v>
      </c>
      <c r="IK146" s="86">
        <f t="shared" si="172"/>
        <v>4.5613881555145393E-15</v>
      </c>
      <c r="IL146" s="86">
        <f t="shared" si="172"/>
        <v>2.157587865928111E-15</v>
      </c>
      <c r="IM146" s="86">
        <f t="shared" si="172"/>
        <v>1.9140561955055913E-15</v>
      </c>
      <c r="IN146" s="86">
        <f t="shared" si="172"/>
        <v>7.7349490515034725E-19</v>
      </c>
      <c r="IO146" s="86">
        <f t="shared" si="172"/>
        <v>1.2408490575402361E-14</v>
      </c>
      <c r="IP146" s="86">
        <f t="shared" si="172"/>
        <v>2.0251483690368611E-13</v>
      </c>
      <c r="IQ146" s="86">
        <f t="shared" si="172"/>
        <v>5.8432023149231678E-13</v>
      </c>
      <c r="IR146" s="86">
        <f t="shared" si="172"/>
        <v>1.4679571532370388E-14</v>
      </c>
      <c r="IS146" s="86">
        <f t="shared" si="172"/>
        <v>3.9492687677695555E-15</v>
      </c>
      <c r="IT146" s="86">
        <f t="shared" si="172"/>
        <v>4.295707882491721E-17</v>
      </c>
      <c r="IU146" s="86">
        <f t="shared" si="172"/>
        <v>5.2564240996400655E-17</v>
      </c>
      <c r="IV146" s="86">
        <f t="shared" si="172"/>
        <v>3.5967757256978279E-13</v>
      </c>
      <c r="IW146" s="86">
        <f t="shared" si="172"/>
        <v>4.2823767074717069E-8</v>
      </c>
      <c r="IY146" s="86">
        <f t="shared" si="173"/>
        <v>0.18551523761707958</v>
      </c>
      <c r="IZ146" s="86">
        <f t="shared" si="173"/>
        <v>0.45968074661201858</v>
      </c>
      <c r="JA146" s="86">
        <f t="shared" si="173"/>
        <v>0.46660243501599397</v>
      </c>
      <c r="JB146" s="86">
        <f t="shared" si="173"/>
        <v>0.49757208757352289</v>
      </c>
      <c r="JC146" s="86">
        <f t="shared" si="173"/>
        <v>0.42309399848343837</v>
      </c>
      <c r="JD146" s="86">
        <f t="shared" si="173"/>
        <v>0.5432922498949333</v>
      </c>
      <c r="JE146" s="86">
        <f t="shared" si="173"/>
        <v>0.35035313702219373</v>
      </c>
      <c r="JF146" s="86">
        <f t="shared" si="173"/>
        <v>0.17520853255942831</v>
      </c>
      <c r="JG146" s="86">
        <f t="shared" si="173"/>
        <v>0.13733907201038772</v>
      </c>
      <c r="JH146" s="86">
        <f t="shared" si="173"/>
        <v>0.28695024734201036</v>
      </c>
      <c r="JI146" s="86">
        <f t="shared" si="173"/>
        <v>0.41817346094595853</v>
      </c>
      <c r="JJ146" s="86">
        <f t="shared" si="173"/>
        <v>0.51050986406669585</v>
      </c>
      <c r="JK146" s="86">
        <f t="shared" si="173"/>
        <v>0.53100364777517783</v>
      </c>
      <c r="JL146" s="86">
        <f t="shared" si="173"/>
        <v>0.50792291161859249</v>
      </c>
      <c r="JM146" s="86">
        <f t="shared" si="173"/>
        <v>0.56005955089990678</v>
      </c>
    </row>
    <row r="147" spans="2:273" x14ac:dyDescent="0.25">
      <c r="B147" s="2">
        <v>120</v>
      </c>
      <c r="C147" s="37">
        <v>27.725999999999999</v>
      </c>
      <c r="D147" s="37">
        <v>32.524999999999999</v>
      </c>
      <c r="E147" s="37">
        <v>35.423999999999999</v>
      </c>
      <c r="F147" s="37">
        <v>36.168999999999997</v>
      </c>
      <c r="G147" s="37">
        <v>36.542000000000002</v>
      </c>
      <c r="H147" s="37">
        <v>44.707000000000001</v>
      </c>
      <c r="I147" s="37">
        <v>34.759</v>
      </c>
      <c r="J147" s="37">
        <v>32.396999999999998</v>
      </c>
      <c r="K147" s="37">
        <v>37.31</v>
      </c>
      <c r="L147" s="37">
        <v>38.085999999999999</v>
      </c>
      <c r="M147" s="37">
        <v>44.792999999999999</v>
      </c>
      <c r="N147" s="37">
        <v>53.878999999999998</v>
      </c>
      <c r="O147" s="37">
        <v>67.894999999999996</v>
      </c>
      <c r="P147" s="37">
        <v>89.483999999999995</v>
      </c>
      <c r="Q147" s="37">
        <v>144.72399999999999</v>
      </c>
      <c r="S147" s="4">
        <f t="shared" si="174"/>
        <v>28.137586087591519</v>
      </c>
      <c r="T147" s="4">
        <f t="shared" si="174"/>
        <v>34.014753843665709</v>
      </c>
      <c r="U147" s="4">
        <f t="shared" si="174"/>
        <v>36.116120969406872</v>
      </c>
      <c r="V147" s="4">
        <f t="shared" si="174"/>
        <v>39.071685086869998</v>
      </c>
      <c r="W147" s="4">
        <f t="shared" si="174"/>
        <v>38.571439084329796</v>
      </c>
      <c r="X147" s="4">
        <f t="shared" si="174"/>
        <v>47.05493475750626</v>
      </c>
      <c r="Y147" s="4">
        <f t="shared" si="174"/>
        <v>37.275154018065564</v>
      </c>
      <c r="Z147" s="4">
        <f t="shared" si="174"/>
        <v>33.454500552385355</v>
      </c>
      <c r="AA147" s="4">
        <f t="shared" si="174"/>
        <v>37.189150130821595</v>
      </c>
      <c r="AB147" s="4">
        <f t="shared" si="174"/>
        <v>40.627022272106679</v>
      </c>
      <c r="AC147" s="4">
        <f t="shared" si="174"/>
        <v>48.098303985986504</v>
      </c>
      <c r="AD147" s="4">
        <f t="shared" si="174"/>
        <v>53.985752340047199</v>
      </c>
      <c r="AE147" s="4">
        <f t="shared" si="174"/>
        <v>67.837315752907429</v>
      </c>
      <c r="AF147" s="4">
        <f t="shared" si="174"/>
        <v>91.114641414081916</v>
      </c>
      <c r="AG147" s="4">
        <f t="shared" si="174"/>
        <v>148.28146948355783</v>
      </c>
      <c r="AI147" s="4">
        <f t="shared" si="175"/>
        <v>-0.4115860875915196</v>
      </c>
      <c r="AJ147" s="4">
        <f t="shared" si="175"/>
        <v>-1.4897538436657101</v>
      </c>
      <c r="AK147" s="4">
        <f t="shared" si="175"/>
        <v>-0.69212096940687218</v>
      </c>
      <c r="AL147" s="4">
        <f t="shared" si="175"/>
        <v>-2.9026850868700009</v>
      </c>
      <c r="AM147" s="4">
        <f t="shared" si="175"/>
        <v>-2.0294390843297947</v>
      </c>
      <c r="AN147" s="4">
        <f t="shared" si="175"/>
        <v>-2.347934757506259</v>
      </c>
      <c r="AO147" s="4">
        <f t="shared" si="175"/>
        <v>-2.5161540180655635</v>
      </c>
      <c r="AP147" s="4">
        <f t="shared" si="175"/>
        <v>-1.0575005523853562</v>
      </c>
      <c r="AQ147" s="4">
        <f t="shared" si="175"/>
        <v>0.12084986917840723</v>
      </c>
      <c r="AR147" s="4">
        <f t="shared" si="175"/>
        <v>-2.5410222721066802</v>
      </c>
      <c r="AS147" s="4">
        <f t="shared" si="175"/>
        <v>-3.3053039859865052</v>
      </c>
      <c r="AT147" s="4">
        <f t="shared" si="175"/>
        <v>-0.10675234004720124</v>
      </c>
      <c r="AU147" s="4">
        <f t="shared" si="175"/>
        <v>5.768424709256692E-2</v>
      </c>
      <c r="AV147" s="4">
        <f t="shared" si="175"/>
        <v>-1.6306414140819214</v>
      </c>
      <c r="AW147" s="4">
        <f t="shared" si="175"/>
        <v>-3.5574694835578384</v>
      </c>
      <c r="AY147" s="2">
        <f t="shared" si="167"/>
        <v>28.114113898932455</v>
      </c>
      <c r="AZ147" s="2">
        <f t="shared" si="167"/>
        <v>32.832857660072953</v>
      </c>
      <c r="BA147" s="2">
        <f t="shared" si="167"/>
        <v>33.123650928405425</v>
      </c>
      <c r="BB147" s="2">
        <f t="shared" si="167"/>
        <v>33.7225778416556</v>
      </c>
      <c r="BC147" s="2">
        <f t="shared" si="167"/>
        <v>34.310855416696533</v>
      </c>
      <c r="BD147" s="2">
        <f t="shared" si="167"/>
        <v>36.060168263143439</v>
      </c>
      <c r="BE147" s="2">
        <f t="shared" si="167"/>
        <v>33.557169232511335</v>
      </c>
      <c r="BF147" s="2">
        <f t="shared" si="167"/>
        <v>32.270117696738801</v>
      </c>
      <c r="BG147" s="2">
        <f t="shared" si="167"/>
        <v>36.265550672278309</v>
      </c>
      <c r="BH147" s="2">
        <f t="shared" si="167"/>
        <v>37.20486612631143</v>
      </c>
      <c r="BI147" s="2">
        <f t="shared" si="167"/>
        <v>40.742162900795769</v>
      </c>
      <c r="BJ147" s="2">
        <f t="shared" si="167"/>
        <v>39.018741468044311</v>
      </c>
      <c r="BK147" s="2">
        <f t="shared" si="167"/>
        <v>38.579143619896975</v>
      </c>
      <c r="BL147" s="2">
        <f t="shared" si="167"/>
        <v>40.382168139682143</v>
      </c>
      <c r="BM147" s="2">
        <f t="shared" si="167"/>
        <v>44.171681735470052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61.389835539993442</v>
      </c>
      <c r="DL147" s="2">
        <f t="shared" si="176"/>
        <v>68.743285647279549</v>
      </c>
      <c r="DM147" s="2">
        <f t="shared" si="176"/>
        <v>66.60534453441295</v>
      </c>
      <c r="DN147" s="2">
        <f t="shared" si="176"/>
        <v>66.885319635627539</v>
      </c>
      <c r="DO147" s="2">
        <f t="shared" si="176"/>
        <v>69.214323613086762</v>
      </c>
      <c r="DP147" s="2">
        <f t="shared" si="176"/>
        <v>69.180254623044107</v>
      </c>
      <c r="DQ147" s="2">
        <f t="shared" si="176"/>
        <v>64.124006638217168</v>
      </c>
      <c r="DR147" s="2">
        <f t="shared" si="176"/>
        <v>64.507299465240635</v>
      </c>
      <c r="DS147" s="2">
        <f t="shared" si="176"/>
        <v>66.180280825057281</v>
      </c>
      <c r="DT147" s="2">
        <f t="shared" si="176"/>
        <v>80.031610084033616</v>
      </c>
      <c r="DU147" s="2">
        <f t="shared" si="176"/>
        <v>85.671058467741929</v>
      </c>
      <c r="DV147" s="2">
        <f t="shared" si="176"/>
        <v>79.259318747318758</v>
      </c>
      <c r="DW147" s="2">
        <f t="shared" si="176"/>
        <v>67.613954480796579</v>
      </c>
      <c r="DX147" s="2">
        <f t="shared" si="176"/>
        <v>72.749935828877014</v>
      </c>
      <c r="DY147" s="2">
        <f t="shared" si="176"/>
        <v>59.921135483870962</v>
      </c>
      <c r="EA147" s="2">
        <f t="shared" si="152"/>
        <v>28.065642100720382</v>
      </c>
      <c r="EB147" s="2">
        <f t="shared" si="152"/>
        <v>32.801533568904595</v>
      </c>
      <c r="EC147" s="2">
        <f t="shared" si="152"/>
        <v>33.06258548261625</v>
      </c>
      <c r="ED147" s="2">
        <f t="shared" si="152"/>
        <v>33.689322055338167</v>
      </c>
      <c r="EE147" s="2">
        <f t="shared" si="151"/>
        <v>34.279731732053364</v>
      </c>
      <c r="EF147" s="2">
        <f t="shared" si="151"/>
        <v>36.060603897771145</v>
      </c>
      <c r="EG147" s="2">
        <f t="shared" si="151"/>
        <v>33.535623100303944</v>
      </c>
      <c r="EH147" s="2">
        <f t="shared" si="151"/>
        <v>32.25854561810003</v>
      </c>
      <c r="EI147" s="2">
        <f t="shared" si="151"/>
        <v>36.265380073681484</v>
      </c>
      <c r="EJ147" s="2">
        <f t="shared" si="151"/>
        <v>37.108834282460123</v>
      </c>
      <c r="EK147" s="2">
        <f t="shared" si="151"/>
        <v>40.564746298309416</v>
      </c>
      <c r="EL147" s="2">
        <f t="shared" ref="EL147:EO210" si="179">CP$228*$B147+CP$229</f>
        <v>38.984394848801955</v>
      </c>
      <c r="EM147" s="2">
        <f t="shared" si="135"/>
        <v>38.631016151530467</v>
      </c>
      <c r="EN147" s="2">
        <f t="shared" si="135"/>
        <v>40.420724475964889</v>
      </c>
      <c r="EO147" s="2">
        <f t="shared" si="135"/>
        <v>44.214000146797076</v>
      </c>
      <c r="EQ147" s="2">
        <f t="shared" si="177"/>
        <v>28.33861634968617</v>
      </c>
      <c r="ER147" s="2">
        <f t="shared" si="177"/>
        <v>32.89853221146609</v>
      </c>
      <c r="ES147" s="2">
        <f t="shared" si="177"/>
        <v>33.522788852329882</v>
      </c>
      <c r="ET147" s="2">
        <f t="shared" si="177"/>
        <v>33.812149584302489</v>
      </c>
      <c r="EU147" s="2">
        <f t="shared" si="177"/>
        <v>34.334820480852663</v>
      </c>
      <c r="EV147" s="2">
        <f t="shared" si="177"/>
        <v>35.641613400596249</v>
      </c>
      <c r="EW147" s="2">
        <f t="shared" si="177"/>
        <v>33.525406433296602</v>
      </c>
      <c r="EX147" s="2">
        <f t="shared" si="177"/>
        <v>32.128355882782117</v>
      </c>
      <c r="EY147" s="2">
        <f t="shared" si="177"/>
        <v>36.053505618786623</v>
      </c>
      <c r="EZ147" s="2">
        <f t="shared" si="177"/>
        <v>37.778508718034246</v>
      </c>
      <c r="FA147" s="2">
        <f t="shared" si="177"/>
        <v>42.18599781165981</v>
      </c>
      <c r="FB147" s="2">
        <f t="shared" si="177"/>
        <v>39.018937042990295</v>
      </c>
      <c r="FC147" s="2">
        <f t="shared" si="177"/>
        <v>37.4641310647539</v>
      </c>
      <c r="FD147" s="2">
        <f t="shared" si="177"/>
        <v>39.075663757351478</v>
      </c>
      <c r="FE147" s="2">
        <f t="shared" si="177"/>
        <v>43.104231110899271</v>
      </c>
      <c r="FG147" s="2">
        <f t="shared" si="178"/>
        <v>0.99945681429006084</v>
      </c>
      <c r="FH147" s="2">
        <f t="shared" si="178"/>
        <v>0.99934798211862119</v>
      </c>
      <c r="FI147" s="2">
        <f t="shared" si="178"/>
        <v>0.99924581204688501</v>
      </c>
      <c r="FJ147" s="2">
        <f t="shared" si="178"/>
        <v>0.99927252102781627</v>
      </c>
      <c r="FK147" s="2">
        <f t="shared" si="178"/>
        <v>0.99923641257107643</v>
      </c>
      <c r="FL147" s="2">
        <f t="shared" si="178"/>
        <v>0.99918039985895923</v>
      </c>
      <c r="FM147" s="2">
        <f t="shared" si="178"/>
        <v>0.99926497959935312</v>
      </c>
      <c r="FN147" s="2">
        <f t="shared" si="178"/>
        <v>0.9991923647759986</v>
      </c>
      <c r="FO147" s="2">
        <f t="shared" si="178"/>
        <v>0.99921431461688881</v>
      </c>
      <c r="FP147" s="2">
        <f t="shared" si="178"/>
        <v>0.99922347650687848</v>
      </c>
      <c r="FQ147" s="2">
        <f t="shared" si="178"/>
        <v>0.99913839783285663</v>
      </c>
      <c r="FR147" s="2">
        <f t="shared" si="178"/>
        <v>0.99920601906236861</v>
      </c>
      <c r="FS147" s="2">
        <f t="shared" si="178"/>
        <v>0.99925507983360073</v>
      </c>
      <c r="FT147" s="2">
        <f t="shared" si="178"/>
        <v>0.99917650982243877</v>
      </c>
      <c r="FU147" s="2">
        <f t="shared" si="178"/>
        <v>0.99908279025534341</v>
      </c>
      <c r="FW147" s="2">
        <f t="shared" si="169"/>
        <v>0.11125801300188093</v>
      </c>
      <c r="FX147" s="2">
        <f t="shared" si="169"/>
        <v>8.1335428175446742E-2</v>
      </c>
      <c r="FY147" s="2">
        <f t="shared" si="169"/>
        <v>7.7721945018196667E-2</v>
      </c>
      <c r="FZ147" s="2">
        <f t="shared" si="169"/>
        <v>7.4139699739083686E-2</v>
      </c>
      <c r="GA147" s="2">
        <f t="shared" si="169"/>
        <v>8.0743700759048076E-2</v>
      </c>
      <c r="GB147" s="2">
        <f t="shared" si="169"/>
        <v>6.5826087272451844E-2</v>
      </c>
      <c r="GC147" s="2">
        <f t="shared" si="169"/>
        <v>9.1708354115624474E-2</v>
      </c>
      <c r="GD147" s="2">
        <f t="shared" si="169"/>
        <v>0.11116967757090369</v>
      </c>
      <c r="GE147" s="2">
        <f t="shared" si="169"/>
        <v>0.11012701683330656</v>
      </c>
      <c r="GF147" s="2">
        <f t="shared" si="169"/>
        <v>9.362952611091388E-2</v>
      </c>
      <c r="GG147" s="2">
        <f t="shared" si="169"/>
        <v>8.5460463739522888E-2</v>
      </c>
      <c r="GH147" s="2">
        <f t="shared" si="169"/>
        <v>6.8585608356524386E-2</v>
      </c>
      <c r="GI147" s="2">
        <f t="shared" si="169"/>
        <v>6.2956076574259487E-2</v>
      </c>
      <c r="GJ147" s="2">
        <f t="shared" si="169"/>
        <v>4.8458127858614662E-2</v>
      </c>
      <c r="GK147" s="2">
        <f t="shared" si="169"/>
        <v>5.1114373427202799E-2</v>
      </c>
      <c r="GM147" s="86">
        <f t="shared" si="170"/>
        <v>1.3931233345735532E-90</v>
      </c>
      <c r="GN147" s="86">
        <f t="shared" si="170"/>
        <v>4.3952475326467714E-114</v>
      </c>
      <c r="GO147" s="86">
        <f t="shared" si="170"/>
        <v>1.1841562500695511E-117</v>
      </c>
      <c r="GP147" s="86">
        <f t="shared" si="170"/>
        <v>1.640743061063436E-162</v>
      </c>
      <c r="GQ147" s="86">
        <f t="shared" si="170"/>
        <v>1.6054479701359579E-154</v>
      </c>
      <c r="GR147" s="86">
        <f t="shared" si="170"/>
        <v>3.5225569420154238E-151</v>
      </c>
      <c r="GS147" s="86">
        <f t="shared" si="170"/>
        <v>8.7727676086589125E-170</v>
      </c>
      <c r="GT147" s="86">
        <f t="shared" si="170"/>
        <v>7.8474174772877322E-179</v>
      </c>
      <c r="GU147" s="86">
        <f t="shared" si="170"/>
        <v>1.9512153088978291E-197</v>
      </c>
      <c r="GV147" s="86">
        <f t="shared" si="170"/>
        <v>3.4841539500717942E-202</v>
      </c>
      <c r="GW147" s="86">
        <f t="shared" si="170"/>
        <v>1.6132991957310871E-144</v>
      </c>
      <c r="GX147" s="86">
        <f t="shared" si="170"/>
        <v>3.1146278117796433E-185</v>
      </c>
      <c r="GY147" s="86">
        <f t="shared" si="170"/>
        <v>3.7607000702155788E-157</v>
      </c>
      <c r="GZ147" s="86">
        <f t="shared" si="170"/>
        <v>7.7650284464709552E-157</v>
      </c>
      <c r="HA147" s="86">
        <f t="shared" si="170"/>
        <v>8.5893353532997737E-177</v>
      </c>
      <c r="HC147" s="86">
        <f t="shared" si="153"/>
        <v>1.0148505551996983E-34</v>
      </c>
      <c r="HD147" s="86">
        <f t="shared" si="153"/>
        <v>1.0526597743428064E-51</v>
      </c>
      <c r="HE147" s="86">
        <f t="shared" si="153"/>
        <v>1.4933963714940156E-50</v>
      </c>
      <c r="HF147" s="86">
        <f t="shared" si="153"/>
        <v>3.0162952747525044E-65</v>
      </c>
      <c r="HG147" s="86">
        <f t="shared" si="153"/>
        <v>1.9069594886121233E-79</v>
      </c>
      <c r="HH147" s="86">
        <f t="shared" si="153"/>
        <v>1.3158918875724766E-65</v>
      </c>
      <c r="HI147" s="86">
        <f t="shared" si="153"/>
        <v>4.3745242304790902E-103</v>
      </c>
      <c r="HJ147" s="86">
        <f t="shared" si="153"/>
        <v>1.2364867214297191E-111</v>
      </c>
      <c r="HK147" s="86">
        <f t="shared" si="153"/>
        <v>9.9066422847789599E-128</v>
      </c>
      <c r="HL147" s="86">
        <f t="shared" si="161"/>
        <v>2.1128418240224009E-110</v>
      </c>
      <c r="HM147" s="86">
        <f t="shared" si="161"/>
        <v>2.8831879032195261E-70</v>
      </c>
      <c r="HN147" s="86">
        <f t="shared" si="161"/>
        <v>9.4168600585221315E-86</v>
      </c>
      <c r="HO147" s="86">
        <f t="shared" si="161"/>
        <v>6.1130887304077095E-66</v>
      </c>
      <c r="HP147" s="86">
        <f t="shared" si="161"/>
        <v>8.9615422351571415E-83</v>
      </c>
      <c r="HQ147" s="86">
        <f t="shared" si="161"/>
        <v>2.2663313898604651E-82</v>
      </c>
      <c r="HS147" s="86">
        <f t="shared" si="171"/>
        <v>0.11775957808566583</v>
      </c>
      <c r="HT147" s="86">
        <f t="shared" si="171"/>
        <v>0.37297022042430716</v>
      </c>
      <c r="HU147" s="86">
        <f t="shared" si="171"/>
        <v>0.37424421646802586</v>
      </c>
      <c r="HV147" s="86">
        <f t="shared" si="171"/>
        <v>0.41752260058428159</v>
      </c>
      <c r="HW147" s="86">
        <f t="shared" si="171"/>
        <v>0.31903866478753889</v>
      </c>
      <c r="HX147" s="86">
        <f t="shared" si="171"/>
        <v>0.51031478364404559</v>
      </c>
      <c r="HY147" s="86">
        <f t="shared" si="171"/>
        <v>0.24111415835805941</v>
      </c>
      <c r="HZ147" s="86">
        <f t="shared" si="171"/>
        <v>9.5138219957225101E-2</v>
      </c>
      <c r="IA147" s="86">
        <f t="shared" si="171"/>
        <v>7.1559554017102733E-2</v>
      </c>
      <c r="IB147" s="86">
        <f t="shared" si="171"/>
        <v>0.18349859667785676</v>
      </c>
      <c r="IC147" s="86">
        <f t="shared" si="171"/>
        <v>0.31209388155618517</v>
      </c>
      <c r="ID147" s="86">
        <f t="shared" si="171"/>
        <v>0.43523871407510517</v>
      </c>
      <c r="IE147" s="86">
        <f t="shared" si="171"/>
        <v>0.54267556649877491</v>
      </c>
      <c r="IF147" s="86">
        <f t="shared" si="171"/>
        <v>0.56428612783335141</v>
      </c>
      <c r="IG147" s="86">
        <f t="shared" si="171"/>
        <v>0.58484528171803374</v>
      </c>
      <c r="II147" s="86">
        <f t="shared" si="172"/>
        <v>3.7412829916879556E-8</v>
      </c>
      <c r="IJ147" s="86">
        <f t="shared" si="172"/>
        <v>6.6940176292554129E-12</v>
      </c>
      <c r="IK147" s="86">
        <f t="shared" si="172"/>
        <v>4.122224518106583E-14</v>
      </c>
      <c r="IL147" s="86">
        <f t="shared" si="172"/>
        <v>1.9670735039279458E-14</v>
      </c>
      <c r="IM147" s="86">
        <f t="shared" si="172"/>
        <v>1.9055125165447325E-14</v>
      </c>
      <c r="IN147" s="86">
        <f t="shared" si="172"/>
        <v>1.0682551098521539E-17</v>
      </c>
      <c r="IO147" s="86">
        <f t="shared" si="172"/>
        <v>1.2257809838265115E-13</v>
      </c>
      <c r="IP147" s="86">
        <f t="shared" si="172"/>
        <v>1.9866018812042677E-12</v>
      </c>
      <c r="IQ147" s="86">
        <f t="shared" si="172"/>
        <v>5.2024483950305705E-12</v>
      </c>
      <c r="IR147" s="86">
        <f t="shared" si="172"/>
        <v>1.4633545961998994E-13</v>
      </c>
      <c r="IS147" s="86">
        <f t="shared" si="172"/>
        <v>3.9487338191256105E-14</v>
      </c>
      <c r="IT147" s="86">
        <f t="shared" si="172"/>
        <v>4.74278193170481E-16</v>
      </c>
      <c r="IU147" s="86">
        <f t="shared" si="172"/>
        <v>5.3014585656750735E-16</v>
      </c>
      <c r="IV147" s="86">
        <f t="shared" si="172"/>
        <v>1.7663543274569418E-12</v>
      </c>
      <c r="IW147" s="86">
        <f t="shared" si="172"/>
        <v>1.0882720759929834E-7</v>
      </c>
      <c r="IY147" s="86">
        <f t="shared" si="173"/>
        <v>0.11775961549849574</v>
      </c>
      <c r="IZ147" s="86">
        <f t="shared" si="173"/>
        <v>0.3729702204310012</v>
      </c>
      <c r="JA147" s="86">
        <f t="shared" si="173"/>
        <v>0.3742442164680671</v>
      </c>
      <c r="JB147" s="86">
        <f t="shared" si="173"/>
        <v>0.41752260058430124</v>
      </c>
      <c r="JC147" s="86">
        <f t="shared" si="173"/>
        <v>0.31903866478755794</v>
      </c>
      <c r="JD147" s="86">
        <f t="shared" si="173"/>
        <v>0.51031478364404559</v>
      </c>
      <c r="JE147" s="86">
        <f t="shared" si="173"/>
        <v>0.24111415835818198</v>
      </c>
      <c r="JF147" s="86">
        <f t="shared" si="173"/>
        <v>9.5138219959211706E-2</v>
      </c>
      <c r="JG147" s="86">
        <f t="shared" si="173"/>
        <v>7.1559554022305183E-2</v>
      </c>
      <c r="JH147" s="86">
        <f t="shared" si="173"/>
        <v>0.18349859667800308</v>
      </c>
      <c r="JI147" s="86">
        <f t="shared" si="173"/>
        <v>0.31209388155622464</v>
      </c>
      <c r="JJ147" s="86">
        <f t="shared" si="173"/>
        <v>0.43523871407510567</v>
      </c>
      <c r="JK147" s="86">
        <f t="shared" si="173"/>
        <v>0.54267556649877546</v>
      </c>
      <c r="JL147" s="86">
        <f t="shared" si="173"/>
        <v>0.56428612783511778</v>
      </c>
      <c r="JM147" s="86">
        <f t="shared" si="173"/>
        <v>0.58484539054524132</v>
      </c>
    </row>
    <row r="148" spans="2:273" x14ac:dyDescent="0.25">
      <c r="B148" s="2">
        <v>121</v>
      </c>
      <c r="C148" s="37">
        <v>29.21</v>
      </c>
      <c r="D148" s="37">
        <v>33.164000000000001</v>
      </c>
      <c r="E148" s="37">
        <v>33.441000000000003</v>
      </c>
      <c r="F148" s="37">
        <v>36.491999999999997</v>
      </c>
      <c r="G148" s="37">
        <v>34.033999999999999</v>
      </c>
      <c r="H148" s="37">
        <v>39.896999999999998</v>
      </c>
      <c r="I148" s="37">
        <v>34.292999999999999</v>
      </c>
      <c r="J148" s="37">
        <v>31.585999999999999</v>
      </c>
      <c r="K148" s="37">
        <v>36.396999999999998</v>
      </c>
      <c r="L148" s="37">
        <v>36.155000000000001</v>
      </c>
      <c r="M148" s="37">
        <v>41.396999999999998</v>
      </c>
      <c r="N148" s="37">
        <v>45.776000000000003</v>
      </c>
      <c r="O148" s="37">
        <v>60.981999999999999</v>
      </c>
      <c r="P148" s="37">
        <v>84.811999999999998</v>
      </c>
      <c r="Q148" s="37">
        <v>134.22399999999999</v>
      </c>
      <c r="S148" s="4">
        <f t="shared" si="174"/>
        <v>28.025719259266594</v>
      </c>
      <c r="T148" s="4">
        <f t="shared" si="174"/>
        <v>33.489142119208935</v>
      </c>
      <c r="U148" s="4">
        <f t="shared" si="174"/>
        <v>34.807758949117428</v>
      </c>
      <c r="V148" s="4">
        <f t="shared" si="174"/>
        <v>37.032427312598756</v>
      </c>
      <c r="W148" s="4">
        <f t="shared" si="174"/>
        <v>36.568542611044911</v>
      </c>
      <c r="X148" s="4">
        <f t="shared" si="174"/>
        <v>43.897833621713971</v>
      </c>
      <c r="Y148" s="4">
        <f t="shared" si="174"/>
        <v>35.27964236918141</v>
      </c>
      <c r="Z148" s="4">
        <f t="shared" si="174"/>
        <v>32.559760264789396</v>
      </c>
      <c r="AA148" s="4">
        <f t="shared" si="174"/>
        <v>36.508542398759218</v>
      </c>
      <c r="AB148" s="4">
        <f t="shared" si="174"/>
        <v>38.627122904747225</v>
      </c>
      <c r="AC148" s="4">
        <f t="shared" si="174"/>
        <v>44.445757862444374</v>
      </c>
      <c r="AD148" s="4">
        <f t="shared" si="174"/>
        <v>48.560099697698568</v>
      </c>
      <c r="AE148" s="4">
        <f t="shared" si="174"/>
        <v>62.478404164061004</v>
      </c>
      <c r="AF148" s="4">
        <f t="shared" si="174"/>
        <v>85.701601853719424</v>
      </c>
      <c r="AG148" s="4">
        <f t="shared" si="174"/>
        <v>132.49228176988498</v>
      </c>
      <c r="AI148" s="4">
        <f t="shared" si="175"/>
        <v>1.1842807407334064</v>
      </c>
      <c r="AJ148" s="4">
        <f t="shared" si="175"/>
        <v>-0.32514211920893388</v>
      </c>
      <c r="AK148" s="4">
        <f t="shared" si="175"/>
        <v>-1.3667589491174255</v>
      </c>
      <c r="AL148" s="4">
        <f t="shared" si="175"/>
        <v>-0.54042731259875865</v>
      </c>
      <c r="AM148" s="4">
        <f t="shared" si="175"/>
        <v>-2.5345426110449125</v>
      </c>
      <c r="AN148" s="4">
        <f t="shared" si="175"/>
        <v>-4.0008336217139728</v>
      </c>
      <c r="AO148" s="4">
        <f t="shared" si="175"/>
        <v>-0.98664236918141057</v>
      </c>
      <c r="AP148" s="4">
        <f t="shared" si="175"/>
        <v>-0.97376026478939792</v>
      </c>
      <c r="AQ148" s="4">
        <f t="shared" si="175"/>
        <v>-0.11154239875921945</v>
      </c>
      <c r="AR148" s="4">
        <f t="shared" si="175"/>
        <v>-2.4721229047472235</v>
      </c>
      <c r="AS148" s="4">
        <f t="shared" si="175"/>
        <v>-3.0487578624443756</v>
      </c>
      <c r="AT148" s="4">
        <f t="shared" si="175"/>
        <v>-2.784099697698565</v>
      </c>
      <c r="AU148" s="4">
        <f t="shared" si="175"/>
        <v>-1.4964041640610048</v>
      </c>
      <c r="AV148" s="4">
        <f t="shared" si="175"/>
        <v>-0.88960185371942657</v>
      </c>
      <c r="AW148" s="4">
        <f t="shared" si="175"/>
        <v>1.7317182301150069</v>
      </c>
      <c r="AY148" s="2">
        <f t="shared" si="167"/>
        <v>28.01443138552332</v>
      </c>
      <c r="AZ148" s="2">
        <f t="shared" si="167"/>
        <v>32.743436057889781</v>
      </c>
      <c r="BA148" s="2">
        <f t="shared" si="167"/>
        <v>32.992551897168426</v>
      </c>
      <c r="BB148" s="2">
        <f t="shared" si="167"/>
        <v>33.597292679653052</v>
      </c>
      <c r="BC148" s="2">
        <f t="shared" si="167"/>
        <v>34.194626744211476</v>
      </c>
      <c r="BD148" s="2">
        <f t="shared" si="167"/>
        <v>35.982739929793524</v>
      </c>
      <c r="BE148" s="2">
        <f t="shared" si="167"/>
        <v>33.441731037230184</v>
      </c>
      <c r="BF148" s="2">
        <f t="shared" si="167"/>
        <v>32.127176133132167</v>
      </c>
      <c r="BG148" s="2">
        <f t="shared" si="167"/>
        <v>36.184104672371426</v>
      </c>
      <c r="BH148" s="2">
        <f t="shared" si="167"/>
        <v>37.081767603687702</v>
      </c>
      <c r="BI148" s="2">
        <f t="shared" si="167"/>
        <v>40.418128570346532</v>
      </c>
      <c r="BJ148" s="2">
        <f t="shared" si="167"/>
        <v>38.854014480228443</v>
      </c>
      <c r="BK148" s="2">
        <f t="shared" si="167"/>
        <v>38.486236743149355</v>
      </c>
      <c r="BL148" s="2">
        <f t="shared" si="167"/>
        <v>40.299803261072476</v>
      </c>
      <c r="BM148" s="2">
        <f t="shared" si="167"/>
        <v>44.10000124758988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61.59108852172011</v>
      </c>
      <c r="DL148" s="2">
        <f t="shared" si="176"/>
        <v>68.977910131332081</v>
      </c>
      <c r="DM148" s="2">
        <f t="shared" si="176"/>
        <v>66.824158097165977</v>
      </c>
      <c r="DN148" s="2">
        <f t="shared" si="176"/>
        <v>67.081202429149812</v>
      </c>
      <c r="DO148" s="2">
        <f t="shared" si="176"/>
        <v>69.432140825035546</v>
      </c>
      <c r="DP148" s="2">
        <f t="shared" si="176"/>
        <v>69.40083357041253</v>
      </c>
      <c r="DQ148" s="2">
        <f t="shared" si="176"/>
        <v>64.311154101469896</v>
      </c>
      <c r="DR148" s="2">
        <f t="shared" si="176"/>
        <v>64.680766997708162</v>
      </c>
      <c r="DS148" s="2">
        <f t="shared" si="176"/>
        <v>66.365945607333828</v>
      </c>
      <c r="DT148" s="2">
        <f t="shared" si="176"/>
        <v>80.285998879551812</v>
      </c>
      <c r="DU148" s="2">
        <f t="shared" si="176"/>
        <v>85.977948130498532</v>
      </c>
      <c r="DV148" s="2">
        <f t="shared" si="176"/>
        <v>79.561997640497651</v>
      </c>
      <c r="DW148" s="2">
        <f t="shared" si="176"/>
        <v>67.795040923514605</v>
      </c>
      <c r="DX148" s="2">
        <f t="shared" si="176"/>
        <v>73.006081741787625</v>
      </c>
      <c r="DY148" s="2">
        <f t="shared" si="176"/>
        <v>60.022783870967736</v>
      </c>
      <c r="EA148" s="2">
        <f t="shared" si="152"/>
        <v>27.96235816485742</v>
      </c>
      <c r="EB148" s="2">
        <f t="shared" si="152"/>
        <v>32.712375769813228</v>
      </c>
      <c r="EC148" s="2">
        <f t="shared" si="152"/>
        <v>32.927535515528703</v>
      </c>
      <c r="ED148" s="2">
        <f t="shared" si="152"/>
        <v>33.564269108069972</v>
      </c>
      <c r="EE148" s="2">
        <f t="shared" si="152"/>
        <v>34.164853685722022</v>
      </c>
      <c r="EF148" s="2">
        <f t="shared" si="152"/>
        <v>35.989714975138511</v>
      </c>
      <c r="EG148" s="2">
        <f t="shared" si="152"/>
        <v>33.42194585866261</v>
      </c>
      <c r="EH148" s="2">
        <f t="shared" si="152"/>
        <v>32.119644888919169</v>
      </c>
      <c r="EI148" s="2">
        <f t="shared" si="152"/>
        <v>36.191265188728025</v>
      </c>
      <c r="EJ148" s="2">
        <f t="shared" si="152"/>
        <v>36.979294988610469</v>
      </c>
      <c r="EK148" s="2">
        <f t="shared" si="152"/>
        <v>40.222173306593703</v>
      </c>
      <c r="EL148" s="2">
        <f t="shared" si="179"/>
        <v>38.821658385950599</v>
      </c>
      <c r="EM148" s="2">
        <f t="shared" si="135"/>
        <v>38.55160765907781</v>
      </c>
      <c r="EN148" s="2">
        <f t="shared" si="135"/>
        <v>40.3503728712449</v>
      </c>
      <c r="EO148" s="2">
        <f t="shared" si="135"/>
        <v>44.151089004899355</v>
      </c>
      <c r="EQ148" s="2">
        <f t="shared" si="177"/>
        <v>28.255764063551759</v>
      </c>
      <c r="ER148" s="2">
        <f t="shared" si="177"/>
        <v>32.819665233153707</v>
      </c>
      <c r="ES148" s="2">
        <f t="shared" si="177"/>
        <v>33.420521679861579</v>
      </c>
      <c r="ET148" s="2">
        <f t="shared" si="177"/>
        <v>33.697883458943423</v>
      </c>
      <c r="EU148" s="2">
        <f t="shared" si="177"/>
        <v>34.224174198069569</v>
      </c>
      <c r="EV148" s="2">
        <f t="shared" si="177"/>
        <v>35.544225372811844</v>
      </c>
      <c r="EW148" s="2">
        <f t="shared" si="177"/>
        <v>33.412689355253107</v>
      </c>
      <c r="EX148" s="2">
        <f t="shared" si="177"/>
        <v>31.983211617705351</v>
      </c>
      <c r="EY148" s="2">
        <f t="shared" si="177"/>
        <v>35.950361179666601</v>
      </c>
      <c r="EZ148" s="2">
        <f t="shared" si="177"/>
        <v>37.684997963552448</v>
      </c>
      <c r="FA148" s="2">
        <f t="shared" si="177"/>
        <v>41.94370746461918</v>
      </c>
      <c r="FB148" s="2">
        <f t="shared" si="177"/>
        <v>38.859849206027874</v>
      </c>
      <c r="FC148" s="2">
        <f t="shared" si="177"/>
        <v>37.309288931832086</v>
      </c>
      <c r="FD148" s="2">
        <f t="shared" si="177"/>
        <v>38.930397346995484</v>
      </c>
      <c r="FE148" s="2">
        <f t="shared" si="177"/>
        <v>42.996979273509162</v>
      </c>
      <c r="FG148" s="2">
        <f t="shared" si="178"/>
        <v>0.99950458506666562</v>
      </c>
      <c r="FH148" s="2">
        <f t="shared" si="178"/>
        <v>0.99940531850755043</v>
      </c>
      <c r="FI148" s="2">
        <f t="shared" si="178"/>
        <v>0.99931212676432846</v>
      </c>
      <c r="FJ148" s="2">
        <f t="shared" si="178"/>
        <v>0.99933648882043913</v>
      </c>
      <c r="FK148" s="2">
        <f t="shared" si="178"/>
        <v>0.99930355319556396</v>
      </c>
      <c r="FL148" s="2">
        <f t="shared" si="178"/>
        <v>0.99925246187802752</v>
      </c>
      <c r="FM148" s="2">
        <f t="shared" si="178"/>
        <v>0.99932961007077925</v>
      </c>
      <c r="FN148" s="2">
        <f t="shared" si="178"/>
        <v>0.99926337557461642</v>
      </c>
      <c r="FO148" s="2">
        <f t="shared" si="178"/>
        <v>0.99928339687421697</v>
      </c>
      <c r="FP148" s="2">
        <f t="shared" si="178"/>
        <v>0.99929175376587409</v>
      </c>
      <c r="FQ148" s="2">
        <f t="shared" si="178"/>
        <v>0.99921414990775936</v>
      </c>
      <c r="FR148" s="2">
        <f t="shared" si="178"/>
        <v>0.99927583018689226</v>
      </c>
      <c r="FS148" s="2">
        <f t="shared" si="178"/>
        <v>0.99932058020128622</v>
      </c>
      <c r="FT148" s="2">
        <f t="shared" si="178"/>
        <v>0.99924891360958601</v>
      </c>
      <c r="FU148" s="2">
        <f t="shared" si="178"/>
        <v>0.99916342725571228</v>
      </c>
      <c r="FW148" s="2">
        <f t="shared" si="169"/>
        <v>0.12069643321971039</v>
      </c>
      <c r="FX148" s="2">
        <f t="shared" si="169"/>
        <v>8.8488148624946306E-2</v>
      </c>
      <c r="FY148" s="2">
        <f t="shared" si="169"/>
        <v>8.4586151099354759E-2</v>
      </c>
      <c r="FZ148" s="2">
        <f t="shared" si="169"/>
        <v>8.0715219206963423E-2</v>
      </c>
      <c r="GA148" s="2">
        <f t="shared" si="169"/>
        <v>8.7849360262033091E-2</v>
      </c>
      <c r="GB148" s="2">
        <f t="shared" si="169"/>
        <v>7.1721382554898364E-2</v>
      </c>
      <c r="GC148" s="2">
        <f t="shared" si="169"/>
        <v>9.9674306721740685E-2</v>
      </c>
      <c r="GD148" s="2">
        <f t="shared" si="169"/>
        <v>0.12060162087918745</v>
      </c>
      <c r="GE148" s="2">
        <f t="shared" si="169"/>
        <v>0.11948238958838091</v>
      </c>
      <c r="GF148" s="2">
        <f t="shared" si="169"/>
        <v>0.10174366225389767</v>
      </c>
      <c r="GG148" s="2">
        <f t="shared" si="169"/>
        <v>9.2939244418148548E-2</v>
      </c>
      <c r="GH148" s="2">
        <f t="shared" si="169"/>
        <v>7.4708278276221604E-2</v>
      </c>
      <c r="GI148" s="2">
        <f t="shared" si="169"/>
        <v>6.8613216239325731E-2</v>
      </c>
      <c r="GJ148" s="2">
        <f t="shared" si="169"/>
        <v>5.2886030351898428E-2</v>
      </c>
      <c r="GK148" s="2">
        <f t="shared" si="169"/>
        <v>5.5770766755902756E-2</v>
      </c>
      <c r="GM148" s="86">
        <f t="shared" si="170"/>
        <v>1.5801527293460485E-93</v>
      </c>
      <c r="GN148" s="86">
        <f t="shared" si="170"/>
        <v>8.5228493138326297E-118</v>
      </c>
      <c r="GO148" s="86">
        <f t="shared" si="170"/>
        <v>1.6126705781783039E-121</v>
      </c>
      <c r="GP148" s="86">
        <f t="shared" si="170"/>
        <v>6.9151482746453796E-168</v>
      </c>
      <c r="GQ148" s="86">
        <f t="shared" si="170"/>
        <v>1.4610773004856832E-159</v>
      </c>
      <c r="GR148" s="86">
        <f t="shared" si="170"/>
        <v>3.6930223558053062E-156</v>
      </c>
      <c r="GS148" s="86">
        <f t="shared" si="170"/>
        <v>2.8673613037447375E-175</v>
      </c>
      <c r="GT148" s="86">
        <f t="shared" si="170"/>
        <v>1.2994167987085856E-184</v>
      </c>
      <c r="GU148" s="86">
        <f t="shared" si="170"/>
        <v>8.6244818364464284E-204</v>
      </c>
      <c r="GV148" s="86">
        <f t="shared" si="170"/>
        <v>9.2093902559138342E-209</v>
      </c>
      <c r="GW148" s="86">
        <f t="shared" si="170"/>
        <v>3.5761878919297551E-149</v>
      </c>
      <c r="GX148" s="86">
        <f t="shared" si="170"/>
        <v>2.67520176384787E-191</v>
      </c>
      <c r="GY148" s="86">
        <f t="shared" si="170"/>
        <v>2.5664287159684496E-162</v>
      </c>
      <c r="GZ148" s="86">
        <f t="shared" si="170"/>
        <v>6.516991109244635E-162</v>
      </c>
      <c r="HA148" s="86">
        <f t="shared" si="170"/>
        <v>1.7140728506665333E-182</v>
      </c>
      <c r="HC148" s="86">
        <f t="shared" si="153"/>
        <v>1.7080022920931255E-36</v>
      </c>
      <c r="HD148" s="86">
        <f t="shared" si="153"/>
        <v>2.2977830367010848E-54</v>
      </c>
      <c r="HE148" s="86">
        <f t="shared" si="153"/>
        <v>3.6707404514996236E-53</v>
      </c>
      <c r="HF148" s="86">
        <f t="shared" si="153"/>
        <v>1.2426488789791231E-68</v>
      </c>
      <c r="HG148" s="86">
        <f t="shared" si="153"/>
        <v>1.6592661384328168E-83</v>
      </c>
      <c r="HH148" s="86">
        <f t="shared" si="153"/>
        <v>5.459675782260576E-69</v>
      </c>
      <c r="HI148" s="86">
        <f t="shared" si="153"/>
        <v>3.0995586913499223E-108</v>
      </c>
      <c r="HJ148" s="86">
        <f t="shared" si="153"/>
        <v>3.8875767733575882E-117</v>
      </c>
      <c r="HK148" s="86">
        <f t="shared" si="153"/>
        <v>6.0090135760240525E-134</v>
      </c>
      <c r="HL148" s="86">
        <f t="shared" si="161"/>
        <v>6.7435075549989887E-116</v>
      </c>
      <c r="HM148" s="86">
        <f t="shared" si="161"/>
        <v>9.1768746197215427E-74</v>
      </c>
      <c r="HN148" s="86">
        <f t="shared" si="161"/>
        <v>3.5709329606223263E-90</v>
      </c>
      <c r="HO148" s="86">
        <f t="shared" si="161"/>
        <v>2.0359962540476066E-69</v>
      </c>
      <c r="HP148" s="86">
        <f t="shared" si="161"/>
        <v>3.5603948237600353E-87</v>
      </c>
      <c r="HQ148" s="86">
        <f t="shared" si="161"/>
        <v>1.3941700937510267E-86</v>
      </c>
      <c r="HS148" s="86">
        <f t="shared" si="171"/>
        <v>6.866779128389662E-2</v>
      </c>
      <c r="HT148" s="86">
        <f t="shared" si="171"/>
        <v>0.2766349660468258</v>
      </c>
      <c r="HU148" s="86">
        <f t="shared" si="171"/>
        <v>0.27040205808708717</v>
      </c>
      <c r="HV148" s="86">
        <f t="shared" si="171"/>
        <v>0.31683663542184748</v>
      </c>
      <c r="HW148" s="86">
        <f t="shared" si="171"/>
        <v>0.21478033639057473</v>
      </c>
      <c r="HX148" s="86">
        <f t="shared" si="171"/>
        <v>0.431433073755704</v>
      </c>
      <c r="HY148" s="86">
        <f t="shared" si="171"/>
        <v>0.14677440256526045</v>
      </c>
      <c r="HZ148" s="86">
        <f t="shared" si="171"/>
        <v>4.49456728002533E-2</v>
      </c>
      <c r="IA148" s="86">
        <f t="shared" si="171"/>
        <v>3.2636548461092492E-2</v>
      </c>
      <c r="IB148" s="86">
        <f t="shared" si="171"/>
        <v>0.10341855481538891</v>
      </c>
      <c r="IC148" s="86">
        <f t="shared" si="171"/>
        <v>0.20724965771786261</v>
      </c>
      <c r="ID148" s="86">
        <f t="shared" si="171"/>
        <v>0.33413128294425137</v>
      </c>
      <c r="IE148" s="86">
        <f t="shared" si="171"/>
        <v>0.51039997709703233</v>
      </c>
      <c r="IF148" s="86">
        <f t="shared" si="171"/>
        <v>0.57257342095837183</v>
      </c>
      <c r="IG148" s="86">
        <f t="shared" si="171"/>
        <v>0.55889139025605816</v>
      </c>
      <c r="II148" s="86">
        <f t="shared" si="172"/>
        <v>1.4503902861349082E-7</v>
      </c>
      <c r="IJ148" s="86">
        <f t="shared" si="172"/>
        <v>4.0219500149939999E-11</v>
      </c>
      <c r="IK148" s="86">
        <f t="shared" si="172"/>
        <v>3.4461169200419634E-13</v>
      </c>
      <c r="IL148" s="86">
        <f t="shared" si="172"/>
        <v>1.6609299259665611E-13</v>
      </c>
      <c r="IM148" s="86">
        <f t="shared" si="172"/>
        <v>1.7463303965638506E-13</v>
      </c>
      <c r="IN148" s="86">
        <f t="shared" si="172"/>
        <v>1.3519383037708694E-16</v>
      </c>
      <c r="IO148" s="86">
        <f t="shared" si="172"/>
        <v>1.1097489631818733E-12</v>
      </c>
      <c r="IP148" s="86">
        <f t="shared" si="172"/>
        <v>1.7714673688849075E-11</v>
      </c>
      <c r="IQ148" s="86">
        <f t="shared" si="172"/>
        <v>4.2300186686392478E-11</v>
      </c>
      <c r="IR148" s="86">
        <f t="shared" si="172"/>
        <v>1.3353213931295319E-12</v>
      </c>
      <c r="IS148" s="86">
        <f t="shared" si="172"/>
        <v>3.6265424961496141E-13</v>
      </c>
      <c r="IT148" s="86">
        <f t="shared" si="172"/>
        <v>4.8289333310525017E-15</v>
      </c>
      <c r="IU148" s="86">
        <f t="shared" si="172"/>
        <v>4.9588256786868228E-15</v>
      </c>
      <c r="IV148" s="86">
        <f t="shared" si="172"/>
        <v>8.2784397931065226E-12</v>
      </c>
      <c r="IW148" s="86">
        <f t="shared" si="172"/>
        <v>2.6913561438965237E-7</v>
      </c>
      <c r="IY148" s="86">
        <f t="shared" si="173"/>
        <v>6.8667936322925227E-2</v>
      </c>
      <c r="IZ148" s="86">
        <f t="shared" si="173"/>
        <v>0.2766349660870453</v>
      </c>
      <c r="JA148" s="86">
        <f t="shared" si="173"/>
        <v>0.27040205808743178</v>
      </c>
      <c r="JB148" s="86">
        <f t="shared" si="173"/>
        <v>0.31683663542201357</v>
      </c>
      <c r="JC148" s="86">
        <f t="shared" si="173"/>
        <v>0.21478033639074937</v>
      </c>
      <c r="JD148" s="86">
        <f t="shared" si="173"/>
        <v>0.43143307375570411</v>
      </c>
      <c r="JE148" s="86">
        <f t="shared" si="173"/>
        <v>0.1467744025663702</v>
      </c>
      <c r="JF148" s="86">
        <f t="shared" si="173"/>
        <v>4.4945672817967977E-2</v>
      </c>
      <c r="JG148" s="86">
        <f t="shared" si="173"/>
        <v>3.2636548503392676E-2</v>
      </c>
      <c r="JH148" s="86">
        <f t="shared" si="173"/>
        <v>0.10341855481672423</v>
      </c>
      <c r="JI148" s="86">
        <f t="shared" si="173"/>
        <v>0.20724965771822526</v>
      </c>
      <c r="JJ148" s="86">
        <f t="shared" si="173"/>
        <v>0.3341312829442562</v>
      </c>
      <c r="JK148" s="86">
        <f t="shared" si="173"/>
        <v>0.51039997709703733</v>
      </c>
      <c r="JL148" s="86">
        <f t="shared" si="173"/>
        <v>0.57257342096665031</v>
      </c>
      <c r="JM148" s="86">
        <f t="shared" si="173"/>
        <v>0.55889165939167251</v>
      </c>
    </row>
    <row r="149" spans="2:273" x14ac:dyDescent="0.25">
      <c r="B149" s="2">
        <v>122</v>
      </c>
      <c r="C149" s="37">
        <v>26.452000000000002</v>
      </c>
      <c r="D149" s="37">
        <v>31.213000000000001</v>
      </c>
      <c r="E149" s="37">
        <v>31.695</v>
      </c>
      <c r="F149" s="37">
        <v>31.661000000000001</v>
      </c>
      <c r="G149" s="37">
        <v>33.643999999999998</v>
      </c>
      <c r="H149" s="37">
        <v>35.930999999999997</v>
      </c>
      <c r="I149" s="37">
        <v>33.914000000000001</v>
      </c>
      <c r="J149" s="37">
        <v>30.983000000000001</v>
      </c>
      <c r="K149" s="37">
        <v>36.069000000000003</v>
      </c>
      <c r="L149" s="37">
        <v>35.5</v>
      </c>
      <c r="M149" s="37">
        <v>39.344999999999999</v>
      </c>
      <c r="N149" s="37">
        <v>42.137999999999998</v>
      </c>
      <c r="O149" s="37">
        <v>52.965000000000003</v>
      </c>
      <c r="P149" s="37">
        <v>76.406000000000006</v>
      </c>
      <c r="Q149" s="37">
        <v>115.55200000000001</v>
      </c>
      <c r="S149" s="4">
        <f t="shared" si="174"/>
        <v>27.920368457241615</v>
      </c>
      <c r="T149" s="4">
        <f t="shared" si="174"/>
        <v>33.077147954543143</v>
      </c>
      <c r="U149" s="4">
        <f t="shared" si="174"/>
        <v>33.834226165168921</v>
      </c>
      <c r="V149" s="4">
        <f t="shared" si="174"/>
        <v>35.427976601287284</v>
      </c>
      <c r="W149" s="4">
        <f t="shared" si="174"/>
        <v>35.233829045727475</v>
      </c>
      <c r="X149" s="4">
        <f t="shared" si="174"/>
        <v>40.91600512221536</v>
      </c>
      <c r="Y149" s="4">
        <f t="shared" si="174"/>
        <v>34.111144469999218</v>
      </c>
      <c r="Z149" s="4">
        <f t="shared" si="174"/>
        <v>32.117801820458141</v>
      </c>
      <c r="AA149" s="4">
        <f t="shared" si="174"/>
        <v>36.199129901645463</v>
      </c>
      <c r="AB149" s="4">
        <f t="shared" si="174"/>
        <v>37.559938342423443</v>
      </c>
      <c r="AC149" s="4">
        <f t="shared" si="174"/>
        <v>42.01493539174966</v>
      </c>
      <c r="AD149" s="4">
        <f t="shared" si="174"/>
        <v>44.238777767643853</v>
      </c>
      <c r="AE149" s="4">
        <f t="shared" si="174"/>
        <v>56.145316656476609</v>
      </c>
      <c r="AF149" s="4">
        <f t="shared" si="174"/>
        <v>76.248350278383128</v>
      </c>
      <c r="AG149" s="4">
        <f t="shared" si="174"/>
        <v>111.04613933549565</v>
      </c>
      <c r="AI149" s="4">
        <f t="shared" si="175"/>
        <v>-1.4683684572416134</v>
      </c>
      <c r="AJ149" s="4">
        <f t="shared" si="175"/>
        <v>-1.8641479545431423</v>
      </c>
      <c r="AK149" s="4">
        <f t="shared" si="175"/>
        <v>-2.1392261651689211</v>
      </c>
      <c r="AL149" s="4">
        <f t="shared" si="175"/>
        <v>-3.7669766012872827</v>
      </c>
      <c r="AM149" s="4">
        <f t="shared" si="175"/>
        <v>-1.5898290457274769</v>
      </c>
      <c r="AN149" s="4">
        <f t="shared" si="175"/>
        <v>-4.9850051222153624</v>
      </c>
      <c r="AO149" s="4">
        <f t="shared" si="175"/>
        <v>-0.1971444699992162</v>
      </c>
      <c r="AP149" s="4">
        <f t="shared" si="175"/>
        <v>-1.13480182045814</v>
      </c>
      <c r="AQ149" s="4">
        <f t="shared" si="175"/>
        <v>-0.13012990164546068</v>
      </c>
      <c r="AR149" s="4">
        <f t="shared" si="175"/>
        <v>-2.0599383424234432</v>
      </c>
      <c r="AS149" s="4">
        <f t="shared" si="175"/>
        <v>-2.6699353917496609</v>
      </c>
      <c r="AT149" s="4">
        <f t="shared" si="175"/>
        <v>-2.100777767643855</v>
      </c>
      <c r="AU149" s="4">
        <f t="shared" si="175"/>
        <v>-3.1803166564766059</v>
      </c>
      <c r="AV149" s="4">
        <f t="shared" si="175"/>
        <v>0.15764972161687751</v>
      </c>
      <c r="AW149" s="4">
        <f t="shared" si="175"/>
        <v>4.505860664504354</v>
      </c>
      <c r="AY149" s="2">
        <f t="shared" si="167"/>
        <v>27.915462258212621</v>
      </c>
      <c r="AZ149" s="2">
        <f t="shared" si="167"/>
        <v>32.654375138763818</v>
      </c>
      <c r="BA149" s="2">
        <f t="shared" si="167"/>
        <v>32.862342519833177</v>
      </c>
      <c r="BB149" s="2">
        <f t="shared" si="167"/>
        <v>33.472374755825982</v>
      </c>
      <c r="BC149" s="2">
        <f t="shared" si="167"/>
        <v>34.078659179088532</v>
      </c>
      <c r="BD149" s="2">
        <f t="shared" si="167"/>
        <v>35.904942176392915</v>
      </c>
      <c r="BE149" s="2">
        <f t="shared" si="167"/>
        <v>33.326441341428854</v>
      </c>
      <c r="BF149" s="2">
        <f t="shared" si="167"/>
        <v>31.984180155871826</v>
      </c>
      <c r="BG149" s="2">
        <f t="shared" si="167"/>
        <v>36.102081052629082</v>
      </c>
      <c r="BH149" s="2">
        <f t="shared" si="167"/>
        <v>36.959921461152412</v>
      </c>
      <c r="BI149" s="2">
        <f t="shared" si="167"/>
        <v>40.096865332567127</v>
      </c>
      <c r="BJ149" s="2">
        <f t="shared" si="167"/>
        <v>38.689540821145208</v>
      </c>
      <c r="BK149" s="2">
        <f t="shared" si="167"/>
        <v>38.391995643151319</v>
      </c>
      <c r="BL149" s="2">
        <f t="shared" si="167"/>
        <v>40.216369326774057</v>
      </c>
      <c r="BM149" s="2">
        <f t="shared" si="167"/>
        <v>44.027519103969297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61.792341503446778</v>
      </c>
      <c r="DL149" s="2">
        <f t="shared" si="176"/>
        <v>69.212534615384612</v>
      </c>
      <c r="DM149" s="2">
        <f t="shared" si="176"/>
        <v>67.042971659919019</v>
      </c>
      <c r="DN149" s="2">
        <f t="shared" si="176"/>
        <v>67.277085222672071</v>
      </c>
      <c r="DO149" s="2">
        <f t="shared" si="176"/>
        <v>69.649958036984344</v>
      </c>
      <c r="DP149" s="2">
        <f t="shared" si="176"/>
        <v>69.621412517780954</v>
      </c>
      <c r="DQ149" s="2">
        <f t="shared" si="176"/>
        <v>64.498301564722624</v>
      </c>
      <c r="DR149" s="2">
        <f t="shared" si="176"/>
        <v>64.854234530175702</v>
      </c>
      <c r="DS149" s="2">
        <f t="shared" si="176"/>
        <v>66.551610389610374</v>
      </c>
      <c r="DT149" s="2">
        <f t="shared" si="176"/>
        <v>80.540387675070022</v>
      </c>
      <c r="DU149" s="2">
        <f t="shared" si="176"/>
        <v>86.284837793255122</v>
      </c>
      <c r="DV149" s="2">
        <f t="shared" si="176"/>
        <v>79.864676533676544</v>
      </c>
      <c r="DW149" s="2">
        <f t="shared" si="176"/>
        <v>67.976127366232618</v>
      </c>
      <c r="DX149" s="2">
        <f t="shared" si="176"/>
        <v>73.26222765469825</v>
      </c>
      <c r="DY149" s="2">
        <f t="shared" si="176"/>
        <v>60.124432258064516</v>
      </c>
      <c r="EA149" s="2">
        <f t="shared" si="152"/>
        <v>27.859074228994459</v>
      </c>
      <c r="EB149" s="2">
        <f t="shared" si="152"/>
        <v>32.623217970721861</v>
      </c>
      <c r="EC149" s="2">
        <f t="shared" si="152"/>
        <v>32.792485548441149</v>
      </c>
      <c r="ED149" s="2">
        <f t="shared" si="152"/>
        <v>33.439216160801777</v>
      </c>
      <c r="EE149" s="2">
        <f t="shared" si="152"/>
        <v>34.049975639390667</v>
      </c>
      <c r="EF149" s="2">
        <f t="shared" si="152"/>
        <v>35.918826052505871</v>
      </c>
      <c r="EG149" s="2">
        <f t="shared" si="152"/>
        <v>33.30826861702127</v>
      </c>
      <c r="EH149" s="2">
        <f t="shared" si="152"/>
        <v>31.980744159738304</v>
      </c>
      <c r="EI149" s="2">
        <f t="shared" si="152"/>
        <v>36.117150303774558</v>
      </c>
      <c r="EJ149" s="2">
        <f t="shared" si="152"/>
        <v>36.849755694760809</v>
      </c>
      <c r="EK149" s="2">
        <f t="shared" si="152"/>
        <v>39.879600314877997</v>
      </c>
      <c r="EL149" s="2">
        <f t="shared" si="179"/>
        <v>38.658921923099243</v>
      </c>
      <c r="EM149" s="2">
        <f t="shared" si="135"/>
        <v>38.472199166625153</v>
      </c>
      <c r="EN149" s="2">
        <f t="shared" si="135"/>
        <v>40.280021266524919</v>
      </c>
      <c r="EO149" s="2">
        <f t="shared" si="135"/>
        <v>44.088177863001633</v>
      </c>
      <c r="EQ149" s="2">
        <f t="shared" si="177"/>
        <v>28.172911777417347</v>
      </c>
      <c r="ER149" s="2">
        <f t="shared" si="177"/>
        <v>32.740798254841323</v>
      </c>
      <c r="ES149" s="2">
        <f t="shared" si="177"/>
        <v>33.318254507393284</v>
      </c>
      <c r="ET149" s="2">
        <f t="shared" si="177"/>
        <v>33.583617333584357</v>
      </c>
      <c r="EU149" s="2">
        <f t="shared" si="177"/>
        <v>34.113527915286475</v>
      </c>
      <c r="EV149" s="2">
        <f t="shared" si="177"/>
        <v>35.44683734502744</v>
      </c>
      <c r="EW149" s="2">
        <f t="shared" si="177"/>
        <v>33.299972277209612</v>
      </c>
      <c r="EX149" s="2">
        <f t="shared" si="177"/>
        <v>31.838067352628585</v>
      </c>
      <c r="EY149" s="2">
        <f t="shared" si="177"/>
        <v>35.847216740546571</v>
      </c>
      <c r="EZ149" s="2">
        <f t="shared" si="177"/>
        <v>37.591487209070635</v>
      </c>
      <c r="FA149" s="2">
        <f t="shared" si="177"/>
        <v>41.701417117578558</v>
      </c>
      <c r="FB149" s="2">
        <f t="shared" si="177"/>
        <v>38.700761369065461</v>
      </c>
      <c r="FC149" s="2">
        <f t="shared" si="177"/>
        <v>37.154446798910271</v>
      </c>
      <c r="FD149" s="2">
        <f t="shared" si="177"/>
        <v>38.785130936639483</v>
      </c>
      <c r="FE149" s="2">
        <f t="shared" si="177"/>
        <v>42.88972743611906</v>
      </c>
      <c r="FG149" s="2">
        <f t="shared" si="178"/>
        <v>0.99954815651444573</v>
      </c>
      <c r="FH149" s="2">
        <f t="shared" si="178"/>
        <v>0.99945761565237567</v>
      </c>
      <c r="FI149" s="2">
        <f t="shared" si="178"/>
        <v>0.99937261418019419</v>
      </c>
      <c r="FJ149" s="2">
        <f t="shared" si="178"/>
        <v>0.99939483528160611</v>
      </c>
      <c r="FK149" s="2">
        <f t="shared" si="178"/>
        <v>0.99936479404004464</v>
      </c>
      <c r="FL149" s="2">
        <f t="shared" si="178"/>
        <v>0.99931819228385499</v>
      </c>
      <c r="FM149" s="2">
        <f t="shared" si="178"/>
        <v>0.99938856105097751</v>
      </c>
      <c r="FN149" s="2">
        <f t="shared" si="178"/>
        <v>0.99932814699338679</v>
      </c>
      <c r="FO149" s="2">
        <f t="shared" si="178"/>
        <v>0.99934640897069338</v>
      </c>
      <c r="FP149" s="2">
        <f t="shared" si="178"/>
        <v>0.99935403150208468</v>
      </c>
      <c r="FQ149" s="2">
        <f t="shared" si="178"/>
        <v>0.9992832466369318</v>
      </c>
      <c r="FR149" s="2">
        <f t="shared" si="178"/>
        <v>0.99933950719490827</v>
      </c>
      <c r="FS149" s="2">
        <f t="shared" si="178"/>
        <v>0.99938032473393479</v>
      </c>
      <c r="FT149" s="2">
        <f t="shared" si="178"/>
        <v>0.99931495579781771</v>
      </c>
      <c r="FU149" s="2">
        <f t="shared" si="178"/>
        <v>0.99923698042393738</v>
      </c>
      <c r="FW149" s="2">
        <f t="shared" si="169"/>
        <v>0.13081769107279498</v>
      </c>
      <c r="FX149" s="2">
        <f t="shared" si="169"/>
        <v>9.6204014885054201E-2</v>
      </c>
      <c r="FY149" s="2">
        <f t="shared" si="169"/>
        <v>9.1996115899705563E-2</v>
      </c>
      <c r="FZ149" s="2">
        <f t="shared" si="169"/>
        <v>8.7818611704906915E-2</v>
      </c>
      <c r="GA149" s="2">
        <f t="shared" si="169"/>
        <v>9.551536304631876E-2</v>
      </c>
      <c r="GB149" s="2">
        <f t="shared" si="169"/>
        <v>7.8100511802410941E-2</v>
      </c>
      <c r="GC149" s="2">
        <f t="shared" si="169"/>
        <v>0.10824973160776628</v>
      </c>
      <c r="GD149" s="2">
        <f t="shared" si="169"/>
        <v>0.13071610997981239</v>
      </c>
      <c r="GE149" s="2">
        <f t="shared" si="169"/>
        <v>0.1295168367404603</v>
      </c>
      <c r="GF149" s="2">
        <f t="shared" si="169"/>
        <v>0.11047527696670269</v>
      </c>
      <c r="GG149" s="2">
        <f t="shared" si="169"/>
        <v>0.10100022537379327</v>
      </c>
      <c r="GH149" s="2">
        <f t="shared" si="169"/>
        <v>8.1329795811503486E-2</v>
      </c>
      <c r="GI149" s="2">
        <f t="shared" si="169"/>
        <v>7.4738152966994889E-2</v>
      </c>
      <c r="GJ149" s="2">
        <f t="shared" si="169"/>
        <v>5.7694004227635723E-2</v>
      </c>
      <c r="GK149" s="2">
        <f t="shared" si="169"/>
        <v>6.0824155448877926E-2</v>
      </c>
      <c r="GM149" s="86">
        <f t="shared" si="170"/>
        <v>1.6051424638830672E-96</v>
      </c>
      <c r="GN149" s="86">
        <f t="shared" si="170"/>
        <v>1.4386226544739386E-121</v>
      </c>
      <c r="GO149" s="86">
        <f t="shared" si="170"/>
        <v>1.8983382843884974E-125</v>
      </c>
      <c r="GP149" s="86">
        <f t="shared" si="170"/>
        <v>2.3781687646273884E-173</v>
      </c>
      <c r="GQ149" s="86">
        <f t="shared" si="170"/>
        <v>1.1015494844676399E-164</v>
      </c>
      <c r="GR149" s="86">
        <f t="shared" si="170"/>
        <v>3.2090324217930875E-161</v>
      </c>
      <c r="GS149" s="86">
        <f t="shared" si="170"/>
        <v>7.6521196312599723E-181</v>
      </c>
      <c r="GT149" s="86">
        <f t="shared" si="170"/>
        <v>1.7377030521125802E-190</v>
      </c>
      <c r="GU149" s="86">
        <f t="shared" si="170"/>
        <v>3.0176756405571622E-210</v>
      </c>
      <c r="GV149" s="86">
        <f t="shared" si="170"/>
        <v>1.9063758496948364E-215</v>
      </c>
      <c r="GW149" s="86">
        <f t="shared" si="170"/>
        <v>6.6765796544519514E-154</v>
      </c>
      <c r="GX149" s="86">
        <f t="shared" si="170"/>
        <v>1.8311045241958273E-197</v>
      </c>
      <c r="GY149" s="86">
        <f t="shared" si="170"/>
        <v>1.4421105620582781E-167</v>
      </c>
      <c r="GZ149" s="86">
        <f t="shared" si="170"/>
        <v>4.5319439071923443E-167</v>
      </c>
      <c r="HA149" s="86">
        <f t="shared" si="170"/>
        <v>2.7722689621346105E-188</v>
      </c>
      <c r="HC149" s="86">
        <f t="shared" si="153"/>
        <v>2.5865810335556173E-38</v>
      </c>
      <c r="HD149" s="86">
        <f t="shared" si="153"/>
        <v>4.2834199878027061E-57</v>
      </c>
      <c r="HE149" s="86">
        <f t="shared" si="153"/>
        <v>7.7248869592798904E-56</v>
      </c>
      <c r="HF149" s="86">
        <f t="shared" si="153"/>
        <v>4.1856062691521902E-72</v>
      </c>
      <c r="HG149" s="86">
        <f t="shared" si="153"/>
        <v>1.1387943747384565E-87</v>
      </c>
      <c r="HH149" s="86">
        <f t="shared" si="153"/>
        <v>1.8547340179103003E-72</v>
      </c>
      <c r="HI149" s="86">
        <f t="shared" si="153"/>
        <v>1.6380474026513938E-113</v>
      </c>
      <c r="HJ149" s="86">
        <f t="shared" si="153"/>
        <v>8.9741990923222398E-123</v>
      </c>
      <c r="HK149" s="86">
        <f t="shared" si="153"/>
        <v>2.5831936565567528E-140</v>
      </c>
      <c r="HL149" s="86">
        <f t="shared" si="161"/>
        <v>1.5760511287270528E-121</v>
      </c>
      <c r="HM149" s="86">
        <f t="shared" si="161"/>
        <v>2.3925416904632514E-77</v>
      </c>
      <c r="HN149" s="86">
        <f t="shared" si="161"/>
        <v>1.0438321395234172E-94</v>
      </c>
      <c r="HO149" s="86">
        <f t="shared" si="161"/>
        <v>5.495623336760915E-73</v>
      </c>
      <c r="HP149" s="86">
        <f t="shared" si="161"/>
        <v>1.0829782500224512E-91</v>
      </c>
      <c r="HQ149" s="86">
        <f t="shared" si="161"/>
        <v>6.7061573083619498E-91</v>
      </c>
      <c r="HS149" s="86">
        <f t="shared" si="171"/>
        <v>3.6752826764418621E-2</v>
      </c>
      <c r="HT149" s="86">
        <f t="shared" si="171"/>
        <v>0.18694193911458606</v>
      </c>
      <c r="HU149" s="86">
        <f t="shared" si="171"/>
        <v>0.17526904597848822</v>
      </c>
      <c r="HV149" s="86">
        <f t="shared" si="171"/>
        <v>0.21641444063069165</v>
      </c>
      <c r="HW149" s="86">
        <f t="shared" si="171"/>
        <v>0.12860551977947712</v>
      </c>
      <c r="HX149" s="86">
        <f t="shared" si="171"/>
        <v>0.32571736437125232</v>
      </c>
      <c r="HY149" s="86">
        <f t="shared" si="171"/>
        <v>7.8792924225801975E-2</v>
      </c>
      <c r="HZ149" s="86">
        <f t="shared" si="171"/>
        <v>1.8450015412855507E-2</v>
      </c>
      <c r="IA149" s="86">
        <f t="shared" si="171"/>
        <v>1.3017650149557216E-2</v>
      </c>
      <c r="IB149" s="86">
        <f t="shared" si="171"/>
        <v>5.1250808740740901E-2</v>
      </c>
      <c r="IC149" s="86">
        <f t="shared" si="171"/>
        <v>0.12199149613971184</v>
      </c>
      <c r="ID149" s="86">
        <f t="shared" si="171"/>
        <v>0.22974461996019321</v>
      </c>
      <c r="IE149" s="86">
        <f t="shared" si="171"/>
        <v>0.43830717291982729</v>
      </c>
      <c r="IF149" s="86">
        <f t="shared" si="171"/>
        <v>0.52060600123095535</v>
      </c>
      <c r="IG149" s="86">
        <f t="shared" si="171"/>
        <v>0.48122524740150063</v>
      </c>
      <c r="II149" s="86">
        <f t="shared" si="172"/>
        <v>5.3075169023837588E-7</v>
      </c>
      <c r="IJ149" s="86">
        <f t="shared" si="172"/>
        <v>2.260749201448295E-10</v>
      </c>
      <c r="IK149" s="86">
        <f t="shared" si="172"/>
        <v>2.6652083446152444E-12</v>
      </c>
      <c r="IL149" s="86">
        <f t="shared" si="172"/>
        <v>1.2989651334772142E-12</v>
      </c>
      <c r="IM149" s="86">
        <f t="shared" si="172"/>
        <v>1.4734649159263979E-12</v>
      </c>
      <c r="IN149" s="86">
        <f t="shared" si="172"/>
        <v>1.5679636099222141E-15</v>
      </c>
      <c r="IO149" s="86">
        <f t="shared" si="172"/>
        <v>9.2088084830477041E-12</v>
      </c>
      <c r="IP149" s="86">
        <f t="shared" si="172"/>
        <v>1.4361124616136721E-10</v>
      </c>
      <c r="IQ149" s="86">
        <f t="shared" si="172"/>
        <v>3.1413591293557894E-10</v>
      </c>
      <c r="IR149" s="86">
        <f t="shared" si="172"/>
        <v>1.1155072933833449E-11</v>
      </c>
      <c r="IS149" s="86">
        <f t="shared" si="172"/>
        <v>3.0596088474299865E-12</v>
      </c>
      <c r="IT149" s="86">
        <f t="shared" si="172"/>
        <v>4.5344320933196568E-14</v>
      </c>
      <c r="IU149" s="86">
        <f t="shared" si="172"/>
        <v>4.3020097938069797E-14</v>
      </c>
      <c r="IV149" s="86">
        <f t="shared" si="172"/>
        <v>3.7029426016620913E-11</v>
      </c>
      <c r="IW149" s="86">
        <f t="shared" si="172"/>
        <v>6.4774759911486893E-7</v>
      </c>
      <c r="IY149" s="86">
        <f t="shared" si="173"/>
        <v>3.6753357516108857E-2</v>
      </c>
      <c r="IZ149" s="86">
        <f t="shared" si="173"/>
        <v>0.18694193934066097</v>
      </c>
      <c r="JA149" s="86">
        <f t="shared" si="173"/>
        <v>0.17526904598115342</v>
      </c>
      <c r="JB149" s="86">
        <f t="shared" si="173"/>
        <v>0.21641444063199061</v>
      </c>
      <c r="JC149" s="86">
        <f t="shared" si="173"/>
        <v>0.12860551978095058</v>
      </c>
      <c r="JD149" s="86">
        <f t="shared" si="173"/>
        <v>0.32571736437125387</v>
      </c>
      <c r="JE149" s="86">
        <f t="shared" si="173"/>
        <v>7.8792924235010789E-2</v>
      </c>
      <c r="JF149" s="86">
        <f t="shared" si="173"/>
        <v>1.8450015556466755E-2</v>
      </c>
      <c r="JG149" s="86">
        <f t="shared" si="173"/>
        <v>1.3017650463693129E-2</v>
      </c>
      <c r="JH149" s="86">
        <f t="shared" si="173"/>
        <v>5.1250808751895971E-2</v>
      </c>
      <c r="JI149" s="86">
        <f t="shared" si="173"/>
        <v>0.12199149614277145</v>
      </c>
      <c r="JJ149" s="86">
        <f t="shared" si="173"/>
        <v>0.22974461996023857</v>
      </c>
      <c r="JK149" s="86">
        <f t="shared" si="173"/>
        <v>0.43830717291987031</v>
      </c>
      <c r="JL149" s="86">
        <f t="shared" si="173"/>
        <v>0.52060600126798473</v>
      </c>
      <c r="JM149" s="86">
        <f t="shared" si="173"/>
        <v>0.48122589514909975</v>
      </c>
    </row>
    <row r="150" spans="2:273" x14ac:dyDescent="0.25">
      <c r="B150" s="2">
        <v>123</v>
      </c>
      <c r="C150" s="37">
        <v>26.902999999999999</v>
      </c>
      <c r="D150" s="37">
        <v>33.671999999999997</v>
      </c>
      <c r="E150" s="37">
        <v>31.864000000000001</v>
      </c>
      <c r="F150" s="37">
        <v>32.576000000000001</v>
      </c>
      <c r="G150" s="37">
        <v>32.982999999999997</v>
      </c>
      <c r="H150" s="37">
        <v>35.017000000000003</v>
      </c>
      <c r="I150" s="37">
        <v>33.344999999999999</v>
      </c>
      <c r="J150" s="37">
        <v>33.362000000000002</v>
      </c>
      <c r="K150" s="37">
        <v>35.966000000000001</v>
      </c>
      <c r="L150" s="37">
        <v>32.896999999999998</v>
      </c>
      <c r="M150" s="37">
        <v>40.378999999999998</v>
      </c>
      <c r="N150" s="37">
        <v>38.741</v>
      </c>
      <c r="O150" s="37">
        <v>49.192999999999998</v>
      </c>
      <c r="P150" s="37">
        <v>66.218999999999994</v>
      </c>
      <c r="Q150" s="37">
        <v>93.344999999999999</v>
      </c>
      <c r="S150" s="4">
        <f t="shared" si="174"/>
        <v>27.819177477641862</v>
      </c>
      <c r="T150" s="4">
        <f t="shared" si="174"/>
        <v>32.780253798191843</v>
      </c>
      <c r="U150" s="4">
        <f t="shared" si="174"/>
        <v>33.190264894108907</v>
      </c>
      <c r="V150" s="4">
        <f t="shared" si="174"/>
        <v>34.32985504310286</v>
      </c>
      <c r="W150" s="4">
        <f t="shared" si="174"/>
        <v>34.451702944892155</v>
      </c>
      <c r="X150" s="4">
        <f t="shared" si="174"/>
        <v>38.59525578888794</v>
      </c>
      <c r="Y150" s="4">
        <f t="shared" si="174"/>
        <v>33.499509139566186</v>
      </c>
      <c r="Z150" s="4">
        <f t="shared" si="174"/>
        <v>31.875904047708662</v>
      </c>
      <c r="AA150" s="4">
        <f t="shared" si="174"/>
        <v>36.044059204922654</v>
      </c>
      <c r="AB150" s="4">
        <f t="shared" si="174"/>
        <v>37.039010976606598</v>
      </c>
      <c r="AC150" s="4">
        <f t="shared" si="174"/>
        <v>40.569520784085412</v>
      </c>
      <c r="AD150" s="4">
        <f t="shared" si="174"/>
        <v>41.306758044006095</v>
      </c>
      <c r="AE150" s="4">
        <f t="shared" si="174"/>
        <v>50.059386193746491</v>
      </c>
      <c r="AF150" s="4">
        <f t="shared" si="174"/>
        <v>65.042974182943382</v>
      </c>
      <c r="AG150" s="4">
        <f t="shared" si="174"/>
        <v>88.699565993735234</v>
      </c>
      <c r="AI150" s="4">
        <f t="shared" si="175"/>
        <v>-0.91617747764186319</v>
      </c>
      <c r="AJ150" s="4">
        <f t="shared" si="175"/>
        <v>0.89174620180815367</v>
      </c>
      <c r="AK150" s="4">
        <f t="shared" si="175"/>
        <v>-1.3262648941089061</v>
      </c>
      <c r="AL150" s="4">
        <f t="shared" si="175"/>
        <v>-1.7538550431028597</v>
      </c>
      <c r="AM150" s="4">
        <f t="shared" si="175"/>
        <v>-1.4687029448921578</v>
      </c>
      <c r="AN150" s="4">
        <f t="shared" si="175"/>
        <v>-3.5782557888879367</v>
      </c>
      <c r="AO150" s="4">
        <f t="shared" si="175"/>
        <v>-0.15450913956618706</v>
      </c>
      <c r="AP150" s="4">
        <f t="shared" si="175"/>
        <v>1.4860959522913397</v>
      </c>
      <c r="AQ150" s="4">
        <f t="shared" si="175"/>
        <v>-7.8059204922652725E-2</v>
      </c>
      <c r="AR150" s="4">
        <f t="shared" si="175"/>
        <v>-4.1420109766065991</v>
      </c>
      <c r="AS150" s="4">
        <f t="shared" si="175"/>
        <v>-0.19052078408541462</v>
      </c>
      <c r="AT150" s="4">
        <f t="shared" si="175"/>
        <v>-2.5657580440060954</v>
      </c>
      <c r="AU150" s="4">
        <f t="shared" si="175"/>
        <v>-0.86638619374649295</v>
      </c>
      <c r="AV150" s="4">
        <f t="shared" si="175"/>
        <v>1.1760258170566118</v>
      </c>
      <c r="AW150" s="4">
        <f t="shared" si="175"/>
        <v>4.6454340062647645</v>
      </c>
      <c r="AY150" s="2">
        <f t="shared" si="167"/>
        <v>27.817249332500904</v>
      </c>
      <c r="AZ150" s="2">
        <f t="shared" si="167"/>
        <v>32.565685008378921</v>
      </c>
      <c r="BA150" s="2">
        <f t="shared" si="167"/>
        <v>32.733083096630111</v>
      </c>
      <c r="BB150" s="2">
        <f t="shared" si="167"/>
        <v>33.347834728142956</v>
      </c>
      <c r="BC150" s="2">
        <f t="shared" si="167"/>
        <v>33.962949321381238</v>
      </c>
      <c r="BD150" s="2">
        <f t="shared" si="167"/>
        <v>35.826707438984322</v>
      </c>
      <c r="BE150" s="2">
        <f t="shared" si="167"/>
        <v>33.211291092697934</v>
      </c>
      <c r="BF150" s="2">
        <f t="shared" si="167"/>
        <v>31.841100310082361</v>
      </c>
      <c r="BG150" s="2">
        <f t="shared" si="167"/>
        <v>36.019400261627737</v>
      </c>
      <c r="BH150" s="2">
        <f t="shared" si="167"/>
        <v>36.839402937760305</v>
      </c>
      <c r="BI150" s="2">
        <f t="shared" si="167"/>
        <v>39.778596150766695</v>
      </c>
      <c r="BJ150" s="2">
        <f t="shared" si="167"/>
        <v>38.525313535428047</v>
      </c>
      <c r="BK150" s="2">
        <f t="shared" si="167"/>
        <v>38.296260452653136</v>
      </c>
      <c r="BL150" s="2">
        <f t="shared" si="167"/>
        <v>40.13172460508234</v>
      </c>
      <c r="BM150" s="2">
        <f t="shared" si="167"/>
        <v>43.954140208296209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>
        <f t="shared" si="168"/>
        <v>33.362000000000002</v>
      </c>
      <c r="CM150" s="2">
        <f t="shared" si="168"/>
        <v>35.966000000000001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>
        <f t="shared" si="117"/>
        <v>33.362000000000002</v>
      </c>
      <c r="DC150" s="2">
        <f t="shared" si="118"/>
        <v>35.966000000000001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61.993594485173446</v>
      </c>
      <c r="DL150" s="2">
        <f t="shared" si="176"/>
        <v>69.447159099437144</v>
      </c>
      <c r="DM150" s="2">
        <f t="shared" si="176"/>
        <v>67.261785222672046</v>
      </c>
      <c r="DN150" s="2">
        <f t="shared" si="176"/>
        <v>67.472968016194343</v>
      </c>
      <c r="DO150" s="2">
        <f t="shared" si="176"/>
        <v>69.867775248933128</v>
      </c>
      <c r="DP150" s="2">
        <f t="shared" si="176"/>
        <v>69.841991465149363</v>
      </c>
      <c r="DQ150" s="2">
        <f t="shared" si="176"/>
        <v>64.685449027975352</v>
      </c>
      <c r="DR150" s="2">
        <f t="shared" si="176"/>
        <v>65.027702062643243</v>
      </c>
      <c r="DS150" s="2">
        <f t="shared" si="176"/>
        <v>66.737275171886921</v>
      </c>
      <c r="DT150" s="2">
        <f t="shared" si="176"/>
        <v>80.794776470588232</v>
      </c>
      <c r="DU150" s="2">
        <f t="shared" si="176"/>
        <v>86.591727456011725</v>
      </c>
      <c r="DV150" s="2">
        <f t="shared" si="176"/>
        <v>80.167355426855437</v>
      </c>
      <c r="DW150" s="2">
        <f t="shared" si="176"/>
        <v>68.157213808950644</v>
      </c>
      <c r="DX150" s="2">
        <f t="shared" si="176"/>
        <v>73.518373567608862</v>
      </c>
      <c r="DY150" s="2">
        <f t="shared" si="176"/>
        <v>60.226080645161289</v>
      </c>
      <c r="EA150" s="2">
        <f t="shared" si="152"/>
        <v>27.755790293131497</v>
      </c>
      <c r="EB150" s="2">
        <f t="shared" si="152"/>
        <v>32.534060171630493</v>
      </c>
      <c r="EC150" s="2">
        <f t="shared" si="152"/>
        <v>32.65743558135361</v>
      </c>
      <c r="ED150" s="2">
        <f t="shared" si="152"/>
        <v>33.31416321353359</v>
      </c>
      <c r="EE150" s="2">
        <f t="shared" si="152"/>
        <v>33.935097593059325</v>
      </c>
      <c r="EF150" s="2">
        <f t="shared" si="152"/>
        <v>35.84793712987323</v>
      </c>
      <c r="EG150" s="2">
        <f t="shared" si="152"/>
        <v>33.194591375379929</v>
      </c>
      <c r="EH150" s="2">
        <f t="shared" si="152"/>
        <v>31.841843430557439</v>
      </c>
      <c r="EI150" s="2">
        <f t="shared" si="152"/>
        <v>36.043035418821091</v>
      </c>
      <c r="EJ150" s="2">
        <f t="shared" si="152"/>
        <v>36.720216400911156</v>
      </c>
      <c r="EK150" s="2">
        <f t="shared" si="152"/>
        <v>39.537027323162285</v>
      </c>
      <c r="EL150" s="2">
        <f t="shared" si="179"/>
        <v>38.496185460247894</v>
      </c>
      <c r="EM150" s="2">
        <f t="shared" si="135"/>
        <v>38.392790674172502</v>
      </c>
      <c r="EN150" s="2">
        <f t="shared" si="135"/>
        <v>40.209669661804938</v>
      </c>
      <c r="EO150" s="2">
        <f t="shared" si="135"/>
        <v>44.025266721103918</v>
      </c>
      <c r="EQ150" s="2">
        <f t="shared" si="177"/>
        <v>28.090059491282936</v>
      </c>
      <c r="ER150" s="2">
        <f t="shared" si="177"/>
        <v>32.661931276528939</v>
      </c>
      <c r="ES150" s="2">
        <f t="shared" si="177"/>
        <v>33.215987334924989</v>
      </c>
      <c r="ET150" s="2">
        <f t="shared" si="177"/>
        <v>33.469351208225291</v>
      </c>
      <c r="EU150" s="2">
        <f t="shared" si="177"/>
        <v>34.002881632503382</v>
      </c>
      <c r="EV150" s="2">
        <f t="shared" si="177"/>
        <v>35.349449317243035</v>
      </c>
      <c r="EW150" s="2">
        <f t="shared" si="177"/>
        <v>33.187255199166117</v>
      </c>
      <c r="EX150" s="2">
        <f t="shared" si="177"/>
        <v>31.692923087551822</v>
      </c>
      <c r="EY150" s="2">
        <f t="shared" si="177"/>
        <v>35.744072301426549</v>
      </c>
      <c r="EZ150" s="2">
        <f t="shared" si="177"/>
        <v>37.49797645458883</v>
      </c>
      <c r="FA150" s="2">
        <f t="shared" si="177"/>
        <v>41.459126770537935</v>
      </c>
      <c r="FB150" s="2">
        <f t="shared" si="177"/>
        <v>38.54167353210304</v>
      </c>
      <c r="FC150" s="2">
        <f t="shared" si="177"/>
        <v>36.999604665988457</v>
      </c>
      <c r="FD150" s="2">
        <f t="shared" si="177"/>
        <v>38.639864526283489</v>
      </c>
      <c r="FE150" s="2">
        <f t="shared" si="177"/>
        <v>42.782475598728951</v>
      </c>
      <c r="FG150" s="2">
        <f t="shared" si="178"/>
        <v>0.99958789745938581</v>
      </c>
      <c r="FH150" s="2">
        <f t="shared" si="178"/>
        <v>0.99950531598759784</v>
      </c>
      <c r="FI150" s="2">
        <f t="shared" si="178"/>
        <v>0.9994277857438485</v>
      </c>
      <c r="FJ150" s="2">
        <f t="shared" si="178"/>
        <v>0.99944805382723467</v>
      </c>
      <c r="FK150" s="2">
        <f t="shared" si="178"/>
        <v>0.99942065289886972</v>
      </c>
      <c r="FL150" s="2">
        <f t="shared" si="178"/>
        <v>0.99937814666648772</v>
      </c>
      <c r="FM150" s="2">
        <f t="shared" si="178"/>
        <v>0.99944233104829749</v>
      </c>
      <c r="FN150" s="2">
        <f t="shared" si="178"/>
        <v>0.99938722655093315</v>
      </c>
      <c r="FO150" s="2">
        <f t="shared" si="178"/>
        <v>0.99940388361475341</v>
      </c>
      <c r="FP150" s="2">
        <f t="shared" si="178"/>
        <v>0.99941083624099591</v>
      </c>
      <c r="FQ150" s="2">
        <f t="shared" si="178"/>
        <v>0.99934627193537851</v>
      </c>
      <c r="FR150" s="2">
        <f t="shared" si="178"/>
        <v>0.99939758839256176</v>
      </c>
      <c r="FS150" s="2">
        <f t="shared" si="178"/>
        <v>0.9994348186241192</v>
      </c>
      <c r="FT150" s="2">
        <f t="shared" si="178"/>
        <v>0.99937519460111146</v>
      </c>
      <c r="FU150" s="2">
        <f t="shared" si="178"/>
        <v>0.99930407115310049</v>
      </c>
      <c r="FW150" s="2">
        <f t="shared" si="169"/>
        <v>0.1416509613768438</v>
      </c>
      <c r="FX150" s="2">
        <f t="shared" si="169"/>
        <v>0.10451553438315928</v>
      </c>
      <c r="FY150" s="2">
        <f t="shared" si="169"/>
        <v>9.9984312518583307E-2</v>
      </c>
      <c r="FZ150" s="2">
        <f t="shared" si="169"/>
        <v>9.5482212150092685E-2</v>
      </c>
      <c r="GA150" s="2">
        <f t="shared" si="169"/>
        <v>0.10377421799918839</v>
      </c>
      <c r="GB150" s="2">
        <f t="shared" si="169"/>
        <v>8.4995070738726225E-2</v>
      </c>
      <c r="GC150" s="2">
        <f t="shared" si="169"/>
        <v>0.11746667912723655</v>
      </c>
      <c r="GD150" s="2">
        <f t="shared" si="169"/>
        <v>0.14154233803041688</v>
      </c>
      <c r="GE150" s="2">
        <f t="shared" si="169"/>
        <v>0.14025976450968528</v>
      </c>
      <c r="GF150" s="2">
        <f t="shared" si="169"/>
        <v>0.11985624990799912</v>
      </c>
      <c r="GG150" s="2">
        <f t="shared" si="169"/>
        <v>0.10967582860660648</v>
      </c>
      <c r="GH150" s="2">
        <f t="shared" si="169"/>
        <v>8.8482068652001297E-2</v>
      </c>
      <c r="GI150" s="2">
        <f t="shared" si="169"/>
        <v>8.1362085517017499E-2</v>
      </c>
      <c r="GJ150" s="2">
        <f t="shared" si="169"/>
        <v>6.2910046934023509E-2</v>
      </c>
      <c r="GK150" s="2">
        <f t="shared" si="169"/>
        <v>6.6303279028292639E-2</v>
      </c>
      <c r="GM150" s="86">
        <f t="shared" si="170"/>
        <v>1.4602580542332545E-99</v>
      </c>
      <c r="GN150" s="86">
        <f t="shared" si="170"/>
        <v>2.1138107113051714E-125</v>
      </c>
      <c r="GO150" s="86">
        <f t="shared" si="170"/>
        <v>1.9314756877956825E-129</v>
      </c>
      <c r="GP150" s="86">
        <f t="shared" si="170"/>
        <v>6.6736043484573032E-179</v>
      </c>
      <c r="GQ150" s="86">
        <f t="shared" si="170"/>
        <v>6.8799484882947449E-170</v>
      </c>
      <c r="GR150" s="86">
        <f t="shared" si="170"/>
        <v>2.3111648489449462E-166</v>
      </c>
      <c r="GS150" s="86">
        <f t="shared" si="170"/>
        <v>1.6673670620429454E-186</v>
      </c>
      <c r="GT150" s="86">
        <f t="shared" si="170"/>
        <v>1.8767421835972823E-196</v>
      </c>
      <c r="GU150" s="86">
        <f t="shared" si="170"/>
        <v>8.3583485230358139E-217</v>
      </c>
      <c r="GV150" s="86">
        <f t="shared" si="170"/>
        <v>3.0904863426949502E-222</v>
      </c>
      <c r="GW150" s="86">
        <f t="shared" si="170"/>
        <v>1.0498147192684811E-158</v>
      </c>
      <c r="GX150" s="86">
        <f t="shared" si="170"/>
        <v>9.9878590948446918E-204</v>
      </c>
      <c r="GY150" s="86">
        <f t="shared" si="170"/>
        <v>6.6722632538051757E-173</v>
      </c>
      <c r="GZ150" s="86">
        <f t="shared" si="170"/>
        <v>2.6112702502710765E-172</v>
      </c>
      <c r="HA150" s="86">
        <f t="shared" si="170"/>
        <v>3.633912299772402E-194</v>
      </c>
      <c r="HC150" s="86">
        <f t="shared" si="153"/>
        <v>3.5245330072066216E-40</v>
      </c>
      <c r="HD150" s="86">
        <f t="shared" si="153"/>
        <v>6.8189812705172735E-60</v>
      </c>
      <c r="HE150" s="86">
        <f t="shared" si="153"/>
        <v>1.3918001534807103E-58</v>
      </c>
      <c r="HF150" s="86">
        <f t="shared" si="153"/>
        <v>1.1526303098132866E-75</v>
      </c>
      <c r="HG150" s="86">
        <f t="shared" si="153"/>
        <v>6.1647614005778126E-92</v>
      </c>
      <c r="HH150" s="86">
        <f t="shared" si="153"/>
        <v>5.1588294779716593E-76</v>
      </c>
      <c r="HI150" s="86">
        <f t="shared" si="153"/>
        <v>6.4565208016190727E-119</v>
      </c>
      <c r="HJ150" s="86">
        <f t="shared" si="153"/>
        <v>1.5209958244943174E-128</v>
      </c>
      <c r="HK150" s="86">
        <f t="shared" si="153"/>
        <v>7.8700350658557274E-147</v>
      </c>
      <c r="HL150" s="86">
        <f t="shared" si="161"/>
        <v>2.697170562560167E-127</v>
      </c>
      <c r="HM150" s="86">
        <f t="shared" si="161"/>
        <v>5.109224820585061E-81</v>
      </c>
      <c r="HN150" s="86">
        <f t="shared" si="161"/>
        <v>2.3520131160576998E-99</v>
      </c>
      <c r="HO150" s="86">
        <f t="shared" si="161"/>
        <v>1.2021713336413921E-76</v>
      </c>
      <c r="HP150" s="86">
        <f t="shared" si="161"/>
        <v>2.5219296266589997E-96</v>
      </c>
      <c r="HQ150" s="86">
        <f t="shared" si="161"/>
        <v>2.5222280887049509E-95</v>
      </c>
      <c r="HS150" s="86">
        <f t="shared" si="171"/>
        <v>1.8047343988829217E-2</v>
      </c>
      <c r="HT150" s="86">
        <f t="shared" si="171"/>
        <v>0.1148257416326202</v>
      </c>
      <c r="HU150" s="86">
        <f t="shared" si="171"/>
        <v>0.10162240595466732</v>
      </c>
      <c r="HV150" s="86">
        <f t="shared" si="171"/>
        <v>0.13261075771097813</v>
      </c>
      <c r="HW150" s="86">
        <f t="shared" si="171"/>
        <v>6.8322921823488689E-2</v>
      </c>
      <c r="HX150" s="86">
        <f t="shared" si="171"/>
        <v>0.21830626355032878</v>
      </c>
      <c r="HY150" s="86">
        <f t="shared" si="171"/>
        <v>3.7234871771336504E-2</v>
      </c>
      <c r="HZ150" s="86">
        <f t="shared" si="171"/>
        <v>6.5778415429300829E-3</v>
      </c>
      <c r="IA150" s="86">
        <f t="shared" si="171"/>
        <v>4.5400504152436228E-3</v>
      </c>
      <c r="IB150" s="86">
        <f t="shared" si="171"/>
        <v>2.2304301079223487E-2</v>
      </c>
      <c r="IC150" s="86">
        <f t="shared" si="171"/>
        <v>6.3492024607099712E-2</v>
      </c>
      <c r="ID150" s="86">
        <f t="shared" si="171"/>
        <v>0.14094460067821435</v>
      </c>
      <c r="IE150" s="86">
        <f t="shared" si="171"/>
        <v>0.3414867192232745</v>
      </c>
      <c r="IF150" s="86">
        <f t="shared" si="171"/>
        <v>0.41717592939419235</v>
      </c>
      <c r="IG150" s="86">
        <f t="shared" si="171"/>
        <v>0.36848003729913359</v>
      </c>
      <c r="II150" s="86">
        <f t="shared" si="172"/>
        <v>1.8335983095167689E-6</v>
      </c>
      <c r="IJ150" s="86">
        <f t="shared" si="172"/>
        <v>1.1889902143986673E-9</v>
      </c>
      <c r="IK150" s="86">
        <f t="shared" si="172"/>
        <v>1.9071213771148585E-11</v>
      </c>
      <c r="IL150" s="86">
        <f t="shared" si="172"/>
        <v>9.4102217090808583E-12</v>
      </c>
      <c r="IM150" s="86">
        <f t="shared" si="172"/>
        <v>1.144716078611849E-11</v>
      </c>
      <c r="IN150" s="86">
        <f t="shared" si="172"/>
        <v>1.6666656875090435E-14</v>
      </c>
      <c r="IO150" s="86">
        <f t="shared" si="172"/>
        <v>7.0049253040844002E-11</v>
      </c>
      <c r="IP150" s="86">
        <f t="shared" si="172"/>
        <v>1.0586432204852633E-9</v>
      </c>
      <c r="IQ150" s="86">
        <f t="shared" si="172"/>
        <v>2.1311048054417827E-9</v>
      </c>
      <c r="IR150" s="86">
        <f t="shared" si="172"/>
        <v>8.5322905788546973E-11</v>
      </c>
      <c r="IS150" s="86">
        <f t="shared" si="172"/>
        <v>2.3715197897687517E-11</v>
      </c>
      <c r="IT150" s="86">
        <f t="shared" si="172"/>
        <v>3.9272245957493539E-13</v>
      </c>
      <c r="IU150" s="86">
        <f t="shared" si="172"/>
        <v>3.461837280755776E-13</v>
      </c>
      <c r="IV150" s="86">
        <f t="shared" si="172"/>
        <v>1.5808722212819421E-10</v>
      </c>
      <c r="IW150" s="86">
        <f t="shared" si="172"/>
        <v>1.5172700837095543E-6</v>
      </c>
      <c r="IY150" s="86">
        <f t="shared" si="173"/>
        <v>1.8049177587138733E-2</v>
      </c>
      <c r="IZ150" s="86">
        <f t="shared" si="173"/>
        <v>0.11482574282161041</v>
      </c>
      <c r="JA150" s="86">
        <f t="shared" si="173"/>
        <v>0.10162240597373853</v>
      </c>
      <c r="JB150" s="86">
        <f t="shared" si="173"/>
        <v>0.13261075772038836</v>
      </c>
      <c r="JC150" s="86">
        <f t="shared" si="173"/>
        <v>6.8322921834935851E-2</v>
      </c>
      <c r="JD150" s="86">
        <f t="shared" si="173"/>
        <v>0.21830626355034544</v>
      </c>
      <c r="JE150" s="86">
        <f t="shared" si="173"/>
        <v>3.7234871841385755E-2</v>
      </c>
      <c r="JF150" s="86">
        <f t="shared" si="173"/>
        <v>6.5778426015733037E-3</v>
      </c>
      <c r="JG150" s="86">
        <f t="shared" si="173"/>
        <v>4.5400525463484285E-3</v>
      </c>
      <c r="JH150" s="86">
        <f t="shared" si="173"/>
        <v>2.2304301164546392E-2</v>
      </c>
      <c r="JI150" s="86">
        <f t="shared" si="173"/>
        <v>6.3492024630814908E-2</v>
      </c>
      <c r="JJ150" s="86">
        <f t="shared" si="173"/>
        <v>0.14094460067860706</v>
      </c>
      <c r="JK150" s="86">
        <f t="shared" si="173"/>
        <v>0.34148671922362067</v>
      </c>
      <c r="JL150" s="86">
        <f t="shared" si="173"/>
        <v>0.41717592955227956</v>
      </c>
      <c r="JM150" s="86">
        <f t="shared" si="173"/>
        <v>0.36848155456921727</v>
      </c>
    </row>
    <row r="151" spans="2:273" x14ac:dyDescent="0.25">
      <c r="B151" s="2">
        <v>124</v>
      </c>
      <c r="C151" s="37">
        <v>28.161000000000001</v>
      </c>
      <c r="D151" s="37">
        <v>31.361000000000001</v>
      </c>
      <c r="E151" s="37">
        <v>32.152999999999999</v>
      </c>
      <c r="F151" s="37">
        <v>31.847000000000001</v>
      </c>
      <c r="G151" s="37">
        <v>33.067999999999998</v>
      </c>
      <c r="H151" s="37">
        <v>36.930999999999997</v>
      </c>
      <c r="I151" s="37">
        <v>33.207000000000001</v>
      </c>
      <c r="J151" s="37">
        <v>30.672000000000001</v>
      </c>
      <c r="K151" s="37">
        <v>34.81</v>
      </c>
      <c r="L151" s="37">
        <v>35.241</v>
      </c>
      <c r="M151" s="37">
        <v>39.207000000000001</v>
      </c>
      <c r="N151" s="37">
        <v>35.533999999999999</v>
      </c>
      <c r="O151" s="37">
        <v>46.386000000000003</v>
      </c>
      <c r="P151" s="37">
        <v>55.188000000000002</v>
      </c>
      <c r="Q151" s="37">
        <v>67.775999999999996</v>
      </c>
      <c r="S151" s="4">
        <f t="shared" si="174"/>
        <v>27.720534677761091</v>
      </c>
      <c r="T151" s="4">
        <f t="shared" si="174"/>
        <v>32.574569891713161</v>
      </c>
      <c r="U151" s="4">
        <f t="shared" si="174"/>
        <v>32.793099591482267</v>
      </c>
      <c r="V151" s="4">
        <f t="shared" si="174"/>
        <v>33.656932670342705</v>
      </c>
      <c r="W151" s="4">
        <f t="shared" si="174"/>
        <v>34.02667365013108</v>
      </c>
      <c r="X151" s="4">
        <f t="shared" si="174"/>
        <v>37.074639515251619</v>
      </c>
      <c r="Y151" s="4">
        <f t="shared" si="174"/>
        <v>33.187057914733614</v>
      </c>
      <c r="Z151" s="4">
        <f t="shared" si="174"/>
        <v>31.705534718401736</v>
      </c>
      <c r="AA151" s="4">
        <f t="shared" si="174"/>
        <v>35.941294260466385</v>
      </c>
      <c r="AB151" s="4">
        <f t="shared" si="174"/>
        <v>36.777030445377306</v>
      </c>
      <c r="AC151" s="4">
        <f t="shared" si="174"/>
        <v>39.744956457640455</v>
      </c>
      <c r="AD151" s="4">
        <f t="shared" si="174"/>
        <v>39.578155759894791</v>
      </c>
      <c r="AE151" s="4">
        <f t="shared" si="174"/>
        <v>45.133779794166891</v>
      </c>
      <c r="AF151" s="4">
        <f t="shared" si="174"/>
        <v>54.831579389869361</v>
      </c>
      <c r="AG151" s="4">
        <f t="shared" si="174"/>
        <v>69.89026076893137</v>
      </c>
      <c r="AI151" s="4">
        <f t="shared" si="175"/>
        <v>0.44046532223891077</v>
      </c>
      <c r="AJ151" s="4">
        <f t="shared" si="175"/>
        <v>-1.2135698917131599</v>
      </c>
      <c r="AK151" s="4">
        <f t="shared" si="175"/>
        <v>-0.64009959148226869</v>
      </c>
      <c r="AL151" s="4">
        <f t="shared" si="175"/>
        <v>-1.8099326703427039</v>
      </c>
      <c r="AM151" s="4">
        <f t="shared" si="175"/>
        <v>-0.95867365013108241</v>
      </c>
      <c r="AN151" s="4">
        <f t="shared" si="175"/>
        <v>-0.14363951525162122</v>
      </c>
      <c r="AO151" s="4">
        <f t="shared" si="175"/>
        <v>1.99420852663863E-2</v>
      </c>
      <c r="AP151" s="4">
        <f t="shared" si="175"/>
        <v>-1.0335347184017358</v>
      </c>
      <c r="AQ151" s="4">
        <f t="shared" si="175"/>
        <v>-1.1312942604663832</v>
      </c>
      <c r="AR151" s="4">
        <f t="shared" si="175"/>
        <v>-1.5360304453773068</v>
      </c>
      <c r="AS151" s="4">
        <f t="shared" si="175"/>
        <v>-0.53795645764045474</v>
      </c>
      <c r="AT151" s="4">
        <f t="shared" si="175"/>
        <v>-4.0441557598947924</v>
      </c>
      <c r="AU151" s="4">
        <f t="shared" si="175"/>
        <v>1.2522202058331118</v>
      </c>
      <c r="AV151" s="4">
        <f t="shared" si="175"/>
        <v>0.35642061013064108</v>
      </c>
      <c r="AW151" s="4">
        <f t="shared" si="175"/>
        <v>-2.1142607689313735</v>
      </c>
      <c r="AY151" s="2">
        <f t="shared" si="167"/>
        <v>27.719837691537641</v>
      </c>
      <c r="AZ151" s="2">
        <f t="shared" si="167"/>
        <v>32.477377949334979</v>
      </c>
      <c r="BA151" s="2">
        <f t="shared" si="167"/>
        <v>32.604839014618214</v>
      </c>
      <c r="BB151" s="2">
        <f t="shared" si="167"/>
        <v>33.223685535184686</v>
      </c>
      <c r="BC151" s="2">
        <f t="shared" si="167"/>
        <v>33.847495262495769</v>
      </c>
      <c r="BD151" s="2">
        <f t="shared" si="167"/>
        <v>35.747965516719745</v>
      </c>
      <c r="BE151" s="2">
        <f t="shared" si="167"/>
        <v>33.096272155378138</v>
      </c>
      <c r="BF151" s="2">
        <f t="shared" si="167"/>
        <v>31.697907675399925</v>
      </c>
      <c r="BG151" s="2">
        <f t="shared" si="167"/>
        <v>35.935980922556517</v>
      </c>
      <c r="BH151" s="2">
        <f t="shared" si="167"/>
        <v>36.720292295169315</v>
      </c>
      <c r="BI151" s="2">
        <f t="shared" si="167"/>
        <v>39.463556947492748</v>
      </c>
      <c r="BJ151" s="2">
        <f t="shared" si="167"/>
        <v>38.361327139343935</v>
      </c>
      <c r="BK151" s="2">
        <f t="shared" si="167"/>
        <v>38.198861647330205</v>
      </c>
      <c r="BL151" s="2">
        <f t="shared" si="167"/>
        <v>40.045717919937118</v>
      </c>
      <c r="BM151" s="2">
        <f t="shared" si="167"/>
        <v>43.879763394039202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28.161000000000001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>
        <f t="shared" si="168"/>
        <v>30.672000000000001</v>
      </c>
      <c r="CM151" s="2">
        <f t="shared" si="168"/>
        <v>34.81</v>
      </c>
      <c r="CN151" s="2">
        <f t="shared" si="168"/>
        <v>35.241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28.161000000000001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>
        <f t="shared" si="117"/>
        <v>30.672000000000001</v>
      </c>
      <c r="DC151" s="2">
        <f t="shared" si="118"/>
        <v>34.81</v>
      </c>
      <c r="DD151" s="2">
        <f t="shared" si="119"/>
        <v>35.241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62.194847466900107</v>
      </c>
      <c r="DL151" s="2">
        <f t="shared" si="176"/>
        <v>69.681783583489675</v>
      </c>
      <c r="DM151" s="2">
        <f t="shared" si="176"/>
        <v>67.480598785425087</v>
      </c>
      <c r="DN151" s="2">
        <f t="shared" si="176"/>
        <v>67.668850809716616</v>
      </c>
      <c r="DO151" s="2">
        <f t="shared" si="176"/>
        <v>70.085592460881912</v>
      </c>
      <c r="DP151" s="2">
        <f t="shared" si="176"/>
        <v>70.062570412517786</v>
      </c>
      <c r="DQ151" s="2">
        <f t="shared" si="176"/>
        <v>64.87259649122808</v>
      </c>
      <c r="DR151" s="2">
        <f t="shared" si="176"/>
        <v>65.20116959511077</v>
      </c>
      <c r="DS151" s="2">
        <f t="shared" si="176"/>
        <v>66.922939954163468</v>
      </c>
      <c r="DT151" s="2">
        <f t="shared" si="176"/>
        <v>81.049165266106442</v>
      </c>
      <c r="DU151" s="2">
        <f t="shared" si="176"/>
        <v>86.898617118768328</v>
      </c>
      <c r="DV151" s="2">
        <f t="shared" si="176"/>
        <v>80.47003432003433</v>
      </c>
      <c r="DW151" s="2">
        <f t="shared" si="176"/>
        <v>68.33830025166867</v>
      </c>
      <c r="DX151" s="2">
        <f t="shared" si="176"/>
        <v>73.774519480519487</v>
      </c>
      <c r="DY151" s="2">
        <f t="shared" si="176"/>
        <v>60.327729032258063</v>
      </c>
      <c r="EA151" s="2">
        <f t="shared" si="152"/>
        <v>27.652506357268535</v>
      </c>
      <c r="EB151" s="2">
        <f t="shared" si="152"/>
        <v>32.444902372539119</v>
      </c>
      <c r="EC151" s="2">
        <f t="shared" si="152"/>
        <v>32.522385614266057</v>
      </c>
      <c r="ED151" s="2">
        <f t="shared" si="152"/>
        <v>33.189110266265402</v>
      </c>
      <c r="EE151" s="2">
        <f t="shared" si="152"/>
        <v>33.820219546727969</v>
      </c>
      <c r="EF151" s="2">
        <f t="shared" si="152"/>
        <v>35.777048207240597</v>
      </c>
      <c r="EG151" s="2">
        <f t="shared" si="152"/>
        <v>33.080914133738595</v>
      </c>
      <c r="EH151" s="2">
        <f t="shared" si="152"/>
        <v>31.702942701376575</v>
      </c>
      <c r="EI151" s="2">
        <f t="shared" si="152"/>
        <v>35.968920533867632</v>
      </c>
      <c r="EJ151" s="2">
        <f t="shared" si="152"/>
        <v>36.590677107061495</v>
      </c>
      <c r="EK151" s="2">
        <f t="shared" si="152"/>
        <v>39.194454331446579</v>
      </c>
      <c r="EL151" s="2">
        <f t="shared" si="179"/>
        <v>38.333448997396538</v>
      </c>
      <c r="EM151" s="2">
        <f t="shared" si="135"/>
        <v>38.313382181719845</v>
      </c>
      <c r="EN151" s="2">
        <f t="shared" si="135"/>
        <v>40.139318057084949</v>
      </c>
      <c r="EO151" s="2">
        <f t="shared" si="135"/>
        <v>43.962355579206196</v>
      </c>
      <c r="EQ151" s="2">
        <f t="shared" si="177"/>
        <v>28.007207205148529</v>
      </c>
      <c r="ER151" s="2">
        <f t="shared" si="177"/>
        <v>32.583064298216556</v>
      </c>
      <c r="ES151" s="2">
        <f t="shared" si="177"/>
        <v>33.113720162456694</v>
      </c>
      <c r="ET151" s="2">
        <f t="shared" si="177"/>
        <v>33.355085082866225</v>
      </c>
      <c r="EU151" s="2">
        <f t="shared" si="177"/>
        <v>33.892235349720288</v>
      </c>
      <c r="EV151" s="2">
        <f t="shared" si="177"/>
        <v>35.252061289458631</v>
      </c>
      <c r="EW151" s="2">
        <f t="shared" si="177"/>
        <v>33.074538121122622</v>
      </c>
      <c r="EX151" s="2">
        <f t="shared" si="177"/>
        <v>31.54777882247506</v>
      </c>
      <c r="EY151" s="2">
        <f t="shared" si="177"/>
        <v>35.640927862306526</v>
      </c>
      <c r="EZ151" s="2">
        <f t="shared" si="177"/>
        <v>37.404465700107025</v>
      </c>
      <c r="FA151" s="2">
        <f t="shared" si="177"/>
        <v>41.216836423497298</v>
      </c>
      <c r="FB151" s="2">
        <f t="shared" si="177"/>
        <v>38.382585695140619</v>
      </c>
      <c r="FC151" s="2">
        <f t="shared" si="177"/>
        <v>36.84476253306665</v>
      </c>
      <c r="FD151" s="2">
        <f t="shared" si="177"/>
        <v>38.494598115927488</v>
      </c>
      <c r="FE151" s="2">
        <f t="shared" si="177"/>
        <v>42.675223761338842</v>
      </c>
      <c r="FG151" s="2">
        <f t="shared" si="178"/>
        <v>0.99962414438730007</v>
      </c>
      <c r="FH151" s="2">
        <f t="shared" si="178"/>
        <v>0.999548823180336</v>
      </c>
      <c r="FI151" s="2">
        <f t="shared" si="178"/>
        <v>0.99947810811940307</v>
      </c>
      <c r="FJ151" s="2">
        <f t="shared" si="178"/>
        <v>0.99949659465967555</v>
      </c>
      <c r="FK151" s="2">
        <f t="shared" si="178"/>
        <v>0.99947160222827491</v>
      </c>
      <c r="FL151" s="2">
        <f t="shared" si="178"/>
        <v>0.99943283198598198</v>
      </c>
      <c r="FM151" s="2">
        <f t="shared" si="178"/>
        <v>0.99949137491364082</v>
      </c>
      <c r="FN151" s="2">
        <f t="shared" si="178"/>
        <v>0.99944111383868084</v>
      </c>
      <c r="FO151" s="2">
        <f t="shared" si="178"/>
        <v>0.99945630687746523</v>
      </c>
      <c r="FP151" s="2">
        <f t="shared" si="178"/>
        <v>0.99946264840931298</v>
      </c>
      <c r="FQ151" s="2">
        <f t="shared" si="178"/>
        <v>0.99940375862268349</v>
      </c>
      <c r="FR151" s="2">
        <f t="shared" si="178"/>
        <v>0.9994505649610782</v>
      </c>
      <c r="FS151" s="2">
        <f t="shared" si="178"/>
        <v>0.99948452282439981</v>
      </c>
      <c r="FT151" s="2">
        <f t="shared" si="178"/>
        <v>0.99943013937500935</v>
      </c>
      <c r="FU151" s="2">
        <f t="shared" si="178"/>
        <v>0.99936526648081103</v>
      </c>
      <c r="FW151" s="2">
        <f t="shared" si="169"/>
        <v>0.15322320713945028</v>
      </c>
      <c r="FX151" s="2">
        <f t="shared" si="169"/>
        <v>0.11345498464965553</v>
      </c>
      <c r="FY151" s="2">
        <f t="shared" si="169"/>
        <v>0.10858319192480635</v>
      </c>
      <c r="FZ151" s="2">
        <f t="shared" si="169"/>
        <v>0.10373852943075297</v>
      </c>
      <c r="GA151" s="2">
        <f t="shared" si="169"/>
        <v>0.11265823877644615</v>
      </c>
      <c r="GB151" s="2">
        <f t="shared" si="169"/>
        <v>9.2437240654731689E-2</v>
      </c>
      <c r="GC151" s="2">
        <f t="shared" si="169"/>
        <v>0.12735632658641052</v>
      </c>
      <c r="GD151" s="2">
        <f t="shared" si="169"/>
        <v>0.15310729265386855</v>
      </c>
      <c r="GE151" s="2">
        <f t="shared" si="169"/>
        <v>0.15173844753256252</v>
      </c>
      <c r="GF151" s="2">
        <f t="shared" si="169"/>
        <v>0.12991746220028777</v>
      </c>
      <c r="GG151" s="2">
        <f t="shared" si="169"/>
        <v>0.11899799808753712</v>
      </c>
      <c r="GH151" s="2">
        <f t="shared" si="169"/>
        <v>9.6197460709414526E-2</v>
      </c>
      <c r="GI151" s="2">
        <f t="shared" si="169"/>
        <v>8.8516924360355853E-2</v>
      </c>
      <c r="GJ151" s="2">
        <f t="shared" si="169"/>
        <v>6.8563353085699372E-2</v>
      </c>
      <c r="GK151" s="2">
        <f t="shared" si="169"/>
        <v>7.2238006209608185E-2</v>
      </c>
      <c r="GM151" s="86">
        <f t="shared" si="170"/>
        <v>1.1897173463029844E-102</v>
      </c>
      <c r="GN151" s="86">
        <f t="shared" si="170"/>
        <v>2.7035790306525998E-129</v>
      </c>
      <c r="GO151" s="86">
        <f t="shared" si="170"/>
        <v>1.6985923006715441E-133</v>
      </c>
      <c r="GP151" s="86">
        <f t="shared" si="170"/>
        <v>1.5280986011692733E-184</v>
      </c>
      <c r="GQ151" s="86">
        <f t="shared" si="170"/>
        <v>3.5596998234851008E-175</v>
      </c>
      <c r="GR151" s="86">
        <f t="shared" si="170"/>
        <v>1.379586566237691E-171</v>
      </c>
      <c r="GS151" s="86">
        <f t="shared" si="170"/>
        <v>2.9663854040954383E-192</v>
      </c>
      <c r="GT151" s="86">
        <f t="shared" si="170"/>
        <v>1.6369385833821449E-202</v>
      </c>
      <c r="GU151" s="86">
        <f t="shared" si="170"/>
        <v>1.832624833337829E-223</v>
      </c>
      <c r="GV151" s="86">
        <f t="shared" si="170"/>
        <v>3.923579703384041E-229</v>
      </c>
      <c r="GW151" s="86">
        <f t="shared" si="170"/>
        <v>1.3902502202964981E-163</v>
      </c>
      <c r="GX151" s="86">
        <f t="shared" si="170"/>
        <v>4.3414118535665946E-210</v>
      </c>
      <c r="GY151" s="86">
        <f t="shared" si="170"/>
        <v>2.5418483593846492E-178</v>
      </c>
      <c r="GZ151" s="86">
        <f t="shared" si="170"/>
        <v>1.2466534633282128E-177</v>
      </c>
      <c r="HA151" s="86">
        <f t="shared" si="170"/>
        <v>3.8604976331958142E-200</v>
      </c>
      <c r="HC151" s="86">
        <f t="shared" si="153"/>
        <v>4.3211807562348757E-42</v>
      </c>
      <c r="HD151" s="86">
        <f t="shared" si="153"/>
        <v>9.2700703341444665E-63</v>
      </c>
      <c r="HE151" s="86">
        <f t="shared" si="153"/>
        <v>2.1468183424006785E-61</v>
      </c>
      <c r="HF151" s="86">
        <f t="shared" si="153"/>
        <v>2.5949604692635738E-79</v>
      </c>
      <c r="HG151" s="86">
        <f t="shared" si="153"/>
        <v>2.6321876718684103E-96</v>
      </c>
      <c r="HH151" s="86">
        <f t="shared" si="153"/>
        <v>1.1747974933660024E-79</v>
      </c>
      <c r="HI151" s="86">
        <f t="shared" si="153"/>
        <v>1.8980379053606765E-124</v>
      </c>
      <c r="HJ151" s="86">
        <f t="shared" si="153"/>
        <v>1.8926274185419983E-134</v>
      </c>
      <c r="HK151" s="86">
        <f t="shared" si="153"/>
        <v>1.6992288769846751E-153</v>
      </c>
      <c r="HL151" s="86">
        <f t="shared" si="161"/>
        <v>3.3797848227604263E-133</v>
      </c>
      <c r="HM151" s="86">
        <f t="shared" si="161"/>
        <v>8.9365530203003547E-85</v>
      </c>
      <c r="HN151" s="86">
        <f t="shared" si="161"/>
        <v>4.0850424557814157E-104</v>
      </c>
      <c r="HO151" s="86">
        <f t="shared" si="161"/>
        <v>2.1311398059616742E-80</v>
      </c>
      <c r="HP151" s="86">
        <f t="shared" si="161"/>
        <v>4.4959801414969278E-101</v>
      </c>
      <c r="HQ151" s="86">
        <f t="shared" si="161"/>
        <v>7.4171242368009555E-100</v>
      </c>
      <c r="HS151" s="86">
        <f t="shared" si="171"/>
        <v>8.1291764619756159E-3</v>
      </c>
      <c r="HT151" s="86">
        <f t="shared" si="171"/>
        <v>6.4004775687159288E-2</v>
      </c>
      <c r="HU151" s="86">
        <f t="shared" si="171"/>
        <v>5.2609053695456418E-2</v>
      </c>
      <c r="HV151" s="86">
        <f t="shared" si="171"/>
        <v>7.2734616803435334E-2</v>
      </c>
      <c r="HW151" s="86">
        <f t="shared" si="171"/>
        <v>3.2157345137095457E-2</v>
      </c>
      <c r="HX151" s="86">
        <f t="shared" si="171"/>
        <v>0.12935847003739445</v>
      </c>
      <c r="HY151" s="86">
        <f t="shared" si="171"/>
        <v>1.5475426694684918E-2</v>
      </c>
      <c r="HZ151" s="86">
        <f t="shared" si="171"/>
        <v>2.036954883763765E-3</v>
      </c>
      <c r="IA151" s="86">
        <f t="shared" si="171"/>
        <v>1.3847465914818963E-3</v>
      </c>
      <c r="IB151" s="86">
        <f t="shared" si="171"/>
        <v>8.5199665755403883E-3</v>
      </c>
      <c r="IC151" s="86">
        <f t="shared" si="171"/>
        <v>2.9176934239091949E-2</v>
      </c>
      <c r="ID151" s="86">
        <f t="shared" si="171"/>
        <v>7.6950976806273858E-2</v>
      </c>
      <c r="IE151" s="86">
        <f t="shared" si="171"/>
        <v>0.24020164609778072</v>
      </c>
      <c r="IF151" s="86">
        <f t="shared" si="171"/>
        <v>0.29072850366670722</v>
      </c>
      <c r="IG151" s="86">
        <f t="shared" si="171"/>
        <v>0.24832507343764085</v>
      </c>
      <c r="II151" s="86">
        <f t="shared" si="172"/>
        <v>5.9812951985325859E-6</v>
      </c>
      <c r="IJ151" s="86">
        <f t="shared" si="172"/>
        <v>5.8514501883893804E-9</v>
      </c>
      <c r="IK151" s="86">
        <f t="shared" si="172"/>
        <v>1.2627562543659482E-10</v>
      </c>
      <c r="IL151" s="86">
        <f t="shared" si="172"/>
        <v>6.3154388173550437E-11</v>
      </c>
      <c r="IM151" s="86">
        <f t="shared" si="172"/>
        <v>8.1893865547880522E-11</v>
      </c>
      <c r="IN151" s="86">
        <f t="shared" si="172"/>
        <v>1.6238070875264039E-13</v>
      </c>
      <c r="IO151" s="86">
        <f t="shared" si="172"/>
        <v>4.8852416086403224E-10</v>
      </c>
      <c r="IP151" s="86">
        <f t="shared" si="172"/>
        <v>7.0973986389034146E-9</v>
      </c>
      <c r="IQ151" s="86">
        <f t="shared" si="172"/>
        <v>1.3209438153085651E-8</v>
      </c>
      <c r="IR151" s="86">
        <f t="shared" si="172"/>
        <v>5.97624698194538E-10</v>
      </c>
      <c r="IS151" s="86">
        <f t="shared" si="172"/>
        <v>1.6890034566936519E-10</v>
      </c>
      <c r="IT151" s="86">
        <f t="shared" si="172"/>
        <v>3.1374817308627858E-12</v>
      </c>
      <c r="IU151" s="86">
        <f t="shared" si="172"/>
        <v>2.5841734614404978E-12</v>
      </c>
      <c r="IV151" s="86">
        <f t="shared" si="172"/>
        <v>6.4420400903116449E-10</v>
      </c>
      <c r="IW151" s="86">
        <f t="shared" si="172"/>
        <v>3.4591203520172415E-6</v>
      </c>
      <c r="IY151" s="86">
        <f t="shared" si="173"/>
        <v>8.1351577571741485E-3</v>
      </c>
      <c r="IZ151" s="86">
        <f t="shared" si="173"/>
        <v>6.4004781538609473E-2</v>
      </c>
      <c r="JA151" s="86">
        <f t="shared" si="173"/>
        <v>5.2609053821732046E-2</v>
      </c>
      <c r="JB151" s="86">
        <f t="shared" si="173"/>
        <v>7.2734616866589719E-2</v>
      </c>
      <c r="JC151" s="86">
        <f t="shared" si="173"/>
        <v>3.2157345218989324E-2</v>
      </c>
      <c r="JD151" s="86">
        <f t="shared" si="173"/>
        <v>0.12935847003755682</v>
      </c>
      <c r="JE151" s="86">
        <f t="shared" si="173"/>
        <v>1.5475427183209078E-2</v>
      </c>
      <c r="JF151" s="86">
        <f t="shared" si="173"/>
        <v>2.0369619811624038E-3</v>
      </c>
      <c r="JG151" s="86">
        <f t="shared" si="173"/>
        <v>1.3847598009200494E-3</v>
      </c>
      <c r="JH151" s="86">
        <f t="shared" si="173"/>
        <v>8.5199671731650863E-3</v>
      </c>
      <c r="JI151" s="86">
        <f t="shared" si="173"/>
        <v>2.9176934407992294E-2</v>
      </c>
      <c r="JJ151" s="86">
        <f t="shared" si="173"/>
        <v>7.6950976809411334E-2</v>
      </c>
      <c r="JK151" s="86">
        <f t="shared" si="173"/>
        <v>0.2402016461003649</v>
      </c>
      <c r="JL151" s="86">
        <f t="shared" si="173"/>
        <v>0.29072850431091124</v>
      </c>
      <c r="JM151" s="86">
        <f t="shared" si="173"/>
        <v>0.24832853255799286</v>
      </c>
    </row>
    <row r="152" spans="2:273" x14ac:dyDescent="0.25">
      <c r="B152" s="2">
        <v>125</v>
      </c>
      <c r="C152" s="37">
        <v>27.129000000000001</v>
      </c>
      <c r="D152" s="37">
        <v>32.770000000000003</v>
      </c>
      <c r="E152" s="37">
        <v>32.356000000000002</v>
      </c>
      <c r="F152" s="37">
        <v>32.746000000000002</v>
      </c>
      <c r="G152" s="37">
        <v>32.914999999999999</v>
      </c>
      <c r="H152" s="37">
        <v>34.637999999999998</v>
      </c>
      <c r="I152" s="37">
        <v>32.81</v>
      </c>
      <c r="J152" s="37">
        <v>30.776</v>
      </c>
      <c r="K152" s="37">
        <v>34.878999999999998</v>
      </c>
      <c r="L152" s="37">
        <v>35.533999999999999</v>
      </c>
      <c r="M152" s="37">
        <v>36.276000000000003</v>
      </c>
      <c r="N152" s="37">
        <v>36.878999999999998</v>
      </c>
      <c r="O152" s="37">
        <v>44.332999999999998</v>
      </c>
      <c r="P152" s="37">
        <v>47.015999999999998</v>
      </c>
      <c r="Q152" s="37">
        <v>53.430999999999997</v>
      </c>
      <c r="S152" s="4">
        <f t="shared" si="174"/>
        <v>27.623543346740789</v>
      </c>
      <c r="T152" s="4">
        <f t="shared" si="174"/>
        <v>32.428664188762411</v>
      </c>
      <c r="U152" s="4">
        <f t="shared" si="174"/>
        <v>32.545345435631766</v>
      </c>
      <c r="V152" s="4">
        <f t="shared" si="174"/>
        <v>33.267341549743293</v>
      </c>
      <c r="W152" s="4">
        <f t="shared" si="174"/>
        <v>33.7890561585277</v>
      </c>
      <c r="X152" s="4">
        <f t="shared" si="174"/>
        <v>36.217401062036366</v>
      </c>
      <c r="Y152" s="4">
        <f t="shared" si="174"/>
        <v>33.005841645350692</v>
      </c>
      <c r="Z152" s="4">
        <f t="shared" si="174"/>
        <v>31.555982405947141</v>
      </c>
      <c r="AA152" s="4">
        <f t="shared" si="174"/>
        <v>35.85271937745442</v>
      </c>
      <c r="AB152" s="4">
        <f t="shared" si="174"/>
        <v>36.6164248594513</v>
      </c>
      <c r="AC152" s="4">
        <f t="shared" si="174"/>
        <v>39.238138245865869</v>
      </c>
      <c r="AD152" s="4">
        <f t="shared" si="174"/>
        <v>38.660586932523671</v>
      </c>
      <c r="AE152" s="4">
        <f t="shared" si="174"/>
        <v>41.71880248196608</v>
      </c>
      <c r="AF152" s="4">
        <f t="shared" si="174"/>
        <v>47.406686231533364</v>
      </c>
      <c r="AG152" s="4">
        <f t="shared" si="174"/>
        <v>56.853467826368053</v>
      </c>
      <c r="AI152" s="4">
        <f t="shared" si="175"/>
        <v>-0.49454334674078737</v>
      </c>
      <c r="AJ152" s="4">
        <f t="shared" si="175"/>
        <v>0.34133581123759171</v>
      </c>
      <c r="AK152" s="4">
        <f t="shared" si="175"/>
        <v>-0.18934543563176476</v>
      </c>
      <c r="AL152" s="4">
        <f t="shared" si="175"/>
        <v>-0.5213415497432905</v>
      </c>
      <c r="AM152" s="4">
        <f t="shared" si="175"/>
        <v>-0.87405615852770069</v>
      </c>
      <c r="AN152" s="4">
        <f t="shared" si="175"/>
        <v>-1.5794010620363679</v>
      </c>
      <c r="AO152" s="4">
        <f t="shared" si="175"/>
        <v>-0.19584164535068993</v>
      </c>
      <c r="AP152" s="4">
        <f t="shared" si="175"/>
        <v>-0.77998240594714119</v>
      </c>
      <c r="AQ152" s="4">
        <f t="shared" si="175"/>
        <v>-0.97371937745442239</v>
      </c>
      <c r="AR152" s="4">
        <f t="shared" si="175"/>
        <v>-1.0824248594513008</v>
      </c>
      <c r="AS152" s="4">
        <f t="shared" si="175"/>
        <v>-2.9621382458658658</v>
      </c>
      <c r="AT152" s="4">
        <f t="shared" si="175"/>
        <v>-1.7815869325236733</v>
      </c>
      <c r="AU152" s="4">
        <f t="shared" si="175"/>
        <v>2.6141975180339188</v>
      </c>
      <c r="AV152" s="4">
        <f t="shared" si="175"/>
        <v>-0.39068623153336546</v>
      </c>
      <c r="AW152" s="4">
        <f t="shared" si="175"/>
        <v>-3.4224678263680559</v>
      </c>
      <c r="AY152" s="2">
        <f t="shared" si="167"/>
        <v>27.623274157596395</v>
      </c>
      <c r="AZ152" s="2">
        <f t="shared" si="167"/>
        <v>32.389468280120106</v>
      </c>
      <c r="BA152" s="2">
        <f t="shared" si="167"/>
        <v>32.477680434287336</v>
      </c>
      <c r="BB152" s="2">
        <f t="shared" si="167"/>
        <v>33.099942278759109</v>
      </c>
      <c r="BC152" s="2">
        <f t="shared" si="167"/>
        <v>33.732296478959569</v>
      </c>
      <c r="BD152" s="2">
        <f t="shared" si="167"/>
        <v>35.668643576003753</v>
      </c>
      <c r="BE152" s="2">
        <f t="shared" si="167"/>
        <v>32.981377252738582</v>
      </c>
      <c r="BF152" s="2">
        <f t="shared" si="167"/>
        <v>31.554573977413185</v>
      </c>
      <c r="BG152" s="2">
        <f t="shared" si="167"/>
        <v>35.851740314922907</v>
      </c>
      <c r="BH152" s="2">
        <f t="shared" si="167"/>
        <v>36.602674081393943</v>
      </c>
      <c r="BI152" s="2">
        <f t="shared" si="167"/>
        <v>39.15199530693485</v>
      </c>
      <c r="BJ152" s="2">
        <f t="shared" si="167"/>
        <v>38.197577547344437</v>
      </c>
      <c r="BK152" s="2">
        <f t="shared" si="167"/>
        <v>38.099620114700784</v>
      </c>
      <c r="BL152" s="2">
        <f t="shared" si="167"/>
        <v>39.958188342179803</v>
      </c>
      <c r="BM152" s="2">
        <f t="shared" si="167"/>
        <v>43.80428133098377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27.129000000000001</v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>
        <f t="shared" si="168"/>
        <v>32.81</v>
      </c>
      <c r="CL152" s="2">
        <f t="shared" si="168"/>
        <v>30.776</v>
      </c>
      <c r="CM152" s="2">
        <f t="shared" si="168"/>
        <v>34.878999999999998</v>
      </c>
      <c r="CN152" s="2">
        <f t="shared" si="168"/>
        <v>35.533999999999999</v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27.129000000000001</v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>
        <f t="shared" si="116"/>
        <v>32.81</v>
      </c>
      <c r="DB152" s="2">
        <f t="shared" si="117"/>
        <v>30.776</v>
      </c>
      <c r="DC152" s="2">
        <f t="shared" si="118"/>
        <v>34.878999999999998</v>
      </c>
      <c r="DD152" s="2">
        <f t="shared" si="119"/>
        <v>35.533999999999999</v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62.396100448626775</v>
      </c>
      <c r="DL152" s="2">
        <f t="shared" si="176"/>
        <v>69.916408067542221</v>
      </c>
      <c r="DM152" s="2">
        <f t="shared" si="176"/>
        <v>67.699412348178129</v>
      </c>
      <c r="DN152" s="2">
        <f t="shared" si="176"/>
        <v>67.864733603238875</v>
      </c>
      <c r="DO152" s="2">
        <f t="shared" si="176"/>
        <v>70.303409672830711</v>
      </c>
      <c r="DP152" s="2">
        <f t="shared" si="176"/>
        <v>70.28314935988621</v>
      </c>
      <c r="DQ152" s="2">
        <f t="shared" si="176"/>
        <v>65.059743954480808</v>
      </c>
      <c r="DR152" s="2">
        <f t="shared" si="176"/>
        <v>65.374637127578296</v>
      </c>
      <c r="DS152" s="2">
        <f t="shared" si="176"/>
        <v>67.108604736440014</v>
      </c>
      <c r="DT152" s="2">
        <f t="shared" si="176"/>
        <v>81.303554061624652</v>
      </c>
      <c r="DU152" s="2">
        <f t="shared" si="176"/>
        <v>87.205506781524917</v>
      </c>
      <c r="DV152" s="2">
        <f t="shared" si="176"/>
        <v>80.772713213213223</v>
      </c>
      <c r="DW152" s="2">
        <f t="shared" si="176"/>
        <v>68.519386694386696</v>
      </c>
      <c r="DX152" s="2">
        <f t="shared" si="176"/>
        <v>74.030665393430098</v>
      </c>
      <c r="DY152" s="2">
        <f t="shared" si="176"/>
        <v>60.429377419354836</v>
      </c>
      <c r="EA152" s="2">
        <f t="shared" si="152"/>
        <v>27.549222421405574</v>
      </c>
      <c r="EB152" s="2">
        <f t="shared" si="152"/>
        <v>32.355744573447751</v>
      </c>
      <c r="EC152" s="2">
        <f t="shared" si="152"/>
        <v>32.387335647178517</v>
      </c>
      <c r="ED152" s="2">
        <f t="shared" si="152"/>
        <v>33.064057318997207</v>
      </c>
      <c r="EE152" s="2">
        <f t="shared" si="152"/>
        <v>33.705341500396628</v>
      </c>
      <c r="EF152" s="2">
        <f t="shared" si="152"/>
        <v>35.706159284607956</v>
      </c>
      <c r="EG152" s="2">
        <f t="shared" si="152"/>
        <v>32.967236892097254</v>
      </c>
      <c r="EH152" s="2">
        <f t="shared" si="152"/>
        <v>31.564041972195714</v>
      </c>
      <c r="EI152" s="2">
        <f t="shared" si="152"/>
        <v>35.894805648914165</v>
      </c>
      <c r="EJ152" s="2">
        <f t="shared" si="152"/>
        <v>36.461137813211835</v>
      </c>
      <c r="EK152" s="2">
        <f t="shared" si="152"/>
        <v>38.851881339730866</v>
      </c>
      <c r="EL152" s="2">
        <f t="shared" si="179"/>
        <v>38.170712534545189</v>
      </c>
      <c r="EM152" s="2">
        <f t="shared" si="135"/>
        <v>38.233973689267188</v>
      </c>
      <c r="EN152" s="2">
        <f t="shared" si="135"/>
        <v>40.068966452364968</v>
      </c>
      <c r="EO152" s="2">
        <f t="shared" si="135"/>
        <v>43.899444437308482</v>
      </c>
      <c r="EQ152" s="2">
        <f t="shared" si="177"/>
        <v>27.924354919014117</v>
      </c>
      <c r="ER152" s="2">
        <f t="shared" si="177"/>
        <v>32.504197319904179</v>
      </c>
      <c r="ES152" s="2">
        <f t="shared" si="177"/>
        <v>33.011452989988399</v>
      </c>
      <c r="ET152" s="2">
        <f t="shared" si="177"/>
        <v>33.240818957507159</v>
      </c>
      <c r="EU152" s="2">
        <f t="shared" si="177"/>
        <v>33.781589066937194</v>
      </c>
      <c r="EV152" s="2">
        <f t="shared" si="177"/>
        <v>35.154673261674226</v>
      </c>
      <c r="EW152" s="2">
        <f t="shared" si="177"/>
        <v>32.961821043079127</v>
      </c>
      <c r="EX152" s="2">
        <f t="shared" si="177"/>
        <v>31.402634557398294</v>
      </c>
      <c r="EY152" s="2">
        <f t="shared" si="177"/>
        <v>35.537783423186497</v>
      </c>
      <c r="EZ152" s="2">
        <f t="shared" si="177"/>
        <v>37.31095494562522</v>
      </c>
      <c r="FA152" s="2">
        <f t="shared" si="177"/>
        <v>40.974546076456676</v>
      </c>
      <c r="FB152" s="2">
        <f t="shared" si="177"/>
        <v>38.223497858178199</v>
      </c>
      <c r="FC152" s="2">
        <f t="shared" si="177"/>
        <v>36.689920400144835</v>
      </c>
      <c r="FD152" s="2">
        <f t="shared" si="177"/>
        <v>38.349331705571487</v>
      </c>
      <c r="FE152" s="2">
        <f t="shared" si="177"/>
        <v>42.567971923948733</v>
      </c>
      <c r="FG152" s="2">
        <f t="shared" si="178"/>
        <v>0.99965720427051197</v>
      </c>
      <c r="FH152" s="2">
        <f t="shared" si="178"/>
        <v>0.99958850551421663</v>
      </c>
      <c r="FI152" s="2">
        <f t="shared" si="178"/>
        <v>0.99952400708993505</v>
      </c>
      <c r="FJ152" s="2">
        <f t="shared" si="178"/>
        <v>0.99954086853616742</v>
      </c>
      <c r="FK152" s="2">
        <f t="shared" si="178"/>
        <v>0.99951807309833451</v>
      </c>
      <c r="FL152" s="2">
        <f t="shared" si="178"/>
        <v>0.99948271080835005</v>
      </c>
      <c r="FM152" s="2">
        <f t="shared" si="178"/>
        <v>0.99953610764726819</v>
      </c>
      <c r="FN152" s="2">
        <f t="shared" si="178"/>
        <v>0.99949026469620628</v>
      </c>
      <c r="FO152" s="2">
        <f t="shared" si="178"/>
        <v>0.99950412225661933</v>
      </c>
      <c r="FP152" s="2">
        <f t="shared" si="178"/>
        <v>0.99950990635257397</v>
      </c>
      <c r="FQ152" s="2">
        <f t="shared" si="178"/>
        <v>0.99945619287138199</v>
      </c>
      <c r="FR152" s="2">
        <f t="shared" si="178"/>
        <v>0.99949888506291651</v>
      </c>
      <c r="FS152" s="2">
        <f t="shared" si="178"/>
        <v>0.99952985790445714</v>
      </c>
      <c r="FT152" s="2">
        <f t="shared" si="178"/>
        <v>0.99948025487225589</v>
      </c>
      <c r="FU152" s="2">
        <f t="shared" si="178"/>
        <v>0.99942108381811967</v>
      </c>
      <c r="FW152" s="2">
        <f t="shared" si="169"/>
        <v>0.16555850429654301</v>
      </c>
      <c r="FX152" s="2">
        <f t="shared" si="169"/>
        <v>0.12305397642157122</v>
      </c>
      <c r="FY152" s="2">
        <f t="shared" si="169"/>
        <v>0.1178247805587352</v>
      </c>
      <c r="FZ152" s="2">
        <f t="shared" si="169"/>
        <v>0.11261987886602812</v>
      </c>
      <c r="GA152" s="2">
        <f t="shared" si="169"/>
        <v>0.12219911250155736</v>
      </c>
      <c r="GB152" s="2">
        <f t="shared" si="169"/>
        <v>0.10045950313521222</v>
      </c>
      <c r="GC152" s="2">
        <f t="shared" si="169"/>
        <v>0.13794844767728631</v>
      </c>
      <c r="GD152" s="2">
        <f t="shared" si="169"/>
        <v>0.16543508121371092</v>
      </c>
      <c r="GE152" s="2">
        <f t="shared" si="169"/>
        <v>0.1639773605853139</v>
      </c>
      <c r="GF152" s="2">
        <f t="shared" si="169"/>
        <v>0.14068824960493975</v>
      </c>
      <c r="GG152" s="2">
        <f t="shared" si="169"/>
        <v>0.12899772453778224</v>
      </c>
      <c r="GH152" s="2">
        <f t="shared" si="169"/>
        <v>0.10450847943795806</v>
      </c>
      <c r="GI152" s="2">
        <f t="shared" si="169"/>
        <v>9.6235034857820534E-2</v>
      </c>
      <c r="GJ152" s="2">
        <f t="shared" si="169"/>
        <v>7.4684195570704867E-2</v>
      </c>
      <c r="GK152" s="2">
        <f t="shared" si="169"/>
        <v>7.8659191956688718E-2</v>
      </c>
      <c r="GM152" s="86">
        <f t="shared" si="170"/>
        <v>8.680663778457803E-106</v>
      </c>
      <c r="GN152" s="86">
        <f t="shared" si="170"/>
        <v>3.0099732275740788E-133</v>
      </c>
      <c r="GO152" s="86">
        <f t="shared" si="170"/>
        <v>1.291130227877327E-137</v>
      </c>
      <c r="GP152" s="86">
        <f t="shared" si="170"/>
        <v>2.8550395277027358E-190</v>
      </c>
      <c r="GQ152" s="86">
        <f t="shared" si="170"/>
        <v>1.525757076520317E-180</v>
      </c>
      <c r="GR152" s="86">
        <f t="shared" si="170"/>
        <v>6.8253499848452072E-177</v>
      </c>
      <c r="GS152" s="86">
        <f t="shared" si="170"/>
        <v>4.308912989517613E-198</v>
      </c>
      <c r="GT152" s="86">
        <f t="shared" si="170"/>
        <v>1.153070261428567E-208</v>
      </c>
      <c r="GU152" s="86">
        <f t="shared" si="170"/>
        <v>3.1807444041048421E-230</v>
      </c>
      <c r="GV152" s="86">
        <f t="shared" si="170"/>
        <v>3.9009674602636556E-236</v>
      </c>
      <c r="GW152" s="86">
        <f t="shared" si="170"/>
        <v>1.550571864247317E-168</v>
      </c>
      <c r="GX152" s="86">
        <f t="shared" si="170"/>
        <v>1.5037847056155829E-216</v>
      </c>
      <c r="GY152" s="86">
        <f t="shared" si="170"/>
        <v>7.9730537960043497E-184</v>
      </c>
      <c r="GZ152" s="86">
        <f t="shared" si="170"/>
        <v>4.9313200286848341E-183</v>
      </c>
      <c r="HA152" s="86">
        <f t="shared" si="170"/>
        <v>3.3238302034248028E-206</v>
      </c>
      <c r="HC152" s="86">
        <f t="shared" si="153"/>
        <v>4.7666909778209409E-44</v>
      </c>
      <c r="HD152" s="86">
        <f t="shared" si="153"/>
        <v>1.0761420618092494E-65</v>
      </c>
      <c r="HE152" s="86">
        <f t="shared" si="153"/>
        <v>2.8348862103655907E-64</v>
      </c>
      <c r="HF152" s="86">
        <f t="shared" si="153"/>
        <v>4.7760482561486439E-83</v>
      </c>
      <c r="HG152" s="86">
        <f t="shared" si="153"/>
        <v>8.8641234241004226E-101</v>
      </c>
      <c r="HH152" s="86">
        <f t="shared" si="153"/>
        <v>2.1903098717146706E-83</v>
      </c>
      <c r="HI152" s="86">
        <f t="shared" si="153"/>
        <v>4.1613567327372271E-130</v>
      </c>
      <c r="HJ152" s="86">
        <f t="shared" si="153"/>
        <v>1.7290076496369984E-140</v>
      </c>
      <c r="HK152" s="86">
        <f t="shared" si="153"/>
        <v>2.5999971491313403E-160</v>
      </c>
      <c r="HL152" s="86">
        <f t="shared" si="161"/>
        <v>3.1010005343295551E-139</v>
      </c>
      <c r="HM152" s="86">
        <f t="shared" si="161"/>
        <v>1.2802479062438992E-88</v>
      </c>
      <c r="HN152" s="86">
        <f t="shared" si="161"/>
        <v>5.4687701751005543E-109</v>
      </c>
      <c r="HO152" s="86">
        <f t="shared" si="161"/>
        <v>3.0615499461804091E-84</v>
      </c>
      <c r="HP152" s="86">
        <f t="shared" si="161"/>
        <v>6.1359453633597591E-106</v>
      </c>
      <c r="HQ152" s="86">
        <f t="shared" si="161"/>
        <v>1.7053600078483515E-104</v>
      </c>
      <c r="HS152" s="86">
        <f t="shared" si="171"/>
        <v>3.3589352761847816E-3</v>
      </c>
      <c r="HT152" s="86">
        <f t="shared" si="171"/>
        <v>3.2344843238699468E-2</v>
      </c>
      <c r="HU152" s="86">
        <f t="shared" si="171"/>
        <v>2.4292014133840842E-2</v>
      </c>
      <c r="HV152" s="86">
        <f t="shared" si="171"/>
        <v>3.5660126392590509E-2</v>
      </c>
      <c r="HW152" s="86">
        <f t="shared" si="171"/>
        <v>1.3399613857665539E-2</v>
      </c>
      <c r="HX152" s="86">
        <f t="shared" si="171"/>
        <v>6.7585912027670517E-2</v>
      </c>
      <c r="HY152" s="86">
        <f t="shared" si="171"/>
        <v>5.6551380753408712E-3</v>
      </c>
      <c r="HZ152" s="86">
        <f t="shared" si="171"/>
        <v>5.4808921967501297E-4</v>
      </c>
      <c r="IA152" s="86">
        <f t="shared" si="171"/>
        <v>3.6951462481811092E-4</v>
      </c>
      <c r="IB152" s="86">
        <f t="shared" si="171"/>
        <v>2.8565558085653247E-3</v>
      </c>
      <c r="IC152" s="86">
        <f t="shared" si="171"/>
        <v>1.1830435538691985E-2</v>
      </c>
      <c r="ID152" s="86">
        <f t="shared" si="171"/>
        <v>3.7330701178034248E-2</v>
      </c>
      <c r="IE152" s="86">
        <f t="shared" si="171"/>
        <v>0.15200068791261939</v>
      </c>
      <c r="IF152" s="86">
        <f t="shared" si="171"/>
        <v>0.1744488618761357</v>
      </c>
      <c r="IG152" s="86">
        <f t="shared" si="171"/>
        <v>0.14613832183448264</v>
      </c>
      <c r="II152" s="86">
        <f t="shared" si="172"/>
        <v>1.8426608966644732E-5</v>
      </c>
      <c r="IJ152" s="86">
        <f t="shared" si="172"/>
        <v>2.6950252576699891E-8</v>
      </c>
      <c r="IK152" s="86">
        <f t="shared" si="172"/>
        <v>7.7376351839154057E-10</v>
      </c>
      <c r="IL152" s="86">
        <f t="shared" si="172"/>
        <v>3.9269802847047218E-10</v>
      </c>
      <c r="IM152" s="86">
        <f t="shared" si="172"/>
        <v>5.3958211199057644E-10</v>
      </c>
      <c r="IN152" s="86">
        <f t="shared" si="172"/>
        <v>1.4502342708976846E-12</v>
      </c>
      <c r="IO152" s="86">
        <f t="shared" si="172"/>
        <v>3.1240627441445292E-9</v>
      </c>
      <c r="IP152" s="86">
        <f t="shared" si="172"/>
        <v>4.3284364844501956E-8</v>
      </c>
      <c r="IQ152" s="86">
        <f t="shared" si="172"/>
        <v>7.4825135135472673E-8</v>
      </c>
      <c r="IR152" s="86">
        <f t="shared" si="172"/>
        <v>3.8338233396753431E-9</v>
      </c>
      <c r="IS152" s="86">
        <f t="shared" si="172"/>
        <v>1.1054500855028276E-9</v>
      </c>
      <c r="IT152" s="86">
        <f t="shared" si="172"/>
        <v>2.3123594015362938E-11</v>
      </c>
      <c r="IU152" s="86">
        <f t="shared" si="172"/>
        <v>1.7896058245340012E-11</v>
      </c>
      <c r="IV152" s="86">
        <f t="shared" si="172"/>
        <v>2.5058486265425189E-9</v>
      </c>
      <c r="IW152" s="86">
        <f t="shared" si="172"/>
        <v>7.6760774837376054E-6</v>
      </c>
      <c r="IY152" s="86">
        <f t="shared" si="173"/>
        <v>3.3773618851514263E-3</v>
      </c>
      <c r="IZ152" s="86">
        <f t="shared" si="173"/>
        <v>3.2344870188952046E-2</v>
      </c>
      <c r="JA152" s="86">
        <f t="shared" si="173"/>
        <v>2.429201490760436E-2</v>
      </c>
      <c r="JB152" s="86">
        <f t="shared" si="173"/>
        <v>3.5660126785288536E-2</v>
      </c>
      <c r="JC152" s="86">
        <f t="shared" si="173"/>
        <v>1.339961439724765E-2</v>
      </c>
      <c r="JD152" s="86">
        <f t="shared" si="173"/>
        <v>6.7585912029120745E-2</v>
      </c>
      <c r="JE152" s="86">
        <f t="shared" si="173"/>
        <v>5.655141199403615E-3</v>
      </c>
      <c r="JF152" s="86">
        <f t="shared" si="173"/>
        <v>5.4813250403985749E-4</v>
      </c>
      <c r="JG152" s="86">
        <f t="shared" si="173"/>
        <v>3.695894499532464E-4</v>
      </c>
      <c r="JH152" s="86">
        <f t="shared" si="173"/>
        <v>2.8565596423886642E-3</v>
      </c>
      <c r="JI152" s="86">
        <f t="shared" si="173"/>
        <v>1.1830436644142071E-2</v>
      </c>
      <c r="JJ152" s="86">
        <f t="shared" si="173"/>
        <v>3.7330701201157841E-2</v>
      </c>
      <c r="JK152" s="86">
        <f t="shared" si="173"/>
        <v>0.15200068793051544</v>
      </c>
      <c r="JL152" s="86">
        <f t="shared" si="173"/>
        <v>0.17444886438198434</v>
      </c>
      <c r="JM152" s="86">
        <f t="shared" si="173"/>
        <v>0.14614599791196636</v>
      </c>
    </row>
    <row r="153" spans="2:273" x14ac:dyDescent="0.25">
      <c r="B153" s="2">
        <v>126</v>
      </c>
      <c r="C153" s="37">
        <v>26.547999999999998</v>
      </c>
      <c r="D153" s="37">
        <v>30.459</v>
      </c>
      <c r="E153" s="37">
        <v>31.373000000000001</v>
      </c>
      <c r="F153" s="37">
        <v>31.271000000000001</v>
      </c>
      <c r="G153" s="37">
        <v>32.982999999999997</v>
      </c>
      <c r="H153" s="37">
        <v>35.396999999999998</v>
      </c>
      <c r="I153" s="37">
        <v>31.707000000000001</v>
      </c>
      <c r="J153" s="37">
        <v>30.776</v>
      </c>
      <c r="K153" s="37">
        <v>35.69</v>
      </c>
      <c r="L153" s="37">
        <v>35.69</v>
      </c>
      <c r="M153" s="37">
        <v>39.603000000000002</v>
      </c>
      <c r="N153" s="37">
        <v>36.69</v>
      </c>
      <c r="O153" s="37">
        <v>42.404000000000003</v>
      </c>
      <c r="P153" s="37">
        <v>42.688000000000002</v>
      </c>
      <c r="Q153" s="37">
        <v>46.430999999999997</v>
      </c>
      <c r="S153" s="4">
        <f t="shared" si="174"/>
        <v>27.527816063804867</v>
      </c>
      <c r="T153" s="4">
        <f t="shared" si="174"/>
        <v>32.316019309919874</v>
      </c>
      <c r="U153" s="4">
        <f t="shared" si="174"/>
        <v>32.372860732924273</v>
      </c>
      <c r="V153" s="4">
        <f t="shared" si="174"/>
        <v>33.033126541423847</v>
      </c>
      <c r="W153" s="4">
        <f t="shared" si="174"/>
        <v>33.632856628650572</v>
      </c>
      <c r="X153" s="4">
        <f t="shared" si="174"/>
        <v>35.783861308522916</v>
      </c>
      <c r="Y153" s="4">
        <f t="shared" si="174"/>
        <v>32.872230646595384</v>
      </c>
      <c r="Z153" s="4">
        <f t="shared" si="174"/>
        <v>31.41131563540689</v>
      </c>
      <c r="AA153" s="4">
        <f t="shared" si="174"/>
        <v>35.766797002258947</v>
      </c>
      <c r="AB153" s="4">
        <f t="shared" si="174"/>
        <v>36.489475847967519</v>
      </c>
      <c r="AC153" s="4">
        <f t="shared" si="174"/>
        <v>38.866809139459107</v>
      </c>
      <c r="AD153" s="4">
        <f t="shared" si="174"/>
        <v>38.186871142742362</v>
      </c>
      <c r="AE153" s="4">
        <f t="shared" si="174"/>
        <v>39.663494175605202</v>
      </c>
      <c r="AF153" s="4">
        <f t="shared" si="174"/>
        <v>43.025895741147473</v>
      </c>
      <c r="AG153" s="4">
        <f t="shared" si="174"/>
        <v>49.343102844749936</v>
      </c>
      <c r="AI153" s="4">
        <f t="shared" si="175"/>
        <v>-0.97981606380486852</v>
      </c>
      <c r="AJ153" s="4">
        <f t="shared" si="175"/>
        <v>-1.857019309919874</v>
      </c>
      <c r="AK153" s="4">
        <f t="shared" si="175"/>
        <v>-0.99986073292427236</v>
      </c>
      <c r="AL153" s="4">
        <f t="shared" si="175"/>
        <v>-1.7621265414238465</v>
      </c>
      <c r="AM153" s="4">
        <f t="shared" si="175"/>
        <v>-0.64985662865057492</v>
      </c>
      <c r="AN153" s="4">
        <f t="shared" si="175"/>
        <v>-0.38686130852291711</v>
      </c>
      <c r="AO153" s="4">
        <f t="shared" si="175"/>
        <v>-1.1652306465953828</v>
      </c>
      <c r="AP153" s="4">
        <f t="shared" si="175"/>
        <v>-0.63531563540689007</v>
      </c>
      <c r="AQ153" s="4">
        <f t="shared" si="175"/>
        <v>-7.6797002258949476E-2</v>
      </c>
      <c r="AR153" s="4">
        <f t="shared" si="175"/>
        <v>-0.79947584796752125</v>
      </c>
      <c r="AS153" s="4">
        <f t="shared" si="175"/>
        <v>0.73619086054089422</v>
      </c>
      <c r="AT153" s="4">
        <f t="shared" si="175"/>
        <v>-1.4968711427423642</v>
      </c>
      <c r="AU153" s="4">
        <f t="shared" si="175"/>
        <v>2.7405058243948019</v>
      </c>
      <c r="AV153" s="4">
        <f t="shared" si="175"/>
        <v>-0.33789574114747012</v>
      </c>
      <c r="AW153" s="4">
        <f t="shared" si="175"/>
        <v>-2.9121028447499384</v>
      </c>
      <c r="AY153" s="2">
        <f t="shared" si="167"/>
        <v>27.527606664140716</v>
      </c>
      <c r="AZ153" s="2">
        <f t="shared" si="167"/>
        <v>32.301972181227583</v>
      </c>
      <c r="BA153" s="2">
        <f t="shared" si="167"/>
        <v>32.351681858183753</v>
      </c>
      <c r="BB153" s="2">
        <f t="shared" si="167"/>
        <v>32.976622075010845</v>
      </c>
      <c r="BC153" s="2">
        <f t="shared" si="167"/>
        <v>33.617353714689187</v>
      </c>
      <c r="BD153" s="2">
        <f t="shared" si="167"/>
        <v>35.588666239123434</v>
      </c>
      <c r="BE153" s="2">
        <f t="shared" si="167"/>
        <v>32.866599910178401</v>
      </c>
      <c r="BF153" s="2">
        <f t="shared" si="167"/>
        <v>31.4110717373852</v>
      </c>
      <c r="BG153" s="2">
        <f t="shared" si="167"/>
        <v>35.766594997453723</v>
      </c>
      <c r="BH153" s="2">
        <f t="shared" si="167"/>
        <v>36.486636226027869</v>
      </c>
      <c r="BI153" s="2">
        <f t="shared" si="167"/>
        <v>38.844168746560015</v>
      </c>
      <c r="BJ153" s="2">
        <f t="shared" si="167"/>
        <v>38.034061992163593</v>
      </c>
      <c r="BK153" s="2">
        <f t="shared" si="167"/>
        <v>37.998347434343117</v>
      </c>
      <c r="BL153" s="2">
        <f t="shared" si="167"/>
        <v>39.868965011161194</v>
      </c>
      <c r="BM153" s="2">
        <f t="shared" si="167"/>
        <v>43.727580532124392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26.547999999999998</v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>
        <f t="shared" si="168"/>
        <v>32.982999999999997</v>
      </c>
      <c r="CJ153" s="2" t="str">
        <f t="shared" si="168"/>
        <v/>
      </c>
      <c r="CK153" s="2">
        <f t="shared" si="168"/>
        <v>31.707000000000001</v>
      </c>
      <c r="CL153" s="2">
        <f t="shared" si="168"/>
        <v>30.776</v>
      </c>
      <c r="CM153" s="2">
        <f t="shared" si="168"/>
        <v>35.69</v>
      </c>
      <c r="CN153" s="2">
        <f t="shared" si="168"/>
        <v>35.69</v>
      </c>
      <c r="CO153" s="2">
        <f t="shared" si="168"/>
        <v>39.603000000000002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26.547999999999998</v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>
        <f t="shared" si="114"/>
        <v>32.982999999999997</v>
      </c>
      <c r="CZ153" s="2" t="str">
        <f t="shared" si="115"/>
        <v/>
      </c>
      <c r="DA153" s="2">
        <f t="shared" si="116"/>
        <v>31.707000000000001</v>
      </c>
      <c r="DB153" s="2">
        <f t="shared" si="117"/>
        <v>30.776</v>
      </c>
      <c r="DC153" s="2">
        <f t="shared" si="118"/>
        <v>35.69</v>
      </c>
      <c r="DD153" s="2">
        <f t="shared" si="119"/>
        <v>35.69</v>
      </c>
      <c r="DE153" s="2">
        <f t="shared" si="120"/>
        <v>39.603000000000002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62.597353430353436</v>
      </c>
      <c r="DL153" s="2">
        <f t="shared" si="176"/>
        <v>70.151032551594739</v>
      </c>
      <c r="DM153" s="2">
        <f t="shared" si="176"/>
        <v>67.91822591093117</v>
      </c>
      <c r="DN153" s="2">
        <f t="shared" si="176"/>
        <v>68.060616396761148</v>
      </c>
      <c r="DO153" s="2">
        <f t="shared" si="176"/>
        <v>70.521226884779509</v>
      </c>
      <c r="DP153" s="2">
        <f t="shared" si="176"/>
        <v>70.503728307254633</v>
      </c>
      <c r="DQ153" s="2">
        <f t="shared" si="176"/>
        <v>65.246891417733536</v>
      </c>
      <c r="DR153" s="2">
        <f t="shared" si="176"/>
        <v>65.548104660045837</v>
      </c>
      <c r="DS153" s="2">
        <f t="shared" si="176"/>
        <v>67.294269518716561</v>
      </c>
      <c r="DT153" s="2">
        <f t="shared" si="176"/>
        <v>81.557942857142848</v>
      </c>
      <c r="DU153" s="2">
        <f t="shared" si="176"/>
        <v>87.512396444281507</v>
      </c>
      <c r="DV153" s="2">
        <f t="shared" si="176"/>
        <v>81.075392106392115</v>
      </c>
      <c r="DW153" s="2">
        <f t="shared" si="176"/>
        <v>68.700473137104709</v>
      </c>
      <c r="DX153" s="2">
        <f t="shared" si="176"/>
        <v>74.286811306340724</v>
      </c>
      <c r="DY153" s="2">
        <f t="shared" si="176"/>
        <v>60.531025806451609</v>
      </c>
      <c r="EA153" s="2">
        <f t="shared" si="152"/>
        <v>27.445938485542612</v>
      </c>
      <c r="EB153" s="2">
        <f t="shared" si="152"/>
        <v>32.266586774356384</v>
      </c>
      <c r="EC153" s="2">
        <f t="shared" si="152"/>
        <v>32.252285680090964</v>
      </c>
      <c r="ED153" s="2">
        <f t="shared" si="152"/>
        <v>32.93900437172902</v>
      </c>
      <c r="EE153" s="2">
        <f t="shared" si="152"/>
        <v>33.590463454065272</v>
      </c>
      <c r="EF153" s="2">
        <f t="shared" si="152"/>
        <v>35.635270361975316</v>
      </c>
      <c r="EG153" s="2">
        <f t="shared" si="152"/>
        <v>32.853559650455921</v>
      </c>
      <c r="EH153" s="2">
        <f t="shared" si="152"/>
        <v>31.425141243014849</v>
      </c>
      <c r="EI153" s="2">
        <f t="shared" si="152"/>
        <v>35.820690763960698</v>
      </c>
      <c r="EJ153" s="2">
        <f t="shared" si="152"/>
        <v>36.331598519362174</v>
      </c>
      <c r="EK153" s="2">
        <f t="shared" si="152"/>
        <v>38.509308348015153</v>
      </c>
      <c r="EL153" s="2">
        <f t="shared" si="179"/>
        <v>38.007976071693832</v>
      </c>
      <c r="EM153" s="2">
        <f t="shared" si="135"/>
        <v>38.154565196814531</v>
      </c>
      <c r="EN153" s="2">
        <f t="shared" si="135"/>
        <v>39.998614847644987</v>
      </c>
      <c r="EO153" s="2">
        <f t="shared" si="135"/>
        <v>43.83653329541076</v>
      </c>
      <c r="EQ153" s="2">
        <f t="shared" si="177"/>
        <v>27.841502632879706</v>
      </c>
      <c r="ER153" s="2">
        <f t="shared" si="177"/>
        <v>32.425330341591796</v>
      </c>
      <c r="ES153" s="2">
        <f t="shared" si="177"/>
        <v>32.909185817520104</v>
      </c>
      <c r="ET153" s="2">
        <f t="shared" si="177"/>
        <v>33.126552832148093</v>
      </c>
      <c r="EU153" s="2">
        <f t="shared" si="177"/>
        <v>33.670942784154093</v>
      </c>
      <c r="EV153" s="2">
        <f t="shared" si="177"/>
        <v>35.057285233889822</v>
      </c>
      <c r="EW153" s="2">
        <f t="shared" si="177"/>
        <v>32.849103965035631</v>
      </c>
      <c r="EX153" s="2">
        <f t="shared" si="177"/>
        <v>31.257490292321531</v>
      </c>
      <c r="EY153" s="2">
        <f t="shared" si="177"/>
        <v>35.434638984066474</v>
      </c>
      <c r="EZ153" s="2">
        <f t="shared" si="177"/>
        <v>37.217444191143414</v>
      </c>
      <c r="FA153" s="2">
        <f t="shared" si="177"/>
        <v>40.732255729416053</v>
      </c>
      <c r="FB153" s="2">
        <f t="shared" si="177"/>
        <v>38.064410021215778</v>
      </c>
      <c r="FC153" s="2">
        <f t="shared" si="177"/>
        <v>36.535078267223021</v>
      </c>
      <c r="FD153" s="2">
        <f t="shared" si="177"/>
        <v>38.204065295215486</v>
      </c>
      <c r="FE153" s="2">
        <f t="shared" si="177"/>
        <v>42.460720086558631</v>
      </c>
      <c r="FG153" s="2">
        <f t="shared" si="178"/>
        <v>0.99968735714899182</v>
      </c>
      <c r="FH153" s="2">
        <f t="shared" si="178"/>
        <v>0.99962469898008588</v>
      </c>
      <c r="FI153" s="2">
        <f t="shared" si="178"/>
        <v>0.99956587112428452</v>
      </c>
      <c r="FJ153" s="2">
        <f t="shared" si="178"/>
        <v>0.99958125021139344</v>
      </c>
      <c r="FK153" s="2">
        <f t="shared" si="178"/>
        <v>0.99956045880344802</v>
      </c>
      <c r="FL153" s="2">
        <f t="shared" si="178"/>
        <v>0.99952820517599494</v>
      </c>
      <c r="FM153" s="2">
        <f t="shared" si="178"/>
        <v>0.99957690787645204</v>
      </c>
      <c r="FN153" s="2">
        <f t="shared" si="178"/>
        <v>0.9995350950262003</v>
      </c>
      <c r="FO153" s="2">
        <f t="shared" si="178"/>
        <v>0.99954773438984879</v>
      </c>
      <c r="FP153" s="2">
        <f t="shared" si="178"/>
        <v>0.99955301000573027</v>
      </c>
      <c r="FQ153" s="2">
        <f t="shared" si="178"/>
        <v>0.99950401827188573</v>
      </c>
      <c r="FR153" s="2">
        <f t="shared" si="178"/>
        <v>0.99954295759339096</v>
      </c>
      <c r="FS153" s="2">
        <f t="shared" si="178"/>
        <v>0.99957120757479612</v>
      </c>
      <c r="FT153" s="2">
        <f t="shared" si="178"/>
        <v>0.99952596513126191</v>
      </c>
      <c r="FU153" s="2">
        <f t="shared" si="178"/>
        <v>0.99947199527135755</v>
      </c>
      <c r="FW153" s="2">
        <f t="shared" si="169"/>
        <v>0.17867731564801462</v>
      </c>
      <c r="FX153" s="2">
        <f t="shared" si="169"/>
        <v>0.13334295115548567</v>
      </c>
      <c r="FY153" s="2">
        <f t="shared" si="169"/>
        <v>0.1277402131280391</v>
      </c>
      <c r="FZ153" s="2">
        <f t="shared" si="169"/>
        <v>0.1221579511750026</v>
      </c>
      <c r="GA153" s="2">
        <f t="shared" si="169"/>
        <v>0.13242740296473934</v>
      </c>
      <c r="GB153" s="2">
        <f t="shared" si="169"/>
        <v>0.10909429631928783</v>
      </c>
      <c r="GC153" s="2">
        <f t="shared" si="169"/>
        <v>0.14927081716803789</v>
      </c>
      <c r="GD153" s="2">
        <f t="shared" si="169"/>
        <v>0.17854620519132683</v>
      </c>
      <c r="GE153" s="2">
        <f t="shared" si="169"/>
        <v>0.17699745828101612</v>
      </c>
      <c r="GF153" s="2">
        <f t="shared" si="169"/>
        <v>0.15219579161933117</v>
      </c>
      <c r="GG153" s="2">
        <f t="shared" si="169"/>
        <v>0.13970450440092014</v>
      </c>
      <c r="GH153" s="2">
        <f t="shared" si="169"/>
        <v>0.11344740272596089</v>
      </c>
      <c r="GI153" s="2">
        <f t="shared" si="169"/>
        <v>0.10454892430647077</v>
      </c>
      <c r="GJ153" s="2">
        <f t="shared" si="169"/>
        <v>8.1303766170087541E-2</v>
      </c>
      <c r="GK153" s="2">
        <f t="shared" si="169"/>
        <v>8.559849078113177E-2</v>
      </c>
      <c r="GM153" s="86">
        <f t="shared" si="170"/>
        <v>5.6722319109341413E-109</v>
      </c>
      <c r="GN153" s="86">
        <f t="shared" si="170"/>
        <v>2.9169819328723308E-137</v>
      </c>
      <c r="GO153" s="86">
        <f t="shared" si="170"/>
        <v>8.4825965778582759E-142</v>
      </c>
      <c r="GP153" s="86">
        <f t="shared" si="170"/>
        <v>4.3525075554570259E-196</v>
      </c>
      <c r="GQ153" s="86">
        <f t="shared" si="170"/>
        <v>5.417490852589724E-186</v>
      </c>
      <c r="GR153" s="86">
        <f t="shared" si="170"/>
        <v>2.7986958219385017E-182</v>
      </c>
      <c r="GS153" s="86">
        <f t="shared" si="170"/>
        <v>5.1103271386094278E-204</v>
      </c>
      <c r="GT153" s="86">
        <f t="shared" si="170"/>
        <v>6.5595162224249592E-215</v>
      </c>
      <c r="GU153" s="86">
        <f t="shared" si="170"/>
        <v>4.370017401185343E-237</v>
      </c>
      <c r="GV153" s="86">
        <f t="shared" si="170"/>
        <v>3.0373396725865117E-243</v>
      </c>
      <c r="GW153" s="86">
        <f t="shared" si="170"/>
        <v>1.4564866005537378E-173</v>
      </c>
      <c r="GX153" s="86">
        <f t="shared" si="170"/>
        <v>4.1508148673562418E-223</v>
      </c>
      <c r="GY153" s="86">
        <f t="shared" si="170"/>
        <v>2.0591843577883927E-189</v>
      </c>
      <c r="GZ153" s="86">
        <f t="shared" si="170"/>
        <v>1.6162225453771919E-188</v>
      </c>
      <c r="HA153" s="86">
        <f t="shared" si="170"/>
        <v>2.3193063522821675E-212</v>
      </c>
      <c r="HC153" s="86">
        <f t="shared" si="153"/>
        <v>4.730798026913774E-46</v>
      </c>
      <c r="HD153" s="86">
        <f t="shared" si="153"/>
        <v>1.066764030957667E-68</v>
      </c>
      <c r="HE153" s="86">
        <f t="shared" si="153"/>
        <v>3.2046966076937217E-67</v>
      </c>
      <c r="HF153" s="86">
        <f t="shared" ref="HF153:HN187" si="180" xml:space="preserve"> _xlfn.NORM.DIST($B153, F$8, ABS(F$12), TRUE) * _xlfn.NORM.DIST(($B153 - F$8)*F$16, 0, ABS(F$12), TRUE) * 2</f>
        <v>7.1860943374274595E-87</v>
      </c>
      <c r="HG153" s="86">
        <f t="shared" si="180"/>
        <v>2.3543043286370126E-105</v>
      </c>
      <c r="HH153" s="86">
        <f t="shared" si="180"/>
        <v>3.343243491239688E-87</v>
      </c>
      <c r="HI153" s="86">
        <f t="shared" si="180"/>
        <v>6.8042292922347841E-136</v>
      </c>
      <c r="HJ153" s="86">
        <f t="shared" si="180"/>
        <v>1.1596152930207467E-146</v>
      </c>
      <c r="HK153" s="86">
        <f t="shared" si="180"/>
        <v>2.819230163881585E-167</v>
      </c>
      <c r="HL153" s="86">
        <f t="shared" si="161"/>
        <v>2.0832292972652957E-145</v>
      </c>
      <c r="HM153" s="86">
        <f t="shared" si="161"/>
        <v>1.5021638387040502E-92</v>
      </c>
      <c r="HN153" s="86">
        <f t="shared" si="161"/>
        <v>5.6429773674606257E-114</v>
      </c>
      <c r="HO153" s="86">
        <f t="shared" si="161"/>
        <v>3.564044411294246E-88</v>
      </c>
      <c r="HP153" s="86">
        <f t="shared" si="161"/>
        <v>6.4105104607806965E-111</v>
      </c>
      <c r="HQ153" s="86">
        <f t="shared" si="161"/>
        <v>3.0655995337468407E-109</v>
      </c>
      <c r="HS153" s="86">
        <f t="shared" si="171"/>
        <v>1.2733379560117993E-3</v>
      </c>
      <c r="HT153" s="86">
        <f t="shared" si="171"/>
        <v>1.4811635461316435E-2</v>
      </c>
      <c r="HU153" s="86">
        <f t="shared" si="171"/>
        <v>9.9999987724994112E-3</v>
      </c>
      <c r="HV153" s="86">
        <f t="shared" si="171"/>
        <v>1.5617151619889018E-2</v>
      </c>
      <c r="HW153" s="86">
        <f t="shared" si="171"/>
        <v>4.9422286955824951E-3</v>
      </c>
      <c r="HX153" s="86">
        <f t="shared" si="171"/>
        <v>3.1086022219783026E-2</v>
      </c>
      <c r="HY153" s="86">
        <f t="shared" si="171"/>
        <v>1.817209005510178E-3</v>
      </c>
      <c r="HZ153" s="86">
        <f t="shared" si="171"/>
        <v>1.2820327623364223E-4</v>
      </c>
      <c r="IA153" s="86">
        <f t="shared" si="171"/>
        <v>8.6305361124339614E-5</v>
      </c>
      <c r="IB153" s="86">
        <f t="shared" si="171"/>
        <v>8.4086322141246905E-4</v>
      </c>
      <c r="IC153" s="86">
        <f t="shared" si="171"/>
        <v>4.2319677996467495E-3</v>
      </c>
      <c r="ID153" s="86">
        <f t="shared" si="171"/>
        <v>1.6078934303795218E-2</v>
      </c>
      <c r="IE153" s="86">
        <f t="shared" si="171"/>
        <v>8.6323833144930667E-2</v>
      </c>
      <c r="IF153" s="86">
        <f t="shared" si="171"/>
        <v>8.9482584575257637E-2</v>
      </c>
      <c r="IG153" s="86">
        <f t="shared" si="171"/>
        <v>7.4672365917431788E-2</v>
      </c>
      <c r="II153" s="86">
        <f t="shared" si="172"/>
        <v>5.3622386938829687E-5</v>
      </c>
      <c r="IJ153" s="86">
        <f t="shared" si="172"/>
        <v>1.1618162782497605E-7</v>
      </c>
      <c r="IK153" s="86">
        <f t="shared" si="172"/>
        <v>4.3883810385458059E-9</v>
      </c>
      <c r="IL153" s="86">
        <f t="shared" si="172"/>
        <v>2.2626711268265334E-9</v>
      </c>
      <c r="IM153" s="86">
        <f t="shared" si="172"/>
        <v>3.2747653248252296E-9</v>
      </c>
      <c r="IN153" s="86">
        <f t="shared" si="172"/>
        <v>1.1874328218664394E-11</v>
      </c>
      <c r="IO153" s="86">
        <f t="shared" si="172"/>
        <v>1.8322391099767196E-8</v>
      </c>
      <c r="IP153" s="86">
        <f t="shared" si="172"/>
        <v>2.4018862304837947E-7</v>
      </c>
      <c r="IQ153" s="86">
        <f t="shared" si="172"/>
        <v>3.8743466331500573E-7</v>
      </c>
      <c r="IR153" s="86">
        <f t="shared" si="172"/>
        <v>2.2529759030117345E-8</v>
      </c>
      <c r="IS153" s="86">
        <f t="shared" si="172"/>
        <v>6.6500073951387802E-9</v>
      </c>
      <c r="IT153" s="86">
        <f t="shared" si="172"/>
        <v>1.5723867493346912E-10</v>
      </c>
      <c r="IU153" s="86">
        <f t="shared" si="172"/>
        <v>1.1498977457049492E-10</v>
      </c>
      <c r="IV153" s="86">
        <f t="shared" si="172"/>
        <v>9.3051094120316346E-9</v>
      </c>
      <c r="IW153" s="86">
        <f t="shared" si="172"/>
        <v>1.6581021960292569E-5</v>
      </c>
      <c r="IY153" s="86">
        <f t="shared" si="173"/>
        <v>1.3269603429506289E-3</v>
      </c>
      <c r="IZ153" s="86">
        <f t="shared" si="173"/>
        <v>1.481175164294426E-2</v>
      </c>
      <c r="JA153" s="86">
        <f t="shared" si="173"/>
        <v>1.000000316088045E-2</v>
      </c>
      <c r="JB153" s="86">
        <f t="shared" si="173"/>
        <v>1.5617153882560145E-2</v>
      </c>
      <c r="JC153" s="86">
        <f t="shared" si="173"/>
        <v>4.9422319703478204E-3</v>
      </c>
      <c r="JD153" s="86">
        <f t="shared" si="173"/>
        <v>3.1086022231657354E-2</v>
      </c>
      <c r="JE153" s="86">
        <f t="shared" si="173"/>
        <v>1.8172273279012778E-3</v>
      </c>
      <c r="JF153" s="86">
        <f t="shared" si="173"/>
        <v>1.2844346485669061E-4</v>
      </c>
      <c r="JG153" s="86">
        <f t="shared" si="173"/>
        <v>8.669279578765462E-5</v>
      </c>
      <c r="JH153" s="86">
        <f t="shared" si="173"/>
        <v>8.4088575117149912E-4</v>
      </c>
      <c r="JI153" s="86">
        <f t="shared" si="173"/>
        <v>4.231974449654145E-3</v>
      </c>
      <c r="JJ153" s="86">
        <f t="shared" si="173"/>
        <v>1.6078934461033891E-2</v>
      </c>
      <c r="JK153" s="86">
        <f t="shared" si="173"/>
        <v>8.6323833259920435E-2</v>
      </c>
      <c r="JL153" s="86">
        <f t="shared" si="173"/>
        <v>8.9482593880367042E-2</v>
      </c>
      <c r="JM153" s="86">
        <f t="shared" si="173"/>
        <v>7.4688946939392084E-2</v>
      </c>
    </row>
    <row r="154" spans="2:273" x14ac:dyDescent="0.25">
      <c r="B154" s="2">
        <v>127</v>
      </c>
      <c r="C154" s="37">
        <v>26.855</v>
      </c>
      <c r="D154" s="37">
        <v>32.475000000000001</v>
      </c>
      <c r="E154" s="37">
        <v>30.983000000000001</v>
      </c>
      <c r="F154" s="37">
        <v>32.814</v>
      </c>
      <c r="G154" s="37">
        <v>34.338999999999999</v>
      </c>
      <c r="H154" s="37">
        <v>35.655000000000001</v>
      </c>
      <c r="I154" s="37">
        <v>32.103000000000002</v>
      </c>
      <c r="J154" s="37">
        <v>33.121000000000002</v>
      </c>
      <c r="K154" s="37">
        <v>37.241</v>
      </c>
      <c r="L154" s="37">
        <v>35.707000000000001</v>
      </c>
      <c r="M154" s="37">
        <v>37.466000000000001</v>
      </c>
      <c r="N154" s="37">
        <v>34.655000000000001</v>
      </c>
      <c r="O154" s="37">
        <v>39.981999999999999</v>
      </c>
      <c r="P154" s="37">
        <v>39.061999999999998</v>
      </c>
      <c r="Q154" s="37">
        <v>42.103000000000002</v>
      </c>
      <c r="S154" s="4">
        <f t="shared" si="174"/>
        <v>27.433283630384324</v>
      </c>
      <c r="T154" s="4">
        <f t="shared" si="174"/>
        <v>32.21938007014294</v>
      </c>
      <c r="U154" s="4">
        <f t="shared" si="174"/>
        <v>32.232684533799805</v>
      </c>
      <c r="V154" s="4">
        <f t="shared" si="174"/>
        <v>32.870372901831857</v>
      </c>
      <c r="W154" s="4">
        <f t="shared" si="174"/>
        <v>33.506314745826749</v>
      </c>
      <c r="X154" s="4">
        <f t="shared" si="174"/>
        <v>35.567487633806721</v>
      </c>
      <c r="Y154" s="4">
        <f t="shared" si="174"/>
        <v>32.753048897946535</v>
      </c>
      <c r="Z154" s="4">
        <f t="shared" si="174"/>
        <v>31.267533039868468</v>
      </c>
      <c r="AA154" s="4">
        <f t="shared" si="174"/>
        <v>35.680716925938164</v>
      </c>
      <c r="AB154" s="4">
        <f t="shared" si="174"/>
        <v>36.372784020905073</v>
      </c>
      <c r="AC154" s="4">
        <f t="shared" si="174"/>
        <v>38.545447152202428</v>
      </c>
      <c r="AD154" s="4">
        <f t="shared" si="174"/>
        <v>37.914425966597072</v>
      </c>
      <c r="AE154" s="4">
        <f t="shared" si="174"/>
        <v>38.568059079882822</v>
      </c>
      <c r="AF154" s="4">
        <f t="shared" si="174"/>
        <v>40.896196160364958</v>
      </c>
      <c r="AG154" s="4">
        <f t="shared" si="174"/>
        <v>45.720693421328527</v>
      </c>
      <c r="AI154" s="4">
        <f t="shared" si="175"/>
        <v>-0.57828363038432329</v>
      </c>
      <c r="AJ154" s="4">
        <f t="shared" si="175"/>
        <v>0.25561992985706183</v>
      </c>
      <c r="AK154" s="4">
        <f t="shared" si="175"/>
        <v>-1.2496845337998046</v>
      </c>
      <c r="AL154" s="4">
        <f t="shared" si="175"/>
        <v>-5.6372901831856836E-2</v>
      </c>
      <c r="AM154" s="4">
        <f t="shared" si="175"/>
        <v>0.83268525417324923</v>
      </c>
      <c r="AN154" s="4">
        <f t="shared" si="175"/>
        <v>8.75123661932804E-2</v>
      </c>
      <c r="AO154" s="4">
        <f t="shared" si="175"/>
        <v>-0.65004889794653309</v>
      </c>
      <c r="AP154" s="4">
        <f t="shared" si="175"/>
        <v>1.8534669601315343</v>
      </c>
      <c r="AQ154" s="4">
        <f t="shared" si="175"/>
        <v>1.5602830740618359</v>
      </c>
      <c r="AR154" s="4">
        <f t="shared" si="175"/>
        <v>-0.66578402090507183</v>
      </c>
      <c r="AS154" s="4">
        <f t="shared" si="175"/>
        <v>-1.0794471522024267</v>
      </c>
      <c r="AT154" s="4">
        <f t="shared" si="175"/>
        <v>-3.2594259665970711</v>
      </c>
      <c r="AU154" s="4">
        <f t="shared" si="175"/>
        <v>1.4139409201171773</v>
      </c>
      <c r="AV154" s="4">
        <f t="shared" si="175"/>
        <v>-1.8341961603649608</v>
      </c>
      <c r="AW154" s="4">
        <f t="shared" si="175"/>
        <v>-3.617693421328525</v>
      </c>
      <c r="AY154" s="2">
        <f t="shared" si="167"/>
        <v>27.432883526007512</v>
      </c>
      <c r="AZ154" s="2">
        <f t="shared" si="167"/>
        <v>32.214907483415999</v>
      </c>
      <c r="BA154" s="2">
        <f t="shared" si="167"/>
        <v>32.226921565790157</v>
      </c>
      <c r="BB154" s="2">
        <f t="shared" si="167"/>
        <v>32.853743868582981</v>
      </c>
      <c r="BC154" s="2">
        <f t="shared" si="167"/>
        <v>33.502668849524163</v>
      </c>
      <c r="BD154" s="2">
        <f t="shared" si="167"/>
        <v>35.507955770188978</v>
      </c>
      <c r="BE154" s="2">
        <f t="shared" si="167"/>
        <v>32.751934398781245</v>
      </c>
      <c r="BF154" s="2">
        <f t="shared" si="167"/>
        <v>31.267374460127513</v>
      </c>
      <c r="BG154" s="2">
        <f t="shared" si="167"/>
        <v>35.680461577659933</v>
      </c>
      <c r="BH154" s="2">
        <f t="shared" si="167"/>
        <v>36.372268954543514</v>
      </c>
      <c r="BI154" s="2">
        <f t="shared" si="167"/>
        <v>38.540342515338601</v>
      </c>
      <c r="BJ154" s="2">
        <f t="shared" si="167"/>
        <v>37.870778936567426</v>
      </c>
      <c r="BK154" s="2">
        <f t="shared" si="167"/>
        <v>37.894846406100321</v>
      </c>
      <c r="BL154" s="2">
        <f t="shared" si="167"/>
        <v>39.777867117722039</v>
      </c>
      <c r="BM154" s="2">
        <f t="shared" si="167"/>
        <v>43.649541481969713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26.855</v>
      </c>
      <c r="CF154" s="2">
        <f t="shared" si="168"/>
        <v>32.475000000000001</v>
      </c>
      <c r="CG154" s="2">
        <f t="shared" si="168"/>
        <v>30.983000000000001</v>
      </c>
      <c r="CH154" s="2">
        <f t="shared" si="168"/>
        <v>32.814</v>
      </c>
      <c r="CI154" s="2">
        <f t="shared" si="168"/>
        <v>34.338999999999999</v>
      </c>
      <c r="CJ154" s="2" t="str">
        <f t="shared" si="168"/>
        <v/>
      </c>
      <c r="CK154" s="2">
        <f t="shared" si="168"/>
        <v>32.103000000000002</v>
      </c>
      <c r="CL154" s="2">
        <f t="shared" si="168"/>
        <v>33.121000000000002</v>
      </c>
      <c r="CM154" s="2">
        <f t="shared" si="168"/>
        <v>37.241</v>
      </c>
      <c r="CN154" s="2">
        <f t="shared" si="168"/>
        <v>35.707000000000001</v>
      </c>
      <c r="CO154" s="2">
        <f t="shared" si="168"/>
        <v>37.466000000000001</v>
      </c>
      <c r="CP154" s="2">
        <f t="shared" si="168"/>
        <v>34.655000000000001</v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>
        <f t="shared" si="110"/>
        <v>26.855</v>
      </c>
      <c r="CV154" s="2">
        <f t="shared" si="111"/>
        <v>32.475000000000001</v>
      </c>
      <c r="CW154" s="2">
        <f t="shared" si="112"/>
        <v>30.983000000000001</v>
      </c>
      <c r="CX154" s="2">
        <f t="shared" si="113"/>
        <v>32.814</v>
      </c>
      <c r="CY154" s="2">
        <f t="shared" si="114"/>
        <v>34.338999999999999</v>
      </c>
      <c r="CZ154" s="2" t="str">
        <f t="shared" si="115"/>
        <v/>
      </c>
      <c r="DA154" s="2">
        <f t="shared" si="116"/>
        <v>32.103000000000002</v>
      </c>
      <c r="DB154" s="2">
        <f t="shared" si="117"/>
        <v>33.121000000000002</v>
      </c>
      <c r="DC154" s="2">
        <f t="shared" si="118"/>
        <v>37.241</v>
      </c>
      <c r="DD154" s="2">
        <f t="shared" si="119"/>
        <v>35.707000000000001</v>
      </c>
      <c r="DE154" s="2">
        <f t="shared" si="120"/>
        <v>37.466000000000001</v>
      </c>
      <c r="DF154" s="2">
        <f t="shared" si="121"/>
        <v>34.655000000000001</v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62.798606412080105</v>
      </c>
      <c r="DL154" s="2">
        <f t="shared" si="176"/>
        <v>70.385657035647284</v>
      </c>
      <c r="DM154" s="2">
        <f t="shared" si="176"/>
        <v>68.137039473684197</v>
      </c>
      <c r="DN154" s="2">
        <f t="shared" si="176"/>
        <v>68.256499190283421</v>
      </c>
      <c r="DO154" s="2">
        <f t="shared" si="176"/>
        <v>70.739044096728293</v>
      </c>
      <c r="DP154" s="2">
        <f t="shared" si="176"/>
        <v>70.724307254623056</v>
      </c>
      <c r="DQ154" s="2">
        <f t="shared" si="176"/>
        <v>65.43403888098625</v>
      </c>
      <c r="DR154" s="2">
        <f t="shared" si="176"/>
        <v>65.721572192513364</v>
      </c>
      <c r="DS154" s="2">
        <f t="shared" si="176"/>
        <v>67.479934300993108</v>
      </c>
      <c r="DT154" s="2">
        <f t="shared" si="176"/>
        <v>81.812331652661058</v>
      </c>
      <c r="DU154" s="2">
        <f t="shared" si="176"/>
        <v>87.819286107038124</v>
      </c>
      <c r="DV154" s="2">
        <f t="shared" si="176"/>
        <v>81.378070999571008</v>
      </c>
      <c r="DW154" s="2">
        <f t="shared" si="176"/>
        <v>68.881559579822735</v>
      </c>
      <c r="DX154" s="2">
        <f t="shared" si="176"/>
        <v>74.542957219251349</v>
      </c>
      <c r="DY154" s="2">
        <f t="shared" si="176"/>
        <v>60.632674193548382</v>
      </c>
      <c r="EA154" s="2">
        <f t="shared" si="152"/>
        <v>27.342654549679651</v>
      </c>
      <c r="EB154" s="2">
        <f t="shared" si="152"/>
        <v>32.177428975265016</v>
      </c>
      <c r="EC154" s="2">
        <f t="shared" si="152"/>
        <v>32.117235713003417</v>
      </c>
      <c r="ED154" s="2">
        <f t="shared" si="152"/>
        <v>32.813951424460825</v>
      </c>
      <c r="EE154" s="2">
        <f t="shared" si="152"/>
        <v>33.475585407733931</v>
      </c>
      <c r="EF154" s="2">
        <f t="shared" si="152"/>
        <v>35.564381439342682</v>
      </c>
      <c r="EG154" s="2">
        <f t="shared" si="152"/>
        <v>32.73988240881458</v>
      </c>
      <c r="EH154" s="2">
        <f t="shared" si="152"/>
        <v>31.286240513833985</v>
      </c>
      <c r="EI154" s="2">
        <f t="shared" si="152"/>
        <v>35.746575879007239</v>
      </c>
      <c r="EJ154" s="2">
        <f t="shared" si="152"/>
        <v>36.202059225512514</v>
      </c>
      <c r="EK154" s="2">
        <f t="shared" si="152"/>
        <v>38.166735356299448</v>
      </c>
      <c r="EL154" s="2">
        <f t="shared" si="179"/>
        <v>37.845239608842476</v>
      </c>
      <c r="EM154" s="2">
        <f t="shared" si="135"/>
        <v>38.075156704361873</v>
      </c>
      <c r="EN154" s="2">
        <f t="shared" si="135"/>
        <v>39.928263242924999</v>
      </c>
      <c r="EO154" s="2">
        <f t="shared" si="135"/>
        <v>43.773622153513038</v>
      </c>
      <c r="EQ154" s="2">
        <f t="shared" si="177"/>
        <v>27.758650346745295</v>
      </c>
      <c r="ER154" s="2">
        <f t="shared" si="177"/>
        <v>32.346463363279412</v>
      </c>
      <c r="ES154" s="2">
        <f t="shared" si="177"/>
        <v>32.806918645051809</v>
      </c>
      <c r="ET154" s="2">
        <f t="shared" si="177"/>
        <v>33.01228670678902</v>
      </c>
      <c r="EU154" s="2">
        <f t="shared" si="177"/>
        <v>33.560296501370999</v>
      </c>
      <c r="EV154" s="2">
        <f t="shared" si="177"/>
        <v>34.959897206105417</v>
      </c>
      <c r="EW154" s="2">
        <f t="shared" si="177"/>
        <v>32.736386886992136</v>
      </c>
      <c r="EX154" s="2">
        <f t="shared" si="177"/>
        <v>31.112346027244765</v>
      </c>
      <c r="EY154" s="2">
        <f t="shared" si="177"/>
        <v>35.331494544946452</v>
      </c>
      <c r="EZ154" s="2">
        <f t="shared" si="177"/>
        <v>37.123933436661602</v>
      </c>
      <c r="FA154" s="2">
        <f t="shared" si="177"/>
        <v>40.489965382375416</v>
      </c>
      <c r="FB154" s="2">
        <f t="shared" si="177"/>
        <v>37.905322184253365</v>
      </c>
      <c r="FC154" s="2">
        <f t="shared" si="177"/>
        <v>36.380236134301214</v>
      </c>
      <c r="FD154" s="2">
        <f t="shared" si="177"/>
        <v>38.058798884859492</v>
      </c>
      <c r="FE154" s="2">
        <f t="shared" si="177"/>
        <v>42.353468249168522</v>
      </c>
      <c r="FG154" s="2">
        <f t="shared" si="178"/>
        <v>0.99971485848702368</v>
      </c>
      <c r="FH154" s="2">
        <f t="shared" si="178"/>
        <v>0.99965771009857551</v>
      </c>
      <c r="FI154" s="2">
        <f t="shared" si="178"/>
        <v>0.99960405463509749</v>
      </c>
      <c r="FJ154" s="2">
        <f t="shared" si="178"/>
        <v>0.99961808158185972</v>
      </c>
      <c r="FK154" s="2">
        <f t="shared" si="178"/>
        <v>0.99959911816035163</v>
      </c>
      <c r="FL154" s="2">
        <f t="shared" si="178"/>
        <v>0.99956970014359037</v>
      </c>
      <c r="FM154" s="2">
        <f t="shared" si="178"/>
        <v>0.9996141210319609</v>
      </c>
      <c r="FN154" s="2">
        <f t="shared" si="178"/>
        <v>0.9995759842795835</v>
      </c>
      <c r="FO154" s="2">
        <f t="shared" si="178"/>
        <v>0.99958751244654998</v>
      </c>
      <c r="FP154" s="2">
        <f t="shared" si="178"/>
        <v>0.99959232424614319</v>
      </c>
      <c r="FQ154" s="2">
        <f t="shared" si="178"/>
        <v>0.99954763954636761</v>
      </c>
      <c r="FR154" s="2">
        <f t="shared" si="178"/>
        <v>0.99958315560782263</v>
      </c>
      <c r="FS154" s="2">
        <f t="shared" si="178"/>
        <v>0.99960892190536144</v>
      </c>
      <c r="FT154" s="2">
        <f t="shared" si="178"/>
        <v>0.99956765702848305</v>
      </c>
      <c r="FU154" s="2">
        <f t="shared" si="178"/>
        <v>0.99951843159120812</v>
      </c>
      <c r="FW154" s="2">
        <f t="shared" si="169"/>
        <v>0.19259572605046624</v>
      </c>
      <c r="FX154" s="2">
        <f t="shared" si="169"/>
        <v>0.14435061303922109</v>
      </c>
      <c r="FY154" s="2">
        <f t="shared" si="169"/>
        <v>0.13835919958115456</v>
      </c>
      <c r="FZ154" s="2">
        <f t="shared" si="169"/>
        <v>0.13238331595042874</v>
      </c>
      <c r="GA154" s="2">
        <f t="shared" si="169"/>
        <v>0.14337198822338895</v>
      </c>
      <c r="GB154" s="2">
        <f t="shared" si="169"/>
        <v>0.11837360885359105</v>
      </c>
      <c r="GC154" s="2">
        <f t="shared" si="169"/>
        <v>0.16134855463030651</v>
      </c>
      <c r="GD154" s="2">
        <f t="shared" si="169"/>
        <v>0.19245679568351873</v>
      </c>
      <c r="GE154" s="2">
        <f t="shared" si="169"/>
        <v>0.19081541429646942</v>
      </c>
      <c r="GF154" s="2">
        <f t="shared" si="169"/>
        <v>0.16446444102895719</v>
      </c>
      <c r="GG154" s="2">
        <f t="shared" si="169"/>
        <v>0.15114573448013008</v>
      </c>
      <c r="GH154" s="2">
        <f t="shared" si="169"/>
        <v>0.123045842052649</v>
      </c>
      <c r="GI154" s="2">
        <f t="shared" si="169"/>
        <v>0.11349086853897279</v>
      </c>
      <c r="GJ154" s="2">
        <f t="shared" si="169"/>
        <v>8.8453970326530226E-2</v>
      </c>
      <c r="GK154" s="2">
        <f t="shared" si="169"/>
        <v>9.3088120944889816E-2</v>
      </c>
      <c r="GM154" s="86">
        <f t="shared" si="170"/>
        <v>3.3192808622545584E-112</v>
      </c>
      <c r="GN154" s="86">
        <f t="shared" si="170"/>
        <v>2.4606479189723202E-141</v>
      </c>
      <c r="GO154" s="86">
        <f t="shared" si="170"/>
        <v>4.8168426078024309E-146</v>
      </c>
      <c r="GP154" s="86">
        <f t="shared" si="170"/>
        <v>5.4141537002546031E-202</v>
      </c>
      <c r="GQ154" s="86">
        <f t="shared" si="170"/>
        <v>1.5934881753464621E-191</v>
      </c>
      <c r="GR154" s="86">
        <f t="shared" si="170"/>
        <v>9.5112650913024435E-188</v>
      </c>
      <c r="GS154" s="86">
        <f t="shared" si="170"/>
        <v>4.9484328006613831E-210</v>
      </c>
      <c r="GT154" s="86">
        <f t="shared" si="170"/>
        <v>3.0135449091392173E-221</v>
      </c>
      <c r="GU154" s="86">
        <f t="shared" si="170"/>
        <v>4.7526294458093199E-244</v>
      </c>
      <c r="GV154" s="86">
        <f t="shared" si="170"/>
        <v>1.852007348577494E-250</v>
      </c>
      <c r="GW154" s="86">
        <f t="shared" si="170"/>
        <v>1.1522161001400058E-178</v>
      </c>
      <c r="GX154" s="86">
        <f t="shared" si="170"/>
        <v>9.1300078966192679E-230</v>
      </c>
      <c r="GY154" s="86">
        <f t="shared" si="170"/>
        <v>4.3788318952472024E-195</v>
      </c>
      <c r="GZ154" s="86">
        <f t="shared" si="170"/>
        <v>4.3889114216152256E-194</v>
      </c>
      <c r="HA154" s="86">
        <f t="shared" si="170"/>
        <v>1.3115907308357619E-218</v>
      </c>
      <c r="HC154" s="86">
        <f t="shared" ref="HC154:HH213" si="181" xml:space="preserve"> _xlfn.NORM.DIST($B154, C$8, ABS(C$12), TRUE) * _xlfn.NORM.DIST(($B154 - C$8)*C$16, 0, ABS(C$12), TRUE) * 2</f>
        <v>4.2242002956997872E-48</v>
      </c>
      <c r="HD154" s="86">
        <f t="shared" si="181"/>
        <v>9.0296132595291628E-72</v>
      </c>
      <c r="HE154" s="86">
        <f t="shared" si="181"/>
        <v>3.1012653380571797E-70</v>
      </c>
      <c r="HF154" s="86">
        <f t="shared" si="180"/>
        <v>8.8387957316138755E-91</v>
      </c>
      <c r="HG154" s="86">
        <f t="shared" si="180"/>
        <v>4.931595565773015E-110</v>
      </c>
      <c r="HH154" s="86">
        <f t="shared" si="180"/>
        <v>4.1777288703288173E-91</v>
      </c>
      <c r="HI154" s="86">
        <f t="shared" si="180"/>
        <v>8.2971258234854973E-142</v>
      </c>
      <c r="HJ154" s="86">
        <f t="shared" si="180"/>
        <v>5.7096216994082424E-153</v>
      </c>
      <c r="HK154" s="86">
        <f t="shared" si="180"/>
        <v>2.1662886559177501E-174</v>
      </c>
      <c r="HL154" s="86">
        <f t="shared" si="161"/>
        <v>1.0246738799604631E-151</v>
      </c>
      <c r="HM154" s="86">
        <f t="shared" si="161"/>
        <v>1.4435456626718497E-96</v>
      </c>
      <c r="HN154" s="86">
        <f t="shared" si="161"/>
        <v>4.487892675622475E-119</v>
      </c>
      <c r="HO154" s="86">
        <f t="shared" si="161"/>
        <v>3.3620680647026879E-92</v>
      </c>
      <c r="HP154" s="86">
        <f t="shared" si="161"/>
        <v>5.1268063055980599E-116</v>
      </c>
      <c r="HQ154" s="86">
        <f t="shared" si="161"/>
        <v>4.3084770303183485E-114</v>
      </c>
      <c r="HS154" s="86">
        <f t="shared" si="171"/>
        <v>4.4296138685675585E-4</v>
      </c>
      <c r="HT154" s="86">
        <f t="shared" si="171"/>
        <v>6.1452816372096156E-3</v>
      </c>
      <c r="HU154" s="86">
        <f t="shared" si="171"/>
        <v>3.6698445160055844E-3</v>
      </c>
      <c r="HV154" s="86">
        <f t="shared" si="171"/>
        <v>6.1080471097215375E-3</v>
      </c>
      <c r="HW154" s="86">
        <f t="shared" si="171"/>
        <v>1.6137552399557089E-3</v>
      </c>
      <c r="HX154" s="86">
        <f t="shared" si="171"/>
        <v>1.2577560111863567E-2</v>
      </c>
      <c r="HY154" s="86">
        <f t="shared" si="171"/>
        <v>5.1366040115258401E-4</v>
      </c>
      <c r="HZ154" s="86">
        <f t="shared" si="171"/>
        <v>2.6080693063238474E-5</v>
      </c>
      <c r="IA154" s="86">
        <f t="shared" si="171"/>
        <v>1.7650616455720592E-5</v>
      </c>
      <c r="IB154" s="86">
        <f t="shared" si="171"/>
        <v>2.1740231706427233E-4</v>
      </c>
      <c r="IC154" s="86">
        <f t="shared" si="171"/>
        <v>1.3358197761856525E-3</v>
      </c>
      <c r="ID154" s="86">
        <f t="shared" si="171"/>
        <v>6.1471651626968209E-3</v>
      </c>
      <c r="IE154" s="86">
        <f t="shared" si="171"/>
        <v>4.3930937888893573E-2</v>
      </c>
      <c r="IF154" s="86">
        <f t="shared" si="171"/>
        <v>3.9043195577931761E-2</v>
      </c>
      <c r="IG154" s="86">
        <f t="shared" si="171"/>
        <v>3.2995030110324626E-2</v>
      </c>
      <c r="II154" s="86">
        <f t="shared" si="172"/>
        <v>1.4743514287078629E-4</v>
      </c>
      <c r="IJ154" s="86">
        <f t="shared" si="172"/>
        <v>4.6887382886409241E-7</v>
      </c>
      <c r="IK154" s="86">
        <f t="shared" si="172"/>
        <v>2.3039599289109756E-8</v>
      </c>
      <c r="IL154" s="86">
        <f t="shared" si="172"/>
        <v>1.2082433036979047E-8</v>
      </c>
      <c r="IM154" s="86">
        <f t="shared" si="172"/>
        <v>1.8310119820924319E-8</v>
      </c>
      <c r="IN154" s="86">
        <f t="shared" si="172"/>
        <v>8.9146067680792917E-11</v>
      </c>
      <c r="IO154" s="86">
        <f t="shared" si="172"/>
        <v>9.8573721608122262E-8</v>
      </c>
      <c r="IP154" s="86">
        <f t="shared" si="172"/>
        <v>1.2130718939369941E-6</v>
      </c>
      <c r="IQ154" s="86">
        <f t="shared" si="172"/>
        <v>1.8342421627659046E-6</v>
      </c>
      <c r="IR154" s="86">
        <f t="shared" si="172"/>
        <v>1.2130898330962742E-7</v>
      </c>
      <c r="IS154" s="86">
        <f t="shared" si="172"/>
        <v>3.677545594229728E-8</v>
      </c>
      <c r="IT154" s="86">
        <f t="shared" si="172"/>
        <v>9.8662148516391468E-10</v>
      </c>
      <c r="IU154" s="86">
        <f t="shared" si="172"/>
        <v>6.8561083700783853E-10</v>
      </c>
      <c r="IV154" s="86">
        <f t="shared" si="172"/>
        <v>3.2988060658268389E-8</v>
      </c>
      <c r="IW154" s="86">
        <f t="shared" si="172"/>
        <v>3.4866734401929509E-5</v>
      </c>
      <c r="IY154" s="86">
        <f t="shared" si="173"/>
        <v>5.9039652972754219E-4</v>
      </c>
      <c r="IZ154" s="86">
        <f t="shared" si="173"/>
        <v>6.1457505110384799E-3</v>
      </c>
      <c r="JA154" s="86">
        <f t="shared" si="173"/>
        <v>3.6698675556048736E-3</v>
      </c>
      <c r="JB154" s="86">
        <f t="shared" si="173"/>
        <v>6.1080591921545743E-3</v>
      </c>
      <c r="JC154" s="86">
        <f t="shared" si="173"/>
        <v>1.6137735500755298E-3</v>
      </c>
      <c r="JD154" s="86">
        <f t="shared" si="173"/>
        <v>1.2577560201009634E-2</v>
      </c>
      <c r="JE154" s="86">
        <f t="shared" si="173"/>
        <v>5.1375897487419212E-4</v>
      </c>
      <c r="JF154" s="86">
        <f t="shared" si="173"/>
        <v>2.7293764957175468E-5</v>
      </c>
      <c r="JG154" s="86">
        <f t="shared" si="173"/>
        <v>1.9484858618486496E-5</v>
      </c>
      <c r="JH154" s="86">
        <f t="shared" si="173"/>
        <v>2.1752362604758195E-4</v>
      </c>
      <c r="JI154" s="86">
        <f t="shared" si="173"/>
        <v>1.3358565516415947E-3</v>
      </c>
      <c r="JJ154" s="86">
        <f t="shared" si="173"/>
        <v>6.1471661493183059E-3</v>
      </c>
      <c r="JK154" s="86">
        <f t="shared" si="173"/>
        <v>4.3930938574504412E-2</v>
      </c>
      <c r="JL154" s="86">
        <f t="shared" si="173"/>
        <v>3.9043228565992419E-2</v>
      </c>
      <c r="JM154" s="86">
        <f t="shared" si="173"/>
        <v>3.3029896844726556E-2</v>
      </c>
    </row>
    <row r="155" spans="2:273" x14ac:dyDescent="0.25">
      <c r="B155" s="2">
        <v>128</v>
      </c>
      <c r="C155" s="37">
        <v>27.484000000000002</v>
      </c>
      <c r="D155" s="37">
        <v>30.311</v>
      </c>
      <c r="E155" s="37">
        <v>31.831</v>
      </c>
      <c r="F155" s="37">
        <v>31.373000000000001</v>
      </c>
      <c r="G155" s="37">
        <v>33.203000000000003</v>
      </c>
      <c r="H155" s="37">
        <v>35.878999999999998</v>
      </c>
      <c r="I155" s="37">
        <v>33.121000000000002</v>
      </c>
      <c r="J155" s="37">
        <v>31.327999999999999</v>
      </c>
      <c r="K155" s="37">
        <v>35.741</v>
      </c>
      <c r="L155" s="37">
        <v>34.069000000000003</v>
      </c>
      <c r="M155" s="37">
        <v>36.328000000000003</v>
      </c>
      <c r="N155" s="37">
        <v>35.671999999999997</v>
      </c>
      <c r="O155" s="37">
        <v>38.667000000000002</v>
      </c>
      <c r="P155" s="37">
        <v>38.625</v>
      </c>
      <c r="Q155" s="37">
        <v>40.914000000000001</v>
      </c>
      <c r="S155" s="4">
        <f t="shared" si="174"/>
        <v>27.340097663604016</v>
      </c>
      <c r="T155" s="4">
        <f t="shared" si="174"/>
        <v>32.129578875740329</v>
      </c>
      <c r="U155" s="4">
        <f t="shared" si="174"/>
        <v>32.10484677638734</v>
      </c>
      <c r="V155" s="4">
        <f t="shared" si="174"/>
        <v>32.735591215548794</v>
      </c>
      <c r="W155" s="4">
        <f t="shared" si="174"/>
        <v>33.388988390517497</v>
      </c>
      <c r="X155" s="4">
        <f t="shared" si="174"/>
        <v>35.441963902329505</v>
      </c>
      <c r="Y155" s="4">
        <f t="shared" si="174"/>
        <v>32.637609043246243</v>
      </c>
      <c r="Z155" s="4">
        <f t="shared" si="174"/>
        <v>31.124024675616383</v>
      </c>
      <c r="AA155" s="4">
        <f t="shared" si="174"/>
        <v>35.594221122619956</v>
      </c>
      <c r="AB155" s="4">
        <f t="shared" si="174"/>
        <v>36.259821026847511</v>
      </c>
      <c r="AC155" s="4">
        <f t="shared" si="174"/>
        <v>38.241796404964013</v>
      </c>
      <c r="AD155" s="4">
        <f t="shared" si="174"/>
        <v>37.71849953156179</v>
      </c>
      <c r="AE155" s="4">
        <f t="shared" si="174"/>
        <v>38.027463731967771</v>
      </c>
      <c r="AF155" s="4">
        <f t="shared" si="174"/>
        <v>40.014194688663267</v>
      </c>
      <c r="AG155" s="4">
        <f t="shared" si="174"/>
        <v>44.241608635294519</v>
      </c>
      <c r="AI155" s="4">
        <f t="shared" si="175"/>
        <v>0.14390233639598549</v>
      </c>
      <c r="AJ155" s="4">
        <f t="shared" si="175"/>
        <v>-1.8185788757403287</v>
      </c>
      <c r="AK155" s="4">
        <f t="shared" si="175"/>
        <v>-0.2738467763873409</v>
      </c>
      <c r="AL155" s="4">
        <f t="shared" si="175"/>
        <v>-1.3625912155487931</v>
      </c>
      <c r="AM155" s="4">
        <f t="shared" si="175"/>
        <v>-0.18598839051749394</v>
      </c>
      <c r="AN155" s="4">
        <f t="shared" si="175"/>
        <v>0.43703609767049301</v>
      </c>
      <c r="AO155" s="4">
        <f t="shared" si="175"/>
        <v>0.48339095675375887</v>
      </c>
      <c r="AP155" s="4">
        <f t="shared" si="175"/>
        <v>0.20397532438361665</v>
      </c>
      <c r="AQ155" s="4">
        <f t="shared" si="175"/>
        <v>0.14677887738004358</v>
      </c>
      <c r="AR155" s="4">
        <f t="shared" si="175"/>
        <v>-2.1908210268475088</v>
      </c>
      <c r="AS155" s="4">
        <f t="shared" si="175"/>
        <v>-1.9137964049640104</v>
      </c>
      <c r="AT155" s="4">
        <f t="shared" si="175"/>
        <v>-2.0464995315617927</v>
      </c>
      <c r="AU155" s="4">
        <f t="shared" si="175"/>
        <v>0.63953626803223074</v>
      </c>
      <c r="AV155" s="4">
        <f t="shared" si="175"/>
        <v>-1.3891946886632667</v>
      </c>
      <c r="AW155" s="4">
        <f t="shared" si="175"/>
        <v>-3.3276086352945171</v>
      </c>
      <c r="AY155" s="2">
        <f t="shared" si="167"/>
        <v>27.339152609043737</v>
      </c>
      <c r="AZ155" s="2">
        <f t="shared" si="167"/>
        <v>32.128293413576415</v>
      </c>
      <c r="BA155" s="2">
        <f t="shared" si="167"/>
        <v>32.103480900207373</v>
      </c>
      <c r="BB155" s="2">
        <f t="shared" si="167"/>
        <v>32.731328204623289</v>
      </c>
      <c r="BC155" s="2">
        <f t="shared" si="167"/>
        <v>33.388244752016831</v>
      </c>
      <c r="BD155" s="2">
        <f t="shared" si="167"/>
        <v>35.426432371262365</v>
      </c>
      <c r="BE155" s="2">
        <f t="shared" si="167"/>
        <v>32.637375678581769</v>
      </c>
      <c r="BF155" s="2">
        <f t="shared" si="167"/>
        <v>31.123456858553631</v>
      </c>
      <c r="BG155" s="2">
        <f t="shared" si="167"/>
        <v>35.593257629022574</v>
      </c>
      <c r="BH155" s="2">
        <f t="shared" si="167"/>
        <v>36.259663513820009</v>
      </c>
      <c r="BI155" s="2">
        <f t="shared" si="167"/>
        <v>38.240786883822118</v>
      </c>
      <c r="BJ155" s="2">
        <f t="shared" si="167"/>
        <v>37.707727974851032</v>
      </c>
      <c r="BK155" s="2">
        <f t="shared" si="167"/>
        <v>37.788911863781458</v>
      </c>
      <c r="BL155" s="2">
        <f t="shared" si="167"/>
        <v>39.684704082634497</v>
      </c>
      <c r="BM155" s="2">
        <f t="shared" si="167"/>
        <v>43.570038908887312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27.484000000000002</v>
      </c>
      <c r="CF155" s="2">
        <f t="shared" si="168"/>
        <v>30.311</v>
      </c>
      <c r="CG155" s="2">
        <f t="shared" si="168"/>
        <v>31.831</v>
      </c>
      <c r="CH155" s="2">
        <f t="shared" si="168"/>
        <v>31.373000000000001</v>
      </c>
      <c r="CI155" s="2">
        <f t="shared" si="168"/>
        <v>33.203000000000003</v>
      </c>
      <c r="CJ155" s="2">
        <f t="shared" si="168"/>
        <v>35.878999999999998</v>
      </c>
      <c r="CK155" s="2">
        <f t="shared" si="168"/>
        <v>33.121000000000002</v>
      </c>
      <c r="CL155" s="2">
        <f t="shared" si="168"/>
        <v>31.327999999999999</v>
      </c>
      <c r="CM155" s="2">
        <f t="shared" si="168"/>
        <v>35.741</v>
      </c>
      <c r="CN155" s="2">
        <f t="shared" si="168"/>
        <v>34.069000000000003</v>
      </c>
      <c r="CO155" s="2">
        <f t="shared" si="168"/>
        <v>36.328000000000003</v>
      </c>
      <c r="CP155" s="2">
        <f t="shared" si="168"/>
        <v>35.671999999999997</v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27.484000000000002</v>
      </c>
      <c r="CV155" s="2">
        <f t="shared" ref="CV155:CV218" si="198">IF(AND(IZ155 &lt; $DI$22, $B155 &gt; D$7, $B155 &lt; D$233), D155, "")</f>
        <v>30.311</v>
      </c>
      <c r="CW155" s="2">
        <f t="shared" ref="CW155:CW218" si="199">IF(AND(JA155 &lt; $DI$22, $B155 &gt; E$7, $B155 &lt; E$233), E155, "")</f>
        <v>31.831</v>
      </c>
      <c r="CX155" s="2">
        <f t="shared" ref="CX155:CX218" si="200">IF(AND(JB155 &lt; $DI$22, $B155 &gt; F$7, $B155 &lt; F$233), F155, "")</f>
        <v>31.373000000000001</v>
      </c>
      <c r="CY155" s="2">
        <f t="shared" ref="CY155:CY218" si="201">IF(AND(JC155 &lt; $DI$22, $B155 &gt; G$7, $B155 &lt; G$233), G155, "")</f>
        <v>33.203000000000003</v>
      </c>
      <c r="CZ155" s="2">
        <f t="shared" ref="CZ155:CZ218" si="202">IF(AND(JD155 &lt; $DI$22, $B155 &gt; H$7, $B155 &lt; H$233), H155, "")</f>
        <v>35.878999999999998</v>
      </c>
      <c r="DA155" s="2">
        <f t="shared" ref="DA155:DA218" si="203">IF(AND(JE155 &lt; $DI$22, $B155 &gt; I$7, $B155 &lt; I$233), I155, "")</f>
        <v>33.121000000000002</v>
      </c>
      <c r="DB155" s="2">
        <f t="shared" ref="DB155:DB218" si="204">IF(AND(JF155 &lt; $DI$22, $B155 &gt; J$7, $B155 &lt; J$233), J155, "")</f>
        <v>31.327999999999999</v>
      </c>
      <c r="DC155" s="2">
        <f t="shared" ref="DC155:DC218" si="205">IF(AND(JG155 &lt; $DI$22, $B155 &gt; K$7, $B155 &lt; K$233), K155, "")</f>
        <v>35.741</v>
      </c>
      <c r="DD155" s="2">
        <f t="shared" ref="DD155:DD218" si="206">IF(AND(JH155 &lt; $DI$22, $B155 &gt; L$7, $B155 &lt; L$233), L155, "")</f>
        <v>34.069000000000003</v>
      </c>
      <c r="DE155" s="2">
        <f t="shared" ref="DE155:DE218" si="207">IF(AND(JI155 &lt; $DI$22, $B155 &gt; M$7, $B155 &lt; M$233), M155, "")</f>
        <v>36.328000000000003</v>
      </c>
      <c r="DF155" s="2">
        <f t="shared" ref="DF155:DF218" si="208">IF(AND(JJ155 &lt; $DI$22, $B155 &gt; N$7, $B155 &lt; N$233), N155, "")</f>
        <v>35.671999999999997</v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62.999859393806773</v>
      </c>
      <c r="DL155" s="2">
        <f t="shared" si="176"/>
        <v>70.620281519699816</v>
      </c>
      <c r="DM155" s="2">
        <f t="shared" si="176"/>
        <v>68.355853036437239</v>
      </c>
      <c r="DN155" s="2">
        <f t="shared" si="176"/>
        <v>68.45238198380568</v>
      </c>
      <c r="DO155" s="2">
        <f t="shared" si="176"/>
        <v>70.956861308677077</v>
      </c>
      <c r="DP155" s="2">
        <f t="shared" si="176"/>
        <v>70.944886201991466</v>
      </c>
      <c r="DQ155" s="2">
        <f t="shared" si="176"/>
        <v>65.621186344238978</v>
      </c>
      <c r="DR155" s="2">
        <f t="shared" si="176"/>
        <v>65.895039724980904</v>
      </c>
      <c r="DS155" s="2">
        <f t="shared" si="176"/>
        <v>67.665599083269655</v>
      </c>
      <c r="DT155" s="2">
        <f t="shared" si="176"/>
        <v>82.066720448179268</v>
      </c>
      <c r="DU155" s="2">
        <f t="shared" si="176"/>
        <v>88.126175769794713</v>
      </c>
      <c r="DV155" s="2">
        <f t="shared" si="176"/>
        <v>81.680749892749901</v>
      </c>
      <c r="DW155" s="2">
        <f t="shared" si="176"/>
        <v>69.062646022540747</v>
      </c>
      <c r="DX155" s="2">
        <f t="shared" si="176"/>
        <v>74.79910313216196</v>
      </c>
      <c r="DY155" s="2">
        <f t="shared" si="176"/>
        <v>60.734322580645156</v>
      </c>
      <c r="EA155" s="2">
        <f t="shared" si="152"/>
        <v>27.239370613816689</v>
      </c>
      <c r="EB155" s="2">
        <f t="shared" si="152"/>
        <v>32.088271176173649</v>
      </c>
      <c r="EC155" s="2">
        <f t="shared" si="152"/>
        <v>31.982185745915871</v>
      </c>
      <c r="ED155" s="2">
        <f t="shared" si="152"/>
        <v>32.688898477192637</v>
      </c>
      <c r="EE155" s="2">
        <f t="shared" si="152"/>
        <v>33.360707361402575</v>
      </c>
      <c r="EF155" s="2">
        <f t="shared" si="152"/>
        <v>35.493492516710042</v>
      </c>
      <c r="EG155" s="2">
        <f t="shared" si="152"/>
        <v>32.626205167173246</v>
      </c>
      <c r="EH155" s="2">
        <f t="shared" si="152"/>
        <v>31.14733978465312</v>
      </c>
      <c r="EI155" s="2">
        <f t="shared" si="152"/>
        <v>35.672460994053772</v>
      </c>
      <c r="EJ155" s="2">
        <f t="shared" si="152"/>
        <v>36.07251993166286</v>
      </c>
      <c r="EK155" s="2">
        <f t="shared" si="152"/>
        <v>37.824162364583735</v>
      </c>
      <c r="EL155" s="2">
        <f t="shared" si="179"/>
        <v>37.682503145991127</v>
      </c>
      <c r="EM155" s="2">
        <f t="shared" si="135"/>
        <v>37.995748211909223</v>
      </c>
      <c r="EN155" s="2">
        <f t="shared" si="135"/>
        <v>39.857911638205017</v>
      </c>
      <c r="EO155" s="2">
        <f t="shared" si="135"/>
        <v>43.710711011615324</v>
      </c>
      <c r="EQ155" s="2">
        <f t="shared" si="177"/>
        <v>27.675798060610884</v>
      </c>
      <c r="ER155" s="2">
        <f t="shared" si="177"/>
        <v>32.267596384967028</v>
      </c>
      <c r="ES155" s="2">
        <f t="shared" si="177"/>
        <v>32.704651472583514</v>
      </c>
      <c r="ET155" s="2">
        <f t="shared" si="177"/>
        <v>32.898020581429954</v>
      </c>
      <c r="EU155" s="2">
        <f t="shared" si="177"/>
        <v>33.449650218587905</v>
      </c>
      <c r="EV155" s="2">
        <f t="shared" si="177"/>
        <v>34.862509178321012</v>
      </c>
      <c r="EW155" s="2">
        <f t="shared" si="177"/>
        <v>32.623669808948641</v>
      </c>
      <c r="EX155" s="2">
        <f t="shared" si="177"/>
        <v>30.967201762168003</v>
      </c>
      <c r="EY155" s="2">
        <f t="shared" si="177"/>
        <v>35.228350105826422</v>
      </c>
      <c r="EZ155" s="2">
        <f t="shared" si="177"/>
        <v>37.030422682179797</v>
      </c>
      <c r="FA155" s="2">
        <f t="shared" si="177"/>
        <v>40.247675035334794</v>
      </c>
      <c r="FB155" s="2">
        <f t="shared" si="177"/>
        <v>37.746234347290944</v>
      </c>
      <c r="FC155" s="2">
        <f t="shared" si="177"/>
        <v>36.225394001379399</v>
      </c>
      <c r="FD155" s="2">
        <f t="shared" si="177"/>
        <v>37.913532474503498</v>
      </c>
      <c r="FE155" s="2">
        <f t="shared" si="177"/>
        <v>42.24621641177842</v>
      </c>
      <c r="FG155" s="2">
        <f t="shared" si="178"/>
        <v>0.99973994132470889</v>
      </c>
      <c r="FH155" s="2">
        <f t="shared" si="178"/>
        <v>0.99968781849747845</v>
      </c>
      <c r="FI155" s="2">
        <f t="shared" si="178"/>
        <v>0.99963888095442577</v>
      </c>
      <c r="FJ155" s="2">
        <f t="shared" si="178"/>
        <v>0.999651674557541</v>
      </c>
      <c r="FK155" s="2">
        <f t="shared" si="178"/>
        <v>0.99963437852027948</v>
      </c>
      <c r="FL155" s="2">
        <f t="shared" si="178"/>
        <v>0.99960754700783461</v>
      </c>
      <c r="FM155" s="2">
        <f t="shared" si="178"/>
        <v>0.99964806224906777</v>
      </c>
      <c r="FN155" s="2">
        <f t="shared" si="178"/>
        <v>0.99961327863881777</v>
      </c>
      <c r="FO155" s="2">
        <f t="shared" si="178"/>
        <v>0.99962379322594241</v>
      </c>
      <c r="FP155" s="2">
        <f t="shared" si="178"/>
        <v>0.99962818195603731</v>
      </c>
      <c r="FQ155" s="2">
        <f t="shared" si="178"/>
        <v>0.99958742594138172</v>
      </c>
      <c r="FR155" s="2">
        <f t="shared" si="178"/>
        <v>0.99961981945182787</v>
      </c>
      <c r="FS155" s="2">
        <f t="shared" si="178"/>
        <v>0.9996433202650794</v>
      </c>
      <c r="FT155" s="2">
        <f t="shared" si="178"/>
        <v>0.99960568352326884</v>
      </c>
      <c r="FU155" s="2">
        <f t="shared" si="178"/>
        <v>0.99956078578055407</v>
      </c>
      <c r="FW155" s="2">
        <f t="shared" si="169"/>
        <v>0.20732465511003903</v>
      </c>
      <c r="FX155" s="2">
        <f t="shared" si="169"/>
        <v>0.15610329806335979</v>
      </c>
      <c r="FY155" s="2">
        <f t="shared" si="169"/>
        <v>0.14970942742765281</v>
      </c>
      <c r="FZ155" s="2">
        <f t="shared" si="169"/>
        <v>0.14332485952954177</v>
      </c>
      <c r="GA155" s="2">
        <f t="shared" si="169"/>
        <v>0.15505943493039673</v>
      </c>
      <c r="GB155" s="2">
        <f t="shared" si="169"/>
        <v>0.12832850893120709</v>
      </c>
      <c r="GC155" s="2">
        <f t="shared" si="169"/>
        <v>0.17420341421488986</v>
      </c>
      <c r="GD155" s="2">
        <f t="shared" si="169"/>
        <v>0.2071778262218272</v>
      </c>
      <c r="GE155" s="2">
        <f t="shared" si="169"/>
        <v>0.20544283583744977</v>
      </c>
      <c r="GF155" s="2">
        <f t="shared" si="169"/>
        <v>0.1775150018054612</v>
      </c>
      <c r="GG155" s="2">
        <f t="shared" si="169"/>
        <v>0.16334604650052892</v>
      </c>
      <c r="GH155" s="2">
        <f t="shared" si="169"/>
        <v>0.13333424005500857</v>
      </c>
      <c r="GI155" s="2">
        <f t="shared" si="169"/>
        <v>0.12309247477568701</v>
      </c>
      <c r="GJ155" s="2">
        <f t="shared" si="169"/>
        <v>9.6167170778174604E-2</v>
      </c>
      <c r="GK155" s="2">
        <f t="shared" si="169"/>
        <v>0.10116057444796732</v>
      </c>
      <c r="GM155" s="86">
        <f t="shared" si="170"/>
        <v>1.7394830822068102E-115</v>
      </c>
      <c r="GN155" s="86">
        <f t="shared" si="170"/>
        <v>1.8067874346257451E-145</v>
      </c>
      <c r="GO155" s="86">
        <f t="shared" si="170"/>
        <v>2.3641123975667243E-150</v>
      </c>
      <c r="GP155" s="86">
        <f t="shared" si="170"/>
        <v>5.4951857425715376E-208</v>
      </c>
      <c r="GQ155" s="86">
        <f t="shared" si="170"/>
        <v>3.882706665377098E-197</v>
      </c>
      <c r="GR155" s="86">
        <f t="shared" si="170"/>
        <v>2.678982181365768E-193</v>
      </c>
      <c r="GS155" s="86">
        <f t="shared" si="170"/>
        <v>3.91220800117495E-216</v>
      </c>
      <c r="GT155" s="86">
        <f t="shared" si="170"/>
        <v>1.1180742138421704E-227</v>
      </c>
      <c r="GU155" s="86">
        <f t="shared" si="170"/>
        <v>4.0914614132230281E-251</v>
      </c>
      <c r="GV155" s="86">
        <f t="shared" si="170"/>
        <v>8.8433660460251842E-258</v>
      </c>
      <c r="GW155" s="86">
        <f t="shared" si="170"/>
        <v>7.6766464887738251E-184</v>
      </c>
      <c r="GX155" s="86">
        <f t="shared" si="170"/>
        <v>1.600280911624017E-236</v>
      </c>
      <c r="GY155" s="86">
        <f t="shared" si="170"/>
        <v>7.6667442736261246E-201</v>
      </c>
      <c r="GZ155" s="86">
        <f t="shared" si="170"/>
        <v>9.874779944710425E-200</v>
      </c>
      <c r="HA155" s="86">
        <f t="shared" si="170"/>
        <v>6.0111394120694767E-225</v>
      </c>
      <c r="HC155" s="86">
        <f t="shared" si="181"/>
        <v>3.3934212565409277E-50</v>
      </c>
      <c r="HD155" s="86">
        <f t="shared" si="181"/>
        <v>6.5262313657560805E-75</v>
      </c>
      <c r="HE155" s="86">
        <f t="shared" si="181"/>
        <v>2.5691062507516547E-73</v>
      </c>
      <c r="HF155" s="86">
        <f t="shared" si="180"/>
        <v>8.8870914103483063E-95</v>
      </c>
      <c r="HG155" s="86">
        <f t="shared" si="180"/>
        <v>8.1470646372099033E-115</v>
      </c>
      <c r="HH155" s="86">
        <f t="shared" si="180"/>
        <v>4.2737866708273441E-95</v>
      </c>
      <c r="HI155" s="86">
        <f t="shared" si="180"/>
        <v>7.5452311056506032E-148</v>
      </c>
      <c r="HJ155" s="86">
        <f t="shared" si="180"/>
        <v>2.0638057210895337E-159</v>
      </c>
      <c r="HK155" s="86">
        <f t="shared" si="180"/>
        <v>1.1795659626828145E-181</v>
      </c>
      <c r="HL155" s="86">
        <f t="shared" si="161"/>
        <v>3.6901081622140503E-158</v>
      </c>
      <c r="HM155" s="86">
        <f t="shared" si="161"/>
        <v>1.1361223983500097E-100</v>
      </c>
      <c r="HN155" s="86">
        <f t="shared" si="161"/>
        <v>2.7509504021040595E-124</v>
      </c>
      <c r="HO155" s="86">
        <f t="shared" si="161"/>
        <v>2.5699313418907763E-96</v>
      </c>
      <c r="HP155" s="86">
        <f t="shared" si="161"/>
        <v>3.1385874106542342E-121</v>
      </c>
      <c r="HQ155" s="86">
        <f t="shared" si="161"/>
        <v>4.7340405141084005E-119</v>
      </c>
      <c r="HS155" s="86">
        <f t="shared" si="171"/>
        <v>1.4143889556213302E-4</v>
      </c>
      <c r="HT155" s="86">
        <f t="shared" si="171"/>
        <v>2.3102411713744205E-3</v>
      </c>
      <c r="HU155" s="86">
        <f t="shared" si="171"/>
        <v>1.2008637347731038E-3</v>
      </c>
      <c r="HV155" s="86">
        <f t="shared" si="171"/>
        <v>2.1336584894609614E-3</v>
      </c>
      <c r="HW155" s="86">
        <f t="shared" si="171"/>
        <v>4.6663794114011164E-4</v>
      </c>
      <c r="HX155" s="86">
        <f t="shared" si="171"/>
        <v>4.475832490886426E-3</v>
      </c>
      <c r="HY155" s="86">
        <f t="shared" si="171"/>
        <v>1.2777262506464537E-4</v>
      </c>
      <c r="HZ155" s="86">
        <f t="shared" si="171"/>
        <v>4.6159227345023937E-6</v>
      </c>
      <c r="IA155" s="86">
        <f t="shared" si="171"/>
        <v>3.1617055922680594E-6</v>
      </c>
      <c r="IB155" s="86">
        <f t="shared" si="171"/>
        <v>4.9390144265998324E-5</v>
      </c>
      <c r="IC155" s="86">
        <f t="shared" si="171"/>
        <v>3.7219736367947618E-4</v>
      </c>
      <c r="ID155" s="86">
        <f t="shared" si="171"/>
        <v>2.0862196146247767E-3</v>
      </c>
      <c r="IE155" s="86">
        <f t="shared" si="171"/>
        <v>2.001722838113194E-2</v>
      </c>
      <c r="IF155" s="86">
        <f t="shared" si="171"/>
        <v>1.444332614773864E-2</v>
      </c>
      <c r="IG155" s="86">
        <f t="shared" si="171"/>
        <v>1.257253999396207E-2</v>
      </c>
      <c r="II155" s="86">
        <f t="shared" si="172"/>
        <v>3.8311394232674808E-4</v>
      </c>
      <c r="IJ155" s="86">
        <f t="shared" si="172"/>
        <v>1.7717224641670684E-6</v>
      </c>
      <c r="IK155" s="86">
        <f t="shared" si="172"/>
        <v>1.1199423916369324E-7</v>
      </c>
      <c r="IL155" s="86">
        <f t="shared" si="172"/>
        <v>5.9803706712723409E-8</v>
      </c>
      <c r="IM155" s="86">
        <f t="shared" si="172"/>
        <v>9.4334770418893874E-8</v>
      </c>
      <c r="IN155" s="86">
        <f t="shared" si="172"/>
        <v>6.1373278536599021E-10</v>
      </c>
      <c r="IO155" s="86">
        <f t="shared" si="172"/>
        <v>4.865829174836268E-7</v>
      </c>
      <c r="IP155" s="86">
        <f t="shared" si="172"/>
        <v>5.577962848599051E-6</v>
      </c>
      <c r="IQ155" s="86">
        <f t="shared" si="172"/>
        <v>7.9425460756572198E-6</v>
      </c>
      <c r="IR155" s="86">
        <f t="shared" si="172"/>
        <v>5.9861171062553732E-7</v>
      </c>
      <c r="IS155" s="86">
        <f t="shared" si="172"/>
        <v>1.8699759405579197E-7</v>
      </c>
      <c r="IT155" s="86">
        <f t="shared" si="172"/>
        <v>5.7133797664292693E-9</v>
      </c>
      <c r="IU155" s="86">
        <f t="shared" si="172"/>
        <v>3.7937533046188283E-9</v>
      </c>
      <c r="IV155" s="86">
        <f t="shared" si="172"/>
        <v>1.1165994923031436E-7</v>
      </c>
      <c r="IW155" s="86">
        <f t="shared" si="172"/>
        <v>7.1379207581061141E-5</v>
      </c>
      <c r="IY155" s="86">
        <f t="shared" si="173"/>
        <v>5.2455283788888107E-4</v>
      </c>
      <c r="IZ155" s="86">
        <f t="shared" si="173"/>
        <v>2.3120128938385874E-3</v>
      </c>
      <c r="JA155" s="86">
        <f t="shared" si="173"/>
        <v>1.2009757290122676E-3</v>
      </c>
      <c r="JB155" s="86">
        <f t="shared" si="173"/>
        <v>2.1337182931676743E-3</v>
      </c>
      <c r="JC155" s="86">
        <f t="shared" si="173"/>
        <v>4.6673227591053051E-4</v>
      </c>
      <c r="JD155" s="86">
        <f t="shared" si="173"/>
        <v>4.4758331046192111E-3</v>
      </c>
      <c r="JE155" s="86">
        <f t="shared" si="173"/>
        <v>1.28259207982129E-4</v>
      </c>
      <c r="JF155" s="86">
        <f t="shared" si="173"/>
        <v>1.0193885583101445E-5</v>
      </c>
      <c r="JG155" s="86">
        <f t="shared" si="173"/>
        <v>1.110425166792528E-5</v>
      </c>
      <c r="JH155" s="86">
        <f t="shared" si="173"/>
        <v>4.998875597662386E-5</v>
      </c>
      <c r="JI155" s="86">
        <f t="shared" si="173"/>
        <v>3.72384361273532E-4</v>
      </c>
      <c r="JJ155" s="86">
        <f t="shared" si="173"/>
        <v>2.0862253280045429E-3</v>
      </c>
      <c r="JK155" s="86">
        <f t="shared" si="173"/>
        <v>2.0017232174885245E-2</v>
      </c>
      <c r="JL155" s="86">
        <f t="shared" si="173"/>
        <v>1.444343780768787E-2</v>
      </c>
      <c r="JM155" s="86">
        <f t="shared" si="173"/>
        <v>1.2643919201543131E-2</v>
      </c>
    </row>
    <row r="156" spans="2:273" x14ac:dyDescent="0.25">
      <c r="B156" s="2">
        <v>129</v>
      </c>
      <c r="C156" s="37">
        <v>27.613</v>
      </c>
      <c r="D156" s="37">
        <v>31.556999999999999</v>
      </c>
      <c r="E156" s="37">
        <v>32.152999999999999</v>
      </c>
      <c r="F156" s="37">
        <v>32.593000000000004</v>
      </c>
      <c r="G156" s="37">
        <v>32.898000000000003</v>
      </c>
      <c r="H156" s="37">
        <v>33.844999999999999</v>
      </c>
      <c r="I156" s="37">
        <v>32.103000000000002</v>
      </c>
      <c r="J156" s="37">
        <v>31.603000000000002</v>
      </c>
      <c r="K156" s="37">
        <v>35.085999999999999</v>
      </c>
      <c r="L156" s="37">
        <v>34.982999999999997</v>
      </c>
      <c r="M156" s="37">
        <v>37.414000000000001</v>
      </c>
      <c r="N156" s="37">
        <v>36.017000000000003</v>
      </c>
      <c r="O156" s="37">
        <v>38.701999999999998</v>
      </c>
      <c r="P156" s="37">
        <v>38.905999999999999</v>
      </c>
      <c r="Q156" s="37">
        <v>42.430999999999997</v>
      </c>
      <c r="S156" s="4">
        <f t="shared" si="174"/>
        <v>27.248634105788831</v>
      </c>
      <c r="T156" s="4">
        <f t="shared" si="174"/>
        <v>32.042557771556162</v>
      </c>
      <c r="U156" s="4">
        <f t="shared" si="174"/>
        <v>31.98174487983416</v>
      </c>
      <c r="V156" s="4">
        <f t="shared" si="174"/>
        <v>32.610361225790804</v>
      </c>
      <c r="W156" s="4">
        <f t="shared" si="174"/>
        <v>33.274245596942329</v>
      </c>
      <c r="X156" s="4">
        <f t="shared" si="174"/>
        <v>35.347474764401071</v>
      </c>
      <c r="Y156" s="4">
        <f t="shared" si="174"/>
        <v>32.523155236856248</v>
      </c>
      <c r="Z156" s="4">
        <f t="shared" si="174"/>
        <v>30.981511638872576</v>
      </c>
      <c r="AA156" s="4">
        <f t="shared" si="174"/>
        <v>35.508474154997693</v>
      </c>
      <c r="AB156" s="4">
        <f t="shared" si="174"/>
        <v>36.14927672172827</v>
      </c>
      <c r="AC156" s="4">
        <f t="shared" si="174"/>
        <v>37.946053879358359</v>
      </c>
      <c r="AD156" s="4">
        <f t="shared" si="174"/>
        <v>37.547207888352084</v>
      </c>
      <c r="AE156" s="4">
        <f t="shared" si="174"/>
        <v>37.754267641670339</v>
      </c>
      <c r="AF156" s="4">
        <f t="shared" si="174"/>
        <v>39.669774099780241</v>
      </c>
      <c r="AG156" s="4">
        <f t="shared" si="174"/>
        <v>43.719166771845622</v>
      </c>
      <c r="AI156" s="4">
        <f t="shared" si="175"/>
        <v>0.3643658942111685</v>
      </c>
      <c r="AJ156" s="4">
        <f t="shared" si="175"/>
        <v>-0.48555777155616298</v>
      </c>
      <c r="AK156" s="4">
        <f t="shared" si="175"/>
        <v>0.17125512016583855</v>
      </c>
      <c r="AL156" s="4">
        <f t="shared" si="175"/>
        <v>-1.7361225790800461E-2</v>
      </c>
      <c r="AM156" s="4">
        <f t="shared" si="175"/>
        <v>-0.37624559694232573</v>
      </c>
      <c r="AN156" s="4">
        <f t="shared" si="175"/>
        <v>-1.5024747644010716</v>
      </c>
      <c r="AO156" s="4">
        <f t="shared" si="175"/>
        <v>-0.42015523685624601</v>
      </c>
      <c r="AP156" s="4">
        <f t="shared" si="175"/>
        <v>0.621488361127426</v>
      </c>
      <c r="AQ156" s="4">
        <f t="shared" si="175"/>
        <v>-0.42247415499769403</v>
      </c>
      <c r="AR156" s="4">
        <f t="shared" si="175"/>
        <v>-1.1662767217282735</v>
      </c>
      <c r="AS156" s="4">
        <f t="shared" si="175"/>
        <v>-0.53205387935835802</v>
      </c>
      <c r="AT156" s="4">
        <f t="shared" si="175"/>
        <v>-1.5302078883520807</v>
      </c>
      <c r="AU156" s="4">
        <f t="shared" si="175"/>
        <v>0.94773235832965952</v>
      </c>
      <c r="AV156" s="4">
        <f t="shared" si="175"/>
        <v>-0.76377409978024247</v>
      </c>
      <c r="AW156" s="4">
        <f t="shared" si="175"/>
        <v>-1.2881667718456242</v>
      </c>
      <c r="AY156" s="2">
        <f t="shared" si="167"/>
        <v>27.246460405175618</v>
      </c>
      <c r="AZ156" s="2">
        <f t="shared" si="167"/>
        <v>32.042150294467056</v>
      </c>
      <c r="BA156" s="2">
        <f t="shared" si="167"/>
        <v>31.981443394552947</v>
      </c>
      <c r="BB156" s="2">
        <f t="shared" si="167"/>
        <v>32.609396953960989</v>
      </c>
      <c r="BC156" s="2">
        <f t="shared" si="167"/>
        <v>33.274085114836716</v>
      </c>
      <c r="BD156" s="2">
        <f t="shared" si="167"/>
        <v>35.344014601002193</v>
      </c>
      <c r="BE156" s="2">
        <f t="shared" si="167"/>
        <v>32.522919340960051</v>
      </c>
      <c r="BF156" s="2">
        <f t="shared" si="167"/>
        <v>30.979295111834581</v>
      </c>
      <c r="BG156" s="2">
        <f t="shared" si="167"/>
        <v>35.504902751079356</v>
      </c>
      <c r="BH156" s="2">
        <f t="shared" si="167"/>
        <v>36.148910707141525</v>
      </c>
      <c r="BI156" s="2">
        <f t="shared" si="167"/>
        <v>37.945773903082333</v>
      </c>
      <c r="BJ156" s="2">
        <f t="shared" si="167"/>
        <v>37.544909722254978</v>
      </c>
      <c r="BK156" s="2">
        <f t="shared" si="167"/>
        <v>37.680331811190875</v>
      </c>
      <c r="BL156" s="2">
        <f t="shared" si="167"/>
        <v>39.58927596710911</v>
      </c>
      <c r="BM156" s="2">
        <f t="shared" si="167"/>
        <v>43.488942225167747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27.613</v>
      </c>
      <c r="CF156" s="2">
        <f t="shared" si="168"/>
        <v>31.556999999999999</v>
      </c>
      <c r="CG156" s="2">
        <f t="shared" si="168"/>
        <v>32.152999999999999</v>
      </c>
      <c r="CH156" s="2">
        <f t="shared" si="168"/>
        <v>32.593000000000004</v>
      </c>
      <c r="CI156" s="2">
        <f t="shared" si="168"/>
        <v>32.898000000000003</v>
      </c>
      <c r="CJ156" s="2">
        <f t="shared" si="168"/>
        <v>33.844999999999999</v>
      </c>
      <c r="CK156" s="2">
        <f t="shared" si="168"/>
        <v>32.103000000000002</v>
      </c>
      <c r="CL156" s="2">
        <f t="shared" si="168"/>
        <v>31.603000000000002</v>
      </c>
      <c r="CM156" s="2">
        <f t="shared" si="168"/>
        <v>35.085999999999999</v>
      </c>
      <c r="CN156" s="2">
        <f t="shared" si="168"/>
        <v>34.982999999999997</v>
      </c>
      <c r="CO156" s="2">
        <f t="shared" si="168"/>
        <v>37.414000000000001</v>
      </c>
      <c r="CP156" s="2">
        <f t="shared" si="168"/>
        <v>36.017000000000003</v>
      </c>
      <c r="CQ156" s="2">
        <f t="shared" si="168"/>
        <v>38.701999999999998</v>
      </c>
      <c r="CR156" s="2">
        <f t="shared" si="168"/>
        <v>38.905999999999999</v>
      </c>
      <c r="CS156" s="2">
        <f t="shared" si="168"/>
        <v>42.430999999999997</v>
      </c>
      <c r="CU156" s="2">
        <f t="shared" si="197"/>
        <v>27.613</v>
      </c>
      <c r="CV156" s="2">
        <f t="shared" si="198"/>
        <v>31.556999999999999</v>
      </c>
      <c r="CW156" s="2">
        <f t="shared" si="199"/>
        <v>32.152999999999999</v>
      </c>
      <c r="CX156" s="2">
        <f t="shared" si="200"/>
        <v>32.593000000000004</v>
      </c>
      <c r="CY156" s="2">
        <f t="shared" si="201"/>
        <v>32.898000000000003</v>
      </c>
      <c r="CZ156" s="2">
        <f t="shared" si="202"/>
        <v>33.844999999999999</v>
      </c>
      <c r="DA156" s="2">
        <f t="shared" si="203"/>
        <v>32.103000000000002</v>
      </c>
      <c r="DB156" s="2">
        <f t="shared" si="204"/>
        <v>31.603000000000002</v>
      </c>
      <c r="DC156" s="2">
        <f t="shared" si="205"/>
        <v>35.085999999999999</v>
      </c>
      <c r="DD156" s="2">
        <f t="shared" si="206"/>
        <v>34.982999999999997</v>
      </c>
      <c r="DE156" s="2">
        <f t="shared" si="207"/>
        <v>37.414000000000001</v>
      </c>
      <c r="DF156" s="2">
        <f t="shared" si="208"/>
        <v>36.017000000000003</v>
      </c>
      <c r="DG156" s="2">
        <f t="shared" si="209"/>
        <v>38.701999999999998</v>
      </c>
      <c r="DH156" s="2">
        <f t="shared" si="210"/>
        <v>38.905999999999999</v>
      </c>
      <c r="DI156" s="2">
        <f t="shared" si="211"/>
        <v>42.430999999999997</v>
      </c>
      <c r="DK156" s="2">
        <f t="shared" si="176"/>
        <v>63.201112375533441</v>
      </c>
      <c r="DL156" s="2">
        <f t="shared" si="176"/>
        <v>70.854906003752347</v>
      </c>
      <c r="DM156" s="2">
        <f t="shared" si="176"/>
        <v>68.574666599190266</v>
      </c>
      <c r="DN156" s="2">
        <f t="shared" si="176"/>
        <v>68.648264777327938</v>
      </c>
      <c r="DO156" s="2">
        <f t="shared" si="176"/>
        <v>71.174678520625875</v>
      </c>
      <c r="DP156" s="2">
        <f t="shared" si="176"/>
        <v>71.165465149359889</v>
      </c>
      <c r="DQ156" s="2">
        <f t="shared" si="176"/>
        <v>65.808333807491707</v>
      </c>
      <c r="DR156" s="2">
        <f t="shared" si="176"/>
        <v>66.068507257448431</v>
      </c>
      <c r="DS156" s="2">
        <f t="shared" si="176"/>
        <v>67.851263865546201</v>
      </c>
      <c r="DT156" s="2">
        <f t="shared" si="176"/>
        <v>82.321109243697478</v>
      </c>
      <c r="DU156" s="2">
        <f t="shared" si="176"/>
        <v>88.433065432551302</v>
      </c>
      <c r="DV156" s="2">
        <f t="shared" si="176"/>
        <v>81.983428785928794</v>
      </c>
      <c r="DW156" s="2">
        <f t="shared" si="176"/>
        <v>69.243732465258773</v>
      </c>
      <c r="DX156" s="2">
        <f t="shared" si="176"/>
        <v>75.055249045072571</v>
      </c>
      <c r="DY156" s="2">
        <f t="shared" si="176"/>
        <v>60.835970967741929</v>
      </c>
      <c r="EA156" s="2">
        <f t="shared" si="152"/>
        <v>27.136086677953728</v>
      </c>
      <c r="EB156" s="2">
        <f t="shared" si="152"/>
        <v>31.999113377082281</v>
      </c>
      <c r="EC156" s="2">
        <f t="shared" si="152"/>
        <v>31.847135778828324</v>
      </c>
      <c r="ED156" s="2">
        <f t="shared" si="152"/>
        <v>32.56384552992445</v>
      </c>
      <c r="EE156" s="2">
        <f t="shared" si="152"/>
        <v>33.245829315071234</v>
      </c>
      <c r="EF156" s="2">
        <f t="shared" si="152"/>
        <v>35.422603594077401</v>
      </c>
      <c r="EG156" s="2">
        <f t="shared" si="152"/>
        <v>32.512527925531906</v>
      </c>
      <c r="EH156" s="2">
        <f t="shared" si="152"/>
        <v>31.008439055472255</v>
      </c>
      <c r="EI156" s="2">
        <f t="shared" si="152"/>
        <v>35.598346109100305</v>
      </c>
      <c r="EJ156" s="2">
        <f t="shared" si="152"/>
        <v>35.942980637813207</v>
      </c>
      <c r="EK156" s="2">
        <f t="shared" si="152"/>
        <v>37.481589372868022</v>
      </c>
      <c r="EL156" s="2">
        <f t="shared" si="179"/>
        <v>37.519766683139778</v>
      </c>
      <c r="EM156" s="2">
        <f t="shared" si="135"/>
        <v>37.916339719456566</v>
      </c>
      <c r="EN156" s="2">
        <f t="shared" si="135"/>
        <v>39.787560033485036</v>
      </c>
      <c r="EO156" s="2">
        <f t="shared" si="135"/>
        <v>43.647799869717602</v>
      </c>
      <c r="EQ156" s="2">
        <f t="shared" si="177"/>
        <v>27.592945774476473</v>
      </c>
      <c r="ER156" s="2">
        <f t="shared" si="177"/>
        <v>32.188729406654645</v>
      </c>
      <c r="ES156" s="2">
        <f t="shared" si="177"/>
        <v>32.602384300115219</v>
      </c>
      <c r="ET156" s="2">
        <f t="shared" si="177"/>
        <v>32.783754456070888</v>
      </c>
      <c r="EU156" s="2">
        <f t="shared" si="177"/>
        <v>33.339003935804811</v>
      </c>
      <c r="EV156" s="2">
        <f t="shared" si="177"/>
        <v>34.765121150536608</v>
      </c>
      <c r="EW156" s="2">
        <f t="shared" si="177"/>
        <v>32.510952730905146</v>
      </c>
      <c r="EX156" s="2">
        <f t="shared" si="177"/>
        <v>30.82205749709124</v>
      </c>
      <c r="EY156" s="2">
        <f t="shared" si="177"/>
        <v>35.1252056667064</v>
      </c>
      <c r="EZ156" s="2">
        <f t="shared" si="177"/>
        <v>36.936911927697992</v>
      </c>
      <c r="FA156" s="2">
        <f t="shared" si="177"/>
        <v>40.005384688294171</v>
      </c>
      <c r="FB156" s="2">
        <f t="shared" si="177"/>
        <v>37.587146510328523</v>
      </c>
      <c r="FC156" s="2">
        <f t="shared" si="177"/>
        <v>36.070551868457585</v>
      </c>
      <c r="FD156" s="2">
        <f t="shared" si="177"/>
        <v>37.768266064147497</v>
      </c>
      <c r="FE156" s="2">
        <f t="shared" si="177"/>
        <v>42.138964574388311</v>
      </c>
      <c r="FG156" s="2">
        <f t="shared" si="178"/>
        <v>0.9997628182419912</v>
      </c>
      <c r="FH156" s="2">
        <f t="shared" si="178"/>
        <v>0.99971527926497727</v>
      </c>
      <c r="FI156" s="2">
        <f t="shared" si="178"/>
        <v>0.99967064505102932</v>
      </c>
      <c r="FJ156" s="2">
        <f t="shared" si="178"/>
        <v>0.99968231368412952</v>
      </c>
      <c r="FK156" s="2">
        <f t="shared" si="178"/>
        <v>0.99966653851969534</v>
      </c>
      <c r="FL156" s="2">
        <f t="shared" si="178"/>
        <v>0.99964206625717933</v>
      </c>
      <c r="FM156" s="2">
        <f t="shared" si="178"/>
        <v>0.99967901901664713</v>
      </c>
      <c r="FN156" s="2">
        <f t="shared" si="178"/>
        <v>0.99964729392516016</v>
      </c>
      <c r="FO156" s="2">
        <f t="shared" si="178"/>
        <v>0.99965688398635355</v>
      </c>
      <c r="FP156" s="2">
        <f t="shared" si="178"/>
        <v>0.99966088681922549</v>
      </c>
      <c r="FQ156" s="2">
        <f t="shared" si="178"/>
        <v>0.9996237143265635</v>
      </c>
      <c r="FR156" s="2">
        <f t="shared" si="178"/>
        <v>0.99965325962007623</v>
      </c>
      <c r="FS156" s="2">
        <f t="shared" si="178"/>
        <v>0.99967469400618658</v>
      </c>
      <c r="FT156" s="2">
        <f t="shared" si="178"/>
        <v>0.99964036662139744</v>
      </c>
      <c r="FU156" s="2">
        <f t="shared" si="178"/>
        <v>0.99959941639007566</v>
      </c>
      <c r="FW156" s="2">
        <f t="shared" si="169"/>
        <v>0.22286906794519934</v>
      </c>
      <c r="FX156" s="2">
        <f t="shared" si="169"/>
        <v>0.16862428572271518</v>
      </c>
      <c r="FY156" s="2">
        <f t="shared" si="169"/>
        <v>0.16181590329660536</v>
      </c>
      <c r="FZ156" s="2">
        <f t="shared" si="169"/>
        <v>0.15500915957728914</v>
      </c>
      <c r="GA156" s="2">
        <f t="shared" si="169"/>
        <v>0.16751331468012598</v>
      </c>
      <c r="GB156" s="2">
        <f t="shared" si="169"/>
        <v>0.13898860751122918</v>
      </c>
      <c r="GC156" s="2">
        <f t="shared" si="169"/>
        <v>0.18785303120101554</v>
      </c>
      <c r="GD156" s="2">
        <f t="shared" si="169"/>
        <v>0.22271432344155548</v>
      </c>
      <c r="GE156" s="2">
        <f t="shared" si="169"/>
        <v>0.22088547337283287</v>
      </c>
      <c r="GF156" s="2">
        <f t="shared" si="169"/>
        <v>0.19136396706099715</v>
      </c>
      <c r="GG156" s="2">
        <f t="shared" si="169"/>
        <v>0.17632658917011504</v>
      </c>
      <c r="GH156" s="2">
        <f t="shared" si="169"/>
        <v>0.14434130259241407</v>
      </c>
      <c r="GI156" s="2">
        <f t="shared" si="169"/>
        <v>0.13338417888230866</v>
      </c>
      <c r="GJ156" s="2">
        <f t="shared" si="169"/>
        <v>0.10447587509998806</v>
      </c>
      <c r="GK156" s="2">
        <f t="shared" si="169"/>
        <v>0.10984826819028548</v>
      </c>
      <c r="GM156" s="86">
        <f t="shared" si="170"/>
        <v>8.1635663055373114E-119</v>
      </c>
      <c r="GN156" s="86">
        <f t="shared" si="170"/>
        <v>1.1547921575499872E-149</v>
      </c>
      <c r="GO156" s="86">
        <f t="shared" si="170"/>
        <v>1.0028663817001214E-154</v>
      </c>
      <c r="GP156" s="86">
        <f t="shared" si="170"/>
        <v>4.5508461859463853E-214</v>
      </c>
      <c r="GQ156" s="86">
        <f t="shared" si="170"/>
        <v>7.8370519861562022E-203</v>
      </c>
      <c r="GR156" s="86">
        <f t="shared" si="170"/>
        <v>6.2538517001427931E-199</v>
      </c>
      <c r="GS156" s="86">
        <f t="shared" si="170"/>
        <v>2.525276205368056E-222</v>
      </c>
      <c r="GT156" s="86">
        <f t="shared" si="170"/>
        <v>3.350025430960441E-234</v>
      </c>
      <c r="GU156" s="86">
        <f t="shared" si="170"/>
        <v>2.7881370573250381E-258</v>
      </c>
      <c r="GV156" s="86">
        <f t="shared" si="170"/>
        <v>3.3068569969682797E-265</v>
      </c>
      <c r="GW156" s="86">
        <f t="shared" si="170"/>
        <v>4.3074150320194282E-189</v>
      </c>
      <c r="GX156" s="86">
        <f t="shared" si="170"/>
        <v>2.2351459780418976E-243</v>
      </c>
      <c r="GY156" s="86">
        <f t="shared" si="170"/>
        <v>1.1052248048389686E-206</v>
      </c>
      <c r="GZ156" s="86">
        <f t="shared" si="170"/>
        <v>1.8408160007066206E-205</v>
      </c>
      <c r="HA156" s="86">
        <f t="shared" si="170"/>
        <v>2.2327028291540739E-231</v>
      </c>
      <c r="HC156" s="86">
        <f t="shared" si="181"/>
        <v>2.4524790965647313E-52</v>
      </c>
      <c r="HD156" s="86">
        <f t="shared" si="181"/>
        <v>4.0275358354974052E-78</v>
      </c>
      <c r="HE156" s="86">
        <f t="shared" si="181"/>
        <v>1.8218279824424948E-76</v>
      </c>
      <c r="HF156" s="86">
        <f t="shared" si="180"/>
        <v>7.3043834734233295E-99</v>
      </c>
      <c r="HG156" s="86">
        <f t="shared" si="180"/>
        <v>1.0614391755441881E-119</v>
      </c>
      <c r="HH156" s="86">
        <f t="shared" si="180"/>
        <v>3.579125438771419E-99</v>
      </c>
      <c r="HI156" s="86">
        <f t="shared" si="180"/>
        <v>5.1168828239576457E-154</v>
      </c>
      <c r="HJ156" s="86">
        <f t="shared" si="180"/>
        <v>5.4763420833200453E-166</v>
      </c>
      <c r="HK156" s="86">
        <f t="shared" si="180"/>
        <v>4.5513550852714058E-189</v>
      </c>
      <c r="HL156" s="86">
        <f t="shared" si="161"/>
        <v>9.729474162692127E-165</v>
      </c>
      <c r="HM156" s="86">
        <f t="shared" si="161"/>
        <v>7.3230668235116503E-105</v>
      </c>
      <c r="HN156" s="86">
        <f t="shared" si="161"/>
        <v>1.2996320666164006E-129</v>
      </c>
      <c r="HO156" s="86">
        <f t="shared" si="161"/>
        <v>1.5917644377641652E-100</v>
      </c>
      <c r="HP156" s="86">
        <f t="shared" si="161"/>
        <v>1.4707710730327233E-126</v>
      </c>
      <c r="HQ156" s="86">
        <f t="shared" si="161"/>
        <v>4.0665992478573667E-124</v>
      </c>
      <c r="HS156" s="86">
        <f t="shared" si="171"/>
        <v>4.1461566746453907E-5</v>
      </c>
      <c r="HT156" s="86">
        <f t="shared" si="171"/>
        <v>7.8712626386314029E-4</v>
      </c>
      <c r="HU156" s="86">
        <f t="shared" si="171"/>
        <v>3.5049302639729207E-4</v>
      </c>
      <c r="HV156" s="86">
        <f t="shared" si="171"/>
        <v>6.6586631928522975E-4</v>
      </c>
      <c r="HW156" s="86">
        <f t="shared" si="171"/>
        <v>1.1954122157800434E-4</v>
      </c>
      <c r="HX156" s="86">
        <f t="shared" si="171"/>
        <v>1.40112606096848E-3</v>
      </c>
      <c r="HY156" s="86">
        <f t="shared" si="171"/>
        <v>2.7980725903276802E-5</v>
      </c>
      <c r="HZ156" s="86">
        <f t="shared" si="171"/>
        <v>7.1089083667434606E-7</v>
      </c>
      <c r="IA156" s="86">
        <f t="shared" si="171"/>
        <v>4.9612252591949945E-7</v>
      </c>
      <c r="IB156" s="86">
        <f t="shared" si="171"/>
        <v>9.8628610258440764E-6</v>
      </c>
      <c r="IC156" s="86">
        <f t="shared" si="171"/>
        <v>9.1578408455771548E-5</v>
      </c>
      <c r="ID156" s="86">
        <f t="shared" si="171"/>
        <v>6.2869504249391222E-4</v>
      </c>
      <c r="IE156" s="86">
        <f t="shared" si="171"/>
        <v>8.1637444967950952E-3</v>
      </c>
      <c r="IF156" s="86">
        <f t="shared" si="171"/>
        <v>4.5208288157487023E-3</v>
      </c>
      <c r="IG156" s="86">
        <f t="shared" si="171"/>
        <v>4.1237045902662896E-3</v>
      </c>
      <c r="II156" s="86">
        <f t="shared" si="172"/>
        <v>9.4115620819951228E-4</v>
      </c>
      <c r="IJ156" s="86">
        <f t="shared" si="172"/>
        <v>6.2696577650262371E-6</v>
      </c>
      <c r="IK156" s="86">
        <f t="shared" si="172"/>
        <v>5.041412171771908E-7</v>
      </c>
      <c r="IL156" s="86">
        <f t="shared" si="172"/>
        <v>2.7442400406088987E-7</v>
      </c>
      <c r="IM156" s="86">
        <f t="shared" si="172"/>
        <v>4.4793418965541918E-7</v>
      </c>
      <c r="IN156" s="86">
        <f t="shared" si="172"/>
        <v>3.8753406067182155E-9</v>
      </c>
      <c r="IO156" s="86">
        <f t="shared" si="172"/>
        <v>2.2043664287325943E-6</v>
      </c>
      <c r="IP156" s="86">
        <f t="shared" si="172"/>
        <v>2.3360645132953298E-5</v>
      </c>
      <c r="IQ156" s="86">
        <f t="shared" si="172"/>
        <v>3.1467856953642212E-5</v>
      </c>
      <c r="IR156" s="86">
        <f t="shared" si="172"/>
        <v>2.7078980054962929E-6</v>
      </c>
      <c r="IS156" s="86">
        <f t="shared" si="172"/>
        <v>8.7449519640455468E-7</v>
      </c>
      <c r="IT156" s="86">
        <f t="shared" si="172"/>
        <v>3.0539306433576841E-8</v>
      </c>
      <c r="IU156" s="86">
        <f t="shared" si="172"/>
        <v>1.9484827346921577E-8</v>
      </c>
      <c r="IV156" s="86">
        <f t="shared" si="172"/>
        <v>3.6089744636624345E-7</v>
      </c>
      <c r="IW156" s="86">
        <f t="shared" si="172"/>
        <v>1.4227482097874783E-4</v>
      </c>
      <c r="IY156" s="86">
        <f t="shared" si="173"/>
        <v>9.826177749459662E-4</v>
      </c>
      <c r="IZ156" s="86">
        <f t="shared" si="173"/>
        <v>7.9339592162816649E-4</v>
      </c>
      <c r="JA156" s="86">
        <f t="shared" si="173"/>
        <v>3.5099716761446926E-4</v>
      </c>
      <c r="JB156" s="86">
        <f t="shared" si="173"/>
        <v>6.6614074328929065E-4</v>
      </c>
      <c r="JC156" s="86">
        <f t="shared" si="173"/>
        <v>1.1998915576765976E-4</v>
      </c>
      <c r="JD156" s="86">
        <f t="shared" si="173"/>
        <v>1.4011299363090868E-3</v>
      </c>
      <c r="JE156" s="86">
        <f t="shared" si="173"/>
        <v>3.0185092332009395E-5</v>
      </c>
      <c r="JF156" s="86">
        <f t="shared" si="173"/>
        <v>2.4071535969627645E-5</v>
      </c>
      <c r="JG156" s="86">
        <f t="shared" si="173"/>
        <v>3.1963979479561713E-5</v>
      </c>
      <c r="JH156" s="86">
        <f t="shared" si="173"/>
        <v>1.2570759031340369E-5</v>
      </c>
      <c r="JI156" s="86">
        <f t="shared" si="173"/>
        <v>9.2452903652176106E-5</v>
      </c>
      <c r="JJ156" s="86">
        <f t="shared" si="173"/>
        <v>6.2872558180034576E-4</v>
      </c>
      <c r="JK156" s="86">
        <f t="shared" si="173"/>
        <v>8.1637639816224423E-3</v>
      </c>
      <c r="JL156" s="86">
        <f t="shared" si="173"/>
        <v>4.5211897131950682E-3</v>
      </c>
      <c r="JM156" s="86">
        <f t="shared" si="173"/>
        <v>4.2659794112450376E-3</v>
      </c>
    </row>
    <row r="157" spans="2:273" x14ac:dyDescent="0.25">
      <c r="B157" s="2">
        <v>130</v>
      </c>
      <c r="C157" s="37">
        <v>26.902999999999999</v>
      </c>
      <c r="D157" s="37">
        <v>30.606999999999999</v>
      </c>
      <c r="E157" s="37">
        <v>30.542000000000002</v>
      </c>
      <c r="F157" s="37">
        <v>30.254000000000001</v>
      </c>
      <c r="G157" s="37">
        <v>33.627000000000002</v>
      </c>
      <c r="H157" s="37">
        <v>35.31</v>
      </c>
      <c r="I157" s="37">
        <v>32.033999999999999</v>
      </c>
      <c r="J157" s="37">
        <v>31.379000000000001</v>
      </c>
      <c r="K157" s="37">
        <v>36.448</v>
      </c>
      <c r="L157" s="37">
        <v>35.396999999999998</v>
      </c>
      <c r="M157" s="37">
        <v>37.828000000000003</v>
      </c>
      <c r="N157" s="37">
        <v>35.207000000000001</v>
      </c>
      <c r="O157" s="37">
        <v>40.246000000000002</v>
      </c>
      <c r="P157" s="37">
        <v>39.188000000000002</v>
      </c>
      <c r="Q157" s="37">
        <v>43.707000000000001</v>
      </c>
      <c r="S157" s="4">
        <f t="shared" si="174"/>
        <v>27.159577037309244</v>
      </c>
      <c r="T157" s="4">
        <f t="shared" si="174"/>
        <v>31.956863485101113</v>
      </c>
      <c r="U157" s="4">
        <f t="shared" si="174"/>
        <v>31.861034022481334</v>
      </c>
      <c r="V157" s="4">
        <f t="shared" si="174"/>
        <v>32.48822030077725</v>
      </c>
      <c r="W157" s="4">
        <f t="shared" si="174"/>
        <v>33.160348934919838</v>
      </c>
      <c r="X157" s="4">
        <f t="shared" si="174"/>
        <v>35.261278777790892</v>
      </c>
      <c r="Y157" s="4">
        <f t="shared" si="174"/>
        <v>32.409386177457463</v>
      </c>
      <c r="Z157" s="4">
        <f t="shared" si="174"/>
        <v>30.842758571515912</v>
      </c>
      <c r="AA157" s="4">
        <f t="shared" si="174"/>
        <v>35.427413704536043</v>
      </c>
      <c r="AB157" s="4">
        <f t="shared" si="174"/>
        <v>36.041492523418086</v>
      </c>
      <c r="AC157" s="4">
        <f t="shared" si="174"/>
        <v>37.656075996587411</v>
      </c>
      <c r="AD157" s="4">
        <f t="shared" si="174"/>
        <v>37.382771020274035</v>
      </c>
      <c r="AE157" s="4">
        <f t="shared" si="174"/>
        <v>37.588908915366837</v>
      </c>
      <c r="AF157" s="4">
        <f t="shared" si="174"/>
        <v>39.507830107658918</v>
      </c>
      <c r="AG157" s="4">
        <f t="shared" si="174"/>
        <v>43.558901147940084</v>
      </c>
      <c r="AI157" s="4">
        <f t="shared" si="175"/>
        <v>-0.25657703730924553</v>
      </c>
      <c r="AJ157" s="4">
        <f t="shared" si="175"/>
        <v>-1.349863485101114</v>
      </c>
      <c r="AK157" s="4">
        <f t="shared" si="175"/>
        <v>-1.3190340224813326</v>
      </c>
      <c r="AL157" s="4">
        <f t="shared" si="175"/>
        <v>-2.234220300777249</v>
      </c>
      <c r="AM157" s="4">
        <f t="shared" si="175"/>
        <v>0.46665106508016407</v>
      </c>
      <c r="AN157" s="4">
        <f t="shared" si="175"/>
        <v>4.8721222209110238E-2</v>
      </c>
      <c r="AO157" s="4">
        <f t="shared" si="175"/>
        <v>-0.3753861774574645</v>
      </c>
      <c r="AP157" s="4">
        <f t="shared" si="175"/>
        <v>0.53624142848408951</v>
      </c>
      <c r="AQ157" s="4">
        <f t="shared" si="175"/>
        <v>1.0205862954639571</v>
      </c>
      <c r="AR157" s="4">
        <f t="shared" si="175"/>
        <v>-0.64449252341808716</v>
      </c>
      <c r="AS157" s="4">
        <f t="shared" si="175"/>
        <v>0.17192400341259173</v>
      </c>
      <c r="AT157" s="4">
        <f t="shared" si="175"/>
        <v>-2.1757710202740341</v>
      </c>
      <c r="AU157" s="4">
        <f t="shared" si="175"/>
        <v>2.6570910846331657</v>
      </c>
      <c r="AV157" s="4">
        <f t="shared" si="175"/>
        <v>-0.31983010765891606</v>
      </c>
      <c r="AW157" s="4">
        <f t="shared" si="175"/>
        <v>0.14809885205991691</v>
      </c>
      <c r="AY157" s="2">
        <f t="shared" si="167"/>
        <v>27.154851024273249</v>
      </c>
      <c r="AZ157" s="2">
        <f t="shared" si="167"/>
        <v>31.956499195752002</v>
      </c>
      <c r="BA157" s="2">
        <f t="shared" si="167"/>
        <v>31.860893729580386</v>
      </c>
      <c r="BB157" s="2">
        <f t="shared" si="167"/>
        <v>32.487972987674112</v>
      </c>
      <c r="BC157" s="2">
        <f t="shared" si="167"/>
        <v>33.16019427167695</v>
      </c>
      <c r="BD157" s="2">
        <f t="shared" si="167"/>
        <v>35.260619926845933</v>
      </c>
      <c r="BE157" s="2">
        <f t="shared" si="167"/>
        <v>32.408561549668988</v>
      </c>
      <c r="BF157" s="2">
        <f t="shared" si="167"/>
        <v>30.834867152252812</v>
      </c>
      <c r="BG157" s="2">
        <f t="shared" si="167"/>
        <v>35.415319760924902</v>
      </c>
      <c r="BH157" s="2">
        <f t="shared" si="167"/>
        <v>36.040099244591559</v>
      </c>
      <c r="BI157" s="2">
        <f t="shared" si="167"/>
        <v>37.65557362549756</v>
      </c>
      <c r="BJ157" s="2">
        <f t="shared" si="167"/>
        <v>37.382325690650376</v>
      </c>
      <c r="BK157" s="2">
        <f t="shared" si="167"/>
        <v>37.568888914707827</v>
      </c>
      <c r="BL157" s="2">
        <f t="shared" si="167"/>
        <v>39.491374153620185</v>
      </c>
      <c r="BM157" s="2">
        <f t="shared" si="167"/>
        <v>43.406116158795271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26.902999999999999</v>
      </c>
      <c r="CF157" s="2">
        <f t="shared" si="168"/>
        <v>30.606999999999999</v>
      </c>
      <c r="CG157" s="2">
        <f t="shared" si="168"/>
        <v>30.542000000000002</v>
      </c>
      <c r="CH157" s="2">
        <f t="shared" si="168"/>
        <v>30.254000000000001</v>
      </c>
      <c r="CI157" s="2">
        <f t="shared" si="168"/>
        <v>33.627000000000002</v>
      </c>
      <c r="CJ157" s="2">
        <f t="shared" si="168"/>
        <v>35.31</v>
      </c>
      <c r="CK157" s="2">
        <f t="shared" si="168"/>
        <v>32.033999999999999</v>
      </c>
      <c r="CL157" s="2">
        <f t="shared" si="168"/>
        <v>31.379000000000001</v>
      </c>
      <c r="CM157" s="2">
        <f t="shared" si="168"/>
        <v>36.448</v>
      </c>
      <c r="CN157" s="2">
        <f t="shared" si="168"/>
        <v>35.396999999999998</v>
      </c>
      <c r="CO157" s="2">
        <f t="shared" si="168"/>
        <v>37.828000000000003</v>
      </c>
      <c r="CP157" s="2">
        <f t="shared" si="168"/>
        <v>35.207000000000001</v>
      </c>
      <c r="CQ157" s="2">
        <f t="shared" si="168"/>
        <v>40.246000000000002</v>
      </c>
      <c r="CR157" s="2">
        <f t="shared" si="168"/>
        <v>39.188000000000002</v>
      </c>
      <c r="CS157" s="2">
        <f t="shared" si="168"/>
        <v>43.707000000000001</v>
      </c>
      <c r="CU157" s="2">
        <f t="shared" si="197"/>
        <v>26.902999999999999</v>
      </c>
      <c r="CV157" s="2">
        <f t="shared" si="198"/>
        <v>30.606999999999999</v>
      </c>
      <c r="CW157" s="2">
        <f t="shared" si="199"/>
        <v>30.542000000000002</v>
      </c>
      <c r="CX157" s="2">
        <f t="shared" si="200"/>
        <v>30.254000000000001</v>
      </c>
      <c r="CY157" s="2">
        <f t="shared" si="201"/>
        <v>33.627000000000002</v>
      </c>
      <c r="CZ157" s="2">
        <f t="shared" si="202"/>
        <v>35.31</v>
      </c>
      <c r="DA157" s="2">
        <f t="shared" si="203"/>
        <v>32.033999999999999</v>
      </c>
      <c r="DB157" s="2">
        <f t="shared" si="204"/>
        <v>31.379000000000001</v>
      </c>
      <c r="DC157" s="2">
        <f t="shared" si="205"/>
        <v>36.448</v>
      </c>
      <c r="DD157" s="2">
        <f t="shared" si="206"/>
        <v>35.396999999999998</v>
      </c>
      <c r="DE157" s="2">
        <f t="shared" si="207"/>
        <v>37.828000000000003</v>
      </c>
      <c r="DF157" s="2">
        <f t="shared" si="208"/>
        <v>35.207000000000001</v>
      </c>
      <c r="DG157" s="2">
        <f t="shared" si="209"/>
        <v>40.246000000000002</v>
      </c>
      <c r="DH157" s="2">
        <f t="shared" si="210"/>
        <v>39.188000000000002</v>
      </c>
      <c r="DI157" s="2">
        <f t="shared" si="211"/>
        <v>43.707000000000001</v>
      </c>
      <c r="DK157" s="2">
        <f t="shared" si="176"/>
        <v>63.402365357260109</v>
      </c>
      <c r="DL157" s="2">
        <f t="shared" si="176"/>
        <v>71.089530487804879</v>
      </c>
      <c r="DM157" s="2">
        <f t="shared" si="176"/>
        <v>68.793480161943307</v>
      </c>
      <c r="DN157" s="2">
        <f t="shared" si="176"/>
        <v>68.844147570850211</v>
      </c>
      <c r="DO157" s="2">
        <f t="shared" si="176"/>
        <v>71.392495732574673</v>
      </c>
      <c r="DP157" s="2">
        <f t="shared" si="176"/>
        <v>71.386044096728313</v>
      </c>
      <c r="DQ157" s="2">
        <f t="shared" si="176"/>
        <v>65.995481270744435</v>
      </c>
      <c r="DR157" s="2">
        <f t="shared" si="176"/>
        <v>66.241974789915957</v>
      </c>
      <c r="DS157" s="2">
        <f t="shared" si="176"/>
        <v>68.036928647822748</v>
      </c>
      <c r="DT157" s="2">
        <f t="shared" si="176"/>
        <v>82.575498039215688</v>
      </c>
      <c r="DU157" s="2">
        <f t="shared" si="176"/>
        <v>88.73995509530792</v>
      </c>
      <c r="DV157" s="2">
        <f t="shared" si="176"/>
        <v>82.286107679107687</v>
      </c>
      <c r="DW157" s="2">
        <f t="shared" si="176"/>
        <v>69.4248189079768</v>
      </c>
      <c r="DX157" s="2">
        <f t="shared" si="176"/>
        <v>75.311394957983197</v>
      </c>
      <c r="DY157" s="2">
        <f t="shared" si="176"/>
        <v>60.937619354838702</v>
      </c>
      <c r="EA157" s="2">
        <f t="shared" si="152"/>
        <v>27.032802742090766</v>
      </c>
      <c r="EB157" s="2">
        <f t="shared" si="152"/>
        <v>31.909955577990914</v>
      </c>
      <c r="EC157" s="2">
        <f t="shared" si="152"/>
        <v>31.712085811740778</v>
      </c>
      <c r="ED157" s="2">
        <f t="shared" si="152"/>
        <v>32.438792582656255</v>
      </c>
      <c r="EE157" s="2">
        <f t="shared" si="152"/>
        <v>33.130951268739878</v>
      </c>
      <c r="EF157" s="2">
        <f t="shared" si="152"/>
        <v>35.351714671444768</v>
      </c>
      <c r="EG157" s="2">
        <f t="shared" si="152"/>
        <v>32.398850683890572</v>
      </c>
      <c r="EH157" s="2">
        <f t="shared" si="152"/>
        <v>30.869538326291391</v>
      </c>
      <c r="EI157" s="2">
        <f t="shared" si="152"/>
        <v>35.524231224146845</v>
      </c>
      <c r="EJ157" s="2">
        <f t="shared" si="152"/>
        <v>35.813441343963547</v>
      </c>
      <c r="EK157" s="2">
        <f t="shared" si="152"/>
        <v>37.139016381152317</v>
      </c>
      <c r="EL157" s="2">
        <f t="shared" si="179"/>
        <v>37.357030220288422</v>
      </c>
      <c r="EM157" s="2">
        <f t="shared" si="135"/>
        <v>37.836931227003909</v>
      </c>
      <c r="EN157" s="2">
        <f t="shared" si="135"/>
        <v>39.717208428765055</v>
      </c>
      <c r="EO157" s="2">
        <f t="shared" si="135"/>
        <v>43.584888727819887</v>
      </c>
      <c r="EQ157" s="2">
        <f t="shared" si="177"/>
        <v>27.510093488342061</v>
      </c>
      <c r="ER157" s="2">
        <f t="shared" si="177"/>
        <v>32.109862428342261</v>
      </c>
      <c r="ES157" s="2">
        <f t="shared" si="177"/>
        <v>32.500117127646917</v>
      </c>
      <c r="ET157" s="2">
        <f t="shared" si="177"/>
        <v>32.669488330711822</v>
      </c>
      <c r="EU157" s="2">
        <f t="shared" si="177"/>
        <v>33.228357653021718</v>
      </c>
      <c r="EV157" s="2">
        <f t="shared" si="177"/>
        <v>34.667733122752203</v>
      </c>
      <c r="EW157" s="2">
        <f t="shared" si="177"/>
        <v>32.398235652861651</v>
      </c>
      <c r="EX157" s="2">
        <f t="shared" si="177"/>
        <v>30.676913232014474</v>
      </c>
      <c r="EY157" s="2">
        <f t="shared" si="177"/>
        <v>35.022061227586377</v>
      </c>
      <c r="EZ157" s="2">
        <f t="shared" si="177"/>
        <v>36.843401173216186</v>
      </c>
      <c r="FA157" s="2">
        <f t="shared" si="177"/>
        <v>39.763094341253534</v>
      </c>
      <c r="FB157" s="2">
        <f t="shared" si="177"/>
        <v>37.42805867336611</v>
      </c>
      <c r="FC157" s="2">
        <f t="shared" si="177"/>
        <v>35.915709735535771</v>
      </c>
      <c r="FD157" s="2">
        <f t="shared" si="177"/>
        <v>37.622999653791496</v>
      </c>
      <c r="FE157" s="2">
        <f t="shared" si="177"/>
        <v>42.031712736998202</v>
      </c>
      <c r="FG157" s="2">
        <f t="shared" si="178"/>
        <v>0.99978368315139055</v>
      </c>
      <c r="FH157" s="2">
        <f t="shared" si="178"/>
        <v>0.99974032509800626</v>
      </c>
      <c r="FI157" s="2">
        <f t="shared" si="178"/>
        <v>0.99969961601151569</v>
      </c>
      <c r="FJ157" s="2">
        <f t="shared" si="178"/>
        <v>0.99971025853728179</v>
      </c>
      <c r="FK157" s="2">
        <f t="shared" si="178"/>
        <v>0.99969587059199483</v>
      </c>
      <c r="FL157" s="2">
        <f t="shared" si="178"/>
        <v>0.99967355026547378</v>
      </c>
      <c r="FM157" s="2">
        <f t="shared" si="178"/>
        <v>0.99970725359596302</v>
      </c>
      <c r="FN157" s="2">
        <f t="shared" si="178"/>
        <v>0.99967831825346787</v>
      </c>
      <c r="FO157" s="2">
        <f t="shared" si="178"/>
        <v>0.99968706502873772</v>
      </c>
      <c r="FP157" s="2">
        <f t="shared" si="178"/>
        <v>0.99969071587485758</v>
      </c>
      <c r="FQ157" s="2">
        <f t="shared" si="178"/>
        <v>0.99965681202450019</v>
      </c>
      <c r="FR157" s="2">
        <f t="shared" si="178"/>
        <v>0.9996837593667568</v>
      </c>
      <c r="FS157" s="2">
        <f t="shared" si="178"/>
        <v>0.99970330891522674</v>
      </c>
      <c r="FT157" s="2">
        <f t="shared" si="178"/>
        <v>0.9996720000813436</v>
      </c>
      <c r="FU157" s="2">
        <f t="shared" si="178"/>
        <v>0.99963465052820211</v>
      </c>
      <c r="FW157" s="2">
        <f t="shared" si="169"/>
        <v>0.23922720880104076</v>
      </c>
      <c r="FX157" s="2">
        <f t="shared" si="169"/>
        <v>0.18193306243535726</v>
      </c>
      <c r="FY157" s="2">
        <f t="shared" si="169"/>
        <v>0.17470024087536967</v>
      </c>
      <c r="FZ157" s="2">
        <f t="shared" si="169"/>
        <v>0.16745980165830929</v>
      </c>
      <c r="GA157" s="2">
        <f t="shared" si="169"/>
        <v>0.1807534711377678</v>
      </c>
      <c r="GB157" s="2">
        <f t="shared" si="169"/>
        <v>0.15038145702929795</v>
      </c>
      <c r="GC157" s="2">
        <f t="shared" si="169"/>
        <v>0.20231014013658816</v>
      </c>
      <c r="GD157" s="2">
        <f t="shared" si="169"/>
        <v>0.23906460034272811</v>
      </c>
      <c r="GE157" s="2">
        <f t="shared" si="169"/>
        <v>0.23714244991047029</v>
      </c>
      <c r="GF157" s="2">
        <f t="shared" si="169"/>
        <v>0.20602273293234838</v>
      </c>
      <c r="GG157" s="2">
        <f t="shared" si="169"/>
        <v>0.19010426909526693</v>
      </c>
      <c r="GH157" s="2">
        <f t="shared" si="169"/>
        <v>0.15609336786782793</v>
      </c>
      <c r="GI157" s="2">
        <f t="shared" si="169"/>
        <v>0.14439467713108625</v>
      </c>
      <c r="GJ157" s="2">
        <f t="shared" si="169"/>
        <v>0.11341236283096855</v>
      </c>
      <c r="GK157" s="2">
        <f t="shared" si="169"/>
        <v>0.11918313255378138</v>
      </c>
      <c r="GM157" s="86">
        <f t="shared" si="170"/>
        <v>3.4309989422067178E-122</v>
      </c>
      <c r="GN157" s="86">
        <f t="shared" si="170"/>
        <v>6.4244686762027889E-154</v>
      </c>
      <c r="GO157" s="86">
        <f t="shared" si="170"/>
        <v>3.6769243590904825E-159</v>
      </c>
      <c r="GP157" s="86">
        <f t="shared" si="170"/>
        <v>3.0750860668332553E-220</v>
      </c>
      <c r="GQ157" s="86">
        <f t="shared" si="170"/>
        <v>1.3103904794419761E-208</v>
      </c>
      <c r="GR157" s="86">
        <f t="shared" si="170"/>
        <v>1.2099541835616688E-204</v>
      </c>
      <c r="GS157" s="86">
        <f t="shared" si="170"/>
        <v>1.3308405911073423E-228</v>
      </c>
      <c r="GT157" s="86">
        <f t="shared" si="170"/>
        <v>8.1060186144015214E-241</v>
      </c>
      <c r="GU157" s="86">
        <f t="shared" si="170"/>
        <v>1.5039675815750619E-265</v>
      </c>
      <c r="GV157" s="86">
        <f t="shared" si="170"/>
        <v>9.6835281179190783E-273</v>
      </c>
      <c r="GW157" s="86">
        <f t="shared" si="170"/>
        <v>2.0354807468187283E-194</v>
      </c>
      <c r="GX157" s="86">
        <f t="shared" si="170"/>
        <v>2.487697571705672E-250</v>
      </c>
      <c r="GY157" s="86">
        <f t="shared" si="170"/>
        <v>1.3118210778158076E-212</v>
      </c>
      <c r="GZ157" s="86">
        <f t="shared" si="170"/>
        <v>2.8431722836609319E-211</v>
      </c>
      <c r="HA157" s="86">
        <f t="shared" si="170"/>
        <v>6.7207576336662039E-238</v>
      </c>
      <c r="HC157" s="86">
        <f t="shared" si="181"/>
        <v>1.5945522440300663E-54</v>
      </c>
      <c r="HD157" s="86">
        <f t="shared" si="181"/>
        <v>2.1222260493715851E-81</v>
      </c>
      <c r="HE157" s="86">
        <f t="shared" si="181"/>
        <v>1.1058759524540792E-79</v>
      </c>
      <c r="HF157" s="86">
        <f t="shared" si="180"/>
        <v>4.9074559638247663E-103</v>
      </c>
      <c r="HG157" s="86">
        <f t="shared" si="180"/>
        <v>1.0905892674442878E-124</v>
      </c>
      <c r="HH157" s="86">
        <f t="shared" si="180"/>
        <v>2.4537153596086382E-103</v>
      </c>
      <c r="HI157" s="86">
        <f t="shared" si="180"/>
        <v>2.5877293927847244E-160</v>
      </c>
      <c r="HJ157" s="86">
        <f t="shared" si="180"/>
        <v>1.0667564326106604E-172</v>
      </c>
      <c r="HK157" s="86">
        <f t="shared" si="180"/>
        <v>1.2444134520206718E-196</v>
      </c>
      <c r="HL157" s="86">
        <f t="shared" si="161"/>
        <v>1.8781443493274194E-171</v>
      </c>
      <c r="HM157" s="86">
        <f t="shared" si="161"/>
        <v>3.8656857353690873E-109</v>
      </c>
      <c r="HN157" s="86">
        <f t="shared" si="161"/>
        <v>4.7320267998633677E-135</v>
      </c>
      <c r="HO157" s="86">
        <f t="shared" si="161"/>
        <v>7.9885793546505277E-105</v>
      </c>
      <c r="HP157" s="86">
        <f t="shared" si="161"/>
        <v>5.2755843925931598E-132</v>
      </c>
      <c r="HQ157" s="86">
        <f t="shared" si="161"/>
        <v>2.7309510558700145E-129</v>
      </c>
      <c r="HS157" s="86">
        <f t="shared" si="171"/>
        <v>1.1160201315925825E-5</v>
      </c>
      <c r="HT157" s="86">
        <f t="shared" si="171"/>
        <v>2.431213833987016E-4</v>
      </c>
      <c r="HU157" s="86">
        <f t="shared" si="171"/>
        <v>9.1276265354790561E-5</v>
      </c>
      <c r="HV157" s="86">
        <f t="shared" si="171"/>
        <v>1.8571072253723272E-4</v>
      </c>
      <c r="HW157" s="86">
        <f t="shared" si="171"/>
        <v>2.7139699545636545E-5</v>
      </c>
      <c r="HX157" s="86">
        <f t="shared" si="171"/>
        <v>3.8598115227244349E-4</v>
      </c>
      <c r="HY157" s="86">
        <f t="shared" si="171"/>
        <v>5.3959650604397392E-6</v>
      </c>
      <c r="HZ157" s="86">
        <f t="shared" si="171"/>
        <v>9.5274504240374357E-8</v>
      </c>
      <c r="IA157" s="86">
        <f t="shared" si="171"/>
        <v>6.8198497645351692E-8</v>
      </c>
      <c r="IB157" s="86">
        <f t="shared" si="171"/>
        <v>1.7316150219657959E-6</v>
      </c>
      <c r="IC157" s="86">
        <f t="shared" si="171"/>
        <v>1.9905017224058229E-5</v>
      </c>
      <c r="ID157" s="86">
        <f t="shared" si="171"/>
        <v>1.6829663037983063E-4</v>
      </c>
      <c r="IE157" s="86">
        <f t="shared" si="171"/>
        <v>2.980122443660747E-3</v>
      </c>
      <c r="IF157" s="86">
        <f t="shared" si="171"/>
        <v>1.1958910963172763E-3</v>
      </c>
      <c r="IG157" s="86">
        <f t="shared" si="171"/>
        <v>1.1629089098129186E-3</v>
      </c>
      <c r="II157" s="86">
        <f t="shared" si="172"/>
        <v>2.186537225498446E-3</v>
      </c>
      <c r="IJ157" s="86">
        <f t="shared" si="172"/>
        <v>2.078257873946478E-5</v>
      </c>
      <c r="IK157" s="86">
        <f t="shared" si="172"/>
        <v>2.1020436056067276E-6</v>
      </c>
      <c r="IL157" s="86">
        <f t="shared" si="172"/>
        <v>1.1676871431006461E-6</v>
      </c>
      <c r="IM157" s="86">
        <f t="shared" si="172"/>
        <v>1.9607559019632932E-6</v>
      </c>
      <c r="IN157" s="86">
        <f t="shared" si="172"/>
        <v>2.2447721188615775E-8</v>
      </c>
      <c r="IO157" s="86">
        <f t="shared" si="172"/>
        <v>9.1679794805572971E-6</v>
      </c>
      <c r="IP157" s="86">
        <f t="shared" si="172"/>
        <v>8.9147077675497794E-5</v>
      </c>
      <c r="IQ157" s="86">
        <f t="shared" si="172"/>
        <v>1.141207955801442E-4</v>
      </c>
      <c r="IR157" s="86">
        <f t="shared" si="172"/>
        <v>1.1232885313336164E-5</v>
      </c>
      <c r="IS157" s="86">
        <f t="shared" si="172"/>
        <v>3.7621696076196234E-6</v>
      </c>
      <c r="IT157" s="86">
        <f t="shared" si="172"/>
        <v>1.507059523895674E-7</v>
      </c>
      <c r="IU157" s="86">
        <f t="shared" si="172"/>
        <v>9.2903274151215388E-8</v>
      </c>
      <c r="IV157" s="86">
        <f t="shared" si="172"/>
        <v>1.1139367471933453E-6</v>
      </c>
      <c r="IW157" s="86">
        <f t="shared" si="172"/>
        <v>2.7613342063433224E-4</v>
      </c>
      <c r="IY157" s="86">
        <f t="shared" si="173"/>
        <v>2.1976974268143718E-3</v>
      </c>
      <c r="IZ157" s="86">
        <f t="shared" si="173"/>
        <v>2.639039621381664E-4</v>
      </c>
      <c r="JA157" s="86">
        <f t="shared" si="173"/>
        <v>9.3378308960397291E-5</v>
      </c>
      <c r="JB157" s="86">
        <f t="shared" si="173"/>
        <v>1.8687840968033335E-4</v>
      </c>
      <c r="JC157" s="86">
        <f t="shared" si="173"/>
        <v>2.9100455447599837E-5</v>
      </c>
      <c r="JD157" s="86">
        <f t="shared" si="173"/>
        <v>3.8600359999363209E-4</v>
      </c>
      <c r="JE157" s="86">
        <f t="shared" si="173"/>
        <v>1.4563944540997036E-5</v>
      </c>
      <c r="JF157" s="86">
        <f t="shared" si="173"/>
        <v>8.9242352179738169E-5</v>
      </c>
      <c r="JG157" s="86">
        <f t="shared" si="173"/>
        <v>1.1418899407778955E-4</v>
      </c>
      <c r="JH157" s="86">
        <f t="shared" si="173"/>
        <v>1.2964500335301959E-5</v>
      </c>
      <c r="JI157" s="86">
        <f t="shared" si="173"/>
        <v>2.3667186831677854E-5</v>
      </c>
      <c r="JJ157" s="86">
        <f t="shared" si="173"/>
        <v>1.6844733633222019E-4</v>
      </c>
      <c r="JK157" s="86">
        <f t="shared" si="173"/>
        <v>2.9802153469348984E-3</v>
      </c>
      <c r="JL157" s="86">
        <f t="shared" si="173"/>
        <v>1.1970050330644697E-3</v>
      </c>
      <c r="JM157" s="86">
        <f t="shared" si="173"/>
        <v>1.4390423304472509E-3</v>
      </c>
    </row>
    <row r="158" spans="2:273" x14ac:dyDescent="0.25">
      <c r="B158" s="2">
        <v>131</v>
      </c>
      <c r="C158" s="37">
        <v>27.242000000000001</v>
      </c>
      <c r="D158" s="37">
        <v>31.41</v>
      </c>
      <c r="E158" s="37">
        <v>31.169</v>
      </c>
      <c r="F158" s="37">
        <v>30.202999999999999</v>
      </c>
      <c r="G158" s="37">
        <v>33.253999999999998</v>
      </c>
      <c r="H158" s="37">
        <v>35.276000000000003</v>
      </c>
      <c r="I158" s="37">
        <v>32.328000000000003</v>
      </c>
      <c r="J158" s="37">
        <v>29.224</v>
      </c>
      <c r="K158" s="37">
        <v>33.241</v>
      </c>
      <c r="L158" s="37">
        <v>34.896999999999998</v>
      </c>
      <c r="M158" s="37">
        <v>36.878999999999998</v>
      </c>
      <c r="N158" s="37">
        <v>36.31</v>
      </c>
      <c r="O158" s="37">
        <v>39.07</v>
      </c>
      <c r="P158" s="37">
        <v>39.655999999999999</v>
      </c>
      <c r="Q158" s="37">
        <v>42.482999999999997</v>
      </c>
      <c r="S158" s="4">
        <f t="shared" si="174"/>
        <v>27.074049700530502</v>
      </c>
      <c r="T158" s="4">
        <f t="shared" si="174"/>
        <v>31.872240750000454</v>
      </c>
      <c r="U158" s="4">
        <f t="shared" si="174"/>
        <v>31.742256095688514</v>
      </c>
      <c r="V158" s="4">
        <f t="shared" si="174"/>
        <v>32.367349395010564</v>
      </c>
      <c r="W158" s="4">
        <f t="shared" si="174"/>
        <v>33.047096126076084</v>
      </c>
      <c r="X158" s="4">
        <f t="shared" si="174"/>
        <v>35.176280474507706</v>
      </c>
      <c r="Y158" s="4">
        <f t="shared" si="174"/>
        <v>32.297244069026682</v>
      </c>
      <c r="Z158" s="4">
        <f t="shared" si="174"/>
        <v>30.715650182220973</v>
      </c>
      <c r="AA158" s="4">
        <f t="shared" si="174"/>
        <v>35.361773390781934</v>
      </c>
      <c r="AB158" s="4">
        <f t="shared" si="174"/>
        <v>35.938281483253</v>
      </c>
      <c r="AC158" s="4">
        <f t="shared" si="174"/>
        <v>37.372240019067107</v>
      </c>
      <c r="AD158" s="4">
        <f t="shared" si="174"/>
        <v>37.220151380581797</v>
      </c>
      <c r="AE158" s="4">
        <f t="shared" si="174"/>
        <v>37.459135397824788</v>
      </c>
      <c r="AF158" s="4">
        <f t="shared" si="174"/>
        <v>39.394157446207444</v>
      </c>
      <c r="AG158" s="4">
        <f t="shared" si="174"/>
        <v>43.537561785812827</v>
      </c>
      <c r="AI158" s="4">
        <f t="shared" si="175"/>
        <v>0.16795029946949924</v>
      </c>
      <c r="AJ158" s="4">
        <f t="shared" si="175"/>
        <v>-0.46224075000045417</v>
      </c>
      <c r="AK158" s="4">
        <f t="shared" si="175"/>
        <v>-0.57325609568851377</v>
      </c>
      <c r="AL158" s="4">
        <f t="shared" si="175"/>
        <v>-2.1643493950105643</v>
      </c>
      <c r="AM158" s="4">
        <f t="shared" si="175"/>
        <v>0.2069038739239133</v>
      </c>
      <c r="AN158" s="4">
        <f t="shared" si="175"/>
        <v>9.9719525492297123E-2</v>
      </c>
      <c r="AO158" s="4">
        <f t="shared" si="175"/>
        <v>3.0755930973320744E-2</v>
      </c>
      <c r="AP158" s="4">
        <f t="shared" si="175"/>
        <v>-1.4916501822209725</v>
      </c>
      <c r="AQ158" s="4">
        <f t="shared" si="175"/>
        <v>-2.1207733907819346</v>
      </c>
      <c r="AR158" s="4">
        <f t="shared" si="175"/>
        <v>-1.0412814832530017</v>
      </c>
      <c r="AS158" s="4">
        <f t="shared" si="175"/>
        <v>-0.4932400190671089</v>
      </c>
      <c r="AT158" s="4">
        <f t="shared" si="175"/>
        <v>-0.91015138058179446</v>
      </c>
      <c r="AU158" s="4">
        <f t="shared" si="175"/>
        <v>1.6108646021752122</v>
      </c>
      <c r="AV158" s="4">
        <f t="shared" si="175"/>
        <v>0.26184255379255461</v>
      </c>
      <c r="AW158" s="4">
        <f t="shared" si="175"/>
        <v>-1.0545617858128296</v>
      </c>
      <c r="AY158" s="2">
        <f t="shared" si="167"/>
        <v>27.064365120113706</v>
      </c>
      <c r="AZ158" s="2">
        <f t="shared" si="167"/>
        <v>31.871361535372571</v>
      </c>
      <c r="BA158" s="2">
        <f t="shared" si="167"/>
        <v>31.741916518964246</v>
      </c>
      <c r="BB158" s="2">
        <f t="shared" si="167"/>
        <v>32.367079798572391</v>
      </c>
      <c r="BC158" s="2">
        <f t="shared" si="167"/>
        <v>33.04657699525859</v>
      </c>
      <c r="BD158" s="2">
        <f t="shared" si="167"/>
        <v>35.176165419534058</v>
      </c>
      <c r="BE158" s="2">
        <f t="shared" si="167"/>
        <v>32.29429898012404</v>
      </c>
      <c r="BF158" s="2">
        <f t="shared" si="167"/>
        <v>30.690152973874259</v>
      </c>
      <c r="BG158" s="2">
        <f t="shared" si="167"/>
        <v>35.324435996971211</v>
      </c>
      <c r="BH158" s="2">
        <f t="shared" si="167"/>
        <v>35.933313923972179</v>
      </c>
      <c r="BI158" s="2">
        <f t="shared" si="167"/>
        <v>37.370449800736267</v>
      </c>
      <c r="BJ158" s="2">
        <f t="shared" si="167"/>
        <v>37.219978149142491</v>
      </c>
      <c r="BK158" s="2">
        <f t="shared" si="167"/>
        <v>37.454362381652615</v>
      </c>
      <c r="BL158" s="2">
        <f t="shared" si="167"/>
        <v>39.390782335707542</v>
      </c>
      <c r="BM158" s="2">
        <f t="shared" si="167"/>
        <v>43.321421600216659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27.242000000000001</v>
      </c>
      <c r="CF158" s="2">
        <f t="shared" si="168"/>
        <v>31.41</v>
      </c>
      <c r="CG158" s="2">
        <f t="shared" si="168"/>
        <v>31.169</v>
      </c>
      <c r="CH158" s="2">
        <f t="shared" si="168"/>
        <v>30.202999999999999</v>
      </c>
      <c r="CI158" s="2">
        <f t="shared" si="168"/>
        <v>33.253999999999998</v>
      </c>
      <c r="CJ158" s="2">
        <f t="shared" si="168"/>
        <v>35.276000000000003</v>
      </c>
      <c r="CK158" s="2">
        <f t="shared" si="168"/>
        <v>32.328000000000003</v>
      </c>
      <c r="CL158" s="2">
        <f t="shared" si="168"/>
        <v>29.224</v>
      </c>
      <c r="CM158" s="2">
        <f t="shared" si="168"/>
        <v>33.241</v>
      </c>
      <c r="CN158" s="2">
        <f t="shared" si="168"/>
        <v>34.896999999999998</v>
      </c>
      <c r="CO158" s="2">
        <f t="shared" si="168"/>
        <v>36.878999999999998</v>
      </c>
      <c r="CP158" s="2">
        <f t="shared" si="168"/>
        <v>36.31</v>
      </c>
      <c r="CQ158" s="2">
        <f t="shared" si="168"/>
        <v>39.07</v>
      </c>
      <c r="CR158" s="2">
        <f t="shared" si="168"/>
        <v>39.655999999999999</v>
      </c>
      <c r="CS158" s="2">
        <f t="shared" si="168"/>
        <v>42.482999999999997</v>
      </c>
      <c r="CU158" s="2">
        <f t="shared" si="197"/>
        <v>27.242000000000001</v>
      </c>
      <c r="CV158" s="2">
        <f t="shared" si="198"/>
        <v>31.41</v>
      </c>
      <c r="CW158" s="2">
        <f t="shared" si="199"/>
        <v>31.169</v>
      </c>
      <c r="CX158" s="2">
        <f t="shared" si="200"/>
        <v>30.202999999999999</v>
      </c>
      <c r="CY158" s="2">
        <f t="shared" si="201"/>
        <v>33.253999999999998</v>
      </c>
      <c r="CZ158" s="2">
        <f t="shared" si="202"/>
        <v>35.276000000000003</v>
      </c>
      <c r="DA158" s="2">
        <f t="shared" si="203"/>
        <v>32.328000000000003</v>
      </c>
      <c r="DB158" s="2">
        <f t="shared" si="204"/>
        <v>29.224</v>
      </c>
      <c r="DC158" s="2">
        <f t="shared" si="205"/>
        <v>33.241</v>
      </c>
      <c r="DD158" s="2">
        <f t="shared" si="206"/>
        <v>34.896999999999998</v>
      </c>
      <c r="DE158" s="2">
        <f t="shared" si="207"/>
        <v>36.878999999999998</v>
      </c>
      <c r="DF158" s="2">
        <f t="shared" si="208"/>
        <v>36.31</v>
      </c>
      <c r="DG158" s="2">
        <f t="shared" si="209"/>
        <v>39.07</v>
      </c>
      <c r="DH158" s="2">
        <f t="shared" si="210"/>
        <v>39.655999999999999</v>
      </c>
      <c r="DI158" s="2">
        <f t="shared" si="211"/>
        <v>42.482999999999997</v>
      </c>
      <c r="DK158" s="2">
        <f t="shared" si="176"/>
        <v>63.60361833898677</v>
      </c>
      <c r="DL158" s="2">
        <f t="shared" si="176"/>
        <v>71.324154971857411</v>
      </c>
      <c r="DM158" s="2">
        <f t="shared" si="176"/>
        <v>69.012293724696349</v>
      </c>
      <c r="DN158" s="2">
        <f t="shared" si="176"/>
        <v>69.040030364372484</v>
      </c>
      <c r="DO158" s="2">
        <f t="shared" si="176"/>
        <v>71.610312944523457</v>
      </c>
      <c r="DP158" s="2">
        <f t="shared" si="176"/>
        <v>71.606623044096736</v>
      </c>
      <c r="DQ158" s="2">
        <f t="shared" si="176"/>
        <v>66.182628733997163</v>
      </c>
      <c r="DR158" s="2">
        <f t="shared" si="176"/>
        <v>66.415442322383498</v>
      </c>
      <c r="DS158" s="2">
        <f t="shared" si="176"/>
        <v>68.222593430099295</v>
      </c>
      <c r="DT158" s="2">
        <f t="shared" si="176"/>
        <v>82.829886834733884</v>
      </c>
      <c r="DU158" s="2">
        <f t="shared" si="176"/>
        <v>89.046844758064509</v>
      </c>
      <c r="DV158" s="2">
        <f t="shared" si="176"/>
        <v>82.58878657228658</v>
      </c>
      <c r="DW158" s="2">
        <f t="shared" si="176"/>
        <v>69.605905350694826</v>
      </c>
      <c r="DX158" s="2">
        <f t="shared" si="176"/>
        <v>75.567540870893822</v>
      </c>
      <c r="DY158" s="2">
        <f t="shared" si="176"/>
        <v>61.039267741935483</v>
      </c>
      <c r="EA158" s="2">
        <f t="shared" si="152"/>
        <v>26.929518806227804</v>
      </c>
      <c r="EB158" s="2">
        <f t="shared" si="152"/>
        <v>31.820797778899546</v>
      </c>
      <c r="EC158" s="2">
        <f t="shared" si="152"/>
        <v>31.577035844653228</v>
      </c>
      <c r="ED158" s="2">
        <f t="shared" si="152"/>
        <v>32.31373963538806</v>
      </c>
      <c r="EE158" s="2">
        <f t="shared" si="152"/>
        <v>33.016073222408536</v>
      </c>
      <c r="EF158" s="2">
        <f t="shared" si="152"/>
        <v>35.280825748812127</v>
      </c>
      <c r="EG158" s="2">
        <f t="shared" si="152"/>
        <v>32.285173442249231</v>
      </c>
      <c r="EH158" s="2">
        <f t="shared" si="152"/>
        <v>30.730637597110526</v>
      </c>
      <c r="EI158" s="2">
        <f t="shared" si="152"/>
        <v>35.450116339193379</v>
      </c>
      <c r="EJ158" s="2">
        <f t="shared" si="152"/>
        <v>35.683902050113886</v>
      </c>
      <c r="EK158" s="2">
        <f t="shared" si="152"/>
        <v>36.796443389436604</v>
      </c>
      <c r="EL158" s="2">
        <f t="shared" si="179"/>
        <v>37.194293757437066</v>
      </c>
      <c r="EM158" s="2">
        <f t="shared" si="135"/>
        <v>37.757522734551259</v>
      </c>
      <c r="EN158" s="2">
        <f t="shared" si="135"/>
        <v>39.646856824045074</v>
      </c>
      <c r="EO158" s="2">
        <f t="shared" si="135"/>
        <v>43.521977585922166</v>
      </c>
      <c r="EQ158" s="2">
        <f t="shared" si="177"/>
        <v>27.42724120220765</v>
      </c>
      <c r="ER158" s="2">
        <f t="shared" si="177"/>
        <v>32.030995450029877</v>
      </c>
      <c r="ES158" s="2">
        <f t="shared" si="177"/>
        <v>32.397849955178629</v>
      </c>
      <c r="ET158" s="2">
        <f t="shared" si="177"/>
        <v>32.555222205352756</v>
      </c>
      <c r="EU158" s="2">
        <f t="shared" si="177"/>
        <v>33.117711370238624</v>
      </c>
      <c r="EV158" s="2">
        <f t="shared" si="177"/>
        <v>34.570345094967799</v>
      </c>
      <c r="EW158" s="2">
        <f t="shared" si="177"/>
        <v>32.285518574818155</v>
      </c>
      <c r="EX158" s="2">
        <f t="shared" si="177"/>
        <v>30.531768966937712</v>
      </c>
      <c r="EY158" s="2">
        <f t="shared" si="177"/>
        <v>34.918916788466348</v>
      </c>
      <c r="EZ158" s="2">
        <f t="shared" si="177"/>
        <v>36.749890418734381</v>
      </c>
      <c r="FA158" s="2">
        <f t="shared" si="177"/>
        <v>39.520803994212912</v>
      </c>
      <c r="FB158" s="2">
        <f t="shared" si="177"/>
        <v>37.268970836403689</v>
      </c>
      <c r="FC158" s="2">
        <f t="shared" si="177"/>
        <v>35.760867602613956</v>
      </c>
      <c r="FD158" s="2">
        <f t="shared" si="177"/>
        <v>37.477733243435495</v>
      </c>
      <c r="FE158" s="2">
        <f t="shared" si="177"/>
        <v>41.924460899608093</v>
      </c>
      <c r="FG158" s="2">
        <f t="shared" si="178"/>
        <v>0.99980271293426204</v>
      </c>
      <c r="FH158" s="2">
        <f t="shared" si="178"/>
        <v>0.99976316826340494</v>
      </c>
      <c r="FI158" s="2">
        <f t="shared" si="178"/>
        <v>0.99972603930560555</v>
      </c>
      <c r="FJ158" s="2">
        <f t="shared" si="178"/>
        <v>0.9997357459084677</v>
      </c>
      <c r="FK158" s="2">
        <f t="shared" si="178"/>
        <v>0.99972262326070549</v>
      </c>
      <c r="FL158" s="2">
        <f t="shared" si="178"/>
        <v>0.99970226575147736</v>
      </c>
      <c r="FM158" s="2">
        <f t="shared" si="178"/>
        <v>0.99973300522894826</v>
      </c>
      <c r="FN158" s="2">
        <f t="shared" si="178"/>
        <v>0.99970661445620657</v>
      </c>
      <c r="FO158" s="2">
        <f t="shared" si="178"/>
        <v>0.99971459205552016</v>
      </c>
      <c r="FP158" s="2">
        <f t="shared" si="178"/>
        <v>0.99971792184905317</v>
      </c>
      <c r="FQ158" s="2">
        <f t="shared" si="178"/>
        <v>0.999686999394784</v>
      </c>
      <c r="FR158" s="2">
        <f t="shared" si="178"/>
        <v>0.99971157708905423</v>
      </c>
      <c r="FS158" s="2">
        <f t="shared" si="178"/>
        <v>0.99972940745076577</v>
      </c>
      <c r="FT158" s="2">
        <f t="shared" si="178"/>
        <v>0.99970085188533209</v>
      </c>
      <c r="FU158" s="2">
        <f t="shared" si="178"/>
        <v>0.99966678660982533</v>
      </c>
      <c r="FW158" s="2">
        <f t="shared" si="169"/>
        <v>0.25638988607148033</v>
      </c>
      <c r="FX158" s="2">
        <f t="shared" si="169"/>
        <v>0.1960445497140049</v>
      </c>
      <c r="FY158" s="2">
        <f t="shared" si="169"/>
        <v>0.18837990610126432</v>
      </c>
      <c r="FZ158" s="2">
        <f t="shared" si="169"/>
        <v>0.18069664654790552</v>
      </c>
      <c r="GA158" s="2">
        <f t="shared" si="169"/>
        <v>0.1947952506324617</v>
      </c>
      <c r="GB158" s="2">
        <f t="shared" si="169"/>
        <v>0.16253188966221294</v>
      </c>
      <c r="GC158" s="2">
        <f t="shared" si="169"/>
        <v>0.21758178369148437</v>
      </c>
      <c r="GD158" s="2">
        <f t="shared" si="169"/>
        <v>0.25621954066599051</v>
      </c>
      <c r="GE158" s="2">
        <f t="shared" si="169"/>
        <v>0.25420553793650991</v>
      </c>
      <c r="GF158" s="2">
        <f t="shared" si="169"/>
        <v>0.22149680859204118</v>
      </c>
      <c r="GG158" s="2">
        <f t="shared" si="169"/>
        <v>0.20469096604569786</v>
      </c>
      <c r="GH158" s="2">
        <f t="shared" si="169"/>
        <v>0.1686137181730222</v>
      </c>
      <c r="GI158" s="2">
        <f t="shared" si="169"/>
        <v>0.15615029503729111</v>
      </c>
      <c r="GJ158" s="2">
        <f t="shared" si="169"/>
        <v>0.12300824887660125</v>
      </c>
      <c r="GK158" s="2">
        <f t="shared" si="169"/>
        <v>0.12919613492192794</v>
      </c>
      <c r="GM158" s="86">
        <f t="shared" si="170"/>
        <v>1.2913374055948634E-125</v>
      </c>
      <c r="GN158" s="86">
        <f t="shared" si="170"/>
        <v>3.1110341905679246E-158</v>
      </c>
      <c r="GO158" s="86">
        <f t="shared" si="170"/>
        <v>1.1651731826058929E-163</v>
      </c>
      <c r="GP158" s="86">
        <f t="shared" si="170"/>
        <v>1.6954117820579426E-226</v>
      </c>
      <c r="GQ158" s="86">
        <f t="shared" si="170"/>
        <v>1.8149979420909498E-214</v>
      </c>
      <c r="GR158" s="86">
        <f t="shared" si="170"/>
        <v>1.9401323410545651E-210</v>
      </c>
      <c r="GS158" s="86">
        <f t="shared" si="170"/>
        <v>5.7262592744193657E-235</v>
      </c>
      <c r="GT158" s="86">
        <f t="shared" si="170"/>
        <v>1.5839691690776023E-247</v>
      </c>
      <c r="GU158" s="86">
        <f t="shared" si="170"/>
        <v>6.4216875828778064E-273</v>
      </c>
      <c r="GV158" s="86">
        <f t="shared" si="170"/>
        <v>2.2205972160767161E-280</v>
      </c>
      <c r="GW158" s="86">
        <f t="shared" si="170"/>
        <v>8.1006526187784545E-200</v>
      </c>
      <c r="GX158" s="86">
        <f t="shared" si="170"/>
        <v>2.2063216630711818E-257</v>
      </c>
      <c r="GY158" s="86">
        <f t="shared" si="170"/>
        <v>1.2819775651745645E-218</v>
      </c>
      <c r="GZ158" s="86">
        <f t="shared" si="170"/>
        <v>3.6383411325186417E-217</v>
      </c>
      <c r="HA158" s="86">
        <f t="shared" si="170"/>
        <v>1.639518661625541E-244</v>
      </c>
      <c r="HC158" s="86">
        <f t="shared" si="181"/>
        <v>9.3267477503430584E-57</v>
      </c>
      <c r="HD158" s="86">
        <f t="shared" si="181"/>
        <v>9.5479756918746978E-85</v>
      </c>
      <c r="HE158" s="86">
        <f t="shared" si="181"/>
        <v>5.7460750755255478E-83</v>
      </c>
      <c r="HF158" s="86">
        <f t="shared" si="180"/>
        <v>2.6950713000217916E-107</v>
      </c>
      <c r="HG158" s="86">
        <f t="shared" si="180"/>
        <v>8.8367360570430841E-130</v>
      </c>
      <c r="HH158" s="86">
        <f t="shared" si="180"/>
        <v>1.3770408432433243E-107</v>
      </c>
      <c r="HI158" s="86">
        <f t="shared" si="180"/>
        <v>9.7590054940507946E-167</v>
      </c>
      <c r="HJ158" s="86">
        <f t="shared" si="180"/>
        <v>1.5254079687082669E-179</v>
      </c>
      <c r="HK158" s="86">
        <f t="shared" si="180"/>
        <v>2.4109460111449349E-204</v>
      </c>
      <c r="HL158" s="86">
        <f t="shared" si="161"/>
        <v>2.6543049588954478E-178</v>
      </c>
      <c r="HM158" s="86">
        <f t="shared" si="161"/>
        <v>1.6711622082601268E-113</v>
      </c>
      <c r="HN158" s="86">
        <f t="shared" si="161"/>
        <v>1.3278693597750615E-140</v>
      </c>
      <c r="HO158" s="86">
        <f t="shared" si="161"/>
        <v>3.2485200494408559E-109</v>
      </c>
      <c r="HP158" s="86">
        <f t="shared" si="161"/>
        <v>1.4484462250948796E-137</v>
      </c>
      <c r="HQ158" s="86">
        <f t="shared" si="161"/>
        <v>1.4337452648722662E-134</v>
      </c>
      <c r="HS158" s="86">
        <f t="shared" si="171"/>
        <v>2.7586765551588201E-6</v>
      </c>
      <c r="HT158" s="86">
        <f t="shared" si="171"/>
        <v>6.8094744891508991E-5</v>
      </c>
      <c r="HU158" s="86">
        <f t="shared" si="171"/>
        <v>2.1216073789103159E-5</v>
      </c>
      <c r="HV158" s="86">
        <f t="shared" si="171"/>
        <v>4.6304050816713578E-5</v>
      </c>
      <c r="HW158" s="86">
        <f t="shared" si="171"/>
        <v>5.4621080699838484E-6</v>
      </c>
      <c r="HX158" s="86">
        <f t="shared" si="171"/>
        <v>9.3609810666978537E-5</v>
      </c>
      <c r="HY158" s="86">
        <f t="shared" si="171"/>
        <v>9.1652959263293321E-7</v>
      </c>
      <c r="HZ158" s="86">
        <f t="shared" si="171"/>
        <v>1.1111002053632292E-8</v>
      </c>
      <c r="IA158" s="86">
        <f t="shared" si="171"/>
        <v>8.2119691517977632E-9</v>
      </c>
      <c r="IB158" s="86">
        <f t="shared" si="171"/>
        <v>2.673196682671363E-7</v>
      </c>
      <c r="IC158" s="86">
        <f t="shared" si="171"/>
        <v>3.8229258801173006E-6</v>
      </c>
      <c r="ID158" s="86">
        <f t="shared" si="171"/>
        <v>4.0033264634913397E-5</v>
      </c>
      <c r="IE158" s="86">
        <f t="shared" si="171"/>
        <v>9.7394646482882143E-4</v>
      </c>
      <c r="IF158" s="86">
        <f t="shared" si="171"/>
        <v>2.6720242545451875E-4</v>
      </c>
      <c r="IG158" s="86">
        <f t="shared" si="171"/>
        <v>2.8178220042884855E-4</v>
      </c>
      <c r="II158" s="86">
        <f t="shared" si="172"/>
        <v>4.8060863220197982E-3</v>
      </c>
      <c r="IJ158" s="86">
        <f t="shared" si="172"/>
        <v>6.4546883812602207E-5</v>
      </c>
      <c r="IK158" s="86">
        <f t="shared" si="172"/>
        <v>8.120358194345531E-6</v>
      </c>
      <c r="IL158" s="86">
        <f t="shared" si="172"/>
        <v>4.6083329780485684E-6</v>
      </c>
      <c r="IM158" s="86">
        <f t="shared" si="172"/>
        <v>7.9144387644645726E-6</v>
      </c>
      <c r="IN158" s="86">
        <f t="shared" si="172"/>
        <v>1.1930410269670741E-7</v>
      </c>
      <c r="IO158" s="86">
        <f t="shared" si="172"/>
        <v>3.501697362586103E-5</v>
      </c>
      <c r="IP158" s="86">
        <f t="shared" si="172"/>
        <v>3.1014815415435031E-4</v>
      </c>
      <c r="IQ158" s="86">
        <f t="shared" si="172"/>
        <v>3.790272835986117E-4</v>
      </c>
      <c r="IR158" s="86">
        <f t="shared" si="172"/>
        <v>4.2744575316467591E-5</v>
      </c>
      <c r="IS158" s="86">
        <f t="shared" si="172"/>
        <v>1.4894033606256761E-5</v>
      </c>
      <c r="IT158" s="86">
        <f t="shared" si="172"/>
        <v>6.8675115385056198E-7</v>
      </c>
      <c r="IU158" s="86">
        <f t="shared" si="172"/>
        <v>4.1129410195608868E-7</v>
      </c>
      <c r="IV158" s="86">
        <f t="shared" si="172"/>
        <v>3.2838019259212719E-6</v>
      </c>
      <c r="IW158" s="86">
        <f t="shared" si="172"/>
        <v>5.2189955519701167E-4</v>
      </c>
      <c r="IY158" s="86">
        <f t="shared" si="173"/>
        <v>4.8088449985749567E-3</v>
      </c>
      <c r="IZ158" s="86">
        <f t="shared" si="173"/>
        <v>1.326416287041112E-4</v>
      </c>
      <c r="JA158" s="86">
        <f t="shared" si="173"/>
        <v>2.9336431983448692E-5</v>
      </c>
      <c r="JB158" s="86">
        <f t="shared" si="173"/>
        <v>5.0912383794762148E-5</v>
      </c>
      <c r="JC158" s="86">
        <f t="shared" si="173"/>
        <v>1.3376546834448422E-5</v>
      </c>
      <c r="JD158" s="86">
        <f t="shared" si="173"/>
        <v>9.3729114769675246E-5</v>
      </c>
      <c r="JE158" s="86">
        <f t="shared" si="173"/>
        <v>3.5933503218493964E-5</v>
      </c>
      <c r="JF158" s="86">
        <f t="shared" si="173"/>
        <v>3.1015926515640395E-4</v>
      </c>
      <c r="JG158" s="86">
        <f t="shared" si="173"/>
        <v>3.7903549556776348E-4</v>
      </c>
      <c r="JH158" s="86">
        <f t="shared" si="173"/>
        <v>4.3011894984734725E-5</v>
      </c>
      <c r="JI158" s="86">
        <f t="shared" si="173"/>
        <v>1.8716959486374062E-5</v>
      </c>
      <c r="JJ158" s="86">
        <f t="shared" si="173"/>
        <v>4.0720015788763956E-5</v>
      </c>
      <c r="JK158" s="86">
        <f t="shared" si="173"/>
        <v>9.7435775893077751E-4</v>
      </c>
      <c r="JL158" s="86">
        <f t="shared" si="173"/>
        <v>2.7048622738044001E-4</v>
      </c>
      <c r="JM158" s="86">
        <f t="shared" si="173"/>
        <v>8.0368175562586016E-4</v>
      </c>
    </row>
    <row r="159" spans="2:273" x14ac:dyDescent="0.25">
      <c r="B159" s="2">
        <v>132</v>
      </c>
      <c r="C159" s="37">
        <v>27.047999999999998</v>
      </c>
      <c r="D159" s="37">
        <v>31.507999999999999</v>
      </c>
      <c r="E159" s="37">
        <v>31.678000000000001</v>
      </c>
      <c r="F159" s="37">
        <v>31.524999999999999</v>
      </c>
      <c r="G159" s="37">
        <v>32.067999999999998</v>
      </c>
      <c r="H159" s="37">
        <v>35.085999999999999</v>
      </c>
      <c r="I159" s="37">
        <v>31.861999999999998</v>
      </c>
      <c r="J159" s="37">
        <v>29.620999999999999</v>
      </c>
      <c r="K159" s="37">
        <v>34.155000000000001</v>
      </c>
      <c r="L159" s="37">
        <v>37.741</v>
      </c>
      <c r="M159" s="37">
        <v>38.292999999999999</v>
      </c>
      <c r="N159" s="37">
        <v>36.121000000000002</v>
      </c>
      <c r="O159" s="37">
        <v>38.192999999999998</v>
      </c>
      <c r="P159" s="37">
        <v>41.046999999999997</v>
      </c>
      <c r="Q159" s="37">
        <v>41.671999999999997</v>
      </c>
      <c r="S159" s="4">
        <f t="shared" si="174"/>
        <v>26.993738816601383</v>
      </c>
      <c r="T159" s="4">
        <f t="shared" si="174"/>
        <v>31.789133058129597</v>
      </c>
      <c r="U159" s="4">
        <f t="shared" si="174"/>
        <v>31.625715884286077</v>
      </c>
      <c r="V159" s="4">
        <f t="shared" si="174"/>
        <v>32.247570984053525</v>
      </c>
      <c r="W159" s="4">
        <f t="shared" si="174"/>
        <v>32.935047949799063</v>
      </c>
      <c r="X159" s="4">
        <f t="shared" si="174"/>
        <v>35.090623777577981</v>
      </c>
      <c r="Y159" s="4">
        <f t="shared" si="174"/>
        <v>32.189789181177396</v>
      </c>
      <c r="Z159" s="4">
        <f t="shared" si="174"/>
        <v>30.619889112353409</v>
      </c>
      <c r="AA159" s="4">
        <f t="shared" si="174"/>
        <v>35.337270686957154</v>
      </c>
      <c r="AB159" s="4">
        <f t="shared" si="174"/>
        <v>35.844833003086741</v>
      </c>
      <c r="AC159" s="4">
        <f t="shared" si="174"/>
        <v>37.096766449162125</v>
      </c>
      <c r="AD159" s="4">
        <f t="shared" si="174"/>
        <v>37.058304374489019</v>
      </c>
      <c r="AE159" s="4">
        <f t="shared" si="174"/>
        <v>37.337702121485528</v>
      </c>
      <c r="AF159" s="4">
        <f t="shared" si="174"/>
        <v>39.2894786179683</v>
      </c>
      <c r="AG159" s="4">
        <f t="shared" si="174"/>
        <v>43.604481807999505</v>
      </c>
      <c r="AI159" s="4">
        <f t="shared" si="175"/>
        <v>5.4261183398615742E-2</v>
      </c>
      <c r="AJ159" s="4">
        <f t="shared" si="175"/>
        <v>-0.28113305812959766</v>
      </c>
      <c r="AK159" s="4">
        <f t="shared" si="175"/>
        <v>5.2284115713923995E-2</v>
      </c>
      <c r="AL159" s="4">
        <f t="shared" si="175"/>
        <v>-0.72257098405352593</v>
      </c>
      <c r="AM159" s="4">
        <f t="shared" si="175"/>
        <v>-0.86704794979906552</v>
      </c>
      <c r="AN159" s="4">
        <f t="shared" si="175"/>
        <v>-4.6237775779829349E-3</v>
      </c>
      <c r="AO159" s="4">
        <f t="shared" si="175"/>
        <v>-0.32778918117739764</v>
      </c>
      <c r="AP159" s="4">
        <f t="shared" si="175"/>
        <v>-0.99888911235341027</v>
      </c>
      <c r="AQ159" s="4">
        <f t="shared" si="175"/>
        <v>-1.1822706869571533</v>
      </c>
      <c r="AR159" s="4">
        <f t="shared" si="175"/>
        <v>1.8961669969132586</v>
      </c>
      <c r="AS159" s="4">
        <f t="shared" si="175"/>
        <v>1.1962335508378743</v>
      </c>
      <c r="AT159" s="4">
        <f t="shared" si="175"/>
        <v>-0.93730437448901682</v>
      </c>
      <c r="AU159" s="4">
        <f t="shared" si="175"/>
        <v>0.85529787851447026</v>
      </c>
      <c r="AV159" s="4">
        <f t="shared" si="175"/>
        <v>1.7575213820316975</v>
      </c>
      <c r="AW159" s="4">
        <f t="shared" si="175"/>
        <v>-1.9324818079995083</v>
      </c>
      <c r="AY159" s="2">
        <f t="shared" si="167"/>
        <v>26.975038773960325</v>
      </c>
      <c r="AZ159" s="2">
        <f t="shared" si="167"/>
        <v>31.786758632301286</v>
      </c>
      <c r="BA159" s="2">
        <f t="shared" si="167"/>
        <v>31.624594925057341</v>
      </c>
      <c r="BB159" s="2">
        <f t="shared" si="167"/>
        <v>32.246741068873561</v>
      </c>
      <c r="BC159" s="2">
        <f t="shared" si="167"/>
        <v>32.933238276916221</v>
      </c>
      <c r="BD159" s="2">
        <f t="shared" si="167"/>
        <v>35.090568595517219</v>
      </c>
      <c r="BE159" s="2">
        <f t="shared" si="167"/>
        <v>32.18012875674701</v>
      </c>
      <c r="BF159" s="2">
        <f t="shared" si="167"/>
        <v>30.545134954134518</v>
      </c>
      <c r="BG159" s="2">
        <f t="shared" si="167"/>
        <v>35.232184707568663</v>
      </c>
      <c r="BH159" s="2">
        <f t="shared" si="167"/>
        <v>35.828633667883011</v>
      </c>
      <c r="BI159" s="2">
        <f t="shared" si="167"/>
        <v>37.090655084899751</v>
      </c>
      <c r="BJ159" s="2">
        <f t="shared" si="167"/>
        <v>37.05786996868369</v>
      </c>
      <c r="BK159" s="2">
        <f t="shared" si="167"/>
        <v>37.33653024589735</v>
      </c>
      <c r="BL159" s="2">
        <f t="shared" si="167"/>
        <v>39.287277854154823</v>
      </c>
      <c r="BM159" s="2">
        <f t="shared" si="167"/>
        <v>43.234716685421837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27.047999999999998</v>
      </c>
      <c r="CF159" s="2">
        <f t="shared" si="168"/>
        <v>31.507999999999999</v>
      </c>
      <c r="CG159" s="2">
        <f t="shared" si="168"/>
        <v>31.678000000000001</v>
      </c>
      <c r="CH159" s="2">
        <f t="shared" si="168"/>
        <v>31.524999999999999</v>
      </c>
      <c r="CI159" s="2">
        <f t="shared" si="168"/>
        <v>32.067999999999998</v>
      </c>
      <c r="CJ159" s="2">
        <f t="shared" si="168"/>
        <v>35.085999999999999</v>
      </c>
      <c r="CK159" s="2">
        <f t="shared" si="168"/>
        <v>31.861999999999998</v>
      </c>
      <c r="CL159" s="2">
        <f t="shared" si="168"/>
        <v>29.620999999999999</v>
      </c>
      <c r="CM159" s="2">
        <f t="shared" si="168"/>
        <v>34.155000000000001</v>
      </c>
      <c r="CN159" s="2">
        <f t="shared" si="168"/>
        <v>37.741</v>
      </c>
      <c r="CO159" s="2">
        <f t="shared" si="168"/>
        <v>38.292999999999999</v>
      </c>
      <c r="CP159" s="2">
        <f t="shared" si="168"/>
        <v>36.121000000000002</v>
      </c>
      <c r="CQ159" s="2">
        <f t="shared" si="168"/>
        <v>38.192999999999998</v>
      </c>
      <c r="CR159" s="2">
        <f t="shared" si="168"/>
        <v>41.046999999999997</v>
      </c>
      <c r="CS159" s="2">
        <f t="shared" si="168"/>
        <v>41.671999999999997</v>
      </c>
      <c r="CU159" s="2">
        <f t="shared" si="197"/>
        <v>27.047999999999998</v>
      </c>
      <c r="CV159" s="2">
        <f t="shared" si="198"/>
        <v>31.507999999999999</v>
      </c>
      <c r="CW159" s="2">
        <f t="shared" si="199"/>
        <v>31.678000000000001</v>
      </c>
      <c r="CX159" s="2">
        <f t="shared" si="200"/>
        <v>31.524999999999999</v>
      </c>
      <c r="CY159" s="2">
        <f t="shared" si="201"/>
        <v>32.067999999999998</v>
      </c>
      <c r="CZ159" s="2">
        <f t="shared" si="202"/>
        <v>35.085999999999999</v>
      </c>
      <c r="DA159" s="2">
        <f t="shared" si="203"/>
        <v>31.861999999999998</v>
      </c>
      <c r="DB159" s="2">
        <f t="shared" si="204"/>
        <v>29.620999999999999</v>
      </c>
      <c r="DC159" s="2">
        <f t="shared" si="205"/>
        <v>34.155000000000001</v>
      </c>
      <c r="DD159" s="2">
        <f t="shared" si="206"/>
        <v>37.741</v>
      </c>
      <c r="DE159" s="2">
        <f t="shared" si="207"/>
        <v>38.292999999999999</v>
      </c>
      <c r="DF159" s="2">
        <f t="shared" si="208"/>
        <v>36.121000000000002</v>
      </c>
      <c r="DG159" s="2">
        <f t="shared" si="209"/>
        <v>38.192999999999998</v>
      </c>
      <c r="DH159" s="2">
        <f t="shared" si="210"/>
        <v>41.046999999999997</v>
      </c>
      <c r="DI159" s="2">
        <f t="shared" si="211"/>
        <v>41.671999999999997</v>
      </c>
      <c r="DK159" s="2">
        <f t="shared" si="176"/>
        <v>63.804871320713438</v>
      </c>
      <c r="DL159" s="2">
        <f t="shared" si="176"/>
        <v>71.558779455909942</v>
      </c>
      <c r="DM159" s="2">
        <f t="shared" si="176"/>
        <v>69.231107287449376</v>
      </c>
      <c r="DN159" s="2">
        <f t="shared" si="176"/>
        <v>69.235913157894743</v>
      </c>
      <c r="DO159" s="2">
        <f t="shared" si="176"/>
        <v>71.828130156472241</v>
      </c>
      <c r="DP159" s="2">
        <f t="shared" si="176"/>
        <v>71.827201991465159</v>
      </c>
      <c r="DQ159" s="2">
        <f t="shared" si="176"/>
        <v>66.369776197249891</v>
      </c>
      <c r="DR159" s="2">
        <f t="shared" si="176"/>
        <v>66.588909854851025</v>
      </c>
      <c r="DS159" s="2">
        <f t="shared" si="176"/>
        <v>68.408258212375841</v>
      </c>
      <c r="DT159" s="2">
        <f t="shared" si="176"/>
        <v>83.084275630252094</v>
      </c>
      <c r="DU159" s="2">
        <f t="shared" si="176"/>
        <v>89.353734420821098</v>
      </c>
      <c r="DV159" s="2">
        <f t="shared" si="176"/>
        <v>82.891465465465473</v>
      </c>
      <c r="DW159" s="2">
        <f t="shared" si="176"/>
        <v>69.786991793412838</v>
      </c>
      <c r="DX159" s="2">
        <f t="shared" si="176"/>
        <v>75.823686783804433</v>
      </c>
      <c r="DY159" s="2">
        <f t="shared" si="176"/>
        <v>61.140916129032256</v>
      </c>
      <c r="EA159" s="2">
        <f t="shared" si="152"/>
        <v>26.826234870364843</v>
      </c>
      <c r="EB159" s="2">
        <f t="shared" si="152"/>
        <v>31.731639979808179</v>
      </c>
      <c r="EC159" s="2">
        <f t="shared" si="152"/>
        <v>31.441985877565681</v>
      </c>
      <c r="ED159" s="2">
        <f t="shared" si="152"/>
        <v>32.188686688119873</v>
      </c>
      <c r="EE159" s="2">
        <f t="shared" si="152"/>
        <v>32.901195176077181</v>
      </c>
      <c r="EF159" s="2">
        <f t="shared" si="152"/>
        <v>35.209936826179487</v>
      </c>
      <c r="EG159" s="2">
        <f t="shared" si="152"/>
        <v>32.171496200607898</v>
      </c>
      <c r="EH159" s="2">
        <f t="shared" si="152"/>
        <v>30.591736867929665</v>
      </c>
      <c r="EI159" s="2">
        <f t="shared" si="152"/>
        <v>35.376001454239912</v>
      </c>
      <c r="EJ159" s="2">
        <f t="shared" si="152"/>
        <v>35.554362756264226</v>
      </c>
      <c r="EK159" s="2">
        <f t="shared" ref="EK159:EO222" si="212">CO$228*$B159+CO$229</f>
        <v>36.453870397720891</v>
      </c>
      <c r="EL159" s="2">
        <f t="shared" si="179"/>
        <v>37.031557294585717</v>
      </c>
      <c r="EM159" s="2">
        <f t="shared" si="179"/>
        <v>37.678114242098601</v>
      </c>
      <c r="EN159" s="2">
        <f t="shared" si="179"/>
        <v>39.576505219325085</v>
      </c>
      <c r="EO159" s="2">
        <f t="shared" si="179"/>
        <v>43.459066444024444</v>
      </c>
      <c r="EQ159" s="2">
        <f t="shared" si="177"/>
        <v>27.344388916073239</v>
      </c>
      <c r="ER159" s="2">
        <f t="shared" si="177"/>
        <v>31.952128471717497</v>
      </c>
      <c r="ES159" s="2">
        <f t="shared" si="177"/>
        <v>32.295582782710326</v>
      </c>
      <c r="ET159" s="2">
        <f t="shared" si="177"/>
        <v>32.44095607999369</v>
      </c>
      <c r="EU159" s="2">
        <f t="shared" si="177"/>
        <v>33.00706508745553</v>
      </c>
      <c r="EV159" s="2">
        <f t="shared" si="177"/>
        <v>34.472957067183394</v>
      </c>
      <c r="EW159" s="2">
        <f t="shared" si="177"/>
        <v>32.17280149677466</v>
      </c>
      <c r="EX159" s="2">
        <f t="shared" si="177"/>
        <v>30.386624701860946</v>
      </c>
      <c r="EY159" s="2">
        <f t="shared" si="177"/>
        <v>34.815772349346325</v>
      </c>
      <c r="EZ159" s="2">
        <f t="shared" si="177"/>
        <v>36.656379664252569</v>
      </c>
      <c r="FA159" s="2">
        <f t="shared" si="177"/>
        <v>39.278513647172289</v>
      </c>
      <c r="FB159" s="2">
        <f t="shared" si="177"/>
        <v>37.109882999441268</v>
      </c>
      <c r="FC159" s="2">
        <f t="shared" si="177"/>
        <v>35.606025469692142</v>
      </c>
      <c r="FD159" s="2">
        <f t="shared" si="177"/>
        <v>37.332466833079501</v>
      </c>
      <c r="FE159" s="2">
        <f t="shared" si="177"/>
        <v>41.817209062217991</v>
      </c>
      <c r="FG159" s="2">
        <f t="shared" si="178"/>
        <v>0.99982006893413666</v>
      </c>
      <c r="FH159" s="2">
        <f t="shared" si="178"/>
        <v>0.99978400238802845</v>
      </c>
      <c r="FI159" s="2">
        <f t="shared" si="178"/>
        <v>0.99975013885410913</v>
      </c>
      <c r="FJ159" s="2">
        <f t="shared" si="178"/>
        <v>0.99975899180037731</v>
      </c>
      <c r="FK159" s="2">
        <f t="shared" si="178"/>
        <v>0.99974702323299014</v>
      </c>
      <c r="FL159" s="2">
        <f t="shared" si="178"/>
        <v>0.99972845602435734</v>
      </c>
      <c r="FM159" s="2">
        <f t="shared" si="178"/>
        <v>0.99975649215410589</v>
      </c>
      <c r="FN159" s="2">
        <f t="shared" si="178"/>
        <v>0.99973242229649917</v>
      </c>
      <c r="FO159" s="2">
        <f t="shared" si="178"/>
        <v>0.99973969832409071</v>
      </c>
      <c r="FP159" s="2">
        <f t="shared" si="178"/>
        <v>0.99974273528352708</v>
      </c>
      <c r="FQ159" s="2">
        <f t="shared" si="178"/>
        <v>0.99971453219334605</v>
      </c>
      <c r="FR159" s="2">
        <f t="shared" si="178"/>
        <v>0.99973694850315431</v>
      </c>
      <c r="FS159" s="2">
        <f t="shared" si="178"/>
        <v>0.99975321078619295</v>
      </c>
      <c r="FT159" s="2">
        <f t="shared" si="178"/>
        <v>0.99972716649538329</v>
      </c>
      <c r="FU159" s="2">
        <f t="shared" si="178"/>
        <v>0.99969609686615557</v>
      </c>
      <c r="FW159" s="2">
        <f t="shared" si="169"/>
        <v>0.27433984025051411</v>
      </c>
      <c r="FX159" s="2">
        <f t="shared" si="169"/>
        <v>0.21096831436328164</v>
      </c>
      <c r="FY159" s="2">
        <f t="shared" si="169"/>
        <v>0.20286743458217413</v>
      </c>
      <c r="FZ159" s="2">
        <f t="shared" si="169"/>
        <v>0.19473506094534448</v>
      </c>
      <c r="GA159" s="2">
        <f t="shared" si="169"/>
        <v>0.20964871311520411</v>
      </c>
      <c r="GB159" s="2">
        <f t="shared" si="169"/>
        <v>0.17546130249026276</v>
      </c>
      <c r="GC159" s="2">
        <f t="shared" si="169"/>
        <v>0.23366853562894851</v>
      </c>
      <c r="GD159" s="2">
        <f t="shared" si="169"/>
        <v>0.27416196588100955</v>
      </c>
      <c r="GE159" s="2">
        <f t="shared" si="169"/>
        <v>0.27205851522728675</v>
      </c>
      <c r="GF159" s="2">
        <f t="shared" si="169"/>
        <v>0.23778504681713183</v>
      </c>
      <c r="GG159" s="2">
        <f t="shared" si="169"/>
        <v>0.22009274238247137</v>
      </c>
      <c r="GH159" s="2">
        <f t="shared" si="169"/>
        <v>0.18192184334235387</v>
      </c>
      <c r="GI159" s="2">
        <f t="shared" si="169"/>
        <v>0.16867429885374066</v>
      </c>
      <c r="GJ159" s="2">
        <f t="shared" si="169"/>
        <v>0.1332939813250775</v>
      </c>
      <c r="GK159" s="2">
        <f t="shared" si="169"/>
        <v>0.13991673739730953</v>
      </c>
      <c r="GM159" s="86">
        <f t="shared" si="170"/>
        <v>4.3524622126043546E-129</v>
      </c>
      <c r="GN159" s="86">
        <f t="shared" si="170"/>
        <v>1.3113064051550328E-162</v>
      </c>
      <c r="GO159" s="86">
        <f t="shared" si="170"/>
        <v>3.1912293870023895E-168</v>
      </c>
      <c r="GP159" s="86">
        <f t="shared" si="170"/>
        <v>7.626819906533383E-233</v>
      </c>
      <c r="GQ159" s="86">
        <f t="shared" si="170"/>
        <v>2.0824596873294468E-220</v>
      </c>
      <c r="GR159" s="86">
        <f t="shared" si="170"/>
        <v>2.5782941330738514E-216</v>
      </c>
      <c r="GS159" s="86">
        <f t="shared" si="170"/>
        <v>2.0115994488279964E-241</v>
      </c>
      <c r="GT159" s="86">
        <f t="shared" si="170"/>
        <v>2.499557877718565E-254</v>
      </c>
      <c r="GU159" s="86">
        <f t="shared" si="170"/>
        <v>2.1704208523967415E-280</v>
      </c>
      <c r="GV159" s="86">
        <f t="shared" si="170"/>
        <v>3.9876920433816026E-288</v>
      </c>
      <c r="GW159" s="86">
        <f t="shared" si="170"/>
        <v>2.7150227533164417E-205</v>
      </c>
      <c r="GX159" s="86">
        <f t="shared" si="170"/>
        <v>1.5592554441058785E-264</v>
      </c>
      <c r="GY159" s="86">
        <f t="shared" si="170"/>
        <v>1.0314915888192921E-224</v>
      </c>
      <c r="GZ159" s="86">
        <f t="shared" si="170"/>
        <v>3.8575254349476879E-223</v>
      </c>
      <c r="HA159" s="86">
        <f t="shared" si="170"/>
        <v>3.2413284417483911E-251</v>
      </c>
      <c r="HC159" s="86">
        <f t="shared" si="181"/>
        <v>4.9076360970078887E-59</v>
      </c>
      <c r="HD159" s="86">
        <f t="shared" si="181"/>
        <v>3.6676765231225752E-88</v>
      </c>
      <c r="HE159" s="86">
        <f t="shared" si="181"/>
        <v>2.5556099841325701E-86</v>
      </c>
      <c r="HF159" s="86">
        <f t="shared" si="180"/>
        <v>1.2098113545611069E-111</v>
      </c>
      <c r="HG159" s="86">
        <f t="shared" si="180"/>
        <v>5.6465080652718326E-135</v>
      </c>
      <c r="HH159" s="86">
        <f t="shared" si="180"/>
        <v>6.3261210693806495E-112</v>
      </c>
      <c r="HI159" s="86">
        <f t="shared" si="180"/>
        <v>2.7444722988813709E-173</v>
      </c>
      <c r="HJ159" s="86">
        <f t="shared" si="180"/>
        <v>1.6012025751959049E-186</v>
      </c>
      <c r="HK159" s="86">
        <f t="shared" si="180"/>
        <v>3.3098078551942828E-212</v>
      </c>
      <c r="HL159" s="86">
        <f t="shared" si="161"/>
        <v>2.7463017567508939E-185</v>
      </c>
      <c r="HM159" s="86">
        <f t="shared" si="161"/>
        <v>5.9164668513911372E-118</v>
      </c>
      <c r="HN159" s="86">
        <f t="shared" si="161"/>
        <v>2.871690281369415E-146</v>
      </c>
      <c r="HO159" s="86">
        <f t="shared" si="161"/>
        <v>1.0703333366082637E-113</v>
      </c>
      <c r="HP159" s="86">
        <f t="shared" si="161"/>
        <v>3.0439159282272805E-143</v>
      </c>
      <c r="HQ159" s="86">
        <f t="shared" si="161"/>
        <v>5.8843496039797595E-140</v>
      </c>
      <c r="HS159" s="86">
        <f t="shared" si="171"/>
        <v>6.2626916287747509E-7</v>
      </c>
      <c r="HT159" s="86">
        <f t="shared" si="171"/>
        <v>1.7298890488495492E-5</v>
      </c>
      <c r="HU159" s="86">
        <f t="shared" si="171"/>
        <v>4.4025262366121029E-6</v>
      </c>
      <c r="HV159" s="86">
        <f t="shared" si="171"/>
        <v>1.0324070707587373E-5</v>
      </c>
      <c r="HW159" s="86">
        <f t="shared" si="171"/>
        <v>9.7466492150681759E-7</v>
      </c>
      <c r="HX159" s="86">
        <f t="shared" si="171"/>
        <v>1.9994230240623071E-5</v>
      </c>
      <c r="HY159" s="86">
        <f t="shared" si="171"/>
        <v>1.3712535669717212E-7</v>
      </c>
      <c r="HZ159" s="86">
        <f t="shared" si="171"/>
        <v>1.1273768699618236E-9</v>
      </c>
      <c r="IA159" s="86">
        <f t="shared" si="171"/>
        <v>8.6605127498025997E-10</v>
      </c>
      <c r="IB159" s="86">
        <f t="shared" si="171"/>
        <v>3.6285941844718055E-8</v>
      </c>
      <c r="IC159" s="86">
        <f t="shared" si="171"/>
        <v>6.4886996354417911E-7</v>
      </c>
      <c r="ID159" s="86">
        <f t="shared" si="171"/>
        <v>8.4644955549122695E-6</v>
      </c>
      <c r="IE159" s="86">
        <f t="shared" si="171"/>
        <v>2.8505666339056042E-4</v>
      </c>
      <c r="IF159" s="86">
        <f t="shared" si="171"/>
        <v>5.0417598729175805E-5</v>
      </c>
      <c r="IG159" s="86">
        <f t="shared" si="171"/>
        <v>5.8647850239084151E-5</v>
      </c>
      <c r="II159" s="86">
        <f t="shared" si="172"/>
        <v>9.9993519590793282E-3</v>
      </c>
      <c r="IJ159" s="86">
        <f t="shared" si="172"/>
        <v>1.8788859322226177E-4</v>
      </c>
      <c r="IK159" s="86">
        <f t="shared" si="172"/>
        <v>2.9072328186104095E-5</v>
      </c>
      <c r="IL159" s="86">
        <f t="shared" si="172"/>
        <v>1.6872963411157058E-5</v>
      </c>
      <c r="IM159" s="86">
        <f t="shared" si="172"/>
        <v>2.9467448613009355E-5</v>
      </c>
      <c r="IN159" s="86">
        <f t="shared" si="172"/>
        <v>5.8191630236193394E-7</v>
      </c>
      <c r="IO159" s="86">
        <f t="shared" si="172"/>
        <v>1.2287842460609755E-4</v>
      </c>
      <c r="IP159" s="86">
        <f t="shared" si="172"/>
        <v>9.8432681906017558E-4</v>
      </c>
      <c r="IQ159" s="86">
        <f t="shared" si="172"/>
        <v>1.1535626498794757E-3</v>
      </c>
      <c r="IR159" s="86">
        <f t="shared" si="172"/>
        <v>1.492746904334575E-4</v>
      </c>
      <c r="IS159" s="86">
        <f t="shared" si="172"/>
        <v>5.4279220656042049E-5</v>
      </c>
      <c r="IT159" s="86">
        <f t="shared" si="172"/>
        <v>2.8904914103989005E-6</v>
      </c>
      <c r="IU159" s="86">
        <f t="shared" si="172"/>
        <v>1.6910311384927691E-6</v>
      </c>
      <c r="IV159" s="86">
        <f t="shared" si="172"/>
        <v>9.2467233024461466E-6</v>
      </c>
      <c r="IW159" s="86">
        <f t="shared" si="172"/>
        <v>9.6067942615902352E-4</v>
      </c>
      <c r="IY159" s="86">
        <f t="shared" si="173"/>
        <v>9.999978228242206E-3</v>
      </c>
      <c r="IZ159" s="86">
        <f t="shared" si="173"/>
        <v>2.0518748371075728E-4</v>
      </c>
      <c r="JA159" s="86">
        <f t="shared" si="173"/>
        <v>3.3474854422716198E-5</v>
      </c>
      <c r="JB159" s="86">
        <f t="shared" si="173"/>
        <v>2.7197034118744431E-5</v>
      </c>
      <c r="JC159" s="86">
        <f t="shared" si="173"/>
        <v>3.0442113534516174E-5</v>
      </c>
      <c r="JD159" s="86">
        <f t="shared" si="173"/>
        <v>2.0576146542985006E-5</v>
      </c>
      <c r="JE159" s="86">
        <f t="shared" si="173"/>
        <v>1.2301554996279473E-4</v>
      </c>
      <c r="JF159" s="86">
        <f t="shared" si="173"/>
        <v>9.8432794643704561E-4</v>
      </c>
      <c r="JG159" s="86">
        <f t="shared" si="173"/>
        <v>1.1535635159307506E-3</v>
      </c>
      <c r="JH159" s="86">
        <f t="shared" si="173"/>
        <v>1.4931097637530221E-4</v>
      </c>
      <c r="JI159" s="86">
        <f t="shared" si="173"/>
        <v>5.492809061958623E-5</v>
      </c>
      <c r="JJ159" s="86">
        <f t="shared" si="173"/>
        <v>1.135498696531117E-5</v>
      </c>
      <c r="JK159" s="86">
        <f t="shared" si="173"/>
        <v>2.867476945290532E-4</v>
      </c>
      <c r="JL159" s="86">
        <f t="shared" si="173"/>
        <v>5.9664322031621953E-5</v>
      </c>
      <c r="JM159" s="86">
        <f t="shared" si="173"/>
        <v>1.0193272763981077E-3</v>
      </c>
    </row>
    <row r="160" spans="2:273" x14ac:dyDescent="0.25">
      <c r="B160" s="2">
        <v>133</v>
      </c>
      <c r="C160" s="37">
        <v>27.484000000000002</v>
      </c>
      <c r="D160" s="37">
        <v>31.966999999999999</v>
      </c>
      <c r="E160" s="37">
        <v>31.61</v>
      </c>
      <c r="F160" s="37">
        <v>31.407</v>
      </c>
      <c r="G160" s="37">
        <v>32.203000000000003</v>
      </c>
      <c r="H160" s="37">
        <v>34.344999999999999</v>
      </c>
      <c r="I160" s="37">
        <v>32.585999999999999</v>
      </c>
      <c r="J160" s="37">
        <v>30.879000000000001</v>
      </c>
      <c r="K160" s="37">
        <v>36.241</v>
      </c>
      <c r="L160" s="37">
        <v>35.378999999999998</v>
      </c>
      <c r="M160" s="37">
        <v>35.862000000000002</v>
      </c>
      <c r="N160" s="37">
        <v>36.19</v>
      </c>
      <c r="O160" s="37">
        <v>36.771999999999998</v>
      </c>
      <c r="P160" s="37">
        <v>39.5</v>
      </c>
      <c r="Q160" s="37">
        <v>42.328000000000003</v>
      </c>
      <c r="S160" s="4">
        <f t="shared" si="174"/>
        <v>26.920925189177098</v>
      </c>
      <c r="T160" s="4">
        <f t="shared" si="174"/>
        <v>31.708783667848873</v>
      </c>
      <c r="U160" s="4">
        <f t="shared" si="174"/>
        <v>31.512499613450043</v>
      </c>
      <c r="V160" s="4">
        <f t="shared" si="174"/>
        <v>32.129619713357187</v>
      </c>
      <c r="W160" s="4">
        <f t="shared" si="174"/>
        <v>32.826008424299502</v>
      </c>
      <c r="X160" s="4">
        <f t="shared" si="174"/>
        <v>35.003921663348777</v>
      </c>
      <c r="Y160" s="4">
        <f t="shared" si="174"/>
        <v>32.095050044388465</v>
      </c>
      <c r="Z160" s="4">
        <f t="shared" si="174"/>
        <v>30.598674103487035</v>
      </c>
      <c r="AA160" s="4">
        <f t="shared" si="174"/>
        <v>35.408137442632267</v>
      </c>
      <c r="AB160" s="4">
        <f t="shared" si="174"/>
        <v>35.774414427984098</v>
      </c>
      <c r="AC160" s="4">
        <f t="shared" si="174"/>
        <v>36.835590148047324</v>
      </c>
      <c r="AD160" s="4">
        <f t="shared" si="174"/>
        <v>36.897566147960568</v>
      </c>
      <c r="AE160" s="4">
        <f t="shared" si="174"/>
        <v>37.216073808605643</v>
      </c>
      <c r="AF160" s="4">
        <f t="shared" si="174"/>
        <v>39.185381545765445</v>
      </c>
      <c r="AG160" s="4">
        <f t="shared" si="174"/>
        <v>43.777930809233787</v>
      </c>
      <c r="AI160" s="4">
        <f t="shared" si="175"/>
        <v>0.56307481082290423</v>
      </c>
      <c r="AJ160" s="4">
        <f t="shared" si="175"/>
        <v>0.25821633215112527</v>
      </c>
      <c r="AK160" s="4">
        <f t="shared" si="175"/>
        <v>9.750038654995663E-2</v>
      </c>
      <c r="AL160" s="4">
        <f t="shared" si="175"/>
        <v>-0.72261971335718655</v>
      </c>
      <c r="AM160" s="4">
        <f t="shared" si="175"/>
        <v>-0.6230084242994991</v>
      </c>
      <c r="AN160" s="4">
        <f t="shared" si="175"/>
        <v>-0.658921663348778</v>
      </c>
      <c r="AO160" s="4">
        <f t="shared" si="175"/>
        <v>0.49094995561153354</v>
      </c>
      <c r="AP160" s="4">
        <f t="shared" si="175"/>
        <v>0.28032589651296647</v>
      </c>
      <c r="AQ160" s="4">
        <f t="shared" si="175"/>
        <v>0.83286255736773285</v>
      </c>
      <c r="AR160" s="4">
        <f t="shared" si="175"/>
        <v>-0.39541442798410031</v>
      </c>
      <c r="AS160" s="4">
        <f t="shared" si="175"/>
        <v>-0.97359014804732169</v>
      </c>
      <c r="AT160" s="4">
        <f t="shared" si="175"/>
        <v>-0.70756614796056994</v>
      </c>
      <c r="AU160" s="4">
        <f t="shared" si="175"/>
        <v>-0.44407380860564416</v>
      </c>
      <c r="AV160" s="4">
        <f t="shared" si="175"/>
        <v>0.31461845423455514</v>
      </c>
      <c r="AW160" s="4">
        <f t="shared" si="175"/>
        <v>-1.4499308092337841</v>
      </c>
      <c r="AY160" s="2">
        <f t="shared" si="167"/>
        <v>26.886902365382738</v>
      </c>
      <c r="AZ160" s="2">
        <f t="shared" si="167"/>
        <v>31.702711214161923</v>
      </c>
      <c r="BA160" s="2">
        <f t="shared" si="167"/>
        <v>31.509009115680264</v>
      </c>
      <c r="BB160" s="2">
        <f t="shared" si="167"/>
        <v>32.12698018556447</v>
      </c>
      <c r="BC160" s="2">
        <f t="shared" si="167"/>
        <v>32.820183089309808</v>
      </c>
      <c r="BD160" s="2">
        <f t="shared" si="167"/>
        <v>35.00374840837965</v>
      </c>
      <c r="BE160" s="2">
        <f t="shared" si="167"/>
        <v>32.066048388352442</v>
      </c>
      <c r="BF160" s="2">
        <f t="shared" si="167"/>
        <v>30.399798177499335</v>
      </c>
      <c r="BG160" s="2">
        <f t="shared" si="167"/>
        <v>35.13850648871847</v>
      </c>
      <c r="BH160" s="2">
        <f t="shared" si="167"/>
        <v>35.72612945400995</v>
      </c>
      <c r="BI160" s="2">
        <f t="shared" si="167"/>
        <v>36.816425829107146</v>
      </c>
      <c r="BJ160" s="2">
        <f t="shared" si="167"/>
        <v>36.896004450377951</v>
      </c>
      <c r="BK160" s="2">
        <f t="shared" si="167"/>
        <v>37.215172071263588</v>
      </c>
      <c r="BL160" s="2">
        <f t="shared" si="167"/>
        <v>39.180633413568025</v>
      </c>
      <c r="BM160" s="2">
        <f t="shared" si="167"/>
        <v>43.145858133104866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31.966999999999999</v>
      </c>
      <c r="CG160" s="2">
        <f t="shared" si="168"/>
        <v>31.61</v>
      </c>
      <c r="CH160" s="2">
        <f t="shared" si="168"/>
        <v>31.407</v>
      </c>
      <c r="CI160" s="2">
        <f t="shared" si="168"/>
        <v>32.203000000000003</v>
      </c>
      <c r="CJ160" s="2">
        <f t="shared" si="168"/>
        <v>34.344999999999999</v>
      </c>
      <c r="CK160" s="2">
        <f t="shared" si="168"/>
        <v>32.585999999999999</v>
      </c>
      <c r="CL160" s="2">
        <f t="shared" si="168"/>
        <v>30.879000000000001</v>
      </c>
      <c r="CM160" s="2">
        <f t="shared" si="168"/>
        <v>36.241</v>
      </c>
      <c r="CN160" s="2">
        <f t="shared" si="168"/>
        <v>35.378999999999998</v>
      </c>
      <c r="CO160" s="2">
        <f t="shared" si="168"/>
        <v>35.862000000000002</v>
      </c>
      <c r="CP160" s="2">
        <f t="shared" si="168"/>
        <v>36.19</v>
      </c>
      <c r="CQ160" s="2">
        <f t="shared" si="168"/>
        <v>36.771999999999998</v>
      </c>
      <c r="CR160" s="2">
        <f t="shared" si="168"/>
        <v>39.5</v>
      </c>
      <c r="CS160" s="2">
        <f t="shared" si="168"/>
        <v>42.328000000000003</v>
      </c>
      <c r="CU160" s="2" t="str">
        <f t="shared" si="197"/>
        <v/>
      </c>
      <c r="CV160" s="2">
        <f t="shared" si="198"/>
        <v>31.966999999999999</v>
      </c>
      <c r="CW160" s="2">
        <f t="shared" si="199"/>
        <v>31.61</v>
      </c>
      <c r="CX160" s="2">
        <f t="shared" si="200"/>
        <v>31.407</v>
      </c>
      <c r="CY160" s="2">
        <f t="shared" si="201"/>
        <v>32.203000000000003</v>
      </c>
      <c r="CZ160" s="2">
        <f t="shared" si="202"/>
        <v>34.344999999999999</v>
      </c>
      <c r="DA160" s="2">
        <f t="shared" si="203"/>
        <v>32.585999999999999</v>
      </c>
      <c r="DB160" s="2">
        <f t="shared" si="204"/>
        <v>30.879000000000001</v>
      </c>
      <c r="DC160" s="2">
        <f t="shared" si="205"/>
        <v>36.241</v>
      </c>
      <c r="DD160" s="2">
        <f t="shared" si="206"/>
        <v>35.378999999999998</v>
      </c>
      <c r="DE160" s="2">
        <f t="shared" si="207"/>
        <v>35.862000000000002</v>
      </c>
      <c r="DF160" s="2">
        <f t="shared" si="208"/>
        <v>36.19</v>
      </c>
      <c r="DG160" s="2">
        <f t="shared" si="209"/>
        <v>36.771999999999998</v>
      </c>
      <c r="DH160" s="2">
        <f t="shared" si="210"/>
        <v>39.5</v>
      </c>
      <c r="DI160" s="2">
        <f t="shared" si="211"/>
        <v>42.328000000000003</v>
      </c>
      <c r="DK160" s="2">
        <f t="shared" si="176"/>
        <v>64.006124302440099</v>
      </c>
      <c r="DL160" s="2">
        <f t="shared" si="176"/>
        <v>71.793403939962474</v>
      </c>
      <c r="DM160" s="2">
        <f t="shared" si="176"/>
        <v>69.449920850202417</v>
      </c>
      <c r="DN160" s="2">
        <f t="shared" si="176"/>
        <v>69.431795951417016</v>
      </c>
      <c r="DO160" s="2">
        <f t="shared" si="176"/>
        <v>72.045947368421039</v>
      </c>
      <c r="DP160" s="2">
        <f t="shared" si="176"/>
        <v>72.047780938833583</v>
      </c>
      <c r="DQ160" s="2">
        <f t="shared" si="176"/>
        <v>66.556923660502619</v>
      </c>
      <c r="DR160" s="2">
        <f t="shared" si="176"/>
        <v>66.762377387318566</v>
      </c>
      <c r="DS160" s="2">
        <f t="shared" si="176"/>
        <v>68.593922994652388</v>
      </c>
      <c r="DT160" s="2">
        <f t="shared" si="176"/>
        <v>83.338664425770304</v>
      </c>
      <c r="DU160" s="2">
        <f t="shared" si="176"/>
        <v>89.660624083577702</v>
      </c>
      <c r="DV160" s="2">
        <f t="shared" si="176"/>
        <v>83.194144358644365</v>
      </c>
      <c r="DW160" s="2">
        <f t="shared" si="176"/>
        <v>69.968078236130864</v>
      </c>
      <c r="DX160" s="2">
        <f t="shared" si="176"/>
        <v>76.079832696715044</v>
      </c>
      <c r="DY160" s="2">
        <f t="shared" si="176"/>
        <v>61.242564516129029</v>
      </c>
      <c r="EA160" s="2">
        <f t="shared" ref="EA160:EJ185" si="213">CE$228*$B160+CE$229</f>
        <v>26.722950934501881</v>
      </c>
      <c r="EB160" s="2">
        <f t="shared" si="213"/>
        <v>31.642482180716812</v>
      </c>
      <c r="EC160" s="2">
        <f t="shared" si="213"/>
        <v>31.306935910478135</v>
      </c>
      <c r="ED160" s="2">
        <f t="shared" si="213"/>
        <v>32.063633740851685</v>
      </c>
      <c r="EE160" s="2">
        <f t="shared" si="213"/>
        <v>32.786317129745839</v>
      </c>
      <c r="EF160" s="2">
        <f t="shared" si="213"/>
        <v>35.139047903546853</v>
      </c>
      <c r="EG160" s="2">
        <f t="shared" si="213"/>
        <v>32.057818958966557</v>
      </c>
      <c r="EH160" s="2">
        <f t="shared" si="213"/>
        <v>30.4528361387488</v>
      </c>
      <c r="EI160" s="2">
        <f t="shared" si="213"/>
        <v>35.301886569286452</v>
      </c>
      <c r="EJ160" s="2">
        <f t="shared" si="213"/>
        <v>35.424823462414565</v>
      </c>
      <c r="EK160" s="2">
        <f t="shared" si="212"/>
        <v>36.111297406005185</v>
      </c>
      <c r="EL160" s="2">
        <f t="shared" si="179"/>
        <v>36.868820831734361</v>
      </c>
      <c r="EM160" s="2">
        <f t="shared" si="179"/>
        <v>37.598705749645944</v>
      </c>
      <c r="EN160" s="2">
        <f t="shared" si="179"/>
        <v>39.506153614605104</v>
      </c>
      <c r="EO160" s="2">
        <f t="shared" si="179"/>
        <v>43.396155302126729</v>
      </c>
      <c r="EQ160" s="2">
        <f t="shared" si="177"/>
        <v>27.261536629938831</v>
      </c>
      <c r="ER160" s="2">
        <f t="shared" si="177"/>
        <v>31.873261493405117</v>
      </c>
      <c r="ES160" s="2">
        <f t="shared" si="177"/>
        <v>32.193315610242031</v>
      </c>
      <c r="ET160" s="2">
        <f t="shared" si="177"/>
        <v>32.326689954634624</v>
      </c>
      <c r="EU160" s="2">
        <f t="shared" si="177"/>
        <v>32.896418804672436</v>
      </c>
      <c r="EV160" s="2">
        <f t="shared" si="177"/>
        <v>34.375569039398989</v>
      </c>
      <c r="EW160" s="2">
        <f t="shared" si="177"/>
        <v>32.060084418731165</v>
      </c>
      <c r="EX160" s="2">
        <f t="shared" si="177"/>
        <v>30.241480436784183</v>
      </c>
      <c r="EY160" s="2">
        <f t="shared" si="177"/>
        <v>34.712627910226303</v>
      </c>
      <c r="EZ160" s="2">
        <f t="shared" si="177"/>
        <v>36.562868909770771</v>
      </c>
      <c r="FA160" s="2">
        <f t="shared" si="177"/>
        <v>39.03622330013166</v>
      </c>
      <c r="FB160" s="2">
        <f t="shared" si="177"/>
        <v>36.950795162478848</v>
      </c>
      <c r="FC160" s="2">
        <f t="shared" si="177"/>
        <v>35.451183336770328</v>
      </c>
      <c r="FD160" s="2">
        <f t="shared" si="177"/>
        <v>37.187200422723507</v>
      </c>
      <c r="FE160" s="2">
        <f t="shared" si="177"/>
        <v>41.709957224827882</v>
      </c>
      <c r="FG160" s="2">
        <f t="shared" si="178"/>
        <v>0.99983589831954067</v>
      </c>
      <c r="FH160" s="2">
        <f t="shared" si="178"/>
        <v>0.99980300409261136</v>
      </c>
      <c r="FI160" s="2">
        <f t="shared" si="178"/>
        <v>0.99977211891663142</v>
      </c>
      <c r="FJ160" s="2">
        <f t="shared" si="178"/>
        <v>0.99978019324832446</v>
      </c>
      <c r="FK160" s="2">
        <f t="shared" si="178"/>
        <v>0.99976927731067622</v>
      </c>
      <c r="FL160" s="2">
        <f t="shared" si="178"/>
        <v>0.99975234303360239</v>
      </c>
      <c r="FM160" s="2">
        <f t="shared" si="178"/>
        <v>0.99977791344663858</v>
      </c>
      <c r="FN160" s="2">
        <f t="shared" si="178"/>
        <v>0.99975596048838633</v>
      </c>
      <c r="FO160" s="2">
        <f t="shared" si="178"/>
        <v>0.9997625966126461</v>
      </c>
      <c r="FP160" s="2">
        <f t="shared" si="178"/>
        <v>0.99976536647870962</v>
      </c>
      <c r="FQ160" s="2">
        <f t="shared" si="178"/>
        <v>0.99973964372639668</v>
      </c>
      <c r="FR160" s="2">
        <f t="shared" si="178"/>
        <v>0.99976008863065602</v>
      </c>
      <c r="FS160" s="2">
        <f t="shared" si="178"/>
        <v>0.99977492067442475</v>
      </c>
      <c r="FT160" s="2">
        <f t="shared" si="178"/>
        <v>0.9997511669128657</v>
      </c>
      <c r="FU160" s="2">
        <f t="shared" si="178"/>
        <v>0.99972282963623382</v>
      </c>
      <c r="FW160" s="2">
        <f t="shared" si="169"/>
        <v>0.2930512280877986</v>
      </c>
      <c r="FX160" s="2">
        <f t="shared" si="169"/>
        <v>0.22670778230162031</v>
      </c>
      <c r="FY160" s="2">
        <f t="shared" si="169"/>
        <v>0.2181696405306485</v>
      </c>
      <c r="FZ160" s="2">
        <f t="shared" si="169"/>
        <v>0.20958512847252977</v>
      </c>
      <c r="GA160" s="2">
        <f t="shared" si="169"/>
        <v>0.22531784471019309</v>
      </c>
      <c r="GB160" s="2">
        <f t="shared" si="169"/>
        <v>0.18918690065574376</v>
      </c>
      <c r="GC160" s="2">
        <f t="shared" si="169"/>
        <v>0.25056376526036472</v>
      </c>
      <c r="GD160" s="2">
        <f t="shared" si="169"/>
        <v>0.29286611805271867</v>
      </c>
      <c r="GE160" s="2">
        <f t="shared" si="169"/>
        <v>0.29067663267005317</v>
      </c>
      <c r="GF160" s="2">
        <f t="shared" si="169"/>
        <v>0.25487892337291901</v>
      </c>
      <c r="GG160" s="2">
        <f t="shared" si="169"/>
        <v>0.23630907071600971</v>
      </c>
      <c r="GH160" s="2">
        <f t="shared" si="169"/>
        <v>0.19603266894653304</v>
      </c>
      <c r="GI160" s="2">
        <f t="shared" si="169"/>
        <v>0.18198615882550476</v>
      </c>
      <c r="GJ160" s="2">
        <f t="shared" si="169"/>
        <v>0.14429827375662943</v>
      </c>
      <c r="GK160" s="2">
        <f t="shared" si="169"/>
        <v>0.15137229023799018</v>
      </c>
      <c r="GM160" s="86">
        <f t="shared" si="170"/>
        <v>1.313724070864342E-132</v>
      </c>
      <c r="GN160" s="86">
        <f t="shared" si="170"/>
        <v>4.8109756493877617E-167</v>
      </c>
      <c r="GO160" s="86">
        <f t="shared" si="170"/>
        <v>7.5541397640950431E-173</v>
      </c>
      <c r="GP160" s="86">
        <f t="shared" si="170"/>
        <v>2.7993669363256912E-239</v>
      </c>
      <c r="GQ160" s="86">
        <f t="shared" si="170"/>
        <v>1.9792464475351744E-226</v>
      </c>
      <c r="GR160" s="86">
        <f t="shared" si="170"/>
        <v>2.8396834620249768E-222</v>
      </c>
      <c r="GS160" s="86">
        <f t="shared" si="170"/>
        <v>5.7694623310426803E-248</v>
      </c>
      <c r="GT160" s="86">
        <f t="shared" si="170"/>
        <v>3.1853328460292531E-261</v>
      </c>
      <c r="GU160" s="86">
        <f t="shared" si="170"/>
        <v>5.8065831014358155E-288</v>
      </c>
      <c r="GV160" s="86">
        <f t="shared" si="170"/>
        <v>5.607726861416917E-296</v>
      </c>
      <c r="GW160" s="86">
        <f t="shared" si="170"/>
        <v>7.6634655493785439E-211</v>
      </c>
      <c r="GX160" s="86">
        <f t="shared" si="170"/>
        <v>8.7809324002812825E-272</v>
      </c>
      <c r="GY160" s="86">
        <f t="shared" si="170"/>
        <v>6.8332625319907672E-231</v>
      </c>
      <c r="GZ160" s="86">
        <f t="shared" si="170"/>
        <v>3.3885750957768683E-229</v>
      </c>
      <c r="HA160" s="86">
        <f t="shared" si="170"/>
        <v>5.1932123190295349E-258</v>
      </c>
      <c r="HC160" s="86">
        <f t="shared" si="181"/>
        <v>2.3230478158408256E-61</v>
      </c>
      <c r="HD160" s="86">
        <f t="shared" si="181"/>
        <v>1.2028842925420979E-91</v>
      </c>
      <c r="HE160" s="86">
        <f t="shared" si="181"/>
        <v>9.7290234847364366E-90</v>
      </c>
      <c r="HF160" s="86">
        <f t="shared" si="180"/>
        <v>4.439065829078214E-116</v>
      </c>
      <c r="HG160" s="86">
        <f t="shared" si="180"/>
        <v>2.8452385894033719E-140</v>
      </c>
      <c r="HH160" s="86">
        <f t="shared" si="180"/>
        <v>2.3789718369410864E-116</v>
      </c>
      <c r="HI160" s="86">
        <f t="shared" si="180"/>
        <v>5.7553584527984399E-180</v>
      </c>
      <c r="HJ160" s="86">
        <f t="shared" si="180"/>
        <v>1.2337862716087791E-193</v>
      </c>
      <c r="HK160" s="86">
        <f t="shared" si="180"/>
        <v>3.2196201594984645E-220</v>
      </c>
      <c r="HL160" s="86">
        <f t="shared" si="161"/>
        <v>2.0802474037368485E-192</v>
      </c>
      <c r="HM160" s="86">
        <f t="shared" si="161"/>
        <v>1.7153457518029801E-122</v>
      </c>
      <c r="HN160" s="86">
        <f t="shared" si="161"/>
        <v>4.7861585663905665E-152</v>
      </c>
      <c r="HO160" s="86">
        <f t="shared" si="161"/>
        <v>2.8573456189490925E-118</v>
      </c>
      <c r="HP160" s="86">
        <f t="shared" si="161"/>
        <v>4.8961424103177022E-149</v>
      </c>
      <c r="HQ160" s="86">
        <f t="shared" si="161"/>
        <v>1.8879330726805141E-145</v>
      </c>
      <c r="HS160" s="86">
        <f t="shared" si="171"/>
        <v>1.3057483636276452E-7</v>
      </c>
      <c r="HT160" s="86">
        <f t="shared" si="171"/>
        <v>3.9866875674322407E-6</v>
      </c>
      <c r="HU160" s="86">
        <f t="shared" si="171"/>
        <v>8.1569554336602772E-7</v>
      </c>
      <c r="HV160" s="86">
        <f t="shared" si="171"/>
        <v>2.0587936804050745E-6</v>
      </c>
      <c r="HW160" s="86">
        <f t="shared" si="171"/>
        <v>1.5421111945412325E-7</v>
      </c>
      <c r="HX160" s="86">
        <f t="shared" si="171"/>
        <v>3.7621394044253187E-6</v>
      </c>
      <c r="HY160" s="86">
        <f t="shared" si="171"/>
        <v>1.8070312783958383E-8</v>
      </c>
      <c r="HZ160" s="86">
        <f t="shared" si="171"/>
        <v>9.950356469422536E-11</v>
      </c>
      <c r="IA160" s="86">
        <f t="shared" si="171"/>
        <v>7.9980155741192781E-11</v>
      </c>
      <c r="IB160" s="86">
        <f t="shared" si="171"/>
        <v>4.3304469146139123E-9</v>
      </c>
      <c r="IC160" s="86">
        <f t="shared" si="171"/>
        <v>9.7334020160148185E-8</v>
      </c>
      <c r="ID160" s="86">
        <f t="shared" si="171"/>
        <v>1.5910985306088219E-6</v>
      </c>
      <c r="IE160" s="86">
        <f t="shared" si="171"/>
        <v>7.4742344459139093E-5</v>
      </c>
      <c r="IF160" s="86">
        <f t="shared" si="171"/>
        <v>8.0339497324041193E-6</v>
      </c>
      <c r="IG160" s="86">
        <f t="shared" si="171"/>
        <v>1.0483709828789285E-5</v>
      </c>
      <c r="II160" s="86">
        <f t="shared" si="172"/>
        <v>1.9703216385054897E-2</v>
      </c>
      <c r="IJ160" s="86">
        <f t="shared" si="172"/>
        <v>5.1277062433816587E-4</v>
      </c>
      <c r="IK160" s="86">
        <f t="shared" si="172"/>
        <v>9.649441025134116E-5</v>
      </c>
      <c r="IL160" s="86">
        <f t="shared" si="172"/>
        <v>5.7332864435172443E-5</v>
      </c>
      <c r="IM160" s="86">
        <f t="shared" si="172"/>
        <v>1.0123974886792202E-4</v>
      </c>
      <c r="IN160" s="86">
        <f t="shared" si="172"/>
        <v>2.6055753073276289E-6</v>
      </c>
      <c r="IO160" s="86">
        <f t="shared" si="172"/>
        <v>3.9634329279473812E-4</v>
      </c>
      <c r="IP160" s="86">
        <f t="shared" si="172"/>
        <v>2.8519167888356035E-3</v>
      </c>
      <c r="IQ160" s="86">
        <f t="shared" si="172"/>
        <v>3.2194520856924334E-3</v>
      </c>
      <c r="IR160" s="86">
        <f t="shared" si="172"/>
        <v>4.7865580141762278E-4</v>
      </c>
      <c r="IS160" s="86">
        <f t="shared" si="172"/>
        <v>1.8217195709263975E-4</v>
      </c>
      <c r="IT160" s="86">
        <f t="shared" si="172"/>
        <v>1.1240046609308907E-5</v>
      </c>
      <c r="IU160" s="86">
        <f t="shared" si="172"/>
        <v>6.458498118439396E-6</v>
      </c>
      <c r="IV160" s="86">
        <f t="shared" si="172"/>
        <v>2.4874493041408715E-5</v>
      </c>
      <c r="IW160" s="86">
        <f t="shared" si="172"/>
        <v>1.7224431619398126E-3</v>
      </c>
      <c r="IY160" s="86">
        <f t="shared" si="173"/>
        <v>1.970334695989126E-2</v>
      </c>
      <c r="IZ160" s="86">
        <f t="shared" si="173"/>
        <v>5.167573119055981E-4</v>
      </c>
      <c r="JA160" s="86">
        <f t="shared" si="173"/>
        <v>9.7310105794707184E-5</v>
      </c>
      <c r="JB160" s="86">
        <f t="shared" si="173"/>
        <v>5.9391658115577518E-5</v>
      </c>
      <c r="JC160" s="86">
        <f t="shared" si="173"/>
        <v>1.0139395998737614E-4</v>
      </c>
      <c r="JD160" s="86">
        <f t="shared" si="173"/>
        <v>6.3677147117529476E-6</v>
      </c>
      <c r="JE160" s="86">
        <f t="shared" si="173"/>
        <v>3.963613631075221E-4</v>
      </c>
      <c r="JF160" s="86">
        <f t="shared" si="173"/>
        <v>2.8519168883391682E-3</v>
      </c>
      <c r="JG160" s="86">
        <f t="shared" si="173"/>
        <v>3.2194521656725892E-3</v>
      </c>
      <c r="JH160" s="86">
        <f t="shared" si="173"/>
        <v>4.7866013186453741E-4</v>
      </c>
      <c r="JI160" s="86">
        <f t="shared" si="173"/>
        <v>1.8226929111279989E-4</v>
      </c>
      <c r="JJ160" s="86">
        <f t="shared" si="173"/>
        <v>1.2831145139917728E-5</v>
      </c>
      <c r="JK160" s="86">
        <f t="shared" si="173"/>
        <v>8.120084257757849E-5</v>
      </c>
      <c r="JL160" s="86">
        <f t="shared" si="173"/>
        <v>3.2908442773812831E-5</v>
      </c>
      <c r="JM160" s="86">
        <f t="shared" si="173"/>
        <v>1.7329268717686018E-3</v>
      </c>
    </row>
    <row r="161" spans="2:273" x14ac:dyDescent="0.25">
      <c r="B161" s="2">
        <v>134</v>
      </c>
      <c r="C161" s="37">
        <v>26.257999999999999</v>
      </c>
      <c r="D161" s="37">
        <v>32.770000000000003</v>
      </c>
      <c r="E161" s="37">
        <v>32.152999999999999</v>
      </c>
      <c r="F161" s="37">
        <v>32.695</v>
      </c>
      <c r="G161" s="37">
        <v>32.067999999999998</v>
      </c>
      <c r="H161" s="37">
        <v>35.033999999999999</v>
      </c>
      <c r="I161" s="37">
        <v>30.483000000000001</v>
      </c>
      <c r="J161" s="37">
        <v>29.361999999999998</v>
      </c>
      <c r="K161" s="37">
        <v>35.759</v>
      </c>
      <c r="L161" s="37">
        <v>34.292999999999999</v>
      </c>
      <c r="M161" s="37">
        <v>36.207000000000001</v>
      </c>
      <c r="N161" s="37">
        <v>38.707000000000001</v>
      </c>
      <c r="O161" s="37">
        <v>36.526000000000003</v>
      </c>
      <c r="P161" s="37">
        <v>40.25</v>
      </c>
      <c r="Q161" s="37">
        <v>44.776000000000003</v>
      </c>
      <c r="S161" s="4">
        <f t="shared" si="174"/>
        <v>26.858305597527362</v>
      </c>
      <c r="T161" s="4">
        <f t="shared" si="174"/>
        <v>31.633760379232637</v>
      </c>
      <c r="U161" s="4">
        <f t="shared" si="174"/>
        <v>31.405284506107954</v>
      </c>
      <c r="V161" s="4">
        <f t="shared" si="174"/>
        <v>32.015624060483702</v>
      </c>
      <c r="W161" s="4">
        <f t="shared" si="174"/>
        <v>32.724658309861354</v>
      </c>
      <c r="X161" s="4">
        <f t="shared" si="174"/>
        <v>34.916290673270439</v>
      </c>
      <c r="Y161" s="4">
        <f t="shared" si="174"/>
        <v>32.031732907283128</v>
      </c>
      <c r="Z161" s="4">
        <f t="shared" si="174"/>
        <v>30.734232389049936</v>
      </c>
      <c r="AA161" s="4">
        <f t="shared" si="174"/>
        <v>35.67404502633223</v>
      </c>
      <c r="AB161" s="4">
        <f t="shared" si="174"/>
        <v>35.757408935241315</v>
      </c>
      <c r="AC161" s="4">
        <f t="shared" si="174"/>
        <v>36.603103674225913</v>
      </c>
      <c r="AD161" s="4">
        <f t="shared" si="174"/>
        <v>36.73965938304439</v>
      </c>
      <c r="AE161" s="4">
        <f t="shared" si="174"/>
        <v>37.092537760579084</v>
      </c>
      <c r="AF161" s="4">
        <f t="shared" si="174"/>
        <v>39.082152105092185</v>
      </c>
      <c r="AG161" s="4">
        <f t="shared" si="174"/>
        <v>44.107963357998791</v>
      </c>
      <c r="AI161" s="4">
        <f t="shared" si="175"/>
        <v>-0.60030559752736323</v>
      </c>
      <c r="AJ161" s="4">
        <f t="shared" si="175"/>
        <v>1.1362396207673662</v>
      </c>
      <c r="AK161" s="4">
        <f t="shared" si="175"/>
        <v>0.74771549389204495</v>
      </c>
      <c r="AL161" s="4">
        <f t="shared" si="175"/>
        <v>0.67937593951629793</v>
      </c>
      <c r="AM161" s="4">
        <f t="shared" si="175"/>
        <v>-0.65665830986135632</v>
      </c>
      <c r="AN161" s="4">
        <f t="shared" si="175"/>
        <v>0.11770932672956036</v>
      </c>
      <c r="AO161" s="4">
        <f t="shared" si="175"/>
        <v>-1.548732907283128</v>
      </c>
      <c r="AP161" s="4">
        <f t="shared" si="175"/>
        <v>-1.3722323890499375</v>
      </c>
      <c r="AQ161" s="4">
        <f t="shared" si="175"/>
        <v>8.4954973667770162E-2</v>
      </c>
      <c r="AR161" s="4">
        <f t="shared" si="175"/>
        <v>-1.4644089352413161</v>
      </c>
      <c r="AS161" s="4">
        <f t="shared" si="175"/>
        <v>-0.39610367422591253</v>
      </c>
      <c r="AT161" s="4">
        <f t="shared" si="175"/>
        <v>1.9673406169556102</v>
      </c>
      <c r="AU161" s="4">
        <f t="shared" si="175"/>
        <v>-0.5665377605790809</v>
      </c>
      <c r="AV161" s="4">
        <f t="shared" si="175"/>
        <v>1.1678478949078155</v>
      </c>
      <c r="AW161" s="4">
        <f t="shared" si="175"/>
        <v>0.66803664200121204</v>
      </c>
      <c r="AY161" s="2">
        <f t="shared" ref="AY161:BM177" si="214">IF(OR($B161 &lt; C$230, $B161 &gt; C$233), #N/A, ((1-FG161)*DK161) + (FG161 - FW161)*EA161 + (FW161*EQ161))</f>
        <v>26.799979465474856</v>
      </c>
      <c r="AZ161" s="2">
        <f t="shared" si="214"/>
        <v>31.619238885987414</v>
      </c>
      <c r="BA161" s="2">
        <f t="shared" si="214"/>
        <v>31.395234581499079</v>
      </c>
      <c r="BB161" s="2">
        <f t="shared" si="214"/>
        <v>32.007819707590542</v>
      </c>
      <c r="BC161" s="2">
        <f t="shared" si="214"/>
        <v>32.707416135014078</v>
      </c>
      <c r="BD161" s="2">
        <f t="shared" si="214"/>
        <v>34.915626384818971</v>
      </c>
      <c r="BE161" s="2">
        <f t="shared" si="214"/>
        <v>31.952055701796183</v>
      </c>
      <c r="BF161" s="2">
        <f t="shared" si="214"/>
        <v>30.254130748672189</v>
      </c>
      <c r="BG161" s="2">
        <f t="shared" si="214"/>
        <v>35.043350727196433</v>
      </c>
      <c r="BH161" s="2">
        <f t="shared" si="214"/>
        <v>35.625862187416359</v>
      </c>
      <c r="BI161" s="2">
        <f t="shared" si="214"/>
        <v>36.547976544830028</v>
      </c>
      <c r="BJ161" s="2">
        <f t="shared" si="214"/>
        <v>36.734385137907438</v>
      </c>
      <c r="BK161" s="2">
        <f t="shared" si="214"/>
        <v>37.090072068990402</v>
      </c>
      <c r="BL161" s="2">
        <f t="shared" si="214"/>
        <v>39.070619207429445</v>
      </c>
      <c r="BM161" s="2">
        <f t="shared" si="214"/>
        <v>43.054702848296799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32.770000000000003</v>
      </c>
      <c r="CG161" s="2">
        <f t="shared" si="215"/>
        <v>32.152999999999999</v>
      </c>
      <c r="CH161" s="2">
        <f t="shared" si="215"/>
        <v>32.695</v>
      </c>
      <c r="CI161" s="2">
        <f t="shared" si="215"/>
        <v>32.067999999999998</v>
      </c>
      <c r="CJ161" s="2">
        <f t="shared" si="215"/>
        <v>35.033999999999999</v>
      </c>
      <c r="CK161" s="2">
        <f t="shared" si="215"/>
        <v>30.483000000000001</v>
      </c>
      <c r="CL161" s="2">
        <f t="shared" si="215"/>
        <v>29.361999999999998</v>
      </c>
      <c r="CM161" s="2">
        <f t="shared" si="215"/>
        <v>35.759</v>
      </c>
      <c r="CN161" s="2">
        <f t="shared" si="215"/>
        <v>34.292999999999999</v>
      </c>
      <c r="CO161" s="2">
        <f t="shared" si="215"/>
        <v>36.207000000000001</v>
      </c>
      <c r="CP161" s="2">
        <f t="shared" si="215"/>
        <v>38.707000000000001</v>
      </c>
      <c r="CQ161" s="2">
        <f t="shared" si="215"/>
        <v>36.526000000000003</v>
      </c>
      <c r="CR161" s="2">
        <f t="shared" si="215"/>
        <v>40.25</v>
      </c>
      <c r="CS161" s="2">
        <f t="shared" si="215"/>
        <v>44.776000000000003</v>
      </c>
      <c r="CU161" s="2" t="str">
        <f t="shared" si="197"/>
        <v/>
      </c>
      <c r="CV161" s="2">
        <f t="shared" si="198"/>
        <v>32.770000000000003</v>
      </c>
      <c r="CW161" s="2">
        <f t="shared" si="199"/>
        <v>32.152999999999999</v>
      </c>
      <c r="CX161" s="2">
        <f t="shared" si="200"/>
        <v>32.695</v>
      </c>
      <c r="CY161" s="2">
        <f t="shared" si="201"/>
        <v>32.067999999999998</v>
      </c>
      <c r="CZ161" s="2">
        <f t="shared" si="202"/>
        <v>35.033999999999999</v>
      </c>
      <c r="DA161" s="2">
        <f t="shared" si="203"/>
        <v>30.483000000000001</v>
      </c>
      <c r="DB161" s="2">
        <f t="shared" si="204"/>
        <v>29.361999999999998</v>
      </c>
      <c r="DC161" s="2">
        <f t="shared" si="205"/>
        <v>35.759</v>
      </c>
      <c r="DD161" s="2">
        <f t="shared" si="206"/>
        <v>34.292999999999999</v>
      </c>
      <c r="DE161" s="2">
        <f t="shared" si="207"/>
        <v>36.207000000000001</v>
      </c>
      <c r="DF161" s="2">
        <f t="shared" si="208"/>
        <v>38.707000000000001</v>
      </c>
      <c r="DG161" s="2">
        <f t="shared" si="209"/>
        <v>36.526000000000003</v>
      </c>
      <c r="DH161" s="2">
        <f t="shared" si="210"/>
        <v>40.25</v>
      </c>
      <c r="DI161" s="2">
        <f t="shared" si="211"/>
        <v>44.776000000000003</v>
      </c>
      <c r="DK161" s="2">
        <f t="shared" si="176"/>
        <v>64.207377284166768</v>
      </c>
      <c r="DL161" s="2">
        <f t="shared" si="176"/>
        <v>72.028028424015005</v>
      </c>
      <c r="DM161" s="2">
        <f t="shared" si="176"/>
        <v>69.668734412955459</v>
      </c>
      <c r="DN161" s="2">
        <f t="shared" si="176"/>
        <v>69.627678744939288</v>
      </c>
      <c r="DO161" s="2">
        <f t="shared" si="176"/>
        <v>72.263764580369838</v>
      </c>
      <c r="DP161" s="2">
        <f t="shared" si="176"/>
        <v>72.268359886202006</v>
      </c>
      <c r="DQ161" s="2">
        <f t="shared" si="176"/>
        <v>66.744071123755333</v>
      </c>
      <c r="DR161" s="2">
        <f t="shared" si="176"/>
        <v>66.935844919786092</v>
      </c>
      <c r="DS161" s="2">
        <f t="shared" si="176"/>
        <v>68.779587776928935</v>
      </c>
      <c r="DT161" s="2">
        <f t="shared" si="176"/>
        <v>83.593053221288514</v>
      </c>
      <c r="DU161" s="2">
        <f t="shared" si="176"/>
        <v>89.967513746334305</v>
      </c>
      <c r="DV161" s="2">
        <f t="shared" si="176"/>
        <v>83.496823251823258</v>
      </c>
      <c r="DW161" s="2">
        <f t="shared" si="176"/>
        <v>70.149164678848877</v>
      </c>
      <c r="DX161" s="2">
        <f t="shared" si="176"/>
        <v>76.33597860962567</v>
      </c>
      <c r="DY161" s="2">
        <f t="shared" si="176"/>
        <v>61.344212903225802</v>
      </c>
      <c r="EA161" s="2">
        <f t="shared" si="213"/>
        <v>26.61966699863892</v>
      </c>
      <c r="EB161" s="2">
        <f t="shared" si="213"/>
        <v>31.553324381625444</v>
      </c>
      <c r="EC161" s="2">
        <f t="shared" si="213"/>
        <v>31.171885943390588</v>
      </c>
      <c r="ED161" s="2">
        <f t="shared" si="213"/>
        <v>31.938580793583494</v>
      </c>
      <c r="EE161" s="2">
        <f t="shared" si="213"/>
        <v>32.671439083414484</v>
      </c>
      <c r="EF161" s="2">
        <f t="shared" si="213"/>
        <v>35.068158980914212</v>
      </c>
      <c r="EG161" s="2">
        <f t="shared" si="213"/>
        <v>31.94414171732522</v>
      </c>
      <c r="EH161" s="2">
        <f t="shared" si="213"/>
        <v>30.313935409567936</v>
      </c>
      <c r="EI161" s="2">
        <f t="shared" si="213"/>
        <v>35.227771684332986</v>
      </c>
      <c r="EJ161" s="2">
        <f t="shared" si="213"/>
        <v>35.295284168564912</v>
      </c>
      <c r="EK161" s="2">
        <f t="shared" si="212"/>
        <v>35.768724414289473</v>
      </c>
      <c r="EL161" s="2">
        <f t="shared" si="179"/>
        <v>36.706084368883012</v>
      </c>
      <c r="EM161" s="2">
        <f t="shared" si="179"/>
        <v>37.519297257193287</v>
      </c>
      <c r="EN161" s="2">
        <f t="shared" si="179"/>
        <v>39.435802009885123</v>
      </c>
      <c r="EO161" s="2">
        <f t="shared" si="179"/>
        <v>43.333244160229007</v>
      </c>
      <c r="EQ161" s="2">
        <f t="shared" si="177"/>
        <v>27.17868434380442</v>
      </c>
      <c r="ER161" s="2">
        <f t="shared" si="177"/>
        <v>31.794394515092733</v>
      </c>
      <c r="ES161" s="2">
        <f t="shared" si="177"/>
        <v>32.091048437773736</v>
      </c>
      <c r="ET161" s="2">
        <f t="shared" si="177"/>
        <v>32.212423829275551</v>
      </c>
      <c r="EU161" s="2">
        <f t="shared" si="177"/>
        <v>32.785772521889342</v>
      </c>
      <c r="EV161" s="2">
        <f t="shared" si="177"/>
        <v>34.278181011614585</v>
      </c>
      <c r="EW161" s="2">
        <f t="shared" si="177"/>
        <v>31.94736734068767</v>
      </c>
      <c r="EX161" s="2">
        <f t="shared" si="177"/>
        <v>30.096336171707421</v>
      </c>
      <c r="EY161" s="2">
        <f t="shared" si="177"/>
        <v>34.609483471106273</v>
      </c>
      <c r="EZ161" s="2">
        <f t="shared" si="177"/>
        <v>36.469358155288958</v>
      </c>
      <c r="FA161" s="2">
        <f t="shared" si="177"/>
        <v>38.79393295309103</v>
      </c>
      <c r="FB161" s="2">
        <f t="shared" si="177"/>
        <v>36.791707325516427</v>
      </c>
      <c r="FC161" s="2">
        <f t="shared" si="177"/>
        <v>35.296341203848513</v>
      </c>
      <c r="FD161" s="2">
        <f t="shared" si="177"/>
        <v>37.041934012367506</v>
      </c>
      <c r="FE161" s="2">
        <f t="shared" si="177"/>
        <v>41.60270538743778</v>
      </c>
      <c r="FG161" s="2">
        <f t="shared" si="178"/>
        <v>0.99985033532763112</v>
      </c>
      <c r="FH161" s="2">
        <f t="shared" si="178"/>
        <v>0.99982033448291974</v>
      </c>
      <c r="FI161" s="2">
        <f t="shared" si="178"/>
        <v>0.99979216581458696</v>
      </c>
      <c r="FJ161" s="2">
        <f t="shared" si="178"/>
        <v>0.99979952998269561</v>
      </c>
      <c r="FK161" s="2">
        <f t="shared" si="178"/>
        <v>0.9997895741345757</v>
      </c>
      <c r="FL161" s="2">
        <f t="shared" si="178"/>
        <v>0.99977412924022457</v>
      </c>
      <c r="FM161" s="2">
        <f t="shared" si="178"/>
        <v>0.99979745069800086</v>
      </c>
      <c r="FN161" s="2">
        <f t="shared" si="178"/>
        <v>0.99977742854093765</v>
      </c>
      <c r="FO161" s="2">
        <f t="shared" si="178"/>
        <v>0.9997834810145847</v>
      </c>
      <c r="FP161" s="2">
        <f t="shared" si="178"/>
        <v>0.99978600726738276</v>
      </c>
      <c r="FQ161" s="2">
        <f t="shared" si="178"/>
        <v>0.99976254681667609</v>
      </c>
      <c r="FR161" s="2">
        <f t="shared" si="178"/>
        <v>0.99978119361175821</v>
      </c>
      <c r="FS161" s="2">
        <f t="shared" si="178"/>
        <v>0.99979472114990708</v>
      </c>
      <c r="FT161" s="2">
        <f t="shared" si="178"/>
        <v>0.99977305655850401</v>
      </c>
      <c r="FU161" s="2">
        <f t="shared" si="178"/>
        <v>0.99974721145889323</v>
      </c>
      <c r="FW161" s="2">
        <f t="shared" ref="FW161:GK177" si="216">POWER(10,($B161-C$232)/C$229)/(1+POWER(10,($B161-C$232)/C$229))</f>
        <v>0.31248925637403996</v>
      </c>
      <c r="FX161" s="2">
        <f t="shared" si="216"/>
        <v>0.2432594817452999</v>
      </c>
      <c r="FY161" s="2">
        <f t="shared" si="216"/>
        <v>0.2342868407727719</v>
      </c>
      <c r="FZ161" s="2">
        <f t="shared" si="216"/>
        <v>0.22525086216879009</v>
      </c>
      <c r="GA161" s="2">
        <f t="shared" si="216"/>
        <v>0.24179979725546405</v>
      </c>
      <c r="GB161" s="2">
        <f t="shared" si="216"/>
        <v>0.2037209137366143</v>
      </c>
      <c r="GC161" s="2">
        <f t="shared" si="216"/>
        <v>0.26825297402809722</v>
      </c>
      <c r="GD161" s="2">
        <f t="shared" si="216"/>
        <v>0.31229729201828921</v>
      </c>
      <c r="GE161" s="2">
        <f t="shared" si="216"/>
        <v>0.31002622759926002</v>
      </c>
      <c r="GF161" s="2">
        <f t="shared" si="216"/>
        <v>0.2727618965190553</v>
      </c>
      <c r="GG161" s="2">
        <f t="shared" si="216"/>
        <v>0.25333210773792336</v>
      </c>
      <c r="GH161" s="2">
        <f t="shared" si="216"/>
        <v>0.21095576649634432</v>
      </c>
      <c r="GI161" s="2">
        <f t="shared" si="216"/>
        <v>0.19610077725557037</v>
      </c>
      <c r="GJ161" s="2">
        <f t="shared" si="216"/>
        <v>0.15604747459442272</v>
      </c>
      <c r="GK161" s="2">
        <f t="shared" si="216"/>
        <v>0.16358736533135532</v>
      </c>
      <c r="GM161" s="86">
        <f t="shared" ref="GM161:HA177" si="217" xml:space="preserve"> _xlfn.NORM.DIST($B161, C$7, ABS(C$11), TRUE) * _xlfn.NORM.DIST(($B161 - C$7)*C$15, 0, ABS(C$11), TRUE) * 2</f>
        <v>3.5509536581461509E-136</v>
      </c>
      <c r="GN161" s="86">
        <f t="shared" si="217"/>
        <v>1.5363478247933285E-171</v>
      </c>
      <c r="GO161" s="86">
        <f t="shared" si="217"/>
        <v>1.5455008423522365E-177</v>
      </c>
      <c r="GP161" s="86">
        <f t="shared" si="217"/>
        <v>8.383434448096811E-246</v>
      </c>
      <c r="GQ161" s="86">
        <f t="shared" si="217"/>
        <v>1.5582738663692809E-232</v>
      </c>
      <c r="GR161" s="86">
        <f t="shared" si="217"/>
        <v>2.5920391377073173E-228</v>
      </c>
      <c r="GS161" s="86">
        <f t="shared" si="217"/>
        <v>1.3509846116225457E-254</v>
      </c>
      <c r="GT161" s="86">
        <f t="shared" si="217"/>
        <v>3.278079502086451E-268</v>
      </c>
      <c r="GU161" s="86">
        <f t="shared" si="217"/>
        <v>1.22963769236869E-295</v>
      </c>
      <c r="GV161" s="86">
        <f t="shared" si="217"/>
        <v>6.1753755293059156E-304</v>
      </c>
      <c r="GW161" s="86">
        <f t="shared" si="217"/>
        <v>1.821684312878498E-216</v>
      </c>
      <c r="GX161" s="86">
        <f t="shared" si="217"/>
        <v>3.9403676611900903E-279</v>
      </c>
      <c r="GY161" s="86">
        <f t="shared" si="217"/>
        <v>3.7270521386912785E-237</v>
      </c>
      <c r="GZ161" s="86">
        <f t="shared" si="217"/>
        <v>2.4661883672680142E-235</v>
      </c>
      <c r="HA161" s="86">
        <f t="shared" si="217"/>
        <v>6.7430034824339402E-265</v>
      </c>
      <c r="HC161" s="86">
        <f t="shared" si="181"/>
        <v>9.8919303826703394E-64</v>
      </c>
      <c r="HD161" s="86">
        <f t="shared" si="181"/>
        <v>3.3682416203341881E-95</v>
      </c>
      <c r="HE161" s="86">
        <f t="shared" si="181"/>
        <v>3.1702150310735968E-93</v>
      </c>
      <c r="HF161" s="86">
        <f t="shared" si="180"/>
        <v>1.3313291256556417E-120</v>
      </c>
      <c r="HG161" s="86">
        <f t="shared" si="180"/>
        <v>1.1305811512019277E-145</v>
      </c>
      <c r="HH161" s="86">
        <f t="shared" si="180"/>
        <v>7.3231125395274757E-121</v>
      </c>
      <c r="HI161" s="86">
        <f t="shared" si="180"/>
        <v>8.9999510005027238E-187</v>
      </c>
      <c r="HJ161" s="86">
        <f t="shared" si="180"/>
        <v>6.9784852794965684E-201</v>
      </c>
      <c r="HK161" s="86">
        <f t="shared" si="180"/>
        <v>2.2191539270902386E-228</v>
      </c>
      <c r="HL161" s="86">
        <f t="shared" si="161"/>
        <v>1.1535729981081458E-199</v>
      </c>
      <c r="HM161" s="86">
        <f t="shared" si="161"/>
        <v>4.0726801587520731E-127</v>
      </c>
      <c r="HN161" s="86">
        <f t="shared" si="161"/>
        <v>6.1474829945155894E-158</v>
      </c>
      <c r="HO161" s="86">
        <f t="shared" si="161"/>
        <v>6.1803043499961841E-123</v>
      </c>
      <c r="HP161" s="86">
        <f t="shared" si="161"/>
        <v>6.02781071947118E-155</v>
      </c>
      <c r="HQ161" s="86">
        <f t="shared" si="161"/>
        <v>4.7351094912554759E-151</v>
      </c>
      <c r="HS161" s="86">
        <f t="shared" ref="HS161:IG177" si="218" xml:space="preserve"> _xlfn.NORM.DIST($B161, C$9, ABS(C$13), TRUE) * _xlfn.NORM.DIST(($B161 - C$9)*C$17, 0, ABS(C$13), TRUE) * 2</f>
        <v>2.5002532056819812E-8</v>
      </c>
      <c r="HT161" s="86">
        <f t="shared" si="218"/>
        <v>8.3356497351234751E-7</v>
      </c>
      <c r="HU161" s="86">
        <f t="shared" si="218"/>
        <v>1.3494666286628957E-7</v>
      </c>
      <c r="HV161" s="86">
        <f t="shared" si="218"/>
        <v>3.6723468116639441E-7</v>
      </c>
      <c r="HW161" s="86">
        <f t="shared" si="218"/>
        <v>2.1633510676171231E-8</v>
      </c>
      <c r="HX161" s="86">
        <f t="shared" si="218"/>
        <v>6.237043850225841E-7</v>
      </c>
      <c r="HY161" s="86">
        <f t="shared" si="218"/>
        <v>2.0972011740245879E-9</v>
      </c>
      <c r="HZ161" s="86">
        <f t="shared" si="218"/>
        <v>7.6377546956660051E-12</v>
      </c>
      <c r="IA161" s="86">
        <f t="shared" si="218"/>
        <v>6.4665621729899898E-12</v>
      </c>
      <c r="IB161" s="86">
        <f t="shared" si="218"/>
        <v>4.5430459282160845E-10</v>
      </c>
      <c r="IC161" s="86">
        <f t="shared" si="218"/>
        <v>1.2903088402188938E-8</v>
      </c>
      <c r="ID161" s="86">
        <f t="shared" si="218"/>
        <v>2.6591655118519499E-7</v>
      </c>
      <c r="IE161" s="86">
        <f t="shared" si="218"/>
        <v>1.7561691683245802E-5</v>
      </c>
      <c r="IF161" s="86">
        <f t="shared" si="218"/>
        <v>1.081273967028803E-6</v>
      </c>
      <c r="IG161" s="86">
        <f t="shared" si="218"/>
        <v>1.6095663417290163E-6</v>
      </c>
      <c r="II161" s="86">
        <f t="shared" ref="II161:IW177" si="219" xml:space="preserve"> _xlfn.NORM.DIST($B161, C$10, ABS(C$14), TRUE) * _xlfn.NORM.DIST(($B161 - C$10)*C$18, 0, ABS(C$14), TRUE) * 2</f>
        <v>3.6793109584700244E-2</v>
      </c>
      <c r="IJ161" s="86">
        <f t="shared" si="219"/>
        <v>1.3125463983150979E-3</v>
      </c>
      <c r="IK161" s="86">
        <f t="shared" si="219"/>
        <v>2.9703794119625114E-4</v>
      </c>
      <c r="IL161" s="86">
        <f t="shared" si="219"/>
        <v>1.8085729078144721E-4</v>
      </c>
      <c r="IM161" s="86">
        <f t="shared" si="219"/>
        <v>3.2109397381174592E-4</v>
      </c>
      <c r="IN161" s="86">
        <f t="shared" si="219"/>
        <v>1.0713171550981873E-5</v>
      </c>
      <c r="IO161" s="86">
        <f t="shared" si="219"/>
        <v>1.1757349317405635E-3</v>
      </c>
      <c r="IP161" s="86">
        <f t="shared" si="219"/>
        <v>7.5499608241976456E-3</v>
      </c>
      <c r="IQ161" s="86">
        <f t="shared" si="219"/>
        <v>8.2462642884905575E-3</v>
      </c>
      <c r="IR161" s="86">
        <f t="shared" si="219"/>
        <v>1.4100923121228989E-3</v>
      </c>
      <c r="IS161" s="86">
        <f t="shared" si="219"/>
        <v>5.6333365325277594E-4</v>
      </c>
      <c r="IT161" s="86">
        <f t="shared" si="219"/>
        <v>4.0395012688619471E-5</v>
      </c>
      <c r="IU161" s="86">
        <f t="shared" si="219"/>
        <v>2.291976533000647E-5</v>
      </c>
      <c r="IV161" s="86">
        <f t="shared" si="219"/>
        <v>6.3935808182292699E-5</v>
      </c>
      <c r="IW161" s="86">
        <f t="shared" si="219"/>
        <v>3.008448808516721E-3</v>
      </c>
      <c r="IY161" s="86">
        <f t="shared" ref="IY161:JM177" si="220">GM161+HC161+HS161+II161</f>
        <v>3.6793134587232303E-2</v>
      </c>
      <c r="IZ161" s="86">
        <f t="shared" si="220"/>
        <v>1.3133799632886103E-3</v>
      </c>
      <c r="JA161" s="86">
        <f t="shared" si="220"/>
        <v>2.9717288785911745E-4</v>
      </c>
      <c r="JB161" s="86">
        <f t="shared" si="220"/>
        <v>1.8122452546261362E-4</v>
      </c>
      <c r="JC161" s="86">
        <f t="shared" si="220"/>
        <v>3.2111560732242208E-4</v>
      </c>
      <c r="JD161" s="86">
        <f t="shared" si="220"/>
        <v>1.1336875936004456E-5</v>
      </c>
      <c r="JE161" s="86">
        <f t="shared" si="220"/>
        <v>1.1757370289417375E-3</v>
      </c>
      <c r="JF161" s="86">
        <f t="shared" si="220"/>
        <v>7.5499608318354006E-3</v>
      </c>
      <c r="JG161" s="86">
        <f t="shared" si="220"/>
        <v>8.2462642949571192E-3</v>
      </c>
      <c r="JH161" s="86">
        <f t="shared" si="220"/>
        <v>1.4100927664274917E-3</v>
      </c>
      <c r="JI161" s="86">
        <f t="shared" si="220"/>
        <v>5.6334655634117815E-4</v>
      </c>
      <c r="JJ161" s="86">
        <f t="shared" si="220"/>
        <v>4.0660929239804665E-5</v>
      </c>
      <c r="JK161" s="86">
        <f t="shared" si="220"/>
        <v>4.0481457013252269E-5</v>
      </c>
      <c r="JL161" s="86">
        <f t="shared" si="220"/>
        <v>6.5017082149321502E-5</v>
      </c>
      <c r="JM161" s="86">
        <f t="shared" si="220"/>
        <v>3.0100583748584502E-3</v>
      </c>
    </row>
    <row r="162" spans="2:273" x14ac:dyDescent="0.25">
      <c r="B162" s="2">
        <v>135</v>
      </c>
      <c r="C162" s="37">
        <v>26.402999999999999</v>
      </c>
      <c r="D162" s="37">
        <v>31.541</v>
      </c>
      <c r="E162" s="37">
        <v>30.202999999999999</v>
      </c>
      <c r="F162" s="37">
        <v>32.423999999999999</v>
      </c>
      <c r="G162" s="37">
        <v>33.033999999999999</v>
      </c>
      <c r="H162" s="37">
        <v>33.223999999999997</v>
      </c>
      <c r="I162" s="37">
        <v>32.5</v>
      </c>
      <c r="J162" s="37">
        <v>30.533999999999999</v>
      </c>
      <c r="K162" s="37">
        <v>37.207000000000001</v>
      </c>
      <c r="L162" s="37">
        <v>36.430999999999997</v>
      </c>
      <c r="M162" s="37">
        <v>34.414000000000001</v>
      </c>
      <c r="N162" s="37">
        <v>37.603000000000002</v>
      </c>
      <c r="O162" s="37">
        <v>35.789000000000001</v>
      </c>
      <c r="P162" s="37">
        <v>39.109000000000002</v>
      </c>
      <c r="Q162" s="37">
        <v>43.466000000000001</v>
      </c>
      <c r="S162" s="4">
        <f t="shared" si="174"/>
        <v>26.808500639089598</v>
      </c>
      <c r="T162" s="4">
        <f t="shared" si="174"/>
        <v>31.568804560658211</v>
      </c>
      <c r="U162" s="4">
        <f t="shared" si="174"/>
        <v>31.310074617466661</v>
      </c>
      <c r="V162" s="4">
        <f t="shared" si="174"/>
        <v>31.910630209298859</v>
      </c>
      <c r="W162" s="4">
        <f t="shared" si="174"/>
        <v>32.641861298492771</v>
      </c>
      <c r="X162" s="4">
        <f t="shared" si="174"/>
        <v>34.828481294011958</v>
      </c>
      <c r="Y162" s="4">
        <f t="shared" si="174"/>
        <v>32.038470900010502</v>
      </c>
      <c r="Z162" s="4">
        <f t="shared" si="174"/>
        <v>31.159815372083465</v>
      </c>
      <c r="AA162" s="4">
        <f t="shared" si="174"/>
        <v>36.291583966906423</v>
      </c>
      <c r="AB162" s="4">
        <f t="shared" si="174"/>
        <v>35.855448492527714</v>
      </c>
      <c r="AC162" s="4">
        <f t="shared" si="174"/>
        <v>36.430951582052487</v>
      </c>
      <c r="AD162" s="4">
        <f t="shared" si="174"/>
        <v>36.58943366684931</v>
      </c>
      <c r="AE162" s="4">
        <f t="shared" si="174"/>
        <v>36.968592973050114</v>
      </c>
      <c r="AF162" s="4">
        <f t="shared" si="174"/>
        <v>38.983933780597575</v>
      </c>
      <c r="AG162" s="4">
        <f t="shared" si="174"/>
        <v>44.668030167263602</v>
      </c>
      <c r="AI162" s="4">
        <f t="shared" si="175"/>
        <v>-0.40550063908959899</v>
      </c>
      <c r="AJ162" s="4">
        <f t="shared" si="175"/>
        <v>-2.780456065821113E-2</v>
      </c>
      <c r="AK162" s="4">
        <f t="shared" si="175"/>
        <v>-1.1070746174666617</v>
      </c>
      <c r="AL162" s="4">
        <f t="shared" si="175"/>
        <v>0.51336979070114097</v>
      </c>
      <c r="AM162" s="4">
        <f t="shared" si="175"/>
        <v>0.3921387015072284</v>
      </c>
      <c r="AN162" s="4">
        <f t="shared" si="175"/>
        <v>-1.6044812940119613</v>
      </c>
      <c r="AO162" s="4">
        <f t="shared" si="175"/>
        <v>0.46152909998949809</v>
      </c>
      <c r="AP162" s="4">
        <f t="shared" si="175"/>
        <v>-0.6258153720834656</v>
      </c>
      <c r="AQ162" s="4">
        <f t="shared" si="175"/>
        <v>0.91541603309357811</v>
      </c>
      <c r="AR162" s="4">
        <f t="shared" si="175"/>
        <v>0.57555150747228367</v>
      </c>
      <c r="AS162" s="4">
        <f t="shared" si="175"/>
        <v>-2.016951582052485</v>
      </c>
      <c r="AT162" s="4">
        <f t="shared" si="175"/>
        <v>1.0135663331506919</v>
      </c>
      <c r="AU162" s="4">
        <f t="shared" si="175"/>
        <v>-1.1795929730501129</v>
      </c>
      <c r="AV162" s="4">
        <f t="shared" si="175"/>
        <v>0.12506621940242724</v>
      </c>
      <c r="AW162" s="4">
        <f t="shared" si="175"/>
        <v>-1.2020301672636009</v>
      </c>
      <c r="AY162" s="2">
        <f t="shared" si="214"/>
        <v>26.714285792060931</v>
      </c>
      <c r="AZ162" s="2">
        <f t="shared" si="214"/>
        <v>31.536359569427667</v>
      </c>
      <c r="BA162" s="2">
        <f t="shared" si="214"/>
        <v>31.283340343485957</v>
      </c>
      <c r="BB162" s="2">
        <f t="shared" si="214"/>
        <v>31.889280792044183</v>
      </c>
      <c r="BC162" s="2">
        <f t="shared" si="214"/>
        <v>32.594941585044353</v>
      </c>
      <c r="BD162" s="2">
        <f t="shared" si="214"/>
        <v>34.826127893988271</v>
      </c>
      <c r="BE162" s="2">
        <f t="shared" si="214"/>
        <v>31.838148774358071</v>
      </c>
      <c r="BF162" s="2">
        <f t="shared" si="214"/>
        <v>30.108124081559602</v>
      </c>
      <c r="BG162" s="2">
        <f t="shared" si="214"/>
        <v>34.946676998633777</v>
      </c>
      <c r="BH162" s="2">
        <f t="shared" si="214"/>
        <v>35.527880574939104</v>
      </c>
      <c r="BI162" s="2">
        <f t="shared" si="214"/>
        <v>36.285494175490349</v>
      </c>
      <c r="BJ162" s="2">
        <f t="shared" si="214"/>
        <v>36.573015615405296</v>
      </c>
      <c r="BK162" s="2">
        <f t="shared" si="214"/>
        <v>36.961022607947761</v>
      </c>
      <c r="BL162" s="2">
        <f t="shared" si="214"/>
        <v>38.957005470761082</v>
      </c>
      <c r="BM162" s="2">
        <f t="shared" si="214"/>
        <v>42.961109797435391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31.541</v>
      </c>
      <c r="CG162" s="2">
        <f t="shared" si="215"/>
        <v>30.202999999999999</v>
      </c>
      <c r="CH162" s="2">
        <f t="shared" si="215"/>
        <v>32.423999999999999</v>
      </c>
      <c r="CI162" s="2">
        <f t="shared" si="215"/>
        <v>33.033999999999999</v>
      </c>
      <c r="CJ162" s="2">
        <f t="shared" si="215"/>
        <v>33.223999999999997</v>
      </c>
      <c r="CK162" s="2">
        <f t="shared" si="215"/>
        <v>32.5</v>
      </c>
      <c r="CL162" s="2" t="str">
        <f t="shared" si="215"/>
        <v/>
      </c>
      <c r="CM162" s="2" t="str">
        <f t="shared" si="215"/>
        <v/>
      </c>
      <c r="CN162" s="2">
        <f t="shared" si="215"/>
        <v>36.430999999999997</v>
      </c>
      <c r="CO162" s="2">
        <f t="shared" si="215"/>
        <v>34.414000000000001</v>
      </c>
      <c r="CP162" s="2">
        <f t="shared" si="215"/>
        <v>37.603000000000002</v>
      </c>
      <c r="CQ162" s="2">
        <f t="shared" si="215"/>
        <v>35.789000000000001</v>
      </c>
      <c r="CR162" s="2">
        <f t="shared" si="215"/>
        <v>39.109000000000002</v>
      </c>
      <c r="CS162" s="2">
        <f t="shared" si="215"/>
        <v>43.466000000000001</v>
      </c>
      <c r="CU162" s="2" t="str">
        <f t="shared" si="197"/>
        <v/>
      </c>
      <c r="CV162" s="2">
        <f t="shared" si="198"/>
        <v>31.541</v>
      </c>
      <c r="CW162" s="2">
        <f t="shared" si="199"/>
        <v>30.202999999999999</v>
      </c>
      <c r="CX162" s="2">
        <f t="shared" si="200"/>
        <v>32.423999999999999</v>
      </c>
      <c r="CY162" s="2">
        <f t="shared" si="201"/>
        <v>33.033999999999999</v>
      </c>
      <c r="CZ162" s="2">
        <f t="shared" si="202"/>
        <v>33.223999999999997</v>
      </c>
      <c r="DA162" s="2">
        <f t="shared" si="203"/>
        <v>32.5</v>
      </c>
      <c r="DB162" s="2" t="str">
        <f t="shared" si="204"/>
        <v/>
      </c>
      <c r="DC162" s="2" t="str">
        <f t="shared" si="205"/>
        <v/>
      </c>
      <c r="DD162" s="2">
        <f t="shared" si="206"/>
        <v>36.430999999999997</v>
      </c>
      <c r="DE162" s="2">
        <f t="shared" si="207"/>
        <v>34.414000000000001</v>
      </c>
      <c r="DF162" s="2">
        <f t="shared" si="208"/>
        <v>37.603000000000002</v>
      </c>
      <c r="DG162" s="2">
        <f t="shared" si="209"/>
        <v>35.789000000000001</v>
      </c>
      <c r="DH162" s="2">
        <f t="shared" si="210"/>
        <v>39.109000000000002</v>
      </c>
      <c r="DI162" s="2">
        <f t="shared" si="211"/>
        <v>43.466000000000001</v>
      </c>
      <c r="DK162" s="2">
        <f t="shared" si="176"/>
        <v>64.408630265893436</v>
      </c>
      <c r="DL162" s="2">
        <f t="shared" si="176"/>
        <v>72.262652908067537</v>
      </c>
      <c r="DM162" s="2">
        <f t="shared" si="176"/>
        <v>69.887547975708486</v>
      </c>
      <c r="DN162" s="2">
        <f t="shared" si="176"/>
        <v>69.823561538461547</v>
      </c>
      <c r="DO162" s="2">
        <f t="shared" si="176"/>
        <v>72.481581792318622</v>
      </c>
      <c r="DP162" s="2">
        <f t="shared" si="176"/>
        <v>72.488938833570415</v>
      </c>
      <c r="DQ162" s="2">
        <f t="shared" si="176"/>
        <v>66.931218587008061</v>
      </c>
      <c r="DR162" s="2">
        <f t="shared" si="176"/>
        <v>67.109312452253619</v>
      </c>
      <c r="DS162" s="2">
        <f t="shared" si="176"/>
        <v>68.965252559205496</v>
      </c>
      <c r="DT162" s="2">
        <f t="shared" si="176"/>
        <v>83.847442016806724</v>
      </c>
      <c r="DU162" s="2">
        <f t="shared" si="176"/>
        <v>90.274403409090894</v>
      </c>
      <c r="DV162" s="2">
        <f t="shared" si="176"/>
        <v>83.799502145002151</v>
      </c>
      <c r="DW162" s="2">
        <f t="shared" si="176"/>
        <v>70.330251121566903</v>
      </c>
      <c r="DX162" s="2">
        <f t="shared" si="176"/>
        <v>76.592124522536295</v>
      </c>
      <c r="DY162" s="2">
        <f t="shared" si="176"/>
        <v>61.445861290322576</v>
      </c>
      <c r="EA162" s="2">
        <f t="shared" si="213"/>
        <v>26.516383062775958</v>
      </c>
      <c r="EB162" s="2">
        <f t="shared" si="213"/>
        <v>31.464166582534077</v>
      </c>
      <c r="EC162" s="2">
        <f t="shared" si="213"/>
        <v>31.036835976303042</v>
      </c>
      <c r="ED162" s="2">
        <f t="shared" si="213"/>
        <v>31.813527846315303</v>
      </c>
      <c r="EE162" s="2">
        <f t="shared" si="213"/>
        <v>32.556561037083142</v>
      </c>
      <c r="EF162" s="2">
        <f t="shared" si="213"/>
        <v>34.997270058281572</v>
      </c>
      <c r="EG162" s="2">
        <f t="shared" si="213"/>
        <v>31.830464475683883</v>
      </c>
      <c r="EH162" s="2">
        <f t="shared" si="213"/>
        <v>30.175034680387071</v>
      </c>
      <c r="EI162" s="2">
        <f t="shared" si="213"/>
        <v>35.153656799379519</v>
      </c>
      <c r="EJ162" s="2">
        <f t="shared" si="213"/>
        <v>35.165744874715251</v>
      </c>
      <c r="EK162" s="2">
        <f t="shared" si="212"/>
        <v>35.426151422573767</v>
      </c>
      <c r="EL162" s="2">
        <f t="shared" si="179"/>
        <v>36.543347906031656</v>
      </c>
      <c r="EM162" s="2">
        <f t="shared" si="179"/>
        <v>37.43988876474063</v>
      </c>
      <c r="EN162" s="2">
        <f t="shared" si="179"/>
        <v>39.365450405165134</v>
      </c>
      <c r="EO162" s="2">
        <f t="shared" si="179"/>
        <v>43.270333018331286</v>
      </c>
      <c r="EQ162" s="2">
        <f t="shared" si="177"/>
        <v>27.095832057670009</v>
      </c>
      <c r="ER162" s="2">
        <f t="shared" si="177"/>
        <v>31.71552753678035</v>
      </c>
      <c r="ES162" s="2">
        <f t="shared" si="177"/>
        <v>31.988781265305441</v>
      </c>
      <c r="ET162" s="2">
        <f t="shared" si="177"/>
        <v>32.098157703916485</v>
      </c>
      <c r="EU162" s="2">
        <f t="shared" si="177"/>
        <v>32.675126239106241</v>
      </c>
      <c r="EV162" s="2">
        <f t="shared" si="177"/>
        <v>34.18079298383018</v>
      </c>
      <c r="EW162" s="2">
        <f t="shared" si="177"/>
        <v>31.834650262644175</v>
      </c>
      <c r="EX162" s="2">
        <f t="shared" si="177"/>
        <v>29.951191906630655</v>
      </c>
      <c r="EY162" s="2">
        <f t="shared" si="177"/>
        <v>34.506339031986251</v>
      </c>
      <c r="EZ162" s="2">
        <f t="shared" si="177"/>
        <v>36.375847400807153</v>
      </c>
      <c r="FA162" s="2">
        <f t="shared" si="177"/>
        <v>38.5516426060504</v>
      </c>
      <c r="FB162" s="2">
        <f t="shared" si="177"/>
        <v>36.632619488554013</v>
      </c>
      <c r="FC162" s="2">
        <f t="shared" si="177"/>
        <v>35.141499070926699</v>
      </c>
      <c r="FD162" s="2">
        <f t="shared" si="177"/>
        <v>36.896667602011505</v>
      </c>
      <c r="FE162" s="2">
        <f t="shared" si="177"/>
        <v>41.495453550047671</v>
      </c>
      <c r="FG162" s="2">
        <f t="shared" si="178"/>
        <v>0.99986350239901189</v>
      </c>
      <c r="FH162" s="2">
        <f t="shared" si="178"/>
        <v>0.99983614051057224</v>
      </c>
      <c r="FI162" s="2">
        <f t="shared" si="178"/>
        <v>0.99981044950377518</v>
      </c>
      <c r="FJ162" s="2">
        <f t="shared" si="178"/>
        <v>0.99981716594620818</v>
      </c>
      <c r="FK162" s="2">
        <f t="shared" si="178"/>
        <v>0.99980808577652291</v>
      </c>
      <c r="FL162" s="2">
        <f t="shared" si="178"/>
        <v>0.99979399932469704</v>
      </c>
      <c r="FM162" s="2">
        <f t="shared" si="178"/>
        <v>0.99981526954878031</v>
      </c>
      <c r="FN162" s="2">
        <f t="shared" si="178"/>
        <v>0.99979700844144237</v>
      </c>
      <c r="FO162" s="2">
        <f t="shared" si="178"/>
        <v>0.99980252857628282</v>
      </c>
      <c r="FP162" s="2">
        <f t="shared" si="178"/>
        <v>0.9998048326334954</v>
      </c>
      <c r="FQ162" s="2">
        <f t="shared" si="178"/>
        <v>0.99978343559822258</v>
      </c>
      <c r="FR162" s="2">
        <f t="shared" si="178"/>
        <v>0.99980044236020171</v>
      </c>
      <c r="FS162" s="2">
        <f t="shared" si="178"/>
        <v>0.99981278008199981</v>
      </c>
      <c r="FT162" s="2">
        <f t="shared" si="178"/>
        <v>0.99979302098836142</v>
      </c>
      <c r="FU162" s="2">
        <f t="shared" si="178"/>
        <v>0.99976944898237963</v>
      </c>
      <c r="FW162" s="2">
        <f t="shared" si="216"/>
        <v>0.33260999698677851</v>
      </c>
      <c r="FX162" s="2">
        <f t="shared" si="216"/>
        <v>0.26061234510863518</v>
      </c>
      <c r="FY162" s="2">
        <f t="shared" si="216"/>
        <v>0.25121212133456461</v>
      </c>
      <c r="FZ162" s="2">
        <f t="shared" si="216"/>
        <v>0.24172944386104209</v>
      </c>
      <c r="GA162" s="2">
        <f t="shared" si="216"/>
        <v>0.25908418390480648</v>
      </c>
      <c r="GB162" s="2">
        <f t="shared" si="216"/>
        <v>0.21906980486797706</v>
      </c>
      <c r="GC162" s="2">
        <f t="shared" si="216"/>
        <v>0.28671323706488661</v>
      </c>
      <c r="GD162" s="2">
        <f t="shared" si="216"/>
        <v>0.3324116485330455</v>
      </c>
      <c r="GE162" s="2">
        <f t="shared" si="216"/>
        <v>0.33006451461848924</v>
      </c>
      <c r="GF162" s="2">
        <f t="shared" si="216"/>
        <v>0.29140887981988295</v>
      </c>
      <c r="GG162" s="2">
        <f t="shared" si="216"/>
        <v>0.27114604530540071</v>
      </c>
      <c r="GH162" s="2">
        <f t="shared" si="216"/>
        <v>0.22669456725159931</v>
      </c>
      <c r="GI162" s="2">
        <f t="shared" si="216"/>
        <v>0.2110276986717011</v>
      </c>
      <c r="GJ162" s="2">
        <f t="shared" si="216"/>
        <v>0.16856487905208423</v>
      </c>
      <c r="GK162" s="2">
        <f t="shared" si="216"/>
        <v>0.17658303734724731</v>
      </c>
      <c r="GM162" s="86">
        <f t="shared" si="217"/>
        <v>8.5951896849747003E-140</v>
      </c>
      <c r="GN162" s="86">
        <f t="shared" si="217"/>
        <v>4.2704267645128384E-176</v>
      </c>
      <c r="GO162" s="86">
        <f t="shared" si="217"/>
        <v>2.7328046491687041E-182</v>
      </c>
      <c r="GP162" s="86">
        <f t="shared" si="217"/>
        <v>2.0484613615860168E-252</v>
      </c>
      <c r="GQ162" s="86">
        <f t="shared" si="217"/>
        <v>1.0162633520776888E-238</v>
      </c>
      <c r="GR162" s="86">
        <f t="shared" si="217"/>
        <v>1.9608537374493883E-234</v>
      </c>
      <c r="GS162" s="86">
        <f t="shared" si="217"/>
        <v>2.5827636290773757E-261</v>
      </c>
      <c r="GT162" s="86">
        <f t="shared" si="217"/>
        <v>2.7243014219694041E-275</v>
      </c>
      <c r="GU162" s="86">
        <f t="shared" si="217"/>
        <v>2.0611590943515618E-303</v>
      </c>
      <c r="GV162" s="86">
        <f t="shared" si="217"/>
        <v>0</v>
      </c>
      <c r="GW162" s="86">
        <f t="shared" si="217"/>
        <v>3.6468271972756341E-222</v>
      </c>
      <c r="GX162" s="86">
        <f t="shared" si="217"/>
        <v>1.408975738952667E-286</v>
      </c>
      <c r="GY162" s="86">
        <f t="shared" si="217"/>
        <v>1.6736924615358107E-243</v>
      </c>
      <c r="GZ162" s="86">
        <f t="shared" si="217"/>
        <v>1.4870793795272725E-241</v>
      </c>
      <c r="HA162" s="86">
        <f t="shared" si="217"/>
        <v>7.0953355994581864E-272</v>
      </c>
      <c r="HC162" s="86">
        <f t="shared" si="181"/>
        <v>3.7890894273211306E-66</v>
      </c>
      <c r="HD162" s="86">
        <f t="shared" si="181"/>
        <v>8.0523564862710791E-99</v>
      </c>
      <c r="HE162" s="86">
        <f t="shared" si="181"/>
        <v>8.8419234885775409E-97</v>
      </c>
      <c r="HF162" s="86">
        <f t="shared" si="180"/>
        <v>3.2635701989216805E-125</v>
      </c>
      <c r="HG162" s="86">
        <f t="shared" si="180"/>
        <v>3.54260803293782E-151</v>
      </c>
      <c r="HH162" s="86">
        <f t="shared" si="180"/>
        <v>1.845230266641203E-125</v>
      </c>
      <c r="HI162" s="86">
        <f t="shared" si="180"/>
        <v>1.049437280246253E-193</v>
      </c>
      <c r="HJ162" s="86">
        <f t="shared" si="180"/>
        <v>2.8973735378946568E-208</v>
      </c>
      <c r="HK162" s="86">
        <f t="shared" si="180"/>
        <v>1.0837917153104117E-236</v>
      </c>
      <c r="HL162" s="86">
        <f t="shared" si="161"/>
        <v>4.6830944874395945E-207</v>
      </c>
      <c r="HM162" s="86">
        <f t="shared" si="161"/>
        <v>7.9184951772793342E-132</v>
      </c>
      <c r="HN162" s="86">
        <f t="shared" si="161"/>
        <v>6.0850234174056724E-164</v>
      </c>
      <c r="HO162" s="86">
        <f t="shared" si="161"/>
        <v>1.0830633216641677E-127</v>
      </c>
      <c r="HP162" s="86">
        <f t="shared" si="161"/>
        <v>5.679927760467483E-161</v>
      </c>
      <c r="HQ162" s="86">
        <f t="shared" si="161"/>
        <v>9.2837355944206841E-157</v>
      </c>
      <c r="HS162" s="86">
        <f t="shared" si="218"/>
        <v>4.3965065493835522E-9</v>
      </c>
      <c r="HT162" s="86">
        <f t="shared" si="218"/>
        <v>1.5812993552319089E-7</v>
      </c>
      <c r="HU162" s="86">
        <f t="shared" si="218"/>
        <v>1.9933715401087018E-8</v>
      </c>
      <c r="HV162" s="86">
        <f t="shared" si="218"/>
        <v>5.859296898790619E-8</v>
      </c>
      <c r="HW162" s="86">
        <f t="shared" si="218"/>
        <v>2.6905731713652686E-9</v>
      </c>
      <c r="HX162" s="86">
        <f t="shared" si="218"/>
        <v>9.1107280689877862E-8</v>
      </c>
      <c r="HY162" s="86">
        <f t="shared" si="218"/>
        <v>2.1432351215169893E-10</v>
      </c>
      <c r="HZ162" s="86">
        <f t="shared" si="218"/>
        <v>5.0974453279280241E-13</v>
      </c>
      <c r="IA162" s="86">
        <f t="shared" si="218"/>
        <v>4.5764268738785492E-13</v>
      </c>
      <c r="IB162" s="86">
        <f t="shared" si="218"/>
        <v>4.188904004967317E-11</v>
      </c>
      <c r="IC162" s="86">
        <f t="shared" si="218"/>
        <v>1.5114451401537992E-9</v>
      </c>
      <c r="ID162" s="86">
        <f t="shared" si="218"/>
        <v>3.9513191110412296E-8</v>
      </c>
      <c r="IE162" s="86">
        <f t="shared" si="218"/>
        <v>3.6984599791119452E-6</v>
      </c>
      <c r="IF162" s="86">
        <f t="shared" si="218"/>
        <v>1.2293145099908687E-7</v>
      </c>
      <c r="IG162" s="86">
        <f t="shared" si="218"/>
        <v>2.1225804002571892E-7</v>
      </c>
      <c r="II162" s="86">
        <f t="shared" si="219"/>
        <v>6.5160614491827057E-2</v>
      </c>
      <c r="IJ162" s="86">
        <f t="shared" si="219"/>
        <v>3.152634354965979E-3</v>
      </c>
      <c r="IK162" s="86">
        <f t="shared" si="219"/>
        <v>8.484117539295364E-4</v>
      </c>
      <c r="IL162" s="86">
        <f t="shared" si="219"/>
        <v>5.2986923200591728E-4</v>
      </c>
      <c r="IM162" s="86">
        <f t="shared" si="219"/>
        <v>9.4059774780681587E-4</v>
      </c>
      <c r="IN162" s="86">
        <f t="shared" si="219"/>
        <v>4.0462995828820148E-5</v>
      </c>
      <c r="IO162" s="86">
        <f t="shared" si="219"/>
        <v>3.2097932339850348E-3</v>
      </c>
      <c r="IP162" s="86">
        <f t="shared" si="219"/>
        <v>1.8282055815643086E-2</v>
      </c>
      <c r="IQ162" s="86">
        <f t="shared" si="219"/>
        <v>1.9404624899322639E-2</v>
      </c>
      <c r="IR162" s="86">
        <f t="shared" si="219"/>
        <v>3.8191023243555155E-3</v>
      </c>
      <c r="IS162" s="86">
        <f t="shared" si="219"/>
        <v>1.6059519411146177E-3</v>
      </c>
      <c r="IT162" s="86">
        <f t="shared" si="219"/>
        <v>1.3421820853815652E-4</v>
      </c>
      <c r="IU162" s="86">
        <f t="shared" si="219"/>
        <v>7.5600184680116843E-5</v>
      </c>
      <c r="IV162" s="86">
        <f t="shared" si="219"/>
        <v>1.5704852317491693E-4</v>
      </c>
      <c r="IW162" s="86">
        <f t="shared" si="219"/>
        <v>5.1195763978148564E-3</v>
      </c>
      <c r="IY162" s="86">
        <f t="shared" si="220"/>
        <v>6.5160618888333605E-2</v>
      </c>
      <c r="IZ162" s="86">
        <f t="shared" si="220"/>
        <v>3.1527924849015024E-3</v>
      </c>
      <c r="JA162" s="86">
        <f t="shared" si="220"/>
        <v>8.4843168764493749E-4</v>
      </c>
      <c r="JB162" s="86">
        <f t="shared" si="220"/>
        <v>5.2992782497490514E-4</v>
      </c>
      <c r="JC162" s="86">
        <f t="shared" si="220"/>
        <v>9.4060043837998725E-4</v>
      </c>
      <c r="JD162" s="86">
        <f t="shared" si="220"/>
        <v>4.0554103109510023E-5</v>
      </c>
      <c r="JE162" s="86">
        <f t="shared" si="220"/>
        <v>3.2097934483085468E-3</v>
      </c>
      <c r="JF162" s="86">
        <f t="shared" si="220"/>
        <v>1.8282055816152831E-2</v>
      </c>
      <c r="JG162" s="86">
        <f t="shared" si="220"/>
        <v>1.9404624899780284E-2</v>
      </c>
      <c r="JH162" s="86">
        <f t="shared" si="220"/>
        <v>3.8191023662445555E-3</v>
      </c>
      <c r="JI162" s="86">
        <f t="shared" si="220"/>
        <v>1.6059534525597577E-3</v>
      </c>
      <c r="JJ162" s="86">
        <f t="shared" si="220"/>
        <v>1.3425772172926694E-4</v>
      </c>
      <c r="JK162" s="86">
        <f t="shared" si="220"/>
        <v>7.9298644659228789E-5</v>
      </c>
      <c r="JL162" s="86">
        <f t="shared" si="220"/>
        <v>1.5717145462591602E-4</v>
      </c>
      <c r="JM162" s="86">
        <f t="shared" si="220"/>
        <v>5.1197886558548818E-3</v>
      </c>
    </row>
    <row r="163" spans="2:273" x14ac:dyDescent="0.25">
      <c r="B163" s="2">
        <v>136</v>
      </c>
      <c r="C163" s="37">
        <v>26.725999999999999</v>
      </c>
      <c r="D163" s="37">
        <v>31.951000000000001</v>
      </c>
      <c r="E163" s="37">
        <v>31.254000000000001</v>
      </c>
      <c r="F163" s="37">
        <v>32.237000000000002</v>
      </c>
      <c r="G163" s="37">
        <v>32.372999999999998</v>
      </c>
      <c r="H163" s="37">
        <v>35.448</v>
      </c>
      <c r="I163" s="37">
        <v>33.5</v>
      </c>
      <c r="J163" s="37">
        <v>32.982999999999997</v>
      </c>
      <c r="K163" s="37">
        <v>38.052</v>
      </c>
      <c r="L163" s="37">
        <v>36.517000000000003</v>
      </c>
      <c r="M163" s="37">
        <v>36.121000000000002</v>
      </c>
      <c r="N163" s="37">
        <v>38.207000000000001</v>
      </c>
      <c r="O163" s="37">
        <v>36.088000000000001</v>
      </c>
      <c r="P163" s="37">
        <v>37.125</v>
      </c>
      <c r="Q163" s="37">
        <v>43.69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26.773218309130758</v>
      </c>
      <c r="T163" s="4">
        <f t="shared" si="221"/>
        <v>31.521814429702456</v>
      </c>
      <c r="U163" s="4">
        <f t="shared" si="221"/>
        <v>31.239091004951703</v>
      </c>
      <c r="V163" s="4">
        <f t="shared" si="221"/>
        <v>31.825407089776807</v>
      </c>
      <c r="W163" s="4">
        <f t="shared" si="221"/>
        <v>32.600146872079051</v>
      </c>
      <c r="X163" s="4">
        <f t="shared" si="221"/>
        <v>34.742816962124124</v>
      </c>
      <c r="Y163" s="4">
        <f t="shared" si="221"/>
        <v>32.185226437476857</v>
      </c>
      <c r="Z163" s="4">
        <f t="shared" si="221"/>
        <v>32.052259362229535</v>
      </c>
      <c r="AA163" s="4">
        <f t="shared" si="221"/>
        <v>37.46296187567431</v>
      </c>
      <c r="AB163" s="4">
        <f t="shared" si="221"/>
        <v>36.177767278939491</v>
      </c>
      <c r="AC163" s="4">
        <f t="shared" si="221"/>
        <v>36.38118226559456</v>
      </c>
      <c r="AD163" s="4">
        <f t="shared" si="221"/>
        <v>36.458976752935932</v>
      </c>
      <c r="AE163" s="4">
        <f t="shared" si="221"/>
        <v>36.849579148784528</v>
      </c>
      <c r="AF163" s="4">
        <f t="shared" si="221"/>
        <v>38.899537397666748</v>
      </c>
      <c r="AG163" s="4">
        <f t="shared" si="221"/>
        <v>45.554727672844969</v>
      </c>
      <c r="AI163" s="4">
        <f t="shared" ref="AI163:AW179" si="222">IF(OR($B163 &lt; C$230, $B163 &gt; C$233), 0, C163-S163)</f>
        <v>-4.7218309130759195E-2</v>
      </c>
      <c r="AJ163" s="4">
        <f t="shared" si="222"/>
        <v>0.42918557029754467</v>
      </c>
      <c r="AK163" s="4">
        <f t="shared" si="222"/>
        <v>1.4908995048298124E-2</v>
      </c>
      <c r="AL163" s="4">
        <f t="shared" si="222"/>
        <v>0.41159291022319522</v>
      </c>
      <c r="AM163" s="4">
        <f t="shared" si="222"/>
        <v>-0.22714687207905371</v>
      </c>
      <c r="AN163" s="4">
        <f t="shared" si="222"/>
        <v>0.70518303787587655</v>
      </c>
      <c r="AO163" s="4">
        <f t="shared" si="222"/>
        <v>1.3147735625231434</v>
      </c>
      <c r="AP163" s="4">
        <f t="shared" si="222"/>
        <v>0.93074063777046234</v>
      </c>
      <c r="AQ163" s="4">
        <f t="shared" si="222"/>
        <v>0.58903812432568969</v>
      </c>
      <c r="AR163" s="4">
        <f t="shared" si="222"/>
        <v>0.33923272106051172</v>
      </c>
      <c r="AS163" s="4">
        <f t="shared" si="222"/>
        <v>-0.26018226559455826</v>
      </c>
      <c r="AT163" s="4">
        <f t="shared" si="222"/>
        <v>1.7480232470640686</v>
      </c>
      <c r="AU163" s="4">
        <f t="shared" si="222"/>
        <v>-0.76157914878452715</v>
      </c>
      <c r="AV163" s="4">
        <f t="shared" si="222"/>
        <v>-1.774537397666748</v>
      </c>
      <c r="AW163" s="4">
        <f t="shared" si="222"/>
        <v>-1.8647276728449711</v>
      </c>
      <c r="AY163" s="2">
        <f t="shared" si="214"/>
        <v>26.629828269271439</v>
      </c>
      <c r="AZ163" s="2">
        <f t="shared" si="214"/>
        <v>31.454088924856883</v>
      </c>
      <c r="BA163" s="2">
        <f t="shared" si="214"/>
        <v>31.173387090374188</v>
      </c>
      <c r="BB163" s="2">
        <f t="shared" si="214"/>
        <v>31.77138258980904</v>
      </c>
      <c r="BC163" s="2">
        <f t="shared" si="214"/>
        <v>32.482762812717056</v>
      </c>
      <c r="BD163" s="2">
        <f t="shared" si="214"/>
        <v>34.735183531282814</v>
      </c>
      <c r="BE163" s="2">
        <f t="shared" si="214"/>
        <v>31.724325865595837</v>
      </c>
      <c r="BF163" s="2">
        <f t="shared" si="214"/>
        <v>29.961773149544221</v>
      </c>
      <c r="BG163" s="2">
        <f t="shared" si="214"/>
        <v>34.84845636518962</v>
      </c>
      <c r="BH163" s="2">
        <f t="shared" si="214"/>
        <v>35.432219071748754</v>
      </c>
      <c r="BI163" s="2">
        <f t="shared" si="214"/>
        <v>36.029132335195598</v>
      </c>
      <c r="BJ163" s="2">
        <f t="shared" si="214"/>
        <v>36.411899293120044</v>
      </c>
      <c r="BK163" s="2">
        <f t="shared" si="214"/>
        <v>36.827828075578978</v>
      </c>
      <c r="BL163" s="2">
        <f t="shared" si="214"/>
        <v>38.839565467269395</v>
      </c>
      <c r="BM163" s="2">
        <f t="shared" si="214"/>
        <v>42.864942150234654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31.951000000000001</v>
      </c>
      <c r="CG163" s="2">
        <f t="shared" si="215"/>
        <v>31.254000000000001</v>
      </c>
      <c r="CH163" s="2">
        <f t="shared" si="215"/>
        <v>32.237000000000002</v>
      </c>
      <c r="CI163" s="2">
        <f t="shared" si="215"/>
        <v>32.372999999999998</v>
      </c>
      <c r="CJ163" s="2">
        <f t="shared" si="215"/>
        <v>35.448</v>
      </c>
      <c r="CK163" s="2">
        <f t="shared" si="215"/>
        <v>33.5</v>
      </c>
      <c r="CL163" s="2" t="str">
        <f t="shared" si="215"/>
        <v/>
      </c>
      <c r="CM163" s="2" t="str">
        <f t="shared" si="215"/>
        <v/>
      </c>
      <c r="CN163" s="2">
        <f t="shared" si="215"/>
        <v>36.517000000000003</v>
      </c>
      <c r="CO163" s="2">
        <f t="shared" si="215"/>
        <v>36.121000000000002</v>
      </c>
      <c r="CP163" s="2">
        <f t="shared" si="215"/>
        <v>38.207000000000001</v>
      </c>
      <c r="CQ163" s="2">
        <f t="shared" si="215"/>
        <v>36.088000000000001</v>
      </c>
      <c r="CR163" s="2">
        <f t="shared" si="215"/>
        <v>37.125</v>
      </c>
      <c r="CS163" s="2">
        <f t="shared" si="215"/>
        <v>43.69</v>
      </c>
      <c r="CU163" s="2" t="str">
        <f t="shared" si="197"/>
        <v/>
      </c>
      <c r="CV163" s="2">
        <f t="shared" si="198"/>
        <v>31.951000000000001</v>
      </c>
      <c r="CW163" s="2">
        <f t="shared" si="199"/>
        <v>31.254000000000001</v>
      </c>
      <c r="CX163" s="2">
        <f t="shared" si="200"/>
        <v>32.237000000000002</v>
      </c>
      <c r="CY163" s="2">
        <f t="shared" si="201"/>
        <v>32.372999999999998</v>
      </c>
      <c r="CZ163" s="2">
        <f t="shared" si="202"/>
        <v>35.448</v>
      </c>
      <c r="DA163" s="2">
        <f t="shared" si="203"/>
        <v>33.5</v>
      </c>
      <c r="DB163" s="2" t="str">
        <f t="shared" si="204"/>
        <v/>
      </c>
      <c r="DC163" s="2" t="str">
        <f t="shared" si="205"/>
        <v/>
      </c>
      <c r="DD163" s="2">
        <f t="shared" si="206"/>
        <v>36.517000000000003</v>
      </c>
      <c r="DE163" s="2">
        <f t="shared" si="207"/>
        <v>36.121000000000002</v>
      </c>
      <c r="DF163" s="2">
        <f t="shared" si="208"/>
        <v>38.207000000000001</v>
      </c>
      <c r="DG163" s="2">
        <f t="shared" si="209"/>
        <v>36.088000000000001</v>
      </c>
      <c r="DH163" s="2">
        <f t="shared" si="210"/>
        <v>37.125</v>
      </c>
      <c r="DI163" s="2">
        <f t="shared" si="211"/>
        <v>43.69</v>
      </c>
      <c r="DK163" s="2">
        <f t="shared" ref="DK163:DY179" si="223">BO$228*$B163+BO$229</f>
        <v>64.609883247620104</v>
      </c>
      <c r="DL163" s="2">
        <f t="shared" si="223"/>
        <v>72.497277392120083</v>
      </c>
      <c r="DM163" s="2">
        <f t="shared" si="223"/>
        <v>70.106361538461528</v>
      </c>
      <c r="DN163" s="2">
        <f t="shared" si="223"/>
        <v>70.01944433198382</v>
      </c>
      <c r="DO163" s="2">
        <f t="shared" si="223"/>
        <v>72.699399004267406</v>
      </c>
      <c r="DP163" s="2">
        <f t="shared" si="223"/>
        <v>72.709517780938839</v>
      </c>
      <c r="DQ163" s="2">
        <f t="shared" si="223"/>
        <v>67.118366050260789</v>
      </c>
      <c r="DR163" s="2">
        <f t="shared" si="223"/>
        <v>67.282779984721159</v>
      </c>
      <c r="DS163" s="2">
        <f t="shared" si="223"/>
        <v>69.150917341482042</v>
      </c>
      <c r="DT163" s="2">
        <f t="shared" si="223"/>
        <v>84.10183081232492</v>
      </c>
      <c r="DU163" s="2">
        <f t="shared" si="223"/>
        <v>90.581293071847497</v>
      </c>
      <c r="DV163" s="2">
        <f t="shared" si="223"/>
        <v>84.102181038181044</v>
      </c>
      <c r="DW163" s="2">
        <f t="shared" si="223"/>
        <v>70.511337564284929</v>
      </c>
      <c r="DX163" s="2">
        <f t="shared" si="223"/>
        <v>76.848270435446921</v>
      </c>
      <c r="DY163" s="2">
        <f t="shared" si="223"/>
        <v>61.547509677419349</v>
      </c>
      <c r="EA163" s="2">
        <f t="shared" si="213"/>
        <v>26.413099126912996</v>
      </c>
      <c r="EB163" s="2">
        <f t="shared" si="213"/>
        <v>31.375008783442709</v>
      </c>
      <c r="EC163" s="2">
        <f t="shared" si="213"/>
        <v>30.901786009215492</v>
      </c>
      <c r="ED163" s="2">
        <f t="shared" si="213"/>
        <v>31.688474899047112</v>
      </c>
      <c r="EE163" s="2">
        <f t="shared" si="213"/>
        <v>32.441682990751787</v>
      </c>
      <c r="EF163" s="2">
        <f t="shared" si="213"/>
        <v>34.926381135648938</v>
      </c>
      <c r="EG163" s="2">
        <f t="shared" si="213"/>
        <v>31.716787234042545</v>
      </c>
      <c r="EH163" s="2">
        <f t="shared" si="213"/>
        <v>30.036133951206207</v>
      </c>
      <c r="EI163" s="2">
        <f t="shared" si="213"/>
        <v>35.079541914426059</v>
      </c>
      <c r="EJ163" s="2">
        <f t="shared" si="213"/>
        <v>35.036205580865598</v>
      </c>
      <c r="EK163" s="2">
        <f t="shared" si="212"/>
        <v>35.083578430858054</v>
      </c>
      <c r="EL163" s="2">
        <f t="shared" si="179"/>
        <v>36.3806114431803</v>
      </c>
      <c r="EM163" s="2">
        <f t="shared" si="179"/>
        <v>37.360480272287973</v>
      </c>
      <c r="EN163" s="2">
        <f t="shared" si="179"/>
        <v>39.295098800445153</v>
      </c>
      <c r="EO163" s="2">
        <f t="shared" si="179"/>
        <v>43.207421876433571</v>
      </c>
      <c r="EQ163" s="2">
        <f t="shared" ref="EQ163:FE179" si="224">CU$228*$B163+CU$229</f>
        <v>27.012979771535598</v>
      </c>
      <c r="ER163" s="2">
        <f t="shared" si="224"/>
        <v>31.636660558467966</v>
      </c>
      <c r="ES163" s="2">
        <f t="shared" si="224"/>
        <v>31.886514092837146</v>
      </c>
      <c r="ET163" s="2">
        <f t="shared" si="224"/>
        <v>31.983891578557422</v>
      </c>
      <c r="EU163" s="2">
        <f t="shared" si="224"/>
        <v>32.564479956323147</v>
      </c>
      <c r="EV163" s="2">
        <f t="shared" si="224"/>
        <v>34.083404956045776</v>
      </c>
      <c r="EW163" s="2">
        <f t="shared" si="224"/>
        <v>31.72193318460068</v>
      </c>
      <c r="EX163" s="2">
        <f t="shared" si="224"/>
        <v>29.806047641553892</v>
      </c>
      <c r="EY163" s="2">
        <f t="shared" si="224"/>
        <v>34.403194592866228</v>
      </c>
      <c r="EZ163" s="2">
        <f t="shared" si="224"/>
        <v>36.282336646325348</v>
      </c>
      <c r="FA163" s="2">
        <f t="shared" si="224"/>
        <v>38.309352259009778</v>
      </c>
      <c r="FB163" s="2">
        <f t="shared" si="224"/>
        <v>36.473531651591593</v>
      </c>
      <c r="FC163" s="2">
        <f t="shared" si="224"/>
        <v>34.986656938004884</v>
      </c>
      <c r="FD163" s="2">
        <f t="shared" si="224"/>
        <v>36.751401191655503</v>
      </c>
      <c r="FE163" s="2">
        <f t="shared" si="224"/>
        <v>41.388201712657562</v>
      </c>
      <c r="FG163" s="2">
        <f t="shared" ref="FG163:FU179" si="225">POWER(10,($B163-C$231)/C$229)/(1+POWER(10,($B163-C$231)/C$229))</f>
        <v>0.99987551121320395</v>
      </c>
      <c r="FH163" s="2">
        <f t="shared" si="225"/>
        <v>0.99985055621485119</v>
      </c>
      <c r="FI163" s="2">
        <f t="shared" si="225"/>
        <v>0.99982712500956128</v>
      </c>
      <c r="FJ163" s="2">
        <f t="shared" si="225"/>
        <v>0.99983325067857287</v>
      </c>
      <c r="FK163" s="2">
        <f t="shared" si="225"/>
        <v>0.99982496919232711</v>
      </c>
      <c r="FL163" s="2">
        <f t="shared" si="225"/>
        <v>0.99981212174576051</v>
      </c>
      <c r="FM163" s="2">
        <f t="shared" si="225"/>
        <v>0.99983152108762552</v>
      </c>
      <c r="FN163" s="2">
        <f t="shared" si="225"/>
        <v>0.99981486619161219</v>
      </c>
      <c r="FO163" s="2">
        <f t="shared" si="225"/>
        <v>0.99981990079182104</v>
      </c>
      <c r="FP163" s="2">
        <f t="shared" si="225"/>
        <v>0.99982200218957173</v>
      </c>
      <c r="FQ163" s="2">
        <f t="shared" si="225"/>
        <v>0.99980248715448994</v>
      </c>
      <c r="FR163" s="2">
        <f t="shared" si="225"/>
        <v>0.99981799807367233</v>
      </c>
      <c r="FS163" s="2">
        <f t="shared" si="225"/>
        <v>0.99982925059263028</v>
      </c>
      <c r="FT163" s="2">
        <f t="shared" si="225"/>
        <v>0.99981122945999445</v>
      </c>
      <c r="FU163" s="2">
        <f t="shared" si="225"/>
        <v>0.99978973070738486</v>
      </c>
      <c r="FW163" s="2">
        <f t="shared" si="216"/>
        <v>0.35336041084823078</v>
      </c>
      <c r="FX163" s="2">
        <f t="shared" si="216"/>
        <v>0.27874710168638844</v>
      </c>
      <c r="FY163" s="2">
        <f t="shared" si="216"/>
        <v>0.2689306773550646</v>
      </c>
      <c r="FZ163" s="2">
        <f t="shared" si="216"/>
        <v>0.25901051946753112</v>
      </c>
      <c r="GA163" s="2">
        <f t="shared" si="216"/>
        <v>0.2771524626688317</v>
      </c>
      <c r="GB163" s="2">
        <f t="shared" si="216"/>
        <v>0.23523349641040056</v>
      </c>
      <c r="GC163" s="2">
        <f t="shared" si="216"/>
        <v>0.3059127833062244</v>
      </c>
      <c r="GD163" s="2">
        <f t="shared" si="216"/>
        <v>0.35315623608650781</v>
      </c>
      <c r="GE163" s="2">
        <f t="shared" si="216"/>
        <v>0.35073958217994117</v>
      </c>
      <c r="GF163" s="2">
        <f t="shared" si="216"/>
        <v>0.31078586174382983</v>
      </c>
      <c r="GG163" s="2">
        <f t="shared" si="216"/>
        <v>0.28972657185174955</v>
      </c>
      <c r="GH163" s="2">
        <f t="shared" si="216"/>
        <v>0.24324560536958259</v>
      </c>
      <c r="GI163" s="2">
        <f t="shared" si="216"/>
        <v>0.22677032370986303</v>
      </c>
      <c r="GJ163" s="2">
        <f t="shared" si="216"/>
        <v>0.18186999274821325</v>
      </c>
      <c r="GK163" s="2">
        <f t="shared" si="216"/>
        <v>0.19037612400275516</v>
      </c>
      <c r="GM163" s="86">
        <f t="shared" si="217"/>
        <v>1.8630887173176652E-143</v>
      </c>
      <c r="GN163" s="86">
        <f t="shared" si="217"/>
        <v>1.0331808487313652E-180</v>
      </c>
      <c r="GO163" s="86">
        <f t="shared" si="217"/>
        <v>4.1763895305681213E-187</v>
      </c>
      <c r="GP163" s="86">
        <f t="shared" si="217"/>
        <v>4.0839007378700874E-259</v>
      </c>
      <c r="GQ163" s="86">
        <f t="shared" si="217"/>
        <v>5.4901638936080729E-245</v>
      </c>
      <c r="GR163" s="86">
        <f t="shared" si="217"/>
        <v>1.2293592817924868E-240</v>
      </c>
      <c r="GS163" s="86">
        <f t="shared" si="217"/>
        <v>4.0312169697941371E-268</v>
      </c>
      <c r="GT163" s="86">
        <f t="shared" si="217"/>
        <v>1.8283523572936141E-282</v>
      </c>
      <c r="GU163" s="86">
        <f t="shared" si="217"/>
        <v>0</v>
      </c>
      <c r="GV163" s="86">
        <f t="shared" si="217"/>
        <v>0</v>
      </c>
      <c r="GW163" s="86">
        <f t="shared" si="217"/>
        <v>6.1482210124347228E-228</v>
      </c>
      <c r="GX163" s="86">
        <f t="shared" si="217"/>
        <v>4.0145690413978432E-294</v>
      </c>
      <c r="GY163" s="86">
        <f t="shared" si="217"/>
        <v>6.1880903867489713E-250</v>
      </c>
      <c r="GZ163" s="86">
        <f t="shared" si="217"/>
        <v>7.4291457043986837E-248</v>
      </c>
      <c r="HA163" s="86">
        <f t="shared" si="217"/>
        <v>6.0505215980635606E-279</v>
      </c>
      <c r="HC163" s="86">
        <f t="shared" si="181"/>
        <v>1.3056106938025199E-68</v>
      </c>
      <c r="HD163" s="86">
        <f t="shared" si="181"/>
        <v>1.643528638023576E-102</v>
      </c>
      <c r="HE163" s="86">
        <f t="shared" si="181"/>
        <v>2.1107532186685252E-100</v>
      </c>
      <c r="HF163" s="86">
        <f t="shared" si="180"/>
        <v>6.538953764734709E-130</v>
      </c>
      <c r="HG163" s="86">
        <f t="shared" si="180"/>
        <v>8.7534066533344411E-157</v>
      </c>
      <c r="HH163" s="86">
        <f t="shared" si="180"/>
        <v>3.8058184854601441E-130</v>
      </c>
      <c r="HI163" s="86">
        <f t="shared" si="180"/>
        <v>9.1246464278969129E-201</v>
      </c>
      <c r="HJ163" s="86">
        <f t="shared" si="180"/>
        <v>8.8300813275986942E-216</v>
      </c>
      <c r="HK163" s="86">
        <f t="shared" si="180"/>
        <v>3.7503758617361759E-245</v>
      </c>
      <c r="HL163" s="86">
        <f t="shared" si="161"/>
        <v>1.3917883313065786E-214</v>
      </c>
      <c r="HM163" s="86">
        <f t="shared" si="161"/>
        <v>1.2607627010169761E-136</v>
      </c>
      <c r="HN163" s="86">
        <f t="shared" si="161"/>
        <v>4.6416893134431258E-170</v>
      </c>
      <c r="HO163" s="86">
        <f t="shared" si="161"/>
        <v>1.5377602441850863E-132</v>
      </c>
      <c r="HP163" s="86">
        <f t="shared" si="161"/>
        <v>4.0963540865027549E-167</v>
      </c>
      <c r="HQ163" s="86">
        <f t="shared" si="161"/>
        <v>1.422850059323454E-162</v>
      </c>
      <c r="HS163" s="86">
        <f t="shared" si="218"/>
        <v>7.098941805074499E-10</v>
      </c>
      <c r="HT163" s="86">
        <f t="shared" si="218"/>
        <v>2.7216015899862559E-8</v>
      </c>
      <c r="HU163" s="86">
        <f t="shared" si="218"/>
        <v>2.6288418157697645E-9</v>
      </c>
      <c r="HV163" s="86">
        <f t="shared" si="218"/>
        <v>8.3616169314525628E-9</v>
      </c>
      <c r="HW163" s="86">
        <f t="shared" si="218"/>
        <v>2.9662298680099105E-10</v>
      </c>
      <c r="HX163" s="86">
        <f t="shared" si="218"/>
        <v>1.1725537405954101E-8</v>
      </c>
      <c r="HY163" s="86">
        <f t="shared" si="218"/>
        <v>1.928291340454375E-11</v>
      </c>
      <c r="HZ163" s="86">
        <f t="shared" si="218"/>
        <v>2.9573676751815727E-14</v>
      </c>
      <c r="IA163" s="86">
        <f t="shared" si="218"/>
        <v>2.834356299525765E-14</v>
      </c>
      <c r="IB163" s="86">
        <f t="shared" si="218"/>
        <v>3.3939520447845544E-12</v>
      </c>
      <c r="IC163" s="86">
        <f t="shared" si="218"/>
        <v>1.5641923282345981E-10</v>
      </c>
      <c r="ID163" s="86">
        <f t="shared" si="218"/>
        <v>5.219775405404182E-9</v>
      </c>
      <c r="IE163" s="86">
        <f t="shared" si="218"/>
        <v>6.9820372636499E-7</v>
      </c>
      <c r="IF163" s="86">
        <f t="shared" si="218"/>
        <v>1.1807454352770864E-8</v>
      </c>
      <c r="IG163" s="86">
        <f t="shared" si="218"/>
        <v>2.4044438788210179E-8</v>
      </c>
      <c r="II163" s="86">
        <f t="shared" si="219"/>
        <v>0.10953608492201039</v>
      </c>
      <c r="IJ163" s="86">
        <f t="shared" si="219"/>
        <v>7.1093751660666459E-3</v>
      </c>
      <c r="IK163" s="86">
        <f t="shared" si="219"/>
        <v>2.2496638267364591E-3</v>
      </c>
      <c r="IL163" s="86">
        <f t="shared" si="219"/>
        <v>1.4424866849756539E-3</v>
      </c>
      <c r="IM163" s="86">
        <f t="shared" si="219"/>
        <v>2.546378804484294E-3</v>
      </c>
      <c r="IN163" s="86">
        <f t="shared" si="219"/>
        <v>1.4044389969324275E-4</v>
      </c>
      <c r="IO163" s="86">
        <f t="shared" si="219"/>
        <v>8.0708058924173695E-3</v>
      </c>
      <c r="IP163" s="86">
        <f t="shared" si="219"/>
        <v>4.0545179152032602E-2</v>
      </c>
      <c r="IQ163" s="86">
        <f t="shared" si="219"/>
        <v>4.2000650911318986E-2</v>
      </c>
      <c r="IR163" s="86">
        <f t="shared" si="219"/>
        <v>9.5175564372930524E-3</v>
      </c>
      <c r="IS163" s="86">
        <f t="shared" si="219"/>
        <v>4.2235098786887861E-3</v>
      </c>
      <c r="IT163" s="86">
        <f t="shared" si="219"/>
        <v>4.124831466539507E-4</v>
      </c>
      <c r="IU163" s="86">
        <f t="shared" si="219"/>
        <v>2.3185998179639576E-4</v>
      </c>
      <c r="IV163" s="86">
        <f t="shared" si="219"/>
        <v>3.6873041531114865E-4</v>
      </c>
      <c r="IW163" s="86">
        <f t="shared" si="219"/>
        <v>8.4896171203076871E-3</v>
      </c>
      <c r="IY163" s="86">
        <f t="shared" si="220"/>
        <v>0.10953608563190458</v>
      </c>
      <c r="IZ163" s="86">
        <f t="shared" si="220"/>
        <v>7.1094023820825461E-3</v>
      </c>
      <c r="JA163" s="86">
        <f t="shared" si="220"/>
        <v>2.2496664555782747E-3</v>
      </c>
      <c r="JB163" s="86">
        <f t="shared" si="220"/>
        <v>1.4424950465925853E-3</v>
      </c>
      <c r="JC163" s="86">
        <f t="shared" si="220"/>
        <v>2.5463791011072806E-3</v>
      </c>
      <c r="JD163" s="86">
        <f t="shared" si="220"/>
        <v>1.4045562523064872E-4</v>
      </c>
      <c r="JE163" s="86">
        <f t="shared" si="220"/>
        <v>8.0708059117002833E-3</v>
      </c>
      <c r="JF163" s="86">
        <f t="shared" si="220"/>
        <v>4.0545179152062176E-2</v>
      </c>
      <c r="JG163" s="86">
        <f t="shared" si="220"/>
        <v>4.2000650911347331E-2</v>
      </c>
      <c r="JH163" s="86">
        <f t="shared" si="220"/>
        <v>9.5175564406870042E-3</v>
      </c>
      <c r="JI163" s="86">
        <f t="shared" si="220"/>
        <v>4.2235100351080187E-3</v>
      </c>
      <c r="JJ163" s="86">
        <f t="shared" si="220"/>
        <v>4.1248836642935612E-4</v>
      </c>
      <c r="JK163" s="86">
        <f t="shared" si="220"/>
        <v>2.3255818552276076E-4</v>
      </c>
      <c r="JL163" s="86">
        <f t="shared" si="220"/>
        <v>3.6874222276550144E-4</v>
      </c>
      <c r="JM163" s="86">
        <f t="shared" si="220"/>
        <v>8.489641164746476E-3</v>
      </c>
    </row>
    <row r="164" spans="2:273" x14ac:dyDescent="0.25">
      <c r="B164" s="2">
        <v>137</v>
      </c>
      <c r="C164" s="37">
        <v>26.838999999999999</v>
      </c>
      <c r="D164" s="37">
        <v>32.802999999999997</v>
      </c>
      <c r="E164" s="37">
        <v>30.695</v>
      </c>
      <c r="F164" s="37">
        <v>32.814</v>
      </c>
      <c r="G164" s="37">
        <v>32.695</v>
      </c>
      <c r="H164" s="37">
        <v>34.896999999999998</v>
      </c>
      <c r="I164" s="37">
        <v>34.19</v>
      </c>
      <c r="J164" s="37">
        <v>33.741</v>
      </c>
      <c r="K164" s="37">
        <v>41.430999999999997</v>
      </c>
      <c r="L164" s="37">
        <v>38</v>
      </c>
      <c r="M164" s="37">
        <v>36.621000000000002</v>
      </c>
      <c r="N164" s="37">
        <v>38.103000000000002</v>
      </c>
      <c r="O164" s="37">
        <v>35.737000000000002</v>
      </c>
      <c r="P164" s="37">
        <v>39.030999999999999</v>
      </c>
      <c r="Q164" s="37">
        <v>43.552</v>
      </c>
      <c r="S164" s="4">
        <f t="shared" si="221"/>
        <v>26.752143497921047</v>
      </c>
      <c r="T164" s="4">
        <f t="shared" si="221"/>
        <v>31.504515755017938</v>
      </c>
      <c r="U164" s="4">
        <f t="shared" si="221"/>
        <v>31.214612271755843</v>
      </c>
      <c r="V164" s="4">
        <f t="shared" si="221"/>
        <v>31.780600119881129</v>
      </c>
      <c r="W164" s="4">
        <f t="shared" si="221"/>
        <v>32.640875635120096</v>
      </c>
      <c r="X164" s="4">
        <f t="shared" si="221"/>
        <v>34.665394007693052</v>
      </c>
      <c r="Y164" s="4">
        <f t="shared" si="221"/>
        <v>32.581026203032835</v>
      </c>
      <c r="Z164" s="4">
        <f t="shared" si="221"/>
        <v>33.585624671515419</v>
      </c>
      <c r="AA164" s="4">
        <f t="shared" si="221"/>
        <v>39.382124431420685</v>
      </c>
      <c r="AB164" s="4">
        <f t="shared" si="221"/>
        <v>36.889865342684153</v>
      </c>
      <c r="AC164" s="4">
        <f t="shared" si="221"/>
        <v>36.560580656420314</v>
      </c>
      <c r="AD164" s="4">
        <f t="shared" si="221"/>
        <v>36.375383670890329</v>
      </c>
      <c r="AE164" s="4">
        <f t="shared" si="221"/>
        <v>36.748232057511828</v>
      </c>
      <c r="AF164" s="4">
        <f t="shared" si="221"/>
        <v>38.845436536866643</v>
      </c>
      <c r="AG164" s="4">
        <f t="shared" si="221"/>
        <v>46.887456153268936</v>
      </c>
      <c r="AI164" s="4">
        <f t="shared" si="222"/>
        <v>8.6856502078951792E-2</v>
      </c>
      <c r="AJ164" s="4">
        <f t="shared" si="222"/>
        <v>1.2984842449820597</v>
      </c>
      <c r="AK164" s="4">
        <f t="shared" si="222"/>
        <v>-0.51961227175584312</v>
      </c>
      <c r="AL164" s="4">
        <f t="shared" si="222"/>
        <v>1.0333998801188713</v>
      </c>
      <c r="AM164" s="4">
        <f t="shared" si="222"/>
        <v>5.4124364879903908E-2</v>
      </c>
      <c r="AN164" s="4">
        <f t="shared" si="222"/>
        <v>0.23160599230694601</v>
      </c>
      <c r="AO164" s="4">
        <f t="shared" si="222"/>
        <v>1.6089737969671631</v>
      </c>
      <c r="AP164" s="4">
        <f t="shared" si="222"/>
        <v>0.15537532848458113</v>
      </c>
      <c r="AQ164" s="4">
        <f t="shared" si="222"/>
        <v>2.0488755685793123</v>
      </c>
      <c r="AR164" s="4">
        <f t="shared" si="222"/>
        <v>1.1101346573158466</v>
      </c>
      <c r="AS164" s="4">
        <f t="shared" si="222"/>
        <v>6.04193435796887E-2</v>
      </c>
      <c r="AT164" s="4">
        <f t="shared" si="222"/>
        <v>1.7276163291096722</v>
      </c>
      <c r="AU164" s="4">
        <f t="shared" si="222"/>
        <v>-1.0112320575118261</v>
      </c>
      <c r="AV164" s="4">
        <f t="shared" si="222"/>
        <v>0.18556346313335581</v>
      </c>
      <c r="AW164" s="4">
        <f t="shared" si="222"/>
        <v>-3.335456153268936</v>
      </c>
      <c r="AY164" s="2">
        <f t="shared" si="214"/>
        <v>26.546604234522455</v>
      </c>
      <c r="AZ164" s="2">
        <f t="shared" si="214"/>
        <v>31.372439771862972</v>
      </c>
      <c r="BA164" s="2">
        <f t="shared" si="214"/>
        <v>31.065425296284285</v>
      </c>
      <c r="BB164" s="2">
        <f t="shared" si="214"/>
        <v>31.654141624494763</v>
      </c>
      <c r="BC164" s="2">
        <f t="shared" si="214"/>
        <v>32.370882129528418</v>
      </c>
      <c r="BD164" s="2">
        <f t="shared" si="214"/>
        <v>34.642730589220122</v>
      </c>
      <c r="BE164" s="2">
        <f t="shared" si="214"/>
        <v>31.610585349666486</v>
      </c>
      <c r="BF164" s="2">
        <f t="shared" si="214"/>
        <v>29.815076682713595</v>
      </c>
      <c r="BG164" s="2">
        <f t="shared" si="214"/>
        <v>34.748672515105056</v>
      </c>
      <c r="BH164" s="2">
        <f t="shared" si="214"/>
        <v>35.338895977728662</v>
      </c>
      <c r="BI164" s="2">
        <f t="shared" si="214"/>
        <v>35.779005703533919</v>
      </c>
      <c r="BJ164" s="2">
        <f t="shared" si="214"/>
        <v>36.251039184321641</v>
      </c>
      <c r="BK164" s="2">
        <f t="shared" si="214"/>
        <v>36.690309024388725</v>
      </c>
      <c r="BL164" s="2">
        <f t="shared" si="214"/>
        <v>38.71807890208445</v>
      </c>
      <c r="BM164" s="2">
        <f t="shared" si="214"/>
        <v>42.766069671942113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30.695</v>
      </c>
      <c r="CH164" s="2">
        <f t="shared" si="215"/>
        <v>32.814</v>
      </c>
      <c r="CI164" s="2">
        <f t="shared" si="215"/>
        <v>32.695</v>
      </c>
      <c r="CJ164" s="2">
        <f t="shared" si="215"/>
        <v>34.896999999999998</v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>
        <f t="shared" si="215"/>
        <v>38.103000000000002</v>
      </c>
      <c r="CQ164" s="2">
        <f t="shared" si="215"/>
        <v>35.737000000000002</v>
      </c>
      <c r="CR164" s="2">
        <f t="shared" si="215"/>
        <v>39.030999999999999</v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>
        <f t="shared" si="199"/>
        <v>30.695</v>
      </c>
      <c r="CX164" s="2">
        <f t="shared" si="200"/>
        <v>32.814</v>
      </c>
      <c r="CY164" s="2">
        <f t="shared" si="201"/>
        <v>32.695</v>
      </c>
      <c r="CZ164" s="2">
        <f t="shared" si="202"/>
        <v>34.896999999999998</v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>
        <f t="shared" si="208"/>
        <v>38.103000000000002</v>
      </c>
      <c r="DG164" s="2">
        <f t="shared" si="209"/>
        <v>35.737000000000002</v>
      </c>
      <c r="DH164" s="2">
        <f t="shared" si="210"/>
        <v>39.030999999999999</v>
      </c>
      <c r="DI164" s="2" t="str">
        <f t="shared" si="211"/>
        <v/>
      </c>
      <c r="DK164" s="2">
        <f t="shared" si="223"/>
        <v>64.811136229346772</v>
      </c>
      <c r="DL164" s="2">
        <f t="shared" si="223"/>
        <v>72.7319018761726</v>
      </c>
      <c r="DM164" s="2">
        <f t="shared" si="223"/>
        <v>70.325175101214569</v>
      </c>
      <c r="DN164" s="2">
        <f t="shared" si="223"/>
        <v>70.215327125506093</v>
      </c>
      <c r="DO164" s="2">
        <f t="shared" si="223"/>
        <v>72.917216216216204</v>
      </c>
      <c r="DP164" s="2">
        <f t="shared" si="223"/>
        <v>72.930096728307262</v>
      </c>
      <c r="DQ164" s="2">
        <f t="shared" si="223"/>
        <v>67.305513513513517</v>
      </c>
      <c r="DR164" s="2">
        <f t="shared" si="223"/>
        <v>67.456247517188686</v>
      </c>
      <c r="DS164" s="2">
        <f t="shared" si="223"/>
        <v>69.336582123758589</v>
      </c>
      <c r="DT164" s="2">
        <f t="shared" si="223"/>
        <v>84.35621960784313</v>
      </c>
      <c r="DU164" s="2">
        <f t="shared" si="223"/>
        <v>90.888182734604101</v>
      </c>
      <c r="DV164" s="2">
        <f t="shared" si="223"/>
        <v>84.404859931359937</v>
      </c>
      <c r="DW164" s="2">
        <f t="shared" si="223"/>
        <v>70.692424007002955</v>
      </c>
      <c r="DX164" s="2">
        <f t="shared" si="223"/>
        <v>77.104416348357532</v>
      </c>
      <c r="DY164" s="2">
        <f t="shared" si="223"/>
        <v>61.649158064516129</v>
      </c>
      <c r="EA164" s="2">
        <f t="shared" si="213"/>
        <v>26.309815191050035</v>
      </c>
      <c r="EB164" s="2">
        <f t="shared" si="213"/>
        <v>31.285850984351338</v>
      </c>
      <c r="EC164" s="2">
        <f t="shared" si="213"/>
        <v>30.766736042127945</v>
      </c>
      <c r="ED164" s="2">
        <f t="shared" si="213"/>
        <v>31.563421951778921</v>
      </c>
      <c r="EE164" s="2">
        <f t="shared" si="213"/>
        <v>32.326804944420445</v>
      </c>
      <c r="EF164" s="2">
        <f t="shared" si="213"/>
        <v>34.855492213016298</v>
      </c>
      <c r="EG164" s="2">
        <f t="shared" si="213"/>
        <v>31.603109992401208</v>
      </c>
      <c r="EH164" s="2">
        <f t="shared" si="213"/>
        <v>29.897233222025342</v>
      </c>
      <c r="EI164" s="2">
        <f t="shared" si="213"/>
        <v>35.005427029472592</v>
      </c>
      <c r="EJ164" s="2">
        <f t="shared" si="213"/>
        <v>34.906666287015938</v>
      </c>
      <c r="EK164" s="2">
        <f t="shared" si="212"/>
        <v>34.741005439142342</v>
      </c>
      <c r="EL164" s="2">
        <f t="shared" si="179"/>
        <v>36.217874980328951</v>
      </c>
      <c r="EM164" s="2">
        <f t="shared" si="179"/>
        <v>37.281071779835322</v>
      </c>
      <c r="EN164" s="2">
        <f t="shared" si="179"/>
        <v>39.224747195725172</v>
      </c>
      <c r="EO164" s="2">
        <f t="shared" si="179"/>
        <v>43.144510734535849</v>
      </c>
      <c r="EQ164" s="2">
        <f t="shared" si="224"/>
        <v>26.930127485401187</v>
      </c>
      <c r="ER164" s="2">
        <f t="shared" si="224"/>
        <v>31.557793580155586</v>
      </c>
      <c r="ES164" s="2">
        <f t="shared" si="224"/>
        <v>31.784246920368851</v>
      </c>
      <c r="ET164" s="2">
        <f t="shared" si="224"/>
        <v>31.869625453198353</v>
      </c>
      <c r="EU164" s="2">
        <f t="shared" si="224"/>
        <v>32.453833673540053</v>
      </c>
      <c r="EV164" s="2">
        <f t="shared" si="224"/>
        <v>33.986016928261371</v>
      </c>
      <c r="EW164" s="2">
        <f t="shared" si="224"/>
        <v>31.609216106557184</v>
      </c>
      <c r="EX164" s="2">
        <f t="shared" si="224"/>
        <v>29.660903376477126</v>
      </c>
      <c r="EY164" s="2">
        <f t="shared" si="224"/>
        <v>34.300050153746199</v>
      </c>
      <c r="EZ164" s="2">
        <f t="shared" si="224"/>
        <v>36.188825891843543</v>
      </c>
      <c r="FA164" s="2">
        <f t="shared" si="224"/>
        <v>38.067061911969148</v>
      </c>
      <c r="FB164" s="2">
        <f t="shared" si="224"/>
        <v>36.314443814629172</v>
      </c>
      <c r="FC164" s="2">
        <f t="shared" si="224"/>
        <v>34.831814805083077</v>
      </c>
      <c r="FD164" s="2">
        <f t="shared" si="224"/>
        <v>36.606134781299509</v>
      </c>
      <c r="FE164" s="2">
        <f t="shared" si="224"/>
        <v>41.280949875267453</v>
      </c>
      <c r="FG164" s="2">
        <f t="shared" si="225"/>
        <v>0.99988646363342448</v>
      </c>
      <c r="FH164" s="2">
        <f t="shared" si="225"/>
        <v>0.99986370385585288</v>
      </c>
      <c r="FI164" s="2">
        <f t="shared" si="225"/>
        <v>0.99984233373658504</v>
      </c>
      <c r="FJ164" s="2">
        <f t="shared" si="225"/>
        <v>0.99984792058007377</v>
      </c>
      <c r="FK164" s="2">
        <f t="shared" si="225"/>
        <v>0.99984036754771144</v>
      </c>
      <c r="FL164" s="2">
        <f t="shared" si="225"/>
        <v>0.99982865016302735</v>
      </c>
      <c r="FM164" s="2">
        <f t="shared" si="225"/>
        <v>0.99984634312785325</v>
      </c>
      <c r="FN164" s="2">
        <f t="shared" si="225"/>
        <v>0.99983115320954397</v>
      </c>
      <c r="FO164" s="2">
        <f t="shared" si="225"/>
        <v>0.99983574496706829</v>
      </c>
      <c r="FP164" s="2">
        <f t="shared" si="225"/>
        <v>0.99983766152498244</v>
      </c>
      <c r="FQ164" s="2">
        <f t="shared" si="225"/>
        <v>0.99981986301338399</v>
      </c>
      <c r="FR164" s="2">
        <f t="shared" si="225"/>
        <v>0.99983400961220281</v>
      </c>
      <c r="FS164" s="2">
        <f t="shared" si="225"/>
        <v>0.99984427234999795</v>
      </c>
      <c r="FT164" s="2">
        <f t="shared" si="225"/>
        <v>0.99982783636176698</v>
      </c>
      <c r="FU164" s="2">
        <f t="shared" si="225"/>
        <v>0.99980822857790796</v>
      </c>
      <c r="FW164" s="2">
        <f t="shared" si="216"/>
        <v>0.37467860219743787</v>
      </c>
      <c r="FX164" s="2">
        <f t="shared" si="216"/>
        <v>0.2976357945895754</v>
      </c>
      <c r="FY164" s="2">
        <f t="shared" si="216"/>
        <v>0.28741925923088352</v>
      </c>
      <c r="FZ164" s="2">
        <f t="shared" si="216"/>
        <v>0.2770755821036851</v>
      </c>
      <c r="GA164" s="2">
        <f t="shared" si="216"/>
        <v>0.29597744130663173</v>
      </c>
      <c r="GB164" s="2">
        <f t="shared" si="216"/>
        <v>0.25220463987596753</v>
      </c>
      <c r="GC164" s="2">
        <f t="shared" si="216"/>
        <v>0.32581074662020154</v>
      </c>
      <c r="GD164" s="2">
        <f t="shared" si="216"/>
        <v>0.37446924286218414</v>
      </c>
      <c r="GE164" s="2">
        <f t="shared" si="216"/>
        <v>0.37199061722561089</v>
      </c>
      <c r="GF164" s="2">
        <f t="shared" si="216"/>
        <v>0.33084970392071933</v>
      </c>
      <c r="GG164" s="2">
        <f t="shared" si="216"/>
        <v>0.30904047765400283</v>
      </c>
      <c r="GH164" s="2">
        <f t="shared" si="216"/>
        <v>0.26059781974436497</v>
      </c>
      <c r="GI164" s="2">
        <f t="shared" si="216"/>
        <v>0.24332515246694864</v>
      </c>
      <c r="GJ164" s="2">
        <f t="shared" si="216"/>
        <v>0.19597776000372855</v>
      </c>
      <c r="GK164" s="2">
        <f t="shared" si="216"/>
        <v>0.20497840101529097</v>
      </c>
      <c r="GM164" s="86">
        <f t="shared" si="217"/>
        <v>3.6164068920557829E-147</v>
      </c>
      <c r="GN164" s="86">
        <f t="shared" si="217"/>
        <v>2.1757191628969268E-185</v>
      </c>
      <c r="GO164" s="86">
        <f t="shared" si="217"/>
        <v>5.5162572871816019E-192</v>
      </c>
      <c r="GP164" s="86">
        <f t="shared" si="217"/>
        <v>6.6429685098585774E-266</v>
      </c>
      <c r="GQ164" s="86">
        <f t="shared" si="217"/>
        <v>2.456852032757426E-251</v>
      </c>
      <c r="GR164" s="86">
        <f t="shared" si="217"/>
        <v>6.3876404488606496E-247</v>
      </c>
      <c r="GS164" s="86">
        <f t="shared" si="217"/>
        <v>5.1369230889419527E-275</v>
      </c>
      <c r="GT164" s="86">
        <f t="shared" si="217"/>
        <v>9.9090455482104087E-290</v>
      </c>
      <c r="GU164" s="86">
        <f t="shared" si="217"/>
        <v>0</v>
      </c>
      <c r="GV164" s="86">
        <f t="shared" si="217"/>
        <v>0</v>
      </c>
      <c r="GW164" s="86">
        <f t="shared" si="217"/>
        <v>8.7291933200357751E-234</v>
      </c>
      <c r="GX164" s="86">
        <f t="shared" si="217"/>
        <v>9.1146723703450161E-302</v>
      </c>
      <c r="GY164" s="86">
        <f t="shared" si="217"/>
        <v>1.8836771926662741E-256</v>
      </c>
      <c r="GZ164" s="86">
        <f t="shared" si="217"/>
        <v>3.0749533720672881E-254</v>
      </c>
      <c r="HA164" s="86">
        <f t="shared" si="217"/>
        <v>4.1812982083514288E-286</v>
      </c>
      <c r="HC164" s="86">
        <f t="shared" si="181"/>
        <v>4.0468027329891538E-71</v>
      </c>
      <c r="HD164" s="86">
        <f t="shared" si="181"/>
        <v>2.8639178629154406E-106</v>
      </c>
      <c r="HE164" s="86">
        <f t="shared" si="181"/>
        <v>4.3127598552280326E-104</v>
      </c>
      <c r="HF164" s="86">
        <f t="shared" si="180"/>
        <v>1.0708429500812539E-134</v>
      </c>
      <c r="HG164" s="86">
        <f t="shared" si="180"/>
        <v>1.7055261325865829E-162</v>
      </c>
      <c r="HH164" s="86">
        <f t="shared" si="180"/>
        <v>6.4251417667529433E-135</v>
      </c>
      <c r="HI164" s="86">
        <f t="shared" si="180"/>
        <v>5.9158034646690903E-208</v>
      </c>
      <c r="HJ164" s="86">
        <f t="shared" si="180"/>
        <v>1.9753173746986639E-223</v>
      </c>
      <c r="HK164" s="86">
        <f t="shared" si="180"/>
        <v>9.1953772287688446E-254</v>
      </c>
      <c r="HL164" s="86">
        <f t="shared" si="161"/>
        <v>3.0280347948609696E-222</v>
      </c>
      <c r="HM164" s="86">
        <f t="shared" si="161"/>
        <v>1.6437936568949807E-141</v>
      </c>
      <c r="HN164" s="86">
        <f t="shared" si="161"/>
        <v>2.7285588309006008E-176</v>
      </c>
      <c r="HO164" s="86">
        <f t="shared" si="161"/>
        <v>1.7689209883874271E-137</v>
      </c>
      <c r="HP164" s="86">
        <f t="shared" si="161"/>
        <v>2.2610898013092055E-173</v>
      </c>
      <c r="HQ164" s="86">
        <f t="shared" si="161"/>
        <v>1.7046443387218986E-168</v>
      </c>
      <c r="HS164" s="86">
        <f t="shared" si="218"/>
        <v>1.0524422930112596E-10</v>
      </c>
      <c r="HT164" s="86">
        <f t="shared" si="218"/>
        <v>4.2495158896516012E-9</v>
      </c>
      <c r="HU164" s="86">
        <f t="shared" si="218"/>
        <v>3.0947927898698163E-10</v>
      </c>
      <c r="HV164" s="86">
        <f t="shared" si="218"/>
        <v>1.0671576117526282E-9</v>
      </c>
      <c r="HW164" s="86">
        <f t="shared" si="218"/>
        <v>2.8982238261297534E-11</v>
      </c>
      <c r="HX164" s="86">
        <f t="shared" si="218"/>
        <v>1.3294213019218457E-9</v>
      </c>
      <c r="HY164" s="86">
        <f t="shared" si="218"/>
        <v>1.5270846563645932E-12</v>
      </c>
      <c r="HZ164" s="86">
        <f t="shared" si="218"/>
        <v>1.491202930404204E-15</v>
      </c>
      <c r="IA164" s="86">
        <f t="shared" si="218"/>
        <v>1.5359475322847411E-15</v>
      </c>
      <c r="IB164" s="86">
        <f t="shared" si="218"/>
        <v>2.4158872025812237E-13</v>
      </c>
      <c r="IC164" s="86">
        <f t="shared" si="218"/>
        <v>1.4299048456080875E-11</v>
      </c>
      <c r="ID164" s="86">
        <f t="shared" si="218"/>
        <v>6.1293894487977903E-10</v>
      </c>
      <c r="IE164" s="86">
        <f t="shared" si="218"/>
        <v>1.1815831002771286E-7</v>
      </c>
      <c r="IF164" s="86">
        <f t="shared" si="218"/>
        <v>9.5815248193508226E-10</v>
      </c>
      <c r="IG164" s="86">
        <f t="shared" si="218"/>
        <v>2.3398336312285613E-9</v>
      </c>
      <c r="II164" s="86">
        <f t="shared" si="219"/>
        <v>0.17489103120754065</v>
      </c>
      <c r="IJ164" s="86">
        <f t="shared" si="219"/>
        <v>1.5061187690398598E-2</v>
      </c>
      <c r="IK164" s="86">
        <f t="shared" si="219"/>
        <v>5.5413666191643628E-3</v>
      </c>
      <c r="IL164" s="86">
        <f t="shared" si="219"/>
        <v>3.650999000497754E-3</v>
      </c>
      <c r="IM164" s="86">
        <f t="shared" si="219"/>
        <v>6.3751890244981013E-3</v>
      </c>
      <c r="IN164" s="86">
        <f t="shared" si="219"/>
        <v>4.4819015404012484E-4</v>
      </c>
      <c r="IO164" s="86">
        <f t="shared" si="219"/>
        <v>1.8708509109859252E-2</v>
      </c>
      <c r="IP164" s="86">
        <f t="shared" si="219"/>
        <v>8.2483672100841565E-2</v>
      </c>
      <c r="IQ164" s="86">
        <f t="shared" si="219"/>
        <v>8.3743039769965277E-2</v>
      </c>
      <c r="IR164" s="86">
        <f t="shared" si="219"/>
        <v>2.1846070307871539E-2</v>
      </c>
      <c r="IS164" s="86">
        <f t="shared" si="219"/>
        <v>1.0254993433314614E-2</v>
      </c>
      <c r="IT164" s="86">
        <f t="shared" si="219"/>
        <v>1.1730884032425083E-3</v>
      </c>
      <c r="IU164" s="86">
        <f t="shared" si="219"/>
        <v>6.614547267502558E-4</v>
      </c>
      <c r="IV164" s="86">
        <f t="shared" si="219"/>
        <v>8.276866998613606E-4</v>
      </c>
      <c r="IW164" s="86">
        <f t="shared" si="219"/>
        <v>1.3720860193331961E-2</v>
      </c>
      <c r="IY164" s="86">
        <f t="shared" si="220"/>
        <v>0.17489103131278488</v>
      </c>
      <c r="IZ164" s="86">
        <f t="shared" si="220"/>
        <v>1.5061191939914488E-2</v>
      </c>
      <c r="JA164" s="86">
        <f t="shared" si="220"/>
        <v>5.5413669286436418E-3</v>
      </c>
      <c r="JB164" s="86">
        <f t="shared" si="220"/>
        <v>3.6510000676553659E-3</v>
      </c>
      <c r="JC164" s="86">
        <f t="shared" si="220"/>
        <v>6.3751890534803398E-3</v>
      </c>
      <c r="JD164" s="86">
        <f t="shared" si="220"/>
        <v>4.4819148346142678E-4</v>
      </c>
      <c r="JE164" s="86">
        <f t="shared" si="220"/>
        <v>1.8708509111386336E-2</v>
      </c>
      <c r="JF164" s="86">
        <f t="shared" si="220"/>
        <v>8.248367210084305E-2</v>
      </c>
      <c r="JG164" s="86">
        <f t="shared" si="220"/>
        <v>8.3743039769966818E-2</v>
      </c>
      <c r="JH164" s="86">
        <f t="shared" si="220"/>
        <v>2.1846070308113127E-2</v>
      </c>
      <c r="JI164" s="86">
        <f t="shared" si="220"/>
        <v>1.0254993447613662E-2</v>
      </c>
      <c r="JJ164" s="86">
        <f t="shared" si="220"/>
        <v>1.1730890161814531E-3</v>
      </c>
      <c r="JK164" s="86">
        <f t="shared" si="220"/>
        <v>6.6157288506028355E-4</v>
      </c>
      <c r="JL164" s="86">
        <f t="shared" si="220"/>
        <v>8.2768765801384254E-4</v>
      </c>
      <c r="JM164" s="86">
        <f t="shared" si="220"/>
        <v>1.3720862533165592E-2</v>
      </c>
    </row>
    <row r="165" spans="2:273" x14ac:dyDescent="0.25">
      <c r="B165" s="2">
        <v>138</v>
      </c>
      <c r="C165" s="37">
        <v>27.855</v>
      </c>
      <c r="D165" s="37">
        <v>29.41</v>
      </c>
      <c r="E165" s="37">
        <v>30.576000000000001</v>
      </c>
      <c r="F165" s="37">
        <v>32.643999999999998</v>
      </c>
      <c r="G165" s="37">
        <v>32.643999999999998</v>
      </c>
      <c r="H165" s="37">
        <v>35.5</v>
      </c>
      <c r="I165" s="37">
        <v>35.137999999999998</v>
      </c>
      <c r="J165" s="37">
        <v>36</v>
      </c>
      <c r="K165" s="37">
        <v>43.069000000000003</v>
      </c>
      <c r="L165" s="37">
        <v>37.671999999999997</v>
      </c>
      <c r="M165" s="37">
        <v>37.085999999999999</v>
      </c>
      <c r="N165" s="37">
        <v>37.466000000000001</v>
      </c>
      <c r="O165" s="37">
        <v>37.07</v>
      </c>
      <c r="P165" s="37">
        <v>38.671999999999997</v>
      </c>
      <c r="Q165" s="37">
        <v>45.930999999999997</v>
      </c>
      <c r="S165" s="4">
        <f t="shared" si="221"/>
        <v>26.741469484022012</v>
      </c>
      <c r="T165" s="4">
        <f t="shared" si="221"/>
        <v>31.532058504790811</v>
      </c>
      <c r="U165" s="4">
        <f t="shared" si="221"/>
        <v>31.272452325374932</v>
      </c>
      <c r="V165" s="4">
        <f t="shared" si="221"/>
        <v>31.811386452489774</v>
      </c>
      <c r="W165" s="4">
        <f t="shared" si="221"/>
        <v>32.830237190632729</v>
      </c>
      <c r="X165" s="4">
        <f t="shared" si="221"/>
        <v>34.610304579879717</v>
      </c>
      <c r="Y165" s="4">
        <f t="shared" si="221"/>
        <v>33.366807794919119</v>
      </c>
      <c r="Z165" s="4">
        <f t="shared" si="221"/>
        <v>35.837494132231384</v>
      </c>
      <c r="AA165" s="4">
        <f t="shared" si="221"/>
        <v>42.131199239151549</v>
      </c>
      <c r="AB165" s="4">
        <f t="shared" si="221"/>
        <v>38.196971039776329</v>
      </c>
      <c r="AC165" s="4">
        <f t="shared" si="221"/>
        <v>37.126788492225273</v>
      </c>
      <c r="AD165" s="4">
        <f t="shared" si="221"/>
        <v>36.392963134903326</v>
      </c>
      <c r="AE165" s="4">
        <f t="shared" si="221"/>
        <v>36.691210357323634</v>
      </c>
      <c r="AF165" s="4">
        <f t="shared" si="221"/>
        <v>38.850226435868898</v>
      </c>
      <c r="AG165" s="4">
        <f t="shared" si="221"/>
        <v>48.804676536561637</v>
      </c>
      <c r="AI165" s="4">
        <f t="shared" si="222"/>
        <v>1.1135305159779882</v>
      </c>
      <c r="AJ165" s="4">
        <f t="shared" si="222"/>
        <v>-2.1220585047908109</v>
      </c>
      <c r="AK165" s="4">
        <f t="shared" si="222"/>
        <v>-0.69645232537493129</v>
      </c>
      <c r="AL165" s="4">
        <f t="shared" si="222"/>
        <v>0.83261354751022409</v>
      </c>
      <c r="AM165" s="4">
        <f t="shared" si="222"/>
        <v>-0.18623719063273114</v>
      </c>
      <c r="AN165" s="4">
        <f t="shared" si="222"/>
        <v>0.88969542012028313</v>
      </c>
      <c r="AO165" s="4">
        <f t="shared" si="222"/>
        <v>1.7711922050808795</v>
      </c>
      <c r="AP165" s="4">
        <f t="shared" si="222"/>
        <v>0.16250586776861553</v>
      </c>
      <c r="AQ165" s="4">
        <f t="shared" si="222"/>
        <v>0.93780076084845376</v>
      </c>
      <c r="AR165" s="4">
        <f t="shared" si="222"/>
        <v>-0.5249710397763323</v>
      </c>
      <c r="AS165" s="4">
        <f t="shared" si="222"/>
        <v>-4.0788492225274808E-2</v>
      </c>
      <c r="AT165" s="4">
        <f t="shared" si="222"/>
        <v>1.0730368650966753</v>
      </c>
      <c r="AU165" s="4">
        <f t="shared" si="222"/>
        <v>0.37878964267636661</v>
      </c>
      <c r="AV165" s="4">
        <f t="shared" si="222"/>
        <v>-0.17822643586890052</v>
      </c>
      <c r="AW165" s="4">
        <f t="shared" si="222"/>
        <v>-2.8736765365616392</v>
      </c>
      <c r="AY165" s="2">
        <f t="shared" si="214"/>
        <v>26.464600834048454</v>
      </c>
      <c r="AZ165" s="2">
        <f t="shared" si="214"/>
        <v>31.291421526286616</v>
      </c>
      <c r="BA165" s="2">
        <f t="shared" si="214"/>
        <v>30.959493378032889</v>
      </c>
      <c r="BB165" s="2">
        <f t="shared" si="214"/>
        <v>31.537571171743803</v>
      </c>
      <c r="BC165" s="2">
        <f t="shared" si="214"/>
        <v>32.259300530858674</v>
      </c>
      <c r="BD165" s="2">
        <f t="shared" si="214"/>
        <v>34.548714579337421</v>
      </c>
      <c r="BE165" s="2">
        <f t="shared" si="214"/>
        <v>31.49692564934589</v>
      </c>
      <c r="BF165" s="2">
        <f t="shared" si="214"/>
        <v>29.668037298665137</v>
      </c>
      <c r="BG165" s="2">
        <f t="shared" si="214"/>
        <v>34.647322687249144</v>
      </c>
      <c r="BH165" s="2">
        <f t="shared" si="214"/>
        <v>35.247911765538419</v>
      </c>
      <c r="BI165" s="2">
        <f t="shared" si="214"/>
        <v>35.535184787333812</v>
      </c>
      <c r="BJ165" s="2">
        <f t="shared" si="214"/>
        <v>36.090437678034299</v>
      </c>
      <c r="BK165" s="2">
        <f t="shared" si="214"/>
        <v>36.548306514137458</v>
      </c>
      <c r="BL165" s="2">
        <f t="shared" si="214"/>
        <v>38.592335731999832</v>
      </c>
      <c r="BM165" s="2">
        <f t="shared" si="214"/>
        <v>42.664371335808895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>
        <f t="shared" si="215"/>
        <v>32.643999999999998</v>
      </c>
      <c r="CI165" s="2" t="str">
        <f t="shared" si="215"/>
        <v/>
      </c>
      <c r="CJ165" s="2">
        <f t="shared" si="215"/>
        <v>35.5</v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>
        <f t="shared" si="215"/>
        <v>37.466000000000001</v>
      </c>
      <c r="CQ165" s="2">
        <f t="shared" si="215"/>
        <v>37.07</v>
      </c>
      <c r="CR165" s="2">
        <f t="shared" si="215"/>
        <v>38.671999999999997</v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>
        <f t="shared" si="200"/>
        <v>32.643999999999998</v>
      </c>
      <c r="CY165" s="2" t="str">
        <f t="shared" si="201"/>
        <v/>
      </c>
      <c r="CZ165" s="2">
        <f t="shared" si="202"/>
        <v>35.5</v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>
        <f t="shared" si="208"/>
        <v>37.466000000000001</v>
      </c>
      <c r="DG165" s="2">
        <f t="shared" si="209"/>
        <v>37.07</v>
      </c>
      <c r="DH165" s="2">
        <f t="shared" si="210"/>
        <v>38.671999999999997</v>
      </c>
      <c r="DI165" s="2" t="str">
        <f t="shared" si="211"/>
        <v/>
      </c>
      <c r="DK165" s="2">
        <f t="shared" si="223"/>
        <v>65.01238921107344</v>
      </c>
      <c r="DL165" s="2">
        <f t="shared" si="223"/>
        <v>72.966526360225146</v>
      </c>
      <c r="DM165" s="2">
        <f t="shared" si="223"/>
        <v>70.543988663967596</v>
      </c>
      <c r="DN165" s="2">
        <f t="shared" si="223"/>
        <v>70.411209919028352</v>
      </c>
      <c r="DO165" s="2">
        <f t="shared" si="223"/>
        <v>73.135033428164988</v>
      </c>
      <c r="DP165" s="2">
        <f t="shared" si="223"/>
        <v>73.150675675675686</v>
      </c>
      <c r="DQ165" s="2">
        <f t="shared" si="223"/>
        <v>67.492660976766246</v>
      </c>
      <c r="DR165" s="2">
        <f t="shared" si="223"/>
        <v>67.629715049656227</v>
      </c>
      <c r="DS165" s="2">
        <f t="shared" si="223"/>
        <v>69.522246906035136</v>
      </c>
      <c r="DT165" s="2">
        <f t="shared" si="223"/>
        <v>84.61060840336134</v>
      </c>
      <c r="DU165" s="2">
        <f t="shared" si="223"/>
        <v>91.19507239736069</v>
      </c>
      <c r="DV165" s="2">
        <f t="shared" si="223"/>
        <v>84.70753882453883</v>
      </c>
      <c r="DW165" s="2">
        <f t="shared" si="223"/>
        <v>70.873510449720968</v>
      </c>
      <c r="DX165" s="2">
        <f t="shared" si="223"/>
        <v>77.360562261268143</v>
      </c>
      <c r="DY165" s="2">
        <f t="shared" si="223"/>
        <v>61.750806451612902</v>
      </c>
      <c r="EA165" s="2">
        <f t="shared" si="213"/>
        <v>26.20653125518707</v>
      </c>
      <c r="EB165" s="2">
        <f t="shared" si="213"/>
        <v>31.196693185259971</v>
      </c>
      <c r="EC165" s="2">
        <f t="shared" si="213"/>
        <v>30.631686075040399</v>
      </c>
      <c r="ED165" s="2">
        <f t="shared" si="213"/>
        <v>31.438369004510733</v>
      </c>
      <c r="EE165" s="2">
        <f t="shared" si="213"/>
        <v>32.211926898089089</v>
      </c>
      <c r="EF165" s="2">
        <f t="shared" si="213"/>
        <v>34.784603290383657</v>
      </c>
      <c r="EG165" s="2">
        <f t="shared" si="213"/>
        <v>31.489432750759871</v>
      </c>
      <c r="EH165" s="2">
        <f t="shared" si="213"/>
        <v>29.758332492844477</v>
      </c>
      <c r="EI165" s="2">
        <f t="shared" si="213"/>
        <v>34.931312144519133</v>
      </c>
      <c r="EJ165" s="2">
        <f t="shared" si="213"/>
        <v>34.777126993166277</v>
      </c>
      <c r="EK165" s="2">
        <f t="shared" si="212"/>
        <v>34.398432447426636</v>
      </c>
      <c r="EL165" s="2">
        <f t="shared" si="179"/>
        <v>36.055138517477602</v>
      </c>
      <c r="EM165" s="2">
        <f t="shared" si="179"/>
        <v>37.201663287382665</v>
      </c>
      <c r="EN165" s="2">
        <f t="shared" si="179"/>
        <v>39.154395591005184</v>
      </c>
      <c r="EO165" s="2">
        <f t="shared" si="179"/>
        <v>43.081599592638128</v>
      </c>
      <c r="EQ165" s="2">
        <f t="shared" si="224"/>
        <v>26.847275199266775</v>
      </c>
      <c r="ER165" s="2">
        <f t="shared" si="224"/>
        <v>31.478926601843202</v>
      </c>
      <c r="ES165" s="2">
        <f t="shared" si="224"/>
        <v>31.681979747900556</v>
      </c>
      <c r="ET165" s="2">
        <f t="shared" si="224"/>
        <v>31.755359327839287</v>
      </c>
      <c r="EU165" s="2">
        <f t="shared" si="224"/>
        <v>32.34318739075696</v>
      </c>
      <c r="EV165" s="2">
        <f t="shared" si="224"/>
        <v>33.888628900476967</v>
      </c>
      <c r="EW165" s="2">
        <f t="shared" si="224"/>
        <v>31.496499028513689</v>
      </c>
      <c r="EX165" s="2">
        <f t="shared" si="224"/>
        <v>29.515759111400364</v>
      </c>
      <c r="EY165" s="2">
        <f t="shared" si="224"/>
        <v>34.196905714626176</v>
      </c>
      <c r="EZ165" s="2">
        <f t="shared" si="224"/>
        <v>36.095315137361737</v>
      </c>
      <c r="FA165" s="2">
        <f t="shared" si="224"/>
        <v>37.824771564928518</v>
      </c>
      <c r="FB165" s="2">
        <f t="shared" si="224"/>
        <v>36.155355977666758</v>
      </c>
      <c r="FC165" s="2">
        <f t="shared" si="224"/>
        <v>34.676972672161263</v>
      </c>
      <c r="FD165" s="2">
        <f t="shared" si="224"/>
        <v>36.460868370943516</v>
      </c>
      <c r="FE165" s="2">
        <f t="shared" si="224"/>
        <v>41.173698037877351</v>
      </c>
      <c r="FG165" s="2">
        <f t="shared" si="225"/>
        <v>0.99989645256858639</v>
      </c>
      <c r="FH165" s="2">
        <f t="shared" si="225"/>
        <v>0.99987569494843664</v>
      </c>
      <c r="FI165" s="2">
        <f t="shared" si="225"/>
        <v>0.99985620466390335</v>
      </c>
      <c r="FJ165" s="2">
        <f t="shared" si="225"/>
        <v>0.99986130006459328</v>
      </c>
      <c r="FK165" s="2">
        <f t="shared" si="225"/>
        <v>0.99985441142827358</v>
      </c>
      <c r="FL165" s="2">
        <f t="shared" si="225"/>
        <v>0.99984372473520811</v>
      </c>
      <c r="FM165" s="2">
        <f t="shared" si="225"/>
        <v>0.99985986137236682</v>
      </c>
      <c r="FN165" s="2">
        <f t="shared" si="225"/>
        <v>0.99984600760909692</v>
      </c>
      <c r="FO165" s="2">
        <f t="shared" si="225"/>
        <v>0.99985019546447318</v>
      </c>
      <c r="FP165" s="2">
        <f t="shared" si="225"/>
        <v>0.99985194343629569</v>
      </c>
      <c r="FQ165" s="2">
        <f t="shared" si="225"/>
        <v>0.99983571051163211</v>
      </c>
      <c r="FR165" s="2">
        <f t="shared" si="225"/>
        <v>0.99984861275603565</v>
      </c>
      <c r="FS165" s="2">
        <f t="shared" si="225"/>
        <v>0.99985797274910426</v>
      </c>
      <c r="FT165" s="2">
        <f t="shared" si="225"/>
        <v>0.99984298251720383</v>
      </c>
      <c r="FU165" s="2">
        <f t="shared" si="225"/>
        <v>0.99982509943313502</v>
      </c>
      <c r="FW165" s="2">
        <f t="shared" si="216"/>
        <v>0.39649431616734726</v>
      </c>
      <c r="FX165" s="2">
        <f t="shared" si="216"/>
        <v>0.31724145511887769</v>
      </c>
      <c r="FY165" s="2">
        <f t="shared" si="216"/>
        <v>0.30664575856224086</v>
      </c>
      <c r="FZ165" s="2">
        <f t="shared" si="216"/>
        <v>0.29589747639832314</v>
      </c>
      <c r="GA165" s="2">
        <f t="shared" si="216"/>
        <v>0.31552293685240723</v>
      </c>
      <c r="GB165" s="2">
        <f t="shared" si="216"/>
        <v>0.26996796101779874</v>
      </c>
      <c r="GC165" s="2">
        <f t="shared" si="216"/>
        <v>0.34635711718867251</v>
      </c>
      <c r="GD165" s="2">
        <f t="shared" si="216"/>
        <v>0.39628049192287779</v>
      </c>
      <c r="GE165" s="2">
        <f t="shared" si="216"/>
        <v>0.39374837203907015</v>
      </c>
      <c r="GF165" s="2">
        <f t="shared" si="216"/>
        <v>0.35154814614112267</v>
      </c>
      <c r="GG165" s="2">
        <f t="shared" si="216"/>
        <v>0.32904543605443792</v>
      </c>
      <c r="GH165" s="2">
        <f t="shared" si="216"/>
        <v>0.27873194660131495</v>
      </c>
      <c r="GI165" s="2">
        <f t="shared" si="216"/>
        <v>0.26068108668932544</v>
      </c>
      <c r="GJ165" s="2">
        <f t="shared" si="216"/>
        <v>0.21089777407566035</v>
      </c>
      <c r="GK165" s="2">
        <f t="shared" si="216"/>
        <v>0.22039581164056166</v>
      </c>
      <c r="GM165" s="86">
        <f t="shared" si="217"/>
        <v>6.2861518608784464E-151</v>
      </c>
      <c r="GN165" s="86">
        <f t="shared" si="217"/>
        <v>3.9879426060499913E-190</v>
      </c>
      <c r="GO165" s="86">
        <f t="shared" si="217"/>
        <v>6.2970515209924756E-197</v>
      </c>
      <c r="GP165" s="86">
        <f t="shared" si="217"/>
        <v>8.8163113384150268E-273</v>
      </c>
      <c r="GQ165" s="86">
        <f t="shared" si="217"/>
        <v>9.1072129859815164E-258</v>
      </c>
      <c r="GR165" s="86">
        <f t="shared" si="217"/>
        <v>2.7506049721389521E-253</v>
      </c>
      <c r="GS165" s="86">
        <f t="shared" si="217"/>
        <v>5.3442101629851022E-282</v>
      </c>
      <c r="GT165" s="86">
        <f t="shared" si="217"/>
        <v>4.3367974547150913E-297</v>
      </c>
      <c r="GU165" s="86">
        <f t="shared" si="217"/>
        <v>0</v>
      </c>
      <c r="GV165" s="86">
        <f t="shared" si="217"/>
        <v>0</v>
      </c>
      <c r="GW165" s="86">
        <f t="shared" si="217"/>
        <v>1.0437279488176402E-239</v>
      </c>
      <c r="GX165" s="86">
        <f t="shared" si="217"/>
        <v>0</v>
      </c>
      <c r="GY165" s="86">
        <f t="shared" si="217"/>
        <v>4.72088338289789E-263</v>
      </c>
      <c r="GZ165" s="86">
        <f t="shared" si="217"/>
        <v>1.0544629250489602E-260</v>
      </c>
      <c r="HA165" s="86">
        <f t="shared" si="217"/>
        <v>2.3416723580368198E-293</v>
      </c>
      <c r="HC165" s="86">
        <f t="shared" si="181"/>
        <v>1.1283000594212514E-73</v>
      </c>
      <c r="HD165" s="86">
        <f t="shared" si="181"/>
        <v>4.2605690337418617E-110</v>
      </c>
      <c r="HE165" s="86">
        <f t="shared" si="181"/>
        <v>7.5421459075441745E-108</v>
      </c>
      <c r="HF165" s="86">
        <f t="shared" si="180"/>
        <v>1.433310318170165E-139</v>
      </c>
      <c r="HG165" s="86">
        <f t="shared" si="180"/>
        <v>2.620365296846954E-168</v>
      </c>
      <c r="HH165" s="86">
        <f t="shared" si="180"/>
        <v>8.8786981849311711E-140</v>
      </c>
      <c r="HI165" s="86">
        <f t="shared" si="180"/>
        <v>2.8598598522052749E-215</v>
      </c>
      <c r="HJ165" s="86">
        <f t="shared" si="180"/>
        <v>3.2435183379320057E-231</v>
      </c>
      <c r="HK165" s="86">
        <f t="shared" si="180"/>
        <v>1.5974436838244286E-262</v>
      </c>
      <c r="HL165" s="86">
        <f t="shared" si="161"/>
        <v>4.8227101250879306E-230</v>
      </c>
      <c r="HM165" s="86">
        <f t="shared" si="161"/>
        <v>1.7550103204899713E-146</v>
      </c>
      <c r="HN165" s="86">
        <f t="shared" si="161"/>
        <v>1.2360295382650773E-182</v>
      </c>
      <c r="HO165" s="86">
        <f t="shared" si="161"/>
        <v>1.6485715833054554E-142</v>
      </c>
      <c r="HP165" s="86">
        <f t="shared" si="161"/>
        <v>9.5520868921510936E-180</v>
      </c>
      <c r="HQ165" s="86">
        <f t="shared" si="161"/>
        <v>1.5963996128136338E-174</v>
      </c>
      <c r="HS165" s="86">
        <f t="shared" si="218"/>
        <v>1.4324363061803787E-11</v>
      </c>
      <c r="HT165" s="86">
        <f t="shared" si="218"/>
        <v>6.0188532137641553E-10</v>
      </c>
      <c r="HU165" s="86">
        <f t="shared" si="218"/>
        <v>3.2517787678875934E-11</v>
      </c>
      <c r="HV165" s="86">
        <f t="shared" si="218"/>
        <v>1.2178611109849445E-10</v>
      </c>
      <c r="HW165" s="86">
        <f t="shared" si="218"/>
        <v>2.5092697098878498E-12</v>
      </c>
      <c r="HX165" s="86">
        <f t="shared" si="218"/>
        <v>1.3276046506374512E-10</v>
      </c>
      <c r="HY165" s="86">
        <f t="shared" si="218"/>
        <v>1.064284155608145E-13</v>
      </c>
      <c r="HZ165" s="86">
        <f t="shared" si="218"/>
        <v>6.533825930874097E-17</v>
      </c>
      <c r="IA165" s="86">
        <f t="shared" si="218"/>
        <v>7.2814636463516073E-17</v>
      </c>
      <c r="IB165" s="86">
        <f t="shared" si="218"/>
        <v>1.510536285515417E-14</v>
      </c>
      <c r="IC165" s="86">
        <f t="shared" si="218"/>
        <v>1.1544130026962082E-12</v>
      </c>
      <c r="ID165" s="86">
        <f t="shared" si="218"/>
        <v>6.3968803747148485E-11</v>
      </c>
      <c r="IE165" s="86">
        <f t="shared" si="218"/>
        <v>1.7924615967650399E-8</v>
      </c>
      <c r="IF165" s="86">
        <f t="shared" si="218"/>
        <v>6.5688370987643632E-11</v>
      </c>
      <c r="IG165" s="86">
        <f t="shared" si="218"/>
        <v>1.9560680788508329E-10</v>
      </c>
      <c r="II165" s="86">
        <f t="shared" si="219"/>
        <v>0.26495786068850097</v>
      </c>
      <c r="IJ165" s="86">
        <f t="shared" si="219"/>
        <v>2.9996863091489714E-2</v>
      </c>
      <c r="IK165" s="86">
        <f t="shared" si="219"/>
        <v>1.2688972937719008E-2</v>
      </c>
      <c r="IL165" s="86">
        <f t="shared" si="219"/>
        <v>8.5972354531075393E-3</v>
      </c>
      <c r="IM165" s="86">
        <f t="shared" si="219"/>
        <v>1.4773234899866362E-2</v>
      </c>
      <c r="IN165" s="86">
        <f t="shared" si="219"/>
        <v>1.3157792840729125E-3</v>
      </c>
      <c r="IO165" s="86">
        <f t="shared" si="219"/>
        <v>4.0025619610912749E-2</v>
      </c>
      <c r="IP165" s="86">
        <f t="shared" si="219"/>
        <v>0.15418506249005598</v>
      </c>
      <c r="IQ165" s="86">
        <f t="shared" si="219"/>
        <v>0.15405006357865986</v>
      </c>
      <c r="IR165" s="86">
        <f t="shared" si="219"/>
        <v>4.6241076959376265E-2</v>
      </c>
      <c r="IS165" s="86">
        <f t="shared" si="219"/>
        <v>2.3010881328918119E-2</v>
      </c>
      <c r="IT165" s="86">
        <f t="shared" si="219"/>
        <v>3.0891725863673608E-3</v>
      </c>
      <c r="IU165" s="86">
        <f t="shared" si="219"/>
        <v>1.756131340250757E-3</v>
      </c>
      <c r="IV165" s="86">
        <f t="shared" si="219"/>
        <v>1.7766995966670856E-3</v>
      </c>
      <c r="IW165" s="86">
        <f t="shared" si="219"/>
        <v>2.161716061744939E-2</v>
      </c>
      <c r="IY165" s="86">
        <f t="shared" si="220"/>
        <v>0.26495786070282534</v>
      </c>
      <c r="IZ165" s="86">
        <f t="shared" si="220"/>
        <v>2.9996863693375037E-2</v>
      </c>
      <c r="JA165" s="86">
        <f t="shared" si="220"/>
        <v>1.2688972970236795E-2</v>
      </c>
      <c r="JB165" s="86">
        <f t="shared" si="220"/>
        <v>8.59723557489365E-3</v>
      </c>
      <c r="JC165" s="86">
        <f t="shared" si="220"/>
        <v>1.4773234902375632E-2</v>
      </c>
      <c r="JD165" s="86">
        <f t="shared" si="220"/>
        <v>1.3157794168333777E-3</v>
      </c>
      <c r="JE165" s="86">
        <f t="shared" si="220"/>
        <v>4.0025619611019178E-2</v>
      </c>
      <c r="JF165" s="86">
        <f t="shared" si="220"/>
        <v>0.15418506249005604</v>
      </c>
      <c r="JG165" s="86">
        <f t="shared" si="220"/>
        <v>0.15405006357865994</v>
      </c>
      <c r="JH165" s="86">
        <f t="shared" si="220"/>
        <v>4.6241076959391371E-2</v>
      </c>
      <c r="JI165" s="86">
        <f t="shared" si="220"/>
        <v>2.3010881330072532E-2</v>
      </c>
      <c r="JJ165" s="86">
        <f t="shared" si="220"/>
        <v>3.0891726503361645E-3</v>
      </c>
      <c r="JK165" s="86">
        <f t="shared" si="220"/>
        <v>1.7561492648667247E-3</v>
      </c>
      <c r="JL165" s="86">
        <f t="shared" si="220"/>
        <v>1.7766996623554566E-3</v>
      </c>
      <c r="JM165" s="86">
        <f t="shared" si="220"/>
        <v>2.1617160813056199E-2</v>
      </c>
    </row>
    <row r="166" spans="2:273" x14ac:dyDescent="0.25">
      <c r="B166" s="2">
        <v>139</v>
      </c>
      <c r="C166" s="37">
        <v>25.870999999999999</v>
      </c>
      <c r="D166" s="37">
        <v>30.18</v>
      </c>
      <c r="E166" s="37">
        <v>29.475000000000001</v>
      </c>
      <c r="F166" s="37">
        <v>32.152999999999999</v>
      </c>
      <c r="G166" s="37">
        <v>34.558999999999997</v>
      </c>
      <c r="H166" s="37">
        <v>35.466000000000001</v>
      </c>
      <c r="I166" s="37">
        <v>36.292999999999999</v>
      </c>
      <c r="J166" s="37">
        <v>38.914000000000001</v>
      </c>
      <c r="K166" s="37">
        <v>46.5</v>
      </c>
      <c r="L166" s="37">
        <v>42.328000000000003</v>
      </c>
      <c r="M166" s="37">
        <v>39.292999999999999</v>
      </c>
      <c r="N166" s="37">
        <v>37.69</v>
      </c>
      <c r="O166" s="37">
        <v>36.965000000000003</v>
      </c>
      <c r="P166" s="37">
        <v>38.155999999999999</v>
      </c>
      <c r="Q166" s="37">
        <v>50.033999999999999</v>
      </c>
      <c r="S166" s="4">
        <f t="shared" si="221"/>
        <v>26.731165504273605</v>
      </c>
      <c r="T166" s="4">
        <f t="shared" si="221"/>
        <v>31.620646292054147</v>
      </c>
      <c r="U166" s="4">
        <f t="shared" si="221"/>
        <v>31.462157587041752</v>
      </c>
      <c r="V166" s="4">
        <f t="shared" si="221"/>
        <v>31.970108838144306</v>
      </c>
      <c r="W166" s="4">
        <f t="shared" si="221"/>
        <v>33.257991732496478</v>
      </c>
      <c r="X166" s="4">
        <f t="shared" si="221"/>
        <v>34.606296166623181</v>
      </c>
      <c r="Y166" s="4">
        <f t="shared" si="221"/>
        <v>34.68049032799447</v>
      </c>
      <c r="Z166" s="4">
        <f t="shared" si="221"/>
        <v>38.652209633475195</v>
      </c>
      <c r="AA166" s="4">
        <f t="shared" si="221"/>
        <v>45.532261452982382</v>
      </c>
      <c r="AB166" s="4">
        <f t="shared" si="221"/>
        <v>40.284410377972279</v>
      </c>
      <c r="AC166" s="4">
        <f t="shared" si="221"/>
        <v>38.27070425447863</v>
      </c>
      <c r="AD166" s="4">
        <f t="shared" si="221"/>
        <v>36.608079917946363</v>
      </c>
      <c r="AE166" s="4">
        <f t="shared" si="221"/>
        <v>36.728312662092286</v>
      </c>
      <c r="AF166" s="4">
        <f t="shared" si="221"/>
        <v>38.960083762894996</v>
      </c>
      <c r="AG166" s="4">
        <f t="shared" si="221"/>
        <v>51.454968793833629</v>
      </c>
      <c r="AI166" s="4">
        <f t="shared" si="222"/>
        <v>-0.86016550427360627</v>
      </c>
      <c r="AJ166" s="4">
        <f t="shared" si="222"/>
        <v>-1.4406462920541472</v>
      </c>
      <c r="AK166" s="4">
        <f t="shared" si="222"/>
        <v>-1.9871575870417502</v>
      </c>
      <c r="AL166" s="4">
        <f t="shared" si="222"/>
        <v>0.18289116185569299</v>
      </c>
      <c r="AM166" s="4">
        <f t="shared" si="222"/>
        <v>1.3010082675035193</v>
      </c>
      <c r="AN166" s="4">
        <f t="shared" si="222"/>
        <v>0.85970383337681966</v>
      </c>
      <c r="AO166" s="4">
        <f t="shared" si="222"/>
        <v>1.6125096720055296</v>
      </c>
      <c r="AP166" s="4">
        <f t="shared" si="222"/>
        <v>0.26179036652480647</v>
      </c>
      <c r="AQ166" s="4">
        <f t="shared" si="222"/>
        <v>0.96773854701761763</v>
      </c>
      <c r="AR166" s="4">
        <f t="shared" si="222"/>
        <v>2.0435896220277243</v>
      </c>
      <c r="AS166" s="4">
        <f t="shared" si="222"/>
        <v>1.0222957455213688</v>
      </c>
      <c r="AT166" s="4">
        <f t="shared" si="222"/>
        <v>1.0819200820536352</v>
      </c>
      <c r="AU166" s="4">
        <f t="shared" si="222"/>
        <v>0.23668733790771768</v>
      </c>
      <c r="AV166" s="4">
        <f t="shared" si="222"/>
        <v>-0.80408376289499728</v>
      </c>
      <c r="AW166" s="4">
        <f t="shared" si="222"/>
        <v>-1.4209687938336302</v>
      </c>
      <c r="AY166" s="2">
        <f t="shared" si="214"/>
        <v>26.383794643495627</v>
      </c>
      <c r="AZ166" s="2">
        <f t="shared" si="214"/>
        <v>31.211039674046386</v>
      </c>
      <c r="BA166" s="2">
        <f t="shared" si="214"/>
        <v>30.855615959162002</v>
      </c>
      <c r="BB166" s="2">
        <f t="shared" si="214"/>
        <v>31.421680658844039</v>
      </c>
      <c r="BC166" s="2">
        <f t="shared" si="214"/>
        <v>32.14801746015975</v>
      </c>
      <c r="BD166" s="2">
        <f t="shared" si="214"/>
        <v>34.453090760570504</v>
      </c>
      <c r="BE166" s="2">
        <f t="shared" si="214"/>
        <v>31.383345173165338</v>
      </c>
      <c r="BF166" s="2">
        <f t="shared" si="214"/>
        <v>29.520661555408491</v>
      </c>
      <c r="BG166" s="2">
        <f t="shared" si="214"/>
        <v>34.544418328157889</v>
      </c>
      <c r="BH166" s="2">
        <f t="shared" si="214"/>
        <v>35.159247722136286</v>
      </c>
      <c r="BI166" s="2">
        <f t="shared" si="214"/>
        <v>35.29769127339339</v>
      </c>
      <c r="BJ166" s="2">
        <f t="shared" si="214"/>
        <v>35.930096313268059</v>
      </c>
      <c r="BK166" s="2">
        <f t="shared" si="214"/>
        <v>36.401686535150048</v>
      </c>
      <c r="BL166" s="2">
        <f t="shared" si="214"/>
        <v>38.462140322812402</v>
      </c>
      <c r="BM166" s="2">
        <f t="shared" si="214"/>
        <v>42.559738110247345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>
        <f t="shared" si="215"/>
        <v>35.466000000000001</v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>
        <f t="shared" si="215"/>
        <v>37.69</v>
      </c>
      <c r="CQ166" s="2">
        <f t="shared" si="215"/>
        <v>36.965000000000003</v>
      </c>
      <c r="CR166" s="2">
        <f t="shared" si="215"/>
        <v>38.155999999999999</v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>
        <f t="shared" si="202"/>
        <v>35.466000000000001</v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>
        <f t="shared" si="208"/>
        <v>37.69</v>
      </c>
      <c r="DG166" s="2">
        <f t="shared" si="209"/>
        <v>36.965000000000003</v>
      </c>
      <c r="DH166" s="2">
        <f t="shared" si="210"/>
        <v>38.155999999999999</v>
      </c>
      <c r="DI166" s="2" t="str">
        <f t="shared" si="211"/>
        <v/>
      </c>
      <c r="DK166" s="2">
        <f t="shared" si="223"/>
        <v>65.213642192800094</v>
      </c>
      <c r="DL166" s="2">
        <f t="shared" si="223"/>
        <v>73.201150844277677</v>
      </c>
      <c r="DM166" s="2">
        <f t="shared" si="223"/>
        <v>70.762802226720638</v>
      </c>
      <c r="DN166" s="2">
        <f t="shared" si="223"/>
        <v>70.60709271255061</v>
      </c>
      <c r="DO166" s="2">
        <f t="shared" si="223"/>
        <v>73.352850640113786</v>
      </c>
      <c r="DP166" s="2">
        <f t="shared" si="223"/>
        <v>73.371254623044109</v>
      </c>
      <c r="DQ166" s="2">
        <f t="shared" si="223"/>
        <v>67.679808440018974</v>
      </c>
      <c r="DR166" s="2">
        <f t="shared" si="223"/>
        <v>67.803182582123753</v>
      </c>
      <c r="DS166" s="2">
        <f t="shared" si="223"/>
        <v>69.707911688311682</v>
      </c>
      <c r="DT166" s="2">
        <f t="shared" si="223"/>
        <v>84.86499719887955</v>
      </c>
      <c r="DU166" s="2">
        <f t="shared" si="223"/>
        <v>91.501962060117293</v>
      </c>
      <c r="DV166" s="2">
        <f t="shared" si="223"/>
        <v>85.010217717717723</v>
      </c>
      <c r="DW166" s="2">
        <f t="shared" si="223"/>
        <v>71.054596892438994</v>
      </c>
      <c r="DX166" s="2">
        <f t="shared" si="223"/>
        <v>77.616708174178768</v>
      </c>
      <c r="DY166" s="2">
        <f t="shared" si="223"/>
        <v>61.852454838709676</v>
      </c>
      <c r="EA166" s="2">
        <f t="shared" si="213"/>
        <v>26.103247319324108</v>
      </c>
      <c r="EB166" s="2">
        <f t="shared" si="213"/>
        <v>31.107535386168603</v>
      </c>
      <c r="EC166" s="2">
        <f t="shared" si="213"/>
        <v>30.496636107952853</v>
      </c>
      <c r="ED166" s="2">
        <f t="shared" si="213"/>
        <v>31.313316057242542</v>
      </c>
      <c r="EE166" s="2">
        <f t="shared" si="213"/>
        <v>32.097048851757748</v>
      </c>
      <c r="EF166" s="2">
        <f t="shared" si="213"/>
        <v>34.713714367751024</v>
      </c>
      <c r="EG166" s="2">
        <f t="shared" si="213"/>
        <v>31.375755509118534</v>
      </c>
      <c r="EH166" s="2">
        <f t="shared" si="213"/>
        <v>29.619431763663616</v>
      </c>
      <c r="EI166" s="2">
        <f t="shared" si="213"/>
        <v>34.857197259565666</v>
      </c>
      <c r="EJ166" s="2">
        <f t="shared" si="213"/>
        <v>34.647587699316617</v>
      </c>
      <c r="EK166" s="2">
        <f t="shared" si="212"/>
        <v>34.055859455710923</v>
      </c>
      <c r="EL166" s="2">
        <f t="shared" si="179"/>
        <v>35.892402054626245</v>
      </c>
      <c r="EM166" s="2">
        <f t="shared" si="179"/>
        <v>37.122254794930008</v>
      </c>
      <c r="EN166" s="2">
        <f t="shared" si="179"/>
        <v>39.084043986285202</v>
      </c>
      <c r="EO166" s="2">
        <f t="shared" si="179"/>
        <v>43.018688450740413</v>
      </c>
      <c r="EQ166" s="2">
        <f t="shared" si="224"/>
        <v>26.764422913132364</v>
      </c>
      <c r="ER166" s="2">
        <f t="shared" si="224"/>
        <v>31.400059623530822</v>
      </c>
      <c r="ES166" s="2">
        <f t="shared" si="224"/>
        <v>31.579712575432261</v>
      </c>
      <c r="ET166" s="2">
        <f t="shared" si="224"/>
        <v>31.641093202480221</v>
      </c>
      <c r="EU166" s="2">
        <f t="shared" si="224"/>
        <v>32.232541107973866</v>
      </c>
      <c r="EV166" s="2">
        <f t="shared" si="224"/>
        <v>33.791240872692562</v>
      </c>
      <c r="EW166" s="2">
        <f t="shared" si="224"/>
        <v>31.383781950470194</v>
      </c>
      <c r="EX166" s="2">
        <f t="shared" si="224"/>
        <v>29.370614846323601</v>
      </c>
      <c r="EY166" s="2">
        <f t="shared" si="224"/>
        <v>34.093761275506154</v>
      </c>
      <c r="EZ166" s="2">
        <f t="shared" si="224"/>
        <v>36.001804382879925</v>
      </c>
      <c r="FA166" s="2">
        <f t="shared" si="224"/>
        <v>37.582481217887896</v>
      </c>
      <c r="FB166" s="2">
        <f t="shared" si="224"/>
        <v>35.996268140704338</v>
      </c>
      <c r="FC166" s="2">
        <f t="shared" si="224"/>
        <v>34.522130539239448</v>
      </c>
      <c r="FD166" s="2">
        <f t="shared" si="224"/>
        <v>36.315601960587514</v>
      </c>
      <c r="FE166" s="2">
        <f t="shared" si="224"/>
        <v>41.066446200487242</v>
      </c>
      <c r="FG166" s="2">
        <f t="shared" si="225"/>
        <v>0.99990556275974074</v>
      </c>
      <c r="FH166" s="2">
        <f t="shared" si="225"/>
        <v>0.99988663120561672</v>
      </c>
      <c r="FI166" s="2">
        <f t="shared" si="225"/>
        <v>0.9998688554355335</v>
      </c>
      <c r="FJ166" s="2">
        <f t="shared" si="225"/>
        <v>0.99987350261170549</v>
      </c>
      <c r="FK166" s="2">
        <f t="shared" si="225"/>
        <v>0.99986721994355798</v>
      </c>
      <c r="FL166" s="2">
        <f t="shared" si="225"/>
        <v>0.99985747330476904</v>
      </c>
      <c r="FM166" s="2">
        <f t="shared" si="225"/>
        <v>0.9998721904766078</v>
      </c>
      <c r="FN166" s="2">
        <f t="shared" si="225"/>
        <v>0.99985955536734084</v>
      </c>
      <c r="FO166" s="2">
        <f t="shared" si="225"/>
        <v>0.99986337483893462</v>
      </c>
      <c r="FP166" s="2">
        <f t="shared" si="225"/>
        <v>0.99986496904996536</v>
      </c>
      <c r="FQ166" s="2">
        <f t="shared" si="225"/>
        <v>0.9998501640398334</v>
      </c>
      <c r="FR166" s="2">
        <f t="shared" si="225"/>
        <v>0.99986193135342971</v>
      </c>
      <c r="FS166" s="2">
        <f t="shared" si="225"/>
        <v>0.99987046798895596</v>
      </c>
      <c r="FT166" s="2">
        <f t="shared" si="225"/>
        <v>0.99985679637524361</v>
      </c>
      <c r="FU166" s="2">
        <f t="shared" si="225"/>
        <v>0.9998404863323973</v>
      </c>
      <c r="FW166" s="2">
        <f t="shared" si="216"/>
        <v>0.4187296824124882</v>
      </c>
      <c r="FX166" s="2">
        <f t="shared" si="216"/>
        <v>0.33751796545941426</v>
      </c>
      <c r="FY166" s="2">
        <f t="shared" si="216"/>
        <v>0.32656896628352788</v>
      </c>
      <c r="FZ166" s="2">
        <f t="shared" si="216"/>
        <v>0.315440057309055</v>
      </c>
      <c r="GA166" s="2">
        <f t="shared" si="216"/>
        <v>0.33574362094481663</v>
      </c>
      <c r="GB166" s="2">
        <f t="shared" si="216"/>
        <v>0.28849971306980227</v>
      </c>
      <c r="GC166" s="2">
        <f t="shared" si="216"/>
        <v>0.36749291688150287</v>
      </c>
      <c r="GD166" s="2">
        <f t="shared" si="216"/>
        <v>0.41851218247380118</v>
      </c>
      <c r="GE166" s="2">
        <f t="shared" si="216"/>
        <v>0.4159358774148314</v>
      </c>
      <c r="GF166" s="2">
        <f t="shared" si="216"/>
        <v>0.37282004012695652</v>
      </c>
      <c r="GG166" s="2">
        <f t="shared" si="216"/>
        <v>0.34968998914690619</v>
      </c>
      <c r="GH166" s="2">
        <f t="shared" si="216"/>
        <v>0.29762003631747208</v>
      </c>
      <c r="GI166" s="2">
        <f t="shared" si="216"/>
        <v>0.27881882287150073</v>
      </c>
      <c r="GJ166" s="2">
        <f t="shared" si="216"/>
        <v>0.22663349090646254</v>
      </c>
      <c r="GK166" s="2">
        <f t="shared" si="216"/>
        <v>0.23662769494127817</v>
      </c>
      <c r="GM166" s="86">
        <f t="shared" si="217"/>
        <v>9.7848571946051003E-155</v>
      </c>
      <c r="GN166" s="86">
        <f t="shared" si="217"/>
        <v>6.3622796857094553E-195</v>
      </c>
      <c r="GO166" s="86">
        <f t="shared" si="217"/>
        <v>6.212657020445584E-202</v>
      </c>
      <c r="GP166" s="86">
        <f t="shared" si="217"/>
        <v>9.5465734360843699E-280</v>
      </c>
      <c r="GQ166" s="86">
        <f t="shared" si="217"/>
        <v>2.7964239141291217E-264</v>
      </c>
      <c r="GR166" s="86">
        <f t="shared" si="217"/>
        <v>9.8161297446108226E-260</v>
      </c>
      <c r="GS166" s="86">
        <f t="shared" si="217"/>
        <v>4.5391635718613076E-289</v>
      </c>
      <c r="GT166" s="86">
        <f t="shared" si="217"/>
        <v>1.5327456896365728E-304</v>
      </c>
      <c r="GU166" s="86">
        <f t="shared" si="217"/>
        <v>0</v>
      </c>
      <c r="GV166" s="86">
        <f t="shared" si="217"/>
        <v>0</v>
      </c>
      <c r="GW166" s="86">
        <f t="shared" si="217"/>
        <v>1.0509628086701521E-245</v>
      </c>
      <c r="GX166" s="86">
        <f t="shared" si="217"/>
        <v>0</v>
      </c>
      <c r="GY166" s="86">
        <f t="shared" si="217"/>
        <v>9.7410375752145918E-270</v>
      </c>
      <c r="GZ166" s="86">
        <f t="shared" si="217"/>
        <v>2.9958183089679716E-267</v>
      </c>
      <c r="HA166" s="86">
        <f t="shared" si="217"/>
        <v>1.0627620808617119E-300</v>
      </c>
      <c r="HC166" s="86">
        <f t="shared" si="181"/>
        <v>2.8297394477416885E-76</v>
      </c>
      <c r="HD166" s="86">
        <f t="shared" si="181"/>
        <v>5.4111984383365106E-114</v>
      </c>
      <c r="HE166" s="86">
        <f t="shared" si="181"/>
        <v>1.1288894804917982E-111</v>
      </c>
      <c r="HF166" s="86">
        <f t="shared" si="180"/>
        <v>1.5680019655548778E-144</v>
      </c>
      <c r="HG166" s="86">
        <f t="shared" si="180"/>
        <v>3.1745536239567146E-174</v>
      </c>
      <c r="HH166" s="86">
        <f t="shared" si="180"/>
        <v>1.0042523874932697E-144</v>
      </c>
      <c r="HI166" s="86">
        <f t="shared" si="180"/>
        <v>1.0308714621696935E-222</v>
      </c>
      <c r="HJ166" s="86">
        <f t="shared" si="180"/>
        <v>3.9092972082638146E-239</v>
      </c>
      <c r="HK166" s="86">
        <f t="shared" si="180"/>
        <v>1.9662489507630141E-271</v>
      </c>
      <c r="HL166" s="86">
        <f t="shared" si="161"/>
        <v>5.6228895771954573E-238</v>
      </c>
      <c r="HM166" s="86">
        <f t="shared" si="161"/>
        <v>1.5343551484111851E-151</v>
      </c>
      <c r="HN166" s="86">
        <f t="shared" si="161"/>
        <v>4.3147710226121615E-189</v>
      </c>
      <c r="HO166" s="86">
        <f t="shared" si="161"/>
        <v>1.2447484247488375E-147</v>
      </c>
      <c r="HP166" s="86">
        <f t="shared" si="161"/>
        <v>3.0884006252146682E-186</v>
      </c>
      <c r="HQ166" s="86">
        <f t="shared" si="161"/>
        <v>1.1686321185937157E-180</v>
      </c>
      <c r="HS166" s="86">
        <f t="shared" si="218"/>
        <v>1.7896893899368525E-12</v>
      </c>
      <c r="HT166" s="86">
        <f t="shared" si="218"/>
        <v>7.7320418591141271E-11</v>
      </c>
      <c r="HU166" s="86">
        <f t="shared" si="218"/>
        <v>3.0490227416225206E-12</v>
      </c>
      <c r="HV166" s="86">
        <f t="shared" si="218"/>
        <v>1.2425926753327359E-11</v>
      </c>
      <c r="HW166" s="86">
        <f t="shared" si="218"/>
        <v>1.9247455595379855E-13</v>
      </c>
      <c r="HX166" s="86">
        <f t="shared" si="218"/>
        <v>1.1675300220221772E-11</v>
      </c>
      <c r="HY166" s="86">
        <f t="shared" si="218"/>
        <v>6.5264553401656277E-15</v>
      </c>
      <c r="HZ166" s="86">
        <f t="shared" si="218"/>
        <v>2.4872900944822424E-18</v>
      </c>
      <c r="IA166" s="86">
        <f t="shared" si="218"/>
        <v>3.0193603415877676E-18</v>
      </c>
      <c r="IB166" s="86">
        <f t="shared" si="218"/>
        <v>8.2945589708079736E-16</v>
      </c>
      <c r="IC166" s="86">
        <f t="shared" si="218"/>
        <v>8.2294811134022514E-14</v>
      </c>
      <c r="ID166" s="86">
        <f t="shared" si="218"/>
        <v>5.932384263866543E-12</v>
      </c>
      <c r="IE166" s="86">
        <f t="shared" si="218"/>
        <v>2.4372375028204694E-9</v>
      </c>
      <c r="IF166" s="86">
        <f t="shared" si="218"/>
        <v>3.8043700993109738E-12</v>
      </c>
      <c r="IG166" s="86">
        <f t="shared" si="218"/>
        <v>1.4047618804131589E-11</v>
      </c>
      <c r="II166" s="86">
        <f t="shared" si="219"/>
        <v>0.37805304222034769</v>
      </c>
      <c r="IJ166" s="86">
        <f t="shared" si="219"/>
        <v>5.6215659922586078E-2</v>
      </c>
      <c r="IK166" s="86">
        <f t="shared" si="219"/>
        <v>2.7035195994723076E-2</v>
      </c>
      <c r="IL166" s="86">
        <f t="shared" si="219"/>
        <v>1.8849391770716921E-2</v>
      </c>
      <c r="IM166" s="86">
        <f t="shared" si="219"/>
        <v>3.1717824448942618E-2</v>
      </c>
      <c r="IN166" s="86">
        <f t="shared" si="219"/>
        <v>3.5559618845100297E-3</v>
      </c>
      <c r="IO166" s="86">
        <f t="shared" si="219"/>
        <v>7.9142163803239171E-2</v>
      </c>
      <c r="IP166" s="86">
        <f t="shared" si="219"/>
        <v>0.2647117862689029</v>
      </c>
      <c r="IQ166" s="86">
        <f t="shared" si="219"/>
        <v>0.26134965778276853</v>
      </c>
      <c r="IR166" s="86">
        <f t="shared" si="219"/>
        <v>9.0389108450403016E-2</v>
      </c>
      <c r="IS166" s="86">
        <f t="shared" si="219"/>
        <v>4.777123677965605E-2</v>
      </c>
      <c r="IT166" s="86">
        <f t="shared" si="219"/>
        <v>7.5377997376237316E-3</v>
      </c>
      <c r="IU166" s="86">
        <f t="shared" si="219"/>
        <v>4.3415406182956383E-3</v>
      </c>
      <c r="IV166" s="86">
        <f t="shared" si="219"/>
        <v>3.6481846384594807E-3</v>
      </c>
      <c r="IW166" s="86">
        <f t="shared" si="219"/>
        <v>3.3207356261402414E-2</v>
      </c>
      <c r="IY166" s="86">
        <f t="shared" si="220"/>
        <v>0.37805304222213737</v>
      </c>
      <c r="IZ166" s="86">
        <f t="shared" si="220"/>
        <v>5.6215659999906499E-2</v>
      </c>
      <c r="JA166" s="86">
        <f t="shared" si="220"/>
        <v>2.7035195997772099E-2</v>
      </c>
      <c r="JB166" s="86">
        <f t="shared" si="220"/>
        <v>1.8849391783142849E-2</v>
      </c>
      <c r="JC166" s="86">
        <f t="shared" si="220"/>
        <v>3.1717824449135096E-2</v>
      </c>
      <c r="JD166" s="86">
        <f t="shared" si="220"/>
        <v>3.5559618961853298E-3</v>
      </c>
      <c r="JE166" s="86">
        <f t="shared" si="220"/>
        <v>7.9142163803245694E-2</v>
      </c>
      <c r="JF166" s="86">
        <f t="shared" si="220"/>
        <v>0.2647117862689029</v>
      </c>
      <c r="JG166" s="86">
        <f t="shared" si="220"/>
        <v>0.26134965778276853</v>
      </c>
      <c r="JH166" s="86">
        <f t="shared" si="220"/>
        <v>9.0389108450403849E-2</v>
      </c>
      <c r="JI166" s="86">
        <f t="shared" si="220"/>
        <v>4.7771236779738345E-2</v>
      </c>
      <c r="JJ166" s="86">
        <f t="shared" si="220"/>
        <v>7.5377997435561155E-3</v>
      </c>
      <c r="JK166" s="86">
        <f t="shared" si="220"/>
        <v>4.3415430555331412E-3</v>
      </c>
      <c r="JL166" s="86">
        <f t="shared" si="220"/>
        <v>3.6481846422638507E-3</v>
      </c>
      <c r="JM166" s="86">
        <f t="shared" si="220"/>
        <v>3.3207356275450031E-2</v>
      </c>
    </row>
    <row r="167" spans="2:273" x14ac:dyDescent="0.25">
      <c r="B167" s="2">
        <v>140</v>
      </c>
      <c r="C167" s="37">
        <v>26.355</v>
      </c>
      <c r="D167" s="37">
        <v>30.425999999999998</v>
      </c>
      <c r="E167" s="37">
        <v>30.847000000000001</v>
      </c>
      <c r="F167" s="37">
        <v>32.78</v>
      </c>
      <c r="G167" s="37">
        <v>33.831000000000003</v>
      </c>
      <c r="H167" s="37">
        <v>34.31</v>
      </c>
      <c r="I167" s="37">
        <v>38.155000000000001</v>
      </c>
      <c r="J167" s="37">
        <v>42.621000000000002</v>
      </c>
      <c r="K167" s="37">
        <v>48.878999999999998</v>
      </c>
      <c r="L167" s="37">
        <v>44.671999999999997</v>
      </c>
      <c r="M167" s="37">
        <v>42.430999999999997</v>
      </c>
      <c r="N167" s="37">
        <v>39.655000000000001</v>
      </c>
      <c r="O167" s="37">
        <v>35.561</v>
      </c>
      <c r="P167" s="37">
        <v>39.405999999999999</v>
      </c>
      <c r="Q167" s="37">
        <v>54.914000000000001</v>
      </c>
      <c r="S167" s="4">
        <f t="shared" si="221"/>
        <v>26.700499537818072</v>
      </c>
      <c r="T167" s="4">
        <f t="shared" si="221"/>
        <v>31.782660612770549</v>
      </c>
      <c r="U167" s="4">
        <f t="shared" si="221"/>
        <v>31.839852654171381</v>
      </c>
      <c r="V167" s="4">
        <f t="shared" si="221"/>
        <v>32.322569662836521</v>
      </c>
      <c r="W167" s="4">
        <f t="shared" si="221"/>
        <v>34.020962388150366</v>
      </c>
      <c r="X167" s="4">
        <f t="shared" si="221"/>
        <v>34.704658221029177</v>
      </c>
      <c r="Y167" s="4">
        <f t="shared" si="221"/>
        <v>36.589185058077298</v>
      </c>
      <c r="Z167" s="4">
        <f t="shared" si="221"/>
        <v>41.392720334006313</v>
      </c>
      <c r="AA167" s="4">
        <f t="shared" si="221"/>
        <v>48.880832735480098</v>
      </c>
      <c r="AB167" s="4">
        <f t="shared" si="221"/>
        <v>43.211126939582243</v>
      </c>
      <c r="AC167" s="4">
        <f t="shared" si="221"/>
        <v>40.160350025901948</v>
      </c>
      <c r="AD167" s="4">
        <f t="shared" si="221"/>
        <v>37.169597501921764</v>
      </c>
      <c r="AE167" s="4">
        <f t="shared" si="221"/>
        <v>36.941971534914799</v>
      </c>
      <c r="AF167" s="4">
        <f t="shared" si="221"/>
        <v>39.244080753973996</v>
      </c>
      <c r="AG167" s="4">
        <f t="shared" si="221"/>
        <v>54.981861704831402</v>
      </c>
      <c r="AI167" s="4">
        <f t="shared" si="222"/>
        <v>-0.34549953781807119</v>
      </c>
      <c r="AJ167" s="4">
        <f t="shared" si="222"/>
        <v>-1.3566606127705505</v>
      </c>
      <c r="AK167" s="4">
        <f t="shared" si="222"/>
        <v>-0.99285265417137936</v>
      </c>
      <c r="AL167" s="4">
        <f t="shared" si="222"/>
        <v>0.45743033716347981</v>
      </c>
      <c r="AM167" s="4">
        <f t="shared" si="222"/>
        <v>-0.18996238815036293</v>
      </c>
      <c r="AN167" s="4">
        <f t="shared" si="222"/>
        <v>-0.39465822102917514</v>
      </c>
      <c r="AO167" s="4">
        <f t="shared" si="222"/>
        <v>1.565814941922703</v>
      </c>
      <c r="AP167" s="4">
        <f t="shared" si="222"/>
        <v>1.2282796659936892</v>
      </c>
      <c r="AQ167" s="4">
        <f t="shared" si="222"/>
        <v>-1.8327354801002116E-3</v>
      </c>
      <c r="AR167" s="4">
        <f t="shared" si="222"/>
        <v>1.4608730604177538</v>
      </c>
      <c r="AS167" s="4">
        <f t="shared" si="222"/>
        <v>2.270649974098049</v>
      </c>
      <c r="AT167" s="4">
        <f t="shared" si="222"/>
        <v>2.485402498078237</v>
      </c>
      <c r="AU167" s="4">
        <f t="shared" si="222"/>
        <v>-1.3809715349147993</v>
      </c>
      <c r="AV167" s="4">
        <f t="shared" si="222"/>
        <v>0.16191924602600238</v>
      </c>
      <c r="AW167" s="4">
        <f t="shared" si="222"/>
        <v>-6.7861704831400971E-2</v>
      </c>
      <c r="AY167" s="2">
        <f t="shared" si="214"/>
        <v>26.304151542681602</v>
      </c>
      <c r="AZ167" s="2">
        <f t="shared" si="214"/>
        <v>31.131295303169054</v>
      </c>
      <c r="BA167" s="2">
        <f t="shared" si="214"/>
        <v>30.753802312527505</v>
      </c>
      <c r="BB167" s="2">
        <f t="shared" si="214"/>
        <v>31.306475106748469</v>
      </c>
      <c r="BC167" s="2">
        <f t="shared" si="214"/>
        <v>32.037030600743691</v>
      </c>
      <c r="BD167" s="2">
        <f t="shared" si="214"/>
        <v>34.35582562205677</v>
      </c>
      <c r="BE167" s="2">
        <f t="shared" si="214"/>
        <v>31.269842257204253</v>
      </c>
      <c r="BF167" s="2">
        <f t="shared" si="214"/>
        <v>29.372959917690707</v>
      </c>
      <c r="BG167" s="2">
        <f t="shared" si="214"/>
        <v>34.439985437160956</v>
      </c>
      <c r="BH167" s="2">
        <f t="shared" si="214"/>
        <v>35.072864980449097</v>
      </c>
      <c r="BI167" s="2">
        <f t="shared" si="214"/>
        <v>35.066494197822216</v>
      </c>
      <c r="BJ167" s="2">
        <f t="shared" si="214"/>
        <v>35.770015561373562</v>
      </c>
      <c r="BK167" s="2">
        <f t="shared" si="214"/>
        <v>36.250344375055029</v>
      </c>
      <c r="BL167" s="2">
        <f t="shared" si="214"/>
        <v>38.327315878664315</v>
      </c>
      <c r="BM167" s="2">
        <f t="shared" si="214"/>
        <v>42.452075858871041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>
        <f t="shared" si="215"/>
        <v>34.31</v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>
        <f t="shared" si="215"/>
        <v>39.405999999999999</v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>
        <f t="shared" si="202"/>
        <v>34.31</v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>
        <f t="shared" si="210"/>
        <v>39.405999999999999</v>
      </c>
      <c r="DI167" s="2" t="str">
        <f t="shared" si="211"/>
        <v/>
      </c>
      <c r="DK167" s="2">
        <f t="shared" si="223"/>
        <v>65.414895174526762</v>
      </c>
      <c r="DL167" s="2">
        <f t="shared" si="223"/>
        <v>73.435775328330209</v>
      </c>
      <c r="DM167" s="2">
        <f t="shared" si="223"/>
        <v>70.981615789473665</v>
      </c>
      <c r="DN167" s="2">
        <f t="shared" si="223"/>
        <v>70.802975506072883</v>
      </c>
      <c r="DO167" s="2">
        <f t="shared" si="223"/>
        <v>73.57066785206257</v>
      </c>
      <c r="DP167" s="2">
        <f t="shared" si="223"/>
        <v>73.591833570412518</v>
      </c>
      <c r="DQ167" s="2">
        <f t="shared" si="223"/>
        <v>67.866955903271702</v>
      </c>
      <c r="DR167" s="2">
        <f t="shared" si="223"/>
        <v>67.97665011459128</v>
      </c>
      <c r="DS167" s="2">
        <f t="shared" si="223"/>
        <v>69.893576470588229</v>
      </c>
      <c r="DT167" s="2">
        <f t="shared" si="223"/>
        <v>85.11938599439776</v>
      </c>
      <c r="DU167" s="2">
        <f t="shared" si="223"/>
        <v>91.808851722873897</v>
      </c>
      <c r="DV167" s="2">
        <f t="shared" si="223"/>
        <v>85.312896610896615</v>
      </c>
      <c r="DW167" s="2">
        <f t="shared" si="223"/>
        <v>71.235683335157006</v>
      </c>
      <c r="DX167" s="2">
        <f t="shared" si="223"/>
        <v>77.872854087089394</v>
      </c>
      <c r="DY167" s="2">
        <f t="shared" si="223"/>
        <v>61.954103225806449</v>
      </c>
      <c r="EA167" s="2">
        <f t="shared" si="213"/>
        <v>25.999963383461147</v>
      </c>
      <c r="EB167" s="2">
        <f t="shared" si="213"/>
        <v>31.018377587077232</v>
      </c>
      <c r="EC167" s="2">
        <f t="shared" si="213"/>
        <v>30.361586140865306</v>
      </c>
      <c r="ED167" s="2">
        <f t="shared" si="213"/>
        <v>31.188263109974351</v>
      </c>
      <c r="EE167" s="2">
        <f t="shared" si="213"/>
        <v>31.982170805426396</v>
      </c>
      <c r="EF167" s="2">
        <f t="shared" si="213"/>
        <v>34.642825445118383</v>
      </c>
      <c r="EG167" s="2">
        <f t="shared" si="213"/>
        <v>31.262078267477197</v>
      </c>
      <c r="EH167" s="2">
        <f t="shared" si="213"/>
        <v>29.480531034482752</v>
      </c>
      <c r="EI167" s="2">
        <f t="shared" si="213"/>
        <v>34.783082374612199</v>
      </c>
      <c r="EJ167" s="2">
        <f t="shared" si="213"/>
        <v>34.518048405466956</v>
      </c>
      <c r="EK167" s="2">
        <f t="shared" si="212"/>
        <v>33.71328646399521</v>
      </c>
      <c r="EL167" s="2">
        <f t="shared" si="179"/>
        <v>35.729665591774889</v>
      </c>
      <c r="EM167" s="2">
        <f t="shared" si="179"/>
        <v>37.042846302477358</v>
      </c>
      <c r="EN167" s="2">
        <f t="shared" si="179"/>
        <v>39.013692381565221</v>
      </c>
      <c r="EO167" s="2">
        <f t="shared" si="179"/>
        <v>42.955777308842691</v>
      </c>
      <c r="EQ167" s="2">
        <f t="shared" si="224"/>
        <v>26.681570626997953</v>
      </c>
      <c r="ER167" s="2">
        <f t="shared" si="224"/>
        <v>31.321192645218439</v>
      </c>
      <c r="ES167" s="2">
        <f t="shared" si="224"/>
        <v>31.477445402963966</v>
      </c>
      <c r="ET167" s="2">
        <f t="shared" si="224"/>
        <v>31.526827077121155</v>
      </c>
      <c r="EU167" s="2">
        <f t="shared" si="224"/>
        <v>32.121894825190772</v>
      </c>
      <c r="EV167" s="2">
        <f t="shared" si="224"/>
        <v>33.693852844908157</v>
      </c>
      <c r="EW167" s="2">
        <f t="shared" si="224"/>
        <v>31.271064872426699</v>
      </c>
      <c r="EX167" s="2">
        <f t="shared" si="224"/>
        <v>29.225470581246835</v>
      </c>
      <c r="EY167" s="2">
        <f t="shared" si="224"/>
        <v>33.990616836386124</v>
      </c>
      <c r="EZ167" s="2">
        <f t="shared" si="224"/>
        <v>35.90829362839812</v>
      </c>
      <c r="FA167" s="2">
        <f t="shared" si="224"/>
        <v>37.340190870847266</v>
      </c>
      <c r="FB167" s="2">
        <f t="shared" si="224"/>
        <v>35.837180303741917</v>
      </c>
      <c r="FC167" s="2">
        <f t="shared" si="224"/>
        <v>34.367288406317641</v>
      </c>
      <c r="FD167" s="2">
        <f t="shared" si="224"/>
        <v>36.170335550231513</v>
      </c>
      <c r="FE167" s="2">
        <f t="shared" si="224"/>
        <v>40.95919436309714</v>
      </c>
      <c r="FG167" s="2">
        <f t="shared" si="225"/>
        <v>0.99991387149756394</v>
      </c>
      <c r="FH167" s="2">
        <f t="shared" si="225"/>
        <v>0.99989660539929326</v>
      </c>
      <c r="FI167" s="2">
        <f t="shared" si="225"/>
        <v>0.99988039335550694</v>
      </c>
      <c r="FJ167" s="2">
        <f t="shared" si="225"/>
        <v>0.99988463172663034</v>
      </c>
      <c r="FK167" s="2">
        <f t="shared" si="225"/>
        <v>0.99987890173445859</v>
      </c>
      <c r="FL167" s="2">
        <f t="shared" si="225"/>
        <v>0.99987001247890372</v>
      </c>
      <c r="FM167" s="2">
        <f t="shared" si="225"/>
        <v>0.99988343501842081</v>
      </c>
      <c r="FN167" s="2">
        <f t="shared" si="225"/>
        <v>0.99987191138981701</v>
      </c>
      <c r="FO167" s="2">
        <f t="shared" si="225"/>
        <v>0.99987539487423494</v>
      </c>
      <c r="FP167" s="2">
        <f t="shared" si="225"/>
        <v>0.999876848846729</v>
      </c>
      <c r="FQ167" s="2">
        <f t="shared" si="225"/>
        <v>0.99986334617856698</v>
      </c>
      <c r="FR167" s="2">
        <f t="shared" si="225"/>
        <v>0.99987407836798814</v>
      </c>
      <c r="FS167" s="2">
        <f t="shared" si="225"/>
        <v>0.99988186405544011</v>
      </c>
      <c r="FT167" s="2">
        <f t="shared" si="225"/>
        <v>0.99986939509631745</v>
      </c>
      <c r="FU167" s="2">
        <f t="shared" si="225"/>
        <v>0.99985451976423689</v>
      </c>
      <c r="FW167" s="2">
        <f t="shared" si="216"/>
        <v>0.44130019600566434</v>
      </c>
      <c r="FX167" s="2">
        <f t="shared" si="216"/>
        <v>0.35841013605979788</v>
      </c>
      <c r="FY167" s="2">
        <f t="shared" si="216"/>
        <v>0.34713853204766326</v>
      </c>
      <c r="FZ167" s="2">
        <f t="shared" si="216"/>
        <v>0.33565803461792421</v>
      </c>
      <c r="GA167" s="2">
        <f t="shared" si="216"/>
        <v>0.35658507780187471</v>
      </c>
      <c r="GB167" s="2">
        <f t="shared" si="216"/>
        <v>0.30776727169180707</v>
      </c>
      <c r="GC167" s="2">
        <f t="shared" si="216"/>
        <v>0.38915061465149586</v>
      </c>
      <c r="GD167" s="2">
        <f t="shared" si="216"/>
        <v>0.44107986853768244</v>
      </c>
      <c r="GE167" s="2">
        <f t="shared" si="216"/>
        <v>0.43846939484782949</v>
      </c>
      <c r="GF167" s="2">
        <f t="shared" si="216"/>
        <v>0.394595825867603</v>
      </c>
      <c r="GG167" s="2">
        <f t="shared" si="216"/>
        <v>0.37091376058451997</v>
      </c>
      <c r="GH167" s="2">
        <f t="shared" si="216"/>
        <v>0.31722512765301486</v>
      </c>
      <c r="GI167" s="2">
        <f t="shared" si="216"/>
        <v>0.29771036973846177</v>
      </c>
      <c r="GJ167" s="2">
        <f t="shared" si="216"/>
        <v>0.24318147210820093</v>
      </c>
      <c r="GK167" s="2">
        <f t="shared" si="216"/>
        <v>0.25366606079870563</v>
      </c>
      <c r="GM167" s="86">
        <f t="shared" si="217"/>
        <v>1.3639059973536888E-158</v>
      </c>
      <c r="GN167" s="86">
        <f t="shared" si="217"/>
        <v>8.8347181022049921E-200</v>
      </c>
      <c r="GO167" s="86">
        <f t="shared" si="217"/>
        <v>5.2974047885162866E-207</v>
      </c>
      <c r="GP167" s="86">
        <f t="shared" si="217"/>
        <v>8.4341675836968314E-287</v>
      </c>
      <c r="GQ167" s="86">
        <f t="shared" si="217"/>
        <v>7.112623681399309E-271</v>
      </c>
      <c r="GR167" s="86">
        <f t="shared" si="217"/>
        <v>2.9031863318655478E-266</v>
      </c>
      <c r="GS167" s="86">
        <f t="shared" si="217"/>
        <v>3.1475910728518327E-296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8.9119460886385432E-252</v>
      </c>
      <c r="GX167" s="86">
        <f t="shared" si="217"/>
        <v>0</v>
      </c>
      <c r="GY167" s="86">
        <f t="shared" si="217"/>
        <v>1.6548192952395701E-276</v>
      </c>
      <c r="GZ167" s="86">
        <f t="shared" si="217"/>
        <v>7.0516268378113133E-274</v>
      </c>
      <c r="HA167" s="86">
        <f t="shared" si="217"/>
        <v>0</v>
      </c>
      <c r="HC167" s="86">
        <f t="shared" si="181"/>
        <v>6.3837052331891905E-79</v>
      </c>
      <c r="HD167" s="86">
        <f t="shared" si="181"/>
        <v>5.8672340766493612E-118</v>
      </c>
      <c r="HE167" s="86">
        <f t="shared" si="181"/>
        <v>1.4461722618294701E-115</v>
      </c>
      <c r="HF167" s="86">
        <f t="shared" si="180"/>
        <v>1.4019746661914952E-149</v>
      </c>
      <c r="HG167" s="86">
        <f t="shared" si="180"/>
        <v>3.0326080885753441E-180</v>
      </c>
      <c r="HH167" s="86">
        <f t="shared" si="180"/>
        <v>9.2973412763243497E-150</v>
      </c>
      <c r="HI167" s="86">
        <f t="shared" si="180"/>
        <v>2.7706948446926652E-230</v>
      </c>
      <c r="HJ167" s="86">
        <f t="shared" si="180"/>
        <v>3.4584353668307787E-247</v>
      </c>
      <c r="HK167" s="86">
        <f t="shared" si="180"/>
        <v>1.714763756014214E-280</v>
      </c>
      <c r="HL167" s="86">
        <f t="shared" si="161"/>
        <v>4.799121521105442E-246</v>
      </c>
      <c r="HM167" s="86">
        <f t="shared" si="161"/>
        <v>1.098453331021745E-156</v>
      </c>
      <c r="HN167" s="86">
        <f t="shared" si="161"/>
        <v>1.1606877162364052E-195</v>
      </c>
      <c r="HO167" s="86">
        <f t="shared" si="161"/>
        <v>7.6142102399148316E-153</v>
      </c>
      <c r="HP167" s="86">
        <f t="shared" si="161"/>
        <v>7.6422100116492293E-193</v>
      </c>
      <c r="HQ167" s="86">
        <f t="shared" si="161"/>
        <v>6.6871000635070618E-187</v>
      </c>
      <c r="HS167" s="86">
        <f t="shared" si="218"/>
        <v>2.0523876276709435E-13</v>
      </c>
      <c r="HT167" s="86">
        <f t="shared" si="218"/>
        <v>9.0079062601328506E-12</v>
      </c>
      <c r="HU167" s="86">
        <f t="shared" si="218"/>
        <v>2.5508173742981284E-13</v>
      </c>
      <c r="HV167" s="86">
        <f t="shared" si="218"/>
        <v>1.1333164876194461E-12</v>
      </c>
      <c r="HW167" s="86">
        <f t="shared" si="218"/>
        <v>1.3077843346388187E-14</v>
      </c>
      <c r="HX167" s="86">
        <f t="shared" si="218"/>
        <v>9.0401447819037581E-13</v>
      </c>
      <c r="HY167" s="86">
        <f t="shared" si="218"/>
        <v>3.5208701886077186E-16</v>
      </c>
      <c r="HZ167" s="86">
        <f t="shared" si="218"/>
        <v>8.2252587927161879E-20</v>
      </c>
      <c r="IA167" s="86">
        <f t="shared" si="218"/>
        <v>1.0949784450294791E-19</v>
      </c>
      <c r="IB167" s="86">
        <f t="shared" si="218"/>
        <v>3.9993921099600784E-17</v>
      </c>
      <c r="IC167" s="86">
        <f t="shared" si="218"/>
        <v>5.1792370830621496E-15</v>
      </c>
      <c r="ID167" s="86">
        <f t="shared" si="218"/>
        <v>4.887924451387088E-13</v>
      </c>
      <c r="IE167" s="86">
        <f t="shared" si="218"/>
        <v>2.969966513467911E-10</v>
      </c>
      <c r="IF167" s="86">
        <f t="shared" si="218"/>
        <v>1.8610703248528992E-13</v>
      </c>
      <c r="IG167" s="86">
        <f t="shared" si="218"/>
        <v>8.6659442564200229E-13</v>
      </c>
      <c r="II167" s="86">
        <f t="shared" si="219"/>
        <v>0.49689224571563878</v>
      </c>
      <c r="IJ167" s="86">
        <f t="shared" si="219"/>
        <v>9.9228791025230301E-2</v>
      </c>
      <c r="IK167" s="86">
        <f t="shared" si="219"/>
        <v>5.3651720033505927E-2</v>
      </c>
      <c r="IL167" s="86">
        <f t="shared" si="219"/>
        <v>3.8515653314893421E-2</v>
      </c>
      <c r="IM167" s="86">
        <f t="shared" si="219"/>
        <v>6.3167826452084117E-2</v>
      </c>
      <c r="IN167" s="86">
        <f t="shared" si="219"/>
        <v>8.8538519039984311E-3</v>
      </c>
      <c r="IO167" s="86">
        <f t="shared" si="219"/>
        <v>0.1448423807018614</v>
      </c>
      <c r="IP167" s="86">
        <f t="shared" si="219"/>
        <v>0.41157368906819436</v>
      </c>
      <c r="IQ167" s="86">
        <f t="shared" si="219"/>
        <v>0.40378673187292963</v>
      </c>
      <c r="IR167" s="86">
        <f t="shared" si="219"/>
        <v>0.1634066430007744</v>
      </c>
      <c r="IS167" s="86">
        <f t="shared" si="219"/>
        <v>9.1881989769073316E-2</v>
      </c>
      <c r="IT167" s="86">
        <f t="shared" si="219"/>
        <v>1.7056884218892652E-2</v>
      </c>
      <c r="IU167" s="86">
        <f t="shared" si="219"/>
        <v>1.0001204711453077E-2</v>
      </c>
      <c r="IV167" s="86">
        <f t="shared" si="219"/>
        <v>7.1679548678246791E-3</v>
      </c>
      <c r="IW167" s="86">
        <f t="shared" si="219"/>
        <v>4.9749898651049007E-2</v>
      </c>
      <c r="IY167" s="86">
        <f t="shared" si="220"/>
        <v>0.49689224571584401</v>
      </c>
      <c r="IZ167" s="86">
        <f t="shared" si="220"/>
        <v>9.9228791034238206E-2</v>
      </c>
      <c r="JA167" s="86">
        <f t="shared" si="220"/>
        <v>5.3651720033761008E-2</v>
      </c>
      <c r="JB167" s="86">
        <f t="shared" si="220"/>
        <v>3.8515653316026736E-2</v>
      </c>
      <c r="JC167" s="86">
        <f t="shared" si="220"/>
        <v>6.3167826452097189E-2</v>
      </c>
      <c r="JD167" s="86">
        <f t="shared" si="220"/>
        <v>8.8538519049024458E-3</v>
      </c>
      <c r="JE167" s="86">
        <f t="shared" si="220"/>
        <v>0.14484238070186176</v>
      </c>
      <c r="JF167" s="86">
        <f t="shared" si="220"/>
        <v>0.41157368906819436</v>
      </c>
      <c r="JG167" s="86">
        <f t="shared" si="220"/>
        <v>0.40378673187292963</v>
      </c>
      <c r="JH167" s="86">
        <f t="shared" si="220"/>
        <v>0.16340664300077443</v>
      </c>
      <c r="JI167" s="86">
        <f t="shared" si="220"/>
        <v>9.1881989769078493E-2</v>
      </c>
      <c r="JJ167" s="86">
        <f t="shared" si="220"/>
        <v>1.7056884219381445E-2</v>
      </c>
      <c r="JK167" s="86">
        <f t="shared" si="220"/>
        <v>1.0001205008449728E-2</v>
      </c>
      <c r="JL167" s="86">
        <f t="shared" si="220"/>
        <v>7.1679548680107863E-3</v>
      </c>
      <c r="JM167" s="86">
        <f t="shared" si="220"/>
        <v>4.9749898651915599E-2</v>
      </c>
    </row>
    <row r="168" spans="2:273" x14ac:dyDescent="0.25">
      <c r="B168" s="2">
        <v>141</v>
      </c>
      <c r="C168" s="37">
        <v>26.355</v>
      </c>
      <c r="D168" s="37">
        <v>30.41</v>
      </c>
      <c r="E168" s="37">
        <v>33.457999999999998</v>
      </c>
      <c r="F168" s="37">
        <v>32.914999999999999</v>
      </c>
      <c r="G168" s="37">
        <v>36.322000000000003</v>
      </c>
      <c r="H168" s="37">
        <v>35.223999999999997</v>
      </c>
      <c r="I168" s="37">
        <v>39.207000000000001</v>
      </c>
      <c r="J168" s="37">
        <v>41.585999999999999</v>
      </c>
      <c r="K168" s="37">
        <v>49.223999999999997</v>
      </c>
      <c r="L168" s="37">
        <v>47.585999999999999</v>
      </c>
      <c r="M168" s="37">
        <v>43.585999999999999</v>
      </c>
      <c r="N168" s="37">
        <v>40.5</v>
      </c>
      <c r="O168" s="37">
        <v>36.877000000000002</v>
      </c>
      <c r="P168" s="37">
        <v>39.671999999999997</v>
      </c>
      <c r="Q168" s="37">
        <v>60.430999999999997</v>
      </c>
      <c r="S168" s="4">
        <f t="shared" si="221"/>
        <v>26.619277481430704</v>
      </c>
      <c r="T168" s="4">
        <f t="shared" si="221"/>
        <v>32.019567119980515</v>
      </c>
      <c r="U168" s="4">
        <f t="shared" si="221"/>
        <v>32.450605311126964</v>
      </c>
      <c r="V168" s="4">
        <f t="shared" si="221"/>
        <v>32.933350917683534</v>
      </c>
      <c r="W168" s="4">
        <f t="shared" si="221"/>
        <v>35.186199638610219</v>
      </c>
      <c r="X168" s="4">
        <f t="shared" si="221"/>
        <v>34.983906151228041</v>
      </c>
      <c r="Y168" s="4">
        <f t="shared" si="221"/>
        <v>38.99276692021261</v>
      </c>
      <c r="Z168" s="4">
        <f t="shared" si="221"/>
        <v>42.527759049892381</v>
      </c>
      <c r="AA168" s="4">
        <f t="shared" si="221"/>
        <v>50.4901486003195</v>
      </c>
      <c r="AB168" s="4">
        <f t="shared" si="221"/>
        <v>46.759347610382022</v>
      </c>
      <c r="AC168" s="4">
        <f t="shared" si="221"/>
        <v>42.844271778370192</v>
      </c>
      <c r="AD168" s="4">
        <f t="shared" si="221"/>
        <v>38.271527821678532</v>
      </c>
      <c r="AE168" s="4">
        <f t="shared" si="221"/>
        <v>37.450981940901961</v>
      </c>
      <c r="AF168" s="4">
        <f t="shared" si="221"/>
        <v>39.7971295681294</v>
      </c>
      <c r="AG168" s="4">
        <f t="shared" si="221"/>
        <v>59.50229800645792</v>
      </c>
      <c r="AI168" s="4">
        <f t="shared" si="222"/>
        <v>-0.26427748143070318</v>
      </c>
      <c r="AJ168" s="4">
        <f t="shared" si="222"/>
        <v>-1.6095671199805146</v>
      </c>
      <c r="AK168" s="4">
        <f t="shared" si="222"/>
        <v>1.0073946888730347</v>
      </c>
      <c r="AL168" s="4">
        <f t="shared" si="222"/>
        <v>-1.8350917683534362E-2</v>
      </c>
      <c r="AM168" s="4">
        <f t="shared" si="222"/>
        <v>1.1358003613897836</v>
      </c>
      <c r="AN168" s="4">
        <f t="shared" si="222"/>
        <v>0.24009384877195572</v>
      </c>
      <c r="AO168" s="4">
        <f t="shared" si="222"/>
        <v>0.21423307978739103</v>
      </c>
      <c r="AP168" s="4">
        <f t="shared" si="222"/>
        <v>-0.9417590498923829</v>
      </c>
      <c r="AQ168" s="4">
        <f t="shared" si="222"/>
        <v>-1.2661486003195037</v>
      </c>
      <c r="AR168" s="4">
        <f t="shared" si="222"/>
        <v>0.82665238961797627</v>
      </c>
      <c r="AS168" s="4">
        <f t="shared" si="222"/>
        <v>0.74172822162980623</v>
      </c>
      <c r="AT168" s="4">
        <f t="shared" si="222"/>
        <v>2.2284721783214678</v>
      </c>
      <c r="AU168" s="4">
        <f t="shared" si="222"/>
        <v>-0.57398194090195886</v>
      </c>
      <c r="AV168" s="4">
        <f t="shared" si="222"/>
        <v>-0.12512956812940246</v>
      </c>
      <c r="AW168" s="4">
        <f t="shared" si="222"/>
        <v>0.92870199354207728</v>
      </c>
      <c r="AY168" s="2">
        <f t="shared" si="214"/>
        <v>26.225626863729431</v>
      </c>
      <c r="AZ168" s="2">
        <f t="shared" si="214"/>
        <v>31.05218471549918</v>
      </c>
      <c r="BA168" s="2">
        <f t="shared" si="214"/>
        <v>30.654045054510064</v>
      </c>
      <c r="BB168" s="2">
        <f t="shared" si="214"/>
        <v>31.191954637793799</v>
      </c>
      <c r="BC168" s="2">
        <f t="shared" si="214"/>
        <v>31.926335704258186</v>
      </c>
      <c r="BD168" s="2">
        <f t="shared" si="214"/>
        <v>34.256898262472404</v>
      </c>
      <c r="BE168" s="2">
        <f t="shared" si="214"/>
        <v>31.156415113111791</v>
      </c>
      <c r="BF168" s="2">
        <f t="shared" si="214"/>
        <v>29.224946631662654</v>
      </c>
      <c r="BG168" s="2">
        <f t="shared" si="214"/>
        <v>34.334064566788157</v>
      </c>
      <c r="BH168" s="2">
        <f t="shared" si="214"/>
        <v>34.988704007453109</v>
      </c>
      <c r="BI168" s="2">
        <f t="shared" si="214"/>
        <v>34.841507145805664</v>
      </c>
      <c r="BJ168" s="2">
        <f t="shared" si="214"/>
        <v>35.610194623862938</v>
      </c>
      <c r="BK168" s="2">
        <f t="shared" si="214"/>
        <v>36.094208771887878</v>
      </c>
      <c r="BL168" s="2">
        <f t="shared" si="214"/>
        <v>38.187709042319177</v>
      </c>
      <c r="BM168" s="2">
        <f t="shared" si="214"/>
        <v>42.34130827531709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65.616148156253431</v>
      </c>
      <c r="DL168" s="2">
        <f t="shared" si="223"/>
        <v>73.67039981238274</v>
      </c>
      <c r="DM168" s="2">
        <f t="shared" si="223"/>
        <v>71.200429352226706</v>
      </c>
      <c r="DN168" s="2">
        <f t="shared" si="223"/>
        <v>70.998858299595156</v>
      </c>
      <c r="DO168" s="2">
        <f t="shared" si="223"/>
        <v>73.788485064011368</v>
      </c>
      <c r="DP168" s="2">
        <f t="shared" si="223"/>
        <v>73.812412517780942</v>
      </c>
      <c r="DQ168" s="2">
        <f t="shared" si="223"/>
        <v>68.05410336652443</v>
      </c>
      <c r="DR168" s="2">
        <f t="shared" si="223"/>
        <v>68.150117647058821</v>
      </c>
      <c r="DS168" s="2">
        <f t="shared" si="223"/>
        <v>70.079241252864776</v>
      </c>
      <c r="DT168" s="2">
        <f t="shared" si="223"/>
        <v>85.373774789915956</v>
      </c>
      <c r="DU168" s="2">
        <f t="shared" si="223"/>
        <v>92.115741385630486</v>
      </c>
      <c r="DV168" s="2">
        <f t="shared" si="223"/>
        <v>85.615575504075508</v>
      </c>
      <c r="DW168" s="2">
        <f t="shared" si="223"/>
        <v>71.416769777875032</v>
      </c>
      <c r="DX168" s="2">
        <f t="shared" si="223"/>
        <v>78.129000000000005</v>
      </c>
      <c r="DY168" s="2">
        <f t="shared" si="223"/>
        <v>62.055751612903222</v>
      </c>
      <c r="EA168" s="2">
        <f t="shared" si="213"/>
        <v>25.896679447598185</v>
      </c>
      <c r="EB168" s="2">
        <f t="shared" si="213"/>
        <v>30.929219787985865</v>
      </c>
      <c r="EC168" s="2">
        <f t="shared" si="213"/>
        <v>30.22653617377776</v>
      </c>
      <c r="ED168" s="2">
        <f t="shared" si="213"/>
        <v>31.063210162706159</v>
      </c>
      <c r="EE168" s="2">
        <f t="shared" si="213"/>
        <v>31.867292759095047</v>
      </c>
      <c r="EF168" s="2">
        <f t="shared" si="213"/>
        <v>34.571936522485743</v>
      </c>
      <c r="EG168" s="2">
        <f t="shared" si="213"/>
        <v>31.148401025835859</v>
      </c>
      <c r="EH168" s="2">
        <f t="shared" si="213"/>
        <v>29.341630305301887</v>
      </c>
      <c r="EI168" s="2">
        <f t="shared" si="213"/>
        <v>34.70896748965874</v>
      </c>
      <c r="EJ168" s="2">
        <f t="shared" si="213"/>
        <v>34.388509111617303</v>
      </c>
      <c r="EK168" s="2">
        <f t="shared" si="212"/>
        <v>33.370713472279505</v>
      </c>
      <c r="EL168" s="2">
        <f t="shared" si="179"/>
        <v>35.56692912892354</v>
      </c>
      <c r="EM168" s="2">
        <f t="shared" si="179"/>
        <v>36.963437810024701</v>
      </c>
      <c r="EN168" s="2">
        <f t="shared" si="179"/>
        <v>38.943340776845233</v>
      </c>
      <c r="EO168" s="2">
        <f t="shared" si="179"/>
        <v>42.89286616694497</v>
      </c>
      <c r="EQ168" s="2">
        <f t="shared" si="224"/>
        <v>26.598718340863542</v>
      </c>
      <c r="ER168" s="2">
        <f t="shared" si="224"/>
        <v>31.242325666906055</v>
      </c>
      <c r="ES168" s="2">
        <f t="shared" si="224"/>
        <v>31.375178230495667</v>
      </c>
      <c r="ET168" s="2">
        <f t="shared" si="224"/>
        <v>31.412560951762089</v>
      </c>
      <c r="EU168" s="2">
        <f t="shared" si="224"/>
        <v>32.011248542407671</v>
      </c>
      <c r="EV168" s="2">
        <f t="shared" si="224"/>
        <v>33.59646481712376</v>
      </c>
      <c r="EW168" s="2">
        <f t="shared" si="224"/>
        <v>31.158347794383204</v>
      </c>
      <c r="EX168" s="2">
        <f t="shared" si="224"/>
        <v>29.080326316170073</v>
      </c>
      <c r="EY168" s="2">
        <f t="shared" si="224"/>
        <v>33.887472397266102</v>
      </c>
      <c r="EZ168" s="2">
        <f t="shared" si="224"/>
        <v>35.814782873916315</v>
      </c>
      <c r="FA168" s="2">
        <f t="shared" si="224"/>
        <v>37.097900523806636</v>
      </c>
      <c r="FB168" s="2">
        <f t="shared" si="224"/>
        <v>35.678092466779496</v>
      </c>
      <c r="FC168" s="2">
        <f t="shared" si="224"/>
        <v>34.212446273395827</v>
      </c>
      <c r="FD168" s="2">
        <f t="shared" si="224"/>
        <v>36.025069139875512</v>
      </c>
      <c r="FE168" s="2">
        <f t="shared" si="224"/>
        <v>40.851942525707031</v>
      </c>
      <c r="FG168" s="2">
        <f t="shared" si="225"/>
        <v>0.99992144927691395</v>
      </c>
      <c r="FH168" s="2">
        <f t="shared" si="225"/>
        <v>0.99990570214554009</v>
      </c>
      <c r="FI168" s="2">
        <f t="shared" si="225"/>
        <v>0.99989091629575677</v>
      </c>
      <c r="FJ168" s="2">
        <f t="shared" si="225"/>
        <v>0.99989478181608271</v>
      </c>
      <c r="FK168" s="2">
        <f t="shared" si="225"/>
        <v>0.99988955589238016</v>
      </c>
      <c r="FL168" s="2">
        <f t="shared" si="225"/>
        <v>0.9998814486158486</v>
      </c>
      <c r="FM168" s="2">
        <f t="shared" si="225"/>
        <v>0.99989369038295062</v>
      </c>
      <c r="FN168" s="2">
        <f t="shared" si="225"/>
        <v>0.99988318048251124</v>
      </c>
      <c r="FO168" s="2">
        <f t="shared" si="225"/>
        <v>0.99988635752869826</v>
      </c>
      <c r="FP168" s="2">
        <f t="shared" si="225"/>
        <v>0.99988768359628089</v>
      </c>
      <c r="FQ168" s="2">
        <f t="shared" si="225"/>
        <v>0.99987536873504046</v>
      </c>
      <c r="FR168" s="2">
        <f t="shared" si="225"/>
        <v>0.99988515683426349</v>
      </c>
      <c r="FS168" s="2">
        <f t="shared" si="225"/>
        <v>0.99989225761809597</v>
      </c>
      <c r="FT168" s="2">
        <f t="shared" si="225"/>
        <v>0.9998808855433271</v>
      </c>
      <c r="FU168" s="2">
        <f t="shared" si="225"/>
        <v>0.99986731874966128</v>
      </c>
      <c r="FW168" s="2">
        <f t="shared" si="216"/>
        <v>0.46411591475806291</v>
      </c>
      <c r="FX168" s="2">
        <f t="shared" si="216"/>
        <v>0.37985401727396234</v>
      </c>
      <c r="FY168" s="2">
        <f t="shared" si="216"/>
        <v>0.36829514835623317</v>
      </c>
      <c r="FZ168" s="2">
        <f t="shared" si="216"/>
        <v>0.35649702997286919</v>
      </c>
      <c r="GA168" s="2">
        <f t="shared" si="216"/>
        <v>0.37798409509187531</v>
      </c>
      <c r="GB168" s="2">
        <f t="shared" si="216"/>
        <v>0.32772890387293041</v>
      </c>
      <c r="GC168" s="2">
        <f t="shared" si="216"/>
        <v>0.41125478829491618</v>
      </c>
      <c r="GD168" s="2">
        <f t="shared" si="216"/>
        <v>0.46389365431316326</v>
      </c>
      <c r="GE168" s="2">
        <f t="shared" si="216"/>
        <v>0.46125958840243414</v>
      </c>
      <c r="GF168" s="2">
        <f t="shared" si="216"/>
        <v>0.41679825421028005</v>
      </c>
      <c r="GG168" s="2">
        <f t="shared" si="216"/>
        <v>0.39264791011430861</v>
      </c>
      <c r="GH168" s="2">
        <f t="shared" si="216"/>
        <v>0.33750111028034885</v>
      </c>
      <c r="GI168" s="2">
        <f t="shared" si="216"/>
        <v>0.31731872329105576</v>
      </c>
      <c r="GJ168" s="2">
        <f t="shared" si="216"/>
        <v>0.260530686520763</v>
      </c>
      <c r="GK168" s="2">
        <f t="shared" si="216"/>
        <v>0.27149494279602226</v>
      </c>
      <c r="GM168" s="86">
        <f t="shared" si="217"/>
        <v>1.7024448597089745E-162</v>
      </c>
      <c r="GN168" s="86">
        <f t="shared" si="217"/>
        <v>1.0677929989546126E-204</v>
      </c>
      <c r="GO168" s="86">
        <f t="shared" si="217"/>
        <v>3.9038480533993306E-212</v>
      </c>
      <c r="GP168" s="86">
        <f t="shared" si="217"/>
        <v>6.0795207241124099E-294</v>
      </c>
      <c r="GQ168" s="86">
        <f t="shared" si="217"/>
        <v>1.4985261147529058E-277</v>
      </c>
      <c r="GR168" s="86">
        <f t="shared" si="217"/>
        <v>7.1159092190303797E-273</v>
      </c>
      <c r="GS168" s="86">
        <f t="shared" si="217"/>
        <v>1.7819246371875792E-303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6.3641633523029627E-258</v>
      </c>
      <c r="GX168" s="86">
        <f t="shared" si="217"/>
        <v>0</v>
      </c>
      <c r="GY168" s="86">
        <f t="shared" si="217"/>
        <v>2.3145025701885308E-283</v>
      </c>
      <c r="GZ168" s="86">
        <f t="shared" si="217"/>
        <v>1.3751537223138531E-280</v>
      </c>
      <c r="HA168" s="86">
        <f t="shared" si="217"/>
        <v>0</v>
      </c>
      <c r="HC168" s="86">
        <f t="shared" si="181"/>
        <v>1.2953861645926188E-81</v>
      </c>
      <c r="HD168" s="86">
        <f t="shared" si="181"/>
        <v>5.4310400089640066E-122</v>
      </c>
      <c r="HE168" s="86">
        <f t="shared" si="181"/>
        <v>1.5856094873502682E-119</v>
      </c>
      <c r="HF168" s="86">
        <f t="shared" si="180"/>
        <v>1.0245105035259097E-154</v>
      </c>
      <c r="HG168" s="86">
        <f t="shared" si="180"/>
        <v>2.2843274526281506E-186</v>
      </c>
      <c r="HH168" s="86">
        <f t="shared" si="180"/>
        <v>7.0451873842055085E-155</v>
      </c>
      <c r="HI168" s="86">
        <f t="shared" si="180"/>
        <v>5.5525587798744053E-238</v>
      </c>
      <c r="HJ168" s="86">
        <f t="shared" si="180"/>
        <v>2.2457182690345465E-255</v>
      </c>
      <c r="HK168" s="86">
        <f t="shared" si="180"/>
        <v>1.0595440896390079E-289</v>
      </c>
      <c r="HL168" s="86">
        <f t="shared" si="161"/>
        <v>2.9984281419372045E-254</v>
      </c>
      <c r="HM168" s="86">
        <f t="shared" si="161"/>
        <v>6.4393596898372595E-162</v>
      </c>
      <c r="HN168" s="86">
        <f t="shared" si="161"/>
        <v>2.4060095284015079E-202</v>
      </c>
      <c r="HO168" s="86">
        <f t="shared" si="161"/>
        <v>3.7734013382473484E-158</v>
      </c>
      <c r="HP168" s="86">
        <f t="shared" si="161"/>
        <v>1.4472700790713891E-199</v>
      </c>
      <c r="HQ168" s="86">
        <f t="shared" si="161"/>
        <v>2.9910059855720476E-193</v>
      </c>
      <c r="HS168" s="86">
        <f t="shared" si="218"/>
        <v>2.160114311184729E-14</v>
      </c>
      <c r="HT168" s="86">
        <f t="shared" si="218"/>
        <v>9.5158021790681921E-13</v>
      </c>
      <c r="HU168" s="86">
        <f t="shared" si="218"/>
        <v>1.9037472328618543E-14</v>
      </c>
      <c r="HV168" s="86">
        <f t="shared" si="218"/>
        <v>9.2383959798919949E-14</v>
      </c>
      <c r="HW168" s="86">
        <f t="shared" si="218"/>
        <v>7.8698691318828445E-16</v>
      </c>
      <c r="HX168" s="86">
        <f t="shared" si="218"/>
        <v>6.1618092597667297E-14</v>
      </c>
      <c r="HY168" s="86">
        <f t="shared" si="218"/>
        <v>1.6707436108775631E-17</v>
      </c>
      <c r="HZ168" s="86">
        <f t="shared" si="218"/>
        <v>2.3625440332124792E-21</v>
      </c>
      <c r="IA168" s="86">
        <f t="shared" si="218"/>
        <v>3.472459170140743E-21</v>
      </c>
      <c r="IB168" s="86">
        <f t="shared" si="218"/>
        <v>1.6930544651055519E-18</v>
      </c>
      <c r="IC168" s="86">
        <f t="shared" si="218"/>
        <v>2.8772142630095318E-16</v>
      </c>
      <c r="ID168" s="86">
        <f t="shared" si="218"/>
        <v>3.5775114781466593E-14</v>
      </c>
      <c r="IE168" s="86">
        <f t="shared" si="218"/>
        <v>3.2429907018122367E-11</v>
      </c>
      <c r="IF168" s="86">
        <f t="shared" si="218"/>
        <v>7.6888459387265839E-15</v>
      </c>
      <c r="IG168" s="86">
        <f t="shared" si="218"/>
        <v>4.5918196981874789E-14</v>
      </c>
      <c r="II168" s="86">
        <f t="shared" si="219"/>
        <v>0.57698960998727145</v>
      </c>
      <c r="IJ168" s="86">
        <f t="shared" si="219"/>
        <v>0.16512470306404134</v>
      </c>
      <c r="IK168" s="86">
        <f t="shared" si="219"/>
        <v>9.9294682387038341E-2</v>
      </c>
      <c r="IL168" s="86">
        <f t="shared" si="219"/>
        <v>7.3428814127970685E-2</v>
      </c>
      <c r="IM168" s="86">
        <f t="shared" si="219"/>
        <v>0.11685670010244953</v>
      </c>
      <c r="IN168" s="86">
        <f t="shared" si="219"/>
        <v>2.0329432831609293E-2</v>
      </c>
      <c r="IO168" s="86">
        <f t="shared" si="219"/>
        <v>0.24537648717389093</v>
      </c>
      <c r="IP168" s="86">
        <f t="shared" si="219"/>
        <v>0.54991874891535442</v>
      </c>
      <c r="IQ168" s="86">
        <f t="shared" si="219"/>
        <v>0.54210953205156442</v>
      </c>
      <c r="IR168" s="86">
        <f t="shared" si="219"/>
        <v>0.27295041145636384</v>
      </c>
      <c r="IS168" s="86">
        <f t="shared" si="219"/>
        <v>0.16395173266190216</v>
      </c>
      <c r="IT168" s="86">
        <f t="shared" si="219"/>
        <v>3.5829439514004975E-2</v>
      </c>
      <c r="IU168" s="86">
        <f t="shared" si="219"/>
        <v>2.1484620525095047E-2</v>
      </c>
      <c r="IV168" s="86">
        <f t="shared" si="219"/>
        <v>1.3481251694212975E-2</v>
      </c>
      <c r="IW168" s="86">
        <f t="shared" si="219"/>
        <v>7.270814350701757E-2</v>
      </c>
      <c r="IY168" s="86">
        <f t="shared" si="220"/>
        <v>0.5769896099872931</v>
      </c>
      <c r="IZ168" s="86">
        <f t="shared" si="220"/>
        <v>0.16512470306499291</v>
      </c>
      <c r="JA168" s="86">
        <f t="shared" si="220"/>
        <v>9.9294682387057381E-2</v>
      </c>
      <c r="JB168" s="86">
        <f t="shared" si="220"/>
        <v>7.3428814128063069E-2</v>
      </c>
      <c r="JC168" s="86">
        <f t="shared" si="220"/>
        <v>0.11685670010245032</v>
      </c>
      <c r="JD168" s="86">
        <f t="shared" si="220"/>
        <v>2.0329432831670911E-2</v>
      </c>
      <c r="JE168" s="86">
        <f t="shared" si="220"/>
        <v>0.24537648717389096</v>
      </c>
      <c r="JF168" s="86">
        <f t="shared" si="220"/>
        <v>0.54991874891535442</v>
      </c>
      <c r="JG168" s="86">
        <f t="shared" si="220"/>
        <v>0.54210953205156442</v>
      </c>
      <c r="JH168" s="86">
        <f t="shared" si="220"/>
        <v>0.27295041145636384</v>
      </c>
      <c r="JI168" s="86">
        <f t="shared" si="220"/>
        <v>0.16395173266190244</v>
      </c>
      <c r="JJ168" s="86">
        <f t="shared" si="220"/>
        <v>3.5829439514040752E-2</v>
      </c>
      <c r="JK168" s="86">
        <f t="shared" si="220"/>
        <v>2.1484620557524953E-2</v>
      </c>
      <c r="JL168" s="86">
        <f t="shared" si="220"/>
        <v>1.3481251694220663E-2</v>
      </c>
      <c r="JM168" s="86">
        <f t="shared" si="220"/>
        <v>7.2708143507063491E-2</v>
      </c>
    </row>
    <row r="169" spans="2:273" x14ac:dyDescent="0.25">
      <c r="B169" s="2">
        <v>142</v>
      </c>
      <c r="C169" s="37">
        <v>26.515999999999998</v>
      </c>
      <c r="D169" s="37">
        <v>33.213000000000001</v>
      </c>
      <c r="E169" s="37">
        <v>34.558999999999997</v>
      </c>
      <c r="F169" s="37">
        <v>35.186</v>
      </c>
      <c r="G169" s="37">
        <v>37.356000000000002</v>
      </c>
      <c r="H169" s="37">
        <v>37.655000000000001</v>
      </c>
      <c r="I169" s="37">
        <v>41.085999999999999</v>
      </c>
      <c r="J169" s="37">
        <v>39.069000000000003</v>
      </c>
      <c r="K169" s="37">
        <v>46.862000000000002</v>
      </c>
      <c r="L169" s="37">
        <v>50.585999999999999</v>
      </c>
      <c r="M169" s="37">
        <v>45.241</v>
      </c>
      <c r="N169" s="37">
        <v>41.671999999999997</v>
      </c>
      <c r="O169" s="37">
        <v>35.86</v>
      </c>
      <c r="P169" s="37">
        <v>39.703000000000003</v>
      </c>
      <c r="Q169" s="37">
        <v>66.034000000000006</v>
      </c>
      <c r="S169" s="4">
        <f t="shared" si="221"/>
        <v>26.46972287483252</v>
      </c>
      <c r="T169" s="4">
        <f t="shared" si="221"/>
        <v>32.312559978659102</v>
      </c>
      <c r="U169" s="4">
        <f t="shared" si="221"/>
        <v>33.300822853736705</v>
      </c>
      <c r="V169" s="4">
        <f t="shared" si="221"/>
        <v>33.838441626491559</v>
      </c>
      <c r="W169" s="4">
        <f t="shared" si="221"/>
        <v>36.736046288478001</v>
      </c>
      <c r="X169" s="4">
        <f t="shared" si="221"/>
        <v>35.543185295107087</v>
      </c>
      <c r="Y169" s="4">
        <f t="shared" si="221"/>
        <v>41.459388609866863</v>
      </c>
      <c r="Z169" s="4">
        <f t="shared" si="221"/>
        <v>40.235482174860032</v>
      </c>
      <c r="AA169" s="4">
        <f t="shared" si="221"/>
        <v>48.226543167845932</v>
      </c>
      <c r="AB169" s="4">
        <f t="shared" si="221"/>
        <v>50.154089847113951</v>
      </c>
      <c r="AC169" s="4">
        <f t="shared" si="221"/>
        <v>46.116860079480119</v>
      </c>
      <c r="AD169" s="4">
        <f t="shared" si="221"/>
        <v>40.112064180137999</v>
      </c>
      <c r="AE169" s="4">
        <f t="shared" si="221"/>
        <v>38.39903700045307</v>
      </c>
      <c r="AF169" s="4">
        <f t="shared" si="221"/>
        <v>40.737300619099763</v>
      </c>
      <c r="AG169" s="4">
        <f t="shared" si="221"/>
        <v>65.079427049999808</v>
      </c>
      <c r="AI169" s="4">
        <f t="shared" si="222"/>
        <v>4.6277125167478061E-2</v>
      </c>
      <c r="AJ169" s="4">
        <f t="shared" si="222"/>
        <v>0.90044002134089851</v>
      </c>
      <c r="AK169" s="4">
        <f t="shared" si="222"/>
        <v>1.2581771462632929</v>
      </c>
      <c r="AL169" s="4">
        <f t="shared" si="222"/>
        <v>1.3475583735084413</v>
      </c>
      <c r="AM169" s="4">
        <f t="shared" si="222"/>
        <v>0.61995371152200107</v>
      </c>
      <c r="AN169" s="4">
        <f t="shared" si="222"/>
        <v>2.1118147048929146</v>
      </c>
      <c r="AO169" s="4">
        <f t="shared" si="222"/>
        <v>-0.37338860986686484</v>
      </c>
      <c r="AP169" s="4">
        <f t="shared" si="222"/>
        <v>-1.1664821748600289</v>
      </c>
      <c r="AQ169" s="4">
        <f t="shared" si="222"/>
        <v>-1.3645431678459303</v>
      </c>
      <c r="AR169" s="4">
        <f t="shared" si="222"/>
        <v>0.43191015288604717</v>
      </c>
      <c r="AS169" s="4">
        <f t="shared" si="222"/>
        <v>-0.87586007948011968</v>
      </c>
      <c r="AT169" s="4">
        <f t="shared" si="222"/>
        <v>1.5599358198619981</v>
      </c>
      <c r="AU169" s="4">
        <f t="shared" si="222"/>
        <v>-2.5390370004530709</v>
      </c>
      <c r="AV169" s="4">
        <f t="shared" si="222"/>
        <v>-1.0343006190997599</v>
      </c>
      <c r="AW169" s="4">
        <f t="shared" si="222"/>
        <v>0.95457295000019826</v>
      </c>
      <c r="AY169" s="2">
        <f t="shared" si="214"/>
        <v>26.148165819915754</v>
      </c>
      <c r="AZ169" s="2">
        <f t="shared" si="214"/>
        <v>30.973699138307623</v>
      </c>
      <c r="BA169" s="2">
        <f t="shared" si="214"/>
        <v>30.556319160870707</v>
      </c>
      <c r="BB169" s="2">
        <f t="shared" si="214"/>
        <v>31.078114072364812</v>
      </c>
      <c r="BC169" s="2">
        <f t="shared" si="214"/>
        <v>31.815926464337196</v>
      </c>
      <c r="BD169" s="2">
        <f t="shared" si="214"/>
        <v>34.156301604633988</v>
      </c>
      <c r="BE169" s="2">
        <f t="shared" si="214"/>
        <v>31.043061783863639</v>
      </c>
      <c r="BF169" s="2">
        <f t="shared" si="214"/>
        <v>29.076639506985796</v>
      </c>
      <c r="BG169" s="2">
        <f t="shared" si="214"/>
        <v>34.226710460195207</v>
      </c>
      <c r="BH169" s="2">
        <f t="shared" si="214"/>
        <v>34.906684599270356</v>
      </c>
      <c r="BI169" s="2">
        <f t="shared" si="214"/>
        <v>34.622586669204821</v>
      </c>
      <c r="BJ169" s="2">
        <f t="shared" si="214"/>
        <v>35.450631253428156</v>
      </c>
      <c r="BK169" s="2">
        <f t="shared" si="214"/>
        <v>35.933245683002546</v>
      </c>
      <c r="BL169" s="2">
        <f t="shared" si="214"/>
        <v>38.04319453959544</v>
      </c>
      <c r="BM169" s="2">
        <f t="shared" si="214"/>
        <v>42.227379759606322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65.817401137980099</v>
      </c>
      <c r="DL169" s="2">
        <f t="shared" si="223"/>
        <v>73.905024296435272</v>
      </c>
      <c r="DM169" s="2">
        <f t="shared" si="223"/>
        <v>71.419242914979748</v>
      </c>
      <c r="DN169" s="2">
        <f t="shared" si="223"/>
        <v>71.194741093117415</v>
      </c>
      <c r="DO169" s="2">
        <f t="shared" si="223"/>
        <v>74.006302275960152</v>
      </c>
      <c r="DP169" s="2">
        <f t="shared" si="223"/>
        <v>74.032991465149365</v>
      </c>
      <c r="DQ169" s="2">
        <f t="shared" si="223"/>
        <v>68.241250829777158</v>
      </c>
      <c r="DR169" s="2">
        <f t="shared" si="223"/>
        <v>68.323585179526347</v>
      </c>
      <c r="DS169" s="2">
        <f t="shared" si="223"/>
        <v>70.264906035141323</v>
      </c>
      <c r="DT169" s="2">
        <f t="shared" si="223"/>
        <v>85.62816358543418</v>
      </c>
      <c r="DU169" s="2">
        <f t="shared" si="223"/>
        <v>92.422631048387089</v>
      </c>
      <c r="DV169" s="2">
        <f t="shared" si="223"/>
        <v>85.918254397254401</v>
      </c>
      <c r="DW169" s="2">
        <f t="shared" si="223"/>
        <v>71.597856220593059</v>
      </c>
      <c r="DX169" s="2">
        <f t="shared" si="223"/>
        <v>78.385145912910616</v>
      </c>
      <c r="DY169" s="2">
        <f t="shared" si="223"/>
        <v>62.157399999999996</v>
      </c>
      <c r="EA169" s="2">
        <f t="shared" si="213"/>
        <v>25.793395511735223</v>
      </c>
      <c r="EB169" s="2">
        <f t="shared" si="213"/>
        <v>30.840061988894497</v>
      </c>
      <c r="EC169" s="2">
        <f t="shared" si="213"/>
        <v>30.09148620669021</v>
      </c>
      <c r="ED169" s="2">
        <f t="shared" si="213"/>
        <v>30.938157215437968</v>
      </c>
      <c r="EE169" s="2">
        <f t="shared" si="213"/>
        <v>31.752414712763699</v>
      </c>
      <c r="EF169" s="2">
        <f t="shared" si="213"/>
        <v>34.501047599853109</v>
      </c>
      <c r="EG169" s="2">
        <f t="shared" si="213"/>
        <v>31.034723784194522</v>
      </c>
      <c r="EH169" s="2">
        <f t="shared" si="213"/>
        <v>29.202729576121023</v>
      </c>
      <c r="EI169" s="2">
        <f t="shared" si="213"/>
        <v>34.634852604705273</v>
      </c>
      <c r="EJ169" s="2">
        <f t="shared" si="213"/>
        <v>34.258969817767642</v>
      </c>
      <c r="EK169" s="2">
        <f t="shared" si="212"/>
        <v>33.028140480563792</v>
      </c>
      <c r="EL169" s="2">
        <f t="shared" si="179"/>
        <v>35.404192666072184</v>
      </c>
      <c r="EM169" s="2">
        <f t="shared" si="179"/>
        <v>36.884029317572043</v>
      </c>
      <c r="EN169" s="2">
        <f t="shared" si="179"/>
        <v>38.872989172125251</v>
      </c>
      <c r="EO169" s="2">
        <f t="shared" si="179"/>
        <v>42.829955025047255</v>
      </c>
      <c r="EQ169" s="2">
        <f t="shared" si="224"/>
        <v>26.51586605472913</v>
      </c>
      <c r="ER169" s="2">
        <f t="shared" si="224"/>
        <v>31.163458688593671</v>
      </c>
      <c r="ES169" s="2">
        <f t="shared" si="224"/>
        <v>31.272911058027372</v>
      </c>
      <c r="ET169" s="2">
        <f t="shared" si="224"/>
        <v>31.298294826403019</v>
      </c>
      <c r="EU169" s="2">
        <f t="shared" si="224"/>
        <v>31.900602259624581</v>
      </c>
      <c r="EV169" s="2">
        <f t="shared" si="224"/>
        <v>33.499076789339355</v>
      </c>
      <c r="EW169" s="2">
        <f t="shared" si="224"/>
        <v>31.045630716339708</v>
      </c>
      <c r="EX169" s="2">
        <f t="shared" si="224"/>
        <v>28.935182051093307</v>
      </c>
      <c r="EY169" s="2">
        <f t="shared" si="224"/>
        <v>33.784327958146079</v>
      </c>
      <c r="EZ169" s="2">
        <f t="shared" si="224"/>
        <v>35.721272119434509</v>
      </c>
      <c r="FA169" s="2">
        <f t="shared" si="224"/>
        <v>36.855610176766014</v>
      </c>
      <c r="FB169" s="2">
        <f t="shared" si="224"/>
        <v>35.519004629817076</v>
      </c>
      <c r="FC169" s="2">
        <f t="shared" si="224"/>
        <v>34.057604140474012</v>
      </c>
      <c r="FD169" s="2">
        <f t="shared" si="224"/>
        <v>35.879802729519518</v>
      </c>
      <c r="FE169" s="2">
        <f t="shared" si="224"/>
        <v>40.744690688316922</v>
      </c>
      <c r="FG169" s="2">
        <f t="shared" si="225"/>
        <v>0.99992836039396116</v>
      </c>
      <c r="FH169" s="2">
        <f t="shared" si="225"/>
        <v>0.99991399862103481</v>
      </c>
      <c r="FI169" s="2">
        <f t="shared" si="225"/>
        <v>0.99990051352444365</v>
      </c>
      <c r="FJ169" s="2">
        <f t="shared" si="225"/>
        <v>0.99990403898735725</v>
      </c>
      <c r="FK169" s="2">
        <f t="shared" si="225"/>
        <v>0.9998992727978524</v>
      </c>
      <c r="FL169" s="2">
        <f t="shared" si="225"/>
        <v>0.99989187872479468</v>
      </c>
      <c r="FM169" s="2">
        <f t="shared" si="225"/>
        <v>0.99990304356998361</v>
      </c>
      <c r="FN169" s="2">
        <f t="shared" si="225"/>
        <v>0.99989345823867504</v>
      </c>
      <c r="FO169" s="2">
        <f t="shared" si="225"/>
        <v>0.99989635579799152</v>
      </c>
      <c r="FP169" s="2">
        <f t="shared" si="225"/>
        <v>0.99989756521004591</v>
      </c>
      <c r="FQ169" s="2">
        <f t="shared" si="225"/>
        <v>0.99988633368894675</v>
      </c>
      <c r="FR169" s="2">
        <f t="shared" si="225"/>
        <v>0.99989526072963686</v>
      </c>
      <c r="FS169" s="2">
        <f t="shared" si="225"/>
        <v>0.99990173684829486</v>
      </c>
      <c r="FT169" s="2">
        <f t="shared" si="225"/>
        <v>0.99989136518581267</v>
      </c>
      <c r="FU169" s="2">
        <f t="shared" si="225"/>
        <v>0.99987899184880069</v>
      </c>
      <c r="FW169" s="2">
        <f t="shared" si="216"/>
        <v>0.48708284039801686</v>
      </c>
      <c r="FX169" s="2">
        <f t="shared" si="216"/>
        <v>0.40177745595567477</v>
      </c>
      <c r="FY169" s="2">
        <f t="shared" si="216"/>
        <v>0.38997097513352974</v>
      </c>
      <c r="FZ169" s="2">
        <f t="shared" si="216"/>
        <v>0.37789386675753578</v>
      </c>
      <c r="GA169" s="2">
        <f t="shared" si="216"/>
        <v>0.39986919923190783</v>
      </c>
      <c r="GB169" s="2">
        <f t="shared" si="216"/>
        <v>0.34833373960487296</v>
      </c>
      <c r="GC169" s="2">
        <f t="shared" si="216"/>
        <v>0.43372302774971017</v>
      </c>
      <c r="GD169" s="2">
        <f t="shared" si="216"/>
        <v>0.48685957376079753</v>
      </c>
      <c r="GE169" s="2">
        <f t="shared" si="216"/>
        <v>0.48421288510740068</v>
      </c>
      <c r="GF169" s="2">
        <f t="shared" si="216"/>
        <v>0.43934334794979607</v>
      </c>
      <c r="GG169" s="2">
        <f t="shared" si="216"/>
        <v>0.41481583448633857</v>
      </c>
      <c r="GH169" s="2">
        <f t="shared" si="216"/>
        <v>0.3583928019783727</v>
      </c>
      <c r="GI169" s="2">
        <f t="shared" si="216"/>
        <v>0.33759773028502121</v>
      </c>
      <c r="GJ169" s="2">
        <f t="shared" si="216"/>
        <v>0.27866190240036304</v>
      </c>
      <c r="GK169" s="2">
        <f t="shared" si="216"/>
        <v>0.29008986207151916</v>
      </c>
      <c r="GM169" s="86">
        <f t="shared" si="217"/>
        <v>1.9029121618822612E-166</v>
      </c>
      <c r="GN169" s="86">
        <f t="shared" si="217"/>
        <v>1.1232961846963147E-209</v>
      </c>
      <c r="GO169" s="86">
        <f t="shared" si="217"/>
        <v>2.486365619097432E-217</v>
      </c>
      <c r="GP169" s="86">
        <f t="shared" si="217"/>
        <v>3.5754213664146772E-301</v>
      </c>
      <c r="GQ169" s="86">
        <f t="shared" si="217"/>
        <v>2.6151997773512398E-284</v>
      </c>
      <c r="GR169" s="86">
        <f t="shared" si="217"/>
        <v>1.4454568458746346E-279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3.8272964640213297E-264</v>
      </c>
      <c r="GX169" s="86">
        <f t="shared" si="217"/>
        <v>0</v>
      </c>
      <c r="GY169" s="86">
        <f t="shared" si="217"/>
        <v>2.6651697519991353E-290</v>
      </c>
      <c r="GZ169" s="86">
        <f t="shared" si="217"/>
        <v>2.2217730231470554E-287</v>
      </c>
      <c r="HA169" s="86">
        <f t="shared" si="217"/>
        <v>0</v>
      </c>
      <c r="HC169" s="86">
        <f t="shared" si="181"/>
        <v>2.3644028431028351E-84</v>
      </c>
      <c r="HD169" s="86">
        <f t="shared" si="181"/>
        <v>4.2917851864626034E-126</v>
      </c>
      <c r="HE169" s="86">
        <f t="shared" si="181"/>
        <v>1.4879069672743655E-123</v>
      </c>
      <c r="HF169" s="86">
        <f t="shared" si="180"/>
        <v>6.1188678470794099E-160</v>
      </c>
      <c r="HG169" s="86">
        <f t="shared" si="180"/>
        <v>1.356765362182949E-192</v>
      </c>
      <c r="HH169" s="86">
        <f t="shared" si="180"/>
        <v>4.3695828382912539E-160</v>
      </c>
      <c r="HI169" s="86">
        <f t="shared" si="180"/>
        <v>8.2968644922891185E-246</v>
      </c>
      <c r="HJ169" s="86">
        <f t="shared" si="180"/>
        <v>1.0703398584845008E-263</v>
      </c>
      <c r="HK169" s="86">
        <f t="shared" si="180"/>
        <v>4.6385154249604102E-299</v>
      </c>
      <c r="HL169" s="86">
        <f t="shared" si="161"/>
        <v>1.3713596211761148E-262</v>
      </c>
      <c r="HM169" s="86">
        <f t="shared" si="161"/>
        <v>3.0910439711903407E-167</v>
      </c>
      <c r="HN169" s="86">
        <f t="shared" si="161"/>
        <v>3.84325698586191E-209</v>
      </c>
      <c r="HO169" s="86">
        <f t="shared" si="161"/>
        <v>1.5149614351153125E-163</v>
      </c>
      <c r="HP169" s="86">
        <f t="shared" si="161"/>
        <v>2.0975920351318759E-206</v>
      </c>
      <c r="HQ169" s="86">
        <f t="shared" si="161"/>
        <v>1.0457119497613924E-199</v>
      </c>
      <c r="HS169" s="86">
        <f t="shared" si="218"/>
        <v>2.0863573906817477E-15</v>
      </c>
      <c r="HT169" s="86">
        <f t="shared" si="218"/>
        <v>9.1138800886893235E-14</v>
      </c>
      <c r="HU169" s="86">
        <f t="shared" si="218"/>
        <v>1.2673232161813857E-15</v>
      </c>
      <c r="HV169" s="86">
        <f t="shared" si="218"/>
        <v>6.7297730093525747E-15</v>
      </c>
      <c r="HW169" s="86">
        <f t="shared" si="218"/>
        <v>4.1937759415138383E-17</v>
      </c>
      <c r="HX169" s="86">
        <f t="shared" si="218"/>
        <v>3.6964888175110583E-15</v>
      </c>
      <c r="HY169" s="86">
        <f t="shared" si="218"/>
        <v>6.972644880139262E-19</v>
      </c>
      <c r="HZ169" s="86">
        <f t="shared" si="218"/>
        <v>5.89340683265754E-23</v>
      </c>
      <c r="IA169" s="86">
        <f t="shared" si="218"/>
        <v>9.6285694870777853E-23</v>
      </c>
      <c r="IB169" s="86">
        <f t="shared" si="218"/>
        <v>6.2917024577588428E-20</v>
      </c>
      <c r="IC169" s="86">
        <f t="shared" si="218"/>
        <v>1.4106816942611601E-17</v>
      </c>
      <c r="ID169" s="86">
        <f t="shared" si="218"/>
        <v>2.3255783276091272E-15</v>
      </c>
      <c r="IE169" s="86">
        <f t="shared" si="218"/>
        <v>3.1725755516548072E-12</v>
      </c>
      <c r="IF169" s="86">
        <f t="shared" si="218"/>
        <v>2.6822789543714506E-16</v>
      </c>
      <c r="IG169" s="86">
        <f t="shared" si="218"/>
        <v>2.0895912919713712E-15</v>
      </c>
      <c r="II169" s="86">
        <f t="shared" si="219"/>
        <v>0.5606046514999582</v>
      </c>
      <c r="IJ169" s="86">
        <f t="shared" si="219"/>
        <v>0.25885898875844576</v>
      </c>
      <c r="IK169" s="86">
        <f t="shared" si="219"/>
        <v>0.17157294105935408</v>
      </c>
      <c r="IL169" s="86">
        <f t="shared" si="219"/>
        <v>0.13077539017982961</v>
      </c>
      <c r="IM169" s="86">
        <f t="shared" si="219"/>
        <v>0.20099560864585603</v>
      </c>
      <c r="IN169" s="86">
        <f t="shared" si="219"/>
        <v>4.309613146663864E-2</v>
      </c>
      <c r="IO169" s="86">
        <f t="shared" si="219"/>
        <v>0.38117178685167663</v>
      </c>
      <c r="IP169" s="86">
        <f t="shared" si="219"/>
        <v>0.57175889774800182</v>
      </c>
      <c r="IQ169" s="86">
        <f t="shared" si="219"/>
        <v>0.57783052866862294</v>
      </c>
      <c r="IR169" s="86">
        <f t="shared" si="219"/>
        <v>0.41534283546242423</v>
      </c>
      <c r="IS169" s="86">
        <f t="shared" si="219"/>
        <v>0.27115967121600487</v>
      </c>
      <c r="IT169" s="86">
        <f t="shared" si="219"/>
        <v>6.9949268760934533E-2</v>
      </c>
      <c r="IU169" s="86">
        <f t="shared" si="219"/>
        <v>4.3080518281276479E-2</v>
      </c>
      <c r="IV169" s="86">
        <f t="shared" si="219"/>
        <v>2.4280964122733634E-2</v>
      </c>
      <c r="IW169" s="86">
        <f t="shared" si="219"/>
        <v>0.1036836390170396</v>
      </c>
      <c r="IY169" s="86">
        <f t="shared" si="220"/>
        <v>0.5606046514999603</v>
      </c>
      <c r="IZ169" s="86">
        <f t="shared" si="220"/>
        <v>0.25885898875853691</v>
      </c>
      <c r="JA169" s="86">
        <f t="shared" si="220"/>
        <v>0.17157294105935536</v>
      </c>
      <c r="JB169" s="86">
        <f t="shared" si="220"/>
        <v>0.13077539017983633</v>
      </c>
      <c r="JC169" s="86">
        <f t="shared" si="220"/>
        <v>0.20099560864585608</v>
      </c>
      <c r="JD169" s="86">
        <f t="shared" si="220"/>
        <v>4.3096131466642339E-2</v>
      </c>
      <c r="JE169" s="86">
        <f t="shared" si="220"/>
        <v>0.38117178685167663</v>
      </c>
      <c r="JF169" s="86">
        <f t="shared" si="220"/>
        <v>0.57175889774800182</v>
      </c>
      <c r="JG169" s="86">
        <f t="shared" si="220"/>
        <v>0.57783052866862294</v>
      </c>
      <c r="JH169" s="86">
        <f t="shared" si="220"/>
        <v>0.41534283546242423</v>
      </c>
      <c r="JI169" s="86">
        <f t="shared" si="220"/>
        <v>0.27115967121600487</v>
      </c>
      <c r="JJ169" s="86">
        <f t="shared" si="220"/>
        <v>6.9949268760936864E-2</v>
      </c>
      <c r="JK169" s="86">
        <f t="shared" si="220"/>
        <v>4.3080518284449053E-2</v>
      </c>
      <c r="JL169" s="86">
        <f t="shared" si="220"/>
        <v>2.4280964122733902E-2</v>
      </c>
      <c r="JM169" s="86">
        <f t="shared" si="220"/>
        <v>0.1036836390170417</v>
      </c>
    </row>
    <row r="170" spans="2:273" x14ac:dyDescent="0.25">
      <c r="B170" s="2">
        <v>143</v>
      </c>
      <c r="C170" s="37">
        <v>26.225999999999999</v>
      </c>
      <c r="D170" s="37">
        <v>32.851999999999997</v>
      </c>
      <c r="E170" s="37">
        <v>34.661000000000001</v>
      </c>
      <c r="F170" s="37">
        <v>37.203000000000003</v>
      </c>
      <c r="G170" s="37">
        <v>38.051000000000002</v>
      </c>
      <c r="H170" s="37">
        <v>41.069000000000003</v>
      </c>
      <c r="I170" s="37">
        <v>41.723999999999997</v>
      </c>
      <c r="J170" s="37">
        <v>35.982999999999997</v>
      </c>
      <c r="K170" s="37">
        <v>42.396999999999998</v>
      </c>
      <c r="L170" s="37">
        <v>49.414000000000001</v>
      </c>
      <c r="M170" s="37">
        <v>48.5</v>
      </c>
      <c r="N170" s="37">
        <v>44.844999999999999</v>
      </c>
      <c r="O170" s="37">
        <v>39.473999999999997</v>
      </c>
      <c r="P170" s="37">
        <v>42.311999999999998</v>
      </c>
      <c r="Q170" s="37">
        <v>72.947999999999993</v>
      </c>
      <c r="S170" s="4">
        <f t="shared" si="221"/>
        <v>26.27605316746256</v>
      </c>
      <c r="T170" s="4">
        <f t="shared" si="221"/>
        <v>32.60559815406593</v>
      </c>
      <c r="U170" s="4">
        <f t="shared" si="221"/>
        <v>34.320412034576293</v>
      </c>
      <c r="V170" s="4">
        <f t="shared" si="221"/>
        <v>35.007300029700858</v>
      </c>
      <c r="W170" s="4">
        <f t="shared" si="221"/>
        <v>38.487326660823598</v>
      </c>
      <c r="X170" s="4">
        <f t="shared" si="221"/>
        <v>36.475704727842604</v>
      </c>
      <c r="Y170" s="4">
        <f t="shared" si="221"/>
        <v>42.916738046416086</v>
      </c>
      <c r="Z170" s="4">
        <f t="shared" si="221"/>
        <v>35.235025615078555</v>
      </c>
      <c r="AA170" s="4">
        <f t="shared" si="221"/>
        <v>42.534332207426935</v>
      </c>
      <c r="AB170" s="4">
        <f t="shared" si="221"/>
        <v>51.62384775949986</v>
      </c>
      <c r="AC170" s="4">
        <f t="shared" si="221"/>
        <v>49.267892950254542</v>
      </c>
      <c r="AD170" s="4">
        <f t="shared" si="221"/>
        <v>42.811269041760625</v>
      </c>
      <c r="AE170" s="4">
        <f t="shared" si="221"/>
        <v>39.919049724359716</v>
      </c>
      <c r="AF170" s="4">
        <f t="shared" si="221"/>
        <v>42.193922716817617</v>
      </c>
      <c r="AG170" s="4">
        <f t="shared" si="221"/>
        <v>71.689968716813951</v>
      </c>
      <c r="AI170" s="4">
        <f t="shared" si="222"/>
        <v>-5.0053167462561277E-2</v>
      </c>
      <c r="AJ170" s="4">
        <f t="shared" si="222"/>
        <v>0.24640184593406644</v>
      </c>
      <c r="AK170" s="4">
        <f t="shared" si="222"/>
        <v>0.34058796542370828</v>
      </c>
      <c r="AL170" s="4">
        <f t="shared" si="222"/>
        <v>2.1956999702991453</v>
      </c>
      <c r="AM170" s="4">
        <f t="shared" si="222"/>
        <v>-0.43632666082359606</v>
      </c>
      <c r="AN170" s="4">
        <f t="shared" si="222"/>
        <v>4.5932952721573983</v>
      </c>
      <c r="AO170" s="4">
        <f t="shared" si="222"/>
        <v>-1.192738046416089</v>
      </c>
      <c r="AP170" s="4">
        <f t="shared" si="222"/>
        <v>0.74797438492144153</v>
      </c>
      <c r="AQ170" s="4">
        <f t="shared" si="222"/>
        <v>-0.13733220742693675</v>
      </c>
      <c r="AR170" s="4">
        <f t="shared" si="222"/>
        <v>-2.2098477594998585</v>
      </c>
      <c r="AS170" s="4">
        <f t="shared" si="222"/>
        <v>-0.76789295025454152</v>
      </c>
      <c r="AT170" s="4">
        <f t="shared" si="222"/>
        <v>2.0337309582393743</v>
      </c>
      <c r="AU170" s="4">
        <f t="shared" si="222"/>
        <v>-0.44504972435971979</v>
      </c>
      <c r="AV170" s="4">
        <f t="shared" si="222"/>
        <v>0.1180772831823802</v>
      </c>
      <c r="AW170" s="4">
        <f t="shared" si="222"/>
        <v>1.2580312831860425</v>
      </c>
      <c r="AY170" s="2">
        <f t="shared" si="214"/>
        <v>26.071704209499771</v>
      </c>
      <c r="AZ170" s="2">
        <f t="shared" si="214"/>
        <v>30.895824553365927</v>
      </c>
      <c r="BA170" s="2">
        <f t="shared" si="214"/>
        <v>30.460581366559694</v>
      </c>
      <c r="BB170" s="2">
        <f t="shared" si="214"/>
        <v>30.964942636277577</v>
      </c>
      <c r="BC170" s="2">
        <f t="shared" si="214"/>
        <v>31.70579444271516</v>
      </c>
      <c r="BD170" s="2">
        <f t="shared" si="214"/>
        <v>34.054043383865832</v>
      </c>
      <c r="BE170" s="2">
        <f t="shared" si="214"/>
        <v>30.929780108587231</v>
      </c>
      <c r="BF170" s="2">
        <f t="shared" si="214"/>
        <v>28.928059609970191</v>
      </c>
      <c r="BG170" s="2">
        <f t="shared" si="214"/>
        <v>34.117991323959174</v>
      </c>
      <c r="BH170" s="2">
        <f t="shared" si="214"/>
        <v>34.826706413604313</v>
      </c>
      <c r="BI170" s="2">
        <f t="shared" si="214"/>
        <v>34.409532068545232</v>
      </c>
      <c r="BJ170" s="2">
        <f t="shared" si="214"/>
        <v>35.291321605859679</v>
      </c>
      <c r="BK170" s="2">
        <f t="shared" si="214"/>
        <v>35.76746149375667</v>
      </c>
      <c r="BL170" s="2">
        <f t="shared" si="214"/>
        <v>37.893679717642591</v>
      </c>
      <c r="BM170" s="2">
        <f t="shared" si="214"/>
        <v>42.11025813015597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66.018654119706767</v>
      </c>
      <c r="DL170" s="2">
        <f t="shared" si="223"/>
        <v>74.139648780487803</v>
      </c>
      <c r="DM170" s="2">
        <f t="shared" si="223"/>
        <v>71.638056477732789</v>
      </c>
      <c r="DN170" s="2">
        <f t="shared" si="223"/>
        <v>71.390623886639688</v>
      </c>
      <c r="DO170" s="2">
        <f t="shared" si="223"/>
        <v>74.224119487908951</v>
      </c>
      <c r="DP170" s="2">
        <f t="shared" si="223"/>
        <v>74.253570412517789</v>
      </c>
      <c r="DQ170" s="2">
        <f t="shared" si="223"/>
        <v>68.428398293029886</v>
      </c>
      <c r="DR170" s="2">
        <f t="shared" si="223"/>
        <v>68.497052711993888</v>
      </c>
      <c r="DS170" s="2">
        <f t="shared" si="223"/>
        <v>70.450570817417869</v>
      </c>
      <c r="DT170" s="2">
        <f t="shared" si="223"/>
        <v>85.882552380952376</v>
      </c>
      <c r="DU170" s="2">
        <f t="shared" si="223"/>
        <v>92.729520711143692</v>
      </c>
      <c r="DV170" s="2">
        <f t="shared" si="223"/>
        <v>86.220933290433294</v>
      </c>
      <c r="DW170" s="2">
        <f t="shared" si="223"/>
        <v>71.778942663311085</v>
      </c>
      <c r="DX170" s="2">
        <f t="shared" si="223"/>
        <v>78.641291825821241</v>
      </c>
      <c r="DY170" s="2">
        <f t="shared" si="223"/>
        <v>62.259048387096769</v>
      </c>
      <c r="EA170" s="2">
        <f t="shared" si="213"/>
        <v>25.690111575872262</v>
      </c>
      <c r="EB170" s="2">
        <f t="shared" si="213"/>
        <v>30.75090418980313</v>
      </c>
      <c r="EC170" s="2">
        <f t="shared" si="213"/>
        <v>29.956436239602663</v>
      </c>
      <c r="ED170" s="2">
        <f t="shared" si="213"/>
        <v>30.813104268169777</v>
      </c>
      <c r="EE170" s="2">
        <f t="shared" si="213"/>
        <v>31.63753666643235</v>
      </c>
      <c r="EF170" s="2">
        <f t="shared" si="213"/>
        <v>34.430158677220469</v>
      </c>
      <c r="EG170" s="2">
        <f t="shared" si="213"/>
        <v>30.921046542553185</v>
      </c>
      <c r="EH170" s="2">
        <f t="shared" si="213"/>
        <v>29.063828846940158</v>
      </c>
      <c r="EI170" s="2">
        <f t="shared" si="213"/>
        <v>34.560737719751806</v>
      </c>
      <c r="EJ170" s="2">
        <f t="shared" si="213"/>
        <v>34.129430523917989</v>
      </c>
      <c r="EK170" s="2">
        <f t="shared" si="212"/>
        <v>32.685567488848086</v>
      </c>
      <c r="EL170" s="2">
        <f t="shared" si="179"/>
        <v>35.241456203220835</v>
      </c>
      <c r="EM170" s="2">
        <f t="shared" si="179"/>
        <v>36.804620825119386</v>
      </c>
      <c r="EN170" s="2">
        <f t="shared" si="179"/>
        <v>38.80263756740527</v>
      </c>
      <c r="EO170" s="2">
        <f t="shared" si="179"/>
        <v>42.767043883149533</v>
      </c>
      <c r="EQ170" s="2">
        <f t="shared" si="224"/>
        <v>26.433013768594719</v>
      </c>
      <c r="ER170" s="2">
        <f t="shared" si="224"/>
        <v>31.084591710281288</v>
      </c>
      <c r="ES170" s="2">
        <f t="shared" si="224"/>
        <v>31.170643885559077</v>
      </c>
      <c r="ET170" s="2">
        <f t="shared" si="224"/>
        <v>31.184028701043953</v>
      </c>
      <c r="EU170" s="2">
        <f t="shared" si="224"/>
        <v>31.789955976841483</v>
      </c>
      <c r="EV170" s="2">
        <f t="shared" si="224"/>
        <v>33.401688761554951</v>
      </c>
      <c r="EW170" s="2">
        <f t="shared" si="224"/>
        <v>30.932913638296213</v>
      </c>
      <c r="EX170" s="2">
        <f t="shared" si="224"/>
        <v>28.790037786016544</v>
      </c>
      <c r="EY170" s="2">
        <f t="shared" si="224"/>
        <v>33.68118351902605</v>
      </c>
      <c r="EZ170" s="2">
        <f t="shared" si="224"/>
        <v>35.627761364952704</v>
      </c>
      <c r="FA170" s="2">
        <f t="shared" si="224"/>
        <v>36.613319829725384</v>
      </c>
      <c r="FB170" s="2">
        <f t="shared" si="224"/>
        <v>35.359916792854662</v>
      </c>
      <c r="FC170" s="2">
        <f t="shared" si="224"/>
        <v>33.902762007552198</v>
      </c>
      <c r="FD170" s="2">
        <f t="shared" si="224"/>
        <v>35.734536319163524</v>
      </c>
      <c r="FE170" s="2">
        <f t="shared" si="224"/>
        <v>40.637438850926813</v>
      </c>
      <c r="FG170" s="2">
        <f t="shared" si="225"/>
        <v>0.99993466349091609</v>
      </c>
      <c r="FH170" s="2">
        <f t="shared" si="225"/>
        <v>0.99992156521665332</v>
      </c>
      <c r="FI170" s="2">
        <f t="shared" si="225"/>
        <v>0.99990926646166622</v>
      </c>
      <c r="FJ170" s="2">
        <f t="shared" si="225"/>
        <v>0.99991248177735159</v>
      </c>
      <c r="FK170" s="2">
        <f t="shared" si="225"/>
        <v>0.99990813488563191</v>
      </c>
      <c r="FL170" s="2">
        <f t="shared" si="225"/>
        <v>0.99990139128693367</v>
      </c>
      <c r="FM170" s="2">
        <f t="shared" si="225"/>
        <v>0.99991157393050689</v>
      </c>
      <c r="FN170" s="2">
        <f t="shared" si="225"/>
        <v>0.99990283184792272</v>
      </c>
      <c r="FO170" s="2">
        <f t="shared" si="225"/>
        <v>0.99990547450230038</v>
      </c>
      <c r="FP170" s="2">
        <f t="shared" si="225"/>
        <v>0.99990657751920387</v>
      </c>
      <c r="FQ170" s="2">
        <f t="shared" si="225"/>
        <v>0.99989633405544487</v>
      </c>
      <c r="FR170" s="2">
        <f t="shared" si="225"/>
        <v>0.99990447576977892</v>
      </c>
      <c r="FS170" s="2">
        <f t="shared" si="225"/>
        <v>0.99991038216569161</v>
      </c>
      <c r="FT170" s="2">
        <f t="shared" si="225"/>
        <v>0.99990092292488308</v>
      </c>
      <c r="FU170" s="2">
        <f t="shared" si="225"/>
        <v>0.99988963807938769</v>
      </c>
      <c r="FW170" s="2">
        <f t="shared" si="216"/>
        <v>0.51010444060276106</v>
      </c>
      <c r="FX170" s="2">
        <f t="shared" si="216"/>
        <v>0.4241008970858498</v>
      </c>
      <c r="FY170" s="2">
        <f t="shared" si="216"/>
        <v>0.4120903106941084</v>
      </c>
      <c r="FZ170" s="2">
        <f t="shared" si="216"/>
        <v>0.3997771043613278</v>
      </c>
      <c r="GA170" s="2">
        <f t="shared" si="216"/>
        <v>0.42216143616349644</v>
      </c>
      <c r="GB170" s="2">
        <f t="shared" si="216"/>
        <v>0.36952196942954929</v>
      </c>
      <c r="GC170" s="2">
        <f t="shared" si="216"/>
        <v>0.456467063126067</v>
      </c>
      <c r="GD170" s="2">
        <f t="shared" si="216"/>
        <v>0.50988111150324811</v>
      </c>
      <c r="GE170" s="2">
        <f t="shared" si="216"/>
        <v>0.50723298207252476</v>
      </c>
      <c r="GF170" s="2">
        <f t="shared" si="216"/>
        <v>0.46214158161177976</v>
      </c>
      <c r="GG170" s="2">
        <f t="shared" si="216"/>
        <v>0.43733410803285677</v>
      </c>
      <c r="GH170" s="2">
        <f t="shared" si="216"/>
        <v>0.37983626007685956</v>
      </c>
      <c r="GI170" s="2">
        <f t="shared" si="216"/>
        <v>0.35849216648465637</v>
      </c>
      <c r="GJ170" s="2">
        <f t="shared" si="216"/>
        <v>0.2975472037066445</v>
      </c>
      <c r="GK170" s="2">
        <f t="shared" si="216"/>
        <v>0.3094174356638576</v>
      </c>
      <c r="GM170" s="86">
        <f t="shared" si="217"/>
        <v>1.9046709659847594E-170</v>
      </c>
      <c r="GN170" s="86">
        <f t="shared" si="217"/>
        <v>1.0285201565941113E-214</v>
      </c>
      <c r="GO170" s="86">
        <f t="shared" si="217"/>
        <v>1.368604150853854E-222</v>
      </c>
      <c r="GP170" s="86">
        <f t="shared" si="217"/>
        <v>0</v>
      </c>
      <c r="GQ170" s="86">
        <f t="shared" si="217"/>
        <v>3.780506270440985E-291</v>
      </c>
      <c r="GR170" s="86">
        <f t="shared" si="217"/>
        <v>2.4333105452674276E-286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1.9383108023628276E-270</v>
      </c>
      <c r="GX170" s="86">
        <f t="shared" si="217"/>
        <v>0</v>
      </c>
      <c r="GY170" s="86">
        <f t="shared" si="217"/>
        <v>2.5266823247375745E-297</v>
      </c>
      <c r="GZ170" s="86">
        <f t="shared" si="217"/>
        <v>2.97394640316489E-294</v>
      </c>
      <c r="HA170" s="86">
        <f t="shared" si="217"/>
        <v>0</v>
      </c>
      <c r="HC170" s="86">
        <f t="shared" si="181"/>
        <v>3.8818202951338233E-87</v>
      </c>
      <c r="HD170" s="86">
        <f t="shared" si="181"/>
        <v>2.8953048635702966E-130</v>
      </c>
      <c r="HE170" s="86">
        <f t="shared" si="181"/>
        <v>1.1949633568679005E-127</v>
      </c>
      <c r="HF170" s="86">
        <f t="shared" si="180"/>
        <v>2.9867582628906033E-165</v>
      </c>
      <c r="HG170" s="86">
        <f t="shared" si="180"/>
        <v>6.3540631288891465E-199</v>
      </c>
      <c r="HH170" s="86">
        <f t="shared" si="180"/>
        <v>2.2181813060911991E-165</v>
      </c>
      <c r="HI170" s="86">
        <f t="shared" si="180"/>
        <v>9.2437343722318808E-254</v>
      </c>
      <c r="HJ170" s="86">
        <f t="shared" si="180"/>
        <v>3.7443402665063569E-272</v>
      </c>
      <c r="HK170" s="86">
        <f t="shared" si="180"/>
        <v>0</v>
      </c>
      <c r="HL170" s="86">
        <f t="shared" si="161"/>
        <v>4.5912525052741774E-271</v>
      </c>
      <c r="HM170" s="86">
        <f t="shared" si="161"/>
        <v>1.2149694523243774E-172</v>
      </c>
      <c r="HN170" s="86">
        <f t="shared" si="161"/>
        <v>4.7306154719077816E-216</v>
      </c>
      <c r="HO170" s="86">
        <f t="shared" ref="HO170:HQ227" si="226" xml:space="preserve"> _xlfn.NORM.DIST($B170, O$8, ABS(O$12), TRUE) * _xlfn.NORM.DIST(($B170 - O$8)*O$16, 0, ABS(O$12), TRUE) * 2</f>
        <v>4.9274974211285045E-169</v>
      </c>
      <c r="HP170" s="86">
        <f t="shared" si="226"/>
        <v>2.3266393137122384E-213</v>
      </c>
      <c r="HQ170" s="86">
        <f t="shared" si="226"/>
        <v>2.8577106979637195E-206</v>
      </c>
      <c r="HS170" s="86">
        <f t="shared" si="218"/>
        <v>1.8490868245225158E-16</v>
      </c>
      <c r="HT170" s="86">
        <f t="shared" si="218"/>
        <v>7.9130727690207587E-15</v>
      </c>
      <c r="HU170" s="86">
        <f t="shared" si="218"/>
        <v>7.5241242985097122E-17</v>
      </c>
      <c r="HV170" s="86">
        <f t="shared" si="218"/>
        <v>4.3802932114846208E-16</v>
      </c>
      <c r="HW170" s="86">
        <f t="shared" si="218"/>
        <v>1.9787592671400139E-18</v>
      </c>
      <c r="HX170" s="86">
        <f t="shared" si="218"/>
        <v>1.9514076052883277E-16</v>
      </c>
      <c r="HY170" s="86">
        <f t="shared" si="218"/>
        <v>2.5589395413062185E-20</v>
      </c>
      <c r="HZ170" s="86">
        <f t="shared" si="218"/>
        <v>1.2766249487383734E-24</v>
      </c>
      <c r="IA170" s="86">
        <f t="shared" si="218"/>
        <v>2.3341908482316047E-24</v>
      </c>
      <c r="IB170" s="86">
        <f t="shared" si="218"/>
        <v>2.0522747311639122E-21</v>
      </c>
      <c r="IC170" s="86">
        <f t="shared" si="218"/>
        <v>6.1035112890308445E-19</v>
      </c>
      <c r="ID170" s="86">
        <f t="shared" si="218"/>
        <v>1.3424928305162387E-16</v>
      </c>
      <c r="IE170" s="86">
        <f t="shared" si="218"/>
        <v>2.7802432458897902E-13</v>
      </c>
      <c r="IF170" s="86">
        <f t="shared" si="218"/>
        <v>7.8997912487077844E-18</v>
      </c>
      <c r="IG170" s="86">
        <f t="shared" si="218"/>
        <v>8.1656655088436808E-17</v>
      </c>
      <c r="II170" s="86">
        <f t="shared" si="219"/>
        <v>0.43228692446564021</v>
      </c>
      <c r="IJ170" s="86">
        <f t="shared" si="219"/>
        <v>0.37918593812559487</v>
      </c>
      <c r="IK170" s="86">
        <f t="shared" si="219"/>
        <v>0.27644477853691451</v>
      </c>
      <c r="IL170" s="86">
        <f t="shared" si="219"/>
        <v>0.21769075841642774</v>
      </c>
      <c r="IM170" s="86">
        <f t="shared" si="219"/>
        <v>0.32025766833484748</v>
      </c>
      <c r="IN170" s="86">
        <f t="shared" si="219"/>
        <v>8.446444153904438E-2</v>
      </c>
      <c r="IO170" s="86">
        <f t="shared" si="219"/>
        <v>0.52257104526293674</v>
      </c>
      <c r="IP170" s="86">
        <f t="shared" si="219"/>
        <v>0.41348956361356121</v>
      </c>
      <c r="IQ170" s="86">
        <f t="shared" si="219"/>
        <v>0.44018434179198801</v>
      </c>
      <c r="IR170" s="86">
        <f t="shared" si="219"/>
        <v>0.5485089054566693</v>
      </c>
      <c r="IS170" s="86">
        <f t="shared" si="219"/>
        <v>0.41025482109160044</v>
      </c>
      <c r="IT170" s="86">
        <f t="shared" si="219"/>
        <v>0.12709060863990451</v>
      </c>
      <c r="IU170" s="86">
        <f t="shared" si="219"/>
        <v>8.0723292566408547E-2</v>
      </c>
      <c r="IV170" s="86">
        <f t="shared" si="219"/>
        <v>4.189997252537541E-2</v>
      </c>
      <c r="IW170" s="86">
        <f t="shared" si="219"/>
        <v>0.14428555635304513</v>
      </c>
      <c r="IY170" s="86">
        <f t="shared" si="220"/>
        <v>0.43228692446564038</v>
      </c>
      <c r="IZ170" s="86">
        <f t="shared" si="220"/>
        <v>0.37918593812560281</v>
      </c>
      <c r="JA170" s="86">
        <f t="shared" si="220"/>
        <v>0.27644477853691457</v>
      </c>
      <c r="JB170" s="86">
        <f t="shared" si="220"/>
        <v>0.21769075841642818</v>
      </c>
      <c r="JC170" s="86">
        <f t="shared" si="220"/>
        <v>0.32025766833484748</v>
      </c>
      <c r="JD170" s="86">
        <f t="shared" si="220"/>
        <v>8.4464441539044574E-2</v>
      </c>
      <c r="JE170" s="86">
        <f t="shared" si="220"/>
        <v>0.52257104526293674</v>
      </c>
      <c r="JF170" s="86">
        <f t="shared" si="220"/>
        <v>0.41348956361356121</v>
      </c>
      <c r="JG170" s="86">
        <f t="shared" si="220"/>
        <v>0.44018434179198801</v>
      </c>
      <c r="JH170" s="86">
        <f t="shared" si="220"/>
        <v>0.5485089054566693</v>
      </c>
      <c r="JI170" s="86">
        <f t="shared" si="220"/>
        <v>0.41025482109160044</v>
      </c>
      <c r="JJ170" s="86">
        <f t="shared" si="220"/>
        <v>0.12709060863990465</v>
      </c>
      <c r="JK170" s="86">
        <f t="shared" si="220"/>
        <v>8.0723292566686575E-2</v>
      </c>
      <c r="JL170" s="86">
        <f t="shared" si="220"/>
        <v>4.1899972525375417E-2</v>
      </c>
      <c r="JM170" s="86">
        <f t="shared" si="220"/>
        <v>0.14428555635304521</v>
      </c>
    </row>
    <row r="171" spans="2:273" x14ac:dyDescent="0.25">
      <c r="B171" s="2">
        <v>144</v>
      </c>
      <c r="C171" s="37">
        <v>25.661000000000001</v>
      </c>
      <c r="D171" s="37">
        <v>32.606999999999999</v>
      </c>
      <c r="E171" s="37">
        <v>35.475000000000001</v>
      </c>
      <c r="F171" s="37">
        <v>37.542000000000002</v>
      </c>
      <c r="G171" s="37">
        <v>39.728999999999999</v>
      </c>
      <c r="H171" s="37">
        <v>40.121000000000002</v>
      </c>
      <c r="I171" s="37">
        <v>40.448</v>
      </c>
      <c r="J171" s="37">
        <v>31.69</v>
      </c>
      <c r="K171" s="37">
        <v>40</v>
      </c>
      <c r="L171" s="37">
        <v>47.137999999999998</v>
      </c>
      <c r="M171" s="37">
        <v>49.81</v>
      </c>
      <c r="N171" s="37">
        <v>47.671999999999997</v>
      </c>
      <c r="O171" s="37">
        <v>39.895000000000003</v>
      </c>
      <c r="P171" s="37">
        <v>42.5</v>
      </c>
      <c r="Q171" s="37">
        <v>80.465999999999994</v>
      </c>
      <c r="S171" s="4">
        <f t="shared" si="221"/>
        <v>26.092771912403528</v>
      </c>
      <c r="T171" s="4">
        <f t="shared" si="221"/>
        <v>32.776117946011809</v>
      </c>
      <c r="U171" s="4">
        <f t="shared" si="221"/>
        <v>35.29097095979121</v>
      </c>
      <c r="V171" s="4">
        <f t="shared" si="221"/>
        <v>36.284270038483193</v>
      </c>
      <c r="W171" s="4">
        <f t="shared" si="221"/>
        <v>39.926174825193343</v>
      </c>
      <c r="X171" s="4">
        <f t="shared" si="221"/>
        <v>37.819623194194442</v>
      </c>
      <c r="Y171" s="4">
        <f t="shared" si="221"/>
        <v>41.806417748728776</v>
      </c>
      <c r="Z171" s="4">
        <f t="shared" si="221"/>
        <v>30.965479645678894</v>
      </c>
      <c r="AA171" s="4">
        <f t="shared" si="221"/>
        <v>37.213755876385626</v>
      </c>
      <c r="AB171" s="4">
        <f t="shared" si="221"/>
        <v>49.089750328357823</v>
      </c>
      <c r="AC171" s="4">
        <f t="shared" si="221"/>
        <v>50.683493391461838</v>
      </c>
      <c r="AD171" s="4">
        <f t="shared" si="221"/>
        <v>46.293492944750476</v>
      </c>
      <c r="AE171" s="4">
        <f t="shared" si="221"/>
        <v>42.071463389761874</v>
      </c>
      <c r="AF171" s="4">
        <f t="shared" si="221"/>
        <v>44.283966268366726</v>
      </c>
      <c r="AG171" s="4">
        <f t="shared" si="221"/>
        <v>79.18257827268468</v>
      </c>
      <c r="AI171" s="4">
        <f t="shared" si="222"/>
        <v>-0.43177191240352641</v>
      </c>
      <c r="AJ171" s="4">
        <f t="shared" si="222"/>
        <v>-0.16911794601180929</v>
      </c>
      <c r="AK171" s="4">
        <f t="shared" si="222"/>
        <v>0.18402904020879163</v>
      </c>
      <c r="AL171" s="4">
        <f t="shared" si="222"/>
        <v>1.2577299615168087</v>
      </c>
      <c r="AM171" s="4">
        <f t="shared" si="222"/>
        <v>-0.19717482519334339</v>
      </c>
      <c r="AN171" s="4">
        <f t="shared" si="222"/>
        <v>2.3013768058055604</v>
      </c>
      <c r="AO171" s="4">
        <f t="shared" si="222"/>
        <v>-1.3584177487287761</v>
      </c>
      <c r="AP171" s="4">
        <f t="shared" si="222"/>
        <v>0.72452035432110762</v>
      </c>
      <c r="AQ171" s="4">
        <f t="shared" si="222"/>
        <v>2.7862441236143738</v>
      </c>
      <c r="AR171" s="4">
        <f t="shared" si="222"/>
        <v>-1.951750328357825</v>
      </c>
      <c r="AS171" s="4">
        <f t="shared" si="222"/>
        <v>-0.87349339146183524</v>
      </c>
      <c r="AT171" s="4">
        <f t="shared" si="222"/>
        <v>1.3785070552495213</v>
      </c>
      <c r="AU171" s="4">
        <f t="shared" si="222"/>
        <v>-2.1764633897618708</v>
      </c>
      <c r="AV171" s="4">
        <f t="shared" si="222"/>
        <v>-1.7839662683667257</v>
      </c>
      <c r="AW171" s="4">
        <f t="shared" si="222"/>
        <v>1.2834217273153143</v>
      </c>
      <c r="AY171" s="2">
        <f t="shared" si="214"/>
        <v>25.996169375456471</v>
      </c>
      <c r="AZ171" s="2">
        <f t="shared" si="214"/>
        <v>30.818541657032707</v>
      </c>
      <c r="BA171" s="2">
        <f t="shared" si="214"/>
        <v>30.36676999936634</v>
      </c>
      <c r="BB171" s="2">
        <f t="shared" si="214"/>
        <v>30.85242379766099</v>
      </c>
      <c r="BC171" s="2">
        <f t="shared" si="214"/>
        <v>31.595929053309728</v>
      </c>
      <c r="BD171" s="2">
        <f t="shared" si="214"/>
        <v>33.950146852095045</v>
      </c>
      <c r="BE171" s="2">
        <f t="shared" si="214"/>
        <v>30.816567697512426</v>
      </c>
      <c r="BF171" s="2">
        <f t="shared" si="214"/>
        <v>28.779230875810185</v>
      </c>
      <c r="BG171" s="2">
        <f t="shared" si="214"/>
        <v>34.007987752116918</v>
      </c>
      <c r="BH171" s="2">
        <f t="shared" si="214"/>
        <v>34.748650046056966</v>
      </c>
      <c r="BI171" s="2">
        <f t="shared" si="214"/>
        <v>34.202086632109143</v>
      </c>
      <c r="BJ171" s="2">
        <f t="shared" si="214"/>
        <v>35.132260130060345</v>
      </c>
      <c r="BK171" s="2">
        <f t="shared" si="214"/>
        <v>35.59690549427205</v>
      </c>
      <c r="BL171" s="2">
        <f t="shared" si="214"/>
        <v>37.739108807569224</v>
      </c>
      <c r="BM171" s="2">
        <f t="shared" si="214"/>
        <v>41.989937056874481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66.219907101433421</v>
      </c>
      <c r="DL171" s="2">
        <f t="shared" si="223"/>
        <v>74.374273264540335</v>
      </c>
      <c r="DM171" s="2">
        <f t="shared" si="223"/>
        <v>71.856870040485816</v>
      </c>
      <c r="DN171" s="2">
        <f t="shared" si="223"/>
        <v>71.586506680161961</v>
      </c>
      <c r="DO171" s="2">
        <f t="shared" si="223"/>
        <v>74.441936699857735</v>
      </c>
      <c r="DP171" s="2">
        <f t="shared" si="223"/>
        <v>74.474149359886212</v>
      </c>
      <c r="DQ171" s="2">
        <f t="shared" si="223"/>
        <v>68.6155457562826</v>
      </c>
      <c r="DR171" s="2">
        <f t="shared" si="223"/>
        <v>68.670520244461414</v>
      </c>
      <c r="DS171" s="2">
        <f t="shared" si="223"/>
        <v>70.636235599694416</v>
      </c>
      <c r="DT171" s="2">
        <f t="shared" si="223"/>
        <v>86.136941176470586</v>
      </c>
      <c r="DU171" s="2">
        <f t="shared" si="223"/>
        <v>93.036410373900281</v>
      </c>
      <c r="DV171" s="2">
        <f t="shared" si="223"/>
        <v>86.523612183612187</v>
      </c>
      <c r="DW171" s="2">
        <f t="shared" si="223"/>
        <v>71.960029106029097</v>
      </c>
      <c r="DX171" s="2">
        <f t="shared" si="223"/>
        <v>78.897437738731867</v>
      </c>
      <c r="DY171" s="2">
        <f t="shared" si="223"/>
        <v>62.360696774193542</v>
      </c>
      <c r="EA171" s="2">
        <f t="shared" si="213"/>
        <v>25.5868276400093</v>
      </c>
      <c r="EB171" s="2">
        <f t="shared" si="213"/>
        <v>30.661746390711762</v>
      </c>
      <c r="EC171" s="2">
        <f t="shared" si="213"/>
        <v>29.821386272515117</v>
      </c>
      <c r="ED171" s="2">
        <f t="shared" si="213"/>
        <v>30.688051320901586</v>
      </c>
      <c r="EE171" s="2">
        <f t="shared" si="213"/>
        <v>31.522658620101002</v>
      </c>
      <c r="EF171" s="2">
        <f t="shared" si="213"/>
        <v>34.359269754587828</v>
      </c>
      <c r="EG171" s="2">
        <f t="shared" si="213"/>
        <v>30.807369300911848</v>
      </c>
      <c r="EH171" s="2">
        <f t="shared" si="213"/>
        <v>28.924928117759293</v>
      </c>
      <c r="EI171" s="2">
        <f t="shared" si="213"/>
        <v>34.486622834798347</v>
      </c>
      <c r="EJ171" s="2">
        <f t="shared" si="213"/>
        <v>33.999891230068329</v>
      </c>
      <c r="EK171" s="2">
        <f t="shared" si="212"/>
        <v>32.342994497132374</v>
      </c>
      <c r="EL171" s="2">
        <f t="shared" si="179"/>
        <v>35.078719740369479</v>
      </c>
      <c r="EM171" s="2">
        <f t="shared" si="179"/>
        <v>36.725212332666729</v>
      </c>
      <c r="EN171" s="2">
        <f t="shared" si="179"/>
        <v>38.732285962685289</v>
      </c>
      <c r="EO171" s="2">
        <f t="shared" si="179"/>
        <v>42.704132741251811</v>
      </c>
      <c r="EQ171" s="2">
        <f t="shared" si="224"/>
        <v>26.350161482460308</v>
      </c>
      <c r="ER171" s="2">
        <f t="shared" si="224"/>
        <v>31.005724731968908</v>
      </c>
      <c r="ES171" s="2">
        <f t="shared" si="224"/>
        <v>31.068376713090778</v>
      </c>
      <c r="ET171" s="2">
        <f t="shared" si="224"/>
        <v>31.069762575684887</v>
      </c>
      <c r="EU171" s="2">
        <f t="shared" si="224"/>
        <v>31.679309694058389</v>
      </c>
      <c r="EV171" s="2">
        <f t="shared" si="224"/>
        <v>33.304300733770546</v>
      </c>
      <c r="EW171" s="2">
        <f t="shared" si="224"/>
        <v>30.820196560252718</v>
      </c>
      <c r="EX171" s="2">
        <f t="shared" si="224"/>
        <v>28.644893520939782</v>
      </c>
      <c r="EY171" s="2">
        <f t="shared" si="224"/>
        <v>33.578039079906027</v>
      </c>
      <c r="EZ171" s="2">
        <f t="shared" si="224"/>
        <v>35.534250610470899</v>
      </c>
      <c r="FA171" s="2">
        <f t="shared" si="224"/>
        <v>36.371029482684762</v>
      </c>
      <c r="FB171" s="2">
        <f t="shared" si="224"/>
        <v>35.200828955892241</v>
      </c>
      <c r="FC171" s="2">
        <f t="shared" si="224"/>
        <v>33.747919874630384</v>
      </c>
      <c r="FD171" s="2">
        <f t="shared" si="224"/>
        <v>35.589269908807523</v>
      </c>
      <c r="FE171" s="2">
        <f t="shared" si="224"/>
        <v>40.530187013536711</v>
      </c>
      <c r="FG171" s="2">
        <f t="shared" si="225"/>
        <v>0.99994041205294437</v>
      </c>
      <c r="FH171" s="2">
        <f t="shared" si="225"/>
        <v>0.99992846613372077</v>
      </c>
      <c r="FI171" s="2">
        <f t="shared" si="225"/>
        <v>0.99991724936890125</v>
      </c>
      <c r="FJ171" s="2">
        <f t="shared" si="225"/>
        <v>0.99992018181765119</v>
      </c>
      <c r="FK171" s="2">
        <f t="shared" si="225"/>
        <v>0.99991621734271108</v>
      </c>
      <c r="FL171" s="2">
        <f t="shared" si="225"/>
        <v>0.99991006700452512</v>
      </c>
      <c r="FM171" s="2">
        <f t="shared" si="225"/>
        <v>0.99991935383867026</v>
      </c>
      <c r="FN171" s="2">
        <f t="shared" si="225"/>
        <v>0.99991138083439424</v>
      </c>
      <c r="FO171" s="2">
        <f t="shared" si="225"/>
        <v>0.9999137910044833</v>
      </c>
      <c r="FP171" s="2">
        <f t="shared" si="225"/>
        <v>0.99991479698449148</v>
      </c>
      <c r="FQ171" s="2">
        <f t="shared" si="225"/>
        <v>0.99990545467250036</v>
      </c>
      <c r="FR171" s="2">
        <f t="shared" si="225"/>
        <v>0.9999128801343663</v>
      </c>
      <c r="FS171" s="2">
        <f t="shared" si="225"/>
        <v>0.99991826691921326</v>
      </c>
      <c r="FT171" s="2">
        <f t="shared" si="225"/>
        <v>0.99990963984582815</v>
      </c>
      <c r="FU171" s="2">
        <f t="shared" si="225"/>
        <v>0.99989934775475042</v>
      </c>
      <c r="FW171" s="2">
        <f t="shared" si="216"/>
        <v>0.53308326059922151</v>
      </c>
      <c r="FX171" s="2">
        <f t="shared" si="216"/>
        <v>0.446738418783029</v>
      </c>
      <c r="FY171" s="2">
        <f t="shared" si="216"/>
        <v>0.43457050383699408</v>
      </c>
      <c r="FZ171" s="2">
        <f t="shared" si="216"/>
        <v>0.42206781794582893</v>
      </c>
      <c r="GA171" s="2">
        <f t="shared" si="216"/>
        <v>0.444775386993085</v>
      </c>
      <c r="GB171" s="2">
        <f t="shared" si="216"/>
        <v>0.39122528305054843</v>
      </c>
      <c r="GC171" s="2">
        <f t="shared" si="216"/>
        <v>0.47939408872623801</v>
      </c>
      <c r="GD171" s="2">
        <f t="shared" si="216"/>
        <v>0.5328608138231522</v>
      </c>
      <c r="GE171" s="2">
        <f t="shared" si="216"/>
        <v>0.53022244993066858</v>
      </c>
      <c r="GF171" s="2">
        <f t="shared" si="216"/>
        <v>0.48509924833789292</v>
      </c>
      <c r="GG171" s="2">
        <f t="shared" si="216"/>
        <v>0.4601136441821313</v>
      </c>
      <c r="GH171" s="2">
        <f t="shared" si="216"/>
        <v>0.40175933784891149</v>
      </c>
      <c r="GI171" s="2">
        <f t="shared" si="216"/>
        <v>0.37993804923906815</v>
      </c>
      <c r="GJ171" s="2">
        <f t="shared" si="216"/>
        <v>0.31714966367831554</v>
      </c>
      <c r="GK171" s="2">
        <f t="shared" si="216"/>
        <v>0.32943516139838086</v>
      </c>
      <c r="GM171" s="86">
        <f t="shared" si="217"/>
        <v>1.7071639414577821E-174</v>
      </c>
      <c r="GN171" s="86">
        <f t="shared" si="217"/>
        <v>8.1967400091545136E-220</v>
      </c>
      <c r="GO171" s="86">
        <f t="shared" si="217"/>
        <v>6.5107343927581177E-228</v>
      </c>
      <c r="GP171" s="86">
        <f t="shared" si="217"/>
        <v>0</v>
      </c>
      <c r="GQ171" s="86">
        <f t="shared" si="217"/>
        <v>4.5268709411120079E-298</v>
      </c>
      <c r="GR171" s="86">
        <f t="shared" si="217"/>
        <v>3.394736827711639E-293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8.2667311653489152E-277</v>
      </c>
      <c r="GX171" s="86">
        <f t="shared" si="217"/>
        <v>0</v>
      </c>
      <c r="GY171" s="86">
        <f t="shared" si="217"/>
        <v>1.9721205743137617E-304</v>
      </c>
      <c r="GZ171" s="86">
        <f t="shared" si="217"/>
        <v>3.2979961148798619E-301</v>
      </c>
      <c r="HA171" s="86">
        <f t="shared" si="217"/>
        <v>0</v>
      </c>
      <c r="HC171" s="86">
        <f t="shared" si="181"/>
        <v>5.7324101232431684E-90</v>
      </c>
      <c r="HD171" s="86">
        <f t="shared" si="181"/>
        <v>1.6674319884812017E-134</v>
      </c>
      <c r="HE171" s="86">
        <f t="shared" si="181"/>
        <v>8.2135101673548833E-132</v>
      </c>
      <c r="HF171" s="86">
        <f t="shared" si="180"/>
        <v>1.1915150861169288E-170</v>
      </c>
      <c r="HG171" s="86">
        <f t="shared" si="180"/>
        <v>2.346361643653587E-205</v>
      </c>
      <c r="HH171" s="86">
        <f t="shared" si="180"/>
        <v>9.2163703165503916E-171</v>
      </c>
      <c r="HI171" s="86">
        <f t="shared" si="180"/>
        <v>7.6787403790674426E-262</v>
      </c>
      <c r="HJ171" s="86">
        <f t="shared" si="180"/>
        <v>9.6141885813752198E-281</v>
      </c>
      <c r="HK171" s="86">
        <f t="shared" si="180"/>
        <v>0</v>
      </c>
      <c r="HL171" s="86">
        <f t="shared" si="180"/>
        <v>1.1251996150720613E-279</v>
      </c>
      <c r="HM171" s="86">
        <f t="shared" si="180"/>
        <v>3.9103861028542547E-178</v>
      </c>
      <c r="HN171" s="86">
        <f t="shared" si="180"/>
        <v>4.4869188488593432E-223</v>
      </c>
      <c r="HO171" s="86">
        <f t="shared" si="226"/>
        <v>1.2983850139970569E-174</v>
      </c>
      <c r="HP171" s="86">
        <f t="shared" si="226"/>
        <v>1.9750116900404117E-220</v>
      </c>
      <c r="HQ171" s="86">
        <f t="shared" si="226"/>
        <v>6.1042471843215056E-213</v>
      </c>
      <c r="HS171" s="86">
        <f t="shared" si="218"/>
        <v>1.5036527506869841E-17</v>
      </c>
      <c r="HT171" s="86">
        <f t="shared" si="218"/>
        <v>6.2276227539374224E-16</v>
      </c>
      <c r="HU171" s="86">
        <f t="shared" si="218"/>
        <v>3.9834793908554304E-18</v>
      </c>
      <c r="HV171" s="86">
        <f t="shared" si="218"/>
        <v>2.5471264611903313E-17</v>
      </c>
      <c r="HW171" s="86">
        <f t="shared" si="218"/>
        <v>8.2657061870348519E-20</v>
      </c>
      <c r="HX171" s="86">
        <f t="shared" si="218"/>
        <v>9.0639996014881325E-18</v>
      </c>
      <c r="HY171" s="86">
        <f t="shared" si="218"/>
        <v>8.2575163782968572E-22</v>
      </c>
      <c r="HZ171" s="86">
        <f t="shared" si="218"/>
        <v>2.4012061930840205E-26</v>
      </c>
      <c r="IA171" s="86">
        <f t="shared" si="218"/>
        <v>4.9467743711579215E-26</v>
      </c>
      <c r="IB171" s="86">
        <f t="shared" si="218"/>
        <v>5.8752689953688943E-23</v>
      </c>
      <c r="IC171" s="86">
        <f t="shared" si="218"/>
        <v>2.3300944086043983E-20</v>
      </c>
      <c r="ID171" s="86">
        <f t="shared" si="218"/>
        <v>6.8812521150876278E-18</v>
      </c>
      <c r="IE171" s="86">
        <f t="shared" si="218"/>
        <v>2.1821960068450908E-14</v>
      </c>
      <c r="IF171" s="86">
        <f t="shared" si="218"/>
        <v>1.9639145367118772E-19</v>
      </c>
      <c r="IG171" s="86">
        <f t="shared" si="218"/>
        <v>2.7398023542431876E-18</v>
      </c>
      <c r="II171" s="86">
        <f t="shared" si="219"/>
        <v>0.25375315334384579</v>
      </c>
      <c r="IJ171" s="86">
        <f t="shared" si="219"/>
        <v>0.50535403339519747</v>
      </c>
      <c r="IK171" s="86">
        <f t="shared" si="219"/>
        <v>0.41016600429866268</v>
      </c>
      <c r="IL171" s="86">
        <f t="shared" si="219"/>
        <v>0.33705266734933043</v>
      </c>
      <c r="IM171" s="86">
        <f t="shared" si="219"/>
        <v>0.4625198531420357</v>
      </c>
      <c r="IN171" s="86">
        <f t="shared" si="219"/>
        <v>0.15327343291803483</v>
      </c>
      <c r="IO171" s="86">
        <f t="shared" si="219"/>
        <v>0.5840260377812132</v>
      </c>
      <c r="IP171" s="86">
        <f t="shared" si="219"/>
        <v>0.19056327996649922</v>
      </c>
      <c r="IQ171" s="86">
        <f t="shared" si="219"/>
        <v>0.22017551589415621</v>
      </c>
      <c r="IR171" s="86">
        <f t="shared" si="219"/>
        <v>0.57520189391062004</v>
      </c>
      <c r="IS171" s="86">
        <f t="shared" si="219"/>
        <v>0.54303247022902512</v>
      </c>
      <c r="IT171" s="86">
        <f t="shared" si="219"/>
        <v>0.21504015228263693</v>
      </c>
      <c r="IU171" s="86">
        <f t="shared" si="219"/>
        <v>0.14151462677067514</v>
      </c>
      <c r="IV171" s="86">
        <f t="shared" si="219"/>
        <v>6.931280464365723E-2</v>
      </c>
      <c r="IW171" s="86">
        <f t="shared" si="219"/>
        <v>0.1958818196508367</v>
      </c>
      <c r="IY171" s="86">
        <f t="shared" si="220"/>
        <v>0.25375315334384579</v>
      </c>
      <c r="IZ171" s="86">
        <f t="shared" si="220"/>
        <v>0.50535403339519813</v>
      </c>
      <c r="JA171" s="86">
        <f t="shared" si="220"/>
        <v>0.41016600429866268</v>
      </c>
      <c r="JB171" s="86">
        <f t="shared" si="220"/>
        <v>0.33705266734933043</v>
      </c>
      <c r="JC171" s="86">
        <f t="shared" si="220"/>
        <v>0.4625198531420357</v>
      </c>
      <c r="JD171" s="86">
        <f t="shared" si="220"/>
        <v>0.15327343291803483</v>
      </c>
      <c r="JE171" s="86">
        <f t="shared" si="220"/>
        <v>0.5840260377812132</v>
      </c>
      <c r="JF171" s="86">
        <f t="shared" si="220"/>
        <v>0.19056327996649922</v>
      </c>
      <c r="JG171" s="86">
        <f t="shared" si="220"/>
        <v>0.22017551589415621</v>
      </c>
      <c r="JH171" s="86">
        <f t="shared" si="220"/>
        <v>0.57520189391062004</v>
      </c>
      <c r="JI171" s="86">
        <f t="shared" si="220"/>
        <v>0.54303247022902512</v>
      </c>
      <c r="JJ171" s="86">
        <f t="shared" si="220"/>
        <v>0.21504015228263693</v>
      </c>
      <c r="JK171" s="86">
        <f t="shared" si="220"/>
        <v>0.14151462677069696</v>
      </c>
      <c r="JL171" s="86">
        <f t="shared" si="220"/>
        <v>6.931280464365723E-2</v>
      </c>
      <c r="JM171" s="86">
        <f t="shared" si="220"/>
        <v>0.1958818196508367</v>
      </c>
    </row>
    <row r="172" spans="2:273" x14ac:dyDescent="0.25">
      <c r="B172" s="2">
        <v>145</v>
      </c>
      <c r="C172" s="37">
        <v>26.693999999999999</v>
      </c>
      <c r="D172" s="37">
        <v>32.459000000000003</v>
      </c>
      <c r="E172" s="37">
        <v>34.914999999999999</v>
      </c>
      <c r="F172" s="37">
        <v>36.593000000000004</v>
      </c>
      <c r="G172" s="37">
        <v>39.119</v>
      </c>
      <c r="H172" s="37">
        <v>41.914000000000001</v>
      </c>
      <c r="I172" s="37">
        <v>38.378999999999998</v>
      </c>
      <c r="J172" s="37">
        <v>29.844999999999999</v>
      </c>
      <c r="K172" s="37">
        <v>38.448</v>
      </c>
      <c r="L172" s="37">
        <v>44.948</v>
      </c>
      <c r="M172" s="37">
        <v>47.328000000000003</v>
      </c>
      <c r="N172" s="37">
        <v>50.81</v>
      </c>
      <c r="O172" s="37">
        <v>44.895000000000003</v>
      </c>
      <c r="P172" s="37">
        <v>48.155999999999999</v>
      </c>
      <c r="Q172" s="37">
        <v>90.534000000000006</v>
      </c>
      <c r="S172" s="4">
        <f t="shared" si="221"/>
        <v>25.954375447115417</v>
      </c>
      <c r="T172" s="4">
        <f t="shared" si="221"/>
        <v>32.64503289471817</v>
      </c>
      <c r="U172" s="4">
        <f t="shared" si="221"/>
        <v>35.736155139624636</v>
      </c>
      <c r="V172" s="4">
        <f t="shared" si="221"/>
        <v>37.269940464166986</v>
      </c>
      <c r="W172" s="4">
        <f t="shared" si="221"/>
        <v>40.071828069235835</v>
      </c>
      <c r="X172" s="4">
        <f t="shared" si="221"/>
        <v>39.48886544632964</v>
      </c>
      <c r="Y172" s="4">
        <f t="shared" si="221"/>
        <v>37.939043988027038</v>
      </c>
      <c r="Z172" s="4">
        <f t="shared" si="221"/>
        <v>29.067117885393085</v>
      </c>
      <c r="AA172" s="4">
        <f t="shared" si="221"/>
        <v>34.624591509203547</v>
      </c>
      <c r="AB172" s="4">
        <f t="shared" si="221"/>
        <v>43.213014450623433</v>
      </c>
      <c r="AC172" s="4">
        <f t="shared" si="221"/>
        <v>48.391093839878771</v>
      </c>
      <c r="AD172" s="4">
        <f t="shared" si="221"/>
        <v>50.10714083524406</v>
      </c>
      <c r="AE172" s="4">
        <f t="shared" si="221"/>
        <v>44.760790489998328</v>
      </c>
      <c r="AF172" s="4">
        <f t="shared" si="221"/>
        <v>47.076859562539624</v>
      </c>
      <c r="AG172" s="4">
        <f t="shared" si="221"/>
        <v>87.216387153684082</v>
      </c>
      <c r="AI172" s="4">
        <f t="shared" si="222"/>
        <v>0.73962455288458173</v>
      </c>
      <c r="AJ172" s="4">
        <f t="shared" si="222"/>
        <v>-0.18603289471816709</v>
      </c>
      <c r="AK172" s="4">
        <f t="shared" si="222"/>
        <v>-0.82115513962463638</v>
      </c>
      <c r="AL172" s="4">
        <f t="shared" si="222"/>
        <v>-0.67694046416698228</v>
      </c>
      <c r="AM172" s="4">
        <f t="shared" si="222"/>
        <v>-0.95282806923583507</v>
      </c>
      <c r="AN172" s="4">
        <f t="shared" si="222"/>
        <v>2.425134553670361</v>
      </c>
      <c r="AO172" s="4">
        <f t="shared" si="222"/>
        <v>0.43995601197295997</v>
      </c>
      <c r="AP172" s="4">
        <f t="shared" si="222"/>
        <v>0.77788211460691414</v>
      </c>
      <c r="AQ172" s="4">
        <f t="shared" si="222"/>
        <v>3.823408490796453</v>
      </c>
      <c r="AR172" s="4">
        <f t="shared" si="222"/>
        <v>1.7349855493765673</v>
      </c>
      <c r="AS172" s="4">
        <f t="shared" si="222"/>
        <v>-1.0630938398787677</v>
      </c>
      <c r="AT172" s="4">
        <f t="shared" si="222"/>
        <v>0.70285916475594234</v>
      </c>
      <c r="AU172" s="4">
        <f t="shared" si="222"/>
        <v>0.13420951000167491</v>
      </c>
      <c r="AV172" s="4">
        <f t="shared" si="222"/>
        <v>1.0791404374603744</v>
      </c>
      <c r="AW172" s="4">
        <f t="shared" si="222"/>
        <v>3.3176128463159245</v>
      </c>
      <c r="AY172" s="2">
        <f t="shared" si="214"/>
        <v>25.921481389440679</v>
      </c>
      <c r="AZ172" s="2">
        <f t="shared" si="214"/>
        <v>30.74182595967163</v>
      </c>
      <c r="BA172" s="2">
        <f t="shared" si="214"/>
        <v>30.274805280574704</v>
      </c>
      <c r="BB172" s="2">
        <f t="shared" si="214"/>
        <v>30.740535247641105</v>
      </c>
      <c r="BC172" s="2">
        <f t="shared" si="214"/>
        <v>31.486317607483379</v>
      </c>
      <c r="BD172" s="2">
        <f t="shared" si="214"/>
        <v>33.844651147074259</v>
      </c>
      <c r="BE172" s="2">
        <f t="shared" si="214"/>
        <v>30.703421917738041</v>
      </c>
      <c r="BF172" s="2">
        <f t="shared" si="214"/>
        <v>28.630179652099368</v>
      </c>
      <c r="BG172" s="2">
        <f t="shared" si="214"/>
        <v>33.89679133444735</v>
      </c>
      <c r="BH172" s="2">
        <f t="shared" si="214"/>
        <v>34.672378631147538</v>
      </c>
      <c r="BI172" s="2">
        <f t="shared" si="214"/>
        <v>33.999940360909264</v>
      </c>
      <c r="BJ172" s="2">
        <f t="shared" si="214"/>
        <v>34.97343950233256</v>
      </c>
      <c r="BK172" s="2">
        <f t="shared" si="214"/>
        <v>35.421671467938957</v>
      </c>
      <c r="BL172" s="2">
        <f t="shared" si="214"/>
        <v>37.579466729417817</v>
      </c>
      <c r="BM172" s="2">
        <f t="shared" si="214"/>
        <v>41.866438097451919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66.421160083160089</v>
      </c>
      <c r="DL172" s="2">
        <f t="shared" si="223"/>
        <v>74.608897748592881</v>
      </c>
      <c r="DM172" s="2">
        <f t="shared" si="223"/>
        <v>72.075683603238858</v>
      </c>
      <c r="DN172" s="2">
        <f t="shared" si="223"/>
        <v>71.782389473684219</v>
      </c>
      <c r="DO172" s="2">
        <f t="shared" si="223"/>
        <v>74.659753911806533</v>
      </c>
      <c r="DP172" s="2">
        <f t="shared" si="223"/>
        <v>74.694728307254636</v>
      </c>
      <c r="DQ172" s="2">
        <f t="shared" si="223"/>
        <v>68.802693219535328</v>
      </c>
      <c r="DR172" s="2">
        <f t="shared" si="223"/>
        <v>68.843987776928941</v>
      </c>
      <c r="DS172" s="2">
        <f t="shared" si="223"/>
        <v>70.821900381970963</v>
      </c>
      <c r="DT172" s="2">
        <f t="shared" si="223"/>
        <v>86.391329971988796</v>
      </c>
      <c r="DU172" s="2">
        <f t="shared" si="223"/>
        <v>93.343300036656885</v>
      </c>
      <c r="DV172" s="2">
        <f t="shared" si="223"/>
        <v>86.82629107679108</v>
      </c>
      <c r="DW172" s="2">
        <f t="shared" si="223"/>
        <v>72.141115548747123</v>
      </c>
      <c r="DX172" s="2">
        <f t="shared" si="223"/>
        <v>79.153583651642478</v>
      </c>
      <c r="DY172" s="2">
        <f t="shared" si="223"/>
        <v>62.462345161290315</v>
      </c>
      <c r="EA172" s="2">
        <f t="shared" si="213"/>
        <v>25.483543704146335</v>
      </c>
      <c r="EB172" s="2">
        <f t="shared" si="213"/>
        <v>30.572588591620395</v>
      </c>
      <c r="EC172" s="2">
        <f t="shared" si="213"/>
        <v>29.68633630542757</v>
      </c>
      <c r="ED172" s="2">
        <f t="shared" si="213"/>
        <v>30.562998373633398</v>
      </c>
      <c r="EE172" s="2">
        <f t="shared" si="213"/>
        <v>31.407780573769653</v>
      </c>
      <c r="EF172" s="2">
        <f t="shared" si="213"/>
        <v>34.288380831955195</v>
      </c>
      <c r="EG172" s="2">
        <f t="shared" si="213"/>
        <v>30.693692059270511</v>
      </c>
      <c r="EH172" s="2">
        <f t="shared" si="213"/>
        <v>28.786027388578429</v>
      </c>
      <c r="EI172" s="2">
        <f t="shared" si="213"/>
        <v>34.41250794984488</v>
      </c>
      <c r="EJ172" s="2">
        <f t="shared" si="213"/>
        <v>33.870351936218668</v>
      </c>
      <c r="EK172" s="2">
        <f t="shared" si="212"/>
        <v>32.000421505416661</v>
      </c>
      <c r="EL172" s="2">
        <f t="shared" si="179"/>
        <v>34.915983277518123</v>
      </c>
      <c r="EM172" s="2">
        <f t="shared" si="179"/>
        <v>36.645803840214079</v>
      </c>
      <c r="EN172" s="2">
        <f t="shared" si="179"/>
        <v>38.661934357965301</v>
      </c>
      <c r="EO172" s="2">
        <f t="shared" si="179"/>
        <v>42.641221599354097</v>
      </c>
      <c r="EQ172" s="2">
        <f t="shared" si="224"/>
        <v>26.267309196325897</v>
      </c>
      <c r="ER172" s="2">
        <f t="shared" si="224"/>
        <v>30.926857753656527</v>
      </c>
      <c r="ES172" s="2">
        <f t="shared" si="224"/>
        <v>30.966109540622483</v>
      </c>
      <c r="ET172" s="2">
        <f t="shared" si="224"/>
        <v>30.955496450325821</v>
      </c>
      <c r="EU172" s="2">
        <f t="shared" si="224"/>
        <v>31.568663411275296</v>
      </c>
      <c r="EV172" s="2">
        <f t="shared" si="224"/>
        <v>33.206912705986142</v>
      </c>
      <c r="EW172" s="2">
        <f t="shared" si="224"/>
        <v>30.707479482209223</v>
      </c>
      <c r="EX172" s="2">
        <f t="shared" si="224"/>
        <v>28.499749255863016</v>
      </c>
      <c r="EY172" s="2">
        <f t="shared" si="224"/>
        <v>33.474894640786005</v>
      </c>
      <c r="EZ172" s="2">
        <f t="shared" si="224"/>
        <v>35.440739855989094</v>
      </c>
      <c r="FA172" s="2">
        <f t="shared" si="224"/>
        <v>36.128739135644132</v>
      </c>
      <c r="FB172" s="2">
        <f t="shared" si="224"/>
        <v>35.041741118929821</v>
      </c>
      <c r="FC172" s="2">
        <f t="shared" si="224"/>
        <v>33.593077741708569</v>
      </c>
      <c r="FD172" s="2">
        <f t="shared" si="224"/>
        <v>35.444003498451522</v>
      </c>
      <c r="FE172" s="2">
        <f t="shared" si="224"/>
        <v>40.422935176146602</v>
      </c>
      <c r="FG172" s="2">
        <f t="shared" si="225"/>
        <v>0.9999456548614537</v>
      </c>
      <c r="FH172" s="2">
        <f t="shared" si="225"/>
        <v>0.9999347599279379</v>
      </c>
      <c r="FI172" s="2">
        <f t="shared" si="225"/>
        <v>0.99992452997796522</v>
      </c>
      <c r="FJ172" s="2">
        <f t="shared" si="225"/>
        <v>0.99992720444126726</v>
      </c>
      <c r="FK172" s="2">
        <f t="shared" si="225"/>
        <v>0.99992358874510134</v>
      </c>
      <c r="FL172" s="2">
        <f t="shared" si="225"/>
        <v>0.9999179794842723</v>
      </c>
      <c r="FM172" s="2">
        <f t="shared" si="225"/>
        <v>0.99992644930480001</v>
      </c>
      <c r="FN172" s="2">
        <f t="shared" si="225"/>
        <v>0.99991917773017902</v>
      </c>
      <c r="FO172" s="2">
        <f t="shared" si="225"/>
        <v>0.99992137586523877</v>
      </c>
      <c r="FP172" s="2">
        <f t="shared" si="225"/>
        <v>0.99992229334374816</v>
      </c>
      <c r="FQ172" s="2">
        <f t="shared" si="225"/>
        <v>0.99991377291918992</v>
      </c>
      <c r="FR172" s="2">
        <f t="shared" si="225"/>
        <v>0.9999205451291493</v>
      </c>
      <c r="FS172" s="2">
        <f t="shared" si="225"/>
        <v>0.99992545800831045</v>
      </c>
      <c r="FT172" s="2">
        <f t="shared" si="225"/>
        <v>0.99991758990473034</v>
      </c>
      <c r="FU172" s="2">
        <f t="shared" si="225"/>
        <v>0.99990820324834673</v>
      </c>
      <c r="FW172" s="2">
        <f t="shared" si="216"/>
        <v>0.55592256766600179</v>
      </c>
      <c r="FX172" s="2">
        <f t="shared" si="216"/>
        <v>0.46959897698212882</v>
      </c>
      <c r="FY172" s="2">
        <f t="shared" si="216"/>
        <v>0.45732308980769637</v>
      </c>
      <c r="FZ172" s="2">
        <f t="shared" si="216"/>
        <v>0.44468061314534757</v>
      </c>
      <c r="GA172" s="2">
        <f t="shared" si="216"/>
        <v>0.4676203958143369</v>
      </c>
      <c r="GB172" s="2">
        <f t="shared" si="216"/>
        <v>0.41336755435020778</v>
      </c>
      <c r="GC172" s="2">
        <f t="shared" si="216"/>
        <v>0.50240824333931133</v>
      </c>
      <c r="GD172" s="2">
        <f t="shared" si="216"/>
        <v>0.55570193312736438</v>
      </c>
      <c r="GE172" s="2">
        <f t="shared" si="216"/>
        <v>0.55308437643148467</v>
      </c>
      <c r="GF172" s="2">
        <f t="shared" si="216"/>
        <v>0.50811997169418299</v>
      </c>
      <c r="GG172" s="2">
        <f t="shared" si="216"/>
        <v>0.4830610473251028</v>
      </c>
      <c r="GH172" s="2">
        <f t="shared" si="216"/>
        <v>0.42408248594084402</v>
      </c>
      <c r="GI172" s="2">
        <f t="shared" si="216"/>
        <v>0.40186319503282636</v>
      </c>
      <c r="GJ172" s="2">
        <f t="shared" si="216"/>
        <v>0.33742320659663522</v>
      </c>
      <c r="GK172" s="2">
        <f t="shared" si="216"/>
        <v>0.35009140773461017</v>
      </c>
      <c r="GM172" s="86">
        <f t="shared" si="217"/>
        <v>1.3701973107115023E-178</v>
      </c>
      <c r="GN172" s="86">
        <f t="shared" si="217"/>
        <v>5.6856210987152959E-225</v>
      </c>
      <c r="GO172" s="86">
        <f t="shared" si="217"/>
        <v>2.6768245819674012E-233</v>
      </c>
      <c r="GP172" s="86">
        <f t="shared" si="217"/>
        <v>0</v>
      </c>
      <c r="GQ172" s="86">
        <f t="shared" si="217"/>
        <v>4.490016060159219E-305</v>
      </c>
      <c r="GR172" s="86">
        <f t="shared" si="217"/>
        <v>3.9249072057125996E-300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2.9690800686475108E-283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7.614182451962557E-93</v>
      </c>
      <c r="HD172" s="86">
        <f t="shared" si="181"/>
        <v>8.1977713677492586E-139</v>
      </c>
      <c r="HE172" s="86">
        <f t="shared" si="181"/>
        <v>4.8316417560171237E-136</v>
      </c>
      <c r="HF172" s="86">
        <f t="shared" si="180"/>
        <v>3.8847743880386462E-176</v>
      </c>
      <c r="HG172" s="86">
        <f t="shared" si="180"/>
        <v>6.8317420163708145E-212</v>
      </c>
      <c r="HH172" s="86">
        <f t="shared" si="180"/>
        <v>3.1341874067286619E-176</v>
      </c>
      <c r="HI172" s="86">
        <f t="shared" si="180"/>
        <v>4.7559598844937632E-270</v>
      </c>
      <c r="HJ172" s="86">
        <f t="shared" si="180"/>
        <v>1.8118839471641249E-289</v>
      </c>
      <c r="HK172" s="86">
        <f t="shared" si="180"/>
        <v>0</v>
      </c>
      <c r="HL172" s="86">
        <f t="shared" si="180"/>
        <v>2.018567045929615E-288</v>
      </c>
      <c r="HM172" s="86">
        <f t="shared" si="180"/>
        <v>1.0305394559338905E-183</v>
      </c>
      <c r="HN172" s="86">
        <f t="shared" si="180"/>
        <v>3.2793480322182894E-230</v>
      </c>
      <c r="HO172" s="86">
        <f t="shared" si="226"/>
        <v>2.7715903821212174E-180</v>
      </c>
      <c r="HP172" s="86">
        <f t="shared" si="226"/>
        <v>1.283036526960799E-227</v>
      </c>
      <c r="HQ172" s="86">
        <f t="shared" si="226"/>
        <v>1.0191780459256511E-219</v>
      </c>
      <c r="HS172" s="86">
        <f t="shared" si="218"/>
        <v>1.1218308127315936E-18</v>
      </c>
      <c r="HT172" s="86">
        <f t="shared" si="218"/>
        <v>4.4421172731117018E-17</v>
      </c>
      <c r="HU172" s="86">
        <f t="shared" si="218"/>
        <v>1.8804414262407436E-19</v>
      </c>
      <c r="HV172" s="86">
        <f t="shared" si="218"/>
        <v>1.3231012368378973E-18</v>
      </c>
      <c r="HW172" s="86">
        <f t="shared" si="218"/>
        <v>3.0564725798528868E-21</v>
      </c>
      <c r="HX172" s="86">
        <f t="shared" si="218"/>
        <v>3.7037978892411435E-19</v>
      </c>
      <c r="HY172" s="86">
        <f t="shared" si="218"/>
        <v>2.342732983006348E-23</v>
      </c>
      <c r="HZ172" s="86">
        <f t="shared" si="218"/>
        <v>3.9212782285683774E-28</v>
      </c>
      <c r="IA172" s="86">
        <f t="shared" si="218"/>
        <v>9.1639748788296031E-28</v>
      </c>
      <c r="IB172" s="86">
        <f t="shared" si="218"/>
        <v>1.4760609554779379E-24</v>
      </c>
      <c r="IC172" s="86">
        <f t="shared" si="218"/>
        <v>7.8481008178567335E-22</v>
      </c>
      <c r="ID172" s="86">
        <f t="shared" si="218"/>
        <v>3.1314562235313984E-19</v>
      </c>
      <c r="IE172" s="86">
        <f t="shared" si="218"/>
        <v>1.5338570401468384E-15</v>
      </c>
      <c r="IF172" s="86">
        <f t="shared" si="218"/>
        <v>4.1205515370368886E-21</v>
      </c>
      <c r="IG172" s="86">
        <f t="shared" si="218"/>
        <v>7.892018787759107E-20</v>
      </c>
      <c r="II172" s="86">
        <f t="shared" si="219"/>
        <v>0.11018440208783277</v>
      </c>
      <c r="IJ172" s="86">
        <f t="shared" si="219"/>
        <v>0.58181114642070864</v>
      </c>
      <c r="IK172" s="86">
        <f t="shared" si="219"/>
        <v>0.53853649762850253</v>
      </c>
      <c r="IL172" s="86">
        <f t="shared" si="219"/>
        <v>0.47436902534421416</v>
      </c>
      <c r="IM172" s="86">
        <f t="shared" si="219"/>
        <v>0.57182168025503455</v>
      </c>
      <c r="IN172" s="86">
        <f t="shared" si="219"/>
        <v>0.25743705986849036</v>
      </c>
      <c r="IO172" s="86">
        <f t="shared" si="219"/>
        <v>0.48179864780436771</v>
      </c>
      <c r="IP172" s="86">
        <f t="shared" si="219"/>
        <v>5.301318924179263E-2</v>
      </c>
      <c r="IQ172" s="86">
        <f t="shared" si="219"/>
        <v>6.8495788926916421E-2</v>
      </c>
      <c r="IR172" s="86">
        <f t="shared" si="219"/>
        <v>0.43318299931658527</v>
      </c>
      <c r="IS172" s="86">
        <f t="shared" si="219"/>
        <v>0.5790426997127941</v>
      </c>
      <c r="IT172" s="86">
        <f t="shared" si="219"/>
        <v>0.33717939241789768</v>
      </c>
      <c r="IU172" s="86">
        <f t="shared" si="219"/>
        <v>0.23214656677590789</v>
      </c>
      <c r="IV172" s="86">
        <f t="shared" si="219"/>
        <v>0.10998039818002311</v>
      </c>
      <c r="IW172" s="86">
        <f t="shared" si="219"/>
        <v>0.25910232429831681</v>
      </c>
      <c r="IY172" s="86">
        <f t="shared" si="220"/>
        <v>0.11018440208783277</v>
      </c>
      <c r="IZ172" s="86">
        <f t="shared" si="220"/>
        <v>0.58181114642070864</v>
      </c>
      <c r="JA172" s="86">
        <f t="shared" si="220"/>
        <v>0.53853649762850253</v>
      </c>
      <c r="JB172" s="86">
        <f t="shared" si="220"/>
        <v>0.47436902534421416</v>
      </c>
      <c r="JC172" s="86">
        <f t="shared" si="220"/>
        <v>0.57182168025503455</v>
      </c>
      <c r="JD172" s="86">
        <f t="shared" si="220"/>
        <v>0.25743705986849036</v>
      </c>
      <c r="JE172" s="86">
        <f t="shared" si="220"/>
        <v>0.48179864780436771</v>
      </c>
      <c r="JF172" s="86">
        <f t="shared" si="220"/>
        <v>5.301318924179263E-2</v>
      </c>
      <c r="JG172" s="86">
        <f t="shared" si="220"/>
        <v>6.8495788926916421E-2</v>
      </c>
      <c r="JH172" s="86">
        <f t="shared" si="220"/>
        <v>0.43318299931658527</v>
      </c>
      <c r="JI172" s="86">
        <f t="shared" si="220"/>
        <v>0.5790426997127941</v>
      </c>
      <c r="JJ172" s="86">
        <f t="shared" si="220"/>
        <v>0.33717939241789768</v>
      </c>
      <c r="JK172" s="86">
        <f t="shared" si="220"/>
        <v>0.23214656677590942</v>
      </c>
      <c r="JL172" s="86">
        <f t="shared" si="220"/>
        <v>0.10998039818002311</v>
      </c>
      <c r="JM172" s="86">
        <f t="shared" si="220"/>
        <v>0.25910232429831681</v>
      </c>
    </row>
    <row r="173" spans="2:273" x14ac:dyDescent="0.25">
      <c r="B173" s="2">
        <v>146</v>
      </c>
      <c r="C173" s="37">
        <v>24.402999999999999</v>
      </c>
      <c r="D173" s="37">
        <v>33.344000000000001</v>
      </c>
      <c r="E173" s="37">
        <v>34.728999999999999</v>
      </c>
      <c r="F173" s="37">
        <v>35.728999999999999</v>
      </c>
      <c r="G173" s="37">
        <v>38.186</v>
      </c>
      <c r="H173" s="37">
        <v>40.792999999999999</v>
      </c>
      <c r="I173" s="37">
        <v>36.19</v>
      </c>
      <c r="J173" s="37">
        <v>28.585999999999999</v>
      </c>
      <c r="K173" s="37">
        <v>37.466000000000001</v>
      </c>
      <c r="L173" s="37">
        <v>40.81</v>
      </c>
      <c r="M173" s="37">
        <v>44.603000000000002</v>
      </c>
      <c r="N173" s="37">
        <v>51.844999999999999</v>
      </c>
      <c r="O173" s="37">
        <v>50.104999999999997</v>
      </c>
      <c r="P173" s="37">
        <v>52.469000000000001</v>
      </c>
      <c r="Q173" s="37">
        <v>94.724000000000004</v>
      </c>
      <c r="S173" s="4">
        <f t="shared" si="221"/>
        <v>25.855447177728951</v>
      </c>
      <c r="T173" s="4">
        <f t="shared" si="221"/>
        <v>32.131071801704358</v>
      </c>
      <c r="U173" s="4">
        <f t="shared" si="221"/>
        <v>35.067969625224542</v>
      </c>
      <c r="V173" s="4">
        <f t="shared" si="221"/>
        <v>37.25795364156258</v>
      </c>
      <c r="W173" s="4">
        <f t="shared" si="221"/>
        <v>38.152868391737563</v>
      </c>
      <c r="X173" s="4">
        <f t="shared" si="221"/>
        <v>41.150135408099203</v>
      </c>
      <c r="Y173" s="4">
        <f t="shared" si="221"/>
        <v>33.715447069798444</v>
      </c>
      <c r="Z173" s="4">
        <f t="shared" si="221"/>
        <v>28.529423293585893</v>
      </c>
      <c r="AA173" s="4">
        <f t="shared" si="221"/>
        <v>33.879330757567672</v>
      </c>
      <c r="AB173" s="4">
        <f t="shared" si="221"/>
        <v>37.853718961229859</v>
      </c>
      <c r="AC173" s="4">
        <f t="shared" si="221"/>
        <v>42.756311644625946</v>
      </c>
      <c r="AD173" s="4">
        <f t="shared" si="221"/>
        <v>53.057411322227928</v>
      </c>
      <c r="AE173" s="4">
        <f t="shared" si="221"/>
        <v>47.599538200048748</v>
      </c>
      <c r="AF173" s="4">
        <f t="shared" si="221"/>
        <v>50.549595126600067</v>
      </c>
      <c r="AG173" s="4">
        <f t="shared" si="221"/>
        <v>95.168491136825111</v>
      </c>
      <c r="AI173" s="4">
        <f t="shared" si="222"/>
        <v>-1.4524471777289527</v>
      </c>
      <c r="AJ173" s="4">
        <f t="shared" si="222"/>
        <v>1.2129281982956428</v>
      </c>
      <c r="AK173" s="4">
        <f t="shared" si="222"/>
        <v>-0.33896962522454288</v>
      </c>
      <c r="AL173" s="4">
        <f t="shared" si="222"/>
        <v>-1.5289536415625804</v>
      </c>
      <c r="AM173" s="4">
        <f t="shared" si="222"/>
        <v>3.3131608262436885E-2</v>
      </c>
      <c r="AN173" s="4">
        <f t="shared" si="222"/>
        <v>-0.35713540809920374</v>
      </c>
      <c r="AO173" s="4">
        <f t="shared" si="222"/>
        <v>2.4745529302015541</v>
      </c>
      <c r="AP173" s="4">
        <f t="shared" si="222"/>
        <v>5.6576706414105615E-2</v>
      </c>
      <c r="AQ173" s="4">
        <f t="shared" si="222"/>
        <v>3.586669242432329</v>
      </c>
      <c r="AR173" s="4">
        <f t="shared" si="222"/>
        <v>2.9562810387701433</v>
      </c>
      <c r="AS173" s="4">
        <f t="shared" si="222"/>
        <v>1.8466883553740558</v>
      </c>
      <c r="AT173" s="4">
        <f t="shared" si="222"/>
        <v>-1.2124113222279291</v>
      </c>
      <c r="AU173" s="4">
        <f t="shared" si="222"/>
        <v>2.5054617999512487</v>
      </c>
      <c r="AV173" s="4">
        <f t="shared" si="222"/>
        <v>1.9194048733999338</v>
      </c>
      <c r="AW173" s="4">
        <f t="shared" si="222"/>
        <v>-0.44449113682510699</v>
      </c>
      <c r="AY173" s="2">
        <f t="shared" si="214"/>
        <v>25.847554417442119</v>
      </c>
      <c r="AZ173" s="2">
        <f t="shared" si="214"/>
        <v>30.665648026582446</v>
      </c>
      <c r="BA173" s="2">
        <f t="shared" si="214"/>
        <v>30.184590105625002</v>
      </c>
      <c r="BB173" s="2">
        <f t="shared" si="214"/>
        <v>30.62924903335896</v>
      </c>
      <c r="BC173" s="2">
        <f t="shared" si="214"/>
        <v>31.376945421020551</v>
      </c>
      <c r="BD173" s="2">
        <f t="shared" si="214"/>
        <v>33.737611287506368</v>
      </c>
      <c r="BE173" s="2">
        <f t="shared" si="214"/>
        <v>30.590339890070986</v>
      </c>
      <c r="BF173" s="2">
        <f t="shared" si="214"/>
        <v>28.480934189235938</v>
      </c>
      <c r="BG173" s="2">
        <f t="shared" si="214"/>
        <v>33.784502997408907</v>
      </c>
      <c r="BH173" s="2">
        <f t="shared" si="214"/>
        <v>34.597739923056039</v>
      </c>
      <c r="BI173" s="2">
        <f t="shared" si="214"/>
        <v>33.802734138412532</v>
      </c>
      <c r="BJ173" s="2">
        <f t="shared" si="214"/>
        <v>34.814850609606609</v>
      </c>
      <c r="BK173" s="2">
        <f t="shared" si="214"/>
        <v>35.24189826211704</v>
      </c>
      <c r="BL173" s="2">
        <f t="shared" si="214"/>
        <v>37.414782253820363</v>
      </c>
      <c r="BM173" s="2">
        <f t="shared" si="214"/>
        <v>41.739812222226142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>
        <f t="shared" si="204"/>
        <v>28.585999999999999</v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66.622413064886757</v>
      </c>
      <c r="DL173" s="2">
        <f t="shared" si="223"/>
        <v>74.843522232645398</v>
      </c>
      <c r="DM173" s="2">
        <f t="shared" si="223"/>
        <v>72.294497165991885</v>
      </c>
      <c r="DN173" s="2">
        <f t="shared" si="223"/>
        <v>71.978272267206492</v>
      </c>
      <c r="DO173" s="2">
        <f t="shared" si="223"/>
        <v>74.877571123755317</v>
      </c>
      <c r="DP173" s="2">
        <f t="shared" si="223"/>
        <v>74.915307254623059</v>
      </c>
      <c r="DQ173" s="2">
        <f t="shared" si="223"/>
        <v>68.989840682788056</v>
      </c>
      <c r="DR173" s="2">
        <f t="shared" si="223"/>
        <v>69.017455309396482</v>
      </c>
      <c r="DS173" s="2">
        <f t="shared" si="223"/>
        <v>71.007565164247509</v>
      </c>
      <c r="DT173" s="2">
        <f t="shared" si="223"/>
        <v>86.645718767506992</v>
      </c>
      <c r="DU173" s="2">
        <f t="shared" si="223"/>
        <v>93.650189699413488</v>
      </c>
      <c r="DV173" s="2">
        <f t="shared" si="223"/>
        <v>87.128969969969972</v>
      </c>
      <c r="DW173" s="2">
        <f t="shared" si="223"/>
        <v>72.322201991465136</v>
      </c>
      <c r="DX173" s="2">
        <f t="shared" si="223"/>
        <v>79.409729564553089</v>
      </c>
      <c r="DY173" s="2">
        <f t="shared" si="223"/>
        <v>62.563993548387089</v>
      </c>
      <c r="EA173" s="2">
        <f t="shared" si="213"/>
        <v>25.380259768283373</v>
      </c>
      <c r="EB173" s="2">
        <f t="shared" si="213"/>
        <v>30.483430792529028</v>
      </c>
      <c r="EC173" s="2">
        <f t="shared" si="213"/>
        <v>29.551286338340024</v>
      </c>
      <c r="ED173" s="2">
        <f t="shared" si="213"/>
        <v>30.437945426365207</v>
      </c>
      <c r="EE173" s="2">
        <f t="shared" si="213"/>
        <v>31.292902527438304</v>
      </c>
      <c r="EF173" s="2">
        <f t="shared" si="213"/>
        <v>34.217491909322554</v>
      </c>
      <c r="EG173" s="2">
        <f t="shared" si="213"/>
        <v>30.580014817629174</v>
      </c>
      <c r="EH173" s="2">
        <f t="shared" si="213"/>
        <v>28.647126659397568</v>
      </c>
      <c r="EI173" s="2">
        <f t="shared" si="213"/>
        <v>34.338393064891413</v>
      </c>
      <c r="EJ173" s="2">
        <f t="shared" si="213"/>
        <v>33.740812642369008</v>
      </c>
      <c r="EK173" s="2">
        <f t="shared" si="212"/>
        <v>31.657848513700955</v>
      </c>
      <c r="EL173" s="2">
        <f t="shared" si="179"/>
        <v>34.753246814666774</v>
      </c>
      <c r="EM173" s="2">
        <f t="shared" si="179"/>
        <v>36.566395347761421</v>
      </c>
      <c r="EN173" s="2">
        <f t="shared" si="179"/>
        <v>38.591582753245319</v>
      </c>
      <c r="EO173" s="2">
        <f t="shared" si="179"/>
        <v>42.578310457456375</v>
      </c>
      <c r="EQ173" s="2">
        <f t="shared" si="224"/>
        <v>26.184456910191486</v>
      </c>
      <c r="ER173" s="2">
        <f t="shared" si="224"/>
        <v>30.847990775344144</v>
      </c>
      <c r="ES173" s="2">
        <f t="shared" si="224"/>
        <v>30.863842368154188</v>
      </c>
      <c r="ET173" s="2">
        <f t="shared" si="224"/>
        <v>30.841230324966755</v>
      </c>
      <c r="EU173" s="2">
        <f t="shared" si="224"/>
        <v>31.458017128492202</v>
      </c>
      <c r="EV173" s="2">
        <f t="shared" si="224"/>
        <v>33.109524678201737</v>
      </c>
      <c r="EW173" s="2">
        <f t="shared" si="224"/>
        <v>30.594762404165728</v>
      </c>
      <c r="EX173" s="2">
        <f t="shared" si="224"/>
        <v>28.354604990786253</v>
      </c>
      <c r="EY173" s="2">
        <f t="shared" si="224"/>
        <v>33.371750201665975</v>
      </c>
      <c r="EZ173" s="2">
        <f t="shared" si="224"/>
        <v>35.347229101507281</v>
      </c>
      <c r="FA173" s="2">
        <f t="shared" si="224"/>
        <v>35.886448788603502</v>
      </c>
      <c r="FB173" s="2">
        <f t="shared" si="224"/>
        <v>34.882653281967407</v>
      </c>
      <c r="FC173" s="2">
        <f t="shared" si="224"/>
        <v>33.438235608786755</v>
      </c>
      <c r="FD173" s="2">
        <f t="shared" si="224"/>
        <v>35.298737088095521</v>
      </c>
      <c r="FE173" s="2">
        <f t="shared" si="224"/>
        <v>40.3156833387565</v>
      </c>
      <c r="FG173" s="2">
        <f t="shared" si="225"/>
        <v>0.99995043640757708</v>
      </c>
      <c r="FH173" s="2">
        <f t="shared" si="225"/>
        <v>0.99994050000556411</v>
      </c>
      <c r="FI173" s="2">
        <f t="shared" si="225"/>
        <v>0.9999311700647896</v>
      </c>
      <c r="FJ173" s="2">
        <f t="shared" si="225"/>
        <v>0.99993360923613128</v>
      </c>
      <c r="FK173" s="2">
        <f t="shared" si="225"/>
        <v>0.99993031163874357</v>
      </c>
      <c r="FL173" s="2">
        <f t="shared" si="225"/>
        <v>0.99992519586075157</v>
      </c>
      <c r="FM173" s="2">
        <f t="shared" si="225"/>
        <v>0.99993292053461968</v>
      </c>
      <c r="FN173" s="2">
        <f t="shared" si="225"/>
        <v>0.99992628868966515</v>
      </c>
      <c r="FO173" s="2">
        <f t="shared" si="225"/>
        <v>0.9999282934407917</v>
      </c>
      <c r="FP173" s="2">
        <f t="shared" si="225"/>
        <v>0.99992913020264707</v>
      </c>
      <c r="FQ173" s="2">
        <f t="shared" si="225"/>
        <v>0.9999213593710049</v>
      </c>
      <c r="FR173" s="2">
        <f t="shared" si="225"/>
        <v>0.9999275357899351</v>
      </c>
      <c r="FS173" s="2">
        <f t="shared" si="225"/>
        <v>0.99993201644969554</v>
      </c>
      <c r="FT173" s="2">
        <f t="shared" si="225"/>
        <v>0.99992484055484587</v>
      </c>
      <c r="FU173" s="2">
        <f t="shared" si="225"/>
        <v>0.99991627969125563</v>
      </c>
      <c r="FW173" s="2">
        <f t="shared" si="216"/>
        <v>0.57852796986844812</v>
      </c>
      <c r="FX173" s="2">
        <f t="shared" si="216"/>
        <v>0.4925878245683083</v>
      </c>
      <c r="FY173" s="2">
        <f t="shared" si="216"/>
        <v>0.48025512095074224</v>
      </c>
      <c r="FZ173" s="2">
        <f t="shared" si="216"/>
        <v>0.46752485306849306</v>
      </c>
      <c r="GA173" s="2">
        <f t="shared" si="216"/>
        <v>0.49060197544507528</v>
      </c>
      <c r="GB173" s="2">
        <f t="shared" si="216"/>
        <v>0.43586576687278156</v>
      </c>
      <c r="GC173" s="2">
        <f t="shared" si="216"/>
        <v>0.52541219800434535</v>
      </c>
      <c r="GD173" s="2">
        <f t="shared" si="216"/>
        <v>0.57831004721175794</v>
      </c>
      <c r="GE173" s="2">
        <f t="shared" si="216"/>
        <v>0.57572399157410004</v>
      </c>
      <c r="GF173" s="2">
        <f t="shared" si="216"/>
        <v>0.53110631172730804</v>
      </c>
      <c r="GG173" s="2">
        <f t="shared" si="216"/>
        <v>0.50608011372206818</v>
      </c>
      <c r="GH173" s="2">
        <f t="shared" si="216"/>
        <v>0.44671978719971733</v>
      </c>
      <c r="GI173" s="2">
        <f t="shared" si="216"/>
        <v>0.42418802204741629</v>
      </c>
      <c r="GJ173" s="2">
        <f t="shared" si="216"/>
        <v>0.35831268412570455</v>
      </c>
      <c r="GK173" s="2">
        <f t="shared" si="216"/>
        <v>0.37132563109728967</v>
      </c>
      <c r="GM173" s="86">
        <f t="shared" si="217"/>
        <v>9.8478680975599576E-183</v>
      </c>
      <c r="GN173" s="86">
        <f t="shared" si="217"/>
        <v>3.4325880854996437E-230</v>
      </c>
      <c r="GO173" s="86">
        <f t="shared" si="217"/>
        <v>9.5114394232454191E-239</v>
      </c>
      <c r="GP173" s="86">
        <f t="shared" si="217"/>
        <v>0</v>
      </c>
      <c r="GQ173" s="86">
        <f t="shared" si="217"/>
        <v>0</v>
      </c>
      <c r="GR173" s="86">
        <f t="shared" si="217"/>
        <v>3.7606764968391044E-307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8.980207231454949E-290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9.096828240920411E-96</v>
      </c>
      <c r="HD173" s="86">
        <f t="shared" si="181"/>
        <v>3.4405971729720171E-143</v>
      </c>
      <c r="HE173" s="86">
        <f t="shared" si="181"/>
        <v>2.4324776344530448E-140</v>
      </c>
      <c r="HF173" s="86">
        <f t="shared" si="180"/>
        <v>1.035131033266299E-181</v>
      </c>
      <c r="HG173" s="86">
        <f t="shared" si="180"/>
        <v>1.5684029387220983E-218</v>
      </c>
      <c r="HH173" s="86">
        <f t="shared" si="180"/>
        <v>8.7234585624400078E-182</v>
      </c>
      <c r="HI173" s="86">
        <f t="shared" si="180"/>
        <v>2.196285591412564E-278</v>
      </c>
      <c r="HJ173" s="86">
        <f t="shared" si="180"/>
        <v>2.5062556815186565E-298</v>
      </c>
      <c r="HK173" s="86">
        <f t="shared" si="180"/>
        <v>0</v>
      </c>
      <c r="HL173" s="86">
        <f t="shared" si="180"/>
        <v>2.6507500307560517E-297</v>
      </c>
      <c r="HM173" s="86">
        <f t="shared" si="180"/>
        <v>2.2238068259078849E-189</v>
      </c>
      <c r="HN173" s="86">
        <f t="shared" si="180"/>
        <v>1.8468519649042091E-237</v>
      </c>
      <c r="HO173" s="86">
        <f t="shared" si="226"/>
        <v>4.7929118507965644E-186</v>
      </c>
      <c r="HP173" s="86">
        <f t="shared" si="226"/>
        <v>6.3787189026636056E-235</v>
      </c>
      <c r="HQ173" s="86">
        <f t="shared" si="226"/>
        <v>1.3300522658146037E-226</v>
      </c>
      <c r="HS173" s="86">
        <f t="shared" si="218"/>
        <v>7.6783401519644522E-20</v>
      </c>
      <c r="HT173" s="86">
        <f t="shared" si="218"/>
        <v>2.871491265087089E-18</v>
      </c>
      <c r="HU173" s="86">
        <f t="shared" si="218"/>
        <v>7.9141599068939413E-21</v>
      </c>
      <c r="HV173" s="86">
        <f t="shared" si="218"/>
        <v>6.1388394047351261E-20</v>
      </c>
      <c r="HW173" s="86">
        <f t="shared" si="218"/>
        <v>1.0003992316952236E-22</v>
      </c>
      <c r="HX173" s="86">
        <f t="shared" si="218"/>
        <v>1.3313072414393951E-20</v>
      </c>
      <c r="HY173" s="86">
        <f t="shared" si="218"/>
        <v>5.8430725396855363E-25</v>
      </c>
      <c r="HZ173" s="86">
        <f t="shared" si="218"/>
        <v>5.5593538950085527E-30</v>
      </c>
      <c r="IA173" s="86">
        <f t="shared" si="218"/>
        <v>1.4838496598267607E-29</v>
      </c>
      <c r="IB173" s="86">
        <f t="shared" si="218"/>
        <v>3.2540812609743981E-26</v>
      </c>
      <c r="IC173" s="86">
        <f t="shared" si="218"/>
        <v>2.3319094883019094E-23</v>
      </c>
      <c r="ID173" s="86">
        <f t="shared" si="218"/>
        <v>1.2650348873050276E-20</v>
      </c>
      <c r="IE173" s="86">
        <f t="shared" si="218"/>
        <v>9.6538630969222697E-17</v>
      </c>
      <c r="IF173" s="86">
        <f t="shared" si="218"/>
        <v>7.2954086562094316E-23</v>
      </c>
      <c r="IG173" s="86">
        <f t="shared" si="218"/>
        <v>1.9513893310931189E-21</v>
      </c>
      <c r="II173" s="86">
        <f t="shared" si="219"/>
        <v>3.4758031529523684E-2</v>
      </c>
      <c r="IJ173" s="86">
        <f t="shared" si="219"/>
        <v>0.54126330754541863</v>
      </c>
      <c r="IK173" s="86">
        <f t="shared" si="219"/>
        <v>0.5821766501308876</v>
      </c>
      <c r="IL173" s="86">
        <f t="shared" si="219"/>
        <v>0.57460386967463994</v>
      </c>
      <c r="IM173" s="86">
        <f t="shared" si="219"/>
        <v>0.55446566174950029</v>
      </c>
      <c r="IN173" s="86">
        <f t="shared" si="219"/>
        <v>0.395727098303437</v>
      </c>
      <c r="IO173" s="86">
        <f t="shared" si="219"/>
        <v>0.26946116112402269</v>
      </c>
      <c r="IP173" s="86">
        <f t="shared" si="219"/>
        <v>8.6459456606137429E-3</v>
      </c>
      <c r="IQ173" s="86">
        <f t="shared" si="219"/>
        <v>1.2859933553862913E-2</v>
      </c>
      <c r="IR173" s="86">
        <f t="shared" si="219"/>
        <v>0.21624857505115247</v>
      </c>
      <c r="IS173" s="86">
        <f t="shared" si="219"/>
        <v>0.45225688515154427</v>
      </c>
      <c r="IT173" s="86">
        <f t="shared" si="219"/>
        <v>0.47800827876609087</v>
      </c>
      <c r="IU173" s="86">
        <f t="shared" si="219"/>
        <v>0.35413999231748283</v>
      </c>
      <c r="IV173" s="86">
        <f t="shared" si="219"/>
        <v>0.16744185510507389</v>
      </c>
      <c r="IW173" s="86">
        <f t="shared" si="219"/>
        <v>0.33287626502406359</v>
      </c>
      <c r="IY173" s="86">
        <f t="shared" si="220"/>
        <v>3.4758031529523684E-2</v>
      </c>
      <c r="IZ173" s="86">
        <f t="shared" si="220"/>
        <v>0.54126330754541863</v>
      </c>
      <c r="JA173" s="86">
        <f t="shared" si="220"/>
        <v>0.5821766501308876</v>
      </c>
      <c r="JB173" s="86">
        <f t="shared" si="220"/>
        <v>0.57460386967463994</v>
      </c>
      <c r="JC173" s="86">
        <f t="shared" si="220"/>
        <v>0.55446566174950029</v>
      </c>
      <c r="JD173" s="86">
        <f t="shared" si="220"/>
        <v>0.395727098303437</v>
      </c>
      <c r="JE173" s="86">
        <f t="shared" si="220"/>
        <v>0.26946116112402269</v>
      </c>
      <c r="JF173" s="86">
        <f t="shared" si="220"/>
        <v>8.6459456606137429E-3</v>
      </c>
      <c r="JG173" s="86">
        <f t="shared" si="220"/>
        <v>1.2859933553862913E-2</v>
      </c>
      <c r="JH173" s="86">
        <f t="shared" si="220"/>
        <v>0.21624857505115247</v>
      </c>
      <c r="JI173" s="86">
        <f t="shared" si="220"/>
        <v>0.45225688515154427</v>
      </c>
      <c r="JJ173" s="86">
        <f t="shared" si="220"/>
        <v>0.47800827876609087</v>
      </c>
      <c r="JK173" s="86">
        <f t="shared" si="220"/>
        <v>0.35413999231748294</v>
      </c>
      <c r="JL173" s="86">
        <f t="shared" si="220"/>
        <v>0.16744185510507389</v>
      </c>
      <c r="JM173" s="86">
        <f t="shared" si="220"/>
        <v>0.33287626502406359</v>
      </c>
    </row>
    <row r="174" spans="2:273" x14ac:dyDescent="0.25">
      <c r="B174" s="2">
        <v>147</v>
      </c>
      <c r="C174" s="37">
        <v>26.225999999999999</v>
      </c>
      <c r="D174" s="37">
        <v>33.115000000000002</v>
      </c>
      <c r="E174" s="37">
        <v>33.61</v>
      </c>
      <c r="F174" s="37">
        <v>35.524999999999999</v>
      </c>
      <c r="G174" s="37">
        <v>35.78</v>
      </c>
      <c r="H174" s="37">
        <v>41.017000000000003</v>
      </c>
      <c r="I174" s="37">
        <v>32.896999999999998</v>
      </c>
      <c r="J174" s="37">
        <v>27.516999999999999</v>
      </c>
      <c r="K174" s="37">
        <v>40.517000000000003</v>
      </c>
      <c r="L174" s="37">
        <v>36.982999999999997</v>
      </c>
      <c r="M174" s="37">
        <v>41.223999999999997</v>
      </c>
      <c r="N174" s="37">
        <v>51.103000000000002</v>
      </c>
      <c r="O174" s="37">
        <v>49.737000000000002</v>
      </c>
      <c r="P174" s="37">
        <v>58.875</v>
      </c>
      <c r="Q174" s="37">
        <v>100.81</v>
      </c>
      <c r="S174" s="4">
        <f t="shared" si="221"/>
        <v>25.775613197331598</v>
      </c>
      <c r="T174" s="4">
        <f t="shared" si="221"/>
        <v>31.426559203702368</v>
      </c>
      <c r="U174" s="4">
        <f t="shared" si="221"/>
        <v>33.319981113989229</v>
      </c>
      <c r="V174" s="4">
        <f t="shared" si="221"/>
        <v>35.750067455356472</v>
      </c>
      <c r="W174" s="4">
        <f t="shared" si="221"/>
        <v>35.000128695742823</v>
      </c>
      <c r="X174" s="4">
        <f t="shared" si="221"/>
        <v>42.00678709502688</v>
      </c>
      <c r="Y174" s="4">
        <f t="shared" si="221"/>
        <v>31.308473606619074</v>
      </c>
      <c r="Z174" s="4">
        <f t="shared" si="221"/>
        <v>28.334444781230587</v>
      </c>
      <c r="AA174" s="4">
        <f t="shared" si="221"/>
        <v>33.678159989513638</v>
      </c>
      <c r="AB174" s="4">
        <f t="shared" si="221"/>
        <v>35.274542333380403</v>
      </c>
      <c r="AC174" s="4">
        <f t="shared" si="221"/>
        <v>37.263118448775316</v>
      </c>
      <c r="AD174" s="4">
        <f t="shared" si="221"/>
        <v>53.017419674772498</v>
      </c>
      <c r="AE174" s="4">
        <f t="shared" si="221"/>
        <v>49.641084052608491</v>
      </c>
      <c r="AF174" s="4">
        <f t="shared" si="221"/>
        <v>54.526388216460461</v>
      </c>
      <c r="AG174" s="4">
        <f t="shared" si="221"/>
        <v>102.03209074651281</v>
      </c>
      <c r="AI174" s="4">
        <f t="shared" si="222"/>
        <v>0.45038680266840103</v>
      </c>
      <c r="AJ174" s="4">
        <f t="shared" si="222"/>
        <v>1.688440796297634</v>
      </c>
      <c r="AK174" s="4">
        <f t="shared" si="222"/>
        <v>0.29001888601077042</v>
      </c>
      <c r="AL174" s="4">
        <f t="shared" si="222"/>
        <v>-0.22506745535647354</v>
      </c>
      <c r="AM174" s="4">
        <f t="shared" si="222"/>
        <v>0.77987130425717766</v>
      </c>
      <c r="AN174" s="4">
        <f t="shared" si="222"/>
        <v>-0.98978709502687678</v>
      </c>
      <c r="AO174" s="4">
        <f t="shared" si="222"/>
        <v>1.5885263933809242</v>
      </c>
      <c r="AP174" s="4">
        <f t="shared" si="222"/>
        <v>-0.81744478123058784</v>
      </c>
      <c r="AQ174" s="4">
        <f t="shared" si="222"/>
        <v>6.8388400104863649</v>
      </c>
      <c r="AR174" s="4">
        <f t="shared" si="222"/>
        <v>1.7084576666195943</v>
      </c>
      <c r="AS174" s="4">
        <f t="shared" si="222"/>
        <v>3.9608815512246807</v>
      </c>
      <c r="AT174" s="4">
        <f t="shared" si="222"/>
        <v>-1.9144196747724962</v>
      </c>
      <c r="AU174" s="4">
        <f t="shared" si="222"/>
        <v>9.591594739151077E-2</v>
      </c>
      <c r="AV174" s="4">
        <f t="shared" si="222"/>
        <v>4.348611783539539</v>
      </c>
      <c r="AW174" s="4">
        <f t="shared" si="222"/>
        <v>-1.222090746512805</v>
      </c>
      <c r="AY174" s="2">
        <f t="shared" si="214"/>
        <v>25.774298216299357</v>
      </c>
      <c r="AZ174" s="2">
        <f t="shared" si="214"/>
        <v>30.589973855985555</v>
      </c>
      <c r="BA174" s="2">
        <f t="shared" si="214"/>
        <v>30.096011295446541</v>
      </c>
      <c r="BB174" s="2">
        <f t="shared" si="214"/>
        <v>30.518531845106764</v>
      </c>
      <c r="BC174" s="2">
        <f t="shared" si="214"/>
        <v>31.267795980481381</v>
      </c>
      <c r="BD174" s="2">
        <f t="shared" si="214"/>
        <v>33.629097769738891</v>
      </c>
      <c r="BE174" s="2">
        <f t="shared" si="214"/>
        <v>30.477318496723697</v>
      </c>
      <c r="BF174" s="2">
        <f t="shared" si="214"/>
        <v>28.331524095808263</v>
      </c>
      <c r="BG174" s="2">
        <f t="shared" si="214"/>
        <v>33.671231138642412</v>
      </c>
      <c r="BH174" s="2">
        <f t="shared" si="214"/>
        <v>34.524568787226599</v>
      </c>
      <c r="BI174" s="2">
        <f t="shared" si="214"/>
        <v>33.610065233014389</v>
      </c>
      <c r="BJ174" s="2">
        <f t="shared" si="214"/>
        <v>34.656482584337901</v>
      </c>
      <c r="BK174" s="2">
        <f t="shared" si="214"/>
        <v>35.057769249056435</v>
      </c>
      <c r="BL174" s="2">
        <f t="shared" si="214"/>
        <v>37.245130341673253</v>
      </c>
      <c r="BM174" s="2">
        <f t="shared" si="214"/>
        <v>41.610140723683259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26.225999999999999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>
        <f t="shared" si="204"/>
        <v>27.516999999999999</v>
      </c>
      <c r="DC174" s="2">
        <f t="shared" si="205"/>
        <v>40.517000000000003</v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66.823666046613425</v>
      </c>
      <c r="DL174" s="2">
        <f t="shared" si="223"/>
        <v>75.078146716697944</v>
      </c>
      <c r="DM174" s="2">
        <f t="shared" si="223"/>
        <v>72.513310728744926</v>
      </c>
      <c r="DN174" s="2">
        <f t="shared" si="223"/>
        <v>72.174155060728765</v>
      </c>
      <c r="DO174" s="2">
        <f t="shared" si="223"/>
        <v>75.095388335704115</v>
      </c>
      <c r="DP174" s="2">
        <f t="shared" si="223"/>
        <v>75.135886201991468</v>
      </c>
      <c r="DQ174" s="2">
        <f t="shared" si="223"/>
        <v>69.176988146040784</v>
      </c>
      <c r="DR174" s="2">
        <f t="shared" si="223"/>
        <v>69.190922841864023</v>
      </c>
      <c r="DS174" s="2">
        <f t="shared" si="223"/>
        <v>71.193229946524056</v>
      </c>
      <c r="DT174" s="2">
        <f t="shared" si="223"/>
        <v>86.900107563025216</v>
      </c>
      <c r="DU174" s="2">
        <f t="shared" si="223"/>
        <v>93.957079362170077</v>
      </c>
      <c r="DV174" s="2">
        <f t="shared" si="223"/>
        <v>87.431648863148865</v>
      </c>
      <c r="DW174" s="2">
        <f t="shared" si="223"/>
        <v>72.503288434183162</v>
      </c>
      <c r="DX174" s="2">
        <f t="shared" si="223"/>
        <v>79.665875477463715</v>
      </c>
      <c r="DY174" s="2">
        <f t="shared" si="223"/>
        <v>62.665641935483869</v>
      </c>
      <c r="EA174" s="2">
        <f t="shared" si="213"/>
        <v>25.276975832420412</v>
      </c>
      <c r="EB174" s="2">
        <f t="shared" si="213"/>
        <v>30.39427299343766</v>
      </c>
      <c r="EC174" s="2">
        <f t="shared" si="213"/>
        <v>29.416236371252474</v>
      </c>
      <c r="ED174" s="2">
        <f t="shared" si="213"/>
        <v>30.312892479097016</v>
      </c>
      <c r="EE174" s="2">
        <f t="shared" si="213"/>
        <v>31.178024481106956</v>
      </c>
      <c r="EF174" s="2">
        <f t="shared" si="213"/>
        <v>34.146602986689913</v>
      </c>
      <c r="EG174" s="2">
        <f t="shared" si="213"/>
        <v>30.466337575987836</v>
      </c>
      <c r="EH174" s="2">
        <f t="shared" si="213"/>
        <v>28.508225930216703</v>
      </c>
      <c r="EI174" s="2">
        <f t="shared" si="213"/>
        <v>34.264278179937953</v>
      </c>
      <c r="EJ174" s="2">
        <f t="shared" si="213"/>
        <v>33.611273348519347</v>
      </c>
      <c r="EK174" s="2">
        <f t="shared" si="212"/>
        <v>31.315275521985242</v>
      </c>
      <c r="EL174" s="2">
        <f t="shared" si="179"/>
        <v>34.590510351815425</v>
      </c>
      <c r="EM174" s="2">
        <f t="shared" si="179"/>
        <v>36.486986855308764</v>
      </c>
      <c r="EN174" s="2">
        <f t="shared" si="179"/>
        <v>38.521231148525338</v>
      </c>
      <c r="EO174" s="2">
        <f t="shared" si="179"/>
        <v>42.51539931555866</v>
      </c>
      <c r="EQ174" s="2">
        <f t="shared" si="224"/>
        <v>26.101604624057074</v>
      </c>
      <c r="ER174" s="2">
        <f t="shared" si="224"/>
        <v>30.76912379703176</v>
      </c>
      <c r="ES174" s="2">
        <f t="shared" si="224"/>
        <v>30.761575195685893</v>
      </c>
      <c r="ET174" s="2">
        <f t="shared" si="224"/>
        <v>30.726964199607686</v>
      </c>
      <c r="EU174" s="2">
        <f t="shared" si="224"/>
        <v>31.347370845709108</v>
      </c>
      <c r="EV174" s="2">
        <f t="shared" si="224"/>
        <v>33.012136650417332</v>
      </c>
      <c r="EW174" s="2">
        <f t="shared" si="224"/>
        <v>30.482045326122233</v>
      </c>
      <c r="EX174" s="2">
        <f t="shared" si="224"/>
        <v>28.209460725709487</v>
      </c>
      <c r="EY174" s="2">
        <f t="shared" si="224"/>
        <v>33.268605762545953</v>
      </c>
      <c r="EZ174" s="2">
        <f t="shared" si="224"/>
        <v>35.253718347025476</v>
      </c>
      <c r="FA174" s="2">
        <f t="shared" si="224"/>
        <v>35.64415844156288</v>
      </c>
      <c r="FB174" s="2">
        <f t="shared" si="224"/>
        <v>34.723565445004986</v>
      </c>
      <c r="FC174" s="2">
        <f t="shared" si="224"/>
        <v>33.283393475864941</v>
      </c>
      <c r="FD174" s="2">
        <f t="shared" si="224"/>
        <v>35.153470677739527</v>
      </c>
      <c r="FE174" s="2">
        <f t="shared" si="224"/>
        <v>40.208431501366391</v>
      </c>
      <c r="FG174" s="2">
        <f t="shared" si="225"/>
        <v>0.99995479726934111</v>
      </c>
      <c r="FH174" s="2">
        <f t="shared" si="225"/>
        <v>0.99994573507603668</v>
      </c>
      <c r="FI174" s="2">
        <f t="shared" si="225"/>
        <v>0.99993722597283841</v>
      </c>
      <c r="FJ174" s="2">
        <f t="shared" si="225"/>
        <v>0.99993945055000888</v>
      </c>
      <c r="FK174" s="2">
        <f t="shared" si="225"/>
        <v>0.99993644306943752</v>
      </c>
      <c r="FL174" s="2">
        <f t="shared" si="225"/>
        <v>0.9999317773651385</v>
      </c>
      <c r="FM174" s="2">
        <f t="shared" si="225"/>
        <v>0.9999388224393887</v>
      </c>
      <c r="FN174" s="2">
        <f t="shared" si="225"/>
        <v>0.99993277404997771</v>
      </c>
      <c r="FO174" s="2">
        <f t="shared" si="225"/>
        <v>0.9999346024281297</v>
      </c>
      <c r="FP174" s="2">
        <f t="shared" si="225"/>
        <v>0.99993536557358542</v>
      </c>
      <c r="FQ174" s="2">
        <f t="shared" si="225"/>
        <v>0.99992827839766352</v>
      </c>
      <c r="FR174" s="2">
        <f t="shared" si="225"/>
        <v>0.99993391143357047</v>
      </c>
      <c r="FS174" s="2">
        <f t="shared" si="225"/>
        <v>0.99993799789433935</v>
      </c>
      <c r="FT174" s="2">
        <f t="shared" si="225"/>
        <v>0.99993145331802546</v>
      </c>
      <c r="FU174" s="2">
        <f t="shared" si="225"/>
        <v>0.99992364560848779</v>
      </c>
      <c r="FW174" s="2">
        <f t="shared" si="216"/>
        <v>0.60080895192624018</v>
      </c>
      <c r="FX174" s="2">
        <f t="shared" si="216"/>
        <v>0.51560805975276336</v>
      </c>
      <c r="FY174" s="2">
        <f t="shared" si="216"/>
        <v>0.50327065195855736</v>
      </c>
      <c r="FZ174" s="2">
        <f t="shared" si="216"/>
        <v>0.49050606337957159</v>
      </c>
      <c r="GA174" s="2">
        <f t="shared" si="216"/>
        <v>0.51362334664684217</v>
      </c>
      <c r="GB174" s="2">
        <f t="shared" si="216"/>
        <v>0.45863116182236202</v>
      </c>
      <c r="GC174" s="2">
        <f t="shared" si="216"/>
        <v>0.54830879601573534</v>
      </c>
      <c r="GD174" s="2">
        <f t="shared" si="216"/>
        <v>0.600594596193881</v>
      </c>
      <c r="GE174" s="2">
        <f t="shared" si="216"/>
        <v>0.59805021678968473</v>
      </c>
      <c r="GF174" s="2">
        <f t="shared" si="216"/>
        <v>0.55396140893670298</v>
      </c>
      <c r="GG174" s="2">
        <f t="shared" si="216"/>
        <v>0.52907343142187402</v>
      </c>
      <c r="GH174" s="2">
        <f t="shared" si="216"/>
        <v>0.46958020119338817</v>
      </c>
      <c r="GI174" s="2">
        <f t="shared" si="216"/>
        <v>0.44682658603722025</v>
      </c>
      <c r="GJ174" s="2">
        <f t="shared" si="216"/>
        <v>0.37975418584429121</v>
      </c>
      <c r="GK174" s="2">
        <f t="shared" si="216"/>
        <v>0.39306883512242036</v>
      </c>
      <c r="GM174" s="86">
        <f t="shared" si="217"/>
        <v>6.3379853213700069E-187</v>
      </c>
      <c r="GN174" s="86">
        <f t="shared" si="217"/>
        <v>1.8037284617165703E-235</v>
      </c>
      <c r="GO174" s="86">
        <f t="shared" si="217"/>
        <v>2.9208390316922503E-244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2.2873144049701349E-296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9.7753891541672298E-99</v>
      </c>
      <c r="HD174" s="86">
        <f t="shared" si="181"/>
        <v>1.2327042048918657E-147</v>
      </c>
      <c r="HE174" s="86">
        <f t="shared" si="181"/>
        <v>1.0480640830542795E-144</v>
      </c>
      <c r="HF174" s="86">
        <f t="shared" si="180"/>
        <v>2.2541601864373242E-187</v>
      </c>
      <c r="HG174" s="86">
        <f t="shared" si="180"/>
        <v>2.8390319098949091E-225</v>
      </c>
      <c r="HH174" s="86">
        <f t="shared" si="180"/>
        <v>1.987228590695892E-187</v>
      </c>
      <c r="HI174" s="86">
        <f t="shared" si="180"/>
        <v>7.5620366594799373E-287</v>
      </c>
      <c r="HJ174" s="86">
        <f t="shared" si="180"/>
        <v>2.5444540527391553E-307</v>
      </c>
      <c r="HK174" s="86">
        <f t="shared" si="180"/>
        <v>0</v>
      </c>
      <c r="HL174" s="86">
        <f t="shared" si="180"/>
        <v>2.5480226995068754E-306</v>
      </c>
      <c r="HM174" s="86">
        <f t="shared" si="180"/>
        <v>3.9292878162098836E-195</v>
      </c>
      <c r="HN174" s="86">
        <f t="shared" si="180"/>
        <v>8.0145409504035294E-245</v>
      </c>
      <c r="HO174" s="86">
        <f t="shared" si="226"/>
        <v>6.7144621938800224E-192</v>
      </c>
      <c r="HP174" s="86">
        <f t="shared" si="226"/>
        <v>2.4268868221995145E-242</v>
      </c>
      <c r="HQ174" s="86">
        <f t="shared" si="226"/>
        <v>1.3567030781460604E-233</v>
      </c>
      <c r="HS174" s="86">
        <f t="shared" si="218"/>
        <v>4.8210383262903506E-21</v>
      </c>
      <c r="HT174" s="86">
        <f t="shared" si="218"/>
        <v>1.682044750082597E-19</v>
      </c>
      <c r="HU174" s="86">
        <f t="shared" si="218"/>
        <v>2.9693327366291104E-22</v>
      </c>
      <c r="HV174" s="86">
        <f t="shared" si="218"/>
        <v>2.5438397607059177E-21</v>
      </c>
      <c r="HW174" s="86">
        <f t="shared" si="218"/>
        <v>2.8980191075766651E-24</v>
      </c>
      <c r="HX174" s="86">
        <f t="shared" si="218"/>
        <v>4.2088773569931078E-22</v>
      </c>
      <c r="HY174" s="86">
        <f t="shared" si="218"/>
        <v>1.2810610308628596E-26</v>
      </c>
      <c r="HZ174" s="86">
        <f t="shared" si="218"/>
        <v>6.8420923380520418E-32</v>
      </c>
      <c r="IA174" s="86">
        <f t="shared" si="218"/>
        <v>2.0999608558590622E-31</v>
      </c>
      <c r="IB174" s="86">
        <f t="shared" si="218"/>
        <v>6.2945807334737877E-28</v>
      </c>
      <c r="IC174" s="86">
        <f t="shared" si="218"/>
        <v>6.1119195388204484E-25</v>
      </c>
      <c r="ID174" s="86">
        <f t="shared" si="218"/>
        <v>4.536222518677419E-22</v>
      </c>
      <c r="IE174" s="86">
        <f t="shared" si="218"/>
        <v>5.439918850216852E-18</v>
      </c>
      <c r="IF174" s="86">
        <f t="shared" si="218"/>
        <v>1.0897997646023005E-24</v>
      </c>
      <c r="IG174" s="86">
        <f t="shared" si="218"/>
        <v>4.1412877052808663E-23</v>
      </c>
      <c r="II174" s="86">
        <f t="shared" si="219"/>
        <v>7.8815919917822053E-3</v>
      </c>
      <c r="IJ174" s="86">
        <f t="shared" si="219"/>
        <v>0.38223215760308865</v>
      </c>
      <c r="IK174" s="86">
        <f t="shared" si="219"/>
        <v>0.4763970345663005</v>
      </c>
      <c r="IL174" s="86">
        <f t="shared" si="219"/>
        <v>0.55332300960804448</v>
      </c>
      <c r="IM174" s="86">
        <f t="shared" si="219"/>
        <v>0.38608377526102194</v>
      </c>
      <c r="IN174" s="86">
        <f t="shared" si="219"/>
        <v>0.53380696967356134</v>
      </c>
      <c r="IO174" s="86">
        <f t="shared" si="219"/>
        <v>9.6511154176717337E-2</v>
      </c>
      <c r="IP174" s="86">
        <f t="shared" si="219"/>
        <v>8.1523236729464396E-4</v>
      </c>
      <c r="IQ174" s="86">
        <f t="shared" si="219"/>
        <v>1.4355180305488597E-3</v>
      </c>
      <c r="IR174" s="86">
        <f t="shared" si="219"/>
        <v>6.7988742915543951E-2</v>
      </c>
      <c r="IS174" s="86">
        <f t="shared" si="219"/>
        <v>0.23939974906822553</v>
      </c>
      <c r="IT174" s="86">
        <f t="shared" si="219"/>
        <v>0.5772555603088152</v>
      </c>
      <c r="IU174" s="86">
        <f t="shared" si="219"/>
        <v>0.48959167036037821</v>
      </c>
      <c r="IV174" s="86">
        <f t="shared" si="219"/>
        <v>0.24437406504032774</v>
      </c>
      <c r="IW174" s="86">
        <f t="shared" si="219"/>
        <v>0.41286283757245484</v>
      </c>
      <c r="IY174" s="86">
        <f t="shared" si="220"/>
        <v>7.8815919917822053E-3</v>
      </c>
      <c r="IZ174" s="86">
        <f t="shared" si="220"/>
        <v>0.38223215760308865</v>
      </c>
      <c r="JA174" s="86">
        <f t="shared" si="220"/>
        <v>0.4763970345663005</v>
      </c>
      <c r="JB174" s="86">
        <f t="shared" si="220"/>
        <v>0.55332300960804448</v>
      </c>
      <c r="JC174" s="86">
        <f t="shared" si="220"/>
        <v>0.38608377526102194</v>
      </c>
      <c r="JD174" s="86">
        <f t="shared" si="220"/>
        <v>0.53380696967356134</v>
      </c>
      <c r="JE174" s="86">
        <f t="shared" si="220"/>
        <v>9.6511154176717337E-2</v>
      </c>
      <c r="JF174" s="86">
        <f t="shared" si="220"/>
        <v>8.1523236729464396E-4</v>
      </c>
      <c r="JG174" s="86">
        <f t="shared" si="220"/>
        <v>1.4355180305488597E-3</v>
      </c>
      <c r="JH174" s="86">
        <f t="shared" si="220"/>
        <v>6.7988742915543951E-2</v>
      </c>
      <c r="JI174" s="86">
        <f t="shared" si="220"/>
        <v>0.23939974906822553</v>
      </c>
      <c r="JJ174" s="86">
        <f t="shared" si="220"/>
        <v>0.5772555603088152</v>
      </c>
      <c r="JK174" s="86">
        <f t="shared" si="220"/>
        <v>0.48959167036037821</v>
      </c>
      <c r="JL174" s="86">
        <f t="shared" si="220"/>
        <v>0.24437406504032774</v>
      </c>
      <c r="JM174" s="86">
        <f t="shared" si="220"/>
        <v>0.41286283757245484</v>
      </c>
    </row>
    <row r="175" spans="2:273" x14ac:dyDescent="0.25">
      <c r="B175" s="2">
        <v>148</v>
      </c>
      <c r="C175" s="37">
        <v>25.677</v>
      </c>
      <c r="D175" s="37">
        <v>30.295000000000002</v>
      </c>
      <c r="E175" s="37">
        <v>31.847000000000001</v>
      </c>
      <c r="F175" s="37">
        <v>31.763000000000002</v>
      </c>
      <c r="G175" s="37">
        <v>33.966000000000001</v>
      </c>
      <c r="H175" s="37">
        <v>39.31</v>
      </c>
      <c r="I175" s="37">
        <v>31.259</v>
      </c>
      <c r="J175" s="37">
        <v>28.844999999999999</v>
      </c>
      <c r="K175" s="37">
        <v>40.19</v>
      </c>
      <c r="L175" s="37">
        <v>37.276000000000003</v>
      </c>
      <c r="M175" s="37">
        <v>35.344999999999999</v>
      </c>
      <c r="N175" s="37">
        <v>47.81</v>
      </c>
      <c r="O175" s="37">
        <v>47.210999999999999</v>
      </c>
      <c r="P175" s="37">
        <v>61.811999999999998</v>
      </c>
      <c r="Q175" s="37">
        <v>104.569</v>
      </c>
      <c r="S175" s="4">
        <f t="shared" si="221"/>
        <v>25.701770314173441</v>
      </c>
      <c r="T175" s="4">
        <f t="shared" si="221"/>
        <v>30.851319945258311</v>
      </c>
      <c r="U175" s="4">
        <f t="shared" si="221"/>
        <v>31.466521729447514</v>
      </c>
      <c r="V175" s="4">
        <f t="shared" si="221"/>
        <v>33.363583671556988</v>
      </c>
      <c r="W175" s="4">
        <f t="shared" si="221"/>
        <v>32.494567591094935</v>
      </c>
      <c r="X175" s="4">
        <f t="shared" si="221"/>
        <v>40.993894766988298</v>
      </c>
      <c r="Y175" s="4">
        <f t="shared" si="221"/>
        <v>30.495141602757467</v>
      </c>
      <c r="Z175" s="4">
        <f t="shared" si="221"/>
        <v>28.182073923815189</v>
      </c>
      <c r="AA175" s="4">
        <f t="shared" si="221"/>
        <v>33.557369469812784</v>
      </c>
      <c r="AB175" s="4">
        <f t="shared" si="221"/>
        <v>34.553371901617872</v>
      </c>
      <c r="AC175" s="4">
        <f t="shared" si="221"/>
        <v>34.344774016376071</v>
      </c>
      <c r="AD175" s="4">
        <f t="shared" si="221"/>
        <v>48.600116980215503</v>
      </c>
      <c r="AE175" s="4">
        <f t="shared" si="221"/>
        <v>49.327506646620321</v>
      </c>
      <c r="AF175" s="4">
        <f t="shared" si="221"/>
        <v>58.575149320139268</v>
      </c>
      <c r="AG175" s="4">
        <f t="shared" si="221"/>
        <v>106.41047192089511</v>
      </c>
      <c r="AI175" s="4">
        <f t="shared" si="222"/>
        <v>-2.4770314173441221E-2</v>
      </c>
      <c r="AJ175" s="4">
        <f t="shared" si="222"/>
        <v>-0.55631994525830919</v>
      </c>
      <c r="AK175" s="4">
        <f t="shared" si="222"/>
        <v>0.38047827055248717</v>
      </c>
      <c r="AL175" s="4">
        <f t="shared" si="222"/>
        <v>-1.6005836715569863</v>
      </c>
      <c r="AM175" s="4">
        <f t="shared" si="222"/>
        <v>1.4714324089050663</v>
      </c>
      <c r="AN175" s="4">
        <f t="shared" si="222"/>
        <v>-1.6838947669882955</v>
      </c>
      <c r="AO175" s="4">
        <f t="shared" si="222"/>
        <v>0.76385839724253302</v>
      </c>
      <c r="AP175" s="4">
        <f t="shared" si="222"/>
        <v>0.66292607618481014</v>
      </c>
      <c r="AQ175" s="4">
        <f t="shared" si="222"/>
        <v>6.6326305301872139</v>
      </c>
      <c r="AR175" s="4">
        <f t="shared" si="222"/>
        <v>2.7226280983821312</v>
      </c>
      <c r="AS175" s="4">
        <f t="shared" si="222"/>
        <v>1.0002259836239276</v>
      </c>
      <c r="AT175" s="4">
        <f t="shared" si="222"/>
        <v>-0.79011698021550103</v>
      </c>
      <c r="AU175" s="4">
        <f t="shared" si="222"/>
        <v>-2.1165066466203228</v>
      </c>
      <c r="AV175" s="4">
        <f t="shared" si="222"/>
        <v>3.2368506798607299</v>
      </c>
      <c r="AW175" s="4">
        <f t="shared" si="222"/>
        <v>-1.8414719208951027</v>
      </c>
      <c r="AY175" s="2">
        <f t="shared" si="214"/>
        <v>25.701619705129218</v>
      </c>
      <c r="AZ175" s="2">
        <f t="shared" si="214"/>
        <v>30.514765382938968</v>
      </c>
      <c r="BA175" s="2">
        <f t="shared" si="214"/>
        <v>30.00894128620692</v>
      </c>
      <c r="BB175" s="2">
        <f t="shared" si="214"/>
        <v>30.408345452097535</v>
      </c>
      <c r="BC175" s="2">
        <f t="shared" si="214"/>
        <v>31.158851163727544</v>
      </c>
      <c r="BD175" s="2">
        <f t="shared" si="214"/>
        <v>33.519195759307607</v>
      </c>
      <c r="BE175" s="2">
        <f t="shared" si="214"/>
        <v>30.364354399183412</v>
      </c>
      <c r="BF175" s="2">
        <f t="shared" si="214"/>
        <v>28.18197977839656</v>
      </c>
      <c r="BG175" s="2">
        <f t="shared" si="214"/>
        <v>33.557089624610839</v>
      </c>
      <c r="BH175" s="2">
        <f t="shared" si="214"/>
        <v>34.45269001387004</v>
      </c>
      <c r="BI175" s="2">
        <f t="shared" si="214"/>
        <v>33.421493954853212</v>
      </c>
      <c r="BJ175" s="2">
        <f t="shared" si="214"/>
        <v>34.498322891541612</v>
      </c>
      <c r="BK175" s="2">
        <f t="shared" si="214"/>
        <v>34.869510631686595</v>
      </c>
      <c r="BL175" s="2">
        <f t="shared" si="214"/>
        <v>37.070633501988979</v>
      </c>
      <c r="BM175" s="2">
        <f t="shared" si="214"/>
        <v>41.47753542502511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25.677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>
        <f t="shared" si="204"/>
        <v>28.844999999999999</v>
      </c>
      <c r="DC175" s="2">
        <f t="shared" si="205"/>
        <v>40.19</v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67.024919028340094</v>
      </c>
      <c r="DL175" s="2">
        <f t="shared" si="223"/>
        <v>75.312771200750461</v>
      </c>
      <c r="DM175" s="2">
        <f t="shared" si="223"/>
        <v>72.732124291497968</v>
      </c>
      <c r="DN175" s="2">
        <f t="shared" si="223"/>
        <v>72.370037854251024</v>
      </c>
      <c r="DO175" s="2">
        <f t="shared" si="223"/>
        <v>75.313205547652899</v>
      </c>
      <c r="DP175" s="2">
        <f t="shared" si="223"/>
        <v>75.356465149359892</v>
      </c>
      <c r="DQ175" s="2">
        <f t="shared" si="223"/>
        <v>69.364135609293513</v>
      </c>
      <c r="DR175" s="2">
        <f t="shared" si="223"/>
        <v>69.364390374331549</v>
      </c>
      <c r="DS175" s="2">
        <f t="shared" si="223"/>
        <v>71.378894728800603</v>
      </c>
      <c r="DT175" s="2">
        <f t="shared" si="223"/>
        <v>87.154496358543412</v>
      </c>
      <c r="DU175" s="2">
        <f t="shared" si="223"/>
        <v>94.263969024926681</v>
      </c>
      <c r="DV175" s="2">
        <f t="shared" si="223"/>
        <v>87.734327756327758</v>
      </c>
      <c r="DW175" s="2">
        <f t="shared" si="223"/>
        <v>72.684374876901188</v>
      </c>
      <c r="DX175" s="2">
        <f t="shared" si="223"/>
        <v>79.92202139037434</v>
      </c>
      <c r="DY175" s="2">
        <f t="shared" si="223"/>
        <v>62.767290322580642</v>
      </c>
      <c r="EA175" s="2">
        <f t="shared" si="213"/>
        <v>25.17369189655745</v>
      </c>
      <c r="EB175" s="2">
        <f t="shared" si="213"/>
        <v>30.305115194346293</v>
      </c>
      <c r="EC175" s="2">
        <f t="shared" si="213"/>
        <v>29.281186404164927</v>
      </c>
      <c r="ED175" s="2">
        <f t="shared" si="213"/>
        <v>30.187839531828825</v>
      </c>
      <c r="EE175" s="2">
        <f t="shared" si="213"/>
        <v>31.063146434775607</v>
      </c>
      <c r="EF175" s="2">
        <f t="shared" si="213"/>
        <v>34.07571406405728</v>
      </c>
      <c r="EG175" s="2">
        <f t="shared" si="213"/>
        <v>30.352660334346496</v>
      </c>
      <c r="EH175" s="2">
        <f t="shared" si="213"/>
        <v>28.369325201035839</v>
      </c>
      <c r="EI175" s="2">
        <f t="shared" si="213"/>
        <v>34.190163294984487</v>
      </c>
      <c r="EJ175" s="2">
        <f t="shared" si="213"/>
        <v>33.481734054669694</v>
      </c>
      <c r="EK175" s="2">
        <f t="shared" si="212"/>
        <v>30.97270253026953</v>
      </c>
      <c r="EL175" s="2">
        <f t="shared" si="179"/>
        <v>34.427773888964069</v>
      </c>
      <c r="EM175" s="2">
        <f t="shared" si="179"/>
        <v>36.407578362856114</v>
      </c>
      <c r="EN175" s="2">
        <f t="shared" si="179"/>
        <v>38.450879543805357</v>
      </c>
      <c r="EO175" s="2">
        <f t="shared" si="179"/>
        <v>42.452488173660939</v>
      </c>
      <c r="EQ175" s="2">
        <f t="shared" si="224"/>
        <v>26.018752337922663</v>
      </c>
      <c r="ER175" s="2">
        <f t="shared" si="224"/>
        <v>30.690256818719376</v>
      </c>
      <c r="ES175" s="2">
        <f t="shared" si="224"/>
        <v>30.659308023217598</v>
      </c>
      <c r="ET175" s="2">
        <f t="shared" si="224"/>
        <v>30.61269807424862</v>
      </c>
      <c r="EU175" s="2">
        <f t="shared" si="224"/>
        <v>31.23672456292601</v>
      </c>
      <c r="EV175" s="2">
        <f t="shared" si="224"/>
        <v>32.914748622632928</v>
      </c>
      <c r="EW175" s="2">
        <f t="shared" si="224"/>
        <v>30.369328248078737</v>
      </c>
      <c r="EX175" s="2">
        <f t="shared" si="224"/>
        <v>28.064316460632725</v>
      </c>
      <c r="EY175" s="2">
        <f t="shared" si="224"/>
        <v>33.16546132342593</v>
      </c>
      <c r="EZ175" s="2">
        <f t="shared" si="224"/>
        <v>35.160207592543671</v>
      </c>
      <c r="FA175" s="2">
        <f t="shared" si="224"/>
        <v>35.40186809452225</v>
      </c>
      <c r="FB175" s="2">
        <f t="shared" si="224"/>
        <v>34.564477608042566</v>
      </c>
      <c r="FC175" s="2">
        <f t="shared" si="224"/>
        <v>33.128551342943126</v>
      </c>
      <c r="FD175" s="2">
        <f t="shared" si="224"/>
        <v>35.008204267383526</v>
      </c>
      <c r="FE175" s="2">
        <f t="shared" si="224"/>
        <v>40.101179663976282</v>
      </c>
      <c r="FG175" s="2">
        <f t="shared" si="225"/>
        <v>0.99995877445570225</v>
      </c>
      <c r="FH175" s="2">
        <f t="shared" si="225"/>
        <v>0.99995050956484544</v>
      </c>
      <c r="FI175" s="2">
        <f t="shared" si="225"/>
        <v>0.99994274909057701</v>
      </c>
      <c r="FJ175" s="2">
        <f t="shared" si="225"/>
        <v>0.99994477795108483</v>
      </c>
      <c r="FK175" s="2">
        <f t="shared" si="225"/>
        <v>0.99994203506625223</v>
      </c>
      <c r="FL175" s="2">
        <f t="shared" si="225"/>
        <v>0.99993777984401855</v>
      </c>
      <c r="FM175" s="2">
        <f t="shared" si="225"/>
        <v>0.99994420510125537</v>
      </c>
      <c r="FN175" s="2">
        <f t="shared" si="225"/>
        <v>0.9999386888422287</v>
      </c>
      <c r="FO175" s="2">
        <f t="shared" si="225"/>
        <v>0.99994035636238066</v>
      </c>
      <c r="FP175" s="2">
        <f t="shared" si="225"/>
        <v>0.9999410523672716</v>
      </c>
      <c r="FQ175" s="2">
        <f t="shared" si="225"/>
        <v>0.99993458870846053</v>
      </c>
      <c r="FR175" s="2">
        <f t="shared" si="225"/>
        <v>0.9999397261605617</v>
      </c>
      <c r="FS175" s="2">
        <f t="shared" si="225"/>
        <v>0.99994345309908217</v>
      </c>
      <c r="FT175" s="2">
        <f t="shared" si="225"/>
        <v>0.99993748430598228</v>
      </c>
      <c r="FU175" s="2">
        <f t="shared" si="225"/>
        <v>0.99993036349946551</v>
      </c>
      <c r="FW175" s="2">
        <f t="shared" si="216"/>
        <v>0.62268027610385357</v>
      </c>
      <c r="FX175" s="2">
        <f t="shared" si="216"/>
        <v>0.53856225083244358</v>
      </c>
      <c r="FY175" s="2">
        <f t="shared" si="216"/>
        <v>0.52627233061710166</v>
      </c>
      <c r="FZ175" s="2">
        <f t="shared" si="216"/>
        <v>0.5135274710659502</v>
      </c>
      <c r="GA175" s="2">
        <f t="shared" si="216"/>
        <v>0.53658705851705513</v>
      </c>
      <c r="GB175" s="2">
        <f t="shared" si="216"/>
        <v>0.48157057873773462</v>
      </c>
      <c r="GC175" s="2">
        <f t="shared" si="216"/>
        <v>0.5710026867767819</v>
      </c>
      <c r="GD175" s="2">
        <f t="shared" si="216"/>
        <v>0.62247028494015944</v>
      </c>
      <c r="GE175" s="2">
        <f t="shared" si="216"/>
        <v>0.61997708526757389</v>
      </c>
      <c r="GF175" s="2">
        <f t="shared" si="216"/>
        <v>0.5765906075268753</v>
      </c>
      <c r="GG175" s="2">
        <f t="shared" si="216"/>
        <v>0.55194402323308811</v>
      </c>
      <c r="GH175" s="2">
        <f t="shared" si="216"/>
        <v>0.49256898321885684</v>
      </c>
      <c r="GI175" s="2">
        <f t="shared" si="216"/>
        <v>0.46968782575889795</v>
      </c>
      <c r="GJ175" s="2">
        <f t="shared" si="216"/>
        <v>0.40167559470432634</v>
      </c>
      <c r="GK175" s="2">
        <f t="shared" si="216"/>
        <v>0.41524427625938165</v>
      </c>
      <c r="GM175" s="86">
        <f t="shared" si="217"/>
        <v>3.6526565389582289E-191</v>
      </c>
      <c r="GN175" s="86">
        <f t="shared" si="217"/>
        <v>8.2494506665556188E-241</v>
      </c>
      <c r="GO175" s="86">
        <f t="shared" si="217"/>
        <v>7.7518030726628213E-250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4.9061313905672615E-303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9.4482693821736384E-102</v>
      </c>
      <c r="HD175" s="86">
        <f t="shared" si="181"/>
        <v>3.7702293507380839E-152</v>
      </c>
      <c r="HE175" s="86">
        <f t="shared" si="181"/>
        <v>3.8646349193712392E-149</v>
      </c>
      <c r="HF175" s="86">
        <f t="shared" si="180"/>
        <v>4.0117230140402398E-193</v>
      </c>
      <c r="HG175" s="86">
        <f t="shared" si="180"/>
        <v>4.051970161272135E-232</v>
      </c>
      <c r="HH175" s="86">
        <f t="shared" si="180"/>
        <v>3.7050934911033353E-193</v>
      </c>
      <c r="HI175" s="86">
        <f t="shared" si="180"/>
        <v>1.9412663353607278E-295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5.6847583191268378E-201</v>
      </c>
      <c r="HN175" s="86">
        <f t="shared" si="180"/>
        <v>2.6799338148077274E-252</v>
      </c>
      <c r="HO175" s="86">
        <f t="shared" si="226"/>
        <v>7.6201080143580838E-198</v>
      </c>
      <c r="HP175" s="86">
        <f t="shared" si="226"/>
        <v>7.0661667372679025E-250</v>
      </c>
      <c r="HQ175" s="86">
        <f t="shared" si="226"/>
        <v>1.0816712120429522E-240</v>
      </c>
      <c r="HS175" s="86">
        <f t="shared" si="218"/>
        <v>2.7766580453260693E-22</v>
      </c>
      <c r="HT175" s="86">
        <f t="shared" si="218"/>
        <v>8.9278381001743453E-21</v>
      </c>
      <c r="HU175" s="86">
        <f t="shared" si="218"/>
        <v>9.9308599847701572E-24</v>
      </c>
      <c r="HV175" s="86">
        <f t="shared" si="218"/>
        <v>9.4138437338373015E-23</v>
      </c>
      <c r="HW175" s="86">
        <f t="shared" si="218"/>
        <v>7.4296857335969925E-26</v>
      </c>
      <c r="HX175" s="86">
        <f t="shared" si="218"/>
        <v>1.170224567176318E-23</v>
      </c>
      <c r="HY175" s="86">
        <f t="shared" si="218"/>
        <v>2.4687471075322205E-28</v>
      </c>
      <c r="HZ175" s="86">
        <f t="shared" si="218"/>
        <v>7.3096017107634278E-34</v>
      </c>
      <c r="IA175" s="86">
        <f t="shared" si="218"/>
        <v>2.5972957191240931E-33</v>
      </c>
      <c r="IB175" s="86">
        <f t="shared" si="218"/>
        <v>1.0682904230938663E-29</v>
      </c>
      <c r="IC175" s="86">
        <f t="shared" si="218"/>
        <v>1.4129560997953458E-26</v>
      </c>
      <c r="ID175" s="86">
        <f t="shared" si="218"/>
        <v>1.4437244015238717E-23</v>
      </c>
      <c r="IE175" s="86">
        <f t="shared" si="218"/>
        <v>2.7441847152013827E-19</v>
      </c>
      <c r="IF175" s="86">
        <f t="shared" si="218"/>
        <v>1.3733885299912055E-26</v>
      </c>
      <c r="IG175" s="86">
        <f t="shared" si="218"/>
        <v>7.5424918905561875E-25</v>
      </c>
      <c r="II175" s="86">
        <f t="shared" si="219"/>
        <v>1.277350261421037E-3</v>
      </c>
      <c r="IJ175" s="86">
        <f t="shared" si="219"/>
        <v>0.19551744552321818</v>
      </c>
      <c r="IK175" s="86">
        <f t="shared" si="219"/>
        <v>0.27496485092554557</v>
      </c>
      <c r="IL175" s="86">
        <f t="shared" si="219"/>
        <v>0.39160889761209727</v>
      </c>
      <c r="IM175" s="86">
        <f t="shared" si="219"/>
        <v>0.18068946126619395</v>
      </c>
      <c r="IN175" s="86">
        <f t="shared" si="219"/>
        <v>0.5818460061735109</v>
      </c>
      <c r="IO175" s="86">
        <f t="shared" si="219"/>
        <v>2.1420007898124389E-2</v>
      </c>
      <c r="IP175" s="86">
        <f t="shared" si="219"/>
        <v>4.4199745367980426E-5</v>
      </c>
      <c r="IQ175" s="86">
        <f t="shared" si="219"/>
        <v>9.4677082627170583E-5</v>
      </c>
      <c r="IR175" s="86">
        <f t="shared" si="219"/>
        <v>1.3082844472069451E-2</v>
      </c>
      <c r="IS175" s="86">
        <f t="shared" si="219"/>
        <v>8.1632302863301878E-2</v>
      </c>
      <c r="IT175" s="86">
        <f t="shared" si="219"/>
        <v>0.54475970060819834</v>
      </c>
      <c r="IU175" s="86">
        <f t="shared" si="219"/>
        <v>0.57946595138958534</v>
      </c>
      <c r="IV175" s="86">
        <f t="shared" si="219"/>
        <v>0.34025063679078593</v>
      </c>
      <c r="IW175" s="86">
        <f t="shared" si="219"/>
        <v>0.48969715248420914</v>
      </c>
      <c r="IY175" s="86">
        <f t="shared" si="220"/>
        <v>1.277350261421037E-3</v>
      </c>
      <c r="IZ175" s="86">
        <f t="shared" si="220"/>
        <v>0.19551744552321818</v>
      </c>
      <c r="JA175" s="86">
        <f t="shared" si="220"/>
        <v>0.27496485092554557</v>
      </c>
      <c r="JB175" s="86">
        <f t="shared" si="220"/>
        <v>0.39160889761209727</v>
      </c>
      <c r="JC175" s="86">
        <f t="shared" si="220"/>
        <v>0.18068946126619395</v>
      </c>
      <c r="JD175" s="86">
        <f t="shared" si="220"/>
        <v>0.5818460061735109</v>
      </c>
      <c r="JE175" s="86">
        <f t="shared" si="220"/>
        <v>2.1420007898124389E-2</v>
      </c>
      <c r="JF175" s="86">
        <f t="shared" si="220"/>
        <v>4.4199745367980426E-5</v>
      </c>
      <c r="JG175" s="86">
        <f t="shared" si="220"/>
        <v>9.4677082627170583E-5</v>
      </c>
      <c r="JH175" s="86">
        <f t="shared" si="220"/>
        <v>1.3082844472069451E-2</v>
      </c>
      <c r="JI175" s="86">
        <f t="shared" si="220"/>
        <v>8.1632302863301878E-2</v>
      </c>
      <c r="JJ175" s="86">
        <f t="shared" si="220"/>
        <v>0.54475970060819834</v>
      </c>
      <c r="JK175" s="86">
        <f t="shared" si="220"/>
        <v>0.57946595138958534</v>
      </c>
      <c r="JL175" s="86">
        <f t="shared" si="220"/>
        <v>0.34025063679078593</v>
      </c>
      <c r="JM175" s="86">
        <f t="shared" si="220"/>
        <v>0.48969715248420914</v>
      </c>
    </row>
    <row r="176" spans="2:273" x14ac:dyDescent="0.25">
      <c r="B176" s="2">
        <v>149</v>
      </c>
      <c r="C176" s="37">
        <v>25.323</v>
      </c>
      <c r="D176" s="37">
        <v>30.196999999999999</v>
      </c>
      <c r="E176" s="37">
        <v>31</v>
      </c>
      <c r="F176" s="37">
        <v>31.626999999999999</v>
      </c>
      <c r="G176" s="37">
        <v>31.39</v>
      </c>
      <c r="H176" s="37">
        <v>36.017000000000003</v>
      </c>
      <c r="I176" s="37">
        <v>29.844999999999999</v>
      </c>
      <c r="J176" s="37">
        <v>28.620999999999999</v>
      </c>
      <c r="K176" s="37">
        <v>40.741</v>
      </c>
      <c r="L176" s="37">
        <v>35.448</v>
      </c>
      <c r="M176" s="37">
        <v>34.982999999999997</v>
      </c>
      <c r="N176" s="37">
        <v>42.328000000000003</v>
      </c>
      <c r="O176" s="37">
        <v>46.683999999999997</v>
      </c>
      <c r="P176" s="37">
        <v>63.375</v>
      </c>
      <c r="Q176" s="37">
        <v>104.828</v>
      </c>
      <c r="S176" s="4">
        <f t="shared" si="221"/>
        <v>25.629436330932318</v>
      </c>
      <c r="T176" s="4">
        <f t="shared" si="221"/>
        <v>30.532110610656666</v>
      </c>
      <c r="U176" s="4">
        <f t="shared" si="221"/>
        <v>30.351116431887409</v>
      </c>
      <c r="V176" s="4">
        <f t="shared" si="221"/>
        <v>31.419351578932591</v>
      </c>
      <c r="W176" s="4">
        <f t="shared" si="221"/>
        <v>31.346235803569584</v>
      </c>
      <c r="X176" s="4">
        <f t="shared" si="221"/>
        <v>38.155232073784887</v>
      </c>
      <c r="Y176" s="4">
        <f t="shared" si="221"/>
        <v>30.26332384655802</v>
      </c>
      <c r="Z176" s="4">
        <f t="shared" si="221"/>
        <v>28.032333494626801</v>
      </c>
      <c r="AA176" s="4">
        <f t="shared" si="221"/>
        <v>33.442201914637756</v>
      </c>
      <c r="AB176" s="4">
        <f t="shared" si="221"/>
        <v>34.389626432435861</v>
      </c>
      <c r="AC176" s="4">
        <f t="shared" si="221"/>
        <v>33.37600113944665</v>
      </c>
      <c r="AD176" s="4">
        <f t="shared" si="221"/>
        <v>41.906225642094576</v>
      </c>
      <c r="AE176" s="4">
        <f t="shared" si="221"/>
        <v>45.77331650876873</v>
      </c>
      <c r="AF176" s="4">
        <f t="shared" si="221"/>
        <v>61.849499499855703</v>
      </c>
      <c r="AG176" s="4">
        <f t="shared" si="221"/>
        <v>106.78524036755232</v>
      </c>
      <c r="AI176" s="4">
        <f t="shared" si="222"/>
        <v>-0.3064363309323177</v>
      </c>
      <c r="AJ176" s="4">
        <f t="shared" si="222"/>
        <v>-0.33511061065666681</v>
      </c>
      <c r="AK176" s="4">
        <f t="shared" si="222"/>
        <v>0.64888356811259129</v>
      </c>
      <c r="AL176" s="4">
        <f t="shared" si="222"/>
        <v>0.20764842106740744</v>
      </c>
      <c r="AM176" s="4">
        <f t="shared" si="222"/>
        <v>4.3764196430416291E-2</v>
      </c>
      <c r="AN176" s="4">
        <f t="shared" si="222"/>
        <v>-2.1382320737848843</v>
      </c>
      <c r="AO176" s="4">
        <f t="shared" si="222"/>
        <v>-0.41832384655802102</v>
      </c>
      <c r="AP176" s="4">
        <f t="shared" si="222"/>
        <v>0.58866650537319742</v>
      </c>
      <c r="AQ176" s="4">
        <f t="shared" si="222"/>
        <v>7.2987980853622432</v>
      </c>
      <c r="AR176" s="4">
        <f t="shared" si="222"/>
        <v>1.0583735675641393</v>
      </c>
      <c r="AS176" s="4">
        <f t="shared" si="222"/>
        <v>1.6069988605533467</v>
      </c>
      <c r="AT176" s="4">
        <f t="shared" si="222"/>
        <v>0.42177435790542717</v>
      </c>
      <c r="AU176" s="4">
        <f t="shared" si="222"/>
        <v>0.91068349123126779</v>
      </c>
      <c r="AV176" s="4">
        <f t="shared" si="222"/>
        <v>1.5255005001442967</v>
      </c>
      <c r="AW176" s="4">
        <f t="shared" si="222"/>
        <v>-1.9572403675523162</v>
      </c>
      <c r="AY176" s="2">
        <f t="shared" si="214"/>
        <v>25.629424554103689</v>
      </c>
      <c r="AZ176" s="2">
        <f t="shared" si="214"/>
        <v>30.439981091898343</v>
      </c>
      <c r="BA176" s="2">
        <f t="shared" si="214"/>
        <v>29.9232402034514</v>
      </c>
      <c r="BB176" s="2">
        <f t="shared" si="214"/>
        <v>30.298647274120029</v>
      </c>
      <c r="BC176" s="2">
        <f t="shared" si="214"/>
        <v>31.050091506780426</v>
      </c>
      <c r="BD176" s="2">
        <f t="shared" si="214"/>
        <v>33.408003889802231</v>
      </c>
      <c r="BE176" s="2">
        <f t="shared" si="214"/>
        <v>30.251444065129377</v>
      </c>
      <c r="BF176" s="2">
        <f t="shared" si="214"/>
        <v>28.032331885368393</v>
      </c>
      <c r="BG176" s="2">
        <f t="shared" si="214"/>
        <v>33.442195725206673</v>
      </c>
      <c r="BH176" s="2">
        <f t="shared" si="214"/>
        <v>34.381921349674144</v>
      </c>
      <c r="BI176" s="2">
        <f t="shared" si="214"/>
        <v>33.236551231819398</v>
      </c>
      <c r="BJ176" s="2">
        <f t="shared" si="214"/>
        <v>34.340357466006083</v>
      </c>
      <c r="BK176" s="2">
        <f t="shared" si="214"/>
        <v>34.677388601821342</v>
      </c>
      <c r="BL176" s="2">
        <f t="shared" si="214"/>
        <v>36.891462038950806</v>
      </c>
      <c r="BM176" s="2">
        <f t="shared" si="214"/>
        <v>41.342138127907489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25.323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>
        <f t="shared" si="203"/>
        <v>29.844999999999999</v>
      </c>
      <c r="DB176" s="2">
        <f t="shared" si="204"/>
        <v>28.620999999999999</v>
      </c>
      <c r="DC176" s="2">
        <f t="shared" si="205"/>
        <v>40.741</v>
      </c>
      <c r="DD176" s="2">
        <f t="shared" si="206"/>
        <v>35.448</v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67.226172010066762</v>
      </c>
      <c r="DL176" s="2">
        <f t="shared" si="223"/>
        <v>75.547395684803007</v>
      </c>
      <c r="DM176" s="2">
        <f t="shared" si="223"/>
        <v>72.950937854251009</v>
      </c>
      <c r="DN176" s="2">
        <f t="shared" si="223"/>
        <v>72.565920647773297</v>
      </c>
      <c r="DO176" s="2">
        <f t="shared" si="223"/>
        <v>75.531022759601683</v>
      </c>
      <c r="DP176" s="2">
        <f t="shared" si="223"/>
        <v>75.577044096728315</v>
      </c>
      <c r="DQ176" s="2">
        <f t="shared" si="223"/>
        <v>69.551283072546241</v>
      </c>
      <c r="DR176" s="2">
        <f t="shared" si="223"/>
        <v>69.537857906799076</v>
      </c>
      <c r="DS176" s="2">
        <f t="shared" si="223"/>
        <v>71.56455951107715</v>
      </c>
      <c r="DT176" s="2">
        <f t="shared" si="223"/>
        <v>87.408885154061622</v>
      </c>
      <c r="DU176" s="2">
        <f t="shared" si="223"/>
        <v>94.570858687683284</v>
      </c>
      <c r="DV176" s="2">
        <f t="shared" si="223"/>
        <v>88.037006649506651</v>
      </c>
      <c r="DW176" s="2">
        <f t="shared" si="223"/>
        <v>72.865461319619214</v>
      </c>
      <c r="DX176" s="2">
        <f t="shared" si="223"/>
        <v>80.178167303284965</v>
      </c>
      <c r="DY176" s="2">
        <f t="shared" si="223"/>
        <v>62.868938709677415</v>
      </c>
      <c r="EA176" s="2">
        <f t="shared" si="213"/>
        <v>25.070407960694489</v>
      </c>
      <c r="EB176" s="2">
        <f t="shared" si="213"/>
        <v>30.215957395254925</v>
      </c>
      <c r="EC176" s="2">
        <f t="shared" si="213"/>
        <v>29.146136437077381</v>
      </c>
      <c r="ED176" s="2">
        <f t="shared" si="213"/>
        <v>30.062786584560634</v>
      </c>
      <c r="EE176" s="2">
        <f t="shared" si="213"/>
        <v>30.948268388444259</v>
      </c>
      <c r="EF176" s="2">
        <f t="shared" si="213"/>
        <v>34.004825141424639</v>
      </c>
      <c r="EG176" s="2">
        <f t="shared" si="213"/>
        <v>30.238983092705158</v>
      </c>
      <c r="EH176" s="2">
        <f t="shared" si="213"/>
        <v>28.230424471854974</v>
      </c>
      <c r="EI176" s="2">
        <f t="shared" si="213"/>
        <v>34.11604841003102</v>
      </c>
      <c r="EJ176" s="2">
        <f t="shared" si="213"/>
        <v>33.352194760820034</v>
      </c>
      <c r="EK176" s="2">
        <f t="shared" si="212"/>
        <v>30.630129538553824</v>
      </c>
      <c r="EL176" s="2">
        <f t="shared" si="179"/>
        <v>34.265037426112713</v>
      </c>
      <c r="EM176" s="2">
        <f t="shared" si="179"/>
        <v>36.328169870403457</v>
      </c>
      <c r="EN176" s="2">
        <f t="shared" si="179"/>
        <v>38.380527939085368</v>
      </c>
      <c r="EO176" s="2">
        <f t="shared" si="179"/>
        <v>42.389577031763224</v>
      </c>
      <c r="EQ176" s="2">
        <f t="shared" si="224"/>
        <v>25.935900051788252</v>
      </c>
      <c r="ER176" s="2">
        <f t="shared" si="224"/>
        <v>30.611389840406993</v>
      </c>
      <c r="ES176" s="2">
        <f t="shared" si="224"/>
        <v>30.557040850749303</v>
      </c>
      <c r="ET176" s="2">
        <f t="shared" si="224"/>
        <v>30.498431948889554</v>
      </c>
      <c r="EU176" s="2">
        <f t="shared" si="224"/>
        <v>31.126078280142917</v>
      </c>
      <c r="EV176" s="2">
        <f t="shared" si="224"/>
        <v>32.817360594848523</v>
      </c>
      <c r="EW176" s="2">
        <f t="shared" si="224"/>
        <v>30.256611170035242</v>
      </c>
      <c r="EX176" s="2">
        <f t="shared" si="224"/>
        <v>27.919172195555959</v>
      </c>
      <c r="EY176" s="2">
        <f t="shared" si="224"/>
        <v>33.062316884305901</v>
      </c>
      <c r="EZ176" s="2">
        <f t="shared" si="224"/>
        <v>35.066696838061866</v>
      </c>
      <c r="FA176" s="2">
        <f t="shared" si="224"/>
        <v>35.15957774748162</v>
      </c>
      <c r="FB176" s="2">
        <f t="shared" si="224"/>
        <v>34.405389771080145</v>
      </c>
      <c r="FC176" s="2">
        <f t="shared" si="224"/>
        <v>32.973709210021312</v>
      </c>
      <c r="FD176" s="2">
        <f t="shared" si="224"/>
        <v>34.862937857027532</v>
      </c>
      <c r="FE176" s="2">
        <f t="shared" si="224"/>
        <v>39.993927826586173</v>
      </c>
      <c r="FG176" s="2">
        <f t="shared" si="225"/>
        <v>0.999962401720358</v>
      </c>
      <c r="FH176" s="2">
        <f t="shared" si="225"/>
        <v>0.99995486399014433</v>
      </c>
      <c r="FI176" s="2">
        <f t="shared" si="225"/>
        <v>0.99994778628701875</v>
      </c>
      <c r="FJ176" s="2">
        <f t="shared" si="225"/>
        <v>0.99994963664810532</v>
      </c>
      <c r="FK176" s="2">
        <f t="shared" si="225"/>
        <v>0.99994713508249333</v>
      </c>
      <c r="FL176" s="2">
        <f t="shared" si="225"/>
        <v>0.9999432542326524</v>
      </c>
      <c r="FM176" s="2">
        <f t="shared" si="225"/>
        <v>0.99994911419774812</v>
      </c>
      <c r="FN176" s="2">
        <f t="shared" si="225"/>
        <v>0.99994408325788409</v>
      </c>
      <c r="FO176" s="2">
        <f t="shared" si="225"/>
        <v>0.99994560407052302</v>
      </c>
      <c r="FP176" s="2">
        <f t="shared" si="225"/>
        <v>0.99994623884115152</v>
      </c>
      <c r="FQ176" s="2">
        <f t="shared" si="225"/>
        <v>0.99994034384974972</v>
      </c>
      <c r="FR176" s="2">
        <f t="shared" si="225"/>
        <v>0.99994502931356866</v>
      </c>
      <c r="FS176" s="2">
        <f t="shared" si="225"/>
        <v>0.99994842835683551</v>
      </c>
      <c r="FT176" s="2">
        <f t="shared" si="225"/>
        <v>0.99994298469580178</v>
      </c>
      <c r="FU176" s="2">
        <f t="shared" si="225"/>
        <v>0.99993649036755783</v>
      </c>
      <c r="FW176" s="2">
        <f t="shared" si="216"/>
        <v>0.64406320397393579</v>
      </c>
      <c r="FX176" s="2">
        <f t="shared" si="216"/>
        <v>0.56135407986728081</v>
      </c>
      <c r="FY176" s="2">
        <f t="shared" si="216"/>
        <v>0.54916303864209925</v>
      </c>
      <c r="FZ176" s="2">
        <f t="shared" si="216"/>
        <v>0.53649162460840571</v>
      </c>
      <c r="GA176" s="2">
        <f t="shared" si="216"/>
        <v>0.55939663285261376</v>
      </c>
      <c r="GB176" s="2">
        <f t="shared" si="216"/>
        <v>0.50458794817497221</v>
      </c>
      <c r="GC176" s="2">
        <f t="shared" si="216"/>
        <v>0.59340189548204647</v>
      </c>
      <c r="GD176" s="2">
        <f t="shared" si="216"/>
        <v>0.64385830674828304</v>
      </c>
      <c r="GE176" s="2">
        <f t="shared" si="216"/>
        <v>0.6414249881421229</v>
      </c>
      <c r="GF176" s="2">
        <f t="shared" si="216"/>
        <v>0.59890300056499868</v>
      </c>
      <c r="GG176" s="2">
        <f t="shared" si="216"/>
        <v>0.57459697417236355</v>
      </c>
      <c r="GH176" s="2">
        <f t="shared" si="216"/>
        <v>0.51558923259304534</v>
      </c>
      <c r="GI176" s="2">
        <f t="shared" si="216"/>
        <v>0.492676982698809</v>
      </c>
      <c r="GJ176" s="2">
        <f t="shared" si="216"/>
        <v>0.42399738754811445</v>
      </c>
      <c r="GK176" s="2">
        <f t="shared" si="216"/>
        <v>0.43776840879800005</v>
      </c>
      <c r="GM176" s="86">
        <f t="shared" si="217"/>
        <v>1.8850106096370209E-195</v>
      </c>
      <c r="GN176" s="86">
        <f t="shared" si="217"/>
        <v>3.283840548212274E-246</v>
      </c>
      <c r="GO176" s="86">
        <f t="shared" si="217"/>
        <v>1.7779940425965641E-255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8.2137518402014595E-105</v>
      </c>
      <c r="HD176" s="86">
        <f t="shared" si="181"/>
        <v>9.8436795708689615E-157</v>
      </c>
      <c r="HE176" s="86">
        <f t="shared" si="181"/>
        <v>1.2195727351709121E-153</v>
      </c>
      <c r="HF176" s="86">
        <f t="shared" si="180"/>
        <v>5.8348643959403813E-199</v>
      </c>
      <c r="HG176" s="86">
        <f t="shared" si="180"/>
        <v>4.5597662494071189E-239</v>
      </c>
      <c r="HH176" s="86">
        <f t="shared" si="180"/>
        <v>5.6537905137123563E-199</v>
      </c>
      <c r="HI176" s="86">
        <f t="shared" si="180"/>
        <v>3.7155663291424787E-304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6.7342419408069196E-207</v>
      </c>
      <c r="HN176" s="86">
        <f t="shared" si="180"/>
        <v>6.9050262440518067E-260</v>
      </c>
      <c r="HO176" s="86">
        <f t="shared" si="226"/>
        <v>7.0056104195256347E-204</v>
      </c>
      <c r="HP176" s="86">
        <f t="shared" si="226"/>
        <v>1.5744663003338518E-257</v>
      </c>
      <c r="HQ176" s="86">
        <f t="shared" si="226"/>
        <v>6.7405778709815255E-248</v>
      </c>
      <c r="HS176" s="86">
        <f t="shared" si="218"/>
        <v>1.4668649739868781E-23</v>
      </c>
      <c r="HT176" s="86">
        <f t="shared" si="218"/>
        <v>4.2934157420302497E-22</v>
      </c>
      <c r="HU176" s="86">
        <f t="shared" si="218"/>
        <v>2.9604446718085288E-25</v>
      </c>
      <c r="HV176" s="86">
        <f t="shared" si="218"/>
        <v>3.1108913316860596E-24</v>
      </c>
      <c r="HW176" s="86">
        <f t="shared" si="218"/>
        <v>1.6855836168131736E-27</v>
      </c>
      <c r="HX176" s="86">
        <f t="shared" si="218"/>
        <v>2.8612065621174821E-25</v>
      </c>
      <c r="HY176" s="86">
        <f t="shared" si="218"/>
        <v>4.1815057228228832E-30</v>
      </c>
      <c r="HZ176" s="86">
        <f t="shared" si="218"/>
        <v>6.7781834513619956E-36</v>
      </c>
      <c r="IA176" s="86">
        <f t="shared" si="218"/>
        <v>2.8073488554759208E-35</v>
      </c>
      <c r="IB176" s="86">
        <f t="shared" si="218"/>
        <v>1.5906274414327501E-31</v>
      </c>
      <c r="IC176" s="86">
        <f t="shared" si="218"/>
        <v>2.8809398466076078E-28</v>
      </c>
      <c r="ID176" s="86">
        <f t="shared" si="218"/>
        <v>4.0779161680943548E-25</v>
      </c>
      <c r="IE176" s="86">
        <f t="shared" si="218"/>
        <v>1.239146916911864E-20</v>
      </c>
      <c r="IF176" s="86">
        <f t="shared" si="218"/>
        <v>1.4599625394800083E-28</v>
      </c>
      <c r="IG176" s="86">
        <f t="shared" si="218"/>
        <v>1.1787952390114715E-26</v>
      </c>
      <c r="II176" s="86">
        <f t="shared" si="219"/>
        <v>1.4756008303137784E-4</v>
      </c>
      <c r="IJ176" s="86">
        <f t="shared" si="219"/>
        <v>7.0262183477814932E-2</v>
      </c>
      <c r="IK176" s="86">
        <f t="shared" si="219"/>
        <v>0.10669794944230072</v>
      </c>
      <c r="IL176" s="86">
        <f t="shared" si="219"/>
        <v>0.19197655068563119</v>
      </c>
      <c r="IM176" s="86">
        <f t="shared" si="219"/>
        <v>5.4529883346586615E-2</v>
      </c>
      <c r="IN176" s="86">
        <f t="shared" si="219"/>
        <v>0.46422833042420591</v>
      </c>
      <c r="IO176" s="86">
        <f t="shared" si="219"/>
        <v>2.8961517788846955E-3</v>
      </c>
      <c r="IP176" s="86">
        <f t="shared" si="219"/>
        <v>1.3761490200268681E-6</v>
      </c>
      <c r="IQ176" s="86">
        <f t="shared" si="219"/>
        <v>3.6826166432861045E-6</v>
      </c>
      <c r="IR176" s="86">
        <f t="shared" si="219"/>
        <v>1.5189237154928741E-3</v>
      </c>
      <c r="IS176" s="86">
        <f t="shared" si="219"/>
        <v>1.7417253643574108E-2</v>
      </c>
      <c r="IT176" s="86">
        <f t="shared" si="219"/>
        <v>0.36943436821482112</v>
      </c>
      <c r="IU176" s="86">
        <f t="shared" si="219"/>
        <v>0.54290283925202254</v>
      </c>
      <c r="IV176" s="86">
        <f t="shared" si="219"/>
        <v>0.44619941060015972</v>
      </c>
      <c r="IW176" s="86">
        <f t="shared" si="219"/>
        <v>0.54855138412290316</v>
      </c>
      <c r="IY176" s="86">
        <f t="shared" si="220"/>
        <v>1.4756008303137784E-4</v>
      </c>
      <c r="IZ176" s="86">
        <f t="shared" si="220"/>
        <v>7.0262183477814932E-2</v>
      </c>
      <c r="JA176" s="86">
        <f t="shared" si="220"/>
        <v>0.10669794944230072</v>
      </c>
      <c r="JB176" s="86">
        <f t="shared" si="220"/>
        <v>0.19197655068563119</v>
      </c>
      <c r="JC176" s="86">
        <f t="shared" si="220"/>
        <v>5.4529883346586615E-2</v>
      </c>
      <c r="JD176" s="86">
        <f t="shared" si="220"/>
        <v>0.46422833042420591</v>
      </c>
      <c r="JE176" s="86">
        <f t="shared" si="220"/>
        <v>2.8961517788846955E-3</v>
      </c>
      <c r="JF176" s="86">
        <f t="shared" si="220"/>
        <v>1.3761490200268681E-6</v>
      </c>
      <c r="JG176" s="86">
        <f t="shared" si="220"/>
        <v>3.6826166432861045E-6</v>
      </c>
      <c r="JH176" s="86">
        <f t="shared" si="220"/>
        <v>1.5189237154928741E-3</v>
      </c>
      <c r="JI176" s="86">
        <f t="shared" si="220"/>
        <v>1.7417253643574108E-2</v>
      </c>
      <c r="JJ176" s="86">
        <f t="shared" si="220"/>
        <v>0.36943436821482112</v>
      </c>
      <c r="JK176" s="86">
        <f t="shared" si="220"/>
        <v>0.54290283925202254</v>
      </c>
      <c r="JL176" s="86">
        <f t="shared" si="220"/>
        <v>0.44619941060015972</v>
      </c>
      <c r="JM176" s="86">
        <f t="shared" si="220"/>
        <v>0.54855138412290316</v>
      </c>
    </row>
    <row r="177" spans="2:273" x14ac:dyDescent="0.25">
      <c r="B177" s="2">
        <v>150</v>
      </c>
      <c r="C177" s="37">
        <v>25.581</v>
      </c>
      <c r="D177" s="37">
        <v>30.148</v>
      </c>
      <c r="E177" s="37">
        <v>30.271000000000001</v>
      </c>
      <c r="F177" s="37">
        <v>30.119</v>
      </c>
      <c r="G177" s="37">
        <v>30.068000000000001</v>
      </c>
      <c r="H177" s="37">
        <v>34.069000000000003</v>
      </c>
      <c r="I177" s="37">
        <v>29.948</v>
      </c>
      <c r="J177" s="37">
        <v>27.585999999999999</v>
      </c>
      <c r="K177" s="37">
        <v>39.776000000000003</v>
      </c>
      <c r="L177" s="37">
        <v>34.655000000000001</v>
      </c>
      <c r="M177" s="37">
        <v>33.81</v>
      </c>
      <c r="N177" s="37">
        <v>38.707000000000001</v>
      </c>
      <c r="O177" s="37">
        <v>41.93</v>
      </c>
      <c r="P177" s="37">
        <v>63.984000000000002</v>
      </c>
      <c r="Q177" s="37">
        <v>101.69</v>
      </c>
      <c r="S177" s="4">
        <f t="shared" si="221"/>
        <v>25.557619360504301</v>
      </c>
      <c r="T177" s="4">
        <f t="shared" si="221"/>
        <v>30.3823468177848</v>
      </c>
      <c r="U177" s="4">
        <f t="shared" si="221"/>
        <v>29.917547639763516</v>
      </c>
      <c r="V177" s="4">
        <f t="shared" si="221"/>
        <v>30.462622197662938</v>
      </c>
      <c r="W177" s="4">
        <f t="shared" si="221"/>
        <v>30.980975400604059</v>
      </c>
      <c r="X177" s="4">
        <f t="shared" si="221"/>
        <v>35.261445338923444</v>
      </c>
      <c r="Y177" s="4">
        <f t="shared" si="221"/>
        <v>30.139197155997401</v>
      </c>
      <c r="Z177" s="4">
        <f t="shared" si="221"/>
        <v>27.882610787718793</v>
      </c>
      <c r="AA177" s="4">
        <f t="shared" si="221"/>
        <v>33.326668133364436</v>
      </c>
      <c r="AB177" s="4">
        <f t="shared" si="221"/>
        <v>34.312408130093033</v>
      </c>
      <c r="AC177" s="4">
        <f t="shared" si="221"/>
        <v>33.06705575517136</v>
      </c>
      <c r="AD177" s="4">
        <f t="shared" si="221"/>
        <v>36.834129193067049</v>
      </c>
      <c r="AE177" s="4">
        <f t="shared" si="221"/>
        <v>40.573435127107544</v>
      </c>
      <c r="AF177" s="4">
        <f t="shared" si="221"/>
        <v>63.054375162855607</v>
      </c>
      <c r="AG177" s="4">
        <f t="shared" si="221"/>
        <v>102.14261516735085</v>
      </c>
      <c r="AI177" s="4">
        <f t="shared" si="222"/>
        <v>2.3380639495698574E-2</v>
      </c>
      <c r="AJ177" s="4">
        <f t="shared" si="222"/>
        <v>-0.23434681778480027</v>
      </c>
      <c r="AK177" s="4">
        <f t="shared" si="222"/>
        <v>0.35345236023648496</v>
      </c>
      <c r="AL177" s="4">
        <f t="shared" si="222"/>
        <v>-0.34362219766293833</v>
      </c>
      <c r="AM177" s="4">
        <f t="shared" si="222"/>
        <v>-0.9129754006040578</v>
      </c>
      <c r="AN177" s="4">
        <f t="shared" si="222"/>
        <v>-1.1924453389234415</v>
      </c>
      <c r="AO177" s="4">
        <f t="shared" si="222"/>
        <v>-0.19119715599740061</v>
      </c>
      <c r="AP177" s="4">
        <f t="shared" si="222"/>
        <v>-0.29661078771879446</v>
      </c>
      <c r="AQ177" s="4">
        <f t="shared" si="222"/>
        <v>6.4493318666355677</v>
      </c>
      <c r="AR177" s="4">
        <f t="shared" si="222"/>
        <v>0.34259186990696833</v>
      </c>
      <c r="AS177" s="4">
        <f t="shared" si="222"/>
        <v>0.7429442448286423</v>
      </c>
      <c r="AT177" s="4">
        <f t="shared" si="222"/>
        <v>1.8728708069329514</v>
      </c>
      <c r="AU177" s="4">
        <f t="shared" si="222"/>
        <v>1.3565648728924558</v>
      </c>
      <c r="AV177" s="4">
        <f t="shared" si="222"/>
        <v>0.92962483714439514</v>
      </c>
      <c r="AW177" s="4">
        <f t="shared" si="222"/>
        <v>-0.4526151673508565</v>
      </c>
      <c r="AY177" s="2">
        <f t="shared" si="214"/>
        <v>25.557618734849378</v>
      </c>
      <c r="AZ177" s="2">
        <f t="shared" si="214"/>
        <v>30.365576715437104</v>
      </c>
      <c r="BA177" s="2">
        <f t="shared" si="214"/>
        <v>29.838758247693129</v>
      </c>
      <c r="BB177" s="2">
        <f t="shared" si="214"/>
        <v>30.189391069634233</v>
      </c>
      <c r="BC177" s="2">
        <f t="shared" si="214"/>
        <v>30.941496506975103</v>
      </c>
      <c r="BD177" s="2">
        <f t="shared" si="214"/>
        <v>33.295632700923342</v>
      </c>
      <c r="BE177" s="2">
        <f t="shared" si="214"/>
        <v>30.138583802904265</v>
      </c>
      <c r="BF177" s="2">
        <f t="shared" si="214"/>
        <v>27.882610773220762</v>
      </c>
      <c r="BG177" s="2">
        <f t="shared" si="214"/>
        <v>33.326668058867305</v>
      </c>
      <c r="BH177" s="2">
        <f t="shared" si="214"/>
        <v>34.312076635743878</v>
      </c>
      <c r="BI177" s="2">
        <f t="shared" si="214"/>
        <v>33.054746826999136</v>
      </c>
      <c r="BJ177" s="2">
        <f t="shared" si="214"/>
        <v>34.18257089531032</v>
      </c>
      <c r="BK177" s="2">
        <f t="shared" si="214"/>
        <v>34.481705413882182</v>
      </c>
      <c r="BL177" s="2">
        <f t="shared" si="214"/>
        <v>36.707833101248923</v>
      </c>
      <c r="BM177" s="2">
        <f t="shared" si="214"/>
        <v>41.204119271280817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25.581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>
        <f t="shared" si="203"/>
        <v>29.948</v>
      </c>
      <c r="DB177" s="2">
        <f t="shared" si="204"/>
        <v>27.585999999999999</v>
      </c>
      <c r="DC177" s="2">
        <f t="shared" si="205"/>
        <v>39.776000000000003</v>
      </c>
      <c r="DD177" s="2">
        <f t="shared" si="206"/>
        <v>34.655000000000001</v>
      </c>
      <c r="DE177" s="2">
        <f t="shared" si="207"/>
        <v>33.81</v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67.42742499179343</v>
      </c>
      <c r="DL177" s="2">
        <f t="shared" si="223"/>
        <v>75.782020168855539</v>
      </c>
      <c r="DM177" s="2">
        <f t="shared" si="223"/>
        <v>73.169751417004036</v>
      </c>
      <c r="DN177" s="2">
        <f t="shared" si="223"/>
        <v>72.761803441295555</v>
      </c>
      <c r="DO177" s="2">
        <f t="shared" si="223"/>
        <v>75.748839971550481</v>
      </c>
      <c r="DP177" s="2">
        <f t="shared" si="223"/>
        <v>75.797623044096738</v>
      </c>
      <c r="DQ177" s="2">
        <f t="shared" si="223"/>
        <v>69.738430535798955</v>
      </c>
      <c r="DR177" s="2">
        <f t="shared" si="223"/>
        <v>69.711325439266616</v>
      </c>
      <c r="DS177" s="2">
        <f t="shared" si="223"/>
        <v>71.750224293353696</v>
      </c>
      <c r="DT177" s="2">
        <f t="shared" si="223"/>
        <v>87.663273949579832</v>
      </c>
      <c r="DU177" s="2">
        <f t="shared" si="223"/>
        <v>94.877748350439873</v>
      </c>
      <c r="DV177" s="2">
        <f t="shared" si="223"/>
        <v>88.339685542685544</v>
      </c>
      <c r="DW177" s="2">
        <f t="shared" si="223"/>
        <v>73.046547762337227</v>
      </c>
      <c r="DX177" s="2">
        <f t="shared" si="223"/>
        <v>80.434313216195577</v>
      </c>
      <c r="DY177" s="2">
        <f t="shared" si="223"/>
        <v>62.970587096774189</v>
      </c>
      <c r="EA177" s="2">
        <f t="shared" si="213"/>
        <v>24.967124024831527</v>
      </c>
      <c r="EB177" s="2">
        <f t="shared" si="213"/>
        <v>30.126799596163554</v>
      </c>
      <c r="EC177" s="2">
        <f t="shared" si="213"/>
        <v>29.011086469989834</v>
      </c>
      <c r="ED177" s="2">
        <f t="shared" si="213"/>
        <v>29.937733637292443</v>
      </c>
      <c r="EE177" s="2">
        <f t="shared" si="213"/>
        <v>30.833390342112914</v>
      </c>
      <c r="EF177" s="2">
        <f t="shared" si="213"/>
        <v>33.933936218791999</v>
      </c>
      <c r="EG177" s="2">
        <f t="shared" si="213"/>
        <v>30.125305851063821</v>
      </c>
      <c r="EH177" s="2">
        <f t="shared" si="213"/>
        <v>28.091523742674109</v>
      </c>
      <c r="EI177" s="2">
        <f t="shared" si="213"/>
        <v>34.04193352507756</v>
      </c>
      <c r="EJ177" s="2">
        <f t="shared" si="213"/>
        <v>33.22265546697038</v>
      </c>
      <c r="EK177" s="2">
        <f t="shared" si="212"/>
        <v>30.287556546838111</v>
      </c>
      <c r="EL177" s="2">
        <f t="shared" si="179"/>
        <v>34.102300963261364</v>
      </c>
      <c r="EM177" s="2">
        <f t="shared" si="179"/>
        <v>36.2487613779508</v>
      </c>
      <c r="EN177" s="2">
        <f t="shared" si="179"/>
        <v>38.310176334365387</v>
      </c>
      <c r="EO177" s="2">
        <f t="shared" si="179"/>
        <v>42.326665889865502</v>
      </c>
      <c r="EQ177" s="2">
        <f t="shared" si="224"/>
        <v>25.853047765653841</v>
      </c>
      <c r="ER177" s="2">
        <f t="shared" si="224"/>
        <v>30.532522862094613</v>
      </c>
      <c r="ES177" s="2">
        <f t="shared" si="224"/>
        <v>30.454773678281008</v>
      </c>
      <c r="ET177" s="2">
        <f t="shared" si="224"/>
        <v>30.384165823530488</v>
      </c>
      <c r="EU177" s="2">
        <f t="shared" si="224"/>
        <v>31.015431997359823</v>
      </c>
      <c r="EV177" s="2">
        <f t="shared" si="224"/>
        <v>32.719972567064119</v>
      </c>
      <c r="EW177" s="2">
        <f t="shared" si="224"/>
        <v>30.143894091991747</v>
      </c>
      <c r="EX177" s="2">
        <f t="shared" si="224"/>
        <v>27.774027930479196</v>
      </c>
      <c r="EY177" s="2">
        <f t="shared" si="224"/>
        <v>32.959172445185878</v>
      </c>
      <c r="EZ177" s="2">
        <f t="shared" si="224"/>
        <v>34.97318608358006</v>
      </c>
      <c r="FA177" s="2">
        <f t="shared" si="224"/>
        <v>34.917287400440998</v>
      </c>
      <c r="FB177" s="2">
        <f t="shared" si="224"/>
        <v>34.246301934117724</v>
      </c>
      <c r="FC177" s="2">
        <f t="shared" si="224"/>
        <v>32.818867077099505</v>
      </c>
      <c r="FD177" s="2">
        <f t="shared" si="224"/>
        <v>34.717671446671531</v>
      </c>
      <c r="FE177" s="2">
        <f t="shared" si="224"/>
        <v>39.886675989196071</v>
      </c>
      <c r="FG177" s="2">
        <f t="shared" si="225"/>
        <v>0.99996570984798527</v>
      </c>
      <c r="FH177" s="2">
        <f t="shared" si="225"/>
        <v>0.9999588353062816</v>
      </c>
      <c r="FI177" s="2">
        <f t="shared" si="225"/>
        <v>0.99995238030902178</v>
      </c>
      <c r="FJ177" s="2">
        <f t="shared" si="225"/>
        <v>0.99995406787362073</v>
      </c>
      <c r="FK177" s="2">
        <f t="shared" si="225"/>
        <v>0.9999517863979448</v>
      </c>
      <c r="FL177" s="2">
        <f t="shared" si="225"/>
        <v>0.99994824698668805</v>
      </c>
      <c r="FM177" s="2">
        <f t="shared" si="225"/>
        <v>0.9999535913889871</v>
      </c>
      <c r="FN177" s="2">
        <f t="shared" si="225"/>
        <v>0.99994900307418044</v>
      </c>
      <c r="FO177" s="2">
        <f t="shared" si="225"/>
        <v>0.99995039008525466</v>
      </c>
      <c r="FP177" s="2">
        <f t="shared" si="225"/>
        <v>0.9999509690084577</v>
      </c>
      <c r="FQ177" s="2">
        <f t="shared" si="225"/>
        <v>0.99994559265874816</v>
      </c>
      <c r="FR177" s="2">
        <f t="shared" si="225"/>
        <v>0.99994986589563795</v>
      </c>
      <c r="FS177" s="2">
        <f t="shared" si="225"/>
        <v>0.99995296588900173</v>
      </c>
      <c r="FT177" s="2">
        <f t="shared" si="225"/>
        <v>0.99994800116369797</v>
      </c>
      <c r="FU177" s="2">
        <f t="shared" si="225"/>
        <v>0.99994207820313308</v>
      </c>
      <c r="FW177" s="2">
        <f t="shared" si="216"/>
        <v>0.66488650512555147</v>
      </c>
      <c r="FX177" s="2">
        <f t="shared" si="216"/>
        <v>0.5838899466570977</v>
      </c>
      <c r="FY177" s="2">
        <f t="shared" si="216"/>
        <v>0.57184752416120366</v>
      </c>
      <c r="FZ177" s="2">
        <f t="shared" si="216"/>
        <v>0.55930203836677861</v>
      </c>
      <c r="GA177" s="2">
        <f t="shared" si="216"/>
        <v>0.58195817382528359</v>
      </c>
      <c r="GB177" s="2">
        <f t="shared" si="216"/>
        <v>0.52758588685798824</v>
      </c>
      <c r="GC177" s="2">
        <f t="shared" si="216"/>
        <v>0.61541927449163636</v>
      </c>
      <c r="GD177" s="2">
        <f t="shared" si="216"/>
        <v>0.66468735424936953</v>
      </c>
      <c r="GE177" s="2">
        <f t="shared" si="216"/>
        <v>0.66232171124233719</v>
      </c>
      <c r="GF177" s="2">
        <f t="shared" si="216"/>
        <v>0.62081284437850981</v>
      </c>
      <c r="GG177" s="2">
        <f t="shared" si="216"/>
        <v>0.5969409857601834</v>
      </c>
      <c r="GH177" s="2">
        <f t="shared" si="216"/>
        <v>0.53854351737309514</v>
      </c>
      <c r="GI177" s="2">
        <f t="shared" si="216"/>
        <v>0.51569714985062398</v>
      </c>
      <c r="GJ177" s="2">
        <f t="shared" si="216"/>
        <v>0.44663366909002228</v>
      </c>
      <c r="GK177" s="2">
        <f t="shared" si="216"/>
        <v>0.46055205035359637</v>
      </c>
      <c r="GM177" s="86">
        <f t="shared" si="217"/>
        <v>8.7109376814155839E-200</v>
      </c>
      <c r="GN177" s="86">
        <f t="shared" si="217"/>
        <v>1.1377348194166381E-251</v>
      </c>
      <c r="GO177" s="86">
        <f t="shared" si="217"/>
        <v>3.5244317730190395E-261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6.422425404994423E-108</v>
      </c>
      <c r="HD177" s="86">
        <f t="shared" si="181"/>
        <v>2.1939416235122737E-161</v>
      </c>
      <c r="HE177" s="86">
        <f t="shared" si="181"/>
        <v>3.2936891993474264E-158</v>
      </c>
      <c r="HF177" s="86">
        <f t="shared" si="180"/>
        <v>6.9355568422303713E-205</v>
      </c>
      <c r="HG177" s="86">
        <f t="shared" si="180"/>
        <v>4.0457259859071424E-246</v>
      </c>
      <c r="HH177" s="86">
        <f t="shared" si="180"/>
        <v>7.0610057073172024E-205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6.5319259852990039E-213</v>
      </c>
      <c r="HN177" s="86">
        <f t="shared" si="180"/>
        <v>1.3708804332405275E-267</v>
      </c>
      <c r="HO177" s="86">
        <f t="shared" si="226"/>
        <v>5.2175040548205771E-210</v>
      </c>
      <c r="HP177" s="86">
        <f t="shared" si="226"/>
        <v>2.6846950545044186E-265</v>
      </c>
      <c r="HQ177" s="86">
        <f t="shared" si="226"/>
        <v>3.2831260420801283E-255</v>
      </c>
      <c r="HS177" s="86">
        <f t="shared" si="218"/>
        <v>7.1075999562491021E-25</v>
      </c>
      <c r="HT177" s="86">
        <f t="shared" si="218"/>
        <v>1.8705931151787491E-23</v>
      </c>
      <c r="HU177" s="86">
        <f t="shared" si="218"/>
        <v>7.8657502930790524E-27</v>
      </c>
      <c r="HV177" s="86">
        <f t="shared" si="218"/>
        <v>9.1793767755811517E-26</v>
      </c>
      <c r="HW177" s="86">
        <f t="shared" si="218"/>
        <v>3.3838640800229171E-29</v>
      </c>
      <c r="HX177" s="86">
        <f t="shared" si="218"/>
        <v>6.1513717609178037E-27</v>
      </c>
      <c r="HY177" s="86">
        <f t="shared" si="218"/>
        <v>6.2246037533591818E-32</v>
      </c>
      <c r="HZ177" s="86">
        <f t="shared" si="218"/>
        <v>5.455374257181332E-38</v>
      </c>
      <c r="IA177" s="86">
        <f t="shared" si="218"/>
        <v>2.6516368655053822E-37</v>
      </c>
      <c r="IB177" s="86">
        <f t="shared" si="218"/>
        <v>2.0776821045254713E-33</v>
      </c>
      <c r="IC177" s="86">
        <f t="shared" si="218"/>
        <v>5.1804360087309575E-30</v>
      </c>
      <c r="ID177" s="86">
        <f t="shared" si="218"/>
        <v>1.0221753882174701E-26</v>
      </c>
      <c r="IE177" s="86">
        <f t="shared" si="218"/>
        <v>5.008222137328597E-22</v>
      </c>
      <c r="IF177" s="86">
        <f t="shared" si="218"/>
        <v>1.3090259898397062E-30</v>
      </c>
      <c r="IG177" s="86">
        <f t="shared" si="218"/>
        <v>1.5807595177398994E-28</v>
      </c>
      <c r="II177" s="86">
        <f t="shared" si="219"/>
        <v>1.2138742737847564E-5</v>
      </c>
      <c r="IJ177" s="86">
        <f t="shared" si="219"/>
        <v>1.742022282576032E-2</v>
      </c>
      <c r="IK177" s="86">
        <f t="shared" si="219"/>
        <v>2.7052312770425593E-2</v>
      </c>
      <c r="IL177" s="86">
        <f t="shared" si="219"/>
        <v>6.2768962227486583E-2</v>
      </c>
      <c r="IM177" s="86">
        <f t="shared" si="219"/>
        <v>1.0369297319892739E-2</v>
      </c>
      <c r="IN177" s="86">
        <f t="shared" si="219"/>
        <v>0.2496942949397199</v>
      </c>
      <c r="IO177" s="86">
        <f t="shared" si="219"/>
        <v>2.3672078533939933E-4</v>
      </c>
      <c r="IP177" s="86">
        <f t="shared" si="219"/>
        <v>2.4611600387511337E-8</v>
      </c>
      <c r="IQ177" s="86">
        <f t="shared" si="219"/>
        <v>8.4482836282718174E-8</v>
      </c>
      <c r="IR177" s="86">
        <f t="shared" si="219"/>
        <v>1.0575189540660089E-4</v>
      </c>
      <c r="IS177" s="86">
        <f t="shared" si="219"/>
        <v>2.2907561787158478E-3</v>
      </c>
      <c r="IT177" s="86">
        <f t="shared" si="219"/>
        <v>0.16924106696038102</v>
      </c>
      <c r="IU177" s="86">
        <f t="shared" si="219"/>
        <v>0.37359378995454018</v>
      </c>
      <c r="IV177" s="86">
        <f t="shared" si="219"/>
        <v>0.53819754663198227</v>
      </c>
      <c r="IW177" s="86">
        <f t="shared" si="219"/>
        <v>0.57213613211609926</v>
      </c>
      <c r="IY177" s="86">
        <f t="shared" si="220"/>
        <v>1.2138742737847564E-5</v>
      </c>
      <c r="IZ177" s="86">
        <f t="shared" si="220"/>
        <v>1.742022282576032E-2</v>
      </c>
      <c r="JA177" s="86">
        <f t="shared" si="220"/>
        <v>2.7052312770425593E-2</v>
      </c>
      <c r="JB177" s="86">
        <f t="shared" si="220"/>
        <v>6.2768962227486583E-2</v>
      </c>
      <c r="JC177" s="86">
        <f t="shared" si="220"/>
        <v>1.0369297319892739E-2</v>
      </c>
      <c r="JD177" s="86">
        <f t="shared" si="220"/>
        <v>0.2496942949397199</v>
      </c>
      <c r="JE177" s="86">
        <f t="shared" si="220"/>
        <v>2.3672078533939933E-4</v>
      </c>
      <c r="JF177" s="86">
        <f t="shared" si="220"/>
        <v>2.4611600387511337E-8</v>
      </c>
      <c r="JG177" s="86">
        <f t="shared" si="220"/>
        <v>8.4482836282718174E-8</v>
      </c>
      <c r="JH177" s="86">
        <f t="shared" si="220"/>
        <v>1.0575189540660089E-4</v>
      </c>
      <c r="JI177" s="86">
        <f t="shared" si="220"/>
        <v>2.2907561787158478E-3</v>
      </c>
      <c r="JJ177" s="86">
        <f t="shared" si="220"/>
        <v>0.16924106696038102</v>
      </c>
      <c r="JK177" s="86">
        <f t="shared" si="220"/>
        <v>0.37359378995454018</v>
      </c>
      <c r="JL177" s="86">
        <f t="shared" si="220"/>
        <v>0.53819754663198227</v>
      </c>
      <c r="JM177" s="86">
        <f t="shared" si="220"/>
        <v>0.57213613211609926</v>
      </c>
    </row>
    <row r="178" spans="2:273" x14ac:dyDescent="0.25">
      <c r="B178" s="2">
        <v>151</v>
      </c>
      <c r="C178" s="37">
        <v>25.934999999999999</v>
      </c>
      <c r="D178" s="37">
        <v>29.934000000000001</v>
      </c>
      <c r="E178" s="37">
        <v>30.169</v>
      </c>
      <c r="F178" s="37">
        <v>29.423999999999999</v>
      </c>
      <c r="G178" s="37">
        <v>31.068000000000001</v>
      </c>
      <c r="H178" s="37">
        <v>31.966000000000001</v>
      </c>
      <c r="I178" s="37">
        <v>30.172000000000001</v>
      </c>
      <c r="J178" s="37">
        <v>26.103000000000002</v>
      </c>
      <c r="K178" s="37">
        <v>37.276000000000003</v>
      </c>
      <c r="L178" s="37">
        <v>37.69</v>
      </c>
      <c r="M178" s="37">
        <v>33.707000000000001</v>
      </c>
      <c r="N178" s="37">
        <v>36.121000000000002</v>
      </c>
      <c r="O178" s="37">
        <v>38.018000000000001</v>
      </c>
      <c r="P178" s="37">
        <v>61.530999999999999</v>
      </c>
      <c r="Q178" s="37">
        <v>94.361999999999995</v>
      </c>
      <c r="S178" s="4">
        <f t="shared" si="221"/>
        <v>25.486110004231108</v>
      </c>
      <c r="T178" s="4">
        <f t="shared" si="221"/>
        <v>30.293505456372838</v>
      </c>
      <c r="U178" s="4">
        <f t="shared" si="221"/>
        <v>29.764242607266183</v>
      </c>
      <c r="V178" s="4">
        <f t="shared" si="221"/>
        <v>30.122184808460304</v>
      </c>
      <c r="W178" s="4">
        <f t="shared" si="221"/>
        <v>30.836150704730585</v>
      </c>
      <c r="X178" s="4">
        <f t="shared" si="221"/>
        <v>33.681784544106186</v>
      </c>
      <c r="Y178" s="4">
        <f t="shared" si="221"/>
        <v>30.025787623291173</v>
      </c>
      <c r="Z178" s="4">
        <f t="shared" si="221"/>
        <v>27.732846012037609</v>
      </c>
      <c r="AA178" s="4">
        <f t="shared" si="221"/>
        <v>33.210624617652662</v>
      </c>
      <c r="AB178" s="4">
        <f t="shared" si="221"/>
        <v>34.242976883841152</v>
      </c>
      <c r="AC178" s="4">
        <f t="shared" si="221"/>
        <v>32.876203956858575</v>
      </c>
      <c r="AD178" s="4">
        <f t="shared" si="221"/>
        <v>34.605553690949975</v>
      </c>
      <c r="AE178" s="4">
        <f t="shared" si="221"/>
        <v>36.535351383217858</v>
      </c>
      <c r="AF178" s="4">
        <f t="shared" si="221"/>
        <v>60.965710870661994</v>
      </c>
      <c r="AG178" s="4">
        <f t="shared" si="221"/>
        <v>92.704842519206238</v>
      </c>
      <c r="AI178" s="4">
        <f t="shared" si="222"/>
        <v>0.44888999576889077</v>
      </c>
      <c r="AJ178" s="4">
        <f t="shared" si="222"/>
        <v>-0.35950545637283682</v>
      </c>
      <c r="AK178" s="4">
        <f t="shared" si="222"/>
        <v>0.40475739273381706</v>
      </c>
      <c r="AL178" s="4">
        <f t="shared" si="222"/>
        <v>-0.6981848084603044</v>
      </c>
      <c r="AM178" s="4">
        <f t="shared" si="222"/>
        <v>0.23184929526941644</v>
      </c>
      <c r="AN178" s="4">
        <f t="shared" si="222"/>
        <v>-1.7157845441061852</v>
      </c>
      <c r="AO178" s="4">
        <f t="shared" si="222"/>
        <v>0.14621237670882792</v>
      </c>
      <c r="AP178" s="4">
        <f t="shared" si="222"/>
        <v>-1.629846012037607</v>
      </c>
      <c r="AQ178" s="4">
        <f t="shared" si="222"/>
        <v>4.0653753823473409</v>
      </c>
      <c r="AR178" s="4">
        <f t="shared" si="222"/>
        <v>3.4470231161588458</v>
      </c>
      <c r="AS178" s="4">
        <f t="shared" si="222"/>
        <v>0.83079604314142586</v>
      </c>
      <c r="AT178" s="4">
        <f t="shared" si="222"/>
        <v>1.5154463090500272</v>
      </c>
      <c r="AU178" s="4">
        <f t="shared" si="222"/>
        <v>1.4826486167821429</v>
      </c>
      <c r="AV178" s="4">
        <f t="shared" si="222"/>
        <v>0.56528912933800513</v>
      </c>
      <c r="AW178" s="4">
        <f t="shared" si="222"/>
        <v>1.6571574807937566</v>
      </c>
      <c r="AY178" s="2">
        <f t="shared" ref="AY178:BM194" si="227">IF(OR($B178 &lt; C$230, $B178 &gt; C$233), #N/A, ((1-FG178)*DK178) + (FG178 - FW178)*EA178 + (FW178*EQ178))</f>
        <v>25.486109981728191</v>
      </c>
      <c r="AZ178" s="2">
        <f t="shared" si="227"/>
        <v>30.291505992825932</v>
      </c>
      <c r="BA178" s="2">
        <f t="shared" si="227"/>
        <v>29.755338303941915</v>
      </c>
      <c r="BB178" s="2">
        <f t="shared" si="227"/>
        <v>30.080527715258278</v>
      </c>
      <c r="BC178" s="2">
        <f t="shared" si="227"/>
        <v>30.833044950784966</v>
      </c>
      <c r="BD178" s="2">
        <f t="shared" si="227"/>
        <v>33.182202765713726</v>
      </c>
      <c r="BE178" s="2">
        <f t="shared" si="227"/>
        <v>30.025769801772213</v>
      </c>
      <c r="BF178" s="2">
        <f t="shared" si="227"/>
        <v>27.732846011969059</v>
      </c>
      <c r="BG178" s="2">
        <f t="shared" si="227"/>
        <v>33.210624617166822</v>
      </c>
      <c r="BH178" s="2">
        <f t="shared" si="227"/>
        <v>34.242968938428447</v>
      </c>
      <c r="BI178" s="2">
        <f t="shared" si="227"/>
        <v>32.875577894452533</v>
      </c>
      <c r="BJ178" s="2">
        <f t="shared" si="227"/>
        <v>34.024946642051113</v>
      </c>
      <c r="BK178" s="2">
        <f t="shared" si="227"/>
        <v>34.282794491311705</v>
      </c>
      <c r="BL178" s="2">
        <f t="shared" si="227"/>
        <v>36.520008497979404</v>
      </c>
      <c r="BM178" s="2">
        <f t="shared" si="227"/>
        <v>41.063675809395278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25.934999999999999</v>
      </c>
      <c r="CV178" s="2">
        <f t="shared" si="198"/>
        <v>29.934000000000001</v>
      </c>
      <c r="CW178" s="2">
        <f t="shared" si="199"/>
        <v>30.169</v>
      </c>
      <c r="CX178" s="2" t="str">
        <f t="shared" si="200"/>
        <v/>
      </c>
      <c r="CY178" s="2">
        <f t="shared" si="201"/>
        <v>31.068000000000001</v>
      </c>
      <c r="CZ178" s="2" t="str">
        <f t="shared" si="202"/>
        <v/>
      </c>
      <c r="DA178" s="2">
        <f t="shared" si="203"/>
        <v>30.172000000000001</v>
      </c>
      <c r="DB178" s="2">
        <f t="shared" si="204"/>
        <v>26.103000000000002</v>
      </c>
      <c r="DC178" s="2">
        <f t="shared" si="205"/>
        <v>37.276000000000003</v>
      </c>
      <c r="DD178" s="2">
        <f t="shared" si="206"/>
        <v>37.69</v>
      </c>
      <c r="DE178" s="2">
        <f t="shared" si="207"/>
        <v>33.707000000000001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67.628677973520098</v>
      </c>
      <c r="DL178" s="2">
        <f t="shared" si="223"/>
        <v>76.01664465290807</v>
      </c>
      <c r="DM178" s="2">
        <f t="shared" si="223"/>
        <v>73.388564979757064</v>
      </c>
      <c r="DN178" s="2">
        <f t="shared" si="223"/>
        <v>72.957686234817828</v>
      </c>
      <c r="DO178" s="2">
        <f t="shared" si="223"/>
        <v>75.966657183499279</v>
      </c>
      <c r="DP178" s="2">
        <f t="shared" si="223"/>
        <v>76.018201991465162</v>
      </c>
      <c r="DQ178" s="2">
        <f t="shared" si="223"/>
        <v>69.925577999051683</v>
      </c>
      <c r="DR178" s="2">
        <f t="shared" si="223"/>
        <v>69.884792971734143</v>
      </c>
      <c r="DS178" s="2">
        <f t="shared" si="223"/>
        <v>71.935889075630243</v>
      </c>
      <c r="DT178" s="2">
        <f t="shared" si="223"/>
        <v>87.917662745098028</v>
      </c>
      <c r="DU178" s="2">
        <f t="shared" si="223"/>
        <v>95.184638013196462</v>
      </c>
      <c r="DV178" s="2">
        <f t="shared" si="223"/>
        <v>88.642364435864437</v>
      </c>
      <c r="DW178" s="2">
        <f t="shared" si="223"/>
        <v>73.227634205055253</v>
      </c>
      <c r="DX178" s="2">
        <f t="shared" si="223"/>
        <v>80.690459129106188</v>
      </c>
      <c r="DY178" s="2">
        <f t="shared" si="223"/>
        <v>63.072235483870962</v>
      </c>
      <c r="DZ178" s="5"/>
      <c r="EA178" s="2">
        <f t="shared" si="213"/>
        <v>24.863840088968566</v>
      </c>
      <c r="EB178" s="2">
        <f t="shared" si="213"/>
        <v>30.037641797072187</v>
      </c>
      <c r="EC178" s="2">
        <f t="shared" si="213"/>
        <v>28.876036502902288</v>
      </c>
      <c r="ED178" s="2">
        <f t="shared" si="213"/>
        <v>29.812680690024255</v>
      </c>
      <c r="EE178" s="2">
        <f t="shared" si="213"/>
        <v>30.718512295781565</v>
      </c>
      <c r="EF178" s="2">
        <f t="shared" si="213"/>
        <v>33.863047296159365</v>
      </c>
      <c r="EG178" s="2">
        <f t="shared" si="213"/>
        <v>30.011628609422484</v>
      </c>
      <c r="EH178" s="2">
        <f t="shared" si="213"/>
        <v>27.952623013493245</v>
      </c>
      <c r="EI178" s="2">
        <f t="shared" si="213"/>
        <v>33.967818640124094</v>
      </c>
      <c r="EJ178" s="2">
        <f t="shared" si="213"/>
        <v>33.09311617312072</v>
      </c>
      <c r="EK178" s="2">
        <f t="shared" si="212"/>
        <v>29.944983555122398</v>
      </c>
      <c r="EL178" s="2">
        <f t="shared" si="179"/>
        <v>33.939564500410007</v>
      </c>
      <c r="EM178" s="2">
        <f t="shared" si="179"/>
        <v>36.169352885498142</v>
      </c>
      <c r="EN178" s="2">
        <f t="shared" si="179"/>
        <v>38.239824729645406</v>
      </c>
      <c r="EO178" s="2">
        <f t="shared" si="179"/>
        <v>42.263754747967781</v>
      </c>
      <c r="EP178" s="5"/>
      <c r="EQ178" s="2">
        <f t="shared" si="224"/>
        <v>25.77019547951943</v>
      </c>
      <c r="ER178" s="2">
        <f t="shared" si="224"/>
        <v>30.453655883782229</v>
      </c>
      <c r="ES178" s="2">
        <f t="shared" si="224"/>
        <v>30.352506505812713</v>
      </c>
      <c r="ET178" s="2">
        <f t="shared" si="224"/>
        <v>30.269899698171422</v>
      </c>
      <c r="EU178" s="2">
        <f t="shared" si="224"/>
        <v>30.904785714576725</v>
      </c>
      <c r="EV178" s="2">
        <f t="shared" si="224"/>
        <v>32.622584539279714</v>
      </c>
      <c r="EW178" s="2">
        <f t="shared" si="224"/>
        <v>30.031177013948252</v>
      </c>
      <c r="EX178" s="2">
        <f t="shared" si="224"/>
        <v>27.628883665402434</v>
      </c>
      <c r="EY178" s="2">
        <f t="shared" si="224"/>
        <v>32.856028006065856</v>
      </c>
      <c r="EZ178" s="2">
        <f t="shared" si="224"/>
        <v>34.879675329098248</v>
      </c>
      <c r="FA178" s="2">
        <f t="shared" si="224"/>
        <v>34.674997053400368</v>
      </c>
      <c r="FB178" s="2">
        <f t="shared" si="224"/>
        <v>34.087214097155311</v>
      </c>
      <c r="FC178" s="2">
        <f t="shared" si="224"/>
        <v>32.66402494417769</v>
      </c>
      <c r="FD178" s="2">
        <f t="shared" si="224"/>
        <v>34.57240503631553</v>
      </c>
      <c r="FE178" s="2">
        <f t="shared" si="224"/>
        <v>39.779424151805962</v>
      </c>
      <c r="FG178" s="2">
        <f t="shared" si="225"/>
        <v>0.99996872691532346</v>
      </c>
      <c r="FH178" s="2">
        <f t="shared" si="225"/>
        <v>0.99996245721714838</v>
      </c>
      <c r="FI178" s="2">
        <f t="shared" si="225"/>
        <v>0.99995657014368922</v>
      </c>
      <c r="FJ178" s="2">
        <f t="shared" si="225"/>
        <v>0.99995810923356476</v>
      </c>
      <c r="FK178" s="2">
        <f t="shared" si="225"/>
        <v>0.99995602848578202</v>
      </c>
      <c r="FL178" s="2">
        <f t="shared" si="225"/>
        <v>0.99995280047595747</v>
      </c>
      <c r="FM178" s="2">
        <f t="shared" si="225"/>
        <v>0.99995767467088315</v>
      </c>
      <c r="FN178" s="2">
        <f t="shared" si="225"/>
        <v>0.99995349004218037</v>
      </c>
      <c r="FO178" s="2">
        <f t="shared" si="225"/>
        <v>0.9999547550225123</v>
      </c>
      <c r="FP178" s="2">
        <f t="shared" si="225"/>
        <v>0.99995528301133119</v>
      </c>
      <c r="FQ178" s="2">
        <f t="shared" si="225"/>
        <v>0.99995037967749256</v>
      </c>
      <c r="FR178" s="2">
        <f t="shared" si="225"/>
        <v>0.99995427695170425</v>
      </c>
      <c r="FS178" s="2">
        <f t="shared" si="225"/>
        <v>0.99995710420342621</v>
      </c>
      <c r="FT178" s="2">
        <f t="shared" si="225"/>
        <v>0.99995257628067924</v>
      </c>
      <c r="FU178" s="2">
        <f t="shared" si="225"/>
        <v>0.99994717442419734</v>
      </c>
      <c r="FV178" s="5"/>
      <c r="FW178" s="2">
        <f t="shared" ref="FW178:GK194" si="229">POWER(10,($B178-C$232)/C$229)/(1+POWER(10,($B178-C$232)/C$229))</f>
        <v>0.68508723050225928</v>
      </c>
      <c r="FX178" s="2">
        <f t="shared" si="229"/>
        <v>0.60608047681215149</v>
      </c>
      <c r="FY178" s="2">
        <f t="shared" si="229"/>
        <v>0.59423396790613769</v>
      </c>
      <c r="FZ178" s="2">
        <f t="shared" si="229"/>
        <v>0.58186480251990946</v>
      </c>
      <c r="GA178" s="2">
        <f t="shared" si="229"/>
        <v>0.60418188641769799</v>
      </c>
      <c r="GB178" s="2">
        <f t="shared" si="229"/>
        <v>0.55046733962480832</v>
      </c>
      <c r="GC178" s="2">
        <f t="shared" si="229"/>
        <v>0.63697378929551329</v>
      </c>
      <c r="GD178" s="2">
        <f t="shared" si="229"/>
        <v>0.68489439509848093</v>
      </c>
      <c r="GE178" s="2">
        <f t="shared" si="229"/>
        <v>0.68260323859647165</v>
      </c>
      <c r="GF178" s="2">
        <f t="shared" si="229"/>
        <v>0.64224079725593508</v>
      </c>
      <c r="GG178" s="2">
        <f t="shared" si="229"/>
        <v>0.61888980395117188</v>
      </c>
      <c r="GH178" s="2">
        <f t="shared" si="229"/>
        <v>0.56133551804216775</v>
      </c>
      <c r="GI178" s="2">
        <f t="shared" si="229"/>
        <v>0.53865089666104959</v>
      </c>
      <c r="GJ178" s="2">
        <f t="shared" si="229"/>
        <v>0.46949341570269038</v>
      </c>
      <c r="GK178" s="2">
        <f t="shared" si="229"/>
        <v>0.48350173700904686</v>
      </c>
      <c r="GL178" s="5"/>
      <c r="GM178" s="86">
        <f t="shared" ref="GM178:HA194" si="230" xml:space="preserve"> _xlfn.NORM.DIST($B178, C$7, ABS(C$11), TRUE) * _xlfn.NORM.DIST(($B178 - C$7)*C$15, 0, ABS(C$11), TRUE) * 2</f>
        <v>3.6046324883928892E-204</v>
      </c>
      <c r="GN178" s="86">
        <f t="shared" si="230"/>
        <v>3.4308428925178628E-257</v>
      </c>
      <c r="GO178" s="86">
        <f t="shared" si="230"/>
        <v>6.0377894514310338E-267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4.5167073155978045E-111</v>
      </c>
      <c r="HD178" s="86">
        <f t="shared" si="181"/>
        <v>4.1741474852198586E-166</v>
      </c>
      <c r="HE178" s="86">
        <f t="shared" si="181"/>
        <v>7.6125543438430751E-163</v>
      </c>
      <c r="HF178" s="86">
        <f t="shared" si="180"/>
        <v>6.7372063504215011E-211</v>
      </c>
      <c r="HG178" s="86">
        <f t="shared" si="180"/>
        <v>2.8302525090420442E-253</v>
      </c>
      <c r="HH178" s="86">
        <f t="shared" si="180"/>
        <v>7.2173365251243057E-211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5.1876065023384051E-219</v>
      </c>
      <c r="HN178" s="86">
        <f t="shared" si="180"/>
        <v>2.0971237358343255E-275</v>
      </c>
      <c r="HO178" s="86">
        <f t="shared" si="226"/>
        <v>3.1478113279625549E-216</v>
      </c>
      <c r="HP178" s="86">
        <f t="shared" si="226"/>
        <v>3.5032067431558969E-273</v>
      </c>
      <c r="HQ178" s="86">
        <f t="shared" si="226"/>
        <v>1.249867108899687E-262</v>
      </c>
      <c r="HS178" s="86">
        <f t="shared" ref="HS178:IG194" si="231" xml:space="preserve"> _xlfn.NORM.DIST($B178, C$9, ABS(C$13), TRUE) * _xlfn.NORM.DIST(($B178 - C$9)*C$17, 0, ABS(C$13), TRUE) * 2</f>
        <v>3.1586515729469911E-26</v>
      </c>
      <c r="HT178" s="86">
        <f t="shared" si="231"/>
        <v>7.3832871469135384E-25</v>
      </c>
      <c r="HU178" s="86">
        <f t="shared" si="231"/>
        <v>1.8625590024647204E-28</v>
      </c>
      <c r="HV178" s="86">
        <f t="shared" si="231"/>
        <v>2.4183803085879501E-27</v>
      </c>
      <c r="HW178" s="86">
        <f t="shared" si="231"/>
        <v>6.0108071322769636E-31</v>
      </c>
      <c r="HX178" s="86">
        <f t="shared" si="231"/>
        <v>1.1628036089463845E-28</v>
      </c>
      <c r="HY178" s="86">
        <f t="shared" si="231"/>
        <v>8.1430954760267288E-34</v>
      </c>
      <c r="HZ178" s="86">
        <f t="shared" si="231"/>
        <v>3.8107120125173493E-40</v>
      </c>
      <c r="IA178" s="86">
        <f t="shared" si="231"/>
        <v>2.1885379959507698E-39</v>
      </c>
      <c r="IB178" s="86">
        <f t="shared" si="231"/>
        <v>2.3806646785711367E-35</v>
      </c>
      <c r="IC178" s="86">
        <f t="shared" si="231"/>
        <v>8.2148490141182839E-32</v>
      </c>
      <c r="ID178" s="86">
        <f t="shared" si="231"/>
        <v>2.2736181317014443E-28</v>
      </c>
      <c r="IE178" s="86">
        <f t="shared" si="231"/>
        <v>1.811598420659986E-23</v>
      </c>
      <c r="IF178" s="86">
        <f t="shared" si="231"/>
        <v>9.8986043589499961E-33</v>
      </c>
      <c r="IG178" s="86">
        <f t="shared" si="231"/>
        <v>1.8186977398279631E-30</v>
      </c>
      <c r="II178" s="86">
        <f t="shared" ref="II178:IW194" si="232" xml:space="preserve"> _xlfn.NORM.DIST($B178, C$10, ABS(C$14), TRUE) * _xlfn.NORM.DIST(($B178 - C$10)*C$18, 0, ABS(C$14), TRUE) * 2</f>
        <v>7.1103091580100038E-7</v>
      </c>
      <c r="IJ178" s="86">
        <f t="shared" si="232"/>
        <v>2.9503124806771266E-3</v>
      </c>
      <c r="IK178" s="86">
        <f t="shared" si="232"/>
        <v>4.4128106496784192E-3</v>
      </c>
      <c r="IL178" s="86">
        <f t="shared" si="232"/>
        <v>1.3394775537495138E-2</v>
      </c>
      <c r="IM178" s="86">
        <f t="shared" si="232"/>
        <v>1.2281141940414988E-3</v>
      </c>
      <c r="IN178" s="86">
        <f t="shared" si="232"/>
        <v>8.5763129875351424E-2</v>
      </c>
      <c r="IO178" s="86">
        <f t="shared" si="232"/>
        <v>1.1665665036814896E-5</v>
      </c>
      <c r="IP178" s="86">
        <f t="shared" si="232"/>
        <v>2.5294858632289077E-10</v>
      </c>
      <c r="IQ178" s="86">
        <f t="shared" si="232"/>
        <v>1.1436067127314959E-9</v>
      </c>
      <c r="IR178" s="86">
        <f t="shared" si="232"/>
        <v>4.4072454180733312E-6</v>
      </c>
      <c r="IS178" s="86">
        <f t="shared" si="232"/>
        <v>1.8448196454490696E-4</v>
      </c>
      <c r="IT178" s="86">
        <f t="shared" si="232"/>
        <v>5.0395872768377134E-2</v>
      </c>
      <c r="IU178" s="86">
        <f t="shared" si="232"/>
        <v>0.17862771693958354</v>
      </c>
      <c r="IV178" s="86">
        <f t="shared" si="232"/>
        <v>0.57789890997854032</v>
      </c>
      <c r="IW178" s="86">
        <f t="shared" si="232"/>
        <v>0.54774802976813108</v>
      </c>
      <c r="IY178" s="86">
        <f t="shared" ref="IY178:JM194" si="233">GM178+HC178+HS178+II178</f>
        <v>7.1103091580100038E-7</v>
      </c>
      <c r="IZ178" s="86">
        <f t="shared" si="233"/>
        <v>2.9503124806771266E-3</v>
      </c>
      <c r="JA178" s="86">
        <f t="shared" si="233"/>
        <v>4.4128106496784192E-3</v>
      </c>
      <c r="JB178" s="86">
        <f t="shared" si="233"/>
        <v>1.3394775537495138E-2</v>
      </c>
      <c r="JC178" s="86">
        <f t="shared" si="233"/>
        <v>1.2281141940414988E-3</v>
      </c>
      <c r="JD178" s="86">
        <f t="shared" si="233"/>
        <v>8.5763129875351424E-2</v>
      </c>
      <c r="JE178" s="86">
        <f t="shared" si="233"/>
        <v>1.1665665036814896E-5</v>
      </c>
      <c r="JF178" s="86">
        <f t="shared" si="233"/>
        <v>2.5294858632289077E-10</v>
      </c>
      <c r="JG178" s="86">
        <f t="shared" si="233"/>
        <v>1.1436067127314959E-9</v>
      </c>
      <c r="JH178" s="86">
        <f t="shared" si="233"/>
        <v>4.4072454180733312E-6</v>
      </c>
      <c r="JI178" s="86">
        <f t="shared" si="233"/>
        <v>1.8448196454490696E-4</v>
      </c>
      <c r="JJ178" s="86">
        <f t="shared" si="233"/>
        <v>5.0395872768377134E-2</v>
      </c>
      <c r="JK178" s="86">
        <f t="shared" si="233"/>
        <v>0.17862771693958354</v>
      </c>
      <c r="JL178" s="86">
        <f t="shared" si="233"/>
        <v>0.57789890997854032</v>
      </c>
      <c r="JM178" s="86">
        <f t="shared" si="233"/>
        <v>0.54774802976813108</v>
      </c>
    </row>
    <row r="179" spans="2:273" x14ac:dyDescent="0.25">
      <c r="B179" s="2">
        <v>152</v>
      </c>
      <c r="C179" s="37">
        <v>27.225999999999999</v>
      </c>
      <c r="D179" s="37">
        <v>32.409999999999997</v>
      </c>
      <c r="E179" s="37">
        <v>30.186</v>
      </c>
      <c r="F179" s="37">
        <v>29.576000000000001</v>
      </c>
      <c r="G179" s="37">
        <v>30.966000000000001</v>
      </c>
      <c r="H179" s="37">
        <v>33.328000000000003</v>
      </c>
      <c r="I179" s="37">
        <v>31.207000000000001</v>
      </c>
      <c r="J179" s="37">
        <v>26.896999999999998</v>
      </c>
      <c r="K179" s="37">
        <v>36.121000000000002</v>
      </c>
      <c r="L179" s="37">
        <v>35.448</v>
      </c>
      <c r="M179" s="37">
        <v>34</v>
      </c>
      <c r="N179" s="37">
        <v>35.31</v>
      </c>
      <c r="O179" s="37">
        <v>33.158000000000001</v>
      </c>
      <c r="P179" s="37">
        <v>55.703000000000003</v>
      </c>
      <c r="Q179" s="37">
        <v>82.293000000000006</v>
      </c>
      <c r="S179" s="4">
        <f t="shared" si="221"/>
        <v>25.414809121347115</v>
      </c>
      <c r="T179" s="4">
        <f t="shared" si="221"/>
        <v>30.217876046574457</v>
      </c>
      <c r="U179" s="4">
        <f t="shared" si="221"/>
        <v>29.673427715960361</v>
      </c>
      <c r="V179" s="4">
        <f t="shared" si="221"/>
        <v>29.975908309160502</v>
      </c>
      <c r="W179" s="4">
        <f t="shared" si="221"/>
        <v>30.724857715996414</v>
      </c>
      <c r="X179" s="4">
        <f t="shared" si="221"/>
        <v>33.142847697709357</v>
      </c>
      <c r="Y179" s="4">
        <f t="shared" si="221"/>
        <v>29.912998465511798</v>
      </c>
      <c r="Z179" s="4">
        <f t="shared" si="221"/>
        <v>27.583065943225144</v>
      </c>
      <c r="AA179" s="4">
        <f t="shared" si="221"/>
        <v>33.094180929624237</v>
      </c>
      <c r="AB179" s="4">
        <f t="shared" si="221"/>
        <v>34.174413670530861</v>
      </c>
      <c r="AC179" s="4">
        <f t="shared" si="221"/>
        <v>32.698555744796259</v>
      </c>
      <c r="AD179" s="4">
        <f t="shared" si="221"/>
        <v>33.944703651035312</v>
      </c>
      <c r="AE179" s="4">
        <f t="shared" si="221"/>
        <v>34.619743818067079</v>
      </c>
      <c r="AF179" s="4">
        <f t="shared" si="221"/>
        <v>55.540643947927165</v>
      </c>
      <c r="AG179" s="4">
        <f t="shared" si="221"/>
        <v>80.200458701642773</v>
      </c>
      <c r="AI179" s="4">
        <f t="shared" si="222"/>
        <v>1.8111908786528836</v>
      </c>
      <c r="AJ179" s="4">
        <f t="shared" si="222"/>
        <v>2.1921239534255399</v>
      </c>
      <c r="AK179" s="4">
        <f t="shared" si="222"/>
        <v>0.5125722840396385</v>
      </c>
      <c r="AL179" s="4">
        <f t="shared" si="222"/>
        <v>-0.39990830916050157</v>
      </c>
      <c r="AM179" s="4">
        <f t="shared" si="222"/>
        <v>0.24114228400358684</v>
      </c>
      <c r="AN179" s="4">
        <f t="shared" si="222"/>
        <v>0.18515230229064628</v>
      </c>
      <c r="AO179" s="4">
        <f t="shared" si="222"/>
        <v>1.2940015344882028</v>
      </c>
      <c r="AP179" s="4">
        <f t="shared" si="222"/>
        <v>-0.68606594322514525</v>
      </c>
      <c r="AQ179" s="4">
        <f t="shared" si="222"/>
        <v>3.0268190703757654</v>
      </c>
      <c r="AR179" s="4">
        <f t="shared" si="222"/>
        <v>1.2735863294691399</v>
      </c>
      <c r="AS179" s="4">
        <f t="shared" si="222"/>
        <v>1.3014442552037409</v>
      </c>
      <c r="AT179" s="4">
        <f t="shared" si="222"/>
        <v>1.3652963489646908</v>
      </c>
      <c r="AU179" s="4">
        <f t="shared" si="222"/>
        <v>-1.4617438180670774</v>
      </c>
      <c r="AV179" s="4">
        <f t="shared" si="222"/>
        <v>0.16235605207283754</v>
      </c>
      <c r="AW179" s="4">
        <f t="shared" si="222"/>
        <v>2.0925412983572329</v>
      </c>
      <c r="AY179" s="2">
        <f t="shared" si="227"/>
        <v>25.414809120800594</v>
      </c>
      <c r="AZ179" s="2">
        <f t="shared" si="227"/>
        <v>30.217721460000337</v>
      </c>
      <c r="BA179" s="2">
        <f t="shared" si="227"/>
        <v>29.672818678518901</v>
      </c>
      <c r="BB179" s="2">
        <f t="shared" si="227"/>
        <v>29.972006047519372</v>
      </c>
      <c r="BC179" s="2">
        <f t="shared" si="227"/>
        <v>30.724715253826577</v>
      </c>
      <c r="BD179" s="2">
        <f t="shared" si="227"/>
        <v>33.067842572353136</v>
      </c>
      <c r="BE179" s="2">
        <f t="shared" si="227"/>
        <v>29.912998176033231</v>
      </c>
      <c r="BF179" s="2">
        <f t="shared" si="227"/>
        <v>27.583065943224973</v>
      </c>
      <c r="BG179" s="2">
        <f t="shared" si="227"/>
        <v>33.094180929622524</v>
      </c>
      <c r="BH179" s="2">
        <f t="shared" si="227"/>
        <v>34.174413565080243</v>
      </c>
      <c r="BI179" s="2">
        <f t="shared" si="227"/>
        <v>32.698537563695339</v>
      </c>
      <c r="BJ179" s="2">
        <f t="shared" si="227"/>
        <v>33.867467296837312</v>
      </c>
      <c r="BK179" s="2">
        <f t="shared" si="227"/>
        <v>34.081014731221813</v>
      </c>
      <c r="BL179" s="2">
        <f t="shared" si="227"/>
        <v>36.328291302619562</v>
      </c>
      <c r="BM179" s="2">
        <f t="shared" si="227"/>
        <v>40.921028355018009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27.225999999999999</v>
      </c>
      <c r="CV179" s="2">
        <f t="shared" si="198"/>
        <v>32.409999999999997</v>
      </c>
      <c r="CW179" s="2">
        <f t="shared" si="199"/>
        <v>30.186</v>
      </c>
      <c r="CX179" s="2">
        <f t="shared" si="200"/>
        <v>29.576000000000001</v>
      </c>
      <c r="CY179" s="2">
        <f t="shared" si="201"/>
        <v>30.966000000000001</v>
      </c>
      <c r="CZ179" s="2" t="str">
        <f t="shared" si="202"/>
        <v/>
      </c>
      <c r="DA179" s="2">
        <f t="shared" si="203"/>
        <v>31.207000000000001</v>
      </c>
      <c r="DB179" s="2">
        <f t="shared" si="204"/>
        <v>26.896999999999998</v>
      </c>
      <c r="DC179" s="2">
        <f t="shared" si="205"/>
        <v>36.121000000000002</v>
      </c>
      <c r="DD179" s="2">
        <f t="shared" si="206"/>
        <v>35.448</v>
      </c>
      <c r="DE179" s="2">
        <f t="shared" si="207"/>
        <v>34</v>
      </c>
      <c r="DF179" s="2">
        <f t="shared" si="208"/>
        <v>35.31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67.829930955246752</v>
      </c>
      <c r="DL179" s="2">
        <f t="shared" si="223"/>
        <v>76.251269136960602</v>
      </c>
      <c r="DM179" s="2">
        <f t="shared" si="223"/>
        <v>73.607378542510105</v>
      </c>
      <c r="DN179" s="2">
        <f t="shared" si="223"/>
        <v>73.153569028340087</v>
      </c>
      <c r="DO179" s="2">
        <f t="shared" si="223"/>
        <v>76.184474395448063</v>
      </c>
      <c r="DP179" s="2">
        <f t="shared" si="223"/>
        <v>76.238780938833571</v>
      </c>
      <c r="DQ179" s="2">
        <f t="shared" si="223"/>
        <v>70.112725462304411</v>
      </c>
      <c r="DR179" s="2">
        <f t="shared" si="223"/>
        <v>70.058260504201684</v>
      </c>
      <c r="DS179" s="2">
        <f t="shared" si="223"/>
        <v>72.12155385790679</v>
      </c>
      <c r="DT179" s="2">
        <f t="shared" si="223"/>
        <v>88.172051540616252</v>
      </c>
      <c r="DU179" s="2">
        <f t="shared" si="223"/>
        <v>95.49152767595308</v>
      </c>
      <c r="DV179" s="2">
        <f t="shared" si="223"/>
        <v>88.94504332904333</v>
      </c>
      <c r="DW179" s="2">
        <f t="shared" si="223"/>
        <v>73.408720647773265</v>
      </c>
      <c r="DX179" s="2">
        <f t="shared" si="223"/>
        <v>80.946605042016813</v>
      </c>
      <c r="DY179" s="2">
        <f t="shared" si="223"/>
        <v>63.173883870967735</v>
      </c>
      <c r="EA179" s="2">
        <f t="shared" si="213"/>
        <v>24.760556153105604</v>
      </c>
      <c r="EB179" s="2">
        <f t="shared" si="213"/>
        <v>29.948483997980819</v>
      </c>
      <c r="EC179" s="2">
        <f t="shared" si="213"/>
        <v>28.740986535814741</v>
      </c>
      <c r="ED179" s="2">
        <f t="shared" si="213"/>
        <v>29.687627742756064</v>
      </c>
      <c r="EE179" s="2">
        <f t="shared" si="213"/>
        <v>30.603634249450216</v>
      </c>
      <c r="EF179" s="2">
        <f t="shared" si="213"/>
        <v>33.792158373526725</v>
      </c>
      <c r="EG179" s="2">
        <f t="shared" si="213"/>
        <v>29.897951367781147</v>
      </c>
      <c r="EH179" s="2">
        <f t="shared" si="213"/>
        <v>27.81372228431238</v>
      </c>
      <c r="EI179" s="2">
        <f t="shared" si="213"/>
        <v>33.893703755170627</v>
      </c>
      <c r="EJ179" s="2">
        <f t="shared" si="213"/>
        <v>32.963576879271059</v>
      </c>
      <c r="EK179" s="2">
        <f t="shared" si="212"/>
        <v>29.602410563406693</v>
      </c>
      <c r="EL179" s="2">
        <f t="shared" si="179"/>
        <v>33.776828037558658</v>
      </c>
      <c r="EM179" s="2">
        <f t="shared" si="179"/>
        <v>36.089944393045485</v>
      </c>
      <c r="EN179" s="2">
        <f t="shared" si="179"/>
        <v>38.169473124925418</v>
      </c>
      <c r="EO179" s="2">
        <f t="shared" si="179"/>
        <v>42.200843606070066</v>
      </c>
      <c r="EQ179" s="2">
        <f t="shared" si="224"/>
        <v>25.687343193385018</v>
      </c>
      <c r="ER179" s="2">
        <f t="shared" si="224"/>
        <v>30.374788905469849</v>
      </c>
      <c r="ES179" s="2">
        <f t="shared" si="224"/>
        <v>30.250239333344418</v>
      </c>
      <c r="ET179" s="2">
        <f t="shared" si="224"/>
        <v>30.155633572812352</v>
      </c>
      <c r="EU179" s="2">
        <f t="shared" si="224"/>
        <v>30.794139431793631</v>
      </c>
      <c r="EV179" s="2">
        <f t="shared" si="224"/>
        <v>32.525196511495309</v>
      </c>
      <c r="EW179" s="2">
        <f t="shared" si="224"/>
        <v>29.918459935904757</v>
      </c>
      <c r="EX179" s="2">
        <f t="shared" si="224"/>
        <v>27.483739400325668</v>
      </c>
      <c r="EY179" s="2">
        <f t="shared" si="224"/>
        <v>32.752883566945826</v>
      </c>
      <c r="EZ179" s="2">
        <f t="shared" si="224"/>
        <v>34.786164574616443</v>
      </c>
      <c r="FA179" s="2">
        <f t="shared" si="224"/>
        <v>34.432706706359738</v>
      </c>
      <c r="FB179" s="2">
        <f t="shared" si="224"/>
        <v>33.92812626019289</v>
      </c>
      <c r="FC179" s="2">
        <f t="shared" si="224"/>
        <v>32.509182811255876</v>
      </c>
      <c r="FD179" s="2">
        <f t="shared" si="224"/>
        <v>34.427138625959536</v>
      </c>
      <c r="FE179" s="2">
        <f t="shared" si="224"/>
        <v>39.67217231441586</v>
      </c>
      <c r="FG179" s="2">
        <f t="shared" si="225"/>
        <v>0.99997147852931256</v>
      </c>
      <c r="FH179" s="2">
        <f t="shared" si="225"/>
        <v>0.99996576046199426</v>
      </c>
      <c r="FI179" s="2">
        <f t="shared" si="225"/>
        <v>0.99996039134893411</v>
      </c>
      <c r="FJ179" s="2">
        <f t="shared" si="225"/>
        <v>0.99996179502612115</v>
      </c>
      <c r="FK179" s="2">
        <f t="shared" si="225"/>
        <v>0.99995989734725244</v>
      </c>
      <c r="FL179" s="2">
        <f t="shared" si="225"/>
        <v>0.99995695334368606</v>
      </c>
      <c r="FM179" s="2">
        <f t="shared" si="225"/>
        <v>0.99996139869730838</v>
      </c>
      <c r="FN179" s="2">
        <f t="shared" si="225"/>
        <v>0.99995758224074127</v>
      </c>
      <c r="FO179" s="2">
        <f t="shared" si="225"/>
        <v>0.99995873592582973</v>
      </c>
      <c r="FP179" s="2">
        <f t="shared" si="225"/>
        <v>0.99995921746116723</v>
      </c>
      <c r="FQ179" s="2">
        <f t="shared" si="225"/>
        <v>0.99995474553043762</v>
      </c>
      <c r="FR179" s="2">
        <f t="shared" si="225"/>
        <v>0.99995829991658092</v>
      </c>
      <c r="FS179" s="2">
        <f t="shared" si="225"/>
        <v>0.99996087842090275</v>
      </c>
      <c r="FT179" s="2">
        <f t="shared" si="225"/>
        <v>0.99995674887345976</v>
      </c>
      <c r="FU179" s="2">
        <f t="shared" si="225"/>
        <v>0.9999518222783389</v>
      </c>
      <c r="FW179" s="2">
        <f t="shared" si="229"/>
        <v>0.70461124012606768</v>
      </c>
      <c r="FX179" s="2">
        <f t="shared" si="229"/>
        <v>0.62784188346428826</v>
      </c>
      <c r="FY179" s="2">
        <f t="shared" si="229"/>
        <v>0.61623542918779395</v>
      </c>
      <c r="FZ179" s="2">
        <f t="shared" si="229"/>
        <v>0.60409010199267743</v>
      </c>
      <c r="GA179" s="2">
        <f t="shared" si="229"/>
        <v>0.62598345255025112</v>
      </c>
      <c r="GB179" s="2">
        <f t="shared" si="229"/>
        <v>0.57313720965725368</v>
      </c>
      <c r="GC179" s="2">
        <f t="shared" si="229"/>
        <v>0.65799160152239466</v>
      </c>
      <c r="GD179" s="2">
        <f t="shared" si="229"/>
        <v>0.70442520209313997</v>
      </c>
      <c r="GE179" s="2">
        <f t="shared" si="229"/>
        <v>0.70221431094822917</v>
      </c>
      <c r="GF179" s="2">
        <f t="shared" si="229"/>
        <v>0.66311494757369138</v>
      </c>
      <c r="GG179" s="2">
        <f t="shared" si="229"/>
        <v>0.64036347497169444</v>
      </c>
      <c r="GH179" s="2">
        <f t="shared" si="229"/>
        <v>0.58387163154239641</v>
      </c>
      <c r="GI179" s="2">
        <f t="shared" si="229"/>
        <v>0.56144191266595544</v>
      </c>
      <c r="GJ179" s="2">
        <f t="shared" si="229"/>
        <v>0.49248189384479463</v>
      </c>
      <c r="GK179" s="2">
        <f t="shared" si="229"/>
        <v>0.50652122661243104</v>
      </c>
      <c r="GM179" s="86">
        <f t="shared" si="230"/>
        <v>1.3356753964114637E-208</v>
      </c>
      <c r="GN179" s="86">
        <f t="shared" si="230"/>
        <v>9.0045140356920189E-263</v>
      </c>
      <c r="GO179" s="86">
        <f t="shared" si="230"/>
        <v>8.9391396832412681E-273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2.8569822731570297E-114</v>
      </c>
      <c r="HD179" s="86">
        <f t="shared" si="181"/>
        <v>6.7792706898013164E-171</v>
      </c>
      <c r="HE179" s="86">
        <f t="shared" si="181"/>
        <v>1.5057345043281436E-167</v>
      </c>
      <c r="HF179" s="86">
        <f t="shared" si="180"/>
        <v>5.3483969672917308E-217</v>
      </c>
      <c r="HG179" s="86">
        <f t="shared" si="180"/>
        <v>1.5610835294592873E-260</v>
      </c>
      <c r="HH179" s="86">
        <f t="shared" si="180"/>
        <v>6.037654344891283E-217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3.373366575527232E-225</v>
      </c>
      <c r="HN179" s="86">
        <f t="shared" si="180"/>
        <v>2.4719298349108687E-283</v>
      </c>
      <c r="HO179" s="86">
        <f t="shared" si="226"/>
        <v>1.5384413041988068E-222</v>
      </c>
      <c r="HP179" s="86">
        <f t="shared" si="226"/>
        <v>3.4981869729536252E-281</v>
      </c>
      <c r="HQ179" s="86">
        <f t="shared" si="226"/>
        <v>3.7189760929655948E-270</v>
      </c>
      <c r="HS179" s="86">
        <f t="shared" si="231"/>
        <v>1.2873856555972463E-27</v>
      </c>
      <c r="HT179" s="86">
        <f t="shared" si="231"/>
        <v>2.6399194817074317E-26</v>
      </c>
      <c r="HU179" s="86">
        <f t="shared" si="231"/>
        <v>3.9304513342742866E-30</v>
      </c>
      <c r="HV179" s="86">
        <f t="shared" si="231"/>
        <v>5.6884502433408168E-29</v>
      </c>
      <c r="HW179" s="86">
        <f t="shared" si="231"/>
        <v>9.4468415450771695E-33</v>
      </c>
      <c r="HX179" s="86">
        <f t="shared" si="231"/>
        <v>1.9325203509118298E-30</v>
      </c>
      <c r="HY179" s="86">
        <f t="shared" si="231"/>
        <v>9.3614697391801222E-36</v>
      </c>
      <c r="HZ179" s="86">
        <f t="shared" si="231"/>
        <v>2.3101410243298835E-42</v>
      </c>
      <c r="IA179" s="86">
        <f t="shared" si="231"/>
        <v>1.5783300315498674E-41</v>
      </c>
      <c r="IB179" s="86">
        <f t="shared" si="231"/>
        <v>2.3927909622652878E-37</v>
      </c>
      <c r="IC179" s="86">
        <f t="shared" si="231"/>
        <v>1.1487108227857103E-33</v>
      </c>
      <c r="ID179" s="86">
        <f t="shared" si="231"/>
        <v>4.4873392922442256E-30</v>
      </c>
      <c r="IE179" s="86">
        <f t="shared" si="231"/>
        <v>5.864448381531242E-25</v>
      </c>
      <c r="IF179" s="86">
        <f t="shared" si="231"/>
        <v>6.3122388139305518E-35</v>
      </c>
      <c r="IG179" s="86">
        <f t="shared" si="231"/>
        <v>1.7951022176145437E-32</v>
      </c>
      <c r="II179" s="86">
        <f t="shared" si="232"/>
        <v>2.9662855936662519E-8</v>
      </c>
      <c r="IJ179" s="86">
        <f t="shared" si="232"/>
        <v>3.3967143106015642E-4</v>
      </c>
      <c r="IK179" s="86">
        <f t="shared" si="232"/>
        <v>4.5968053528157006E-4</v>
      </c>
      <c r="IL179" s="86">
        <f t="shared" si="232"/>
        <v>1.8446907097682758E-3</v>
      </c>
      <c r="IM179" s="86">
        <f t="shared" si="232"/>
        <v>9.0147324770206282E-5</v>
      </c>
      <c r="IN179" s="86">
        <f t="shared" si="232"/>
        <v>1.8236983749162904E-2</v>
      </c>
      <c r="IO179" s="86">
        <f t="shared" si="232"/>
        <v>3.4649987567384002E-7</v>
      </c>
      <c r="IP179" s="86">
        <f t="shared" si="232"/>
        <v>1.4939870070339147E-12</v>
      </c>
      <c r="IQ179" s="86">
        <f t="shared" si="232"/>
        <v>9.1358203102827382E-12</v>
      </c>
      <c r="IR179" s="86">
        <f t="shared" si="232"/>
        <v>1.099462802958254E-7</v>
      </c>
      <c r="IS179" s="86">
        <f t="shared" si="232"/>
        <v>9.0768072480163614E-6</v>
      </c>
      <c r="IT179" s="86">
        <f t="shared" si="232"/>
        <v>9.5473496224270701E-3</v>
      </c>
      <c r="IU179" s="86">
        <f t="shared" si="232"/>
        <v>5.7292468412857858E-2</v>
      </c>
      <c r="IV179" s="86">
        <f t="shared" si="232"/>
        <v>0.53330425056996056</v>
      </c>
      <c r="IW179" s="86">
        <f t="shared" si="232"/>
        <v>0.47516815637713372</v>
      </c>
      <c r="IY179" s="86">
        <f t="shared" si="233"/>
        <v>2.9662855936662519E-8</v>
      </c>
      <c r="IZ179" s="86">
        <f t="shared" si="233"/>
        <v>3.3967143106015642E-4</v>
      </c>
      <c r="JA179" s="86">
        <f t="shared" si="233"/>
        <v>4.5968053528157006E-4</v>
      </c>
      <c r="JB179" s="86">
        <f t="shared" si="233"/>
        <v>1.8446907097682758E-3</v>
      </c>
      <c r="JC179" s="86">
        <f t="shared" si="233"/>
        <v>9.0147324770206282E-5</v>
      </c>
      <c r="JD179" s="86">
        <f t="shared" si="233"/>
        <v>1.8236983749162904E-2</v>
      </c>
      <c r="JE179" s="86">
        <f t="shared" si="233"/>
        <v>3.4649987567384002E-7</v>
      </c>
      <c r="JF179" s="86">
        <f t="shared" si="233"/>
        <v>1.4939870070339147E-12</v>
      </c>
      <c r="JG179" s="86">
        <f t="shared" si="233"/>
        <v>9.1358203102827382E-12</v>
      </c>
      <c r="JH179" s="86">
        <f t="shared" si="233"/>
        <v>1.099462802958254E-7</v>
      </c>
      <c r="JI179" s="86">
        <f t="shared" si="233"/>
        <v>9.0768072480163614E-6</v>
      </c>
      <c r="JJ179" s="86">
        <f t="shared" si="233"/>
        <v>9.5473496224270701E-3</v>
      </c>
      <c r="JK179" s="86">
        <f t="shared" si="233"/>
        <v>5.7292468412857858E-2</v>
      </c>
      <c r="JL179" s="86">
        <f t="shared" si="233"/>
        <v>0.53330425056996056</v>
      </c>
      <c r="JM179" s="86">
        <f t="shared" si="233"/>
        <v>0.47516815637713372</v>
      </c>
    </row>
    <row r="180" spans="2:273" x14ac:dyDescent="0.25">
      <c r="B180" s="2">
        <v>153</v>
      </c>
      <c r="C180" s="37">
        <v>24.547999999999998</v>
      </c>
      <c r="D180" s="37">
        <v>30.541</v>
      </c>
      <c r="E180" s="37">
        <v>29.814</v>
      </c>
      <c r="F180" s="37">
        <v>29.593</v>
      </c>
      <c r="G180" s="37">
        <v>30.068000000000001</v>
      </c>
      <c r="H180" s="37">
        <v>31.31</v>
      </c>
      <c r="I180" s="37">
        <v>29.448</v>
      </c>
      <c r="J180" s="37">
        <v>27.396999999999998</v>
      </c>
      <c r="K180" s="37">
        <v>35.155000000000001</v>
      </c>
      <c r="L180" s="37">
        <v>34.741</v>
      </c>
      <c r="M180" s="37">
        <v>33.414000000000001</v>
      </c>
      <c r="N180" s="37">
        <v>34.81</v>
      </c>
      <c r="O180" s="37">
        <v>33.561</v>
      </c>
      <c r="P180" s="37">
        <v>51.719000000000001</v>
      </c>
      <c r="Q180" s="37">
        <v>68.224000000000004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25.343631232632724</v>
      </c>
      <c r="T180" s="4">
        <f t="shared" si="234"/>
        <v>30.144182939304528</v>
      </c>
      <c r="U180" s="4">
        <f t="shared" si="234"/>
        <v>29.591060844260756</v>
      </c>
      <c r="V180" s="4">
        <f t="shared" si="234"/>
        <v>29.863995783591584</v>
      </c>
      <c r="W180" s="4">
        <f t="shared" si="234"/>
        <v>30.616489580666364</v>
      </c>
      <c r="X180" s="4">
        <f t="shared" si="234"/>
        <v>32.959184341024532</v>
      </c>
      <c r="Y180" s="4">
        <f t="shared" si="234"/>
        <v>29.80026501363697</v>
      </c>
      <c r="Z180" s="4">
        <f t="shared" si="234"/>
        <v>27.433297301211553</v>
      </c>
      <c r="AA180" s="4">
        <f t="shared" si="234"/>
        <v>32.977448418457001</v>
      </c>
      <c r="AB180" s="4">
        <f t="shared" si="234"/>
        <v>34.106230868944628</v>
      </c>
      <c r="AC180" s="4">
        <f t="shared" si="234"/>
        <v>32.523123554908757</v>
      </c>
      <c r="AD180" s="4">
        <f t="shared" si="234"/>
        <v>33.716247437560732</v>
      </c>
      <c r="AE180" s="4">
        <f t="shared" si="234"/>
        <v>33.957941391046688</v>
      </c>
      <c r="AF180" s="4">
        <f t="shared" si="234"/>
        <v>48.502340008688186</v>
      </c>
      <c r="AG180" s="4">
        <f t="shared" si="234"/>
        <v>67.276884311300364</v>
      </c>
      <c r="AI180" s="4">
        <f t="shared" ref="AI180:AW196" si="235">IF(OR($B180 &lt; C$230, $B180 &gt; C$233), 0, C180-S180)</f>
        <v>-0.79563123263272573</v>
      </c>
      <c r="AJ180" s="4">
        <f t="shared" si="235"/>
        <v>0.39681706069547218</v>
      </c>
      <c r="AK180" s="4">
        <f t="shared" si="235"/>
        <v>0.22293915573924394</v>
      </c>
      <c r="AL180" s="4">
        <f t="shared" si="235"/>
        <v>-0.27099578359158372</v>
      </c>
      <c r="AM180" s="4">
        <f t="shared" si="235"/>
        <v>-0.548489580666363</v>
      </c>
      <c r="AN180" s="4">
        <f t="shared" si="235"/>
        <v>-1.649184341024533</v>
      </c>
      <c r="AO180" s="4">
        <f t="shared" si="235"/>
        <v>-0.35226501363696983</v>
      </c>
      <c r="AP180" s="4">
        <f t="shared" si="235"/>
        <v>-3.6297301211554611E-2</v>
      </c>
      <c r="AQ180" s="4">
        <f t="shared" si="235"/>
        <v>2.1775515815429998</v>
      </c>
      <c r="AR180" s="4">
        <f t="shared" si="235"/>
        <v>0.63476913105537136</v>
      </c>
      <c r="AS180" s="4">
        <f t="shared" si="235"/>
        <v>0.89087644509124431</v>
      </c>
      <c r="AT180" s="4">
        <f t="shared" si="235"/>
        <v>1.0937525624392705</v>
      </c>
      <c r="AU180" s="4">
        <f t="shared" si="235"/>
        <v>-0.39694139104668835</v>
      </c>
      <c r="AV180" s="4">
        <f t="shared" si="235"/>
        <v>3.2166599913118148</v>
      </c>
      <c r="AW180" s="4">
        <f t="shared" si="235"/>
        <v>0.94711568869963969</v>
      </c>
      <c r="AY180" s="2">
        <f t="shared" si="227"/>
        <v>25.343631232623778</v>
      </c>
      <c r="AZ180" s="2">
        <f t="shared" si="227"/>
        <v>30.144175242038251</v>
      </c>
      <c r="BA180" s="2">
        <f t="shared" si="227"/>
        <v>29.5910358633787</v>
      </c>
      <c r="BB180" s="2">
        <f t="shared" si="227"/>
        <v>29.863773735481661</v>
      </c>
      <c r="BC180" s="2">
        <f t="shared" si="227"/>
        <v>30.616485800456395</v>
      </c>
      <c r="BD180" s="2">
        <f t="shared" si="227"/>
        <v>32.952686237391383</v>
      </c>
      <c r="BE180" s="2">
        <f t="shared" si="227"/>
        <v>29.800265011020464</v>
      </c>
      <c r="BF180" s="2">
        <f t="shared" si="227"/>
        <v>27.433297301211553</v>
      </c>
      <c r="BG180" s="2">
        <f t="shared" si="227"/>
        <v>32.977448418457001</v>
      </c>
      <c r="BH180" s="2">
        <f t="shared" si="227"/>
        <v>34.106230868172965</v>
      </c>
      <c r="BI180" s="2">
        <f t="shared" si="227"/>
        <v>32.52312325531301</v>
      </c>
      <c r="BJ180" s="2">
        <f t="shared" si="227"/>
        <v>33.710114852274742</v>
      </c>
      <c r="BK180" s="2">
        <f t="shared" si="227"/>
        <v>33.876744211670186</v>
      </c>
      <c r="BL180" s="2">
        <f t="shared" si="227"/>
        <v>36.13302132587792</v>
      </c>
      <c r="BM180" s="2">
        <f t="shared" si="227"/>
        <v>40.776417670936553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24.547999999999998</v>
      </c>
      <c r="CV180" s="2">
        <f t="shared" si="198"/>
        <v>30.541</v>
      </c>
      <c r="CW180" s="2">
        <f t="shared" si="199"/>
        <v>29.814</v>
      </c>
      <c r="CX180" s="2">
        <f t="shared" si="200"/>
        <v>29.593</v>
      </c>
      <c r="CY180" s="2">
        <f t="shared" si="201"/>
        <v>30.068000000000001</v>
      </c>
      <c r="CZ180" s="2">
        <f t="shared" si="202"/>
        <v>31.31</v>
      </c>
      <c r="DA180" s="2">
        <f t="shared" si="203"/>
        <v>29.448</v>
      </c>
      <c r="DB180" s="2">
        <f t="shared" si="204"/>
        <v>27.396999999999998</v>
      </c>
      <c r="DC180" s="2">
        <f t="shared" si="205"/>
        <v>35.155000000000001</v>
      </c>
      <c r="DD180" s="2">
        <f t="shared" si="206"/>
        <v>34.741</v>
      </c>
      <c r="DE180" s="2">
        <f t="shared" si="207"/>
        <v>33.414000000000001</v>
      </c>
      <c r="DF180" s="2">
        <f t="shared" si="208"/>
        <v>34.81</v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68.03118393697342</v>
      </c>
      <c r="DL180" s="2">
        <f t="shared" si="236"/>
        <v>76.485893621013133</v>
      </c>
      <c r="DM180" s="2">
        <f t="shared" si="236"/>
        <v>73.826192105263146</v>
      </c>
      <c r="DN180" s="2">
        <f t="shared" si="236"/>
        <v>73.34945182186236</v>
      </c>
      <c r="DO180" s="2">
        <f t="shared" si="236"/>
        <v>76.402291607396847</v>
      </c>
      <c r="DP180" s="2">
        <f t="shared" si="236"/>
        <v>76.459359886202009</v>
      </c>
      <c r="DQ180" s="2">
        <f t="shared" si="236"/>
        <v>70.299872925557139</v>
      </c>
      <c r="DR180" s="2">
        <f t="shared" si="236"/>
        <v>70.23172803666921</v>
      </c>
      <c r="DS180" s="2">
        <f t="shared" si="236"/>
        <v>72.307218640183336</v>
      </c>
      <c r="DT180" s="2">
        <f t="shared" si="236"/>
        <v>88.426440336134448</v>
      </c>
      <c r="DU180" s="2">
        <f t="shared" si="236"/>
        <v>95.798417338709669</v>
      </c>
      <c r="DV180" s="2">
        <f t="shared" si="236"/>
        <v>89.247722222222222</v>
      </c>
      <c r="DW180" s="2">
        <f t="shared" si="236"/>
        <v>73.589807090491291</v>
      </c>
      <c r="DX180" s="2">
        <f t="shared" si="236"/>
        <v>81.202750954927438</v>
      </c>
      <c r="DY180" s="2">
        <f t="shared" si="236"/>
        <v>63.275532258064516</v>
      </c>
      <c r="EA180" s="2">
        <f t="shared" si="213"/>
        <v>24.657272217242642</v>
      </c>
      <c r="EB180" s="2">
        <f t="shared" si="213"/>
        <v>29.859326198889448</v>
      </c>
      <c r="EC180" s="2">
        <f t="shared" si="213"/>
        <v>28.605936568727191</v>
      </c>
      <c r="ED180" s="2">
        <f t="shared" si="213"/>
        <v>29.562574795487873</v>
      </c>
      <c r="EE180" s="2">
        <f t="shared" si="213"/>
        <v>30.488756203118868</v>
      </c>
      <c r="EF180" s="2">
        <f t="shared" si="213"/>
        <v>33.721269450894084</v>
      </c>
      <c r="EG180" s="2">
        <f t="shared" si="213"/>
        <v>29.78427412613981</v>
      </c>
      <c r="EH180" s="2">
        <f t="shared" si="213"/>
        <v>27.674821555131519</v>
      </c>
      <c r="EI180" s="2">
        <f t="shared" si="213"/>
        <v>33.819588870217167</v>
      </c>
      <c r="EJ180" s="2">
        <f t="shared" si="213"/>
        <v>32.834037585421399</v>
      </c>
      <c r="EK180" s="2">
        <f t="shared" si="212"/>
        <v>29.25983757169098</v>
      </c>
      <c r="EL180" s="2">
        <f t="shared" si="179"/>
        <v>33.614091574707302</v>
      </c>
      <c r="EM180" s="2">
        <f t="shared" si="179"/>
        <v>36.010535900592828</v>
      </c>
      <c r="EN180" s="2">
        <f t="shared" si="179"/>
        <v>38.099121520205436</v>
      </c>
      <c r="EO180" s="2">
        <f t="shared" si="179"/>
        <v>42.137932464172344</v>
      </c>
      <c r="EQ180" s="2">
        <f t="shared" ref="EQ180:FE196" si="237">CU$228*$B180+CU$229</f>
        <v>25.604490907250607</v>
      </c>
      <c r="ER180" s="2">
        <f t="shared" si="237"/>
        <v>30.295921927157465</v>
      </c>
      <c r="ES180" s="2">
        <f t="shared" si="237"/>
        <v>30.147972160876119</v>
      </c>
      <c r="ET180" s="2">
        <f t="shared" si="237"/>
        <v>30.041367447453286</v>
      </c>
      <c r="EU180" s="2">
        <f t="shared" si="237"/>
        <v>30.683493149010538</v>
      </c>
      <c r="EV180" s="2">
        <f t="shared" si="237"/>
        <v>32.427808483710905</v>
      </c>
      <c r="EW180" s="2">
        <f t="shared" si="237"/>
        <v>29.805742857861262</v>
      </c>
      <c r="EX180" s="2">
        <f t="shared" si="237"/>
        <v>27.338595135248905</v>
      </c>
      <c r="EY180" s="2">
        <f t="shared" si="237"/>
        <v>32.649739127825804</v>
      </c>
      <c r="EZ180" s="2">
        <f t="shared" si="237"/>
        <v>34.692653820134637</v>
      </c>
      <c r="FA180" s="2">
        <f t="shared" si="237"/>
        <v>34.190416359319116</v>
      </c>
      <c r="FB180" s="2">
        <f t="shared" si="237"/>
        <v>33.769038423230469</v>
      </c>
      <c r="FC180" s="2">
        <f t="shared" si="237"/>
        <v>32.354340678334069</v>
      </c>
      <c r="FD180" s="2">
        <f t="shared" si="237"/>
        <v>34.281872215603535</v>
      </c>
      <c r="FE180" s="2">
        <f t="shared" si="237"/>
        <v>39.564920477025751</v>
      </c>
      <c r="FG180" s="2">
        <f t="shared" ref="FG180:FU196" si="238">POWER(10,($B180-C$231)/C$229)/(1+POWER(10,($B180-C$231)/C$229))</f>
        <v>0.9999739880442996</v>
      </c>
      <c r="FH180" s="2">
        <f t="shared" si="238"/>
        <v>0.99996877307612664</v>
      </c>
      <c r="FI180" s="2">
        <f t="shared" si="238"/>
        <v>0.99996387635499995</v>
      </c>
      <c r="FJ180" s="2">
        <f t="shared" si="238"/>
        <v>0.99996515653257456</v>
      </c>
      <c r="FK180" s="2">
        <f t="shared" si="238"/>
        <v>0.99996342581695175</v>
      </c>
      <c r="FL180" s="2">
        <f t="shared" si="238"/>
        <v>0.9999607408341441</v>
      </c>
      <c r="FM180" s="2">
        <f t="shared" si="238"/>
        <v>0.99996479507395852</v>
      </c>
      <c r="FN180" s="2">
        <f t="shared" si="238"/>
        <v>0.99996131439938851</v>
      </c>
      <c r="FO180" s="2">
        <f t="shared" si="238"/>
        <v>0.99996236658044158</v>
      </c>
      <c r="FP180" s="2">
        <f t="shared" si="238"/>
        <v>0.99996280574905949</v>
      </c>
      <c r="FQ180" s="2">
        <f t="shared" si="238"/>
        <v>0.99995872726888579</v>
      </c>
      <c r="FR180" s="2">
        <f t="shared" si="238"/>
        <v>0.99996196893237788</v>
      </c>
      <c r="FS180" s="2">
        <f t="shared" si="238"/>
        <v>0.99996432057299223</v>
      </c>
      <c r="FT180" s="2">
        <f t="shared" si="238"/>
        <v>0.99996055435366538</v>
      </c>
      <c r="FU180" s="2">
        <f t="shared" si="238"/>
        <v>0.99995606120936797</v>
      </c>
      <c r="FW180" s="2">
        <f t="shared" si="229"/>
        <v>0.72341348659955607</v>
      </c>
      <c r="FX180" s="2">
        <f t="shared" si="229"/>
        <v>0.64909714073854496</v>
      </c>
      <c r="FY180" s="2">
        <f t="shared" si="229"/>
        <v>0.63777112486954346</v>
      </c>
      <c r="FZ180" s="2">
        <f t="shared" si="229"/>
        <v>0.6258935932711579</v>
      </c>
      <c r="GA180" s="2">
        <f t="shared" si="229"/>
        <v>0.64728522218572881</v>
      </c>
      <c r="GB180" s="2">
        <f t="shared" si="229"/>
        <v>0.59550391919509826</v>
      </c>
      <c r="GC180" s="2">
        <f t="shared" si="229"/>
        <v>0.67840692269870972</v>
      </c>
      <c r="GD180" s="2">
        <f t="shared" si="229"/>
        <v>0.72323463900388907</v>
      </c>
      <c r="GE180" s="2">
        <f t="shared" si="229"/>
        <v>0.72110873927678321</v>
      </c>
      <c r="GF180" s="2">
        <f t="shared" si="229"/>
        <v>0.6833716080012795</v>
      </c>
      <c r="GG180" s="2">
        <f t="shared" si="229"/>
        <v>0.66128939322336155</v>
      </c>
      <c r="GH180" s="2">
        <f t="shared" si="229"/>
        <v>0.60606247944554803</v>
      </c>
      <c r="GI180" s="2">
        <f t="shared" si="229"/>
        <v>0.58397661120157773</v>
      </c>
      <c r="GJ180" s="2">
        <f t="shared" si="229"/>
        <v>0.51550220795839596</v>
      </c>
      <c r="GK180" s="2">
        <f t="shared" si="229"/>
        <v>0.52951310006080132</v>
      </c>
      <c r="GM180" s="86">
        <f t="shared" si="230"/>
        <v>4.4318353073031547E-213</v>
      </c>
      <c r="GN180" s="86">
        <f t="shared" si="230"/>
        <v>2.0569242782044394E-268</v>
      </c>
      <c r="GO180" s="86">
        <f t="shared" si="230"/>
        <v>1.1437767786123415E-278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1.6253739634998415E-117</v>
      </c>
      <c r="HD180" s="86">
        <f t="shared" si="181"/>
        <v>9.3987062395112989E-176</v>
      </c>
      <c r="HE180" s="86">
        <f t="shared" si="181"/>
        <v>2.5487899328234541E-172</v>
      </c>
      <c r="HF180" s="86">
        <f t="shared" si="180"/>
        <v>3.4698454148134554E-223</v>
      </c>
      <c r="HG180" s="86">
        <f t="shared" si="180"/>
        <v>6.7888599725390674E-268</v>
      </c>
      <c r="HH180" s="86">
        <f t="shared" si="180"/>
        <v>4.1336899450926086E-223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1.796091269669483E-231</v>
      </c>
      <c r="HN180" s="86">
        <f t="shared" si="180"/>
        <v>2.2450876994733716E-291</v>
      </c>
      <c r="HO180" s="86">
        <f t="shared" si="226"/>
        <v>6.0908355981410732E-229</v>
      </c>
      <c r="HP180" s="86">
        <f t="shared" si="226"/>
        <v>2.6731545211415892E-289</v>
      </c>
      <c r="HQ180" s="86">
        <f t="shared" si="226"/>
        <v>8.6489564787007136E-278</v>
      </c>
      <c r="HS180" s="86">
        <f t="shared" si="231"/>
        <v>4.8120200651165839E-29</v>
      </c>
      <c r="HT180" s="86">
        <f t="shared" si="231"/>
        <v>8.5502829198872326E-28</v>
      </c>
      <c r="HU180" s="86">
        <f t="shared" si="231"/>
        <v>7.391203216011218E-32</v>
      </c>
      <c r="HV180" s="86">
        <f t="shared" si="231"/>
        <v>1.1945334661675051E-30</v>
      </c>
      <c r="HW180" s="86">
        <f t="shared" si="231"/>
        <v>1.3135694217570207E-34</v>
      </c>
      <c r="HX180" s="86">
        <f t="shared" si="231"/>
        <v>2.8235744566843242E-32</v>
      </c>
      <c r="HY180" s="86">
        <f t="shared" si="231"/>
        <v>9.4570336500343595E-38</v>
      </c>
      <c r="HZ180" s="86">
        <f t="shared" si="231"/>
        <v>1.2153562941233578E-44</v>
      </c>
      <c r="IA180" s="86">
        <f t="shared" si="231"/>
        <v>9.9455313691850084E-44</v>
      </c>
      <c r="IB180" s="86">
        <f t="shared" si="231"/>
        <v>2.1094988213148943E-39</v>
      </c>
      <c r="IC180" s="86">
        <f t="shared" si="231"/>
        <v>1.4163752348737465E-35</v>
      </c>
      <c r="ID180" s="86">
        <f t="shared" si="231"/>
        <v>7.8580729522647446E-32</v>
      </c>
      <c r="IE180" s="86">
        <f t="shared" si="231"/>
        <v>1.6988355234190045E-26</v>
      </c>
      <c r="IF180" s="86">
        <f t="shared" si="231"/>
        <v>3.3942557329006296E-37</v>
      </c>
      <c r="IG180" s="86">
        <f t="shared" si="231"/>
        <v>1.5199223009669103E-34</v>
      </c>
      <c r="II180" s="86">
        <f t="shared" si="232"/>
        <v>8.8153444375536553E-10</v>
      </c>
      <c r="IJ180" s="86">
        <f t="shared" si="232"/>
        <v>2.6533884664536747E-5</v>
      </c>
      <c r="IK180" s="86">
        <f t="shared" si="232"/>
        <v>3.0490454655718047E-5</v>
      </c>
      <c r="IL180" s="86">
        <f t="shared" si="232"/>
        <v>1.6311508507045738E-4</v>
      </c>
      <c r="IM180" s="86">
        <f t="shared" si="232"/>
        <v>4.0950632302371826E-6</v>
      </c>
      <c r="IN180" s="86">
        <f t="shared" si="232"/>
        <v>2.3629956264238361E-3</v>
      </c>
      <c r="IO180" s="86">
        <f t="shared" si="232"/>
        <v>6.2057369150953066E-9</v>
      </c>
      <c r="IP180" s="86">
        <f t="shared" si="232"/>
        <v>5.0684667011404995E-15</v>
      </c>
      <c r="IQ180" s="86">
        <f t="shared" si="232"/>
        <v>4.3057380462393041E-14</v>
      </c>
      <c r="IR180" s="86">
        <f t="shared" si="232"/>
        <v>1.642547166662214E-9</v>
      </c>
      <c r="IS180" s="86">
        <f t="shared" si="232"/>
        <v>2.7279225863365384E-7</v>
      </c>
      <c r="IT180" s="86">
        <f t="shared" si="232"/>
        <v>1.138375023951653E-3</v>
      </c>
      <c r="IU180" s="86">
        <f t="shared" si="232"/>
        <v>1.2081292660399605E-2</v>
      </c>
      <c r="IV180" s="86">
        <f t="shared" si="232"/>
        <v>0.40991106192362337</v>
      </c>
      <c r="IW180" s="86">
        <f t="shared" si="232"/>
        <v>0.36947871109509223</v>
      </c>
      <c r="IY180" s="86">
        <f t="shared" si="233"/>
        <v>8.8153444375536553E-10</v>
      </c>
      <c r="IZ180" s="86">
        <f t="shared" si="233"/>
        <v>2.6533884664536747E-5</v>
      </c>
      <c r="JA180" s="86">
        <f t="shared" si="233"/>
        <v>3.0490454655718047E-5</v>
      </c>
      <c r="JB180" s="86">
        <f t="shared" si="233"/>
        <v>1.6311508507045738E-4</v>
      </c>
      <c r="JC180" s="86">
        <f t="shared" si="233"/>
        <v>4.0950632302371826E-6</v>
      </c>
      <c r="JD180" s="86">
        <f t="shared" si="233"/>
        <v>2.3629956264238361E-3</v>
      </c>
      <c r="JE180" s="86">
        <f t="shared" si="233"/>
        <v>6.2057369150953066E-9</v>
      </c>
      <c r="JF180" s="86">
        <f t="shared" si="233"/>
        <v>5.0684667011404995E-15</v>
      </c>
      <c r="JG180" s="86">
        <f t="shared" si="233"/>
        <v>4.3057380462393041E-14</v>
      </c>
      <c r="JH180" s="86">
        <f t="shared" si="233"/>
        <v>1.642547166662214E-9</v>
      </c>
      <c r="JI180" s="86">
        <f t="shared" si="233"/>
        <v>2.7279225863365384E-7</v>
      </c>
      <c r="JJ180" s="86">
        <f t="shared" si="233"/>
        <v>1.138375023951653E-3</v>
      </c>
      <c r="JK180" s="86">
        <f t="shared" si="233"/>
        <v>1.2081292660399605E-2</v>
      </c>
      <c r="JL180" s="86">
        <f t="shared" si="233"/>
        <v>0.40991106192362337</v>
      </c>
      <c r="JM180" s="86">
        <f t="shared" si="233"/>
        <v>0.36947871109509223</v>
      </c>
    </row>
    <row r="181" spans="2:273" x14ac:dyDescent="0.25">
      <c r="B181" s="2">
        <v>154</v>
      </c>
      <c r="C181" s="37">
        <v>26.565000000000001</v>
      </c>
      <c r="D181" s="37">
        <v>29.738</v>
      </c>
      <c r="E181" s="37">
        <v>29.559000000000001</v>
      </c>
      <c r="F181" s="37">
        <v>30.457999999999998</v>
      </c>
      <c r="G181" s="37">
        <v>31.050999999999998</v>
      </c>
      <c r="H181" s="37">
        <v>30.533999999999999</v>
      </c>
      <c r="I181" s="37">
        <v>29.603000000000002</v>
      </c>
      <c r="J181" s="37">
        <v>26.655000000000001</v>
      </c>
      <c r="K181" s="37">
        <v>34.121000000000002</v>
      </c>
      <c r="L181" s="37">
        <v>34.862000000000002</v>
      </c>
      <c r="M181" s="37">
        <v>32.914000000000001</v>
      </c>
      <c r="N181" s="37">
        <v>32.671999999999997</v>
      </c>
      <c r="O181" s="37">
        <v>31.895</v>
      </c>
      <c r="P181" s="37">
        <v>45.219000000000001</v>
      </c>
      <c r="Q181" s="37">
        <v>55.103000000000002</v>
      </c>
      <c r="S181" s="4">
        <f t="shared" si="234"/>
        <v>25.272496625365349</v>
      </c>
      <c r="T181" s="4">
        <f t="shared" si="234"/>
        <v>30.070820066233019</v>
      </c>
      <c r="U181" s="4">
        <f t="shared" si="234"/>
        <v>29.509827841704215</v>
      </c>
      <c r="V181" s="4">
        <f t="shared" si="234"/>
        <v>29.755785769185948</v>
      </c>
      <c r="W181" s="4">
        <f t="shared" si="234"/>
        <v>30.508335328728229</v>
      </c>
      <c r="X181" s="4">
        <f t="shared" si="234"/>
        <v>32.83719123340105</v>
      </c>
      <c r="Y181" s="4">
        <f t="shared" si="234"/>
        <v>29.687566409090707</v>
      </c>
      <c r="Z181" s="4">
        <f t="shared" si="234"/>
        <v>27.283564903324297</v>
      </c>
      <c r="AA181" s="4">
        <f t="shared" si="234"/>
        <v>32.860532980328529</v>
      </c>
      <c r="AB181" s="4">
        <f t="shared" si="234"/>
        <v>34.038248757349905</v>
      </c>
      <c r="AC181" s="4">
        <f t="shared" si="234"/>
        <v>32.348844461710051</v>
      </c>
      <c r="AD181" s="4">
        <f t="shared" si="234"/>
        <v>33.553158328954517</v>
      </c>
      <c r="AE181" s="4">
        <f t="shared" si="234"/>
        <v>33.677958756772831</v>
      </c>
      <c r="AF181" s="4">
        <f t="shared" si="234"/>
        <v>42.286404038494254</v>
      </c>
      <c r="AG181" s="4">
        <f t="shared" si="234"/>
        <v>56.335905680507153</v>
      </c>
      <c r="AI181" s="4">
        <f t="shared" si="235"/>
        <v>1.2925033746346521</v>
      </c>
      <c r="AJ181" s="4">
        <f t="shared" si="235"/>
        <v>-0.33282006623301896</v>
      </c>
      <c r="AK181" s="4">
        <f t="shared" si="235"/>
        <v>4.9172158295785806E-2</v>
      </c>
      <c r="AL181" s="4">
        <f t="shared" si="235"/>
        <v>0.70221423081405021</v>
      </c>
      <c r="AM181" s="4">
        <f t="shared" si="235"/>
        <v>0.54266467127176909</v>
      </c>
      <c r="AN181" s="4">
        <f t="shared" si="235"/>
        <v>-2.3031912334010514</v>
      </c>
      <c r="AO181" s="4">
        <f t="shared" si="235"/>
        <v>-8.4566409090705008E-2</v>
      </c>
      <c r="AP181" s="4">
        <f t="shared" si="235"/>
        <v>-0.62856490332429615</v>
      </c>
      <c r="AQ181" s="4">
        <f t="shared" si="235"/>
        <v>1.2604670196714736</v>
      </c>
      <c r="AR181" s="4">
        <f t="shared" si="235"/>
        <v>0.82375124265009703</v>
      </c>
      <c r="AS181" s="4">
        <f t="shared" si="235"/>
        <v>0.56515553828995024</v>
      </c>
      <c r="AT181" s="4">
        <f t="shared" si="235"/>
        <v>-0.88115832895451973</v>
      </c>
      <c r="AU181" s="4">
        <f t="shared" si="235"/>
        <v>-1.7829587567728318</v>
      </c>
      <c r="AV181" s="4">
        <f t="shared" si="235"/>
        <v>2.9325959615057471</v>
      </c>
      <c r="AW181" s="4">
        <f t="shared" si="235"/>
        <v>-1.2329056805071517</v>
      </c>
      <c r="AY181" s="2">
        <f t="shared" si="227"/>
        <v>25.27249662536525</v>
      </c>
      <c r="AZ181" s="2">
        <f t="shared" si="227"/>
        <v>30.070819820579381</v>
      </c>
      <c r="BA181" s="2">
        <f t="shared" si="227"/>
        <v>29.5098272310684</v>
      </c>
      <c r="BB181" s="2">
        <f t="shared" si="227"/>
        <v>29.755778152544185</v>
      </c>
      <c r="BC181" s="2">
        <f t="shared" si="227"/>
        <v>30.50833527101728</v>
      </c>
      <c r="BD181" s="2">
        <f t="shared" si="227"/>
        <v>32.836871134006792</v>
      </c>
      <c r="BE181" s="2">
        <f t="shared" si="227"/>
        <v>29.68756640907759</v>
      </c>
      <c r="BF181" s="2">
        <f t="shared" si="227"/>
        <v>27.283564903324297</v>
      </c>
      <c r="BG181" s="2">
        <f t="shared" si="227"/>
        <v>32.860532980328529</v>
      </c>
      <c r="BH181" s="2">
        <f t="shared" si="227"/>
        <v>34.0382487573468</v>
      </c>
      <c r="BI181" s="2">
        <f t="shared" si="227"/>
        <v>32.348844458920809</v>
      </c>
      <c r="BJ181" s="2">
        <f t="shared" si="227"/>
        <v>33.552870987440002</v>
      </c>
      <c r="BK181" s="2">
        <f t="shared" si="227"/>
        <v>33.670373532284003</v>
      </c>
      <c r="BL181" s="2">
        <f t="shared" si="227"/>
        <v>35.934569595096306</v>
      </c>
      <c r="BM181" s="2">
        <f t="shared" si="227"/>
        <v>40.630100625994572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26.565000000000001</v>
      </c>
      <c r="CV181" s="2">
        <f t="shared" si="198"/>
        <v>29.738</v>
      </c>
      <c r="CW181" s="2">
        <f t="shared" si="199"/>
        <v>29.559000000000001</v>
      </c>
      <c r="CX181" s="2">
        <f t="shared" si="200"/>
        <v>30.457999999999998</v>
      </c>
      <c r="CY181" s="2">
        <f t="shared" si="201"/>
        <v>31.050999999999998</v>
      </c>
      <c r="CZ181" s="2">
        <f t="shared" si="202"/>
        <v>30.533999999999999</v>
      </c>
      <c r="DA181" s="2">
        <f t="shared" si="203"/>
        <v>29.603000000000002</v>
      </c>
      <c r="DB181" s="2">
        <f t="shared" si="204"/>
        <v>26.655000000000001</v>
      </c>
      <c r="DC181" s="2">
        <f t="shared" si="205"/>
        <v>34.121000000000002</v>
      </c>
      <c r="DD181" s="2">
        <f t="shared" si="206"/>
        <v>34.862000000000002</v>
      </c>
      <c r="DE181" s="2">
        <f t="shared" si="207"/>
        <v>32.914000000000001</v>
      </c>
      <c r="DF181" s="2">
        <f t="shared" si="208"/>
        <v>32.671999999999997</v>
      </c>
      <c r="DG181" s="2">
        <f t="shared" si="209"/>
        <v>31.895</v>
      </c>
      <c r="DH181" s="2" t="str">
        <f t="shared" si="210"/>
        <v/>
      </c>
      <c r="DI181" s="2" t="str">
        <f t="shared" si="211"/>
        <v/>
      </c>
      <c r="DK181" s="2">
        <f t="shared" si="236"/>
        <v>68.232436918700088</v>
      </c>
      <c r="DL181" s="2">
        <f t="shared" si="236"/>
        <v>76.720518105065665</v>
      </c>
      <c r="DM181" s="2">
        <f t="shared" si="236"/>
        <v>74.045005668016188</v>
      </c>
      <c r="DN181" s="2">
        <f t="shared" si="236"/>
        <v>73.545334615384633</v>
      </c>
      <c r="DO181" s="2">
        <f t="shared" si="236"/>
        <v>76.620108819345646</v>
      </c>
      <c r="DP181" s="2">
        <f t="shared" si="236"/>
        <v>76.679938833570418</v>
      </c>
      <c r="DQ181" s="2">
        <f t="shared" si="236"/>
        <v>70.487020388809867</v>
      </c>
      <c r="DR181" s="2">
        <f t="shared" si="236"/>
        <v>70.405195569136737</v>
      </c>
      <c r="DS181" s="2">
        <f t="shared" si="236"/>
        <v>72.492883422459883</v>
      </c>
      <c r="DT181" s="2">
        <f t="shared" si="236"/>
        <v>88.680829131652658</v>
      </c>
      <c r="DU181" s="2">
        <f t="shared" si="236"/>
        <v>96.105307001466258</v>
      </c>
      <c r="DV181" s="2">
        <f t="shared" si="236"/>
        <v>89.550401115401115</v>
      </c>
      <c r="DW181" s="2">
        <f t="shared" si="236"/>
        <v>73.770893533209318</v>
      </c>
      <c r="DX181" s="2">
        <f t="shared" si="236"/>
        <v>81.45889686783805</v>
      </c>
      <c r="DY181" s="2">
        <f t="shared" si="236"/>
        <v>63.377180645161289</v>
      </c>
      <c r="EA181" s="2">
        <f t="shared" si="213"/>
        <v>24.553988281379681</v>
      </c>
      <c r="EB181" s="2">
        <f t="shared" si="213"/>
        <v>29.770168399798081</v>
      </c>
      <c r="EC181" s="2">
        <f t="shared" si="213"/>
        <v>28.470886601639645</v>
      </c>
      <c r="ED181" s="2">
        <f t="shared" si="213"/>
        <v>29.437521848219681</v>
      </c>
      <c r="EE181" s="2">
        <f t="shared" si="213"/>
        <v>30.373878156787519</v>
      </c>
      <c r="EF181" s="2">
        <f t="shared" si="213"/>
        <v>33.650380528261451</v>
      </c>
      <c r="EG181" s="2">
        <f t="shared" si="213"/>
        <v>29.670596884498472</v>
      </c>
      <c r="EH181" s="2">
        <f t="shared" si="213"/>
        <v>27.535920825950654</v>
      </c>
      <c r="EI181" s="2">
        <f t="shared" si="213"/>
        <v>33.7454739852637</v>
      </c>
      <c r="EJ181" s="2">
        <f t="shared" si="213"/>
        <v>32.704498291571738</v>
      </c>
      <c r="EK181" s="2">
        <f t="shared" si="212"/>
        <v>28.917264579975274</v>
      </c>
      <c r="EL181" s="2">
        <f t="shared" si="179"/>
        <v>33.451355111855946</v>
      </c>
      <c r="EM181" s="2">
        <f t="shared" si="179"/>
        <v>35.931127408140178</v>
      </c>
      <c r="EN181" s="2">
        <f t="shared" si="179"/>
        <v>38.028769915485455</v>
      </c>
      <c r="EO181" s="2">
        <f t="shared" si="179"/>
        <v>42.075021322274623</v>
      </c>
      <c r="EQ181" s="2">
        <f t="shared" si="237"/>
        <v>25.521638621116196</v>
      </c>
      <c r="ER181" s="2">
        <f t="shared" si="237"/>
        <v>30.217054948845082</v>
      </c>
      <c r="ES181" s="2">
        <f t="shared" si="237"/>
        <v>30.045704988407824</v>
      </c>
      <c r="ET181" s="2">
        <f t="shared" si="237"/>
        <v>29.92710132209422</v>
      </c>
      <c r="EU181" s="2">
        <f t="shared" si="237"/>
        <v>30.572846866227444</v>
      </c>
      <c r="EV181" s="2">
        <f t="shared" si="237"/>
        <v>32.3304204559265</v>
      </c>
      <c r="EW181" s="2">
        <f t="shared" si="237"/>
        <v>29.693025779817766</v>
      </c>
      <c r="EX181" s="2">
        <f t="shared" si="237"/>
        <v>27.193450870172139</v>
      </c>
      <c r="EY181" s="2">
        <f t="shared" si="237"/>
        <v>32.546594688705781</v>
      </c>
      <c r="EZ181" s="2">
        <f t="shared" si="237"/>
        <v>34.599143065652832</v>
      </c>
      <c r="FA181" s="2">
        <f t="shared" si="237"/>
        <v>33.948126012278486</v>
      </c>
      <c r="FB181" s="2">
        <f t="shared" si="237"/>
        <v>33.609950586268056</v>
      </c>
      <c r="FC181" s="2">
        <f t="shared" si="237"/>
        <v>32.199498545412254</v>
      </c>
      <c r="FD181" s="2">
        <f t="shared" si="237"/>
        <v>34.136605805247541</v>
      </c>
      <c r="FE181" s="2">
        <f t="shared" si="237"/>
        <v>39.457668639635642</v>
      </c>
      <c r="FG181" s="2">
        <f t="shared" si="238"/>
        <v>0.99997627676015133</v>
      </c>
      <c r="FH181" s="2">
        <f t="shared" si="238"/>
        <v>0.99997152062869699</v>
      </c>
      <c r="FI181" s="2">
        <f t="shared" si="238"/>
        <v>0.99996705473948677</v>
      </c>
      <c r="FJ181" s="2">
        <f t="shared" si="238"/>
        <v>0.99996822228260163</v>
      </c>
      <c r="FK181" s="2">
        <f t="shared" si="238"/>
        <v>0.99996664384127487</v>
      </c>
      <c r="FL181" s="2">
        <f t="shared" si="238"/>
        <v>0.99996419509151147</v>
      </c>
      <c r="FM181" s="2">
        <f t="shared" si="238"/>
        <v>0.99996789262639396</v>
      </c>
      <c r="FN181" s="2">
        <f t="shared" si="238"/>
        <v>0.99996471819281907</v>
      </c>
      <c r="FO181" s="2">
        <f t="shared" si="238"/>
        <v>0.99996567779978851</v>
      </c>
      <c r="FP181" s="2">
        <f t="shared" si="238"/>
        <v>0.99996607832896534</v>
      </c>
      <c r="FQ181" s="2">
        <f t="shared" si="238"/>
        <v>0.99996235868515759</v>
      </c>
      <c r="FR181" s="2">
        <f t="shared" si="238"/>
        <v>0.99996531513802966</v>
      </c>
      <c r="FS181" s="2">
        <f t="shared" si="238"/>
        <v>0.99996745987367031</v>
      </c>
      <c r="FT181" s="2">
        <f t="shared" si="238"/>
        <v>0.99996402501811588</v>
      </c>
      <c r="FU181" s="2">
        <f t="shared" si="238"/>
        <v>0.99995992719174842</v>
      </c>
      <c r="FW181" s="2">
        <f t="shared" si="229"/>
        <v>0.74145806621397226</v>
      </c>
      <c r="FX181" s="2">
        <f t="shared" si="229"/>
        <v>0.66977693774300162</v>
      </c>
      <c r="FY181" s="2">
        <f t="shared" si="229"/>
        <v>0.65876750418977925</v>
      </c>
      <c r="FZ181" s="2">
        <f t="shared" si="229"/>
        <v>0.64719759635292085</v>
      </c>
      <c r="GA181" s="2">
        <f t="shared" si="229"/>
        <v>0.66801718719232894</v>
      </c>
      <c r="GB181" s="2">
        <f t="shared" si="229"/>
        <v>0.61748084713675999</v>
      </c>
      <c r="GC181" s="2">
        <f t="shared" si="229"/>
        <v>0.69816262448436195</v>
      </c>
      <c r="GD181" s="2">
        <f t="shared" si="229"/>
        <v>0.74128671385123313</v>
      </c>
      <c r="GE181" s="2">
        <f t="shared" si="229"/>
        <v>0.7392494839339574</v>
      </c>
      <c r="GF181" s="2">
        <f t="shared" si="229"/>
        <v>0.70295586450527381</v>
      </c>
      <c r="GG181" s="2">
        <f t="shared" si="229"/>
        <v>0.6816031168477702</v>
      </c>
      <c r="GH181" s="2">
        <f t="shared" si="229"/>
        <v>0.62782426980242356</v>
      </c>
      <c r="GI181" s="2">
        <f t="shared" si="229"/>
        <v>0.60616563700083503</v>
      </c>
      <c r="GJ181" s="2">
        <f t="shared" si="229"/>
        <v>0.53845692500652897</v>
      </c>
      <c r="GK181" s="2">
        <f t="shared" si="229"/>
        <v>0.5523804045269961</v>
      </c>
      <c r="GM181" s="86">
        <f t="shared" si="230"/>
        <v>1.3167641486932848E-217</v>
      </c>
      <c r="GN181" s="86">
        <f t="shared" si="230"/>
        <v>4.0895342500009003E-274</v>
      </c>
      <c r="GO181" s="86">
        <f t="shared" si="230"/>
        <v>1.2647757886069671E-284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8.3168094981979972E-121</v>
      </c>
      <c r="HD181" s="86">
        <f t="shared" si="181"/>
        <v>1.1122967022580879E-180</v>
      </c>
      <c r="HE181" s="86">
        <f t="shared" si="181"/>
        <v>3.6921970601790841E-177</v>
      </c>
      <c r="HF181" s="86">
        <f t="shared" si="180"/>
        <v>1.8396570673386296E-229</v>
      </c>
      <c r="HG181" s="86">
        <f t="shared" si="180"/>
        <v>2.3277424574586726E-275</v>
      </c>
      <c r="HH181" s="86">
        <f t="shared" si="180"/>
        <v>2.3162396042982831E-229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7.8299561277728456E-238</v>
      </c>
      <c r="HN181" s="86">
        <f t="shared" si="180"/>
        <v>1.5711337425379427E-299</v>
      </c>
      <c r="HO181" s="86">
        <f t="shared" si="226"/>
        <v>1.9534127233079212E-235</v>
      </c>
      <c r="HP181" s="86">
        <f t="shared" si="226"/>
        <v>1.5631705615019388E-297</v>
      </c>
      <c r="HQ181" s="86">
        <f t="shared" si="226"/>
        <v>1.5721081970984353E-285</v>
      </c>
      <c r="HS181" s="86">
        <f t="shared" si="231"/>
        <v>1.6494639978210216E-30</v>
      </c>
      <c r="HT181" s="86">
        <f t="shared" si="231"/>
        <v>2.5084144443385467E-29</v>
      </c>
      <c r="HU181" s="86">
        <f t="shared" si="231"/>
        <v>1.2385337158685371E-33</v>
      </c>
      <c r="HV181" s="86">
        <f t="shared" si="231"/>
        <v>2.2393221890457699E-32</v>
      </c>
      <c r="HW181" s="86">
        <f t="shared" si="231"/>
        <v>1.615891953238684E-36</v>
      </c>
      <c r="HX181" s="86">
        <f t="shared" si="231"/>
        <v>3.6266716168476348E-34</v>
      </c>
      <c r="HY181" s="86">
        <f t="shared" si="231"/>
        <v>8.3946678739121522E-40</v>
      </c>
      <c r="HZ181" s="86">
        <f t="shared" si="231"/>
        <v>5.5486183051861552E-47</v>
      </c>
      <c r="IA181" s="86">
        <f t="shared" si="231"/>
        <v>5.4755615328467451E-46</v>
      </c>
      <c r="IB181" s="86">
        <f t="shared" si="231"/>
        <v>1.6311876456441676E-41</v>
      </c>
      <c r="IC181" s="86">
        <f t="shared" si="231"/>
        <v>1.5398654339270718E-37</v>
      </c>
      <c r="ID181" s="86">
        <f t="shared" si="231"/>
        <v>1.2208924196683354E-33</v>
      </c>
      <c r="IE181" s="86">
        <f t="shared" si="231"/>
        <v>4.4036105219718004E-28</v>
      </c>
      <c r="IF181" s="86">
        <f t="shared" si="231"/>
        <v>1.538963186479866E-39</v>
      </c>
      <c r="IG181" s="86">
        <f t="shared" si="231"/>
        <v>1.1038992094335461E-36</v>
      </c>
      <c r="II181" s="86">
        <f t="shared" si="232"/>
        <v>1.8663218496343981E-11</v>
      </c>
      <c r="IJ181" s="86">
        <f t="shared" si="232"/>
        <v>1.4058159248474494E-6</v>
      </c>
      <c r="IK181" s="86">
        <f t="shared" si="232"/>
        <v>1.2869743882508196E-6</v>
      </c>
      <c r="IL181" s="86">
        <f t="shared" si="232"/>
        <v>9.2448780666340864E-6</v>
      </c>
      <c r="IM181" s="86">
        <f t="shared" si="232"/>
        <v>1.1512968645338835E-7</v>
      </c>
      <c r="IN181" s="86">
        <f t="shared" si="232"/>
        <v>1.8524971111592476E-4</v>
      </c>
      <c r="IO181" s="86">
        <f t="shared" si="232"/>
        <v>6.7035503254731618E-11</v>
      </c>
      <c r="IP181" s="86">
        <f t="shared" si="232"/>
        <v>9.86913956507E-18</v>
      </c>
      <c r="IQ181" s="86">
        <f t="shared" si="232"/>
        <v>1.1964448005453348E-16</v>
      </c>
      <c r="IR181" s="86">
        <f t="shared" si="232"/>
        <v>1.4697934898758892E-11</v>
      </c>
      <c r="IS181" s="86">
        <f t="shared" si="232"/>
        <v>5.0098627197991213E-9</v>
      </c>
      <c r="IT181" s="86">
        <f t="shared" si="232"/>
        <v>8.5036364182877855E-5</v>
      </c>
      <c r="IU181" s="86">
        <f t="shared" si="232"/>
        <v>1.6575123966012246E-3</v>
      </c>
      <c r="IV181" s="86">
        <f t="shared" si="232"/>
        <v>0.25609360318588181</v>
      </c>
      <c r="IW181" s="86">
        <f t="shared" si="232"/>
        <v>0.25531785226336806</v>
      </c>
      <c r="IY181" s="86">
        <f t="shared" si="233"/>
        <v>1.8663218496343981E-11</v>
      </c>
      <c r="IZ181" s="86">
        <f t="shared" si="233"/>
        <v>1.4058159248474494E-6</v>
      </c>
      <c r="JA181" s="86">
        <f t="shared" si="233"/>
        <v>1.2869743882508196E-6</v>
      </c>
      <c r="JB181" s="86">
        <f t="shared" si="233"/>
        <v>9.2448780666340864E-6</v>
      </c>
      <c r="JC181" s="86">
        <f t="shared" si="233"/>
        <v>1.1512968645338835E-7</v>
      </c>
      <c r="JD181" s="86">
        <f t="shared" si="233"/>
        <v>1.8524971111592476E-4</v>
      </c>
      <c r="JE181" s="86">
        <f t="shared" si="233"/>
        <v>6.7035503254731618E-11</v>
      </c>
      <c r="JF181" s="86">
        <f t="shared" si="233"/>
        <v>9.86913956507E-18</v>
      </c>
      <c r="JG181" s="86">
        <f t="shared" si="233"/>
        <v>1.1964448005453348E-16</v>
      </c>
      <c r="JH181" s="86">
        <f t="shared" si="233"/>
        <v>1.4697934898758892E-11</v>
      </c>
      <c r="JI181" s="86">
        <f t="shared" si="233"/>
        <v>5.0098627197991213E-9</v>
      </c>
      <c r="JJ181" s="86">
        <f t="shared" si="233"/>
        <v>8.5036364182877855E-5</v>
      </c>
      <c r="JK181" s="86">
        <f t="shared" si="233"/>
        <v>1.6575123966012246E-3</v>
      </c>
      <c r="JL181" s="86">
        <f t="shared" si="233"/>
        <v>0.25609360318588181</v>
      </c>
      <c r="JM181" s="86">
        <f t="shared" si="233"/>
        <v>0.25531785226336806</v>
      </c>
    </row>
    <row r="182" spans="2:273" x14ac:dyDescent="0.25">
      <c r="B182" s="2">
        <v>155</v>
      </c>
      <c r="C182" s="37">
        <v>25.661000000000001</v>
      </c>
      <c r="D182" s="37">
        <v>28.82</v>
      </c>
      <c r="E182" s="37">
        <v>29.507999999999999</v>
      </c>
      <c r="F182" s="37">
        <v>29.695</v>
      </c>
      <c r="G182" s="37">
        <v>29.254000000000001</v>
      </c>
      <c r="H182" s="37">
        <v>32.292999999999999</v>
      </c>
      <c r="I182" s="37">
        <v>28.138000000000002</v>
      </c>
      <c r="J182" s="37">
        <v>27.414000000000001</v>
      </c>
      <c r="K182" s="37">
        <v>35.171999999999997</v>
      </c>
      <c r="L182" s="37">
        <v>34.19</v>
      </c>
      <c r="M182" s="37">
        <v>32.878999999999998</v>
      </c>
      <c r="N182" s="37">
        <v>33</v>
      </c>
      <c r="O182" s="37">
        <v>29.876999999999999</v>
      </c>
      <c r="P182" s="37">
        <v>39.875</v>
      </c>
      <c r="Q182" s="37">
        <v>47.31</v>
      </c>
      <c r="S182" s="4">
        <f t="shared" si="234"/>
        <v>25.201331605203038</v>
      </c>
      <c r="T182" s="4">
        <f t="shared" si="234"/>
        <v>29.997608756455197</v>
      </c>
      <c r="U182" s="4">
        <f t="shared" si="234"/>
        <v>29.429033580730227</v>
      </c>
      <c r="V182" s="4">
        <f t="shared" si="234"/>
        <v>29.647967373930271</v>
      </c>
      <c r="W182" s="4">
        <f t="shared" si="234"/>
        <v>30.400242946596585</v>
      </c>
      <c r="X182" s="4">
        <f t="shared" si="234"/>
        <v>32.720544400804449</v>
      </c>
      <c r="Y182" s="4">
        <f t="shared" si="234"/>
        <v>29.57489853378474</v>
      </c>
      <c r="Z182" s="4">
        <f t="shared" si="234"/>
        <v>27.133891413238818</v>
      </c>
      <c r="AA182" s="4">
        <f t="shared" si="234"/>
        <v>32.743533818648864</v>
      </c>
      <c r="AB182" s="4">
        <f t="shared" si="234"/>
        <v>33.970304858302761</v>
      </c>
      <c r="AC182" s="4">
        <f t="shared" si="234"/>
        <v>32.175229746991668</v>
      </c>
      <c r="AD182" s="4">
        <f t="shared" si="234"/>
        <v>33.395725237098127</v>
      </c>
      <c r="AE182" s="4">
        <f t="shared" si="234"/>
        <v>33.462733481913034</v>
      </c>
      <c r="AF182" s="4">
        <f t="shared" si="234"/>
        <v>38.283789408515098</v>
      </c>
      <c r="AG182" s="4">
        <f t="shared" si="234"/>
        <v>48.596716629302776</v>
      </c>
      <c r="AI182" s="4">
        <f t="shared" si="235"/>
        <v>0.45966839479696375</v>
      </c>
      <c r="AJ182" s="4">
        <f t="shared" si="235"/>
        <v>-1.1776087564551965</v>
      </c>
      <c r="AK182" s="4">
        <f t="shared" si="235"/>
        <v>7.8966419269772103E-2</v>
      </c>
      <c r="AL182" s="4">
        <f t="shared" si="235"/>
        <v>4.7032626069729133E-2</v>
      </c>
      <c r="AM182" s="4">
        <f t="shared" si="235"/>
        <v>-1.1462429465965833</v>
      </c>
      <c r="AN182" s="4">
        <f t="shared" si="235"/>
        <v>-0.42754440080445022</v>
      </c>
      <c r="AO182" s="4">
        <f t="shared" si="235"/>
        <v>-1.4368985337847384</v>
      </c>
      <c r="AP182" s="4">
        <f t="shared" si="235"/>
        <v>0.28010858676118389</v>
      </c>
      <c r="AQ182" s="4">
        <f t="shared" si="235"/>
        <v>2.4284661813511335</v>
      </c>
      <c r="AR182" s="4">
        <f t="shared" si="235"/>
        <v>0.21969514169723681</v>
      </c>
      <c r="AS182" s="4">
        <f t="shared" si="235"/>
        <v>0.70377025300832941</v>
      </c>
      <c r="AT182" s="4">
        <f t="shared" si="235"/>
        <v>-0.39572523709812657</v>
      </c>
      <c r="AU182" s="4">
        <f t="shared" si="235"/>
        <v>-3.5857334819130351</v>
      </c>
      <c r="AV182" s="4">
        <f t="shared" si="235"/>
        <v>1.5912105914849022</v>
      </c>
      <c r="AW182" s="4">
        <f t="shared" si="235"/>
        <v>-1.2867166293027736</v>
      </c>
      <c r="AY182" s="2">
        <f t="shared" si="227"/>
        <v>25.201331605203038</v>
      </c>
      <c r="AZ182" s="2">
        <f t="shared" si="227"/>
        <v>29.997608751447579</v>
      </c>
      <c r="BA182" s="2">
        <f t="shared" si="227"/>
        <v>29.42903357187355</v>
      </c>
      <c r="BB182" s="2">
        <f t="shared" si="227"/>
        <v>29.647967217262796</v>
      </c>
      <c r="BC182" s="2">
        <f t="shared" si="227"/>
        <v>30.40024294609162</v>
      </c>
      <c r="BD182" s="2">
        <f t="shared" si="227"/>
        <v>32.720535520408504</v>
      </c>
      <c r="BE182" s="2">
        <f t="shared" si="227"/>
        <v>29.574898533784705</v>
      </c>
      <c r="BF182" s="2">
        <f t="shared" si="227"/>
        <v>27.133891413238818</v>
      </c>
      <c r="BG182" s="2">
        <f t="shared" si="227"/>
        <v>32.743533818648864</v>
      </c>
      <c r="BH182" s="2">
        <f t="shared" si="227"/>
        <v>33.970304858302754</v>
      </c>
      <c r="BI182" s="2">
        <f t="shared" si="227"/>
        <v>32.175229746977045</v>
      </c>
      <c r="BJ182" s="2">
        <f t="shared" si="227"/>
        <v>33.395717352262153</v>
      </c>
      <c r="BK182" s="2">
        <f t="shared" si="227"/>
        <v>33.462299030913726</v>
      </c>
      <c r="BL182" s="2">
        <f t="shared" si="227"/>
        <v>35.733332027889261</v>
      </c>
      <c r="BM182" s="2">
        <f t="shared" si="227"/>
        <v>40.482345758567135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25.661000000000001</v>
      </c>
      <c r="CV182" s="2">
        <f t="shared" si="198"/>
        <v>28.82</v>
      </c>
      <c r="CW182" s="2">
        <f t="shared" si="199"/>
        <v>29.507999999999999</v>
      </c>
      <c r="CX182" s="2">
        <f t="shared" si="200"/>
        <v>29.695</v>
      </c>
      <c r="CY182" s="2">
        <f t="shared" si="201"/>
        <v>29.254000000000001</v>
      </c>
      <c r="CZ182" s="2">
        <f t="shared" si="202"/>
        <v>32.292999999999999</v>
      </c>
      <c r="DA182" s="2">
        <f t="shared" si="203"/>
        <v>28.138000000000002</v>
      </c>
      <c r="DB182" s="2">
        <f t="shared" si="204"/>
        <v>27.414000000000001</v>
      </c>
      <c r="DC182" s="2">
        <f t="shared" si="205"/>
        <v>35.171999999999997</v>
      </c>
      <c r="DD182" s="2">
        <f t="shared" si="206"/>
        <v>34.19</v>
      </c>
      <c r="DE182" s="2">
        <f t="shared" si="207"/>
        <v>32.878999999999998</v>
      </c>
      <c r="DF182" s="2">
        <f t="shared" si="208"/>
        <v>33</v>
      </c>
      <c r="DG182" s="2">
        <f t="shared" si="209"/>
        <v>29.876999999999999</v>
      </c>
      <c r="DH182" s="2" t="str">
        <f t="shared" si="210"/>
        <v/>
      </c>
      <c r="DI182" s="2" t="str">
        <f t="shared" si="211"/>
        <v/>
      </c>
      <c r="DK182" s="2">
        <f t="shared" si="236"/>
        <v>68.433689900426756</v>
      </c>
      <c r="DL182" s="2">
        <f t="shared" si="236"/>
        <v>76.955142589118196</v>
      </c>
      <c r="DM182" s="2">
        <f t="shared" si="236"/>
        <v>74.263819230769215</v>
      </c>
      <c r="DN182" s="2">
        <f t="shared" si="236"/>
        <v>73.741217408906891</v>
      </c>
      <c r="DO182" s="2">
        <f t="shared" si="236"/>
        <v>76.837926031294444</v>
      </c>
      <c r="DP182" s="2">
        <f t="shared" si="236"/>
        <v>76.900517780938841</v>
      </c>
      <c r="DQ182" s="2">
        <f t="shared" si="236"/>
        <v>70.674167852062595</v>
      </c>
      <c r="DR182" s="2">
        <f t="shared" si="236"/>
        <v>70.578663101604278</v>
      </c>
      <c r="DS182" s="2">
        <f t="shared" si="236"/>
        <v>72.67854820473643</v>
      </c>
      <c r="DT182" s="2">
        <f t="shared" si="236"/>
        <v>88.935217927170868</v>
      </c>
      <c r="DU182" s="2">
        <f t="shared" si="236"/>
        <v>96.412196664222876</v>
      </c>
      <c r="DV182" s="2">
        <f t="shared" si="236"/>
        <v>89.853080008580008</v>
      </c>
      <c r="DW182" s="2">
        <f t="shared" si="236"/>
        <v>73.951979975927344</v>
      </c>
      <c r="DX182" s="2">
        <f t="shared" si="236"/>
        <v>81.715042780748661</v>
      </c>
      <c r="DY182" s="2">
        <f t="shared" si="236"/>
        <v>63.478829032258062</v>
      </c>
      <c r="EA182" s="2">
        <f t="shared" si="213"/>
        <v>24.450704345516719</v>
      </c>
      <c r="EB182" s="2">
        <f t="shared" si="213"/>
        <v>29.681010600706713</v>
      </c>
      <c r="EC182" s="2">
        <f t="shared" si="213"/>
        <v>28.335836634552098</v>
      </c>
      <c r="ED182" s="2">
        <f t="shared" si="213"/>
        <v>29.31246890095149</v>
      </c>
      <c r="EE182" s="2">
        <f t="shared" si="213"/>
        <v>30.259000110456171</v>
      </c>
      <c r="EF182" s="2">
        <f t="shared" si="213"/>
        <v>33.57949160562881</v>
      </c>
      <c r="EG182" s="2">
        <f t="shared" si="213"/>
        <v>29.556919642857135</v>
      </c>
      <c r="EH182" s="2">
        <f t="shared" si="213"/>
        <v>27.39702009676979</v>
      </c>
      <c r="EI182" s="2">
        <f t="shared" si="213"/>
        <v>33.671359100310234</v>
      </c>
      <c r="EJ182" s="2">
        <f t="shared" si="213"/>
        <v>32.574958997722085</v>
      </c>
      <c r="EK182" s="2">
        <f t="shared" si="212"/>
        <v>28.574691588259562</v>
      </c>
      <c r="EL182" s="2">
        <f t="shared" si="179"/>
        <v>33.288618649004597</v>
      </c>
      <c r="EM182" s="2">
        <f t="shared" si="179"/>
        <v>35.85171891568752</v>
      </c>
      <c r="EN182" s="2">
        <f t="shared" si="179"/>
        <v>37.958418310765467</v>
      </c>
      <c r="EO182" s="2">
        <f t="shared" si="179"/>
        <v>42.012110180376908</v>
      </c>
      <c r="EQ182" s="2">
        <f t="shared" si="237"/>
        <v>25.438786334981785</v>
      </c>
      <c r="ER182" s="2">
        <f t="shared" si="237"/>
        <v>30.138187970532698</v>
      </c>
      <c r="ES182" s="2">
        <f t="shared" si="237"/>
        <v>29.943437815939529</v>
      </c>
      <c r="ET182" s="2">
        <f t="shared" si="237"/>
        <v>29.812835196735154</v>
      </c>
      <c r="EU182" s="2">
        <f t="shared" si="237"/>
        <v>30.462200583444346</v>
      </c>
      <c r="EV182" s="2">
        <f t="shared" si="237"/>
        <v>32.233032428142096</v>
      </c>
      <c r="EW182" s="2">
        <f t="shared" si="237"/>
        <v>29.580308701774271</v>
      </c>
      <c r="EX182" s="2">
        <f t="shared" si="237"/>
        <v>27.048306605095377</v>
      </c>
      <c r="EY182" s="2">
        <f t="shared" si="237"/>
        <v>32.443450249585752</v>
      </c>
      <c r="EZ182" s="2">
        <f t="shared" si="237"/>
        <v>34.505632311171027</v>
      </c>
      <c r="FA182" s="2">
        <f t="shared" si="237"/>
        <v>33.705835665237856</v>
      </c>
      <c r="FB182" s="2">
        <f t="shared" si="237"/>
        <v>33.450862749305635</v>
      </c>
      <c r="FC182" s="2">
        <f t="shared" si="237"/>
        <v>32.04465641249044</v>
      </c>
      <c r="FD182" s="2">
        <f t="shared" si="237"/>
        <v>33.99133939489154</v>
      </c>
      <c r="FE182" s="2">
        <f t="shared" si="237"/>
        <v>39.350416802245533</v>
      </c>
      <c r="FG182" s="2">
        <f t="shared" si="238"/>
        <v>0.99997836410295093</v>
      </c>
      <c r="FH182" s="2">
        <f t="shared" si="238"/>
        <v>0.9999740264395871</v>
      </c>
      <c r="FI182" s="2">
        <f t="shared" si="238"/>
        <v>0.99996995347820694</v>
      </c>
      <c r="FJ182" s="2">
        <f t="shared" si="238"/>
        <v>0.99997101829624702</v>
      </c>
      <c r="FK182" s="2">
        <f t="shared" si="238"/>
        <v>0.99996957873239756</v>
      </c>
      <c r="FL182" s="2">
        <f t="shared" si="238"/>
        <v>0.99996734543248</v>
      </c>
      <c r="FM182" s="2">
        <f t="shared" si="238"/>
        <v>0.9999707176445225</v>
      </c>
      <c r="FN182" s="2">
        <f t="shared" si="238"/>
        <v>0.99996782250952654</v>
      </c>
      <c r="FO182" s="2">
        <f t="shared" si="238"/>
        <v>0.99996869768684415</v>
      </c>
      <c r="FP182" s="2">
        <f t="shared" si="238"/>
        <v>0.99996906297598842</v>
      </c>
      <c r="FQ182" s="2">
        <f t="shared" si="238"/>
        <v>0.9999656705991562</v>
      </c>
      <c r="FR182" s="2">
        <f t="shared" si="238"/>
        <v>0.99996836693338076</v>
      </c>
      <c r="FS182" s="2">
        <f t="shared" si="238"/>
        <v>0.99997032296710275</v>
      </c>
      <c r="FT182" s="2">
        <f t="shared" si="238"/>
        <v>0.99996719032272008</v>
      </c>
      <c r="FU182" s="2">
        <f t="shared" si="238"/>
        <v>0.99996345303564749</v>
      </c>
      <c r="FW182" s="2">
        <f t="shared" si="229"/>
        <v>0.75871805814900917</v>
      </c>
      <c r="FX182" s="2">
        <f t="shared" si="229"/>
        <v>0.68982039364226477</v>
      </c>
      <c r="FY182" s="2">
        <f t="shared" si="229"/>
        <v>0.67915909358139304</v>
      </c>
      <c r="FZ182" s="2">
        <f t="shared" si="229"/>
        <v>0.6679320695661497</v>
      </c>
      <c r="GA182" s="2">
        <f t="shared" si="229"/>
        <v>0.68811771748932982</v>
      </c>
      <c r="GB182" s="2">
        <f t="shared" si="229"/>
        <v>0.63898759723301735</v>
      </c>
      <c r="GC182" s="2">
        <f t="shared" si="229"/>
        <v>0.71721060298670214</v>
      </c>
      <c r="GD182" s="2">
        <f t="shared" si="229"/>
        <v>0.75855442004051676</v>
      </c>
      <c r="GE182" s="2">
        <f t="shared" si="229"/>
        <v>0.75660851891563285</v>
      </c>
      <c r="GF182" s="2">
        <f t="shared" si="229"/>
        <v>0.72182188057872287</v>
      </c>
      <c r="GG182" s="2">
        <f t="shared" si="229"/>
        <v>0.70124893860560944</v>
      </c>
      <c r="GH182" s="2">
        <f t="shared" si="229"/>
        <v>0.64907997078285495</v>
      </c>
      <c r="GI182" s="2">
        <f t="shared" si="229"/>
        <v>0.62792522724991884</v>
      </c>
      <c r="GJ182" s="2">
        <f t="shared" si="229"/>
        <v>0.56124971819811464</v>
      </c>
      <c r="GK182" s="2">
        <f t="shared" si="229"/>
        <v>0.57502828003912754</v>
      </c>
      <c r="GM182" s="86">
        <f t="shared" si="230"/>
        <v>3.5032654101380121E-222</v>
      </c>
      <c r="GN182" s="86">
        <f t="shared" si="230"/>
        <v>7.0766202852709419E-280</v>
      </c>
      <c r="GO182" s="86">
        <f t="shared" si="230"/>
        <v>1.2086804204099095E-290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3.8275031594851832E-124</v>
      </c>
      <c r="HD182" s="86">
        <f t="shared" si="181"/>
        <v>1.1236688844431177E-185</v>
      </c>
      <c r="HE182" s="86">
        <f t="shared" si="181"/>
        <v>4.5771857263439337E-182</v>
      </c>
      <c r="HF182" s="86">
        <f t="shared" si="180"/>
        <v>7.9707927690664101E-236</v>
      </c>
      <c r="HG182" s="86">
        <f t="shared" si="180"/>
        <v>6.2927153366786101E-283</v>
      </c>
      <c r="HH182" s="86">
        <f t="shared" si="180"/>
        <v>1.0621911284847492E-235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2.7948217820857985E-244</v>
      </c>
      <c r="HN182" s="86">
        <f t="shared" si="180"/>
        <v>8.47175447681976E-308</v>
      </c>
      <c r="HO182" s="86">
        <f t="shared" si="226"/>
        <v>5.0749284129197073E-242</v>
      </c>
      <c r="HP182" s="86">
        <f t="shared" si="226"/>
        <v>6.9949964368306095E-306</v>
      </c>
      <c r="HQ182" s="86">
        <f t="shared" si="226"/>
        <v>2.2334552839633777E-293</v>
      </c>
      <c r="HS182" s="86">
        <f t="shared" si="231"/>
        <v>5.184905177064652E-32</v>
      </c>
      <c r="HT182" s="86">
        <f t="shared" si="231"/>
        <v>6.6654393351592339E-31</v>
      </c>
      <c r="HU182" s="86">
        <f t="shared" si="231"/>
        <v>1.8492760375624775E-35</v>
      </c>
      <c r="HV182" s="86">
        <f t="shared" si="231"/>
        <v>3.7473939191765011E-34</v>
      </c>
      <c r="HW182" s="86">
        <f t="shared" si="231"/>
        <v>1.7585161717007602E-38</v>
      </c>
      <c r="HX182" s="86">
        <f t="shared" si="231"/>
        <v>4.0947685858095677E-36</v>
      </c>
      <c r="HY182" s="86">
        <f t="shared" si="231"/>
        <v>6.5474552432192258E-42</v>
      </c>
      <c r="HZ182" s="86">
        <f t="shared" si="231"/>
        <v>2.1981979612182729E-49</v>
      </c>
      <c r="IA182" s="86">
        <f t="shared" si="231"/>
        <v>2.6338138154721212E-48</v>
      </c>
      <c r="IB182" s="86">
        <f t="shared" si="231"/>
        <v>1.1062725786199633E-43</v>
      </c>
      <c r="IC182" s="86">
        <f t="shared" si="231"/>
        <v>1.4760665606574998E-39</v>
      </c>
      <c r="ID182" s="86">
        <f t="shared" si="231"/>
        <v>1.6828798040887858E-35</v>
      </c>
      <c r="IE182" s="86">
        <f t="shared" si="231"/>
        <v>1.0213544771904955E-29</v>
      </c>
      <c r="IF182" s="86">
        <f t="shared" si="231"/>
        <v>5.8831222183869489E-42</v>
      </c>
      <c r="IG182" s="86">
        <f t="shared" si="231"/>
        <v>6.8768248888504719E-39</v>
      </c>
      <c r="II182" s="86">
        <f t="shared" si="232"/>
        <v>2.8144186255483603E-13</v>
      </c>
      <c r="IJ182" s="86">
        <f t="shared" si="232"/>
        <v>5.0528677961039507E-8</v>
      </c>
      <c r="IK182" s="86">
        <f t="shared" si="232"/>
        <v>3.4576978242836331E-8</v>
      </c>
      <c r="IL182" s="86">
        <f t="shared" si="232"/>
        <v>3.3580500872029711E-7</v>
      </c>
      <c r="IM182" s="86">
        <f t="shared" si="232"/>
        <v>2.0040409149065829E-9</v>
      </c>
      <c r="IN182" s="86">
        <f t="shared" si="232"/>
        <v>8.7662827440878885E-6</v>
      </c>
      <c r="IO182" s="86">
        <f t="shared" si="232"/>
        <v>4.367005836629916E-13</v>
      </c>
      <c r="IP182" s="86">
        <f t="shared" si="232"/>
        <v>1.1019599597441868E-20</v>
      </c>
      <c r="IQ182" s="86">
        <f t="shared" si="232"/>
        <v>1.9585237693335869E-19</v>
      </c>
      <c r="IR182" s="86">
        <f t="shared" si="232"/>
        <v>7.8755997267368164E-14</v>
      </c>
      <c r="IS182" s="86">
        <f t="shared" si="232"/>
        <v>5.6237539303683425E-11</v>
      </c>
      <c r="IT182" s="86">
        <f t="shared" si="232"/>
        <v>3.9742849874820601E-6</v>
      </c>
      <c r="IU182" s="86">
        <f t="shared" si="232"/>
        <v>1.4725872565919126E-4</v>
      </c>
      <c r="IV182" s="86">
        <f t="shared" si="232"/>
        <v>0.12781763109119959</v>
      </c>
      <c r="IW182" s="86">
        <f t="shared" si="232"/>
        <v>0.15577737537507091</v>
      </c>
      <c r="IY182" s="86">
        <f t="shared" si="233"/>
        <v>2.8144186255483603E-13</v>
      </c>
      <c r="IZ182" s="86">
        <f t="shared" si="233"/>
        <v>5.0528677961039507E-8</v>
      </c>
      <c r="JA182" s="86">
        <f t="shared" si="233"/>
        <v>3.4576978242836331E-8</v>
      </c>
      <c r="JB182" s="86">
        <f t="shared" si="233"/>
        <v>3.3580500872029711E-7</v>
      </c>
      <c r="JC182" s="86">
        <f t="shared" si="233"/>
        <v>2.0040409149065829E-9</v>
      </c>
      <c r="JD182" s="86">
        <f t="shared" si="233"/>
        <v>8.7662827440878885E-6</v>
      </c>
      <c r="JE182" s="86">
        <f t="shared" si="233"/>
        <v>4.367005836629916E-13</v>
      </c>
      <c r="JF182" s="86">
        <f t="shared" si="233"/>
        <v>1.1019599597441868E-20</v>
      </c>
      <c r="JG182" s="86">
        <f t="shared" si="233"/>
        <v>1.9585237693335869E-19</v>
      </c>
      <c r="JH182" s="86">
        <f t="shared" si="233"/>
        <v>7.8755997267368164E-14</v>
      </c>
      <c r="JI182" s="86">
        <f t="shared" si="233"/>
        <v>5.6237539303683425E-11</v>
      </c>
      <c r="JJ182" s="86">
        <f t="shared" si="233"/>
        <v>3.9742849874820601E-6</v>
      </c>
      <c r="JK182" s="86">
        <f t="shared" si="233"/>
        <v>1.4725872565919126E-4</v>
      </c>
      <c r="JL182" s="86">
        <f t="shared" si="233"/>
        <v>0.12781763109119959</v>
      </c>
      <c r="JM182" s="86">
        <f t="shared" si="233"/>
        <v>0.15577737537507091</v>
      </c>
    </row>
    <row r="183" spans="2:273" x14ac:dyDescent="0.25">
      <c r="B183" s="2">
        <v>156</v>
      </c>
      <c r="C183" s="37">
        <v>24.902999999999999</v>
      </c>
      <c r="D183" s="37">
        <v>29.245999999999999</v>
      </c>
      <c r="E183" s="37">
        <v>27.457999999999998</v>
      </c>
      <c r="F183" s="37">
        <v>29.881</v>
      </c>
      <c r="G183" s="37">
        <v>29.949000000000002</v>
      </c>
      <c r="H183" s="37">
        <v>31.861999999999998</v>
      </c>
      <c r="I183" s="37">
        <v>29.776</v>
      </c>
      <c r="J183" s="37">
        <v>26.19</v>
      </c>
      <c r="K183" s="37">
        <v>32.223999999999997</v>
      </c>
      <c r="L183" s="37">
        <v>34.81</v>
      </c>
      <c r="M183" s="37">
        <v>34.81</v>
      </c>
      <c r="N183" s="37">
        <v>30.552</v>
      </c>
      <c r="O183" s="37">
        <v>30.736999999999998</v>
      </c>
      <c r="P183" s="37">
        <v>37.828000000000003</v>
      </c>
      <c r="Q183" s="37">
        <v>42.207000000000001</v>
      </c>
      <c r="S183" s="4">
        <f t="shared" si="234"/>
        <v>25.130069040913739</v>
      </c>
      <c r="T183" s="4">
        <f t="shared" si="234"/>
        <v>29.924497311836163</v>
      </c>
      <c r="U183" s="4">
        <f t="shared" si="234"/>
        <v>29.348501397737312</v>
      </c>
      <c r="V183" s="4">
        <f t="shared" si="234"/>
        <v>29.540290178195065</v>
      </c>
      <c r="W183" s="4">
        <f t="shared" si="234"/>
        <v>30.292188978932405</v>
      </c>
      <c r="X183" s="4">
        <f t="shared" si="234"/>
        <v>32.603816387786779</v>
      </c>
      <c r="Y183" s="4">
        <f t="shared" si="234"/>
        <v>29.462257650951003</v>
      </c>
      <c r="Z183" s="4">
        <f t="shared" si="234"/>
        <v>26.984297176225837</v>
      </c>
      <c r="AA183" s="4">
        <f t="shared" si="234"/>
        <v>32.626542537028207</v>
      </c>
      <c r="AB183" s="4">
        <f t="shared" si="234"/>
        <v>33.902248278374032</v>
      </c>
      <c r="AC183" s="4">
        <f t="shared" si="234"/>
        <v>32.001832849637708</v>
      </c>
      <c r="AD183" s="4">
        <f t="shared" si="234"/>
        <v>33.238635967832373</v>
      </c>
      <c r="AE183" s="4">
        <f t="shared" si="234"/>
        <v>33.252931261915776</v>
      </c>
      <c r="AF183" s="4">
        <f t="shared" si="234"/>
        <v>36.319153909934457</v>
      </c>
      <c r="AG183" s="4">
        <f t="shared" si="234"/>
        <v>43.966203757532817</v>
      </c>
      <c r="AI183" s="4">
        <f t="shared" si="235"/>
        <v>-0.22706904091374014</v>
      </c>
      <c r="AJ183" s="4">
        <f t="shared" si="235"/>
        <v>-0.67849731183616413</v>
      </c>
      <c r="AK183" s="4">
        <f t="shared" si="235"/>
        <v>-1.8905013977373137</v>
      </c>
      <c r="AL183" s="4">
        <f t="shared" si="235"/>
        <v>0.34070982180493559</v>
      </c>
      <c r="AM183" s="4">
        <f t="shared" si="235"/>
        <v>-0.34318897893240319</v>
      </c>
      <c r="AN183" s="4">
        <f t="shared" si="235"/>
        <v>-0.7418163877867805</v>
      </c>
      <c r="AO183" s="4">
        <f t="shared" si="235"/>
        <v>0.31374234904899723</v>
      </c>
      <c r="AP183" s="4">
        <f t="shared" si="235"/>
        <v>-0.79429717622583595</v>
      </c>
      <c r="AQ183" s="4">
        <f t="shared" si="235"/>
        <v>-0.40254253702821075</v>
      </c>
      <c r="AR183" s="4">
        <f t="shared" si="235"/>
        <v>0.90775172162597073</v>
      </c>
      <c r="AS183" s="4">
        <f t="shared" si="235"/>
        <v>2.8081671503622943</v>
      </c>
      <c r="AT183" s="4">
        <f t="shared" si="235"/>
        <v>-2.6866359678323732</v>
      </c>
      <c r="AU183" s="4">
        <f t="shared" si="235"/>
        <v>-2.5159312619157781</v>
      </c>
      <c r="AV183" s="4">
        <f t="shared" si="235"/>
        <v>1.5088460900655463</v>
      </c>
      <c r="AW183" s="4">
        <f t="shared" si="235"/>
        <v>-1.7592037575328163</v>
      </c>
      <c r="AY183" s="2">
        <f t="shared" si="227"/>
        <v>25.130069040913739</v>
      </c>
      <c r="AZ183" s="2">
        <f t="shared" si="227"/>
        <v>29.924497311771127</v>
      </c>
      <c r="BA183" s="2">
        <f t="shared" si="227"/>
        <v>29.34850139766133</v>
      </c>
      <c r="BB183" s="2">
        <f t="shared" si="227"/>
        <v>29.540290176269899</v>
      </c>
      <c r="BC183" s="2">
        <f t="shared" si="227"/>
        <v>30.292188978929879</v>
      </c>
      <c r="BD183" s="2">
        <f t="shared" si="227"/>
        <v>32.603816249926041</v>
      </c>
      <c r="BE183" s="2">
        <f t="shared" si="227"/>
        <v>29.462257650951003</v>
      </c>
      <c r="BF183" s="2">
        <f t="shared" si="227"/>
        <v>26.984297176225837</v>
      </c>
      <c r="BG183" s="2">
        <f t="shared" si="227"/>
        <v>32.626542537028207</v>
      </c>
      <c r="BH183" s="2">
        <f t="shared" si="227"/>
        <v>33.902248278374032</v>
      </c>
      <c r="BI183" s="2">
        <f t="shared" si="227"/>
        <v>32.001832849637665</v>
      </c>
      <c r="BJ183" s="2">
        <f t="shared" si="227"/>
        <v>33.238635841776876</v>
      </c>
      <c r="BK183" s="2">
        <f t="shared" si="227"/>
        <v>33.25291611611118</v>
      </c>
      <c r="BL183" s="2">
        <f t="shared" si="227"/>
        <v>35.529722526861605</v>
      </c>
      <c r="BM183" s="2">
        <f t="shared" si="227"/>
        <v>40.33342860842626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24.902999999999999</v>
      </c>
      <c r="CV183" s="2">
        <f t="shared" si="198"/>
        <v>29.245999999999999</v>
      </c>
      <c r="CW183" s="2">
        <f t="shared" si="199"/>
        <v>27.457999999999998</v>
      </c>
      <c r="CX183" s="2">
        <f t="shared" si="200"/>
        <v>29.881</v>
      </c>
      <c r="CY183" s="2">
        <f t="shared" si="201"/>
        <v>29.949000000000002</v>
      </c>
      <c r="CZ183" s="2">
        <f t="shared" si="202"/>
        <v>31.861999999999998</v>
      </c>
      <c r="DA183" s="2">
        <f t="shared" si="203"/>
        <v>29.776</v>
      </c>
      <c r="DB183" s="2">
        <f t="shared" si="204"/>
        <v>26.19</v>
      </c>
      <c r="DC183" s="2">
        <f t="shared" si="205"/>
        <v>32.223999999999997</v>
      </c>
      <c r="DD183" s="2">
        <f t="shared" si="206"/>
        <v>34.81</v>
      </c>
      <c r="DE183" s="2">
        <f t="shared" si="207"/>
        <v>34.81</v>
      </c>
      <c r="DF183" s="2">
        <f t="shared" si="208"/>
        <v>30.552</v>
      </c>
      <c r="DG183" s="2">
        <f t="shared" si="209"/>
        <v>30.736999999999998</v>
      </c>
      <c r="DH183" s="2" t="str">
        <f t="shared" si="210"/>
        <v/>
      </c>
      <c r="DI183" s="2" t="str">
        <f t="shared" si="211"/>
        <v/>
      </c>
      <c r="DK183" s="2">
        <f t="shared" si="236"/>
        <v>68.634942882153425</v>
      </c>
      <c r="DL183" s="2">
        <f t="shared" si="236"/>
        <v>77.189767073170742</v>
      </c>
      <c r="DM183" s="2">
        <f t="shared" si="236"/>
        <v>74.482632793522257</v>
      </c>
      <c r="DN183" s="2">
        <f t="shared" si="236"/>
        <v>73.937100202429164</v>
      </c>
      <c r="DO183" s="2">
        <f t="shared" si="236"/>
        <v>77.055743243243228</v>
      </c>
      <c r="DP183" s="2">
        <f t="shared" si="236"/>
        <v>77.121096728307265</v>
      </c>
      <c r="DQ183" s="2">
        <f t="shared" si="236"/>
        <v>70.861315315315323</v>
      </c>
      <c r="DR183" s="2">
        <f t="shared" si="236"/>
        <v>70.752130634071804</v>
      </c>
      <c r="DS183" s="2">
        <f t="shared" si="236"/>
        <v>72.864212987012976</v>
      </c>
      <c r="DT183" s="2">
        <f t="shared" si="236"/>
        <v>89.189606722689064</v>
      </c>
      <c r="DU183" s="2">
        <f t="shared" si="236"/>
        <v>96.719086326979465</v>
      </c>
      <c r="DV183" s="2">
        <f t="shared" si="236"/>
        <v>90.155758901758901</v>
      </c>
      <c r="DW183" s="2">
        <f t="shared" si="236"/>
        <v>74.133066418645356</v>
      </c>
      <c r="DX183" s="2">
        <f t="shared" si="236"/>
        <v>81.971188693659286</v>
      </c>
      <c r="DY183" s="2">
        <f t="shared" si="236"/>
        <v>63.580477419354835</v>
      </c>
      <c r="EA183" s="2">
        <f t="shared" si="213"/>
        <v>24.347420409653758</v>
      </c>
      <c r="EB183" s="2">
        <f t="shared" si="213"/>
        <v>29.591852801615346</v>
      </c>
      <c r="EC183" s="2">
        <f t="shared" si="213"/>
        <v>28.200786667464552</v>
      </c>
      <c r="ED183" s="2">
        <f t="shared" si="213"/>
        <v>29.187415953683299</v>
      </c>
      <c r="EE183" s="2">
        <f t="shared" si="213"/>
        <v>30.144122064124822</v>
      </c>
      <c r="EF183" s="2">
        <f t="shared" si="213"/>
        <v>33.50860268299617</v>
      </c>
      <c r="EG183" s="2">
        <f t="shared" si="213"/>
        <v>29.443242401215798</v>
      </c>
      <c r="EH183" s="2">
        <f t="shared" si="213"/>
        <v>27.258119367588925</v>
      </c>
      <c r="EI183" s="2">
        <f t="shared" si="213"/>
        <v>33.597244215356774</v>
      </c>
      <c r="EJ183" s="2">
        <f t="shared" si="213"/>
        <v>32.445419703872432</v>
      </c>
      <c r="EK183" s="2">
        <f t="shared" si="212"/>
        <v>28.232118596543849</v>
      </c>
      <c r="EL183" s="2">
        <f t="shared" si="179"/>
        <v>33.125882186153248</v>
      </c>
      <c r="EM183" s="2">
        <f t="shared" si="179"/>
        <v>35.772310423234863</v>
      </c>
      <c r="EN183" s="2">
        <f t="shared" si="179"/>
        <v>37.888066706045485</v>
      </c>
      <c r="EO183" s="2">
        <f t="shared" si="179"/>
        <v>41.949199038479186</v>
      </c>
      <c r="EQ183" s="2">
        <f t="shared" si="237"/>
        <v>25.355934048847374</v>
      </c>
      <c r="ER183" s="2">
        <f t="shared" si="237"/>
        <v>30.059320992220318</v>
      </c>
      <c r="ES183" s="2">
        <f t="shared" si="237"/>
        <v>29.84117064347123</v>
      </c>
      <c r="ET183" s="2">
        <f t="shared" si="237"/>
        <v>29.698569071376085</v>
      </c>
      <c r="EU183" s="2">
        <f t="shared" si="237"/>
        <v>30.351554300661252</v>
      </c>
      <c r="EV183" s="2">
        <f t="shared" si="237"/>
        <v>32.135644400357691</v>
      </c>
      <c r="EW183" s="2">
        <f t="shared" si="237"/>
        <v>29.467591623730776</v>
      </c>
      <c r="EX183" s="2">
        <f t="shared" si="237"/>
        <v>26.903162340018614</v>
      </c>
      <c r="EY183" s="2">
        <f t="shared" si="237"/>
        <v>32.340305810465729</v>
      </c>
      <c r="EZ183" s="2">
        <f t="shared" si="237"/>
        <v>34.412121556689222</v>
      </c>
      <c r="FA183" s="2">
        <f t="shared" si="237"/>
        <v>33.463545318197234</v>
      </c>
      <c r="FB183" s="2">
        <f t="shared" si="237"/>
        <v>33.291774912343215</v>
      </c>
      <c r="FC183" s="2">
        <f t="shared" si="237"/>
        <v>31.889814279568625</v>
      </c>
      <c r="FD183" s="2">
        <f t="shared" si="237"/>
        <v>33.846072984535539</v>
      </c>
      <c r="FE183" s="2">
        <f t="shared" si="237"/>
        <v>39.243164964855431</v>
      </c>
      <c r="FG183" s="2">
        <f t="shared" si="238"/>
        <v>0.99998026778980731</v>
      </c>
      <c r="FH183" s="2">
        <f t="shared" si="238"/>
        <v>0.9999763117772299</v>
      </c>
      <c r="FI183" s="2">
        <f t="shared" si="238"/>
        <v>0.99997259717399301</v>
      </c>
      <c r="FJ183" s="2">
        <f t="shared" si="238"/>
        <v>0.99997356830463147</v>
      </c>
      <c r="FK183" s="2">
        <f t="shared" si="238"/>
        <v>0.99997225539993451</v>
      </c>
      <c r="FL183" s="2">
        <f t="shared" si="238"/>
        <v>0.99997021859489787</v>
      </c>
      <c r="FM183" s="2">
        <f t="shared" si="238"/>
        <v>0.9999732941055941</v>
      </c>
      <c r="FN183" s="2">
        <f t="shared" si="238"/>
        <v>0.9999706536968177</v>
      </c>
      <c r="FO183" s="2">
        <f t="shared" si="238"/>
        <v>0.99997145187247582</v>
      </c>
      <c r="FP183" s="2">
        <f t="shared" si="238"/>
        <v>0.99997178502195938</v>
      </c>
      <c r="FQ183" s="2">
        <f t="shared" si="238"/>
        <v>0.99996869111974973</v>
      </c>
      <c r="FR183" s="2">
        <f t="shared" si="238"/>
        <v>0.99997115022006167</v>
      </c>
      <c r="FS183" s="2">
        <f t="shared" si="238"/>
        <v>0.99997293415364186</v>
      </c>
      <c r="FT183" s="2">
        <f t="shared" si="238"/>
        <v>0.99997007713230068</v>
      </c>
      <c r="FU183" s="2">
        <f t="shared" si="238"/>
        <v>0.99996666866518014</v>
      </c>
      <c r="FW183" s="2">
        <f t="shared" si="229"/>
        <v>0.77517517877371456</v>
      </c>
      <c r="FX183" s="2">
        <f t="shared" si="229"/>
        <v>0.70917552642478854</v>
      </c>
      <c r="FY183" s="2">
        <f t="shared" si="229"/>
        <v>0.69888909766784668</v>
      </c>
      <c r="FZ183" s="2">
        <f t="shared" si="229"/>
        <v>0.6880353467316096</v>
      </c>
      <c r="GA183" s="2">
        <f t="shared" si="229"/>
        <v>0.70753405105982359</v>
      </c>
      <c r="GB183" s="2">
        <f t="shared" si="229"/>
        <v>0.65995106033486672</v>
      </c>
      <c r="GC183" s="2">
        <f t="shared" si="229"/>
        <v>0.73551190566554847</v>
      </c>
      <c r="GD183" s="2">
        <f t="shared" si="229"/>
        <v>0.77501939231174699</v>
      </c>
      <c r="GE183" s="2">
        <f t="shared" si="229"/>
        <v>0.77316650758617422</v>
      </c>
      <c r="GF183" s="2">
        <f t="shared" si="229"/>
        <v>0.73993296768734607</v>
      </c>
      <c r="GG183" s="2">
        <f t="shared" si="229"/>
        <v>0.72018021149528844</v>
      </c>
      <c r="GH183" s="2">
        <f t="shared" si="229"/>
        <v>0.66976026485479145</v>
      </c>
      <c r="GI183" s="2">
        <f t="shared" si="229"/>
        <v>0.64917838426275742</v>
      </c>
      <c r="GJ183" s="2">
        <f t="shared" si="229"/>
        <v>0.58378697127946144</v>
      </c>
      <c r="GK183" s="2">
        <f t="shared" si="229"/>
        <v>0.59736551183574371</v>
      </c>
      <c r="GM183" s="86">
        <f t="shared" si="230"/>
        <v>8.345988091220653E-227</v>
      </c>
      <c r="GN183" s="86">
        <f t="shared" si="230"/>
        <v>1.0657944213661217E-285</v>
      </c>
      <c r="GO183" s="86">
        <f t="shared" si="230"/>
        <v>9.9823799672596079E-297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1.5842636308493042E-127</v>
      </c>
      <c r="HD183" s="86">
        <f t="shared" si="181"/>
        <v>9.6898921789836851E-191</v>
      </c>
      <c r="HE183" s="86">
        <f t="shared" si="181"/>
        <v>4.8559339631320864E-187</v>
      </c>
      <c r="HF183" s="86">
        <f t="shared" si="180"/>
        <v>2.8222910775440978E-242</v>
      </c>
      <c r="HG183" s="86">
        <f t="shared" si="180"/>
        <v>1.3412326893921424E-290</v>
      </c>
      <c r="HH183" s="86">
        <f t="shared" si="180"/>
        <v>3.986513346779127E-242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8.1679047154676712E-251</v>
      </c>
      <c r="HN183" s="86">
        <f t="shared" si="180"/>
        <v>0</v>
      </c>
      <c r="HO183" s="86">
        <f t="shared" si="226"/>
        <v>1.0680271326001957E-248</v>
      </c>
      <c r="HP183" s="86">
        <f t="shared" si="226"/>
        <v>0</v>
      </c>
      <c r="HQ183" s="86">
        <f t="shared" si="226"/>
        <v>2.4799675999554224E-301</v>
      </c>
      <c r="HS183" s="86">
        <f t="shared" si="231"/>
        <v>1.4945425069353867E-33</v>
      </c>
      <c r="HT183" s="86">
        <f t="shared" si="231"/>
        <v>1.6041760302152197E-32</v>
      </c>
      <c r="HU183" s="86">
        <f t="shared" si="231"/>
        <v>2.4602518347940691E-37</v>
      </c>
      <c r="HV183" s="86">
        <f t="shared" si="231"/>
        <v>5.5978173724162276E-36</v>
      </c>
      <c r="HW183" s="86">
        <f t="shared" si="231"/>
        <v>1.6929277884564036E-40</v>
      </c>
      <c r="HX183" s="86">
        <f t="shared" si="231"/>
        <v>4.0638971271637783E-38</v>
      </c>
      <c r="HY183" s="86">
        <f t="shared" si="231"/>
        <v>4.4868964314108896E-44</v>
      </c>
      <c r="HZ183" s="86">
        <f t="shared" si="231"/>
        <v>7.5567523793418628E-52</v>
      </c>
      <c r="IA183" s="86">
        <f t="shared" si="231"/>
        <v>1.106836603057327E-50</v>
      </c>
      <c r="IB183" s="86">
        <f t="shared" si="231"/>
        <v>6.5801935668539534E-46</v>
      </c>
      <c r="IC183" s="86">
        <f t="shared" si="231"/>
        <v>1.2474728920037824E-41</v>
      </c>
      <c r="ID183" s="86">
        <f t="shared" si="231"/>
        <v>2.0579029364745146E-37</v>
      </c>
      <c r="IE183" s="86">
        <f t="shared" si="231"/>
        <v>2.1194963623994522E-31</v>
      </c>
      <c r="IF183" s="86">
        <f t="shared" si="231"/>
        <v>1.8960911468899815E-44</v>
      </c>
      <c r="IG183" s="86">
        <f t="shared" si="231"/>
        <v>3.6742934098104689E-41</v>
      </c>
      <c r="II183" s="86">
        <f t="shared" si="232"/>
        <v>3.0221230220192569E-15</v>
      </c>
      <c r="IJ183" s="86">
        <f t="shared" si="232"/>
        <v>1.2323976722579708E-9</v>
      </c>
      <c r="IK183" s="86">
        <f t="shared" si="232"/>
        <v>5.9150867673218191E-10</v>
      </c>
      <c r="IL183" s="86">
        <f t="shared" si="232"/>
        <v>7.8199508477961724E-9</v>
      </c>
      <c r="IM183" s="86">
        <f t="shared" si="232"/>
        <v>2.1601962655457737E-11</v>
      </c>
      <c r="IN183" s="86">
        <f t="shared" si="232"/>
        <v>2.5035119334708732E-7</v>
      </c>
      <c r="IO183" s="86">
        <f t="shared" si="232"/>
        <v>1.7147940039037595E-15</v>
      </c>
      <c r="IP183" s="86">
        <f t="shared" si="232"/>
        <v>7.0495471922802028E-24</v>
      </c>
      <c r="IQ183" s="86">
        <f t="shared" si="232"/>
        <v>1.8871115651361948E-22</v>
      </c>
      <c r="IR183" s="86">
        <f t="shared" si="232"/>
        <v>2.5254470650379553E-16</v>
      </c>
      <c r="IS183" s="86">
        <f t="shared" si="232"/>
        <v>3.8581038832178392E-13</v>
      </c>
      <c r="IT183" s="86">
        <f t="shared" si="232"/>
        <v>1.162195107744459E-7</v>
      </c>
      <c r="IU183" s="86">
        <f t="shared" si="232"/>
        <v>8.4587473431687149E-6</v>
      </c>
      <c r="IV183" s="86">
        <f t="shared" si="232"/>
        <v>5.0383236659716085E-2</v>
      </c>
      <c r="IW183" s="86">
        <f t="shared" si="232"/>
        <v>8.3522943645621295E-2</v>
      </c>
      <c r="IY183" s="86">
        <f t="shared" si="233"/>
        <v>3.0221230220192569E-15</v>
      </c>
      <c r="IZ183" s="86">
        <f t="shared" si="233"/>
        <v>1.2323976722579708E-9</v>
      </c>
      <c r="JA183" s="86">
        <f t="shared" si="233"/>
        <v>5.9150867673218191E-10</v>
      </c>
      <c r="JB183" s="86">
        <f t="shared" si="233"/>
        <v>7.8199508477961724E-9</v>
      </c>
      <c r="JC183" s="86">
        <f t="shared" si="233"/>
        <v>2.1601962655457737E-11</v>
      </c>
      <c r="JD183" s="86">
        <f t="shared" si="233"/>
        <v>2.5035119334708732E-7</v>
      </c>
      <c r="JE183" s="86">
        <f t="shared" si="233"/>
        <v>1.7147940039037595E-15</v>
      </c>
      <c r="JF183" s="86">
        <f t="shared" si="233"/>
        <v>7.0495471922802028E-24</v>
      </c>
      <c r="JG183" s="86">
        <f t="shared" si="233"/>
        <v>1.8871115651361948E-22</v>
      </c>
      <c r="JH183" s="86">
        <f t="shared" si="233"/>
        <v>2.5254470650379553E-16</v>
      </c>
      <c r="JI183" s="86">
        <f t="shared" si="233"/>
        <v>3.8581038832178392E-13</v>
      </c>
      <c r="JJ183" s="86">
        <f t="shared" si="233"/>
        <v>1.162195107744459E-7</v>
      </c>
      <c r="JK183" s="86">
        <f t="shared" si="233"/>
        <v>8.4587473431687149E-6</v>
      </c>
      <c r="JL183" s="86">
        <f t="shared" si="233"/>
        <v>5.0383236659716085E-2</v>
      </c>
      <c r="JM183" s="86">
        <f t="shared" si="233"/>
        <v>8.3522943645621295E-2</v>
      </c>
    </row>
    <row r="184" spans="2:273" x14ac:dyDescent="0.25">
      <c r="B184" s="2">
        <v>157</v>
      </c>
      <c r="C184" s="37">
        <v>26.661000000000001</v>
      </c>
      <c r="D184" s="37">
        <v>28.443000000000001</v>
      </c>
      <c r="E184" s="37">
        <v>29.695</v>
      </c>
      <c r="F184" s="37">
        <v>27.423999999999999</v>
      </c>
      <c r="G184" s="37">
        <v>30.559000000000001</v>
      </c>
      <c r="H184" s="37">
        <v>32.344999999999999</v>
      </c>
      <c r="I184" s="37">
        <v>28.19</v>
      </c>
      <c r="J184" s="37">
        <v>25.466000000000001</v>
      </c>
      <c r="K184" s="37">
        <v>31.948</v>
      </c>
      <c r="L184" s="37">
        <v>34.655000000000001</v>
      </c>
      <c r="M184" s="37">
        <v>33.482999999999997</v>
      </c>
      <c r="N184" s="37">
        <v>33.896999999999998</v>
      </c>
      <c r="O184" s="37">
        <v>30.526</v>
      </c>
      <c r="P184" s="37">
        <v>35</v>
      </c>
      <c r="Q184" s="37">
        <v>39.5</v>
      </c>
      <c r="S184" s="4">
        <f t="shared" si="234"/>
        <v>25.058648728345336</v>
      </c>
      <c r="T184" s="4">
        <f t="shared" si="234"/>
        <v>29.851443060743595</v>
      </c>
      <c r="U184" s="4">
        <f t="shared" si="234"/>
        <v>29.268084953140221</v>
      </c>
      <c r="V184" s="4">
        <f t="shared" si="234"/>
        <v>29.432698306906463</v>
      </c>
      <c r="W184" s="4">
        <f t="shared" si="234"/>
        <v>30.184154629375499</v>
      </c>
      <c r="X184" s="4">
        <f t="shared" si="234"/>
        <v>32.486846637367449</v>
      </c>
      <c r="Y184" s="4">
        <f t="shared" si="234"/>
        <v>29.349640165196064</v>
      </c>
      <c r="Z184" s="4">
        <f t="shared" si="234"/>
        <v>26.834800123446037</v>
      </c>
      <c r="AA184" s="4">
        <f t="shared" si="234"/>
        <v>32.509642492442161</v>
      </c>
      <c r="AB184" s="4">
        <f t="shared" si="234"/>
        <v>33.833940959455006</v>
      </c>
      <c r="AC184" s="4">
        <f t="shared" si="234"/>
        <v>31.828237672393236</v>
      </c>
      <c r="AD184" s="4">
        <f t="shared" si="234"/>
        <v>33.081608852479178</v>
      </c>
      <c r="AE184" s="4">
        <f t="shared" si="234"/>
        <v>33.042613258114564</v>
      </c>
      <c r="AF184" s="4">
        <f t="shared" si="234"/>
        <v>35.510629218654358</v>
      </c>
      <c r="AG184" s="4">
        <f t="shared" si="234"/>
        <v>41.586425428552211</v>
      </c>
      <c r="AI184" s="4">
        <f t="shared" si="235"/>
        <v>1.6023512716546655</v>
      </c>
      <c r="AJ184" s="4">
        <f t="shared" si="235"/>
        <v>-1.4084430607435934</v>
      </c>
      <c r="AK184" s="4">
        <f t="shared" si="235"/>
        <v>0.42691504685977932</v>
      </c>
      <c r="AL184" s="4">
        <f t="shared" si="235"/>
        <v>-2.0086983069064637</v>
      </c>
      <c r="AM184" s="4">
        <f t="shared" si="235"/>
        <v>0.37484537062450229</v>
      </c>
      <c r="AN184" s="4">
        <f t="shared" si="235"/>
        <v>-0.14184663736745051</v>
      </c>
      <c r="AO184" s="4">
        <f t="shared" si="235"/>
        <v>-1.1596401651960626</v>
      </c>
      <c r="AP184" s="4">
        <f t="shared" si="235"/>
        <v>-1.3688001234460359</v>
      </c>
      <c r="AQ184" s="4">
        <f t="shared" si="235"/>
        <v>-0.5616424924421608</v>
      </c>
      <c r="AR184" s="4">
        <f t="shared" si="235"/>
        <v>0.8210590405449949</v>
      </c>
      <c r="AS184" s="4">
        <f t="shared" si="235"/>
        <v>1.6547623276067611</v>
      </c>
      <c r="AT184" s="4">
        <f t="shared" si="235"/>
        <v>0.81539114752082043</v>
      </c>
      <c r="AU184" s="4">
        <f t="shared" si="235"/>
        <v>-2.5166132581145639</v>
      </c>
      <c r="AV184" s="4">
        <f t="shared" si="235"/>
        <v>-0.5106292186543584</v>
      </c>
      <c r="AW184" s="4">
        <f t="shared" si="235"/>
        <v>-2.0864254285522108</v>
      </c>
      <c r="AY184" s="2">
        <f t="shared" si="227"/>
        <v>25.058648728345336</v>
      </c>
      <c r="AZ184" s="2">
        <f t="shared" si="227"/>
        <v>29.851443060743058</v>
      </c>
      <c r="BA184" s="2">
        <f t="shared" si="227"/>
        <v>29.268084953139837</v>
      </c>
      <c r="BB184" s="2">
        <f t="shared" si="227"/>
        <v>29.43269830689237</v>
      </c>
      <c r="BC184" s="2">
        <f t="shared" si="227"/>
        <v>30.184154629375492</v>
      </c>
      <c r="BD184" s="2">
        <f t="shared" si="227"/>
        <v>32.486846636175187</v>
      </c>
      <c r="BE184" s="2">
        <f t="shared" si="227"/>
        <v>29.349640165196064</v>
      </c>
      <c r="BF184" s="2">
        <f t="shared" si="227"/>
        <v>26.834800123446037</v>
      </c>
      <c r="BG184" s="2">
        <f t="shared" si="227"/>
        <v>32.509642492442161</v>
      </c>
      <c r="BH184" s="2">
        <f t="shared" si="227"/>
        <v>33.833940959455006</v>
      </c>
      <c r="BI184" s="2">
        <f t="shared" si="227"/>
        <v>31.828237672393236</v>
      </c>
      <c r="BJ184" s="2">
        <f t="shared" si="227"/>
        <v>33.081608851309412</v>
      </c>
      <c r="BK184" s="2">
        <f t="shared" si="227"/>
        <v>33.042612938350132</v>
      </c>
      <c r="BL184" s="2">
        <f t="shared" si="227"/>
        <v>35.324165747517846</v>
      </c>
      <c r="BM184" s="2">
        <f t="shared" si="227"/>
        <v>40.183626986049553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26.661000000000001</v>
      </c>
      <c r="CV184" s="2">
        <f t="shared" si="198"/>
        <v>28.443000000000001</v>
      </c>
      <c r="CW184" s="2">
        <f t="shared" si="199"/>
        <v>29.695</v>
      </c>
      <c r="CX184" s="2">
        <f t="shared" si="200"/>
        <v>27.423999999999999</v>
      </c>
      <c r="CY184" s="2">
        <f t="shared" si="201"/>
        <v>30.559000000000001</v>
      </c>
      <c r="CZ184" s="2">
        <f t="shared" si="202"/>
        <v>32.344999999999999</v>
      </c>
      <c r="DA184" s="2">
        <f t="shared" si="203"/>
        <v>28.19</v>
      </c>
      <c r="DB184" s="2">
        <f t="shared" si="204"/>
        <v>25.466000000000001</v>
      </c>
      <c r="DC184" s="2">
        <f t="shared" si="205"/>
        <v>31.948</v>
      </c>
      <c r="DD184" s="2">
        <f t="shared" si="206"/>
        <v>34.655000000000001</v>
      </c>
      <c r="DE184" s="2">
        <f t="shared" si="207"/>
        <v>33.482999999999997</v>
      </c>
      <c r="DF184" s="2">
        <f t="shared" si="208"/>
        <v>33.896999999999998</v>
      </c>
      <c r="DG184" s="2">
        <f t="shared" si="209"/>
        <v>30.526</v>
      </c>
      <c r="DH184" s="2" t="str">
        <f t="shared" si="210"/>
        <v/>
      </c>
      <c r="DI184" s="2" t="str">
        <f t="shared" si="211"/>
        <v/>
      </c>
      <c r="DK184" s="2">
        <f t="shared" si="236"/>
        <v>68.836195863880079</v>
      </c>
      <c r="DL184" s="2">
        <f t="shared" si="236"/>
        <v>77.424391557223259</v>
      </c>
      <c r="DM184" s="2">
        <f t="shared" si="236"/>
        <v>74.701446356275284</v>
      </c>
      <c r="DN184" s="2">
        <f t="shared" si="236"/>
        <v>74.132982995951437</v>
      </c>
      <c r="DO184" s="2">
        <f t="shared" si="236"/>
        <v>77.273560455192012</v>
      </c>
      <c r="DP184" s="2">
        <f t="shared" si="236"/>
        <v>77.341675675675674</v>
      </c>
      <c r="DQ184" s="2">
        <f t="shared" si="236"/>
        <v>71.048462778568052</v>
      </c>
      <c r="DR184" s="2">
        <f t="shared" si="236"/>
        <v>70.925598166539345</v>
      </c>
      <c r="DS184" s="2">
        <f t="shared" si="236"/>
        <v>73.049877769289523</v>
      </c>
      <c r="DT184" s="2">
        <f t="shared" si="236"/>
        <v>89.443995518207288</v>
      </c>
      <c r="DU184" s="2">
        <f t="shared" si="236"/>
        <v>97.025975989736054</v>
      </c>
      <c r="DV184" s="2">
        <f t="shared" si="236"/>
        <v>90.458437794937794</v>
      </c>
      <c r="DW184" s="2">
        <f t="shared" si="236"/>
        <v>74.314152861363382</v>
      </c>
      <c r="DX184" s="2">
        <f t="shared" si="236"/>
        <v>82.227334606569912</v>
      </c>
      <c r="DY184" s="2">
        <f t="shared" si="236"/>
        <v>63.682125806451609</v>
      </c>
      <c r="EA184" s="2">
        <f t="shared" si="213"/>
        <v>24.244136473790796</v>
      </c>
      <c r="EB184" s="2">
        <f t="shared" si="213"/>
        <v>29.502695002523978</v>
      </c>
      <c r="EC184" s="2">
        <f t="shared" si="213"/>
        <v>28.065736700377006</v>
      </c>
      <c r="ED184" s="2">
        <f t="shared" si="213"/>
        <v>29.062363006415111</v>
      </c>
      <c r="EE184" s="2">
        <f t="shared" si="213"/>
        <v>30.029244017793474</v>
      </c>
      <c r="EF184" s="2">
        <f t="shared" si="213"/>
        <v>33.437713760363536</v>
      </c>
      <c r="EG184" s="2">
        <f t="shared" si="213"/>
        <v>29.329565159574461</v>
      </c>
      <c r="EH184" s="2">
        <f t="shared" si="213"/>
        <v>27.119218638408061</v>
      </c>
      <c r="EI184" s="2">
        <f t="shared" si="213"/>
        <v>33.523129330403307</v>
      </c>
      <c r="EJ184" s="2">
        <f t="shared" si="213"/>
        <v>32.315880410022771</v>
      </c>
      <c r="EK184" s="2">
        <f t="shared" si="212"/>
        <v>27.889545604828143</v>
      </c>
      <c r="EL184" s="2">
        <f t="shared" si="179"/>
        <v>32.963145723301892</v>
      </c>
      <c r="EM184" s="2">
        <f t="shared" si="179"/>
        <v>35.692901930782213</v>
      </c>
      <c r="EN184" s="2">
        <f t="shared" si="179"/>
        <v>37.817715101325504</v>
      </c>
      <c r="EO184" s="2">
        <f t="shared" si="179"/>
        <v>41.886287896581464</v>
      </c>
      <c r="EQ184" s="2">
        <f t="shared" si="237"/>
        <v>25.273081762712962</v>
      </c>
      <c r="ER184" s="2">
        <f t="shared" si="237"/>
        <v>29.980454013907934</v>
      </c>
      <c r="ES184" s="2">
        <f t="shared" si="237"/>
        <v>29.738903471002935</v>
      </c>
      <c r="ET184" s="2">
        <f t="shared" si="237"/>
        <v>29.584302946017019</v>
      </c>
      <c r="EU184" s="2">
        <f t="shared" si="237"/>
        <v>30.240908017878159</v>
      </c>
      <c r="EV184" s="2">
        <f t="shared" si="237"/>
        <v>32.038256372573287</v>
      </c>
      <c r="EW184" s="2">
        <f t="shared" si="237"/>
        <v>29.354874545687281</v>
      </c>
      <c r="EX184" s="2">
        <f t="shared" si="237"/>
        <v>26.758018074941848</v>
      </c>
      <c r="EY184" s="2">
        <f t="shared" si="237"/>
        <v>32.237161371345707</v>
      </c>
      <c r="EZ184" s="2">
        <f t="shared" si="237"/>
        <v>34.318610802207417</v>
      </c>
      <c r="FA184" s="2">
        <f t="shared" si="237"/>
        <v>33.221254971156604</v>
      </c>
      <c r="FB184" s="2">
        <f t="shared" si="237"/>
        <v>33.132687075380794</v>
      </c>
      <c r="FC184" s="2">
        <f t="shared" si="237"/>
        <v>31.734972146646811</v>
      </c>
      <c r="FD184" s="2">
        <f t="shared" si="237"/>
        <v>33.700806574179538</v>
      </c>
      <c r="FE184" s="2">
        <f t="shared" si="237"/>
        <v>39.135913127465322</v>
      </c>
      <c r="FG184" s="2">
        <f t="shared" si="238"/>
        <v>0.9999820039791748</v>
      </c>
      <c r="FH184" s="2">
        <f t="shared" si="238"/>
        <v>0.99997839603903926</v>
      </c>
      <c r="FI184" s="2">
        <f t="shared" si="238"/>
        <v>0.99997500826539376</v>
      </c>
      <c r="FJ184" s="2">
        <f t="shared" si="238"/>
        <v>0.99997589395125785</v>
      </c>
      <c r="FK184" s="2">
        <f t="shared" si="238"/>
        <v>0.99997469656223537</v>
      </c>
      <c r="FL184" s="2">
        <f t="shared" si="238"/>
        <v>0.99997283896456179</v>
      </c>
      <c r="FM184" s="2">
        <f t="shared" si="238"/>
        <v>0.99997564387759441</v>
      </c>
      <c r="FN184" s="2">
        <f t="shared" si="238"/>
        <v>0.99997323578429331</v>
      </c>
      <c r="FO184" s="2">
        <f t="shared" si="238"/>
        <v>0.99997396373285352</v>
      </c>
      <c r="FP184" s="2">
        <f t="shared" si="238"/>
        <v>0.99997426757031116</v>
      </c>
      <c r="FQ184" s="2">
        <f t="shared" si="238"/>
        <v>0.99997144588318165</v>
      </c>
      <c r="FR184" s="2">
        <f t="shared" si="238"/>
        <v>0.99997368862119262</v>
      </c>
      <c r="FS184" s="2">
        <f t="shared" si="238"/>
        <v>0.99997531559595909</v>
      </c>
      <c r="FT184" s="2">
        <f t="shared" si="238"/>
        <v>0.99997270994846199</v>
      </c>
      <c r="FU184" s="2">
        <f t="shared" si="238"/>
        <v>0.99996960137220114</v>
      </c>
      <c r="FW184" s="2">
        <f t="shared" si="229"/>
        <v>0.7908192823133372</v>
      </c>
      <c r="FX184" s="2">
        <f t="shared" si="229"/>
        <v>0.72779947938667999</v>
      </c>
      <c r="FY184" s="2">
        <f t="shared" si="229"/>
        <v>0.71790975446791727</v>
      </c>
      <c r="FZ184" s="2">
        <f t="shared" si="229"/>
        <v>0.70745462820221894</v>
      </c>
      <c r="GA184" s="2">
        <f t="shared" si="229"/>
        <v>0.72622254091302219</v>
      </c>
      <c r="GB184" s="2">
        <f t="shared" si="229"/>
        <v>0.68030624552070973</v>
      </c>
      <c r="GC184" s="2">
        <f t="shared" si="229"/>
        <v>0.7530366386451226</v>
      </c>
      <c r="GD184" s="2">
        <f t="shared" si="229"/>
        <v>0.79067140873870367</v>
      </c>
      <c r="GE184" s="2">
        <f t="shared" si="229"/>
        <v>0.78891232071318584</v>
      </c>
      <c r="GF184" s="2">
        <f t="shared" si="229"/>
        <v>0.75726144175233301</v>
      </c>
      <c r="GG184" s="2">
        <f t="shared" si="229"/>
        <v>0.73835943922922309</v>
      </c>
      <c r="GH184" s="2">
        <f t="shared" si="229"/>
        <v>0.68980426405796746</v>
      </c>
      <c r="GI184" s="2">
        <f t="shared" si="229"/>
        <v>0.66985582857523429</v>
      </c>
      <c r="GJ184" s="2">
        <f t="shared" si="229"/>
        <v>0.6059792871672629</v>
      </c>
      <c r="GK184" s="2">
        <f t="shared" si="229"/>
        <v>0.61930595540020816</v>
      </c>
      <c r="GM184" s="86">
        <f t="shared" si="230"/>
        <v>1.780414768491121E-231</v>
      </c>
      <c r="GN184" s="86">
        <f t="shared" si="230"/>
        <v>1.3970615428667271E-291</v>
      </c>
      <c r="GO184" s="86">
        <f t="shared" si="230"/>
        <v>7.1249266000315009E-303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5.8978030976860296E-131</v>
      </c>
      <c r="HD184" s="86">
        <f t="shared" si="181"/>
        <v>7.1328035189597508E-196</v>
      </c>
      <c r="HE184" s="86">
        <f t="shared" si="181"/>
        <v>4.4086478938717095E-192</v>
      </c>
      <c r="HF184" s="86">
        <f t="shared" si="180"/>
        <v>8.1664923288255383E-249</v>
      </c>
      <c r="HG184" s="86">
        <f t="shared" si="180"/>
        <v>2.2538808385868122E-298</v>
      </c>
      <c r="HH184" s="86">
        <f t="shared" si="180"/>
        <v>1.2244836598055905E-248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1.9544606461990624E-257</v>
      </c>
      <c r="HN184" s="86">
        <f t="shared" si="180"/>
        <v>0</v>
      </c>
      <c r="HO184" s="86">
        <f t="shared" si="226"/>
        <v>1.8207439902160663E-255</v>
      </c>
      <c r="HP184" s="86">
        <f t="shared" si="226"/>
        <v>0</v>
      </c>
      <c r="HQ184" s="86">
        <f t="shared" si="226"/>
        <v>0</v>
      </c>
      <c r="HS184" s="86">
        <f t="shared" si="231"/>
        <v>3.9503266703000853E-35</v>
      </c>
      <c r="HT184" s="86">
        <f t="shared" si="231"/>
        <v>3.4966596303342155E-34</v>
      </c>
      <c r="HU184" s="86">
        <f t="shared" si="231"/>
        <v>2.9162536811833162E-39</v>
      </c>
      <c r="HV184" s="86">
        <f t="shared" si="231"/>
        <v>7.4639408649924277E-38</v>
      </c>
      <c r="HW184" s="86">
        <f t="shared" si="231"/>
        <v>1.441693796930837E-42</v>
      </c>
      <c r="HX184" s="86">
        <f t="shared" si="231"/>
        <v>3.545111562769017E-40</v>
      </c>
      <c r="HY184" s="86">
        <f t="shared" si="231"/>
        <v>2.7015267056087989E-46</v>
      </c>
      <c r="HZ184" s="86">
        <f t="shared" si="231"/>
        <v>2.2541186224760158E-54</v>
      </c>
      <c r="IA184" s="86">
        <f t="shared" si="231"/>
        <v>4.0636028062141051E-53</v>
      </c>
      <c r="IB184" s="86">
        <f t="shared" si="231"/>
        <v>3.432569280982024E-48</v>
      </c>
      <c r="IC184" s="86">
        <f t="shared" si="231"/>
        <v>9.2948593942854615E-44</v>
      </c>
      <c r="ID184" s="86">
        <f t="shared" si="231"/>
        <v>2.2324199261202528E-39</v>
      </c>
      <c r="IE184" s="86">
        <f t="shared" si="231"/>
        <v>3.9351175659183631E-33</v>
      </c>
      <c r="IF184" s="86">
        <f t="shared" si="231"/>
        <v>5.1518122096307454E-47</v>
      </c>
      <c r="IG184" s="86">
        <f t="shared" si="231"/>
        <v>1.6837040531581912E-43</v>
      </c>
      <c r="II184" s="86">
        <f t="shared" si="232"/>
        <v>2.3098479893845766E-17</v>
      </c>
      <c r="IJ184" s="86">
        <f t="shared" si="232"/>
        <v>2.039874093429957E-11</v>
      </c>
      <c r="IK184" s="86">
        <f t="shared" si="232"/>
        <v>6.4434255336246415E-12</v>
      </c>
      <c r="IL184" s="86">
        <f t="shared" si="232"/>
        <v>1.1677734486269639E-10</v>
      </c>
      <c r="IM184" s="86">
        <f t="shared" si="232"/>
        <v>1.4416353607016276E-13</v>
      </c>
      <c r="IN184" s="86">
        <f t="shared" si="232"/>
        <v>4.3165983464801952E-9</v>
      </c>
      <c r="IO184" s="86">
        <f t="shared" si="232"/>
        <v>4.0557959389952076E-18</v>
      </c>
      <c r="IP184" s="86">
        <f t="shared" si="232"/>
        <v>2.5818637210601132E-27</v>
      </c>
      <c r="IQ184" s="86">
        <f t="shared" si="232"/>
        <v>1.0694773174539787E-25</v>
      </c>
      <c r="IR184" s="86">
        <f t="shared" si="232"/>
        <v>4.842670493099819E-19</v>
      </c>
      <c r="IS184" s="86">
        <f t="shared" si="232"/>
        <v>1.6167953962283872E-15</v>
      </c>
      <c r="IT184" s="86">
        <f t="shared" si="232"/>
        <v>2.127321474865345E-9</v>
      </c>
      <c r="IU184" s="86">
        <f t="shared" si="232"/>
        <v>3.141159728628928E-7</v>
      </c>
      <c r="IV184" s="86">
        <f t="shared" si="232"/>
        <v>1.5573037727698528E-2</v>
      </c>
      <c r="IW184" s="86">
        <f t="shared" si="232"/>
        <v>3.922318936767883E-2</v>
      </c>
      <c r="IY184" s="86">
        <f t="shared" si="233"/>
        <v>2.3098479893845766E-17</v>
      </c>
      <c r="IZ184" s="86">
        <f t="shared" si="233"/>
        <v>2.039874093429957E-11</v>
      </c>
      <c r="JA184" s="86">
        <f t="shared" si="233"/>
        <v>6.4434255336246415E-12</v>
      </c>
      <c r="JB184" s="86">
        <f t="shared" si="233"/>
        <v>1.1677734486269639E-10</v>
      </c>
      <c r="JC184" s="86">
        <f t="shared" si="233"/>
        <v>1.4416353607016276E-13</v>
      </c>
      <c r="JD184" s="86">
        <f t="shared" si="233"/>
        <v>4.3165983464801952E-9</v>
      </c>
      <c r="JE184" s="86">
        <f t="shared" si="233"/>
        <v>4.0557959389952076E-18</v>
      </c>
      <c r="JF184" s="86">
        <f t="shared" si="233"/>
        <v>2.5818637210601132E-27</v>
      </c>
      <c r="JG184" s="86">
        <f t="shared" si="233"/>
        <v>1.0694773174539787E-25</v>
      </c>
      <c r="JH184" s="86">
        <f t="shared" si="233"/>
        <v>4.842670493099819E-19</v>
      </c>
      <c r="JI184" s="86">
        <f t="shared" si="233"/>
        <v>1.6167953962283872E-15</v>
      </c>
      <c r="JJ184" s="86">
        <f t="shared" si="233"/>
        <v>2.127321474865345E-9</v>
      </c>
      <c r="JK184" s="86">
        <f t="shared" si="233"/>
        <v>3.141159728628928E-7</v>
      </c>
      <c r="JL184" s="86">
        <f t="shared" si="233"/>
        <v>1.5573037727698528E-2</v>
      </c>
      <c r="JM184" s="86">
        <f t="shared" si="233"/>
        <v>3.922318936767883E-2</v>
      </c>
    </row>
    <row r="185" spans="2:273" x14ac:dyDescent="0.25">
      <c r="B185" s="2">
        <v>158</v>
      </c>
      <c r="C185" s="37">
        <v>25.597000000000001</v>
      </c>
      <c r="D185" s="37">
        <v>28.623000000000001</v>
      </c>
      <c r="E185" s="37">
        <v>29.186</v>
      </c>
      <c r="F185" s="37">
        <v>29.338999999999999</v>
      </c>
      <c r="G185" s="37">
        <v>30.085000000000001</v>
      </c>
      <c r="H185" s="37">
        <v>31.068999999999999</v>
      </c>
      <c r="I185" s="37">
        <v>28</v>
      </c>
      <c r="J185" s="37">
        <v>26.483000000000001</v>
      </c>
      <c r="K185" s="37">
        <v>30.276</v>
      </c>
      <c r="L185" s="37">
        <v>34.723999999999997</v>
      </c>
      <c r="M185" s="37">
        <v>32.533999999999999</v>
      </c>
      <c r="N185" s="37">
        <v>31.879000000000001</v>
      </c>
      <c r="O185" s="37">
        <v>29.544</v>
      </c>
      <c r="P185" s="37">
        <v>34.453000000000003</v>
      </c>
      <c r="Q185" s="37">
        <v>39.655000000000001</v>
      </c>
      <c r="S185" s="4">
        <f t="shared" si="234"/>
        <v>24.987017567737066</v>
      </c>
      <c r="T185" s="4">
        <f t="shared" si="234"/>
        <v>29.778406303404562</v>
      </c>
      <c r="U185" s="4">
        <f t="shared" si="234"/>
        <v>29.187647893268601</v>
      </c>
      <c r="V185" s="4">
        <f t="shared" si="234"/>
        <v>29.325145522467466</v>
      </c>
      <c r="W185" s="4">
        <f t="shared" si="234"/>
        <v>30.0761224549153</v>
      </c>
      <c r="X185" s="4">
        <f t="shared" si="234"/>
        <v>32.369754534858842</v>
      </c>
      <c r="Y185" s="4">
        <f t="shared" si="234"/>
        <v>29.23704265127158</v>
      </c>
      <c r="Z185" s="4">
        <f t="shared" si="234"/>
        <v>26.685415739678398</v>
      </c>
      <c r="AA185" s="4">
        <f t="shared" si="234"/>
        <v>32.392908396504801</v>
      </c>
      <c r="AB185" s="4">
        <f t="shared" si="234"/>
        <v>33.765258618377906</v>
      </c>
      <c r="AC185" s="4">
        <f t="shared" si="234"/>
        <v>31.654062195241075</v>
      </c>
      <c r="AD185" s="4">
        <f t="shared" si="234"/>
        <v>32.924619505170746</v>
      </c>
      <c r="AE185" s="4">
        <f t="shared" si="234"/>
        <v>32.831764598175958</v>
      </c>
      <c r="AF185" s="4">
        <f t="shared" si="234"/>
        <v>35.150457188964154</v>
      </c>
      <c r="AG185" s="4">
        <f t="shared" si="234"/>
        <v>40.498760204236511</v>
      </c>
      <c r="AI185" s="4">
        <f t="shared" si="235"/>
        <v>0.60998243226293525</v>
      </c>
      <c r="AJ185" s="4">
        <f t="shared" si="235"/>
        <v>-1.1554063034045612</v>
      </c>
      <c r="AK185" s="4">
        <f t="shared" si="235"/>
        <v>-1.6478932686005976E-3</v>
      </c>
      <c r="AL185" s="4">
        <f t="shared" si="235"/>
        <v>1.3854477532532883E-2</v>
      </c>
      <c r="AM185" s="4">
        <f t="shared" si="235"/>
        <v>8.8775450847009552E-3</v>
      </c>
      <c r="AN185" s="4">
        <f t="shared" si="235"/>
        <v>-1.300754534858843</v>
      </c>
      <c r="AO185" s="4">
        <f t="shared" si="235"/>
        <v>-1.2370426512715795</v>
      </c>
      <c r="AP185" s="4">
        <f t="shared" si="235"/>
        <v>-0.20241573967839699</v>
      </c>
      <c r="AQ185" s="4">
        <f t="shared" si="235"/>
        <v>-2.116908396504801</v>
      </c>
      <c r="AR185" s="4">
        <f t="shared" si="235"/>
        <v>0.95874138162209022</v>
      </c>
      <c r="AS185" s="4">
        <f t="shared" si="235"/>
        <v>0.87993780475892436</v>
      </c>
      <c r="AT185" s="4">
        <f t="shared" si="235"/>
        <v>-1.0456195051707446</v>
      </c>
      <c r="AU185" s="4">
        <f t="shared" si="235"/>
        <v>-3.2877645981759578</v>
      </c>
      <c r="AV185" s="4">
        <f t="shared" si="235"/>
        <v>-0.69745718896415099</v>
      </c>
      <c r="AW185" s="4">
        <f t="shared" si="235"/>
        <v>-0.84376020423650999</v>
      </c>
      <c r="AY185" s="2">
        <f t="shared" si="227"/>
        <v>24.987017567737066</v>
      </c>
      <c r="AZ185" s="2">
        <f t="shared" si="227"/>
        <v>29.778406303404559</v>
      </c>
      <c r="BA185" s="2">
        <f t="shared" si="227"/>
        <v>29.187647893268601</v>
      </c>
      <c r="BB185" s="2">
        <f t="shared" si="227"/>
        <v>29.325145522467405</v>
      </c>
      <c r="BC185" s="2">
        <f t="shared" si="227"/>
        <v>30.0761224549153</v>
      </c>
      <c r="BD185" s="2">
        <f t="shared" si="227"/>
        <v>32.369754534853115</v>
      </c>
      <c r="BE185" s="2">
        <f t="shared" si="227"/>
        <v>29.23704265127158</v>
      </c>
      <c r="BF185" s="2">
        <f t="shared" si="227"/>
        <v>26.685415739678398</v>
      </c>
      <c r="BG185" s="2">
        <f t="shared" si="227"/>
        <v>32.392908396504801</v>
      </c>
      <c r="BH185" s="2">
        <f t="shared" si="227"/>
        <v>33.765258618377906</v>
      </c>
      <c r="BI185" s="2">
        <f t="shared" si="227"/>
        <v>31.654062195241075</v>
      </c>
      <c r="BJ185" s="2">
        <f t="shared" si="227"/>
        <v>32.924619505164465</v>
      </c>
      <c r="BK185" s="2">
        <f t="shared" si="227"/>
        <v>32.831764594102253</v>
      </c>
      <c r="BL185" s="2">
        <f t="shared" si="227"/>
        <v>35.117089801121516</v>
      </c>
      <c r="BM185" s="2">
        <f t="shared" si="227"/>
        <v>40.033216346192752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25.597000000000001</v>
      </c>
      <c r="CV185" s="2">
        <f t="shared" si="198"/>
        <v>28.623000000000001</v>
      </c>
      <c r="CW185" s="2">
        <f t="shared" si="199"/>
        <v>29.186</v>
      </c>
      <c r="CX185" s="2">
        <f t="shared" si="200"/>
        <v>29.338999999999999</v>
      </c>
      <c r="CY185" s="2">
        <f t="shared" si="201"/>
        <v>30.085000000000001</v>
      </c>
      <c r="CZ185" s="2">
        <f t="shared" si="202"/>
        <v>31.068999999999999</v>
      </c>
      <c r="DA185" s="2">
        <f t="shared" si="203"/>
        <v>28</v>
      </c>
      <c r="DB185" s="2">
        <f t="shared" si="204"/>
        <v>26.483000000000001</v>
      </c>
      <c r="DC185" s="2">
        <f t="shared" si="205"/>
        <v>30.276</v>
      </c>
      <c r="DD185" s="2">
        <f t="shared" si="206"/>
        <v>34.723999999999997</v>
      </c>
      <c r="DE185" s="2">
        <f t="shared" si="207"/>
        <v>32.533999999999999</v>
      </c>
      <c r="DF185" s="2">
        <f t="shared" si="208"/>
        <v>31.879000000000001</v>
      </c>
      <c r="DG185" s="2">
        <f t="shared" si="209"/>
        <v>29.544</v>
      </c>
      <c r="DH185" s="2">
        <f t="shared" si="210"/>
        <v>34.453000000000003</v>
      </c>
      <c r="DI185" s="2" t="str">
        <f t="shared" si="211"/>
        <v/>
      </c>
      <c r="DK185" s="2">
        <f t="shared" si="236"/>
        <v>69.037448845606747</v>
      </c>
      <c r="DL185" s="2">
        <f t="shared" si="236"/>
        <v>77.659016041275805</v>
      </c>
      <c r="DM185" s="2">
        <f t="shared" si="236"/>
        <v>74.920259919028325</v>
      </c>
      <c r="DN185" s="2">
        <f t="shared" si="236"/>
        <v>74.328865789473696</v>
      </c>
      <c r="DO185" s="2">
        <f t="shared" si="236"/>
        <v>77.49137766714081</v>
      </c>
      <c r="DP185" s="2">
        <f t="shared" si="236"/>
        <v>77.562254623044112</v>
      </c>
      <c r="DQ185" s="2">
        <f t="shared" si="236"/>
        <v>71.23561024182078</v>
      </c>
      <c r="DR185" s="2">
        <f t="shared" si="236"/>
        <v>71.099065699006871</v>
      </c>
      <c r="DS185" s="2">
        <f t="shared" si="236"/>
        <v>73.23554255156607</v>
      </c>
      <c r="DT185" s="2">
        <f t="shared" si="236"/>
        <v>89.698384313725484</v>
      </c>
      <c r="DU185" s="2">
        <f t="shared" si="236"/>
        <v>97.332865652492657</v>
      </c>
      <c r="DV185" s="2">
        <f t="shared" si="236"/>
        <v>90.761116688116687</v>
      </c>
      <c r="DW185" s="2">
        <f t="shared" si="236"/>
        <v>74.495239304081409</v>
      </c>
      <c r="DX185" s="2">
        <f t="shared" si="236"/>
        <v>82.483480519480523</v>
      </c>
      <c r="DY185" s="2">
        <f t="shared" si="236"/>
        <v>63.783774193548382</v>
      </c>
      <c r="EA185" s="2">
        <f t="shared" si="213"/>
        <v>24.140852537927834</v>
      </c>
      <c r="EB185" s="2">
        <f t="shared" si="213"/>
        <v>29.413537203432611</v>
      </c>
      <c r="EC185" s="2">
        <f t="shared" si="213"/>
        <v>27.930686733289456</v>
      </c>
      <c r="ED185" s="2">
        <f t="shared" si="213"/>
        <v>28.93731005914692</v>
      </c>
      <c r="EE185" s="2">
        <f t="shared" si="213"/>
        <v>29.914365971462125</v>
      </c>
      <c r="EF185" s="2">
        <f t="shared" ref="EF185:EO227" si="239">CJ$228*$B185+CJ$229</f>
        <v>33.366824837730896</v>
      </c>
      <c r="EG185" s="2">
        <f t="shared" si="239"/>
        <v>29.215887917933124</v>
      </c>
      <c r="EH185" s="2">
        <f t="shared" si="239"/>
        <v>26.980317909227196</v>
      </c>
      <c r="EI185" s="2">
        <f t="shared" si="239"/>
        <v>33.449014445449848</v>
      </c>
      <c r="EJ185" s="2">
        <f t="shared" si="239"/>
        <v>32.186341116173111</v>
      </c>
      <c r="EK185" s="2">
        <f t="shared" si="212"/>
        <v>27.54697261311243</v>
      </c>
      <c r="EL185" s="2">
        <f t="shared" si="179"/>
        <v>32.800409260450536</v>
      </c>
      <c r="EM185" s="2">
        <f t="shared" si="179"/>
        <v>35.613493438329556</v>
      </c>
      <c r="EN185" s="2">
        <f t="shared" si="179"/>
        <v>37.747363496605523</v>
      </c>
      <c r="EO185" s="2">
        <f t="shared" si="179"/>
        <v>41.82337675468375</v>
      </c>
      <c r="EQ185" s="2">
        <f t="shared" si="237"/>
        <v>25.190229476578551</v>
      </c>
      <c r="ER185" s="2">
        <f t="shared" si="237"/>
        <v>29.901587035595554</v>
      </c>
      <c r="ES185" s="2">
        <f t="shared" si="237"/>
        <v>29.63663629853464</v>
      </c>
      <c r="ET185" s="2">
        <f t="shared" si="237"/>
        <v>29.470036820657953</v>
      </c>
      <c r="EU185" s="2">
        <f t="shared" si="237"/>
        <v>30.130261735095065</v>
      </c>
      <c r="EV185" s="2">
        <f t="shared" si="237"/>
        <v>31.940868344788878</v>
      </c>
      <c r="EW185" s="2">
        <f t="shared" si="237"/>
        <v>29.242157467643786</v>
      </c>
      <c r="EX185" s="2">
        <f t="shared" si="237"/>
        <v>26.612873809865086</v>
      </c>
      <c r="EY185" s="2">
        <f t="shared" si="237"/>
        <v>32.134016932225677</v>
      </c>
      <c r="EZ185" s="2">
        <f t="shared" si="237"/>
        <v>34.225100047725604</v>
      </c>
      <c r="FA185" s="2">
        <f t="shared" si="237"/>
        <v>32.978964624115974</v>
      </c>
      <c r="FB185" s="2">
        <f t="shared" si="237"/>
        <v>32.973599238418373</v>
      </c>
      <c r="FC185" s="2">
        <f t="shared" si="237"/>
        <v>31.580130013724997</v>
      </c>
      <c r="FD185" s="2">
        <f t="shared" si="237"/>
        <v>33.555540163823544</v>
      </c>
      <c r="FE185" s="2">
        <f t="shared" si="237"/>
        <v>39.02866129007522</v>
      </c>
      <c r="FG185" s="2">
        <f t="shared" si="238"/>
        <v>0.99998358740795357</v>
      </c>
      <c r="FH185" s="2">
        <f t="shared" si="238"/>
        <v>0.9999802969159769</v>
      </c>
      <c r="FI185" s="2">
        <f t="shared" si="238"/>
        <v>0.99997720721702343</v>
      </c>
      <c r="FJ185" s="2">
        <f t="shared" si="238"/>
        <v>0.99997801497562133</v>
      </c>
      <c r="FK185" s="2">
        <f t="shared" si="238"/>
        <v>0.99997692293910623</v>
      </c>
      <c r="FL185" s="2">
        <f t="shared" si="238"/>
        <v>0.99997522878207201</v>
      </c>
      <c r="FM185" s="2">
        <f t="shared" si="238"/>
        <v>0.99997778690475703</v>
      </c>
      <c r="FN185" s="2">
        <f t="shared" si="238"/>
        <v>0.9999755906876856</v>
      </c>
      <c r="FO185" s="2">
        <f t="shared" si="238"/>
        <v>0.99997625458774742</v>
      </c>
      <c r="FP185" s="2">
        <f t="shared" si="238"/>
        <v>0.99997653169206446</v>
      </c>
      <c r="FQ185" s="2">
        <f t="shared" si="238"/>
        <v>0.99997395827052482</v>
      </c>
      <c r="FR185" s="2">
        <f t="shared" si="238"/>
        <v>0.99997600368177497</v>
      </c>
      <c r="FS185" s="2">
        <f t="shared" si="238"/>
        <v>0.9999774875070554</v>
      </c>
      <c r="FT185" s="2">
        <f t="shared" si="238"/>
        <v>0.99997511111742687</v>
      </c>
      <c r="FU185" s="2">
        <f t="shared" si="238"/>
        <v>0.99997227604779126</v>
      </c>
      <c r="FW185" s="2">
        <f t="shared" si="229"/>
        <v>0.80564774119851479</v>
      </c>
      <c r="FX185" s="2">
        <f t="shared" si="229"/>
        <v>0.74565851940948891</v>
      </c>
      <c r="FY185" s="2">
        <f t="shared" si="229"/>
        <v>0.73618245370276258</v>
      </c>
      <c r="FZ185" s="2">
        <f t="shared" si="229"/>
        <v>0.72614622881707358</v>
      </c>
      <c r="GA185" s="2">
        <f t="shared" si="229"/>
        <v>0.74414867227445103</v>
      </c>
      <c r="GB185" s="2">
        <f t="shared" si="229"/>
        <v>0.69999686697383701</v>
      </c>
      <c r="GC185" s="2">
        <f t="shared" si="229"/>
        <v>0.76976367951164759</v>
      </c>
      <c r="GD185" s="2">
        <f t="shared" si="229"/>
        <v>0.80550777208382685</v>
      </c>
      <c r="GE185" s="2">
        <f t="shared" si="229"/>
        <v>0.80384242998703437</v>
      </c>
      <c r="GF185" s="2">
        <f t="shared" si="229"/>
        <v>0.77378829220565881</v>
      </c>
      <c r="GG185" s="2">
        <f t="shared" si="229"/>
        <v>0.75575815068669361</v>
      </c>
      <c r="GH185" s="2">
        <f t="shared" si="229"/>
        <v>0.70915997897264926</v>
      </c>
      <c r="GI185" s="2">
        <f t="shared" si="229"/>
        <v>0.6898967130713235</v>
      </c>
      <c r="GJ185" s="2">
        <f t="shared" si="229"/>
        <v>0.62774285043663813</v>
      </c>
      <c r="GK185" s="2">
        <f t="shared" si="229"/>
        <v>0.64076978861636025</v>
      </c>
      <c r="GM185" s="86">
        <f t="shared" si="230"/>
        <v>3.4009667664151345E-236</v>
      </c>
      <c r="GN185" s="86">
        <f t="shared" si="230"/>
        <v>1.5938639463328138E-297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1.9747036334953684E-134</v>
      </c>
      <c r="HD185" s="86">
        <f t="shared" si="181"/>
        <v>4.4818800765809252E-201</v>
      </c>
      <c r="HE185" s="86">
        <f t="shared" si="181"/>
        <v>3.4252665888633817E-197</v>
      </c>
      <c r="HF185" s="86">
        <f t="shared" si="180"/>
        <v>1.9310819396901847E-255</v>
      </c>
      <c r="HG185" s="86">
        <f t="shared" si="180"/>
        <v>2.986183733620223E-306</v>
      </c>
      <c r="HH185" s="86">
        <f t="shared" si="180"/>
        <v>3.0780801353567921E-255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3.8291375860707206E-264</v>
      </c>
      <c r="HN185" s="86">
        <f t="shared" si="180"/>
        <v>0</v>
      </c>
      <c r="HO185" s="86">
        <f t="shared" si="226"/>
        <v>2.5143607223363189E-262</v>
      </c>
      <c r="HP185" s="86">
        <f t="shared" si="226"/>
        <v>0</v>
      </c>
      <c r="HQ185" s="86">
        <f t="shared" si="226"/>
        <v>0</v>
      </c>
      <c r="HS185" s="86">
        <f t="shared" si="231"/>
        <v>9.5742258492883889E-37</v>
      </c>
      <c r="HT185" s="86">
        <f t="shared" si="231"/>
        <v>6.9026884239983165E-36</v>
      </c>
      <c r="HU185" s="86">
        <f t="shared" si="231"/>
        <v>3.0798114344197847E-41</v>
      </c>
      <c r="HV185" s="86">
        <f t="shared" si="231"/>
        <v>8.8830568581850082E-40</v>
      </c>
      <c r="HW185" s="86">
        <f t="shared" si="231"/>
        <v>1.0860149291898808E-44</v>
      </c>
      <c r="HX185" s="86">
        <f t="shared" si="231"/>
        <v>2.7181537731541565E-42</v>
      </c>
      <c r="HY185" s="86">
        <f t="shared" si="231"/>
        <v>1.4290535031860789E-48</v>
      </c>
      <c r="HZ185" s="86">
        <f t="shared" si="231"/>
        <v>5.8341715718881475E-57</v>
      </c>
      <c r="IA185" s="86">
        <f t="shared" si="231"/>
        <v>1.3033361111645514E-55</v>
      </c>
      <c r="IB185" s="86">
        <f t="shared" si="231"/>
        <v>1.5703299214405857E-50</v>
      </c>
      <c r="IC185" s="86">
        <f t="shared" si="231"/>
        <v>6.1055771256775433E-46</v>
      </c>
      <c r="ID185" s="86">
        <f t="shared" si="231"/>
        <v>2.1482780947683456E-41</v>
      </c>
      <c r="IE185" s="86">
        <f t="shared" si="231"/>
        <v>6.5363218194386246E-35</v>
      </c>
      <c r="IF185" s="86">
        <f t="shared" si="231"/>
        <v>1.1800214622430597E-49</v>
      </c>
      <c r="IG185" s="86">
        <f t="shared" si="231"/>
        <v>6.616741684882631E-46</v>
      </c>
      <c r="II185" s="86">
        <f t="shared" si="232"/>
        <v>1.2560726518186591E-19</v>
      </c>
      <c r="IJ185" s="86">
        <f t="shared" si="232"/>
        <v>2.2909766064050921E-13</v>
      </c>
      <c r="IK185" s="86">
        <f t="shared" si="232"/>
        <v>4.4681954932681684E-14</v>
      </c>
      <c r="IL185" s="86">
        <f t="shared" si="232"/>
        <v>1.1182001781800855E-12</v>
      </c>
      <c r="IM185" s="86">
        <f t="shared" si="232"/>
        <v>5.9534137655003553E-16</v>
      </c>
      <c r="IN185" s="86">
        <f t="shared" si="232"/>
        <v>4.4947202280073537E-11</v>
      </c>
      <c r="IO185" s="86">
        <f t="shared" si="232"/>
        <v>5.7734517940136207E-21</v>
      </c>
      <c r="IP185" s="86">
        <f t="shared" si="232"/>
        <v>5.4100260211956923E-31</v>
      </c>
      <c r="IQ185" s="86">
        <f t="shared" si="232"/>
        <v>3.5626041704863593E-29</v>
      </c>
      <c r="IR185" s="86">
        <f t="shared" si="232"/>
        <v>5.5485302254059879E-22</v>
      </c>
      <c r="IS185" s="86">
        <f t="shared" si="232"/>
        <v>4.1358765489667754E-18</v>
      </c>
      <c r="IT185" s="86">
        <f t="shared" si="232"/>
        <v>2.4377823019270673E-11</v>
      </c>
      <c r="IU185" s="86">
        <f t="shared" si="232"/>
        <v>7.5436603200333786E-9</v>
      </c>
      <c r="IV185" s="86">
        <f t="shared" si="232"/>
        <v>3.7587351019408178E-3</v>
      </c>
      <c r="IW185" s="86">
        <f t="shared" si="232"/>
        <v>1.6096961834965149E-2</v>
      </c>
      <c r="IY185" s="86">
        <f t="shared" si="233"/>
        <v>1.2560726518186591E-19</v>
      </c>
      <c r="IZ185" s="86">
        <f t="shared" si="233"/>
        <v>2.2909766064050921E-13</v>
      </c>
      <c r="JA185" s="86">
        <f t="shared" si="233"/>
        <v>4.4681954932681684E-14</v>
      </c>
      <c r="JB185" s="86">
        <f t="shared" si="233"/>
        <v>1.1182001781800855E-12</v>
      </c>
      <c r="JC185" s="86">
        <f t="shared" si="233"/>
        <v>5.9534137655003553E-16</v>
      </c>
      <c r="JD185" s="86">
        <f t="shared" si="233"/>
        <v>4.4947202280073537E-11</v>
      </c>
      <c r="JE185" s="86">
        <f t="shared" si="233"/>
        <v>5.7734517940136207E-21</v>
      </c>
      <c r="JF185" s="86">
        <f t="shared" si="233"/>
        <v>5.4100260211956923E-31</v>
      </c>
      <c r="JG185" s="86">
        <f t="shared" si="233"/>
        <v>3.5626041704863593E-29</v>
      </c>
      <c r="JH185" s="86">
        <f t="shared" si="233"/>
        <v>5.5485302254059879E-22</v>
      </c>
      <c r="JI185" s="86">
        <f t="shared" si="233"/>
        <v>4.1358765489667754E-18</v>
      </c>
      <c r="JJ185" s="86">
        <f t="shared" si="233"/>
        <v>2.4377823019270673E-11</v>
      </c>
      <c r="JK185" s="86">
        <f t="shared" si="233"/>
        <v>7.5436603200333786E-9</v>
      </c>
      <c r="JL185" s="86">
        <f t="shared" si="233"/>
        <v>3.7587351019408178E-3</v>
      </c>
      <c r="JM185" s="86">
        <f t="shared" si="233"/>
        <v>1.6096961834965149E-2</v>
      </c>
    </row>
    <row r="186" spans="2:273" x14ac:dyDescent="0.25">
      <c r="B186" s="2">
        <v>159</v>
      </c>
      <c r="C186" s="37">
        <v>24.934999999999999</v>
      </c>
      <c r="D186" s="37">
        <v>27.835999999999999</v>
      </c>
      <c r="E186" s="37">
        <v>30.949000000000002</v>
      </c>
      <c r="F186" s="37">
        <v>30.236999999999998</v>
      </c>
      <c r="G186" s="37">
        <v>30.169</v>
      </c>
      <c r="H186" s="37">
        <v>30.948</v>
      </c>
      <c r="I186" s="37">
        <v>29.568999999999999</v>
      </c>
      <c r="J186" s="37">
        <v>27.172000000000001</v>
      </c>
      <c r="K186" s="37">
        <v>29.533999999999999</v>
      </c>
      <c r="L186" s="37">
        <v>35.430999999999997</v>
      </c>
      <c r="M186" s="37">
        <v>31.259</v>
      </c>
      <c r="N186" s="37">
        <v>33.259</v>
      </c>
      <c r="O186" s="37">
        <v>31.280999999999999</v>
      </c>
      <c r="P186" s="37">
        <v>33.890999999999998</v>
      </c>
      <c r="Q186" s="37">
        <v>38.259</v>
      </c>
      <c r="S186" s="4">
        <f t="shared" si="234"/>
        <v>24.915129572371782</v>
      </c>
      <c r="T186" s="4">
        <f t="shared" si="234"/>
        <v>29.705350452068302</v>
      </c>
      <c r="U186" s="4">
        <f t="shared" si="234"/>
        <v>29.107064603943499</v>
      </c>
      <c r="V186" s="4">
        <f t="shared" si="234"/>
        <v>29.217588869166047</v>
      </c>
      <c r="W186" s="4">
        <f t="shared" si="234"/>
        <v>29.968076456775098</v>
      </c>
      <c r="X186" s="4">
        <f t="shared" si="234"/>
        <v>32.25266068933896</v>
      </c>
      <c r="Y186" s="4">
        <f t="shared" si="234"/>
        <v>29.12446187960678</v>
      </c>
      <c r="Z186" s="4">
        <f t="shared" si="234"/>
        <v>26.536157087241861</v>
      </c>
      <c r="AA186" s="4">
        <f t="shared" si="234"/>
        <v>32.276406145125193</v>
      </c>
      <c r="AB186" s="4">
        <f t="shared" si="234"/>
        <v>33.696091291713756</v>
      </c>
      <c r="AC186" s="4">
        <f t="shared" si="234"/>
        <v>31.478961245727767</v>
      </c>
      <c r="AD186" s="4">
        <f t="shared" si="234"/>
        <v>32.767651853205955</v>
      </c>
      <c r="AE186" s="4">
        <f t="shared" si="234"/>
        <v>32.620728019128371</v>
      </c>
      <c r="AF186" s="4">
        <f t="shared" si="234"/>
        <v>34.913419399251161</v>
      </c>
      <c r="AG186" s="4">
        <f t="shared" si="234"/>
        <v>40.014873487344417</v>
      </c>
      <c r="AI186" s="4">
        <f t="shared" si="235"/>
        <v>1.9870427628216447E-2</v>
      </c>
      <c r="AJ186" s="4">
        <f t="shared" si="235"/>
        <v>-1.8693504520683035</v>
      </c>
      <c r="AK186" s="4">
        <f t="shared" si="235"/>
        <v>1.8419353960565026</v>
      </c>
      <c r="AL186" s="4">
        <f t="shared" si="235"/>
        <v>1.0194111308339515</v>
      </c>
      <c r="AM186" s="4">
        <f t="shared" si="235"/>
        <v>0.2009235432249028</v>
      </c>
      <c r="AN186" s="4">
        <f t="shared" si="235"/>
        <v>-1.3046606893389594</v>
      </c>
      <c r="AO186" s="4">
        <f t="shared" si="235"/>
        <v>0.44453812039321861</v>
      </c>
      <c r="AP186" s="4">
        <f t="shared" si="235"/>
        <v>0.63584291275813953</v>
      </c>
      <c r="AQ186" s="4">
        <f t="shared" si="235"/>
        <v>-2.7424061451251944</v>
      </c>
      <c r="AR186" s="4">
        <f t="shared" si="235"/>
        <v>1.7349087082862411</v>
      </c>
      <c r="AS186" s="4">
        <f t="shared" si="235"/>
        <v>-0.21996124572776665</v>
      </c>
      <c r="AT186" s="4">
        <f t="shared" si="235"/>
        <v>0.4913481467940457</v>
      </c>
      <c r="AU186" s="4">
        <f t="shared" si="235"/>
        <v>-1.3397280191283727</v>
      </c>
      <c r="AV186" s="4">
        <f t="shared" si="235"/>
        <v>-1.022419399251163</v>
      </c>
      <c r="AW186" s="4">
        <f t="shared" si="235"/>
        <v>-1.7558734873444166</v>
      </c>
      <c r="AY186" s="2">
        <f t="shared" si="227"/>
        <v>24.915129572371782</v>
      </c>
      <c r="AZ186" s="2">
        <f t="shared" si="227"/>
        <v>29.705350452068302</v>
      </c>
      <c r="BA186" s="2">
        <f t="shared" si="227"/>
        <v>29.107064603943499</v>
      </c>
      <c r="BB186" s="2">
        <f t="shared" si="227"/>
        <v>29.217588869166047</v>
      </c>
      <c r="BC186" s="2">
        <f t="shared" si="227"/>
        <v>29.968076456775098</v>
      </c>
      <c r="BD186" s="2">
        <f t="shared" si="227"/>
        <v>32.252660689338946</v>
      </c>
      <c r="BE186" s="2">
        <f t="shared" si="227"/>
        <v>29.12446187960678</v>
      </c>
      <c r="BF186" s="2">
        <f t="shared" si="227"/>
        <v>26.536157087241861</v>
      </c>
      <c r="BG186" s="2">
        <f t="shared" si="227"/>
        <v>32.276406145125193</v>
      </c>
      <c r="BH186" s="2">
        <f t="shared" si="227"/>
        <v>33.696091291713756</v>
      </c>
      <c r="BI186" s="2">
        <f t="shared" si="227"/>
        <v>31.478961245727767</v>
      </c>
      <c r="BJ186" s="2">
        <f t="shared" si="227"/>
        <v>32.767651853205933</v>
      </c>
      <c r="BK186" s="2">
        <f t="shared" si="227"/>
        <v>32.620728019097136</v>
      </c>
      <c r="BL186" s="2">
        <f t="shared" si="227"/>
        <v>34.908919147992599</v>
      </c>
      <c r="BM186" s="2">
        <f t="shared" si="227"/>
        <v>39.882465420534302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24.934999999999999</v>
      </c>
      <c r="CV186" s="2">
        <f t="shared" si="198"/>
        <v>27.835999999999999</v>
      </c>
      <c r="CW186" s="2">
        <f t="shared" si="199"/>
        <v>30.949000000000002</v>
      </c>
      <c r="CX186" s="2">
        <f t="shared" si="200"/>
        <v>30.236999999999998</v>
      </c>
      <c r="CY186" s="2">
        <f t="shared" si="201"/>
        <v>30.169</v>
      </c>
      <c r="CZ186" s="2">
        <f t="shared" si="202"/>
        <v>30.948</v>
      </c>
      <c r="DA186" s="2">
        <f t="shared" si="203"/>
        <v>29.568999999999999</v>
      </c>
      <c r="DB186" s="2">
        <f t="shared" si="204"/>
        <v>27.172000000000001</v>
      </c>
      <c r="DC186" s="2">
        <f t="shared" si="205"/>
        <v>29.533999999999999</v>
      </c>
      <c r="DD186" s="2">
        <f t="shared" si="206"/>
        <v>35.430999999999997</v>
      </c>
      <c r="DE186" s="2">
        <f t="shared" si="207"/>
        <v>31.259</v>
      </c>
      <c r="DF186" s="2">
        <f t="shared" si="208"/>
        <v>33.259</v>
      </c>
      <c r="DG186" s="2">
        <f t="shared" si="209"/>
        <v>31.280999999999999</v>
      </c>
      <c r="DH186" s="2">
        <f t="shared" si="210"/>
        <v>33.890999999999998</v>
      </c>
      <c r="DI186" s="2">
        <f t="shared" si="211"/>
        <v>38.259</v>
      </c>
      <c r="DK186" s="2">
        <f t="shared" si="236"/>
        <v>69.238701827333415</v>
      </c>
      <c r="DL186" s="2">
        <f t="shared" si="236"/>
        <v>77.893640525328323</v>
      </c>
      <c r="DM186" s="2">
        <f t="shared" si="236"/>
        <v>75.139073481781367</v>
      </c>
      <c r="DN186" s="2">
        <f t="shared" si="236"/>
        <v>74.524748582995969</v>
      </c>
      <c r="DO186" s="2">
        <f t="shared" si="236"/>
        <v>77.709194879089608</v>
      </c>
      <c r="DP186" s="2">
        <f t="shared" si="236"/>
        <v>77.782833570412521</v>
      </c>
      <c r="DQ186" s="2">
        <f t="shared" si="236"/>
        <v>71.422757705073508</v>
      </c>
      <c r="DR186" s="2">
        <f t="shared" si="236"/>
        <v>71.272533231474398</v>
      </c>
      <c r="DS186" s="2">
        <f t="shared" si="236"/>
        <v>73.421207333842617</v>
      </c>
      <c r="DT186" s="2">
        <f t="shared" si="236"/>
        <v>89.952773109243694</v>
      </c>
      <c r="DU186" s="2">
        <f t="shared" si="236"/>
        <v>97.639755315249261</v>
      </c>
      <c r="DV186" s="2">
        <f t="shared" si="236"/>
        <v>91.063795581295579</v>
      </c>
      <c r="DW186" s="2">
        <f t="shared" si="236"/>
        <v>74.676325746799421</v>
      </c>
      <c r="DX186" s="2">
        <f t="shared" si="236"/>
        <v>82.739626432391134</v>
      </c>
      <c r="DY186" s="2">
        <f t="shared" si="236"/>
        <v>63.885422580645155</v>
      </c>
      <c r="EA186" s="2">
        <f t="shared" ref="EA186:EE227" si="240">CE$228*$B186+CE$229</f>
        <v>24.037568602064873</v>
      </c>
      <c r="EB186" s="2">
        <f t="shared" si="240"/>
        <v>29.324379404341244</v>
      </c>
      <c r="EC186" s="2">
        <f t="shared" si="240"/>
        <v>27.795636766201909</v>
      </c>
      <c r="ED186" s="2">
        <f t="shared" si="240"/>
        <v>28.812257111878729</v>
      </c>
      <c r="EE186" s="2">
        <f t="shared" si="240"/>
        <v>29.799487925130776</v>
      </c>
      <c r="EF186" s="2">
        <f t="shared" si="239"/>
        <v>33.295935915098255</v>
      </c>
      <c r="EG186" s="2">
        <f t="shared" si="239"/>
        <v>29.102210676291786</v>
      </c>
      <c r="EH186" s="2">
        <f t="shared" si="239"/>
        <v>26.841417180046331</v>
      </c>
      <c r="EI186" s="2">
        <f t="shared" si="239"/>
        <v>33.374899560496381</v>
      </c>
      <c r="EJ186" s="2">
        <f t="shared" si="239"/>
        <v>32.05680182232345</v>
      </c>
      <c r="EK186" s="2">
        <f t="shared" si="212"/>
        <v>27.204399621396718</v>
      </c>
      <c r="EL186" s="2">
        <f t="shared" si="179"/>
        <v>32.637672797599187</v>
      </c>
      <c r="EM186" s="2">
        <f t="shared" si="179"/>
        <v>35.534084945876899</v>
      </c>
      <c r="EN186" s="2">
        <f t="shared" si="179"/>
        <v>37.677011891885535</v>
      </c>
      <c r="EO186" s="2">
        <f t="shared" si="179"/>
        <v>41.760465612786028</v>
      </c>
      <c r="EQ186" s="2">
        <f t="shared" si="237"/>
        <v>25.10737719044414</v>
      </c>
      <c r="ER186" s="2">
        <f t="shared" si="237"/>
        <v>29.822720057283171</v>
      </c>
      <c r="ES186" s="2">
        <f t="shared" si="237"/>
        <v>29.534369126066345</v>
      </c>
      <c r="ET186" s="2">
        <f t="shared" si="237"/>
        <v>29.355770695298887</v>
      </c>
      <c r="EU186" s="2">
        <f t="shared" si="237"/>
        <v>30.019615452311967</v>
      </c>
      <c r="EV186" s="2">
        <f t="shared" si="237"/>
        <v>31.843480317004474</v>
      </c>
      <c r="EW186" s="2">
        <f t="shared" si="237"/>
        <v>29.12944038960029</v>
      </c>
      <c r="EX186" s="2">
        <f t="shared" si="237"/>
        <v>26.46772954478832</v>
      </c>
      <c r="EY186" s="2">
        <f t="shared" si="237"/>
        <v>32.030872493105655</v>
      </c>
      <c r="EZ186" s="2">
        <f t="shared" si="237"/>
        <v>34.131589293243799</v>
      </c>
      <c r="FA186" s="2">
        <f t="shared" si="237"/>
        <v>32.736674277075352</v>
      </c>
      <c r="FB186" s="2">
        <f t="shared" si="237"/>
        <v>32.81451140145596</v>
      </c>
      <c r="FC186" s="2">
        <f t="shared" si="237"/>
        <v>31.425287880803182</v>
      </c>
      <c r="FD186" s="2">
        <f t="shared" si="237"/>
        <v>33.41027375346755</v>
      </c>
      <c r="FE186" s="2">
        <f t="shared" si="237"/>
        <v>38.921409452685111</v>
      </c>
      <c r="FG186" s="2">
        <f t="shared" si="238"/>
        <v>0.99998503151653528</v>
      </c>
      <c r="FH186" s="2">
        <f t="shared" si="238"/>
        <v>0.99998203054264934</v>
      </c>
      <c r="FI186" s="2">
        <f t="shared" si="238"/>
        <v>0.99997921269317702</v>
      </c>
      <c r="FJ186" s="2">
        <f t="shared" si="238"/>
        <v>0.99997994938067636</v>
      </c>
      <c r="FK186" s="2">
        <f t="shared" si="238"/>
        <v>0.99997895342758869</v>
      </c>
      <c r="FL186" s="2">
        <f t="shared" si="238"/>
        <v>0.99997740833150484</v>
      </c>
      <c r="FM186" s="2">
        <f t="shared" si="238"/>
        <v>0.99997974137676704</v>
      </c>
      <c r="FN186" s="2">
        <f t="shared" si="238"/>
        <v>0.99997773839477555</v>
      </c>
      <c r="FO186" s="2">
        <f t="shared" si="238"/>
        <v>0.99997834388139373</v>
      </c>
      <c r="FP186" s="2">
        <f t="shared" si="238"/>
        <v>0.99997859660458432</v>
      </c>
      <c r="FQ186" s="2">
        <f t="shared" si="238"/>
        <v>0.99997624960602161</v>
      </c>
      <c r="FR186" s="2">
        <f t="shared" si="238"/>
        <v>0.99997811505146594</v>
      </c>
      <c r="FS186" s="2">
        <f t="shared" si="238"/>
        <v>0.99997946832174334</v>
      </c>
      <c r="FT186" s="2">
        <f t="shared" si="238"/>
        <v>0.99997730101960414</v>
      </c>
      <c r="FU186" s="2">
        <f t="shared" si="238"/>
        <v>0.99997471539339644</v>
      </c>
      <c r="FW186" s="2">
        <f t="shared" si="229"/>
        <v>0.81966473948400331</v>
      </c>
      <c r="FX186" s="2">
        <f t="shared" si="229"/>
        <v>0.76272782928083582</v>
      </c>
      <c r="FY186" s="2">
        <f t="shared" si="229"/>
        <v>0.7536776363319645</v>
      </c>
      <c r="FZ186" s="2">
        <f t="shared" si="229"/>
        <v>0.7440755960092803</v>
      </c>
      <c r="GA186" s="2">
        <f t="shared" si="229"/>
        <v>0.76128687163132736</v>
      </c>
      <c r="GB186" s="2">
        <f t="shared" si="229"/>
        <v>0.71897568529739653</v>
      </c>
      <c r="GC186" s="2">
        <f t="shared" si="229"/>
        <v>0.78568022569096352</v>
      </c>
      <c r="GD186" s="2">
        <f t="shared" si="229"/>
        <v>0.8195326039039067</v>
      </c>
      <c r="GE186" s="2">
        <f t="shared" si="229"/>
        <v>0.81796021050108059</v>
      </c>
      <c r="GF186" s="2">
        <f t="shared" si="229"/>
        <v>0.78950269460478995</v>
      </c>
      <c r="GG186" s="2">
        <f t="shared" si="229"/>
        <v>0.7723565843748158</v>
      </c>
      <c r="GH186" s="2">
        <f t="shared" si="229"/>
        <v>0.72778454539723614</v>
      </c>
      <c r="GI186" s="2">
        <f t="shared" si="229"/>
        <v>0.70924909079729626</v>
      </c>
      <c r="GJ186" s="2">
        <f t="shared" si="229"/>
        <v>0.64900060173922569</v>
      </c>
      <c r="GK186" s="2">
        <f t="shared" si="229"/>
        <v>0.66168455541154247</v>
      </c>
      <c r="GM186" s="86">
        <f t="shared" si="230"/>
        <v>5.8172865063101725E-241</v>
      </c>
      <c r="GN186" s="86">
        <f t="shared" si="230"/>
        <v>1.5826309906519352E-303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5.9464862440684728E-138</v>
      </c>
      <c r="HD186" s="86">
        <f t="shared" si="181"/>
        <v>2.4039025866318901E-206</v>
      </c>
      <c r="HE186" s="86">
        <f t="shared" si="181"/>
        <v>2.2773913227375068E-202</v>
      </c>
      <c r="HF186" s="86">
        <f t="shared" si="180"/>
        <v>3.7316012688852886E-262</v>
      </c>
      <c r="HG186" s="86">
        <f t="shared" si="180"/>
        <v>0</v>
      </c>
      <c r="HH186" s="86">
        <f t="shared" si="180"/>
        <v>6.3324537200295411E-262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6.1422983928991E-271</v>
      </c>
      <c r="HN186" s="86">
        <f t="shared" si="180"/>
        <v>0</v>
      </c>
      <c r="HO186" s="86">
        <f t="shared" si="226"/>
        <v>2.8126541333709727E-269</v>
      </c>
      <c r="HP186" s="86">
        <f t="shared" si="226"/>
        <v>0</v>
      </c>
      <c r="HQ186" s="86">
        <f t="shared" si="226"/>
        <v>0</v>
      </c>
      <c r="HS186" s="86">
        <f t="shared" si="231"/>
        <v>2.1276962303860504E-38</v>
      </c>
      <c r="HT186" s="86">
        <f t="shared" si="231"/>
        <v>1.2340514600705743E-37</v>
      </c>
      <c r="HU186" s="86">
        <f t="shared" si="231"/>
        <v>2.8977591748623929E-43</v>
      </c>
      <c r="HV186" s="86">
        <f t="shared" si="231"/>
        <v>9.435986121475356E-42</v>
      </c>
      <c r="HW186" s="86">
        <f t="shared" si="231"/>
        <v>7.2362472124176629E-47</v>
      </c>
      <c r="HX186" s="86">
        <f t="shared" si="231"/>
        <v>1.8317212383427308E-44</v>
      </c>
      <c r="HY186" s="86">
        <f t="shared" si="231"/>
        <v>6.6412674827427019E-51</v>
      </c>
      <c r="HZ186" s="86">
        <f t="shared" si="231"/>
        <v>1.3101800785268304E-59</v>
      </c>
      <c r="IA186" s="86">
        <f t="shared" si="231"/>
        <v>3.651808394953818E-58</v>
      </c>
      <c r="IB186" s="86">
        <f t="shared" si="231"/>
        <v>6.3000094323668425E-53</v>
      </c>
      <c r="IC186" s="86">
        <f t="shared" si="231"/>
        <v>3.5356518098295368E-48</v>
      </c>
      <c r="ID186" s="86">
        <f t="shared" si="231"/>
        <v>1.8338096302655303E-43</v>
      </c>
      <c r="IE186" s="86">
        <f t="shared" si="231"/>
        <v>9.7127683428472818E-37</v>
      </c>
      <c r="IF186" s="86">
        <f t="shared" si="231"/>
        <v>2.2784005753231334E-52</v>
      </c>
      <c r="IG186" s="86">
        <f t="shared" si="231"/>
        <v>2.229929248913402E-48</v>
      </c>
      <c r="II186" s="86">
        <f t="shared" si="232"/>
        <v>4.8576072147305245E-22</v>
      </c>
      <c r="IJ186" s="86">
        <f t="shared" si="232"/>
        <v>1.7451760651338025E-15</v>
      </c>
      <c r="IK186" s="86">
        <f t="shared" si="232"/>
        <v>1.9714160424171282E-16</v>
      </c>
      <c r="IL186" s="86">
        <f t="shared" si="232"/>
        <v>6.8631458060357904E-15</v>
      </c>
      <c r="IM186" s="86">
        <f t="shared" si="232"/>
        <v>1.520289602400175E-18</v>
      </c>
      <c r="IN186" s="86">
        <f t="shared" si="232"/>
        <v>2.8259439796442526E-13</v>
      </c>
      <c r="IO186" s="86">
        <f t="shared" si="232"/>
        <v>4.9427256520094376E-24</v>
      </c>
      <c r="IP186" s="86">
        <f t="shared" si="232"/>
        <v>6.4821969388761249E-35</v>
      </c>
      <c r="IQ186" s="86">
        <f t="shared" si="232"/>
        <v>6.9718166369480827E-33</v>
      </c>
      <c r="IR186" s="86">
        <f t="shared" si="232"/>
        <v>3.7957560568722205E-25</v>
      </c>
      <c r="IS186" s="86">
        <f t="shared" si="232"/>
        <v>6.4533319787161459E-21</v>
      </c>
      <c r="IT186" s="86">
        <f t="shared" si="232"/>
        <v>1.7485527370052733E-13</v>
      </c>
      <c r="IU186" s="86">
        <f t="shared" si="232"/>
        <v>1.1718843462802923E-10</v>
      </c>
      <c r="IV186" s="86">
        <f t="shared" si="232"/>
        <v>7.0688104611417782E-4</v>
      </c>
      <c r="IW186" s="86">
        <f t="shared" si="232"/>
        <v>5.764876612566471E-3</v>
      </c>
      <c r="IY186" s="86">
        <f t="shared" si="233"/>
        <v>4.8576072147305245E-22</v>
      </c>
      <c r="IZ186" s="86">
        <f t="shared" si="233"/>
        <v>1.7451760651338025E-15</v>
      </c>
      <c r="JA186" s="86">
        <f t="shared" si="233"/>
        <v>1.9714160424171282E-16</v>
      </c>
      <c r="JB186" s="86">
        <f t="shared" si="233"/>
        <v>6.8631458060357904E-15</v>
      </c>
      <c r="JC186" s="86">
        <f t="shared" si="233"/>
        <v>1.520289602400175E-18</v>
      </c>
      <c r="JD186" s="86">
        <f t="shared" si="233"/>
        <v>2.8259439796442526E-13</v>
      </c>
      <c r="JE186" s="86">
        <f t="shared" si="233"/>
        <v>4.9427256520094376E-24</v>
      </c>
      <c r="JF186" s="86">
        <f t="shared" si="233"/>
        <v>6.4821969388761249E-35</v>
      </c>
      <c r="JG186" s="86">
        <f t="shared" si="233"/>
        <v>6.9718166369480827E-33</v>
      </c>
      <c r="JH186" s="86">
        <f t="shared" si="233"/>
        <v>3.7957560568722205E-25</v>
      </c>
      <c r="JI186" s="86">
        <f t="shared" si="233"/>
        <v>6.4533319787161459E-21</v>
      </c>
      <c r="JJ186" s="86">
        <f t="shared" si="233"/>
        <v>1.7485527370052733E-13</v>
      </c>
      <c r="JK186" s="86">
        <f t="shared" si="233"/>
        <v>1.1718843462802923E-10</v>
      </c>
      <c r="JL186" s="86">
        <f t="shared" si="233"/>
        <v>7.0688104611417782E-4</v>
      </c>
      <c r="JM186" s="86">
        <f t="shared" si="233"/>
        <v>5.764876612566471E-3</v>
      </c>
    </row>
    <row r="187" spans="2:273" x14ac:dyDescent="0.25">
      <c r="B187" s="2">
        <v>160</v>
      </c>
      <c r="C187" s="37">
        <v>23.902999999999999</v>
      </c>
      <c r="D187" s="37">
        <v>29.376999999999999</v>
      </c>
      <c r="E187" s="37">
        <v>30.152999999999999</v>
      </c>
      <c r="F187" s="37">
        <v>28.152999999999999</v>
      </c>
      <c r="G187" s="37">
        <v>29.661000000000001</v>
      </c>
      <c r="H187" s="37">
        <v>31.620999999999999</v>
      </c>
      <c r="I187" s="37">
        <v>28.792999999999999</v>
      </c>
      <c r="J187" s="37">
        <v>25.948</v>
      </c>
      <c r="K187" s="37">
        <v>29.724</v>
      </c>
      <c r="L187" s="37">
        <v>35.292999999999999</v>
      </c>
      <c r="M187" s="37">
        <v>32.966000000000001</v>
      </c>
      <c r="N187" s="37">
        <v>31.276</v>
      </c>
      <c r="O187" s="37">
        <v>29.684000000000001</v>
      </c>
      <c r="P187" s="37">
        <v>32.969000000000001</v>
      </c>
      <c r="Q187" s="37">
        <v>38.69</v>
      </c>
      <c r="S187" s="4">
        <f t="shared" si="234"/>
        <v>24.842945730784457</v>
      </c>
      <c r="T187" s="4">
        <f t="shared" si="234"/>
        <v>29.63224228487687</v>
      </c>
      <c r="U187" s="4">
        <f t="shared" si="234"/>
        <v>29.026221160557043</v>
      </c>
      <c r="V187" s="4">
        <f t="shared" si="234"/>
        <v>29.109988908911337</v>
      </c>
      <c r="W187" s="4">
        <f t="shared" si="234"/>
        <v>29.860002181101123</v>
      </c>
      <c r="X187" s="4">
        <f t="shared" si="234"/>
        <v>32.135677371608722</v>
      </c>
      <c r="Y187" s="4">
        <f t="shared" si="234"/>
        <v>29.011894835872241</v>
      </c>
      <c r="Z187" s="4">
        <f t="shared" si="234"/>
        <v>26.387034877798811</v>
      </c>
      <c r="AA187" s="4">
        <f t="shared" si="234"/>
        <v>32.160192850965977</v>
      </c>
      <c r="AB187" s="4">
        <f t="shared" si="234"/>
        <v>33.626343515626147</v>
      </c>
      <c r="AC187" s="4">
        <f t="shared" si="234"/>
        <v>31.302628185288707</v>
      </c>
      <c r="AD187" s="4">
        <f t="shared" si="234"/>
        <v>32.61069103164391</v>
      </c>
      <c r="AE187" s="4">
        <f t="shared" si="234"/>
        <v>32.409837683793604</v>
      </c>
      <c r="AF187" s="4">
        <f t="shared" si="234"/>
        <v>34.700523613231191</v>
      </c>
      <c r="AG187" s="4">
        <f t="shared" si="234"/>
        <v>39.763835389738389</v>
      </c>
      <c r="AI187" s="4">
        <f t="shared" si="235"/>
        <v>-0.93994573078445853</v>
      </c>
      <c r="AJ187" s="4">
        <f t="shared" si="235"/>
        <v>-0.25524228487687139</v>
      </c>
      <c r="AK187" s="4">
        <f t="shared" si="235"/>
        <v>1.1267788394429559</v>
      </c>
      <c r="AL187" s="4">
        <f t="shared" si="235"/>
        <v>-0.95698890891133814</v>
      </c>
      <c r="AM187" s="4">
        <f t="shared" si="235"/>
        <v>-0.19900218110112178</v>
      </c>
      <c r="AN187" s="4">
        <f t="shared" si="235"/>
        <v>-0.51467737160872318</v>
      </c>
      <c r="AO187" s="4">
        <f t="shared" si="235"/>
        <v>-0.21889483587224134</v>
      </c>
      <c r="AP187" s="4">
        <f t="shared" si="235"/>
        <v>-0.4390348777988109</v>
      </c>
      <c r="AQ187" s="4">
        <f t="shared" si="235"/>
        <v>-2.4361928509659769</v>
      </c>
      <c r="AR187" s="4">
        <f t="shared" si="235"/>
        <v>1.6666564843738527</v>
      </c>
      <c r="AS187" s="4">
        <f t="shared" si="235"/>
        <v>1.6633718147112937</v>
      </c>
      <c r="AT187" s="4">
        <f t="shared" si="235"/>
        <v>-1.33469103164391</v>
      </c>
      <c r="AU187" s="4">
        <f t="shared" si="235"/>
        <v>-2.7258376837936034</v>
      </c>
      <c r="AV187" s="4">
        <f t="shared" si="235"/>
        <v>-1.7315236132311895</v>
      </c>
      <c r="AW187" s="4">
        <f t="shared" si="235"/>
        <v>-1.0738353897383917</v>
      </c>
      <c r="AY187" s="2">
        <f t="shared" si="227"/>
        <v>24.842945730784457</v>
      </c>
      <c r="AZ187" s="2">
        <f t="shared" si="227"/>
        <v>29.63224228487687</v>
      </c>
      <c r="BA187" s="2">
        <f t="shared" si="227"/>
        <v>29.026221160557043</v>
      </c>
      <c r="BB187" s="2">
        <f t="shared" si="227"/>
        <v>29.109988908911337</v>
      </c>
      <c r="BC187" s="2">
        <f t="shared" si="227"/>
        <v>29.860002181101123</v>
      </c>
      <c r="BD187" s="2">
        <f t="shared" si="227"/>
        <v>32.135677371608722</v>
      </c>
      <c r="BE187" s="2">
        <f t="shared" si="227"/>
        <v>29.011894835872241</v>
      </c>
      <c r="BF187" s="2">
        <f t="shared" si="227"/>
        <v>26.387034877798811</v>
      </c>
      <c r="BG187" s="2">
        <f t="shared" si="227"/>
        <v>32.160192850965977</v>
      </c>
      <c r="BH187" s="2">
        <f t="shared" si="227"/>
        <v>33.626343515626147</v>
      </c>
      <c r="BI187" s="2">
        <f t="shared" si="227"/>
        <v>31.302628185288707</v>
      </c>
      <c r="BJ187" s="2">
        <f t="shared" si="227"/>
        <v>32.61069103164391</v>
      </c>
      <c r="BK187" s="2">
        <f t="shared" si="227"/>
        <v>32.409837683793462</v>
      </c>
      <c r="BL187" s="2">
        <f t="shared" si="227"/>
        <v>34.700067915706839</v>
      </c>
      <c r="BM187" s="2">
        <f t="shared" si="227"/>
        <v>39.73163224380513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23.902999999999999</v>
      </c>
      <c r="CV187" s="2">
        <f t="shared" si="198"/>
        <v>29.376999999999999</v>
      </c>
      <c r="CW187" s="2">
        <f t="shared" si="199"/>
        <v>30.152999999999999</v>
      </c>
      <c r="CX187" s="2">
        <f t="shared" si="200"/>
        <v>28.152999999999999</v>
      </c>
      <c r="CY187" s="2">
        <f t="shared" si="201"/>
        <v>29.661000000000001</v>
      </c>
      <c r="CZ187" s="2">
        <f t="shared" si="202"/>
        <v>31.620999999999999</v>
      </c>
      <c r="DA187" s="2">
        <f t="shared" si="203"/>
        <v>28.792999999999999</v>
      </c>
      <c r="DB187" s="2">
        <f t="shared" si="204"/>
        <v>25.948</v>
      </c>
      <c r="DC187" s="2">
        <f t="shared" si="205"/>
        <v>29.724</v>
      </c>
      <c r="DD187" s="2">
        <f t="shared" si="206"/>
        <v>35.292999999999999</v>
      </c>
      <c r="DE187" s="2">
        <f t="shared" si="207"/>
        <v>32.966000000000001</v>
      </c>
      <c r="DF187" s="2">
        <f t="shared" si="208"/>
        <v>31.276</v>
      </c>
      <c r="DG187" s="2">
        <f t="shared" si="209"/>
        <v>29.684000000000001</v>
      </c>
      <c r="DH187" s="2">
        <f t="shared" si="210"/>
        <v>32.969000000000001</v>
      </c>
      <c r="DI187" s="2">
        <f t="shared" si="211"/>
        <v>38.69</v>
      </c>
      <c r="DK187" s="2">
        <f t="shared" si="236"/>
        <v>69.439954809060083</v>
      </c>
      <c r="DL187" s="2">
        <f t="shared" si="236"/>
        <v>78.128265009380868</v>
      </c>
      <c r="DM187" s="2">
        <f t="shared" si="236"/>
        <v>75.357887044534408</v>
      </c>
      <c r="DN187" s="2">
        <f t="shared" si="236"/>
        <v>74.720631376518227</v>
      </c>
      <c r="DO187" s="2">
        <f t="shared" si="236"/>
        <v>77.927012091038392</v>
      </c>
      <c r="DP187" s="2">
        <f t="shared" si="236"/>
        <v>78.003412517780944</v>
      </c>
      <c r="DQ187" s="2">
        <f t="shared" si="236"/>
        <v>71.609905168326222</v>
      </c>
      <c r="DR187" s="2">
        <f t="shared" si="236"/>
        <v>71.446000763941939</v>
      </c>
      <c r="DS187" s="2">
        <f t="shared" si="236"/>
        <v>73.606872116119163</v>
      </c>
      <c r="DT187" s="2">
        <f t="shared" si="236"/>
        <v>90.207161904761904</v>
      </c>
      <c r="DU187" s="2">
        <f t="shared" si="236"/>
        <v>97.94664497800585</v>
      </c>
      <c r="DV187" s="2">
        <f t="shared" si="236"/>
        <v>91.366474474474487</v>
      </c>
      <c r="DW187" s="2">
        <f t="shared" si="236"/>
        <v>74.857412189517447</v>
      </c>
      <c r="DX187" s="2">
        <f t="shared" si="236"/>
        <v>82.995772345301759</v>
      </c>
      <c r="DY187" s="2">
        <f t="shared" si="236"/>
        <v>63.987070967741928</v>
      </c>
      <c r="EA187" s="2">
        <f t="shared" si="240"/>
        <v>23.934284666201911</v>
      </c>
      <c r="EB187" s="2">
        <f t="shared" si="240"/>
        <v>29.235221605249876</v>
      </c>
      <c r="EC187" s="2">
        <f t="shared" si="240"/>
        <v>27.660586799114363</v>
      </c>
      <c r="ED187" s="2">
        <f t="shared" si="240"/>
        <v>28.687204164610538</v>
      </c>
      <c r="EE187" s="2">
        <f t="shared" si="240"/>
        <v>29.684609878799428</v>
      </c>
      <c r="EF187" s="2">
        <f t="shared" si="239"/>
        <v>33.225046992465622</v>
      </c>
      <c r="EG187" s="2">
        <f t="shared" si="239"/>
        <v>28.988533434650449</v>
      </c>
      <c r="EH187" s="2">
        <f t="shared" si="239"/>
        <v>26.702516450865467</v>
      </c>
      <c r="EI187" s="2">
        <f t="shared" si="239"/>
        <v>33.300784675542914</v>
      </c>
      <c r="EJ187" s="2">
        <f t="shared" si="239"/>
        <v>31.927262528473793</v>
      </c>
      <c r="EK187" s="2">
        <f t="shared" si="212"/>
        <v>26.861826629681012</v>
      </c>
      <c r="EL187" s="2">
        <f t="shared" si="179"/>
        <v>32.474936334747831</v>
      </c>
      <c r="EM187" s="2">
        <f t="shared" si="179"/>
        <v>35.454676453424241</v>
      </c>
      <c r="EN187" s="2">
        <f t="shared" si="179"/>
        <v>37.606660287165553</v>
      </c>
      <c r="EO187" s="2">
        <f t="shared" si="179"/>
        <v>41.697554470888306</v>
      </c>
      <c r="EQ187" s="2">
        <f t="shared" si="237"/>
        <v>25.024524904309732</v>
      </c>
      <c r="ER187" s="2">
        <f t="shared" si="237"/>
        <v>29.743853078970787</v>
      </c>
      <c r="ES187" s="2">
        <f t="shared" si="237"/>
        <v>29.43210195359805</v>
      </c>
      <c r="ET187" s="2">
        <f t="shared" si="237"/>
        <v>29.241504569939821</v>
      </c>
      <c r="EU187" s="2">
        <f t="shared" si="237"/>
        <v>29.908969169528874</v>
      </c>
      <c r="EV187" s="2">
        <f t="shared" si="237"/>
        <v>31.746092289220069</v>
      </c>
      <c r="EW187" s="2">
        <f t="shared" si="237"/>
        <v>29.016723311556795</v>
      </c>
      <c r="EX187" s="2">
        <f t="shared" si="237"/>
        <v>26.322585279711557</v>
      </c>
      <c r="EY187" s="2">
        <f t="shared" si="237"/>
        <v>31.927728053985629</v>
      </c>
      <c r="EZ187" s="2">
        <f t="shared" si="237"/>
        <v>34.038078538761994</v>
      </c>
      <c r="FA187" s="2">
        <f t="shared" si="237"/>
        <v>32.494383930034722</v>
      </c>
      <c r="FB187" s="2">
        <f t="shared" si="237"/>
        <v>32.655423564493539</v>
      </c>
      <c r="FC187" s="2">
        <f t="shared" si="237"/>
        <v>31.270445747881372</v>
      </c>
      <c r="FD187" s="2">
        <f t="shared" si="237"/>
        <v>33.265007343111549</v>
      </c>
      <c r="FE187" s="2">
        <f t="shared" si="237"/>
        <v>38.814157615295002</v>
      </c>
      <c r="FG187" s="2">
        <f t="shared" si="238"/>
        <v>0.99998634856285162</v>
      </c>
      <c r="FH187" s="2">
        <f t="shared" si="238"/>
        <v>0.9999836116342069</v>
      </c>
      <c r="FI187" s="2">
        <f t="shared" si="238"/>
        <v>0.99998104171618063</v>
      </c>
      <c r="FJ187" s="2">
        <f t="shared" si="238"/>
        <v>0.99998171358557941</v>
      </c>
      <c r="FK187" s="2">
        <f t="shared" si="238"/>
        <v>0.99998080526228339</v>
      </c>
      <c r="FL187" s="2">
        <f t="shared" si="238"/>
        <v>0.99997939611249642</v>
      </c>
      <c r="FM187" s="2">
        <f t="shared" si="238"/>
        <v>0.99998152388308681</v>
      </c>
      <c r="FN187" s="2">
        <f t="shared" si="238"/>
        <v>0.99997969713496504</v>
      </c>
      <c r="FO187" s="2">
        <f t="shared" si="238"/>
        <v>0.99998024934745777</v>
      </c>
      <c r="FP187" s="2">
        <f t="shared" si="238"/>
        <v>0.99998047983462024</v>
      </c>
      <c r="FQ187" s="2">
        <f t="shared" si="238"/>
        <v>0.99997833933798674</v>
      </c>
      <c r="FR187" s="2">
        <f t="shared" si="238"/>
        <v>0.99998004065128365</v>
      </c>
      <c r="FS187" s="2">
        <f t="shared" si="238"/>
        <v>0.99998127485305155</v>
      </c>
      <c r="FT187" s="2">
        <f t="shared" si="238"/>
        <v>0.99997929824248977</v>
      </c>
      <c r="FU187" s="2">
        <f t="shared" si="238"/>
        <v>0.99997694011340565</v>
      </c>
      <c r="FW187" s="2">
        <f t="shared" si="229"/>
        <v>0.83288051114555595</v>
      </c>
      <c r="FX187" s="2">
        <f t="shared" si="229"/>
        <v>0.77899112229212564</v>
      </c>
      <c r="FY187" s="2">
        <f t="shared" si="229"/>
        <v>0.77037450062625334</v>
      </c>
      <c r="FZ187" s="2">
        <f t="shared" si="229"/>
        <v>0.76121711966446404</v>
      </c>
      <c r="GA187" s="2">
        <f t="shared" si="229"/>
        <v>0.77762013544069264</v>
      </c>
      <c r="GB187" s="2">
        <f t="shared" si="229"/>
        <v>0.73720461273772886</v>
      </c>
      <c r="GC187" s="2">
        <f t="shared" si="229"/>
        <v>0.80078121127089463</v>
      </c>
      <c r="GD187" s="2">
        <f t="shared" si="229"/>
        <v>0.83275608323721451</v>
      </c>
      <c r="GE187" s="2">
        <f t="shared" si="229"/>
        <v>0.83127518427519764</v>
      </c>
      <c r="GF187" s="2">
        <f t="shared" si="229"/>
        <v>0.80440140002840976</v>
      </c>
      <c r="GG187" s="2">
        <f t="shared" si="229"/>
        <v>0.78814321358158301</v>
      </c>
      <c r="GH187" s="2">
        <f t="shared" si="229"/>
        <v>0.74564422280469811</v>
      </c>
      <c r="GI187" s="2">
        <f t="shared" si="229"/>
        <v>0.72787014052860965</v>
      </c>
      <c r="GJ187" s="2">
        <f t="shared" si="229"/>
        <v>0.66968319285678468</v>
      </c>
      <c r="GK187" s="2">
        <f t="shared" si="229"/>
        <v>0.68198597671051964</v>
      </c>
      <c r="GM187" s="86">
        <f t="shared" si="230"/>
        <v>8.9099343632788563E-246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1.6105114762939049E-141</v>
      </c>
      <c r="HD187" s="86">
        <f t="shared" si="181"/>
        <v>1.1005967969302551E-211</v>
      </c>
      <c r="HE187" s="86">
        <f t="shared" si="181"/>
        <v>1.2957861648939934E-207</v>
      </c>
      <c r="HF187" s="86">
        <f t="shared" si="180"/>
        <v>5.8927392385053762E-269</v>
      </c>
      <c r="HG187" s="86">
        <f t="shared" si="180"/>
        <v>0</v>
      </c>
      <c r="HH187" s="86">
        <f t="shared" si="180"/>
        <v>1.0661722993189886E-268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8.0670536036260312E-278</v>
      </c>
      <c r="HN187" s="86">
        <f t="shared" si="241"/>
        <v>0</v>
      </c>
      <c r="HO187" s="86">
        <f t="shared" si="226"/>
        <v>2.5486673525146506E-276</v>
      </c>
      <c r="HP187" s="86">
        <f t="shared" si="226"/>
        <v>0</v>
      </c>
      <c r="HQ187" s="86">
        <f t="shared" si="226"/>
        <v>0</v>
      </c>
      <c r="HS187" s="86">
        <f t="shared" si="231"/>
        <v>4.3355175318075599E-40</v>
      </c>
      <c r="HT187" s="86">
        <f t="shared" si="231"/>
        <v>1.9979555079537191E-39</v>
      </c>
      <c r="HU187" s="86">
        <f t="shared" si="231"/>
        <v>2.4289971144964593E-45</v>
      </c>
      <c r="HV187" s="86">
        <f t="shared" si="231"/>
        <v>8.9460137881435089E-44</v>
      </c>
      <c r="HW187" s="86">
        <f t="shared" si="231"/>
        <v>4.2647484892655243E-49</v>
      </c>
      <c r="HX187" s="86">
        <f t="shared" si="231"/>
        <v>1.0848544144459881E-46</v>
      </c>
      <c r="HY187" s="86">
        <f t="shared" si="231"/>
        <v>2.7114702745727503E-53</v>
      </c>
      <c r="HZ187" s="86">
        <f t="shared" si="231"/>
        <v>2.5528272645587644E-62</v>
      </c>
      <c r="IA187" s="86">
        <f t="shared" si="231"/>
        <v>8.9383135140111163E-61</v>
      </c>
      <c r="IB187" s="86">
        <f t="shared" si="231"/>
        <v>2.2164542610207634E-55</v>
      </c>
      <c r="IC187" s="86">
        <f t="shared" si="231"/>
        <v>1.8049232400324144E-50</v>
      </c>
      <c r="ID187" s="86">
        <f t="shared" si="231"/>
        <v>1.3885250006909778E-45</v>
      </c>
      <c r="IE187" s="86">
        <f t="shared" si="231"/>
        <v>1.2911330165844742E-38</v>
      </c>
      <c r="IF187" s="86">
        <f t="shared" si="231"/>
        <v>3.708200737724344E-55</v>
      </c>
      <c r="IG187" s="86">
        <f t="shared" si="231"/>
        <v>6.4445089659825529E-51</v>
      </c>
      <c r="II187" s="86">
        <f t="shared" si="232"/>
        <v>1.3354775245732406E-24</v>
      </c>
      <c r="IJ187" s="86">
        <f t="shared" si="232"/>
        <v>9.0124981313742418E-18</v>
      </c>
      <c r="IK187" s="86">
        <f t="shared" si="232"/>
        <v>5.5306377657189467E-19</v>
      </c>
      <c r="IL187" s="86">
        <f t="shared" si="232"/>
        <v>2.6984971138266032E-17</v>
      </c>
      <c r="IM187" s="86">
        <f t="shared" si="232"/>
        <v>2.3989545856525509E-21</v>
      </c>
      <c r="IN187" s="86">
        <f t="shared" si="232"/>
        <v>1.0722505624774511E-15</v>
      </c>
      <c r="IO187" s="86">
        <f t="shared" si="232"/>
        <v>2.5432096262223254E-27</v>
      </c>
      <c r="IP187" s="86">
        <f t="shared" si="232"/>
        <v>4.439185308900247E-39</v>
      </c>
      <c r="IQ187" s="86">
        <f t="shared" si="232"/>
        <v>8.011342197945044E-37</v>
      </c>
      <c r="IR187" s="86">
        <f t="shared" si="232"/>
        <v>1.5494147139739947E-28</v>
      </c>
      <c r="IS187" s="86">
        <f t="shared" si="232"/>
        <v>6.1375204589538129E-24</v>
      </c>
      <c r="IT187" s="86">
        <f t="shared" si="232"/>
        <v>7.8463578887880297E-16</v>
      </c>
      <c r="IU187" s="86">
        <f t="shared" si="232"/>
        <v>1.1775161549795013E-12</v>
      </c>
      <c r="IV187" s="86">
        <f t="shared" si="232"/>
        <v>1.0348753532647992E-4</v>
      </c>
      <c r="IW187" s="86">
        <f t="shared" si="232"/>
        <v>1.8001958145780832E-3</v>
      </c>
      <c r="IY187" s="86">
        <f t="shared" si="233"/>
        <v>1.3354775245732409E-24</v>
      </c>
      <c r="IZ187" s="86">
        <f t="shared" si="233"/>
        <v>9.0124981313742418E-18</v>
      </c>
      <c r="JA187" s="86">
        <f t="shared" si="233"/>
        <v>5.5306377657189467E-19</v>
      </c>
      <c r="JB187" s="86">
        <f t="shared" si="233"/>
        <v>2.6984971138266032E-17</v>
      </c>
      <c r="JC187" s="86">
        <f t="shared" si="233"/>
        <v>2.3989545856525509E-21</v>
      </c>
      <c r="JD187" s="86">
        <f t="shared" si="233"/>
        <v>1.0722505624774511E-15</v>
      </c>
      <c r="JE187" s="86">
        <f t="shared" si="233"/>
        <v>2.5432096262223254E-27</v>
      </c>
      <c r="JF187" s="86">
        <f t="shared" si="233"/>
        <v>4.439185308900247E-39</v>
      </c>
      <c r="JG187" s="86">
        <f t="shared" si="233"/>
        <v>8.011342197945044E-37</v>
      </c>
      <c r="JH187" s="86">
        <f t="shared" si="233"/>
        <v>1.5494147139739947E-28</v>
      </c>
      <c r="JI187" s="86">
        <f t="shared" si="233"/>
        <v>6.1375204589538129E-24</v>
      </c>
      <c r="JJ187" s="86">
        <f t="shared" si="233"/>
        <v>7.8463578887880297E-16</v>
      </c>
      <c r="JK187" s="86">
        <f t="shared" si="233"/>
        <v>1.1775161549795013E-12</v>
      </c>
      <c r="JL187" s="86">
        <f t="shared" si="233"/>
        <v>1.0348753532647992E-4</v>
      </c>
      <c r="JM187" s="86">
        <f t="shared" si="233"/>
        <v>1.8001958145780832E-3</v>
      </c>
    </row>
    <row r="188" spans="2:273" x14ac:dyDescent="0.25">
      <c r="B188" s="2">
        <v>161</v>
      </c>
      <c r="C188" s="37">
        <v>25.419</v>
      </c>
      <c r="D188" s="37">
        <v>29.754000000000001</v>
      </c>
      <c r="E188" s="37">
        <v>30.152999999999999</v>
      </c>
      <c r="F188" s="37">
        <v>29.050999999999998</v>
      </c>
      <c r="G188" s="37">
        <v>30.305</v>
      </c>
      <c r="H188" s="37">
        <v>31.81</v>
      </c>
      <c r="I188" s="37">
        <v>28.466000000000001</v>
      </c>
      <c r="J188" s="37">
        <v>26.466000000000001</v>
      </c>
      <c r="K188" s="37">
        <v>28.5</v>
      </c>
      <c r="L188" s="37">
        <v>35.344999999999999</v>
      </c>
      <c r="M188" s="37">
        <v>33.482999999999997</v>
      </c>
      <c r="N188" s="37">
        <v>30.914000000000001</v>
      </c>
      <c r="O188" s="37">
        <v>28.911999999999999</v>
      </c>
      <c r="P188" s="37">
        <v>33.484000000000002</v>
      </c>
      <c r="Q188" s="37">
        <v>38.052</v>
      </c>
      <c r="S188" s="4">
        <f t="shared" si="234"/>
        <v>24.770433746798638</v>
      </c>
      <c r="T188" s="4">
        <f t="shared" si="234"/>
        <v>29.559052105246195</v>
      </c>
      <c r="U188" s="4">
        <f t="shared" si="234"/>
        <v>28.945015934569788</v>
      </c>
      <c r="V188" s="4">
        <f t="shared" si="234"/>
        <v>29.00230998834153</v>
      </c>
      <c r="W188" s="4">
        <f t="shared" si="234"/>
        <v>29.751886777105675</v>
      </c>
      <c r="X188" s="4">
        <f t="shared" si="234"/>
        <v>32.018907334231351</v>
      </c>
      <c r="Y188" s="4">
        <f t="shared" si="234"/>
        <v>28.899338734631499</v>
      </c>
      <c r="Z188" s="4">
        <f t="shared" si="234"/>
        <v>26.238057583233413</v>
      </c>
      <c r="AA188" s="4">
        <f t="shared" si="234"/>
        <v>32.044317049464546</v>
      </c>
      <c r="AB188" s="4">
        <f t="shared" si="234"/>
        <v>33.555934181478278</v>
      </c>
      <c r="AC188" s="4">
        <f t="shared" si="234"/>
        <v>31.124795586829791</v>
      </c>
      <c r="AD188" s="4">
        <f t="shared" si="234"/>
        <v>32.45372338626445</v>
      </c>
      <c r="AE188" s="4">
        <f t="shared" si="234"/>
        <v>32.199402158834516</v>
      </c>
      <c r="AF188" s="4">
        <f t="shared" si="234"/>
        <v>34.490968389579642</v>
      </c>
      <c r="AG188" s="4">
        <f t="shared" si="234"/>
        <v>39.587646466429852</v>
      </c>
      <c r="AI188" s="4">
        <f t="shared" si="235"/>
        <v>0.64856625320136274</v>
      </c>
      <c r="AJ188" s="4">
        <f t="shared" si="235"/>
        <v>0.19494789475380614</v>
      </c>
      <c r="AK188" s="4">
        <f t="shared" si="235"/>
        <v>1.2079840654302103</v>
      </c>
      <c r="AL188" s="4">
        <f t="shared" si="235"/>
        <v>4.8690011658468535E-2</v>
      </c>
      <c r="AM188" s="4">
        <f t="shared" si="235"/>
        <v>0.55311322289432496</v>
      </c>
      <c r="AN188" s="4">
        <f t="shared" si="235"/>
        <v>-0.20890733423135188</v>
      </c>
      <c r="AO188" s="4">
        <f t="shared" si="235"/>
        <v>-0.43333873463149786</v>
      </c>
      <c r="AP188" s="4">
        <f t="shared" si="235"/>
        <v>0.227942416766588</v>
      </c>
      <c r="AQ188" s="4">
        <f t="shared" si="235"/>
        <v>-3.5443170494645457</v>
      </c>
      <c r="AR188" s="4">
        <f t="shared" si="235"/>
        <v>1.7890658185217205</v>
      </c>
      <c r="AS188" s="4">
        <f t="shared" si="235"/>
        <v>2.3582044131702062</v>
      </c>
      <c r="AT188" s="4">
        <f t="shared" si="235"/>
        <v>-1.5397233862644484</v>
      </c>
      <c r="AU188" s="4">
        <f t="shared" si="235"/>
        <v>-3.2874021588345173</v>
      </c>
      <c r="AV188" s="4">
        <f t="shared" si="235"/>
        <v>-1.0069683895796402</v>
      </c>
      <c r="AW188" s="4">
        <f t="shared" si="235"/>
        <v>-1.5356464664298528</v>
      </c>
      <c r="AY188" s="2">
        <f t="shared" si="227"/>
        <v>24.770433746798638</v>
      </c>
      <c r="AZ188" s="2">
        <f t="shared" si="227"/>
        <v>29.559052105246195</v>
      </c>
      <c r="BA188" s="2">
        <f t="shared" si="227"/>
        <v>28.945015934569788</v>
      </c>
      <c r="BB188" s="2">
        <f t="shared" si="227"/>
        <v>29.00230998834153</v>
      </c>
      <c r="BC188" s="2">
        <f t="shared" si="227"/>
        <v>29.751886777105675</v>
      </c>
      <c r="BD188" s="2">
        <f t="shared" si="227"/>
        <v>32.018907334231351</v>
      </c>
      <c r="BE188" s="2">
        <f t="shared" si="227"/>
        <v>28.899338734631499</v>
      </c>
      <c r="BF188" s="2">
        <f t="shared" si="227"/>
        <v>26.238057583233413</v>
      </c>
      <c r="BG188" s="2">
        <f t="shared" si="227"/>
        <v>32.044317049464546</v>
      </c>
      <c r="BH188" s="2">
        <f t="shared" si="227"/>
        <v>33.555934181478278</v>
      </c>
      <c r="BI188" s="2">
        <f t="shared" si="227"/>
        <v>31.124795586829791</v>
      </c>
      <c r="BJ188" s="2">
        <f t="shared" si="227"/>
        <v>32.45372338626445</v>
      </c>
      <c r="BK188" s="2">
        <f t="shared" si="227"/>
        <v>32.199402158834516</v>
      </c>
      <c r="BL188" s="2">
        <f t="shared" si="227"/>
        <v>34.49093384328323</v>
      </c>
      <c r="BM188" s="2">
        <f t="shared" si="227"/>
        <v>39.580960681083432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25.419</v>
      </c>
      <c r="CV188" s="2">
        <f t="shared" si="198"/>
        <v>29.754000000000001</v>
      </c>
      <c r="CW188" s="2">
        <f t="shared" si="199"/>
        <v>30.152999999999999</v>
      </c>
      <c r="CX188" s="2">
        <f t="shared" si="200"/>
        <v>29.050999999999998</v>
      </c>
      <c r="CY188" s="2">
        <f t="shared" si="201"/>
        <v>30.305</v>
      </c>
      <c r="CZ188" s="2">
        <f t="shared" si="202"/>
        <v>31.81</v>
      </c>
      <c r="DA188" s="2">
        <f t="shared" si="203"/>
        <v>28.466000000000001</v>
      </c>
      <c r="DB188" s="2">
        <f t="shared" si="204"/>
        <v>26.466000000000001</v>
      </c>
      <c r="DC188" s="2">
        <f t="shared" si="205"/>
        <v>28.5</v>
      </c>
      <c r="DD188" s="2">
        <f t="shared" si="206"/>
        <v>35.344999999999999</v>
      </c>
      <c r="DE188" s="2">
        <f t="shared" si="207"/>
        <v>33.482999999999997</v>
      </c>
      <c r="DF188" s="2">
        <f t="shared" si="208"/>
        <v>30.914000000000001</v>
      </c>
      <c r="DG188" s="2">
        <f t="shared" si="209"/>
        <v>28.911999999999999</v>
      </c>
      <c r="DH188" s="2">
        <f t="shared" si="210"/>
        <v>33.484000000000002</v>
      </c>
      <c r="DI188" s="2">
        <f t="shared" si="211"/>
        <v>38.052</v>
      </c>
      <c r="DK188" s="2">
        <f t="shared" si="236"/>
        <v>69.641207790786751</v>
      </c>
      <c r="DL188" s="2">
        <f t="shared" si="236"/>
        <v>78.3628894934334</v>
      </c>
      <c r="DM188" s="2">
        <f t="shared" si="236"/>
        <v>75.576700607287435</v>
      </c>
      <c r="DN188" s="2">
        <f t="shared" si="236"/>
        <v>74.9165141700405</v>
      </c>
      <c r="DO188" s="2">
        <f t="shared" si="236"/>
        <v>78.144829302987176</v>
      </c>
      <c r="DP188" s="2">
        <f t="shared" si="236"/>
        <v>78.223991465149368</v>
      </c>
      <c r="DQ188" s="2">
        <f t="shared" si="236"/>
        <v>71.79705263157895</v>
      </c>
      <c r="DR188" s="2">
        <f t="shared" si="236"/>
        <v>71.619468296409465</v>
      </c>
      <c r="DS188" s="2">
        <f t="shared" si="236"/>
        <v>73.79253689839571</v>
      </c>
      <c r="DT188" s="2">
        <f t="shared" si="236"/>
        <v>90.4615507002801</v>
      </c>
      <c r="DU188" s="2">
        <f t="shared" si="236"/>
        <v>98.253534640762453</v>
      </c>
      <c r="DV188" s="2">
        <f t="shared" si="236"/>
        <v>91.669153367653379</v>
      </c>
      <c r="DW188" s="2">
        <f t="shared" si="236"/>
        <v>75.038498632235473</v>
      </c>
      <c r="DX188" s="2">
        <f t="shared" si="236"/>
        <v>83.251918258212385</v>
      </c>
      <c r="DY188" s="2">
        <f t="shared" si="236"/>
        <v>64.088719354838702</v>
      </c>
      <c r="EA188" s="2">
        <f t="shared" si="240"/>
        <v>23.831000730338946</v>
      </c>
      <c r="EB188" s="2">
        <f t="shared" si="240"/>
        <v>29.146063806158509</v>
      </c>
      <c r="EC188" s="2">
        <f t="shared" si="240"/>
        <v>27.525536832026816</v>
      </c>
      <c r="ED188" s="2">
        <f t="shared" si="240"/>
        <v>28.562151217342347</v>
      </c>
      <c r="EE188" s="2">
        <f t="shared" si="240"/>
        <v>29.569731832468079</v>
      </c>
      <c r="EF188" s="2">
        <f t="shared" si="239"/>
        <v>33.154158069832981</v>
      </c>
      <c r="EG188" s="2">
        <f t="shared" si="239"/>
        <v>28.874856193009112</v>
      </c>
      <c r="EH188" s="2">
        <f t="shared" si="239"/>
        <v>26.563615721684606</v>
      </c>
      <c r="EI188" s="2">
        <f t="shared" si="239"/>
        <v>33.226669790589455</v>
      </c>
      <c r="EJ188" s="2">
        <f t="shared" si="239"/>
        <v>31.797723234624137</v>
      </c>
      <c r="EK188" s="2">
        <f t="shared" si="212"/>
        <v>26.519253637965299</v>
      </c>
      <c r="EL188" s="2">
        <f t="shared" si="179"/>
        <v>32.312199871896482</v>
      </c>
      <c r="EM188" s="2">
        <f t="shared" si="179"/>
        <v>35.375267960971584</v>
      </c>
      <c r="EN188" s="2">
        <f t="shared" si="179"/>
        <v>37.536308682445572</v>
      </c>
      <c r="EO188" s="2">
        <f t="shared" si="179"/>
        <v>41.634643328990592</v>
      </c>
      <c r="EQ188" s="2">
        <f t="shared" si="237"/>
        <v>24.941672618175321</v>
      </c>
      <c r="ER188" s="2">
        <f t="shared" si="237"/>
        <v>29.664986100658403</v>
      </c>
      <c r="ES188" s="2">
        <f t="shared" si="237"/>
        <v>29.329834781129755</v>
      </c>
      <c r="ET188" s="2">
        <f t="shared" si="237"/>
        <v>29.127238444580751</v>
      </c>
      <c r="EU188" s="2">
        <f t="shared" si="237"/>
        <v>29.79832288674578</v>
      </c>
      <c r="EV188" s="2">
        <f t="shared" si="237"/>
        <v>31.648704261435665</v>
      </c>
      <c r="EW188" s="2">
        <f t="shared" si="237"/>
        <v>28.9040062335133</v>
      </c>
      <c r="EX188" s="2">
        <f t="shared" si="237"/>
        <v>26.177441014634795</v>
      </c>
      <c r="EY188" s="2">
        <f t="shared" si="237"/>
        <v>31.824583614865606</v>
      </c>
      <c r="EZ188" s="2">
        <f t="shared" si="237"/>
        <v>33.944567784280189</v>
      </c>
      <c r="FA188" s="2">
        <f t="shared" si="237"/>
        <v>32.252093582994092</v>
      </c>
      <c r="FB188" s="2">
        <f t="shared" si="237"/>
        <v>32.496335727531118</v>
      </c>
      <c r="FC188" s="2">
        <f t="shared" si="237"/>
        <v>31.115603614959557</v>
      </c>
      <c r="FD188" s="2">
        <f t="shared" si="237"/>
        <v>33.119740932755548</v>
      </c>
      <c r="FE188" s="2">
        <f t="shared" si="237"/>
        <v>38.706905777904893</v>
      </c>
      <c r="FG188" s="2">
        <f t="shared" si="238"/>
        <v>0.99998754972639292</v>
      </c>
      <c r="FH188" s="2">
        <f t="shared" si="238"/>
        <v>0.99998505361120471</v>
      </c>
      <c r="FI188" s="2">
        <f t="shared" si="238"/>
        <v>0.99998270981081894</v>
      </c>
      <c r="FJ188" s="2">
        <f t="shared" si="238"/>
        <v>0.99998332256500144</v>
      </c>
      <c r="FK188" s="2">
        <f t="shared" si="238"/>
        <v>0.99998249416157781</v>
      </c>
      <c r="FL188" s="2">
        <f t="shared" si="238"/>
        <v>0.99998120899719734</v>
      </c>
      <c r="FM188" s="2">
        <f t="shared" si="238"/>
        <v>0.99998314955371215</v>
      </c>
      <c r="FN188" s="2">
        <f t="shared" si="238"/>
        <v>0.99998148353393979</v>
      </c>
      <c r="FO188" s="2">
        <f t="shared" si="238"/>
        <v>0.9999819871594936</v>
      </c>
      <c r="FP188" s="2">
        <f t="shared" si="238"/>
        <v>0.99998219736701044</v>
      </c>
      <c r="FQ188" s="2">
        <f t="shared" si="238"/>
        <v>0.99998024520380557</v>
      </c>
      <c r="FR188" s="2">
        <f t="shared" si="238"/>
        <v>0.99998179682565569</v>
      </c>
      <c r="FS188" s="2">
        <f t="shared" si="238"/>
        <v>0.9999829224348773</v>
      </c>
      <c r="FT188" s="2">
        <f t="shared" si="238"/>
        <v>0.99998111973836601</v>
      </c>
      <c r="FU188" s="2">
        <f t="shared" si="238"/>
        <v>0.99997896909079953</v>
      </c>
      <c r="FW188" s="2">
        <f t="shared" si="229"/>
        <v>0.8453105522250407</v>
      </c>
      <c r="FX188" s="2">
        <f t="shared" si="229"/>
        <v>0.79444011106324797</v>
      </c>
      <c r="FY188" s="2">
        <f t="shared" si="229"/>
        <v>0.78626054501489184</v>
      </c>
      <c r="FZ188" s="2">
        <f t="shared" si="229"/>
        <v>0.77755376151647537</v>
      </c>
      <c r="GA188" s="2">
        <f t="shared" si="229"/>
        <v>0.79313951021756779</v>
      </c>
      <c r="GB188" s="2">
        <f t="shared" si="229"/>
        <v>0.75465460091183278</v>
      </c>
      <c r="GC188" s="2">
        <f t="shared" si="229"/>
        <v>0.81506862583349837</v>
      </c>
      <c r="GD188" s="2">
        <f t="shared" si="229"/>
        <v>0.84519365887446596</v>
      </c>
      <c r="GE188" s="2">
        <f t="shared" si="229"/>
        <v>0.84380223420171585</v>
      </c>
      <c r="GF188" s="2">
        <f t="shared" si="229"/>
        <v>0.81848803470448228</v>
      </c>
      <c r="GG188" s="2">
        <f t="shared" si="229"/>
        <v>0.80311414532958914</v>
      </c>
      <c r="GH188" s="2">
        <f t="shared" si="229"/>
        <v>0.76271418682088665</v>
      </c>
      <c r="GI188" s="2">
        <f t="shared" si="229"/>
        <v>0.74572616420253013</v>
      </c>
      <c r="GJ188" s="2">
        <f t="shared" si="229"/>
        <v>0.68972970290010616</v>
      </c>
      <c r="GK188" s="2">
        <f t="shared" si="229"/>
        <v>0.70161851658441621</v>
      </c>
      <c r="GM188" s="86">
        <f t="shared" si="230"/>
        <v>1.2219788438630694E-250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3.9229275632583511E-145</v>
      </c>
      <c r="HD188" s="86">
        <f t="shared" si="181"/>
        <v>4.3012286328710998E-217</v>
      </c>
      <c r="HE188" s="86">
        <f t="shared" si="181"/>
        <v>6.3092764532419164E-213</v>
      </c>
      <c r="HF188" s="86">
        <f t="shared" si="181"/>
        <v>7.6043977469420798E-276</v>
      </c>
      <c r="HG188" s="86">
        <f t="shared" si="181"/>
        <v>0</v>
      </c>
      <c r="HH188" s="86">
        <f t="shared" si="181"/>
        <v>1.4690757802178308E-275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8.6746373876177203E-285</v>
      </c>
      <c r="HN188" s="86">
        <f t="shared" si="241"/>
        <v>0</v>
      </c>
      <c r="HO188" s="86">
        <f t="shared" si="226"/>
        <v>1.8707517592440904E-283</v>
      </c>
      <c r="HP188" s="86">
        <f t="shared" si="226"/>
        <v>0</v>
      </c>
      <c r="HQ188" s="86">
        <f t="shared" si="226"/>
        <v>0</v>
      </c>
      <c r="HS188" s="86">
        <f t="shared" si="231"/>
        <v>8.100061789955679E-42</v>
      </c>
      <c r="HT188" s="86">
        <f t="shared" si="231"/>
        <v>2.9293024006561442E-41</v>
      </c>
      <c r="HU188" s="86">
        <f t="shared" si="231"/>
        <v>1.8138707846772477E-47</v>
      </c>
      <c r="HV188" s="86">
        <f t="shared" si="231"/>
        <v>7.5696706559144255E-46</v>
      </c>
      <c r="HW188" s="86">
        <f t="shared" si="231"/>
        <v>2.2231272520217742E-51</v>
      </c>
      <c r="HX188" s="86">
        <f t="shared" si="231"/>
        <v>5.6467268365666419E-49</v>
      </c>
      <c r="HY188" s="86">
        <f t="shared" si="231"/>
        <v>9.7252113318440967E-56</v>
      </c>
      <c r="HZ188" s="86">
        <f t="shared" si="231"/>
        <v>4.3155930903125277E-65</v>
      </c>
      <c r="IA188" s="86">
        <f t="shared" si="231"/>
        <v>1.911127083082441E-63</v>
      </c>
      <c r="IB188" s="86">
        <f t="shared" si="231"/>
        <v>6.8380609654155743E-58</v>
      </c>
      <c r="IC188" s="86">
        <f t="shared" si="231"/>
        <v>8.1223728119766711E-53</v>
      </c>
      <c r="ID188" s="86">
        <f t="shared" si="231"/>
        <v>9.3255910989169286E-48</v>
      </c>
      <c r="IE188" s="86">
        <f t="shared" si="231"/>
        <v>1.5353340875211385E-40</v>
      </c>
      <c r="IF188" s="86">
        <f t="shared" si="231"/>
        <v>5.0871362600069791E-58</v>
      </c>
      <c r="IG188" s="86">
        <f t="shared" si="231"/>
        <v>1.5970739819557624E-53</v>
      </c>
      <c r="II188" s="86">
        <f t="shared" si="232"/>
        <v>2.6091908276863324E-27</v>
      </c>
      <c r="IJ188" s="86">
        <f t="shared" si="232"/>
        <v>3.1536170675933643E-20</v>
      </c>
      <c r="IK188" s="86">
        <f t="shared" si="232"/>
        <v>9.8590943779254892E-22</v>
      </c>
      <c r="IL188" s="86">
        <f t="shared" si="232"/>
        <v>6.7926007094704964E-20</v>
      </c>
      <c r="IM188" s="86">
        <f t="shared" si="232"/>
        <v>2.3375364130259263E-24</v>
      </c>
      <c r="IN188" s="86">
        <f t="shared" si="232"/>
        <v>2.4534894259681079E-18</v>
      </c>
      <c r="IO188" s="86">
        <f t="shared" si="232"/>
        <v>7.860261475014098E-31</v>
      </c>
      <c r="IP188" s="86">
        <f t="shared" si="232"/>
        <v>1.736901666088014E-43</v>
      </c>
      <c r="IQ188" s="86">
        <f t="shared" si="232"/>
        <v>5.4035070342784546E-41</v>
      </c>
      <c r="IR188" s="86">
        <f t="shared" si="232"/>
        <v>3.7718088123357414E-32</v>
      </c>
      <c r="IS188" s="86">
        <f t="shared" si="232"/>
        <v>3.5556411409084838E-27</v>
      </c>
      <c r="IT188" s="86">
        <f t="shared" si="232"/>
        <v>2.201283320912295E-18</v>
      </c>
      <c r="IU188" s="86">
        <f t="shared" si="232"/>
        <v>7.6501522349008823E-15</v>
      </c>
      <c r="IV188" s="86">
        <f t="shared" si="232"/>
        <v>1.179181721587795E-5</v>
      </c>
      <c r="IW188" s="86">
        <f t="shared" si="232"/>
        <v>4.8995061351749479E-4</v>
      </c>
      <c r="IY188" s="86">
        <f t="shared" si="233"/>
        <v>2.6091908276863407E-27</v>
      </c>
      <c r="IZ188" s="86">
        <f t="shared" si="233"/>
        <v>3.1536170675933643E-20</v>
      </c>
      <c r="JA188" s="86">
        <f t="shared" si="233"/>
        <v>9.8590943779254892E-22</v>
      </c>
      <c r="JB188" s="86">
        <f t="shared" si="233"/>
        <v>6.7926007094704964E-20</v>
      </c>
      <c r="JC188" s="86">
        <f t="shared" si="233"/>
        <v>2.3375364130259263E-24</v>
      </c>
      <c r="JD188" s="86">
        <f t="shared" si="233"/>
        <v>2.4534894259681079E-18</v>
      </c>
      <c r="JE188" s="86">
        <f t="shared" si="233"/>
        <v>7.860261475014098E-31</v>
      </c>
      <c r="JF188" s="86">
        <f t="shared" si="233"/>
        <v>1.736901666088014E-43</v>
      </c>
      <c r="JG188" s="86">
        <f t="shared" si="233"/>
        <v>5.4035070342784546E-41</v>
      </c>
      <c r="JH188" s="86">
        <f t="shared" si="233"/>
        <v>3.7718088123357414E-32</v>
      </c>
      <c r="JI188" s="86">
        <f t="shared" si="233"/>
        <v>3.5556411409084838E-27</v>
      </c>
      <c r="JJ188" s="86">
        <f t="shared" si="233"/>
        <v>2.201283320912295E-18</v>
      </c>
      <c r="JK188" s="86">
        <f t="shared" si="233"/>
        <v>7.6501522349008823E-15</v>
      </c>
      <c r="JL188" s="86">
        <f t="shared" si="233"/>
        <v>1.179181721587795E-5</v>
      </c>
      <c r="JM188" s="86">
        <f t="shared" si="233"/>
        <v>4.8995061351749479E-4</v>
      </c>
    </row>
    <row r="189" spans="2:273" x14ac:dyDescent="0.25">
      <c r="B189" s="2">
        <v>162</v>
      </c>
      <c r="C189" s="37">
        <v>25.065000000000001</v>
      </c>
      <c r="D189" s="37">
        <v>29.148</v>
      </c>
      <c r="E189" s="37">
        <v>29.254000000000001</v>
      </c>
      <c r="F189" s="37">
        <v>28.983000000000001</v>
      </c>
      <c r="G189" s="37">
        <v>29.305</v>
      </c>
      <c r="H189" s="37">
        <v>30.068999999999999</v>
      </c>
      <c r="I189" s="37">
        <v>27</v>
      </c>
      <c r="J189" s="37">
        <v>25.81</v>
      </c>
      <c r="K189" s="37">
        <v>28.603000000000002</v>
      </c>
      <c r="L189" s="37">
        <v>35</v>
      </c>
      <c r="M189" s="37">
        <v>33.155000000000001</v>
      </c>
      <c r="N189" s="37">
        <v>33.121000000000002</v>
      </c>
      <c r="O189" s="37">
        <v>30.754000000000001</v>
      </c>
      <c r="P189" s="37">
        <v>34.015999999999998</v>
      </c>
      <c r="Q189" s="37">
        <v>37.81</v>
      </c>
      <c r="S189" s="4">
        <f t="shared" si="234"/>
        <v>24.697567682218235</v>
      </c>
      <c r="T189" s="4">
        <f t="shared" si="234"/>
        <v>29.485753809398012</v>
      </c>
      <c r="U189" s="4">
        <f t="shared" si="234"/>
        <v>28.8633598711003</v>
      </c>
      <c r="V189" s="4">
        <f t="shared" si="234"/>
        <v>28.894520398425609</v>
      </c>
      <c r="W189" s="4">
        <f t="shared" si="234"/>
        <v>29.64371901553432</v>
      </c>
      <c r="X189" s="4">
        <f t="shared" si="234"/>
        <v>31.902443074463729</v>
      </c>
      <c r="Y189" s="4">
        <f t="shared" si="234"/>
        <v>28.786791027377294</v>
      </c>
      <c r="Z189" s="4">
        <f t="shared" si="234"/>
        <v>26.08923157679958</v>
      </c>
      <c r="AA189" s="4">
        <f t="shared" si="234"/>
        <v>31.928819047524403</v>
      </c>
      <c r="AB189" s="4">
        <f t="shared" si="234"/>
        <v>33.48479611436985</v>
      </c>
      <c r="AC189" s="4">
        <f t="shared" si="234"/>
        <v>30.945235010366893</v>
      </c>
      <c r="AD189" s="4">
        <f t="shared" si="234"/>
        <v>32.296736558113231</v>
      </c>
      <c r="AE189" s="4">
        <f t="shared" si="234"/>
        <v>31.989701574357824</v>
      </c>
      <c r="AF189" s="4">
        <f t="shared" si="234"/>
        <v>34.281894966473715</v>
      </c>
      <c r="AG189" s="4">
        <f t="shared" si="234"/>
        <v>39.431860762423319</v>
      </c>
      <c r="AI189" s="4">
        <f t="shared" si="235"/>
        <v>0.36743231778176622</v>
      </c>
      <c r="AJ189" s="4">
        <f t="shared" si="235"/>
        <v>-0.33775380939801281</v>
      </c>
      <c r="AK189" s="4">
        <f t="shared" si="235"/>
        <v>0.39064012889970101</v>
      </c>
      <c r="AL189" s="4">
        <f t="shared" si="235"/>
        <v>8.8479601574391609E-2</v>
      </c>
      <c r="AM189" s="4">
        <f t="shared" si="235"/>
        <v>-0.33871901553431982</v>
      </c>
      <c r="AN189" s="4">
        <f t="shared" si="235"/>
        <v>-1.8334430744637302</v>
      </c>
      <c r="AO189" s="4">
        <f t="shared" si="235"/>
        <v>-1.7867910273772942</v>
      </c>
      <c r="AP189" s="4">
        <f t="shared" si="235"/>
        <v>-0.27923157679958166</v>
      </c>
      <c r="AQ189" s="4">
        <f t="shared" si="235"/>
        <v>-3.3258190475244014</v>
      </c>
      <c r="AR189" s="4">
        <f t="shared" si="235"/>
        <v>1.5152038856301502</v>
      </c>
      <c r="AS189" s="4">
        <f t="shared" si="235"/>
        <v>2.2097649896331077</v>
      </c>
      <c r="AT189" s="4">
        <f t="shared" si="235"/>
        <v>0.82426344188677092</v>
      </c>
      <c r="AU189" s="4">
        <f t="shared" si="235"/>
        <v>-1.2357015743578224</v>
      </c>
      <c r="AV189" s="4">
        <f t="shared" si="235"/>
        <v>-0.26589496647371647</v>
      </c>
      <c r="AW189" s="4">
        <f t="shared" si="235"/>
        <v>-1.6218607624233172</v>
      </c>
      <c r="AY189" s="2">
        <f t="shared" si="227"/>
        <v>24.697567682218235</v>
      </c>
      <c r="AZ189" s="2">
        <f t="shared" si="227"/>
        <v>29.485753809398012</v>
      </c>
      <c r="BA189" s="2">
        <f t="shared" si="227"/>
        <v>28.8633598711003</v>
      </c>
      <c r="BB189" s="2">
        <f t="shared" si="227"/>
        <v>28.894520398425609</v>
      </c>
      <c r="BC189" s="2">
        <f t="shared" si="227"/>
        <v>29.64371901553432</v>
      </c>
      <c r="BD189" s="2">
        <f t="shared" si="227"/>
        <v>31.902443074463729</v>
      </c>
      <c r="BE189" s="2">
        <f t="shared" si="227"/>
        <v>28.786791027377294</v>
      </c>
      <c r="BF189" s="2">
        <f t="shared" si="227"/>
        <v>26.08923157679958</v>
      </c>
      <c r="BG189" s="2">
        <f t="shared" si="227"/>
        <v>31.928819047524403</v>
      </c>
      <c r="BH189" s="2">
        <f t="shared" si="227"/>
        <v>33.48479611436985</v>
      </c>
      <c r="BI189" s="2">
        <f t="shared" si="227"/>
        <v>30.945235010366893</v>
      </c>
      <c r="BJ189" s="2">
        <f t="shared" si="227"/>
        <v>32.296736558113231</v>
      </c>
      <c r="BK189" s="2">
        <f t="shared" si="227"/>
        <v>31.989701574357824</v>
      </c>
      <c r="BL189" s="2">
        <f t="shared" si="227"/>
        <v>34.281893010025634</v>
      </c>
      <c r="BM189" s="2">
        <f t="shared" si="227"/>
        <v>39.430677533287124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25.065000000000001</v>
      </c>
      <c r="CV189" s="2">
        <f t="shared" si="198"/>
        <v>29.148</v>
      </c>
      <c r="CW189" s="2">
        <f t="shared" si="199"/>
        <v>29.254000000000001</v>
      </c>
      <c r="CX189" s="2">
        <f t="shared" si="200"/>
        <v>28.983000000000001</v>
      </c>
      <c r="CY189" s="2">
        <f t="shared" si="201"/>
        <v>29.305</v>
      </c>
      <c r="CZ189" s="2">
        <f t="shared" si="202"/>
        <v>30.068999999999999</v>
      </c>
      <c r="DA189" s="2">
        <f t="shared" si="203"/>
        <v>27</v>
      </c>
      <c r="DB189" s="2">
        <f t="shared" si="204"/>
        <v>25.81</v>
      </c>
      <c r="DC189" s="2">
        <f t="shared" si="205"/>
        <v>28.603000000000002</v>
      </c>
      <c r="DD189" s="2">
        <f t="shared" si="206"/>
        <v>35</v>
      </c>
      <c r="DE189" s="2">
        <f t="shared" si="207"/>
        <v>33.155000000000001</v>
      </c>
      <c r="DF189" s="2">
        <f t="shared" si="208"/>
        <v>33.121000000000002</v>
      </c>
      <c r="DG189" s="2">
        <f t="shared" si="209"/>
        <v>30.754000000000001</v>
      </c>
      <c r="DH189" s="2">
        <f t="shared" si="210"/>
        <v>34.015999999999998</v>
      </c>
      <c r="DI189" s="2">
        <f t="shared" si="211"/>
        <v>37.81</v>
      </c>
      <c r="DK189" s="2">
        <f t="shared" si="236"/>
        <v>69.842460772513419</v>
      </c>
      <c r="DL189" s="2">
        <f t="shared" si="236"/>
        <v>78.597513977485931</v>
      </c>
      <c r="DM189" s="2">
        <f t="shared" si="236"/>
        <v>75.795514170040462</v>
      </c>
      <c r="DN189" s="2">
        <f t="shared" si="236"/>
        <v>75.112396963562759</v>
      </c>
      <c r="DO189" s="2">
        <f t="shared" si="236"/>
        <v>78.362646514935975</v>
      </c>
      <c r="DP189" s="2">
        <f t="shared" si="236"/>
        <v>78.444570412517791</v>
      </c>
      <c r="DQ189" s="2">
        <f t="shared" si="236"/>
        <v>71.984200094831678</v>
      </c>
      <c r="DR189" s="2">
        <f t="shared" si="236"/>
        <v>71.792935828877006</v>
      </c>
      <c r="DS189" s="2">
        <f t="shared" si="236"/>
        <v>73.978201680672257</v>
      </c>
      <c r="DT189" s="2">
        <f t="shared" si="236"/>
        <v>90.715939495798324</v>
      </c>
      <c r="DU189" s="2">
        <f t="shared" si="236"/>
        <v>98.560424303519056</v>
      </c>
      <c r="DV189" s="2">
        <f t="shared" si="236"/>
        <v>91.971832260832272</v>
      </c>
      <c r="DW189" s="2">
        <f t="shared" si="236"/>
        <v>75.219585074953486</v>
      </c>
      <c r="DX189" s="2">
        <f t="shared" si="236"/>
        <v>83.50806417112301</v>
      </c>
      <c r="DY189" s="2">
        <f t="shared" si="236"/>
        <v>64.190367741935475</v>
      </c>
      <c r="EA189" s="2">
        <f t="shared" si="240"/>
        <v>23.727716794475985</v>
      </c>
      <c r="EB189" s="2">
        <f t="shared" si="240"/>
        <v>29.056906007067141</v>
      </c>
      <c r="EC189" s="2">
        <f t="shared" si="240"/>
        <v>27.39048686493927</v>
      </c>
      <c r="ED189" s="2">
        <f t="shared" si="240"/>
        <v>28.437098270074156</v>
      </c>
      <c r="EE189" s="2">
        <f t="shared" si="240"/>
        <v>29.454853786136731</v>
      </c>
      <c r="EF189" s="2">
        <f t="shared" si="239"/>
        <v>33.08326914720034</v>
      </c>
      <c r="EG189" s="2">
        <f t="shared" si="239"/>
        <v>28.761178951367775</v>
      </c>
      <c r="EH189" s="2">
        <f t="shared" si="239"/>
        <v>26.424714992503741</v>
      </c>
      <c r="EI189" s="2">
        <f t="shared" si="239"/>
        <v>33.152554905635988</v>
      </c>
      <c r="EJ189" s="2">
        <f t="shared" si="239"/>
        <v>31.668183940774476</v>
      </c>
      <c r="EK189" s="2">
        <f t="shared" si="212"/>
        <v>26.176680646249586</v>
      </c>
      <c r="EL189" s="2">
        <f t="shared" si="179"/>
        <v>32.149463409045126</v>
      </c>
      <c r="EM189" s="2">
        <f t="shared" si="179"/>
        <v>35.295859468518934</v>
      </c>
      <c r="EN189" s="2">
        <f t="shared" si="179"/>
        <v>37.465957077725591</v>
      </c>
      <c r="EO189" s="2">
        <f t="shared" si="179"/>
        <v>41.57173218709287</v>
      </c>
      <c r="EQ189" s="2">
        <f t="shared" si="237"/>
        <v>24.85882033204091</v>
      </c>
      <c r="ER189" s="2">
        <f t="shared" si="237"/>
        <v>29.58611912234602</v>
      </c>
      <c r="ES189" s="2">
        <f t="shared" si="237"/>
        <v>29.22756760866146</v>
      </c>
      <c r="ET189" s="2">
        <f t="shared" si="237"/>
        <v>29.012972319221685</v>
      </c>
      <c r="EU189" s="2">
        <f t="shared" si="237"/>
        <v>29.687676603962686</v>
      </c>
      <c r="EV189" s="2">
        <f t="shared" si="237"/>
        <v>31.55131623365126</v>
      </c>
      <c r="EW189" s="2">
        <f t="shared" si="237"/>
        <v>28.791289155469805</v>
      </c>
      <c r="EX189" s="2">
        <f t="shared" si="237"/>
        <v>26.032296749558029</v>
      </c>
      <c r="EY189" s="2">
        <f t="shared" si="237"/>
        <v>31.72143917574558</v>
      </c>
      <c r="EZ189" s="2">
        <f t="shared" si="237"/>
        <v>33.851057029798383</v>
      </c>
      <c r="FA189" s="2">
        <f t="shared" si="237"/>
        <v>32.00980323595347</v>
      </c>
      <c r="FB189" s="2">
        <f t="shared" si="237"/>
        <v>32.337247890568705</v>
      </c>
      <c r="FC189" s="2">
        <f t="shared" si="237"/>
        <v>30.960761482037743</v>
      </c>
      <c r="FD189" s="2">
        <f t="shared" si="237"/>
        <v>32.974474522399547</v>
      </c>
      <c r="FE189" s="2">
        <f t="shared" si="237"/>
        <v>38.599653940514791</v>
      </c>
      <c r="FG189" s="2">
        <f t="shared" si="238"/>
        <v>0.99998864520307829</v>
      </c>
      <c r="FH189" s="2">
        <f t="shared" si="238"/>
        <v>0.99998636871348268</v>
      </c>
      <c r="FI189" s="2">
        <f t="shared" si="238"/>
        <v>0.99998423113606238</v>
      </c>
      <c r="FJ189" s="2">
        <f t="shared" si="238"/>
        <v>0.99998478997618889</v>
      </c>
      <c r="FK189" s="2">
        <f t="shared" si="238"/>
        <v>0.9999840344610148</v>
      </c>
      <c r="FL189" s="2">
        <f t="shared" si="238"/>
        <v>0.99998286237342615</v>
      </c>
      <c r="FM189" s="2">
        <f t="shared" si="238"/>
        <v>0.99998463218755229</v>
      </c>
      <c r="FN189" s="2">
        <f t="shared" si="238"/>
        <v>0.99998311275473295</v>
      </c>
      <c r="FO189" s="2">
        <f t="shared" si="238"/>
        <v>0.99998357206817334</v>
      </c>
      <c r="FP189" s="2">
        <f t="shared" si="238"/>
        <v>0.9999837637803114</v>
      </c>
      <c r="FQ189" s="2">
        <f t="shared" si="238"/>
        <v>0.99998198338042477</v>
      </c>
      <c r="FR189" s="2">
        <f t="shared" si="238"/>
        <v>0.99998339848109696</v>
      </c>
      <c r="FS189" s="2">
        <f t="shared" si="238"/>
        <v>0.99998442505209473</v>
      </c>
      <c r="FT189" s="2">
        <f t="shared" si="238"/>
        <v>0.99998278096813464</v>
      </c>
      <c r="FU189" s="2">
        <f t="shared" si="238"/>
        <v>0.9999808195473544</v>
      </c>
      <c r="FW189" s="2">
        <f t="shared" si="229"/>
        <v>0.8569748320972258</v>
      </c>
      <c r="FX189" s="2">
        <f t="shared" si="229"/>
        <v>0.80907386409679216</v>
      </c>
      <c r="FY189" s="2">
        <f t="shared" si="229"/>
        <v>0.80133098063444597</v>
      </c>
      <c r="FZ189" s="2">
        <f t="shared" si="229"/>
        <v>0.79307653578592308</v>
      </c>
      <c r="GA189" s="2">
        <f t="shared" si="229"/>
        <v>0.80784345745140107</v>
      </c>
      <c r="GB189" s="2">
        <f t="shared" si="229"/>
        <v>0.77130533669026169</v>
      </c>
      <c r="GC189" s="2">
        <f t="shared" si="229"/>
        <v>0.82855076779366332</v>
      </c>
      <c r="GD189" s="2">
        <f t="shared" si="229"/>
        <v>0.85686526052580025</v>
      </c>
      <c r="GE189" s="2">
        <f t="shared" si="229"/>
        <v>0.85556081418191576</v>
      </c>
      <c r="GF189" s="2">
        <f t="shared" si="229"/>
        <v>0.83177234187075366</v>
      </c>
      <c r="GG189" s="2">
        <f t="shared" si="229"/>
        <v>0.81727242663460098</v>
      </c>
      <c r="GH189" s="2">
        <f t="shared" si="229"/>
        <v>0.77897814395499521</v>
      </c>
      <c r="GI189" s="2">
        <f t="shared" si="229"/>
        <v>0.76279237849286385</v>
      </c>
      <c r="GJ189" s="2">
        <f t="shared" si="229"/>
        <v>0.70908810820883861</v>
      </c>
      <c r="GK189" s="2">
        <f t="shared" si="229"/>
        <v>0.72053570323713134</v>
      </c>
      <c r="GM189" s="86">
        <f t="shared" si="230"/>
        <v>1.5006768094378812E-255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8.5940530626890058E-149</v>
      </c>
      <c r="HD189" s="86">
        <f t="shared" si="181"/>
        <v>1.4348547566757786E-222</v>
      </c>
      <c r="HE189" s="86">
        <f t="shared" si="181"/>
        <v>2.628902833590847E-218</v>
      </c>
      <c r="HF189" s="86">
        <f t="shared" si="181"/>
        <v>8.0192961687169791E-283</v>
      </c>
      <c r="HG189" s="86">
        <f t="shared" si="181"/>
        <v>0</v>
      </c>
      <c r="HH189" s="86">
        <f t="shared" si="181"/>
        <v>1.6566114978737062E-282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7.637274449462594E-292</v>
      </c>
      <c r="HN189" s="86">
        <f t="shared" si="241"/>
        <v>0</v>
      </c>
      <c r="HO189" s="86">
        <f t="shared" si="226"/>
        <v>1.1123040703783659E-290</v>
      </c>
      <c r="HP189" s="86">
        <f t="shared" si="226"/>
        <v>0</v>
      </c>
      <c r="HQ189" s="86">
        <f t="shared" si="226"/>
        <v>0</v>
      </c>
      <c r="HS189" s="86">
        <f t="shared" si="231"/>
        <v>1.3875321434663743E-43</v>
      </c>
      <c r="HT189" s="86">
        <f t="shared" si="231"/>
        <v>3.8891755207557849E-43</v>
      </c>
      <c r="HU189" s="86">
        <f t="shared" si="231"/>
        <v>1.2066719644795437E-49</v>
      </c>
      <c r="HV189" s="86">
        <f t="shared" si="231"/>
        <v>5.716340935339779E-48</v>
      </c>
      <c r="HW189" s="86">
        <f t="shared" si="231"/>
        <v>1.0249797913102467E-53</v>
      </c>
      <c r="HX189" s="86">
        <f t="shared" si="231"/>
        <v>2.5829904388381711E-51</v>
      </c>
      <c r="HY189" s="86">
        <f t="shared" si="231"/>
        <v>3.0642432135803778E-58</v>
      </c>
      <c r="HZ189" s="86">
        <f t="shared" si="231"/>
        <v>6.3296367955054102E-68</v>
      </c>
      <c r="IA189" s="86">
        <f t="shared" si="231"/>
        <v>3.5694465251079509E-66</v>
      </c>
      <c r="IB189" s="86">
        <f t="shared" si="231"/>
        <v>1.8499237147126294E-60</v>
      </c>
      <c r="IC189" s="86">
        <f t="shared" si="231"/>
        <v>3.2220424823738303E-55</v>
      </c>
      <c r="ID189" s="86">
        <f t="shared" si="231"/>
        <v>5.5553394821883256E-50</v>
      </c>
      <c r="IE189" s="86">
        <f t="shared" si="231"/>
        <v>1.6331473449824422E-42</v>
      </c>
      <c r="IF189" s="86">
        <f t="shared" si="231"/>
        <v>5.8822797139295711E-61</v>
      </c>
      <c r="IG189" s="86">
        <f t="shared" si="231"/>
        <v>3.3937701558559367E-56</v>
      </c>
      <c r="II189" s="86">
        <f t="shared" si="232"/>
        <v>3.6215737097991189E-30</v>
      </c>
      <c r="IJ189" s="86">
        <f t="shared" si="232"/>
        <v>7.4732428065577658E-23</v>
      </c>
      <c r="IK189" s="86">
        <f t="shared" si="232"/>
        <v>1.1160877453421761E-24</v>
      </c>
      <c r="IL189" s="86">
        <f t="shared" si="232"/>
        <v>1.0939340910432725E-22</v>
      </c>
      <c r="IM189" s="86">
        <f t="shared" si="232"/>
        <v>1.4056431034622979E-27</v>
      </c>
      <c r="IN189" s="86">
        <f t="shared" si="232"/>
        <v>3.3828906275450224E-21</v>
      </c>
      <c r="IO189" s="86">
        <f t="shared" si="232"/>
        <v>1.4585574363854829E-34</v>
      </c>
      <c r="IP189" s="86">
        <f t="shared" si="232"/>
        <v>3.8814694370484296E-48</v>
      </c>
      <c r="IQ189" s="86">
        <f t="shared" si="232"/>
        <v>2.1385193711044813E-45</v>
      </c>
      <c r="IR189" s="86">
        <f t="shared" si="232"/>
        <v>5.4732460061198456E-36</v>
      </c>
      <c r="IS189" s="86">
        <f t="shared" si="232"/>
        <v>1.2540696087419999E-30</v>
      </c>
      <c r="IT189" s="86">
        <f t="shared" si="232"/>
        <v>3.8583211281102701E-21</v>
      </c>
      <c r="IU189" s="86">
        <f t="shared" si="232"/>
        <v>3.2118457099882827E-17</v>
      </c>
      <c r="IV189" s="86">
        <f t="shared" si="232"/>
        <v>1.0458912654744519E-6</v>
      </c>
      <c r="IW189" s="86">
        <f t="shared" si="232"/>
        <v>1.1620547874836834E-4</v>
      </c>
      <c r="IY189" s="86">
        <f t="shared" si="233"/>
        <v>3.6215737097992576E-30</v>
      </c>
      <c r="IZ189" s="86">
        <f t="shared" si="233"/>
        <v>7.4732428065577658E-23</v>
      </c>
      <c r="JA189" s="86">
        <f t="shared" si="233"/>
        <v>1.1160877453421761E-24</v>
      </c>
      <c r="JB189" s="86">
        <f t="shared" si="233"/>
        <v>1.0939340910432725E-22</v>
      </c>
      <c r="JC189" s="86">
        <f t="shared" si="233"/>
        <v>1.4056431034622979E-27</v>
      </c>
      <c r="JD189" s="86">
        <f t="shared" si="233"/>
        <v>3.3828906275450224E-21</v>
      </c>
      <c r="JE189" s="86">
        <f t="shared" si="233"/>
        <v>1.4585574363854829E-34</v>
      </c>
      <c r="JF189" s="86">
        <f t="shared" si="233"/>
        <v>3.8814694370484296E-48</v>
      </c>
      <c r="JG189" s="86">
        <f t="shared" si="233"/>
        <v>2.1385193711044813E-45</v>
      </c>
      <c r="JH189" s="86">
        <f t="shared" si="233"/>
        <v>5.4732460061198456E-36</v>
      </c>
      <c r="JI189" s="86">
        <f t="shared" si="233"/>
        <v>1.2540696087419999E-30</v>
      </c>
      <c r="JJ189" s="86">
        <f t="shared" si="233"/>
        <v>3.8583211281102701E-21</v>
      </c>
      <c r="JK189" s="86">
        <f t="shared" si="233"/>
        <v>3.2118457099882827E-17</v>
      </c>
      <c r="JL189" s="86">
        <f t="shared" si="233"/>
        <v>1.0458912654744519E-6</v>
      </c>
      <c r="JM189" s="86">
        <f t="shared" si="233"/>
        <v>1.1620547874836834E-4</v>
      </c>
    </row>
    <row r="190" spans="2:273" x14ac:dyDescent="0.25">
      <c r="B190" s="2">
        <v>163</v>
      </c>
      <c r="C190" s="37">
        <v>24.677</v>
      </c>
      <c r="D190" s="37">
        <v>29.361000000000001</v>
      </c>
      <c r="E190" s="37">
        <v>29.966000000000001</v>
      </c>
      <c r="F190" s="37">
        <v>28.321999999999999</v>
      </c>
      <c r="G190" s="37">
        <v>31.407</v>
      </c>
      <c r="H190" s="37">
        <v>30.931000000000001</v>
      </c>
      <c r="I190" s="37">
        <v>28.224</v>
      </c>
      <c r="J190" s="37">
        <v>26.5</v>
      </c>
      <c r="K190" s="37">
        <v>27.138000000000002</v>
      </c>
      <c r="L190" s="37">
        <v>33.259</v>
      </c>
      <c r="M190" s="37">
        <v>33.707000000000001</v>
      </c>
      <c r="N190" s="37">
        <v>31.81</v>
      </c>
      <c r="O190" s="37">
        <v>31.420999999999999</v>
      </c>
      <c r="P190" s="37">
        <v>32.969000000000001</v>
      </c>
      <c r="Q190" s="37">
        <v>38.069000000000003</v>
      </c>
      <c r="S190" s="4">
        <f t="shared" si="234"/>
        <v>24.624327526324556</v>
      </c>
      <c r="T190" s="4">
        <f t="shared" si="234"/>
        <v>29.412324871752844</v>
      </c>
      <c r="U190" s="4">
        <f t="shared" si="234"/>
        <v>28.781176470352825</v>
      </c>
      <c r="V190" s="4">
        <f t="shared" si="234"/>
        <v>28.786592433096679</v>
      </c>
      <c r="W190" s="4">
        <f t="shared" si="234"/>
        <v>29.535489271897646</v>
      </c>
      <c r="X190" s="4">
        <f t="shared" si="234"/>
        <v>31.786366398546811</v>
      </c>
      <c r="Y190" s="4">
        <f t="shared" si="234"/>
        <v>28.674249405424341</v>
      </c>
      <c r="Z190" s="4">
        <f t="shared" si="234"/>
        <v>25.940561296134874</v>
      </c>
      <c r="AA190" s="4">
        <f t="shared" si="234"/>
        <v>31.813731384041034</v>
      </c>
      <c r="AB190" s="4">
        <f t="shared" si="234"/>
        <v>33.412875424914233</v>
      </c>
      <c r="AC190" s="4">
        <f t="shared" si="234"/>
        <v>30.763756002603778</v>
      </c>
      <c r="AD190" s="4">
        <f t="shared" si="234"/>
        <v>32.13971953318196</v>
      </c>
      <c r="AE190" s="4">
        <f t="shared" si="234"/>
        <v>31.780985957226669</v>
      </c>
      <c r="AF190" s="4">
        <f t="shared" si="234"/>
        <v>34.073295542644701</v>
      </c>
      <c r="AG190" s="4">
        <f t="shared" si="234"/>
        <v>39.281168567878758</v>
      </c>
      <c r="AI190" s="4">
        <f t="shared" si="235"/>
        <v>5.2672473675443143E-2</v>
      </c>
      <c r="AJ190" s="4">
        <f t="shared" si="235"/>
        <v>-5.1324871752843393E-2</v>
      </c>
      <c r="AK190" s="4">
        <f t="shared" si="235"/>
        <v>1.1848235296471756</v>
      </c>
      <c r="AL190" s="4">
        <f t="shared" si="235"/>
        <v>-0.46459243309667997</v>
      </c>
      <c r="AM190" s="4">
        <f t="shared" si="235"/>
        <v>1.8715107281023542</v>
      </c>
      <c r="AN190" s="4">
        <f t="shared" si="235"/>
        <v>-0.85536639854680985</v>
      </c>
      <c r="AO190" s="4">
        <f t="shared" si="235"/>
        <v>-0.45024940542434067</v>
      </c>
      <c r="AP190" s="4">
        <f t="shared" si="235"/>
        <v>0.55943870386512629</v>
      </c>
      <c r="AQ190" s="4">
        <f t="shared" si="235"/>
        <v>-4.6757313840410326</v>
      </c>
      <c r="AR190" s="4">
        <f t="shared" si="235"/>
        <v>-0.15387542491423289</v>
      </c>
      <c r="AS190" s="4">
        <f t="shared" si="235"/>
        <v>2.9432439973962232</v>
      </c>
      <c r="AT190" s="4">
        <f t="shared" si="235"/>
        <v>-0.32971953318196157</v>
      </c>
      <c r="AU190" s="4">
        <f t="shared" si="235"/>
        <v>-0.35998595722666948</v>
      </c>
      <c r="AV190" s="4">
        <f t="shared" si="235"/>
        <v>-1.1042955426446994</v>
      </c>
      <c r="AW190" s="4">
        <f t="shared" si="235"/>
        <v>-1.2121685678787557</v>
      </c>
      <c r="AY190" s="2">
        <f t="shared" si="227"/>
        <v>24.624327526324556</v>
      </c>
      <c r="AZ190" s="2">
        <f t="shared" si="227"/>
        <v>29.412324871752844</v>
      </c>
      <c r="BA190" s="2">
        <f t="shared" si="227"/>
        <v>28.781176470352825</v>
      </c>
      <c r="BB190" s="2">
        <f t="shared" si="227"/>
        <v>28.786592433096679</v>
      </c>
      <c r="BC190" s="2">
        <f t="shared" si="227"/>
        <v>29.535489271897646</v>
      </c>
      <c r="BD190" s="2">
        <f t="shared" si="227"/>
        <v>31.786366398546811</v>
      </c>
      <c r="BE190" s="2">
        <f t="shared" si="227"/>
        <v>28.674249405424341</v>
      </c>
      <c r="BF190" s="2">
        <f t="shared" si="227"/>
        <v>25.940561296134874</v>
      </c>
      <c r="BG190" s="2">
        <f t="shared" si="227"/>
        <v>31.813731384041034</v>
      </c>
      <c r="BH190" s="2">
        <f t="shared" si="227"/>
        <v>33.412875424914233</v>
      </c>
      <c r="BI190" s="2">
        <f t="shared" si="227"/>
        <v>30.763756002603778</v>
      </c>
      <c r="BJ190" s="2">
        <f t="shared" si="227"/>
        <v>32.13971953318196</v>
      </c>
      <c r="BK190" s="2">
        <f t="shared" si="227"/>
        <v>31.780985957226669</v>
      </c>
      <c r="BL190" s="2">
        <f t="shared" si="227"/>
        <v>34.073295460012702</v>
      </c>
      <c r="BM190" s="2">
        <f t="shared" si="227"/>
        <v>39.280990265851571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24.677</v>
      </c>
      <c r="CV190" s="2">
        <f t="shared" si="198"/>
        <v>29.361000000000001</v>
      </c>
      <c r="CW190" s="2">
        <f t="shared" si="199"/>
        <v>29.966000000000001</v>
      </c>
      <c r="CX190" s="2">
        <f t="shared" si="200"/>
        <v>28.321999999999999</v>
      </c>
      <c r="CY190" s="2">
        <f t="shared" si="201"/>
        <v>31.407</v>
      </c>
      <c r="CZ190" s="2">
        <f t="shared" si="202"/>
        <v>30.931000000000001</v>
      </c>
      <c r="DA190" s="2">
        <f t="shared" si="203"/>
        <v>28.224</v>
      </c>
      <c r="DB190" s="2">
        <f t="shared" si="204"/>
        <v>26.5</v>
      </c>
      <c r="DC190" s="2">
        <f t="shared" si="205"/>
        <v>27.138000000000002</v>
      </c>
      <c r="DD190" s="2">
        <f t="shared" si="206"/>
        <v>33.259</v>
      </c>
      <c r="DE190" s="2">
        <f t="shared" si="207"/>
        <v>33.707000000000001</v>
      </c>
      <c r="DF190" s="2">
        <f t="shared" si="208"/>
        <v>31.81</v>
      </c>
      <c r="DG190" s="2">
        <f t="shared" si="209"/>
        <v>31.420999999999999</v>
      </c>
      <c r="DH190" s="2">
        <f t="shared" si="210"/>
        <v>32.969000000000001</v>
      </c>
      <c r="DI190" s="2">
        <f t="shared" si="211"/>
        <v>38.069000000000003</v>
      </c>
      <c r="DK190" s="2">
        <f t="shared" si="236"/>
        <v>70.043713754240088</v>
      </c>
      <c r="DL190" s="2">
        <f t="shared" si="236"/>
        <v>78.832138461538463</v>
      </c>
      <c r="DM190" s="2">
        <f t="shared" si="236"/>
        <v>76.014327732793504</v>
      </c>
      <c r="DN190" s="2">
        <f t="shared" si="236"/>
        <v>75.308279757085032</v>
      </c>
      <c r="DO190" s="2">
        <f t="shared" si="236"/>
        <v>78.580463726884773</v>
      </c>
      <c r="DP190" s="2">
        <f t="shared" si="236"/>
        <v>78.665149359886215</v>
      </c>
      <c r="DQ190" s="2">
        <f t="shared" si="236"/>
        <v>72.171347558084406</v>
      </c>
      <c r="DR190" s="2">
        <f t="shared" si="236"/>
        <v>71.966403361344533</v>
      </c>
      <c r="DS190" s="2">
        <f t="shared" si="236"/>
        <v>74.163866462948803</v>
      </c>
      <c r="DT190" s="2">
        <f t="shared" si="236"/>
        <v>90.97032829131652</v>
      </c>
      <c r="DU190" s="2">
        <f t="shared" si="236"/>
        <v>98.867313966275645</v>
      </c>
      <c r="DV190" s="2">
        <f t="shared" si="236"/>
        <v>92.274511154011165</v>
      </c>
      <c r="DW190" s="2">
        <f t="shared" si="236"/>
        <v>75.400671517671512</v>
      </c>
      <c r="DX190" s="2">
        <f t="shared" si="236"/>
        <v>83.764210084033621</v>
      </c>
      <c r="DY190" s="2">
        <f t="shared" si="236"/>
        <v>64.292016129032248</v>
      </c>
      <c r="EA190" s="2">
        <f t="shared" si="240"/>
        <v>23.624432858613023</v>
      </c>
      <c r="EB190" s="2">
        <f t="shared" si="240"/>
        <v>28.96774820797577</v>
      </c>
      <c r="EC190" s="2">
        <f t="shared" si="240"/>
        <v>27.25543689785172</v>
      </c>
      <c r="ED190" s="2">
        <f t="shared" si="240"/>
        <v>28.312045322805965</v>
      </c>
      <c r="EE190" s="2">
        <f t="shared" si="240"/>
        <v>29.339975739805382</v>
      </c>
      <c r="EF190" s="2">
        <f t="shared" si="239"/>
        <v>33.012380224567707</v>
      </c>
      <c r="EG190" s="2">
        <f t="shared" si="239"/>
        <v>28.647501709726438</v>
      </c>
      <c r="EH190" s="2">
        <f t="shared" si="239"/>
        <v>26.285814263322877</v>
      </c>
      <c r="EI190" s="2">
        <f t="shared" si="239"/>
        <v>33.078440020682521</v>
      </c>
      <c r="EJ190" s="2">
        <f t="shared" si="239"/>
        <v>31.538644646924819</v>
      </c>
      <c r="EK190" s="2">
        <f t="shared" si="212"/>
        <v>25.834107654533881</v>
      </c>
      <c r="EL190" s="2">
        <f t="shared" si="179"/>
        <v>31.986726946193773</v>
      </c>
      <c r="EM190" s="2">
        <f t="shared" si="179"/>
        <v>35.216450976066277</v>
      </c>
      <c r="EN190" s="2">
        <f t="shared" si="179"/>
        <v>37.395605473005602</v>
      </c>
      <c r="EO190" s="2">
        <f t="shared" si="179"/>
        <v>41.508821045195148</v>
      </c>
      <c r="EQ190" s="2">
        <f t="shared" si="237"/>
        <v>24.775968045906499</v>
      </c>
      <c r="ER190" s="2">
        <f t="shared" si="237"/>
        <v>29.507252144033639</v>
      </c>
      <c r="ES190" s="2">
        <f t="shared" si="237"/>
        <v>29.125300436193161</v>
      </c>
      <c r="ET190" s="2">
        <f t="shared" si="237"/>
        <v>28.898706193862619</v>
      </c>
      <c r="EU190" s="2">
        <f t="shared" si="237"/>
        <v>29.577030321179588</v>
      </c>
      <c r="EV190" s="2">
        <f t="shared" si="237"/>
        <v>31.453928205866855</v>
      </c>
      <c r="EW190" s="2">
        <f t="shared" si="237"/>
        <v>28.67857207742631</v>
      </c>
      <c r="EX190" s="2">
        <f t="shared" si="237"/>
        <v>25.887152484481266</v>
      </c>
      <c r="EY190" s="2">
        <f t="shared" si="237"/>
        <v>31.618294736625554</v>
      </c>
      <c r="EZ190" s="2">
        <f t="shared" si="237"/>
        <v>33.757546275316571</v>
      </c>
      <c r="FA190" s="2">
        <f t="shared" si="237"/>
        <v>31.76751288891284</v>
      </c>
      <c r="FB190" s="2">
        <f t="shared" si="237"/>
        <v>32.178160053606284</v>
      </c>
      <c r="FC190" s="2">
        <f t="shared" si="237"/>
        <v>30.805919349115932</v>
      </c>
      <c r="FD190" s="2">
        <f t="shared" si="237"/>
        <v>32.829208112043553</v>
      </c>
      <c r="FE190" s="2">
        <f t="shared" si="237"/>
        <v>38.492402103124682</v>
      </c>
      <c r="FG190" s="2">
        <f t="shared" si="238"/>
        <v>0.99998964429178239</v>
      </c>
      <c r="FH190" s="2">
        <f t="shared" si="238"/>
        <v>0.999987568104031</v>
      </c>
      <c r="FI190" s="2">
        <f t="shared" si="238"/>
        <v>0.99998561860521062</v>
      </c>
      <c r="FJ190" s="2">
        <f t="shared" si="238"/>
        <v>0.99998612827485267</v>
      </c>
      <c r="FK190" s="2">
        <f t="shared" si="238"/>
        <v>0.99998543923493444</v>
      </c>
      <c r="FL190" s="2">
        <f t="shared" si="238"/>
        <v>0.99998437027523535</v>
      </c>
      <c r="FM190" s="2">
        <f t="shared" si="238"/>
        <v>0.99998598436951858</v>
      </c>
      <c r="FN190" s="2">
        <f t="shared" si="238"/>
        <v>0.99998459862638478</v>
      </c>
      <c r="FO190" s="2">
        <f t="shared" si="238"/>
        <v>0.99998501752644908</v>
      </c>
      <c r="FP190" s="2">
        <f t="shared" si="238"/>
        <v>0.99998519237049954</v>
      </c>
      <c r="FQ190" s="2">
        <f t="shared" si="238"/>
        <v>0.99998356862161075</v>
      </c>
      <c r="FR190" s="2">
        <f t="shared" si="238"/>
        <v>0.99998485921269376</v>
      </c>
      <c r="FS190" s="2">
        <f t="shared" si="238"/>
        <v>0.99998579545922173</v>
      </c>
      <c r="FT190" s="2">
        <f t="shared" si="238"/>
        <v>0.99998429603250272</v>
      </c>
      <c r="FU190" s="2">
        <f t="shared" si="238"/>
        <v>0.99998250718976134</v>
      </c>
      <c r="FW190" s="2">
        <f t="shared" si="229"/>
        <v>0.86789702495491283</v>
      </c>
      <c r="FX190" s="2">
        <f t="shared" si="229"/>
        <v>0.82289808320743096</v>
      </c>
      <c r="FY190" s="2">
        <f t="shared" si="229"/>
        <v>0.81558804713375799</v>
      </c>
      <c r="FZ190" s="2">
        <f t="shared" si="229"/>
        <v>0.80778387450680944</v>
      </c>
      <c r="GA190" s="2">
        <f t="shared" si="229"/>
        <v>0.82173713659416492</v>
      </c>
      <c r="GB190" s="2">
        <f t="shared" si="229"/>
        <v>0.78714477668670502</v>
      </c>
      <c r="GC190" s="2">
        <f t="shared" si="229"/>
        <v>0.84124146227824337</v>
      </c>
      <c r="GD190" s="2">
        <f t="shared" si="229"/>
        <v>0.86779453002219087</v>
      </c>
      <c r="GE190" s="2">
        <f t="shared" si="229"/>
        <v>0.86657417708518947</v>
      </c>
      <c r="GF190" s="2">
        <f t="shared" si="229"/>
        <v>0.84426939512195009</v>
      </c>
      <c r="GG190" s="2">
        <f t="shared" si="229"/>
        <v>0.83062729025583948</v>
      </c>
      <c r="GH190" s="2">
        <f t="shared" si="229"/>
        <v>0.79442780052994233</v>
      </c>
      <c r="GI190" s="2">
        <f t="shared" si="229"/>
        <v>0.77905252877979614</v>
      </c>
      <c r="GJ190" s="2">
        <f t="shared" si="229"/>
        <v>0.72771550992498424</v>
      </c>
      <c r="GK190" s="2">
        <f t="shared" si="229"/>
        <v>0.73870021513734418</v>
      </c>
      <c r="GM190" s="86">
        <f t="shared" si="230"/>
        <v>1.6502287615658882E-260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1.6932665631114176E-152</v>
      </c>
      <c r="HD190" s="86">
        <f t="shared" si="181"/>
        <v>4.0857592912322146E-228</v>
      </c>
      <c r="HE190" s="86">
        <f t="shared" si="181"/>
        <v>9.3738187864095885E-224</v>
      </c>
      <c r="HF190" s="86">
        <f t="shared" si="181"/>
        <v>6.9108233698355592E-290</v>
      </c>
      <c r="HG190" s="86">
        <f t="shared" si="181"/>
        <v>0</v>
      </c>
      <c r="HH190" s="86">
        <f t="shared" si="181"/>
        <v>1.5288156220383606E-289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5.5052181470888351E-299</v>
      </c>
      <c r="HN190" s="86">
        <f t="shared" si="241"/>
        <v>0</v>
      </c>
      <c r="HO190" s="86">
        <f t="shared" si="226"/>
        <v>5.3571461230912974E-298</v>
      </c>
      <c r="HP190" s="86">
        <f t="shared" si="226"/>
        <v>0</v>
      </c>
      <c r="HQ190" s="86">
        <f t="shared" si="226"/>
        <v>0</v>
      </c>
      <c r="HS190" s="86">
        <f t="shared" si="231"/>
        <v>2.1791991144328615E-45</v>
      </c>
      <c r="HT190" s="86">
        <f t="shared" si="231"/>
        <v>4.6757967284389716E-45</v>
      </c>
      <c r="HU190" s="86">
        <f t="shared" si="231"/>
        <v>7.1509748850299007E-52</v>
      </c>
      <c r="HV190" s="86">
        <f t="shared" si="231"/>
        <v>3.8524969618020789E-50</v>
      </c>
      <c r="HW190" s="86">
        <f t="shared" si="231"/>
        <v>4.1796150300078954E-56</v>
      </c>
      <c r="HX190" s="86">
        <f t="shared" si="231"/>
        <v>1.0383358290679062E-53</v>
      </c>
      <c r="HY190" s="86">
        <f t="shared" si="231"/>
        <v>8.4814036506106039E-61</v>
      </c>
      <c r="HZ190" s="86">
        <f t="shared" si="231"/>
        <v>8.0542951641441821E-71</v>
      </c>
      <c r="IA190" s="86">
        <f t="shared" si="231"/>
        <v>5.8234591147179403E-69</v>
      </c>
      <c r="IB190" s="86">
        <f t="shared" si="231"/>
        <v>4.3884585309974541E-63</v>
      </c>
      <c r="IC190" s="86">
        <f t="shared" si="231"/>
        <v>1.126662124474366E-57</v>
      </c>
      <c r="ID190" s="86">
        <f t="shared" si="231"/>
        <v>2.9352530254168401E-52</v>
      </c>
      <c r="IE190" s="86">
        <f t="shared" si="231"/>
        <v>1.553910397306021E-44</v>
      </c>
      <c r="IF190" s="86">
        <f t="shared" si="231"/>
        <v>5.7327948518919376E-64</v>
      </c>
      <c r="IG190" s="86">
        <f t="shared" si="231"/>
        <v>6.1837049795424983E-59</v>
      </c>
      <c r="II190" s="86">
        <f t="shared" si="232"/>
        <v>3.570223201358609E-33</v>
      </c>
      <c r="IJ190" s="86">
        <f t="shared" si="232"/>
        <v>1.1987935374518138E-25</v>
      </c>
      <c r="IK190" s="86">
        <f t="shared" si="232"/>
        <v>8.0190927366764618E-28</v>
      </c>
      <c r="IL190" s="86">
        <f t="shared" si="232"/>
        <v>1.126516775765824E-25</v>
      </c>
      <c r="IM190" s="86">
        <f t="shared" si="232"/>
        <v>5.2137333667327921E-31</v>
      </c>
      <c r="IN190" s="86">
        <f t="shared" si="232"/>
        <v>2.8085840685118882E-24</v>
      </c>
      <c r="IO190" s="86">
        <f t="shared" si="232"/>
        <v>1.6243014560698696E-38</v>
      </c>
      <c r="IP190" s="86">
        <f t="shared" si="232"/>
        <v>4.9527310724712847E-53</v>
      </c>
      <c r="IQ190" s="86">
        <f t="shared" si="232"/>
        <v>4.9647174978423662E-50</v>
      </c>
      <c r="IR190" s="86">
        <f t="shared" si="232"/>
        <v>4.73244191232497E-40</v>
      </c>
      <c r="IS190" s="86">
        <f t="shared" si="232"/>
        <v>2.6915541176136701E-34</v>
      </c>
      <c r="IT190" s="86">
        <f t="shared" si="232"/>
        <v>4.2222966084843724E-24</v>
      </c>
      <c r="IU190" s="86">
        <f t="shared" si="232"/>
        <v>8.7086198692418858E-20</v>
      </c>
      <c r="IV190" s="86">
        <f t="shared" si="232"/>
        <v>7.2228075978437573E-8</v>
      </c>
      <c r="IW190" s="86">
        <f t="shared" si="232"/>
        <v>2.4018922639547414E-5</v>
      </c>
      <c r="IY190" s="86">
        <f t="shared" si="233"/>
        <v>3.5702232013607883E-33</v>
      </c>
      <c r="IZ190" s="86">
        <f t="shared" si="233"/>
        <v>1.1987935374518138E-25</v>
      </c>
      <c r="JA190" s="86">
        <f t="shared" si="233"/>
        <v>8.0190927366764618E-28</v>
      </c>
      <c r="JB190" s="86">
        <f t="shared" si="233"/>
        <v>1.126516775765824E-25</v>
      </c>
      <c r="JC190" s="86">
        <f t="shared" si="233"/>
        <v>5.2137333667327921E-31</v>
      </c>
      <c r="JD190" s="86">
        <f t="shared" si="233"/>
        <v>2.8085840685118882E-24</v>
      </c>
      <c r="JE190" s="86">
        <f t="shared" si="233"/>
        <v>1.6243014560698696E-38</v>
      </c>
      <c r="JF190" s="86">
        <f t="shared" si="233"/>
        <v>4.9527310724712847E-53</v>
      </c>
      <c r="JG190" s="86">
        <f t="shared" si="233"/>
        <v>4.9647174978423662E-50</v>
      </c>
      <c r="JH190" s="86">
        <f t="shared" si="233"/>
        <v>4.73244191232497E-40</v>
      </c>
      <c r="JI190" s="86">
        <f t="shared" si="233"/>
        <v>2.6915541176136701E-34</v>
      </c>
      <c r="JJ190" s="86">
        <f t="shared" si="233"/>
        <v>4.2222966084843724E-24</v>
      </c>
      <c r="JK190" s="86">
        <f t="shared" si="233"/>
        <v>8.7086198692418858E-20</v>
      </c>
      <c r="JL190" s="86">
        <f t="shared" si="233"/>
        <v>7.2228075978437573E-8</v>
      </c>
      <c r="JM190" s="86">
        <f t="shared" si="233"/>
        <v>2.4018922639547414E-5</v>
      </c>
    </row>
    <row r="191" spans="2:273" x14ac:dyDescent="0.25">
      <c r="B191" s="2">
        <v>164</v>
      </c>
      <c r="C191" s="37">
        <v>24.032</v>
      </c>
      <c r="D191" s="37">
        <v>30.114999999999998</v>
      </c>
      <c r="E191" s="37">
        <v>30.492000000000001</v>
      </c>
      <c r="F191" s="37">
        <v>28.847000000000001</v>
      </c>
      <c r="G191" s="37">
        <v>28.440999999999999</v>
      </c>
      <c r="H191" s="37">
        <v>32.155000000000001</v>
      </c>
      <c r="I191" s="37">
        <v>29.31</v>
      </c>
      <c r="J191" s="37">
        <v>25.327999999999999</v>
      </c>
      <c r="K191" s="37">
        <v>27.707000000000001</v>
      </c>
      <c r="L191" s="37">
        <v>33.759</v>
      </c>
      <c r="M191" s="37">
        <v>33.844999999999999</v>
      </c>
      <c r="N191" s="37">
        <v>32.448</v>
      </c>
      <c r="O191" s="37">
        <v>29.911999999999999</v>
      </c>
      <c r="P191" s="37">
        <v>31.780999999999999</v>
      </c>
      <c r="Q191" s="37">
        <v>39.982999999999997</v>
      </c>
      <c r="S191" s="4">
        <f t="shared" si="234"/>
        <v>24.550698714706456</v>
      </c>
      <c r="T191" s="4">
        <f t="shared" si="234"/>
        <v>29.338746259631762</v>
      </c>
      <c r="U191" s="4">
        <f t="shared" si="234"/>
        <v>28.69840151235751</v>
      </c>
      <c r="V191" s="4">
        <f t="shared" si="234"/>
        <v>28.678502358038834</v>
      </c>
      <c r="W191" s="4">
        <f t="shared" si="234"/>
        <v>29.42718947960455</v>
      </c>
      <c r="X191" s="4">
        <f t="shared" si="234"/>
        <v>31.670748263786678</v>
      </c>
      <c r="Y191" s="4">
        <f t="shared" si="234"/>
        <v>28.561711798251771</v>
      </c>
      <c r="Z191" s="4">
        <f t="shared" si="234"/>
        <v>25.792049420435063</v>
      </c>
      <c r="AA191" s="4">
        <f t="shared" si="234"/>
        <v>31.699079372845379</v>
      </c>
      <c r="AB191" s="4">
        <f t="shared" si="234"/>
        <v>33.34013068479689</v>
      </c>
      <c r="AC191" s="4">
        <f t="shared" si="234"/>
        <v>30.580204456179235</v>
      </c>
      <c r="AD191" s="4">
        <f t="shared" si="234"/>
        <v>31.982662658884045</v>
      </c>
      <c r="AE191" s="4">
        <f t="shared" si="234"/>
        <v>31.57347439657439</v>
      </c>
      <c r="AF191" s="4">
        <f t="shared" si="234"/>
        <v>33.865461786747382</v>
      </c>
      <c r="AG191" s="4">
        <f t="shared" si="234"/>
        <v>39.132108231206544</v>
      </c>
      <c r="AI191" s="4">
        <f t="shared" si="235"/>
        <v>-0.51869871470645634</v>
      </c>
      <c r="AJ191" s="4">
        <f t="shared" si="235"/>
        <v>0.77625374036823658</v>
      </c>
      <c r="AK191" s="4">
        <f t="shared" si="235"/>
        <v>1.7935984876424911</v>
      </c>
      <c r="AL191" s="4">
        <f t="shared" si="235"/>
        <v>0.16849764196116723</v>
      </c>
      <c r="AM191" s="4">
        <f t="shared" si="235"/>
        <v>-0.98618947960455117</v>
      </c>
      <c r="AN191" s="4">
        <f t="shared" si="235"/>
        <v>0.48425173621332362</v>
      </c>
      <c r="AO191" s="4">
        <f t="shared" si="235"/>
        <v>0.74828820174822752</v>
      </c>
      <c r="AP191" s="4">
        <f t="shared" si="235"/>
        <v>-0.46404942043506381</v>
      </c>
      <c r="AQ191" s="4">
        <f t="shared" si="235"/>
        <v>-3.9920793728453781</v>
      </c>
      <c r="AR191" s="4">
        <f t="shared" si="235"/>
        <v>0.41886931520311066</v>
      </c>
      <c r="AS191" s="4">
        <f t="shared" si="235"/>
        <v>3.2647955438207639</v>
      </c>
      <c r="AT191" s="4">
        <f t="shared" si="235"/>
        <v>0.46533734111595493</v>
      </c>
      <c r="AU191" s="4">
        <f t="shared" si="235"/>
        <v>-1.6614743965743912</v>
      </c>
      <c r="AV191" s="4">
        <f t="shared" si="235"/>
        <v>-2.0844617867473829</v>
      </c>
      <c r="AW191" s="4">
        <f t="shared" si="235"/>
        <v>0.85089176879345274</v>
      </c>
      <c r="AY191" s="2">
        <f t="shared" si="227"/>
        <v>24.550698714706456</v>
      </c>
      <c r="AZ191" s="2">
        <f t="shared" si="227"/>
        <v>29.338746259631762</v>
      </c>
      <c r="BA191" s="2">
        <f t="shared" si="227"/>
        <v>28.69840151235751</v>
      </c>
      <c r="BB191" s="2">
        <f t="shared" si="227"/>
        <v>28.678502358038834</v>
      </c>
      <c r="BC191" s="2">
        <f t="shared" si="227"/>
        <v>29.42718947960455</v>
      </c>
      <c r="BD191" s="2">
        <f t="shared" si="227"/>
        <v>31.670748263786678</v>
      </c>
      <c r="BE191" s="2">
        <f t="shared" si="227"/>
        <v>28.561711798251771</v>
      </c>
      <c r="BF191" s="2">
        <f t="shared" si="227"/>
        <v>25.792049420435063</v>
      </c>
      <c r="BG191" s="2">
        <f t="shared" si="227"/>
        <v>31.699079372845379</v>
      </c>
      <c r="BH191" s="2">
        <f t="shared" si="227"/>
        <v>33.34013068479689</v>
      </c>
      <c r="BI191" s="2">
        <f t="shared" si="227"/>
        <v>30.580204456179235</v>
      </c>
      <c r="BJ191" s="2">
        <f t="shared" si="227"/>
        <v>31.982662658884045</v>
      </c>
      <c r="BK191" s="2">
        <f t="shared" si="227"/>
        <v>31.57347439657439</v>
      </c>
      <c r="BL191" s="2">
        <f t="shared" si="227"/>
        <v>33.86546178414801</v>
      </c>
      <c r="BM191" s="2">
        <f t="shared" si="227"/>
        <v>39.132085374489428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24.032</v>
      </c>
      <c r="CV191" s="2">
        <f t="shared" si="198"/>
        <v>30.114999999999998</v>
      </c>
      <c r="CW191" s="2">
        <f t="shared" si="199"/>
        <v>30.492000000000001</v>
      </c>
      <c r="CX191" s="2">
        <f t="shared" si="200"/>
        <v>28.847000000000001</v>
      </c>
      <c r="CY191" s="2">
        <f t="shared" si="201"/>
        <v>28.440999999999999</v>
      </c>
      <c r="CZ191" s="2">
        <f t="shared" si="202"/>
        <v>32.155000000000001</v>
      </c>
      <c r="DA191" s="2">
        <f t="shared" si="203"/>
        <v>29.31</v>
      </c>
      <c r="DB191" s="2">
        <f t="shared" si="204"/>
        <v>25.327999999999999</v>
      </c>
      <c r="DC191" s="2">
        <f t="shared" si="205"/>
        <v>27.707000000000001</v>
      </c>
      <c r="DD191" s="2">
        <f t="shared" si="206"/>
        <v>33.759</v>
      </c>
      <c r="DE191" s="2">
        <f t="shared" si="207"/>
        <v>33.844999999999999</v>
      </c>
      <c r="DF191" s="2">
        <f t="shared" si="208"/>
        <v>32.448</v>
      </c>
      <c r="DG191" s="2">
        <f t="shared" si="209"/>
        <v>29.911999999999999</v>
      </c>
      <c r="DH191" s="2">
        <f t="shared" si="210"/>
        <v>31.780999999999999</v>
      </c>
      <c r="DI191" s="2">
        <f t="shared" si="211"/>
        <v>39.982999999999997</v>
      </c>
      <c r="DK191" s="2">
        <f t="shared" si="236"/>
        <v>70.244966735966756</v>
      </c>
      <c r="DL191" s="2">
        <f t="shared" si="236"/>
        <v>79.066762945590995</v>
      </c>
      <c r="DM191" s="2">
        <f t="shared" si="236"/>
        <v>76.233141295546545</v>
      </c>
      <c r="DN191" s="2">
        <f t="shared" si="236"/>
        <v>75.504162550607305</v>
      </c>
      <c r="DO191" s="2">
        <f t="shared" si="236"/>
        <v>78.798280938833557</v>
      </c>
      <c r="DP191" s="2">
        <f t="shared" si="236"/>
        <v>78.885728307254624</v>
      </c>
      <c r="DQ191" s="2">
        <f t="shared" si="236"/>
        <v>72.358495021337134</v>
      </c>
      <c r="DR191" s="2">
        <f t="shared" si="236"/>
        <v>72.139870893812059</v>
      </c>
      <c r="DS191" s="2">
        <f t="shared" si="236"/>
        <v>74.34953124522535</v>
      </c>
      <c r="DT191" s="2">
        <f t="shared" si="236"/>
        <v>91.22471708683473</v>
      </c>
      <c r="DU191" s="2">
        <f t="shared" si="236"/>
        <v>99.174203629032249</v>
      </c>
      <c r="DV191" s="2">
        <f t="shared" si="236"/>
        <v>92.577190047190058</v>
      </c>
      <c r="DW191" s="2">
        <f t="shared" si="236"/>
        <v>75.581757960389538</v>
      </c>
      <c r="DX191" s="2">
        <f t="shared" si="236"/>
        <v>84.020355996944232</v>
      </c>
      <c r="DY191" s="2">
        <f t="shared" si="236"/>
        <v>64.393664516129036</v>
      </c>
      <c r="EA191" s="2">
        <f t="shared" si="240"/>
        <v>23.521148922750061</v>
      </c>
      <c r="EB191" s="2">
        <f t="shared" si="240"/>
        <v>28.878590408884403</v>
      </c>
      <c r="EC191" s="2">
        <f t="shared" si="240"/>
        <v>27.120386930764173</v>
      </c>
      <c r="ED191" s="2">
        <f t="shared" si="240"/>
        <v>28.186992375537777</v>
      </c>
      <c r="EE191" s="2">
        <f t="shared" si="240"/>
        <v>29.225097693474034</v>
      </c>
      <c r="EF191" s="2">
        <f t="shared" si="239"/>
        <v>32.941491301935066</v>
      </c>
      <c r="EG191" s="2">
        <f t="shared" si="239"/>
        <v>28.533824468085101</v>
      </c>
      <c r="EH191" s="2">
        <f t="shared" si="239"/>
        <v>26.146913534142012</v>
      </c>
      <c r="EI191" s="2">
        <f t="shared" si="239"/>
        <v>33.004325135729061</v>
      </c>
      <c r="EJ191" s="2">
        <f t="shared" si="239"/>
        <v>31.409105353075159</v>
      </c>
      <c r="EK191" s="2">
        <f t="shared" si="212"/>
        <v>25.491534662818168</v>
      </c>
      <c r="EL191" s="2">
        <f t="shared" si="179"/>
        <v>31.823990483342421</v>
      </c>
      <c r="EM191" s="2">
        <f t="shared" si="179"/>
        <v>35.137042483613619</v>
      </c>
      <c r="EN191" s="2">
        <f t="shared" si="179"/>
        <v>37.325253868285621</v>
      </c>
      <c r="EO191" s="2">
        <f t="shared" si="179"/>
        <v>41.445909903297434</v>
      </c>
      <c r="EQ191" s="2">
        <f t="shared" si="237"/>
        <v>24.693115759772088</v>
      </c>
      <c r="ER191" s="2">
        <f t="shared" si="237"/>
        <v>29.428385165721256</v>
      </c>
      <c r="ES191" s="2">
        <f t="shared" si="237"/>
        <v>29.023033263724866</v>
      </c>
      <c r="ET191" s="2">
        <f t="shared" si="237"/>
        <v>28.784440068503553</v>
      </c>
      <c r="EU191" s="2">
        <f t="shared" si="237"/>
        <v>29.466384038396495</v>
      </c>
      <c r="EV191" s="2">
        <f t="shared" si="237"/>
        <v>31.356540178082451</v>
      </c>
      <c r="EW191" s="2">
        <f t="shared" si="237"/>
        <v>28.565854999382815</v>
      </c>
      <c r="EX191" s="2">
        <f t="shared" si="237"/>
        <v>25.7420082194045</v>
      </c>
      <c r="EY191" s="2">
        <f t="shared" si="237"/>
        <v>31.515150297505532</v>
      </c>
      <c r="EZ191" s="2">
        <f t="shared" si="237"/>
        <v>33.664035520834773</v>
      </c>
      <c r="FA191" s="2">
        <f t="shared" si="237"/>
        <v>31.525222541872211</v>
      </c>
      <c r="FB191" s="2">
        <f t="shared" si="237"/>
        <v>32.019072216643863</v>
      </c>
      <c r="FC191" s="2">
        <f t="shared" si="237"/>
        <v>30.651077216194118</v>
      </c>
      <c r="FD191" s="2">
        <f t="shared" si="237"/>
        <v>32.683941701687559</v>
      </c>
      <c r="FE191" s="2">
        <f t="shared" si="237"/>
        <v>38.38515026573458</v>
      </c>
      <c r="FG191" s="2">
        <f t="shared" si="238"/>
        <v>0.99999055547325055</v>
      </c>
      <c r="FH191" s="2">
        <f t="shared" si="238"/>
        <v>0.99998866196372016</v>
      </c>
      <c r="FI191" s="2">
        <f t="shared" si="238"/>
        <v>0.99998688399546987</v>
      </c>
      <c r="FJ191" s="2">
        <f t="shared" si="238"/>
        <v>0.99998734882086349</v>
      </c>
      <c r="FK191" s="2">
        <f t="shared" si="238"/>
        <v>0.99998672040741721</v>
      </c>
      <c r="FL191" s="2">
        <f t="shared" si="238"/>
        <v>0.99998574550199504</v>
      </c>
      <c r="FM191" s="2">
        <f t="shared" si="238"/>
        <v>0.99998721757731701</v>
      </c>
      <c r="FN191" s="2">
        <f t="shared" si="238"/>
        <v>0.99998595376128718</v>
      </c>
      <c r="FO191" s="2">
        <f t="shared" si="238"/>
        <v>0.99998633580370777</v>
      </c>
      <c r="FP191" s="2">
        <f t="shared" si="238"/>
        <v>0.99998649526379491</v>
      </c>
      <c r="FQ191" s="2">
        <f t="shared" si="238"/>
        <v>0.99998501438313747</v>
      </c>
      <c r="FR191" s="2">
        <f t="shared" si="238"/>
        <v>0.9999861914194641</v>
      </c>
      <c r="FS191" s="2">
        <f t="shared" si="238"/>
        <v>0.99998704528865079</v>
      </c>
      <c r="FT191" s="2">
        <f t="shared" si="238"/>
        <v>0.99998567779163139</v>
      </c>
      <c r="FU191" s="2">
        <f t="shared" si="238"/>
        <v>0.99998404634289606</v>
      </c>
      <c r="FW191" s="2">
        <f t="shared" si="229"/>
        <v>0.87810377828112596</v>
      </c>
      <c r="FX191" s="2">
        <f t="shared" si="229"/>
        <v>0.83592433305561176</v>
      </c>
      <c r="FY191" s="2">
        <f t="shared" si="229"/>
        <v>0.82904026416200349</v>
      </c>
      <c r="FZ191" s="2">
        <f t="shared" si="229"/>
        <v>0.8216809107890527</v>
      </c>
      <c r="GA191" s="2">
        <f t="shared" si="229"/>
        <v>0.83483163756621614</v>
      </c>
      <c r="GB191" s="2">
        <f t="shared" si="229"/>
        <v>0.8021685533700702</v>
      </c>
      <c r="GC191" s="2">
        <f t="shared" si="229"/>
        <v>0.85315927012626669</v>
      </c>
      <c r="GD191" s="2">
        <f t="shared" si="229"/>
        <v>0.87800808936181662</v>
      </c>
      <c r="GE191" s="2">
        <f t="shared" si="229"/>
        <v>0.87686863783800961</v>
      </c>
      <c r="GF191" s="2">
        <f t="shared" si="229"/>
        <v>0.85599880885982915</v>
      </c>
      <c r="GG191" s="2">
        <f t="shared" si="229"/>
        <v>0.84319336947740109</v>
      </c>
      <c r="GH191" s="2">
        <f t="shared" si="229"/>
        <v>0.80906221931475453</v>
      </c>
      <c r="GI191" s="2">
        <f t="shared" si="229"/>
        <v>0.79449835747480768</v>
      </c>
      <c r="GJ191" s="2">
        <f t="shared" si="229"/>
        <v>0.74557813327529354</v>
      </c>
      <c r="GK191" s="2">
        <f t="shared" si="229"/>
        <v>0.75608375156799157</v>
      </c>
      <c r="GM191" s="86">
        <f t="shared" si="230"/>
        <v>1.6249269706394385E-265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3.0004786403084674E-156</v>
      </c>
      <c r="HD191" s="86">
        <f t="shared" si="181"/>
        <v>9.9308263490167248E-234</v>
      </c>
      <c r="HE191" s="86">
        <f t="shared" si="181"/>
        <v>2.8602497760510618E-229</v>
      </c>
      <c r="HF191" s="86">
        <f t="shared" si="181"/>
        <v>4.8668032722091858E-297</v>
      </c>
      <c r="HG191" s="86">
        <f t="shared" si="181"/>
        <v>0</v>
      </c>
      <c r="HH191" s="86">
        <f t="shared" si="181"/>
        <v>1.1546380956921868E-296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3.2490633572889412E-306</v>
      </c>
      <c r="HN191" s="86">
        <f t="shared" si="241"/>
        <v>0</v>
      </c>
      <c r="HO191" s="86">
        <f t="shared" si="226"/>
        <v>2.089990774811118E-305</v>
      </c>
      <c r="HP191" s="86">
        <f t="shared" si="226"/>
        <v>0</v>
      </c>
      <c r="HQ191" s="86">
        <f t="shared" si="226"/>
        <v>0</v>
      </c>
      <c r="HS191" s="86">
        <f t="shared" si="231"/>
        <v>3.1379224636669242E-47</v>
      </c>
      <c r="HT191" s="86">
        <f t="shared" si="231"/>
        <v>5.0903647109433366E-47</v>
      </c>
      <c r="HU191" s="86">
        <f t="shared" si="231"/>
        <v>3.7750675691803763E-54</v>
      </c>
      <c r="HV191" s="86">
        <f t="shared" si="231"/>
        <v>2.3170721082604435E-52</v>
      </c>
      <c r="HW191" s="86">
        <f t="shared" si="231"/>
        <v>1.5073629032787506E-58</v>
      </c>
      <c r="HX191" s="86">
        <f t="shared" si="231"/>
        <v>3.6680141901369288E-56</v>
      </c>
      <c r="HY191" s="86">
        <f t="shared" si="231"/>
        <v>2.0621653594319056E-63</v>
      </c>
      <c r="HZ191" s="86">
        <f t="shared" si="231"/>
        <v>8.891570777637833E-74</v>
      </c>
      <c r="IA191" s="86">
        <f t="shared" si="231"/>
        <v>8.2989288837780904E-72</v>
      </c>
      <c r="IB191" s="86">
        <f t="shared" si="231"/>
        <v>9.1284861343261085E-66</v>
      </c>
      <c r="IC191" s="86">
        <f t="shared" si="231"/>
        <v>3.472648212957638E-60</v>
      </c>
      <c r="ID191" s="86">
        <f t="shared" si="231"/>
        <v>1.3755330817523648E-54</v>
      </c>
      <c r="IE191" s="86">
        <f t="shared" si="231"/>
        <v>1.3224921576844927E-46</v>
      </c>
      <c r="IF191" s="86">
        <f t="shared" si="231"/>
        <v>4.7089359992978318E-67</v>
      </c>
      <c r="IG191" s="86">
        <f t="shared" si="231"/>
        <v>9.6607694911401809E-62</v>
      </c>
      <c r="II191" s="86">
        <f t="shared" si="232"/>
        <v>2.4991902906304982E-36</v>
      </c>
      <c r="IJ191" s="86">
        <f t="shared" si="232"/>
        <v>1.3011817565745501E-28</v>
      </c>
      <c r="IK191" s="86">
        <f t="shared" si="232"/>
        <v>3.6552457713657E-31</v>
      </c>
      <c r="IL191" s="86">
        <f t="shared" si="232"/>
        <v>7.4140885794924071E-29</v>
      </c>
      <c r="IM191" s="86">
        <f t="shared" si="232"/>
        <v>1.1923128526928338E-34</v>
      </c>
      <c r="IN191" s="86">
        <f t="shared" si="232"/>
        <v>1.4031368533768917E-27</v>
      </c>
      <c r="IO191" s="86">
        <f t="shared" si="232"/>
        <v>1.0852198674222121E-42</v>
      </c>
      <c r="IP191" s="86">
        <f t="shared" si="232"/>
        <v>3.6075838978304418E-58</v>
      </c>
      <c r="IQ191" s="86">
        <f t="shared" si="232"/>
        <v>6.7594874169911219E-55</v>
      </c>
      <c r="IR191" s="86">
        <f t="shared" si="232"/>
        <v>2.4374052688155445E-44</v>
      </c>
      <c r="IS191" s="86">
        <f t="shared" si="232"/>
        <v>3.5139234849604488E-38</v>
      </c>
      <c r="IT191" s="86">
        <f t="shared" si="232"/>
        <v>2.8831868407046631E-27</v>
      </c>
      <c r="IU191" s="86">
        <f t="shared" si="232"/>
        <v>1.5240070287197447E-22</v>
      </c>
      <c r="IV191" s="86">
        <f t="shared" si="232"/>
        <v>3.8843116312994005E-9</v>
      </c>
      <c r="IW191" s="86">
        <f t="shared" si="232"/>
        <v>4.3269270396876014E-6</v>
      </c>
      <c r="IY191" s="86">
        <f t="shared" si="233"/>
        <v>2.4991902906618775E-36</v>
      </c>
      <c r="IZ191" s="86">
        <f t="shared" si="233"/>
        <v>1.3011817565745501E-28</v>
      </c>
      <c r="JA191" s="86">
        <f t="shared" si="233"/>
        <v>3.6552457713657E-31</v>
      </c>
      <c r="JB191" s="86">
        <f t="shared" si="233"/>
        <v>7.4140885794924071E-29</v>
      </c>
      <c r="JC191" s="86">
        <f t="shared" si="233"/>
        <v>1.1923128526928338E-34</v>
      </c>
      <c r="JD191" s="86">
        <f t="shared" si="233"/>
        <v>1.4031368533768917E-27</v>
      </c>
      <c r="JE191" s="86">
        <f t="shared" si="233"/>
        <v>1.0852198674222121E-42</v>
      </c>
      <c r="JF191" s="86">
        <f t="shared" si="233"/>
        <v>3.6075838978304425E-58</v>
      </c>
      <c r="JG191" s="86">
        <f t="shared" si="233"/>
        <v>6.7594874169911219E-55</v>
      </c>
      <c r="JH191" s="86">
        <f t="shared" si="233"/>
        <v>2.4374052688155445E-44</v>
      </c>
      <c r="JI191" s="86">
        <f t="shared" si="233"/>
        <v>3.5139234849604488E-38</v>
      </c>
      <c r="JJ191" s="86">
        <f t="shared" si="233"/>
        <v>2.8831868407046631E-27</v>
      </c>
      <c r="JK191" s="86">
        <f t="shared" si="233"/>
        <v>1.5240070287197447E-22</v>
      </c>
      <c r="JL191" s="86">
        <f t="shared" si="233"/>
        <v>3.8843116312994005E-9</v>
      </c>
      <c r="JM191" s="86">
        <f t="shared" si="233"/>
        <v>4.3269270396876014E-6</v>
      </c>
    </row>
    <row r="192" spans="2:273" x14ac:dyDescent="0.25">
      <c r="B192" s="2">
        <v>165</v>
      </c>
      <c r="C192" s="37">
        <v>24.081</v>
      </c>
      <c r="D192" s="37">
        <v>28.754000000000001</v>
      </c>
      <c r="E192" s="37">
        <v>29.678000000000001</v>
      </c>
      <c r="F192" s="37">
        <v>28</v>
      </c>
      <c r="G192" s="37">
        <v>28.728999999999999</v>
      </c>
      <c r="H192" s="37">
        <v>31.068999999999999</v>
      </c>
      <c r="I192" s="37">
        <v>28.19</v>
      </c>
      <c r="J192" s="37">
        <v>25.966000000000001</v>
      </c>
      <c r="K192" s="37">
        <v>27.155000000000001</v>
      </c>
      <c r="L192" s="37">
        <v>34.552</v>
      </c>
      <c r="M192" s="37">
        <v>33.81</v>
      </c>
      <c r="N192" s="37">
        <v>31.327999999999999</v>
      </c>
      <c r="O192" s="37">
        <v>29.93</v>
      </c>
      <c r="P192" s="37">
        <v>33.296999999999997</v>
      </c>
      <c r="Q192" s="37">
        <v>37.878999999999998</v>
      </c>
      <c r="S192" s="4">
        <f t="shared" si="234"/>
        <v>24.476671617668341</v>
      </c>
      <c r="T192" s="4">
        <f t="shared" si="234"/>
        <v>29.265002289562844</v>
      </c>
      <c r="U192" s="4">
        <f t="shared" si="234"/>
        <v>28.614982568152289</v>
      </c>
      <c r="V192" s="4">
        <f t="shared" si="234"/>
        <v>28.570230302543951</v>
      </c>
      <c r="W192" s="4">
        <f t="shared" si="234"/>
        <v>29.318813058464663</v>
      </c>
      <c r="X192" s="4">
        <f t="shared" si="234"/>
        <v>31.555648868171623</v>
      </c>
      <c r="Y192" s="4">
        <f t="shared" si="234"/>
        <v>28.449176367960508</v>
      </c>
      <c r="Z192" s="4">
        <f t="shared" si="234"/>
        <v>25.643697054979544</v>
      </c>
      <c r="AA192" s="4">
        <f t="shared" si="234"/>
        <v>31.58488170106774</v>
      </c>
      <c r="AB192" s="4">
        <f t="shared" si="234"/>
        <v>33.266531974535894</v>
      </c>
      <c r="AC192" s="4">
        <f t="shared" si="234"/>
        <v>30.394460466085032</v>
      </c>
      <c r="AD192" s="4">
        <f t="shared" si="234"/>
        <v>31.825557631014863</v>
      </c>
      <c r="AE192" s="4">
        <f t="shared" si="234"/>
        <v>31.3673549617207</v>
      </c>
      <c r="AF192" s="4">
        <f t="shared" si="234"/>
        <v>33.6586806747503</v>
      </c>
      <c r="AG192" s="4">
        <f t="shared" si="234"/>
        <v>38.984129864403528</v>
      </c>
      <c r="AI192" s="4">
        <f t="shared" si="235"/>
        <v>-0.39567161766834147</v>
      </c>
      <c r="AJ192" s="4">
        <f t="shared" si="235"/>
        <v>-0.51100228956284255</v>
      </c>
      <c r="AK192" s="4">
        <f t="shared" si="235"/>
        <v>1.0630174318477117</v>
      </c>
      <c r="AL192" s="4">
        <f t="shared" si="235"/>
        <v>-0.57023030254395124</v>
      </c>
      <c r="AM192" s="4">
        <f t="shared" si="235"/>
        <v>-0.5898130584646637</v>
      </c>
      <c r="AN192" s="4">
        <f t="shared" si="235"/>
        <v>-0.48664886817162412</v>
      </c>
      <c r="AO192" s="4">
        <f t="shared" si="235"/>
        <v>-0.25917636796050658</v>
      </c>
      <c r="AP192" s="4">
        <f t="shared" si="235"/>
        <v>0.32230294502045709</v>
      </c>
      <c r="AQ192" s="4">
        <f t="shared" si="235"/>
        <v>-4.4298817010677389</v>
      </c>
      <c r="AR192" s="4">
        <f t="shared" si="235"/>
        <v>1.2854680254641053</v>
      </c>
      <c r="AS192" s="4">
        <f t="shared" si="235"/>
        <v>3.4155395339149699</v>
      </c>
      <c r="AT192" s="4">
        <f t="shared" si="235"/>
        <v>-0.49755763101486394</v>
      </c>
      <c r="AU192" s="4">
        <f t="shared" si="235"/>
        <v>-1.4373549617207004</v>
      </c>
      <c r="AV192" s="4">
        <f t="shared" si="235"/>
        <v>-0.36168067475030341</v>
      </c>
      <c r="AW192" s="4">
        <f t="shared" si="235"/>
        <v>-1.1051298644035299</v>
      </c>
      <c r="AY192" s="2">
        <f t="shared" si="227"/>
        <v>24.476671617668341</v>
      </c>
      <c r="AZ192" s="2">
        <f t="shared" si="227"/>
        <v>29.265002289562844</v>
      </c>
      <c r="BA192" s="2">
        <f t="shared" si="227"/>
        <v>28.614982568152289</v>
      </c>
      <c r="BB192" s="2">
        <f t="shared" si="227"/>
        <v>28.570230302543951</v>
      </c>
      <c r="BC192" s="2">
        <f t="shared" si="227"/>
        <v>29.318813058464663</v>
      </c>
      <c r="BD192" s="2">
        <f t="shared" si="227"/>
        <v>31.555648868171623</v>
      </c>
      <c r="BE192" s="2">
        <f t="shared" si="227"/>
        <v>28.449176367960508</v>
      </c>
      <c r="BF192" s="2">
        <f t="shared" si="227"/>
        <v>25.643697054979544</v>
      </c>
      <c r="BG192" s="2">
        <f t="shared" si="227"/>
        <v>31.58488170106774</v>
      </c>
      <c r="BH192" s="2">
        <f t="shared" si="227"/>
        <v>33.266531974535894</v>
      </c>
      <c r="BI192" s="2">
        <f t="shared" si="227"/>
        <v>30.394460466085032</v>
      </c>
      <c r="BJ192" s="2">
        <f t="shared" si="227"/>
        <v>31.825557631014863</v>
      </c>
      <c r="BK192" s="2">
        <f t="shared" si="227"/>
        <v>31.3673549617207</v>
      </c>
      <c r="BL192" s="2">
        <f t="shared" si="227"/>
        <v>33.658680674689464</v>
      </c>
      <c r="BM192" s="2">
        <f t="shared" si="227"/>
        <v>38.984127373760671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24.081</v>
      </c>
      <c r="CV192" s="2">
        <f t="shared" si="198"/>
        <v>28.754000000000001</v>
      </c>
      <c r="CW192" s="2">
        <f t="shared" si="199"/>
        <v>29.678000000000001</v>
      </c>
      <c r="CX192" s="2">
        <f t="shared" si="200"/>
        <v>28</v>
      </c>
      <c r="CY192" s="2">
        <f t="shared" si="201"/>
        <v>28.728999999999999</v>
      </c>
      <c r="CZ192" s="2">
        <f t="shared" si="202"/>
        <v>31.068999999999999</v>
      </c>
      <c r="DA192" s="2">
        <f t="shared" si="203"/>
        <v>28.19</v>
      </c>
      <c r="DB192" s="2">
        <f t="shared" si="204"/>
        <v>25.966000000000001</v>
      </c>
      <c r="DC192" s="2">
        <f t="shared" si="205"/>
        <v>27.155000000000001</v>
      </c>
      <c r="DD192" s="2">
        <f t="shared" si="206"/>
        <v>34.552</v>
      </c>
      <c r="DE192" s="2">
        <f t="shared" si="207"/>
        <v>33.81</v>
      </c>
      <c r="DF192" s="2">
        <f t="shared" si="208"/>
        <v>31.327999999999999</v>
      </c>
      <c r="DG192" s="2">
        <f t="shared" si="209"/>
        <v>29.93</v>
      </c>
      <c r="DH192" s="2">
        <f t="shared" si="210"/>
        <v>33.296999999999997</v>
      </c>
      <c r="DI192" s="2">
        <f t="shared" si="211"/>
        <v>37.878999999999998</v>
      </c>
      <c r="DK192" s="2">
        <f t="shared" si="236"/>
        <v>70.446219717693424</v>
      </c>
      <c r="DL192" s="2">
        <f t="shared" si="236"/>
        <v>79.301387429643526</v>
      </c>
      <c r="DM192" s="2">
        <f t="shared" si="236"/>
        <v>76.451954858299587</v>
      </c>
      <c r="DN192" s="2">
        <f t="shared" si="236"/>
        <v>75.700045344129563</v>
      </c>
      <c r="DO192" s="2">
        <f t="shared" si="236"/>
        <v>79.016098150782341</v>
      </c>
      <c r="DP192" s="2">
        <f t="shared" si="236"/>
        <v>79.106307254623061</v>
      </c>
      <c r="DQ192" s="2">
        <f t="shared" si="236"/>
        <v>72.545642484589862</v>
      </c>
      <c r="DR192" s="2">
        <f t="shared" si="236"/>
        <v>72.3133384262796</v>
      </c>
      <c r="DS192" s="2">
        <f t="shared" si="236"/>
        <v>74.535196027501897</v>
      </c>
      <c r="DT192" s="2">
        <f t="shared" si="236"/>
        <v>91.47910588235294</v>
      </c>
      <c r="DU192" s="2">
        <f t="shared" si="236"/>
        <v>99.481093291788852</v>
      </c>
      <c r="DV192" s="2">
        <f t="shared" si="236"/>
        <v>92.879868940368951</v>
      </c>
      <c r="DW192" s="2">
        <f t="shared" si="236"/>
        <v>75.76284440310755</v>
      </c>
      <c r="DX192" s="2">
        <f t="shared" si="236"/>
        <v>84.276501909854858</v>
      </c>
      <c r="DY192" s="2">
        <f t="shared" si="236"/>
        <v>64.495312903225795</v>
      </c>
      <c r="EA192" s="2">
        <f t="shared" si="240"/>
        <v>23.4178649868871</v>
      </c>
      <c r="EB192" s="2">
        <f t="shared" si="240"/>
        <v>28.789432609793035</v>
      </c>
      <c r="EC192" s="2">
        <f t="shared" si="240"/>
        <v>26.985336963676627</v>
      </c>
      <c r="ED192" s="2">
        <f t="shared" si="240"/>
        <v>28.061939428269586</v>
      </c>
      <c r="EE192" s="2">
        <f t="shared" si="240"/>
        <v>29.110219647142685</v>
      </c>
      <c r="EF192" s="2">
        <f t="shared" si="239"/>
        <v>32.870602379302426</v>
      </c>
      <c r="EG192" s="2">
        <f t="shared" si="239"/>
        <v>28.420147226443763</v>
      </c>
      <c r="EH192" s="2">
        <f t="shared" si="239"/>
        <v>26.008012804961147</v>
      </c>
      <c r="EI192" s="2">
        <f t="shared" si="239"/>
        <v>32.930210250775595</v>
      </c>
      <c r="EJ192" s="2">
        <f t="shared" si="239"/>
        <v>31.279566059225502</v>
      </c>
      <c r="EK192" s="2">
        <f t="shared" si="212"/>
        <v>25.148961671102462</v>
      </c>
      <c r="EL192" s="2">
        <f t="shared" si="179"/>
        <v>31.661254020491068</v>
      </c>
      <c r="EM192" s="2">
        <f t="shared" si="179"/>
        <v>35.057633991160962</v>
      </c>
      <c r="EN192" s="2">
        <f t="shared" si="179"/>
        <v>37.25490226356564</v>
      </c>
      <c r="EO192" s="2">
        <f t="shared" si="179"/>
        <v>41.382998761399712</v>
      </c>
      <c r="EQ192" s="2">
        <f t="shared" si="237"/>
        <v>24.610263473637676</v>
      </c>
      <c r="ER192" s="2">
        <f t="shared" si="237"/>
        <v>29.349518187408876</v>
      </c>
      <c r="ES192" s="2">
        <f t="shared" si="237"/>
        <v>28.920766091256571</v>
      </c>
      <c r="ET192" s="2">
        <f t="shared" si="237"/>
        <v>28.670173943144487</v>
      </c>
      <c r="EU192" s="2">
        <f t="shared" si="237"/>
        <v>29.355737755613401</v>
      </c>
      <c r="EV192" s="2">
        <f t="shared" si="237"/>
        <v>31.259152150298046</v>
      </c>
      <c r="EW192" s="2">
        <f t="shared" si="237"/>
        <v>28.453137921339319</v>
      </c>
      <c r="EX192" s="2">
        <f t="shared" si="237"/>
        <v>25.596863954327738</v>
      </c>
      <c r="EY192" s="2">
        <f t="shared" si="237"/>
        <v>31.412005858385506</v>
      </c>
      <c r="EZ192" s="2">
        <f t="shared" si="237"/>
        <v>33.57052476635296</v>
      </c>
      <c r="FA192" s="2">
        <f t="shared" si="237"/>
        <v>31.282932194831588</v>
      </c>
      <c r="FB192" s="2">
        <f t="shared" si="237"/>
        <v>31.859984379681443</v>
      </c>
      <c r="FC192" s="2">
        <f t="shared" si="237"/>
        <v>30.496235083272303</v>
      </c>
      <c r="FD192" s="2">
        <f t="shared" si="237"/>
        <v>32.538675291331558</v>
      </c>
      <c r="FE192" s="2">
        <f t="shared" si="237"/>
        <v>38.277898428344471</v>
      </c>
      <c r="FG192" s="2">
        <f t="shared" si="238"/>
        <v>0.99999138648207397</v>
      </c>
      <c r="FH192" s="2">
        <f t="shared" si="238"/>
        <v>0.99998965957769992</v>
      </c>
      <c r="FI192" s="2">
        <f t="shared" si="238"/>
        <v>0.9999880380478946</v>
      </c>
      <c r="FJ192" s="2">
        <f t="shared" si="238"/>
        <v>0.99998846197465319</v>
      </c>
      <c r="FK192" s="2">
        <f t="shared" si="238"/>
        <v>0.9999878888534709</v>
      </c>
      <c r="FL192" s="2">
        <f t="shared" si="238"/>
        <v>0.99998699972700444</v>
      </c>
      <c r="FM192" s="2">
        <f t="shared" si="238"/>
        <v>0.99998834227884825</v>
      </c>
      <c r="FN192" s="2">
        <f t="shared" si="238"/>
        <v>0.99998718966220912</v>
      </c>
      <c r="FO192" s="2">
        <f t="shared" si="238"/>
        <v>0.99998753808988738</v>
      </c>
      <c r="FP192" s="2">
        <f t="shared" si="238"/>
        <v>0.99998768351956302</v>
      </c>
      <c r="FQ192" s="2">
        <f t="shared" si="238"/>
        <v>0.99998633293696593</v>
      </c>
      <c r="FR192" s="2">
        <f t="shared" si="238"/>
        <v>0.99998740640957395</v>
      </c>
      <c r="FS192" s="2">
        <f t="shared" si="238"/>
        <v>0.99998818514936127</v>
      </c>
      <c r="FT192" s="2">
        <f t="shared" si="238"/>
        <v>0.99998693797426363</v>
      </c>
      <c r="FU192" s="2">
        <f t="shared" si="238"/>
        <v>0.9999854500713693</v>
      </c>
      <c r="FW192" s="2">
        <f t="shared" si="229"/>
        <v>0.8876240308632064</v>
      </c>
      <c r="FX192" s="2">
        <f t="shared" si="229"/>
        <v>0.8481692509347224</v>
      </c>
      <c r="FY192" s="2">
        <f t="shared" si="229"/>
        <v>0.84170164846002626</v>
      </c>
      <c r="FZ192" s="2">
        <f t="shared" si="229"/>
        <v>0.83477871147326077</v>
      </c>
      <c r="GA192" s="2">
        <f t="shared" si="229"/>
        <v>0.84714319123048587</v>
      </c>
      <c r="GB192" s="2">
        <f t="shared" si="229"/>
        <v>0.81637928633336165</v>
      </c>
      <c r="GC192" s="2">
        <f t="shared" si="229"/>
        <v>0.86432671053507815</v>
      </c>
      <c r="GD192" s="2">
        <f t="shared" si="229"/>
        <v>0.88753485819590017</v>
      </c>
      <c r="GE192" s="2">
        <f t="shared" si="229"/>
        <v>0.88647288470960872</v>
      </c>
      <c r="GF192" s="2">
        <f t="shared" si="229"/>
        <v>0.86698396731309502</v>
      </c>
      <c r="GG192" s="2">
        <f t="shared" si="229"/>
        <v>0.85498990788529061</v>
      </c>
      <c r="GH192" s="2">
        <f t="shared" si="229"/>
        <v>0.82288709700559126</v>
      </c>
      <c r="GI192" s="2">
        <f t="shared" si="229"/>
        <v>0.80912896020529046</v>
      </c>
      <c r="GJ192" s="2">
        <f t="shared" si="229"/>
        <v>0.7626511207786707</v>
      </c>
      <c r="GK192" s="2">
        <f t="shared" si="229"/>
        <v>0.77266671373533791</v>
      </c>
      <c r="GM192" s="86">
        <f t="shared" si="230"/>
        <v>1.4327007768557833E-270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4.7818071519383001E-160</v>
      </c>
      <c r="HD192" s="86">
        <f t="shared" si="181"/>
        <v>2.0603651142724231E-239</v>
      </c>
      <c r="HE192" s="86">
        <f t="shared" si="181"/>
        <v>7.4685305268975615E-235</v>
      </c>
      <c r="HF192" s="86">
        <f t="shared" si="181"/>
        <v>2.8007648940989655E-304</v>
      </c>
      <c r="HG192" s="86">
        <f t="shared" si="181"/>
        <v>0</v>
      </c>
      <c r="HH192" s="86">
        <f t="shared" si="181"/>
        <v>7.1366007891302908E-304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4.1425874082339883E-49</v>
      </c>
      <c r="HT192" s="86">
        <f t="shared" si="231"/>
        <v>5.0179742291013305E-49</v>
      </c>
      <c r="HU192" s="86">
        <f t="shared" si="231"/>
        <v>1.7752460651904518E-56</v>
      </c>
      <c r="HV192" s="86">
        <f t="shared" si="231"/>
        <v>1.2436566959023095E-54</v>
      </c>
      <c r="HW192" s="86">
        <f t="shared" si="231"/>
        <v>4.8078518729891795E-61</v>
      </c>
      <c r="HX192" s="86">
        <f t="shared" si="231"/>
        <v>1.138654895582636E-58</v>
      </c>
      <c r="HY192" s="86">
        <f t="shared" si="231"/>
        <v>4.4043517625109521E-66</v>
      </c>
      <c r="HZ192" s="86">
        <f t="shared" si="231"/>
        <v>8.5157691919241906E-77</v>
      </c>
      <c r="IA192" s="86">
        <f t="shared" si="231"/>
        <v>1.0330382823908346E-74</v>
      </c>
      <c r="IB192" s="86">
        <f t="shared" si="231"/>
        <v>1.6649680137859912E-68</v>
      </c>
      <c r="IC192" s="86">
        <f t="shared" si="231"/>
        <v>9.4346048340500682E-63</v>
      </c>
      <c r="ID192" s="86">
        <f t="shared" si="231"/>
        <v>5.7171236898506494E-57</v>
      </c>
      <c r="IE192" s="86">
        <f t="shared" si="231"/>
        <v>1.0067368000145116E-48</v>
      </c>
      <c r="IF192" s="86">
        <f t="shared" si="231"/>
        <v>3.2598900159793175E-70</v>
      </c>
      <c r="IG192" s="86">
        <f t="shared" si="231"/>
        <v>1.2940761172251127E-64</v>
      </c>
      <c r="II192" s="86">
        <f t="shared" si="232"/>
        <v>1.2419994965646753E-39</v>
      </c>
      <c r="IJ192" s="86">
        <f t="shared" si="232"/>
        <v>9.5529315513664103E-32</v>
      </c>
      <c r="IK192" s="86">
        <f t="shared" si="232"/>
        <v>1.056576566710129E-34</v>
      </c>
      <c r="IL192" s="86">
        <f t="shared" si="232"/>
        <v>3.1172006078695853E-32</v>
      </c>
      <c r="IM192" s="86">
        <f t="shared" si="232"/>
        <v>1.6805005279023719E-38</v>
      </c>
      <c r="IN192" s="86">
        <f t="shared" si="232"/>
        <v>4.2158411284401505E-31</v>
      </c>
      <c r="IO192" s="86">
        <f t="shared" si="232"/>
        <v>4.3486054508836422E-47</v>
      </c>
      <c r="IP192" s="86">
        <f t="shared" si="232"/>
        <v>1.4997559868579425E-63</v>
      </c>
      <c r="IQ192" s="86">
        <f t="shared" si="232"/>
        <v>5.3960872263348679E-60</v>
      </c>
      <c r="IR192" s="86">
        <f t="shared" si="232"/>
        <v>7.4756700974124404E-49</v>
      </c>
      <c r="IS192" s="86">
        <f t="shared" si="232"/>
        <v>2.7896179226855402E-42</v>
      </c>
      <c r="IT192" s="86">
        <f t="shared" si="232"/>
        <v>1.227868247188605E-30</v>
      </c>
      <c r="IU192" s="86">
        <f t="shared" si="232"/>
        <v>1.720378624737117E-25</v>
      </c>
      <c r="IV192" s="86">
        <f t="shared" si="232"/>
        <v>1.6267880083162405E-10</v>
      </c>
      <c r="IW192" s="86">
        <f t="shared" si="232"/>
        <v>6.7945489603112781E-7</v>
      </c>
      <c r="IY192" s="86">
        <f t="shared" si="233"/>
        <v>1.2419994969789341E-39</v>
      </c>
      <c r="IZ192" s="86">
        <f t="shared" si="233"/>
        <v>9.5529315513664103E-32</v>
      </c>
      <c r="JA192" s="86">
        <f t="shared" si="233"/>
        <v>1.056576566710129E-34</v>
      </c>
      <c r="JB192" s="86">
        <f t="shared" si="233"/>
        <v>3.1172006078695853E-32</v>
      </c>
      <c r="JC192" s="86">
        <f t="shared" si="233"/>
        <v>1.6805005279023719E-38</v>
      </c>
      <c r="JD192" s="86">
        <f t="shared" si="233"/>
        <v>4.2158411284401505E-31</v>
      </c>
      <c r="JE192" s="86">
        <f t="shared" si="233"/>
        <v>4.3486054508836422E-47</v>
      </c>
      <c r="JF192" s="86">
        <f t="shared" si="233"/>
        <v>1.4997559868580278E-63</v>
      </c>
      <c r="JG192" s="86">
        <f t="shared" si="233"/>
        <v>5.3960872263348778E-60</v>
      </c>
      <c r="JH192" s="86">
        <f t="shared" si="233"/>
        <v>7.4756700974124404E-49</v>
      </c>
      <c r="JI192" s="86">
        <f t="shared" si="233"/>
        <v>2.7896179226855402E-42</v>
      </c>
      <c r="JJ192" s="86">
        <f t="shared" si="233"/>
        <v>1.227868247188605E-30</v>
      </c>
      <c r="JK192" s="86">
        <f t="shared" si="233"/>
        <v>1.720378624737117E-25</v>
      </c>
      <c r="JL192" s="86">
        <f t="shared" si="233"/>
        <v>1.6267880083162405E-10</v>
      </c>
      <c r="JM192" s="86">
        <f t="shared" si="233"/>
        <v>6.7945489603112781E-7</v>
      </c>
    </row>
    <row r="193" spans="2:273" x14ac:dyDescent="0.25">
      <c r="B193" s="2">
        <v>166</v>
      </c>
      <c r="C193" s="37">
        <v>24.838999999999999</v>
      </c>
      <c r="D193" s="37">
        <v>28.738</v>
      </c>
      <c r="E193" s="37">
        <v>28</v>
      </c>
      <c r="F193" s="37">
        <v>27.39</v>
      </c>
      <c r="G193" s="37">
        <v>28.102</v>
      </c>
      <c r="H193" s="37">
        <v>30.5</v>
      </c>
      <c r="I193" s="37">
        <v>28.31</v>
      </c>
      <c r="J193" s="37">
        <v>25.741</v>
      </c>
      <c r="K193" s="37">
        <v>27.948</v>
      </c>
      <c r="L193" s="37">
        <v>32.069000000000003</v>
      </c>
      <c r="M193" s="37">
        <v>32.103000000000002</v>
      </c>
      <c r="N193" s="37">
        <v>32</v>
      </c>
      <c r="O193" s="37">
        <v>29.544</v>
      </c>
      <c r="P193" s="37">
        <v>31.234000000000002</v>
      </c>
      <c r="Q193" s="37">
        <v>38.914000000000001</v>
      </c>
      <c r="S193" s="4">
        <f t="shared" si="234"/>
        <v>24.402241015781147</v>
      </c>
      <c r="T193" s="4">
        <f t="shared" si="234"/>
        <v>29.191080437614417</v>
      </c>
      <c r="U193" s="4">
        <f t="shared" si="234"/>
        <v>28.530878341528897</v>
      </c>
      <c r="V193" s="4">
        <f t="shared" si="234"/>
        <v>28.461760088219449</v>
      </c>
      <c r="W193" s="4">
        <f t="shared" si="234"/>
        <v>29.210354824045051</v>
      </c>
      <c r="X193" s="4">
        <f t="shared" si="234"/>
        <v>31.441117952163218</v>
      </c>
      <c r="Y193" s="4">
        <f t="shared" si="234"/>
        <v>28.336641500538825</v>
      </c>
      <c r="Z193" s="4">
        <f t="shared" si="234"/>
        <v>25.495503917200711</v>
      </c>
      <c r="AA193" s="4">
        <f t="shared" si="234"/>
        <v>31.471151059003809</v>
      </c>
      <c r="AB193" s="4">
        <f t="shared" si="234"/>
        <v>33.192059847987998</v>
      </c>
      <c r="AC193" s="4">
        <f t="shared" si="234"/>
        <v>30.206435815914727</v>
      </c>
      <c r="AD193" s="4">
        <f t="shared" si="234"/>
        <v>31.668397455473944</v>
      </c>
      <c r="AE193" s="4">
        <f t="shared" si="234"/>
        <v>31.162785277987869</v>
      </c>
      <c r="AF193" s="4">
        <f t="shared" si="234"/>
        <v>33.453207425138757</v>
      </c>
      <c r="AG193" s="4">
        <f t="shared" si="234"/>
        <v>38.837258600948815</v>
      </c>
      <c r="AI193" s="4">
        <f t="shared" si="235"/>
        <v>0.43675898421885151</v>
      </c>
      <c r="AJ193" s="4">
        <f t="shared" si="235"/>
        <v>-0.45308043761441752</v>
      </c>
      <c r="AK193" s="4">
        <f t="shared" si="235"/>
        <v>-0.53087834152889712</v>
      </c>
      <c r="AL193" s="4">
        <f t="shared" si="235"/>
        <v>-1.0717600882194489</v>
      </c>
      <c r="AM193" s="4">
        <f t="shared" si="235"/>
        <v>-1.1083548240450511</v>
      </c>
      <c r="AN193" s="4">
        <f t="shared" si="235"/>
        <v>-0.94111795216321781</v>
      </c>
      <c r="AO193" s="4">
        <f t="shared" si="235"/>
        <v>-2.6641500538826079E-2</v>
      </c>
      <c r="AP193" s="4">
        <f t="shared" si="235"/>
        <v>0.24549608279928847</v>
      </c>
      <c r="AQ193" s="4">
        <f t="shared" si="235"/>
        <v>-3.5231510590038084</v>
      </c>
      <c r="AR193" s="4">
        <f t="shared" si="235"/>
        <v>-1.1230598479879959</v>
      </c>
      <c r="AS193" s="4">
        <f t="shared" si="235"/>
        <v>1.8965641840852747</v>
      </c>
      <c r="AT193" s="4">
        <f t="shared" si="235"/>
        <v>0.33160254452605642</v>
      </c>
      <c r="AU193" s="4">
        <f t="shared" si="235"/>
        <v>-1.6187852779878682</v>
      </c>
      <c r="AV193" s="4">
        <f t="shared" si="235"/>
        <v>-2.2192074251387552</v>
      </c>
      <c r="AW193" s="4">
        <f t="shared" si="235"/>
        <v>7.6741399051186932E-2</v>
      </c>
      <c r="AY193" s="2">
        <f t="shared" si="227"/>
        <v>24.402241015781147</v>
      </c>
      <c r="AZ193" s="2">
        <f t="shared" si="227"/>
        <v>29.191080437614417</v>
      </c>
      <c r="BA193" s="2">
        <f t="shared" si="227"/>
        <v>28.530878341528897</v>
      </c>
      <c r="BB193" s="2">
        <f t="shared" si="227"/>
        <v>28.461760088219449</v>
      </c>
      <c r="BC193" s="2">
        <f t="shared" si="227"/>
        <v>29.210354824045051</v>
      </c>
      <c r="BD193" s="2">
        <f t="shared" si="227"/>
        <v>31.441117952163218</v>
      </c>
      <c r="BE193" s="2">
        <f t="shared" si="227"/>
        <v>28.336641500538825</v>
      </c>
      <c r="BF193" s="2">
        <f t="shared" si="227"/>
        <v>25.495503917200711</v>
      </c>
      <c r="BG193" s="2">
        <f t="shared" si="227"/>
        <v>31.471151059003809</v>
      </c>
      <c r="BH193" s="2">
        <f t="shared" si="227"/>
        <v>33.192059847987998</v>
      </c>
      <c r="BI193" s="2">
        <f t="shared" si="227"/>
        <v>30.206435815914727</v>
      </c>
      <c r="BJ193" s="2">
        <f t="shared" si="227"/>
        <v>31.668397455473944</v>
      </c>
      <c r="BK193" s="2">
        <f t="shared" si="227"/>
        <v>31.162785277987869</v>
      </c>
      <c r="BL193" s="2">
        <f t="shared" si="227"/>
        <v>33.453207425137698</v>
      </c>
      <c r="BM193" s="2">
        <f t="shared" si="227"/>
        <v>38.837258370393677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24.838999999999999</v>
      </c>
      <c r="CV193" s="2">
        <f t="shared" si="198"/>
        <v>28.738</v>
      </c>
      <c r="CW193" s="2">
        <f t="shared" si="199"/>
        <v>28</v>
      </c>
      <c r="CX193" s="2">
        <f t="shared" si="200"/>
        <v>27.39</v>
      </c>
      <c r="CY193" s="2">
        <f t="shared" si="201"/>
        <v>28.102</v>
      </c>
      <c r="CZ193" s="2">
        <f t="shared" si="202"/>
        <v>30.5</v>
      </c>
      <c r="DA193" s="2">
        <f t="shared" si="203"/>
        <v>28.31</v>
      </c>
      <c r="DB193" s="2">
        <f t="shared" si="204"/>
        <v>25.741</v>
      </c>
      <c r="DC193" s="2">
        <f t="shared" si="205"/>
        <v>27.948</v>
      </c>
      <c r="DD193" s="2">
        <f t="shared" si="206"/>
        <v>32.069000000000003</v>
      </c>
      <c r="DE193" s="2">
        <f t="shared" si="207"/>
        <v>32.103000000000002</v>
      </c>
      <c r="DF193" s="2">
        <f t="shared" si="208"/>
        <v>32</v>
      </c>
      <c r="DG193" s="2">
        <f t="shared" si="209"/>
        <v>29.544</v>
      </c>
      <c r="DH193" s="2">
        <f t="shared" si="210"/>
        <v>31.234000000000002</v>
      </c>
      <c r="DI193" s="2">
        <f t="shared" si="211"/>
        <v>38.914000000000001</v>
      </c>
      <c r="DK193" s="2">
        <f t="shared" si="236"/>
        <v>70.647472699420078</v>
      </c>
      <c r="DL193" s="2">
        <f t="shared" si="236"/>
        <v>79.536011913696058</v>
      </c>
      <c r="DM193" s="2">
        <f t="shared" si="236"/>
        <v>76.670768421052628</v>
      </c>
      <c r="DN193" s="2">
        <f t="shared" si="236"/>
        <v>75.895928137651836</v>
      </c>
      <c r="DO193" s="2">
        <f t="shared" si="236"/>
        <v>79.233915362731139</v>
      </c>
      <c r="DP193" s="2">
        <f t="shared" si="236"/>
        <v>79.326886201991471</v>
      </c>
      <c r="DQ193" s="2">
        <f t="shared" si="236"/>
        <v>72.732789947842576</v>
      </c>
      <c r="DR193" s="2">
        <f t="shared" si="236"/>
        <v>72.486805958747141</v>
      </c>
      <c r="DS193" s="2">
        <f t="shared" si="236"/>
        <v>74.720860809778443</v>
      </c>
      <c r="DT193" s="2">
        <f t="shared" si="236"/>
        <v>91.733494677871136</v>
      </c>
      <c r="DU193" s="2">
        <f t="shared" si="236"/>
        <v>99.787982954545441</v>
      </c>
      <c r="DV193" s="2">
        <f t="shared" si="236"/>
        <v>93.182547833547844</v>
      </c>
      <c r="DW193" s="2">
        <f t="shared" si="236"/>
        <v>75.943930845825577</v>
      </c>
      <c r="DX193" s="2">
        <f t="shared" si="236"/>
        <v>84.532647822765483</v>
      </c>
      <c r="DY193" s="2">
        <f t="shared" si="236"/>
        <v>64.596961290322582</v>
      </c>
      <c r="EA193" s="2">
        <f t="shared" si="240"/>
        <v>23.314581051024138</v>
      </c>
      <c r="EB193" s="2">
        <f t="shared" si="240"/>
        <v>28.700274810701664</v>
      </c>
      <c r="EC193" s="2">
        <f t="shared" si="240"/>
        <v>26.85028699658908</v>
      </c>
      <c r="ED193" s="2">
        <f t="shared" si="240"/>
        <v>27.936886481001395</v>
      </c>
      <c r="EE193" s="2">
        <f t="shared" si="240"/>
        <v>28.995341600811336</v>
      </c>
      <c r="EF193" s="2">
        <f t="shared" si="239"/>
        <v>32.799713456669792</v>
      </c>
      <c r="EG193" s="2">
        <f t="shared" si="239"/>
        <v>28.306469984802426</v>
      </c>
      <c r="EH193" s="2">
        <f t="shared" si="239"/>
        <v>25.869112075780283</v>
      </c>
      <c r="EI193" s="2">
        <f t="shared" si="239"/>
        <v>32.856095365822128</v>
      </c>
      <c r="EJ193" s="2">
        <f t="shared" si="239"/>
        <v>31.150026765375845</v>
      </c>
      <c r="EK193" s="2">
        <f t="shared" si="212"/>
        <v>24.80638867938675</v>
      </c>
      <c r="EL193" s="2">
        <f t="shared" si="179"/>
        <v>31.498517557639715</v>
      </c>
      <c r="EM193" s="2">
        <f t="shared" si="179"/>
        <v>34.978225498708312</v>
      </c>
      <c r="EN193" s="2">
        <f t="shared" si="179"/>
        <v>37.184550658845652</v>
      </c>
      <c r="EO193" s="2">
        <f t="shared" si="179"/>
        <v>41.320087619501997</v>
      </c>
      <c r="EQ193" s="2">
        <f t="shared" si="237"/>
        <v>24.527411187503265</v>
      </c>
      <c r="ER193" s="2">
        <f t="shared" si="237"/>
        <v>29.270651209096492</v>
      </c>
      <c r="ES193" s="2">
        <f t="shared" si="237"/>
        <v>28.818498918788276</v>
      </c>
      <c r="ET193" s="2">
        <f t="shared" si="237"/>
        <v>28.555907817785418</v>
      </c>
      <c r="EU193" s="2">
        <f t="shared" si="237"/>
        <v>29.245091472830307</v>
      </c>
      <c r="EV193" s="2">
        <f t="shared" si="237"/>
        <v>31.161764122513642</v>
      </c>
      <c r="EW193" s="2">
        <f t="shared" si="237"/>
        <v>28.340420843295824</v>
      </c>
      <c r="EX193" s="2">
        <f t="shared" si="237"/>
        <v>25.451719689250975</v>
      </c>
      <c r="EY193" s="2">
        <f t="shared" si="237"/>
        <v>31.308861419265479</v>
      </c>
      <c r="EZ193" s="2">
        <f t="shared" si="237"/>
        <v>33.477014011871155</v>
      </c>
      <c r="FA193" s="2">
        <f t="shared" si="237"/>
        <v>31.040641847790958</v>
      </c>
      <c r="FB193" s="2">
        <f t="shared" si="237"/>
        <v>31.700896542719025</v>
      </c>
      <c r="FC193" s="2">
        <f t="shared" si="237"/>
        <v>30.341392950350492</v>
      </c>
      <c r="FD193" s="2">
        <f t="shared" si="237"/>
        <v>32.393408880975556</v>
      </c>
      <c r="FE193" s="2">
        <f t="shared" si="237"/>
        <v>38.170646590954362</v>
      </c>
      <c r="FG193" s="2">
        <f t="shared" si="238"/>
        <v>0.99999214437233264</v>
      </c>
      <c r="FH193" s="2">
        <f t="shared" si="238"/>
        <v>0.99999056941419839</v>
      </c>
      <c r="FI193" s="2">
        <f t="shared" si="238"/>
        <v>0.99998909055853757</v>
      </c>
      <c r="FJ193" s="2">
        <f t="shared" si="238"/>
        <v>0.99998947718513598</v>
      </c>
      <c r="FK193" s="2">
        <f t="shared" si="238"/>
        <v>0.99998895449131775</v>
      </c>
      <c r="FL193" s="2">
        <f t="shared" si="238"/>
        <v>0.99998814359655108</v>
      </c>
      <c r="FM193" s="2">
        <f t="shared" si="238"/>
        <v>0.99998936802104166</v>
      </c>
      <c r="FN193" s="2">
        <f t="shared" si="238"/>
        <v>0.99998831681990996</v>
      </c>
      <c r="FO193" s="2">
        <f t="shared" si="238"/>
        <v>0.99998863459043597</v>
      </c>
      <c r="FP193" s="2">
        <f t="shared" si="238"/>
        <v>0.99998876722416563</v>
      </c>
      <c r="FQ193" s="2">
        <f t="shared" si="238"/>
        <v>0.99998753547538155</v>
      </c>
      <c r="FR193" s="2">
        <f t="shared" si="238"/>
        <v>0.99998851449629789</v>
      </c>
      <c r="FS193" s="2">
        <f t="shared" si="238"/>
        <v>0.9999892247169504</v>
      </c>
      <c r="FT193" s="2">
        <f t="shared" si="238"/>
        <v>0.99998808727725297</v>
      </c>
      <c r="FU193" s="2">
        <f t="shared" si="238"/>
        <v>0.99998673029038865</v>
      </c>
      <c r="FW193" s="2">
        <f t="shared" si="229"/>
        <v>0.89648838900080641</v>
      </c>
      <c r="FX193" s="2">
        <f t="shared" si="229"/>
        <v>0.85965376111653635</v>
      </c>
      <c r="FY193" s="2">
        <f t="shared" si="229"/>
        <v>0.85359092299211081</v>
      </c>
      <c r="FZ193" s="2">
        <f t="shared" si="229"/>
        <v>0.84709348764273684</v>
      </c>
      <c r="GA193" s="2">
        <f t="shared" si="229"/>
        <v>0.85869238249200619</v>
      </c>
      <c r="GB193" s="2">
        <f t="shared" si="229"/>
        <v>0.82978583103621573</v>
      </c>
      <c r="GC193" s="2">
        <f t="shared" si="229"/>
        <v>0.87476951556699689</v>
      </c>
      <c r="GD193" s="2">
        <f t="shared" si="229"/>
        <v>0.89640542944191193</v>
      </c>
      <c r="GE193" s="2">
        <f t="shared" si="229"/>
        <v>0.89541734791117433</v>
      </c>
      <c r="GF193" s="2">
        <f t="shared" si="229"/>
        <v>0.87725128926783635</v>
      </c>
      <c r="GG193" s="2">
        <f t="shared" si="229"/>
        <v>0.86603998598636045</v>
      </c>
      <c r="GH193" s="2">
        <f t="shared" si="229"/>
        <v>0.835913993786641</v>
      </c>
      <c r="GI193" s="2">
        <f t="shared" si="229"/>
        <v>0.82295006299986317</v>
      </c>
      <c r="GJ193" s="2">
        <f t="shared" si="229"/>
        <v>0.77891814759050726</v>
      </c>
      <c r="GK193" s="2">
        <f t="shared" si="229"/>
        <v>0.78843772718859118</v>
      </c>
      <c r="GM193" s="86">
        <f t="shared" si="230"/>
        <v>1.131119164923004E-275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6.8537514057807713E-164</v>
      </c>
      <c r="HD193" s="86">
        <f t="shared" si="181"/>
        <v>3.6487797340507559E-245</v>
      </c>
      <c r="HE193" s="86">
        <f t="shared" si="181"/>
        <v>1.66881662198571E-240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5.0139326165066704E-51</v>
      </c>
      <c r="HT193" s="86">
        <f t="shared" si="231"/>
        <v>4.4790489294849279E-51</v>
      </c>
      <c r="HU193" s="86">
        <f t="shared" si="231"/>
        <v>7.4363223975439156E-59</v>
      </c>
      <c r="HV193" s="86">
        <f t="shared" si="231"/>
        <v>5.9568468290313178E-57</v>
      </c>
      <c r="HW193" s="86">
        <f t="shared" si="231"/>
        <v>1.3562125144249421E-63</v>
      </c>
      <c r="HX193" s="86">
        <f t="shared" si="231"/>
        <v>3.1060728971962335E-61</v>
      </c>
      <c r="HY193" s="86">
        <f t="shared" si="231"/>
        <v>8.2629529732529527E-69</v>
      </c>
      <c r="HZ193" s="86">
        <f t="shared" si="231"/>
        <v>7.0754883621326577E-80</v>
      </c>
      <c r="IA193" s="86">
        <f t="shared" si="231"/>
        <v>1.1231999797466103E-77</v>
      </c>
      <c r="IB193" s="86">
        <f t="shared" si="231"/>
        <v>2.6627211363476209E-71</v>
      </c>
      <c r="IC193" s="86">
        <f t="shared" si="231"/>
        <v>2.2593014155877761E-65</v>
      </c>
      <c r="ID193" s="86">
        <f t="shared" si="231"/>
        <v>2.107445176323374E-59</v>
      </c>
      <c r="IE193" s="86">
        <f t="shared" si="231"/>
        <v>6.8546355926605719E-51</v>
      </c>
      <c r="IF193" s="86">
        <f t="shared" si="231"/>
        <v>1.9019355637271749E-73</v>
      </c>
      <c r="IG193" s="86">
        <f t="shared" si="231"/>
        <v>1.4862174511339423E-67</v>
      </c>
      <c r="II193" s="86">
        <f t="shared" si="232"/>
        <v>4.3811161309059438E-43</v>
      </c>
      <c r="IJ193" s="86">
        <f t="shared" si="232"/>
        <v>4.7425130814525456E-35</v>
      </c>
      <c r="IK193" s="86">
        <f t="shared" si="232"/>
        <v>1.9361202153065567E-38</v>
      </c>
      <c r="IL193" s="86">
        <f t="shared" si="232"/>
        <v>8.3694975672966391E-36</v>
      </c>
      <c r="IM193" s="86">
        <f t="shared" si="232"/>
        <v>1.4593425609195172E-42</v>
      </c>
      <c r="IN193" s="86">
        <f t="shared" si="232"/>
        <v>7.6144049713224408E-35</v>
      </c>
      <c r="IO193" s="86">
        <f t="shared" si="232"/>
        <v>1.0448510282492323E-51</v>
      </c>
      <c r="IP193" s="86">
        <f t="shared" si="232"/>
        <v>3.5577721699807063E-69</v>
      </c>
      <c r="IQ193" s="86">
        <f t="shared" si="232"/>
        <v>2.5252825361020733E-65</v>
      </c>
      <c r="IR193" s="86">
        <f t="shared" si="232"/>
        <v>1.3650456744548496E-53</v>
      </c>
      <c r="IS193" s="86">
        <f t="shared" si="232"/>
        <v>1.3462845030227061E-46</v>
      </c>
      <c r="IT193" s="86">
        <f t="shared" si="232"/>
        <v>3.2598653759291327E-34</v>
      </c>
      <c r="IU193" s="86">
        <f t="shared" si="232"/>
        <v>1.2521240176222327E-28</v>
      </c>
      <c r="IV193" s="86">
        <f t="shared" si="232"/>
        <v>5.3054119829666799E-12</v>
      </c>
      <c r="IW193" s="86">
        <f t="shared" si="232"/>
        <v>9.3013197483896291E-8</v>
      </c>
      <c r="IY193" s="86">
        <f t="shared" si="233"/>
        <v>4.3811161810452697E-43</v>
      </c>
      <c r="IZ193" s="86">
        <f t="shared" si="233"/>
        <v>4.7425130814525461E-35</v>
      </c>
      <c r="JA193" s="86">
        <f t="shared" si="233"/>
        <v>1.9361202153065567E-38</v>
      </c>
      <c r="JB193" s="86">
        <f t="shared" si="233"/>
        <v>8.3694975672966391E-36</v>
      </c>
      <c r="JC193" s="86">
        <f t="shared" si="233"/>
        <v>1.4593425609195172E-42</v>
      </c>
      <c r="JD193" s="86">
        <f t="shared" si="233"/>
        <v>7.6144049713224408E-35</v>
      </c>
      <c r="JE193" s="86">
        <f t="shared" si="233"/>
        <v>1.0448510282492323E-51</v>
      </c>
      <c r="JF193" s="86">
        <f t="shared" si="233"/>
        <v>3.557772170051461E-69</v>
      </c>
      <c r="JG193" s="86">
        <f t="shared" si="233"/>
        <v>2.5252825361031967E-65</v>
      </c>
      <c r="JH193" s="86">
        <f t="shared" si="233"/>
        <v>1.3650456744548496E-53</v>
      </c>
      <c r="JI193" s="86">
        <f t="shared" si="233"/>
        <v>1.3462845030227061E-46</v>
      </c>
      <c r="JJ193" s="86">
        <f t="shared" si="233"/>
        <v>3.2598653759291327E-34</v>
      </c>
      <c r="JK193" s="86">
        <f t="shared" si="233"/>
        <v>1.2521240176222327E-28</v>
      </c>
      <c r="JL193" s="86">
        <f t="shared" si="233"/>
        <v>5.3054119829666799E-12</v>
      </c>
      <c r="JM193" s="86">
        <f t="shared" si="233"/>
        <v>9.3013197483896291E-8</v>
      </c>
    </row>
    <row r="194" spans="2:273" x14ac:dyDescent="0.25">
      <c r="B194" s="2">
        <v>167</v>
      </c>
      <c r="C194" s="37">
        <v>23.355</v>
      </c>
      <c r="D194" s="37">
        <v>29.327999999999999</v>
      </c>
      <c r="E194" s="37">
        <v>29.39</v>
      </c>
      <c r="F194" s="37">
        <v>29.643999999999998</v>
      </c>
      <c r="G194" s="37">
        <v>30.254000000000001</v>
      </c>
      <c r="H194" s="37">
        <v>31.155000000000001</v>
      </c>
      <c r="I194" s="37">
        <v>28.414000000000001</v>
      </c>
      <c r="J194" s="37">
        <v>26.155000000000001</v>
      </c>
      <c r="K194" s="37">
        <v>26.448</v>
      </c>
      <c r="L194" s="37">
        <v>33.482999999999997</v>
      </c>
      <c r="M194" s="37">
        <v>32.982999999999997</v>
      </c>
      <c r="N194" s="37">
        <v>33.259</v>
      </c>
      <c r="O194" s="37">
        <v>28.297999999999998</v>
      </c>
      <c r="P194" s="37">
        <v>31.969000000000001</v>
      </c>
      <c r="Q194" s="37">
        <v>39.069000000000003</v>
      </c>
      <c r="S194" s="4">
        <f t="shared" si="234"/>
        <v>24.327405577287941</v>
      </c>
      <c r="T194" s="4">
        <f t="shared" si="234"/>
        <v>29.116971115717092</v>
      </c>
      <c r="U194" s="4">
        <f t="shared" si="234"/>
        <v>28.446057884253541</v>
      </c>
      <c r="V194" s="4">
        <f t="shared" si="234"/>
        <v>28.353079008397753</v>
      </c>
      <c r="W194" s="4">
        <f t="shared" si="234"/>
        <v>29.101810883130796</v>
      </c>
      <c r="X194" s="4">
        <f t="shared" si="234"/>
        <v>31.327195274733491</v>
      </c>
      <c r="Y194" s="4">
        <f t="shared" si="234"/>
        <v>28.224105794621071</v>
      </c>
      <c r="Z194" s="4">
        <f t="shared" si="234"/>
        <v>25.347468519526643</v>
      </c>
      <c r="AA194" s="4">
        <f t="shared" si="234"/>
        <v>31.357894780998834</v>
      </c>
      <c r="AB194" s="4">
        <f t="shared" si="234"/>
        <v>33.116704253084499</v>
      </c>
      <c r="AC194" s="4">
        <f t="shared" si="234"/>
        <v>30.016071216749488</v>
      </c>
      <c r="AD194" s="4">
        <f t="shared" si="234"/>
        <v>31.511176389304492</v>
      </c>
      <c r="AE194" s="4">
        <f t="shared" si="234"/>
        <v>30.959893655002631</v>
      </c>
      <c r="AF194" s="4">
        <f t="shared" si="234"/>
        <v>33.24926331332518</v>
      </c>
      <c r="AG194" s="4">
        <f t="shared" si="234"/>
        <v>38.6915981828989</v>
      </c>
      <c r="AI194" s="4">
        <f t="shared" si="235"/>
        <v>-0.9724055772879403</v>
      </c>
      <c r="AJ194" s="4">
        <f t="shared" si="235"/>
        <v>0.21102888428290711</v>
      </c>
      <c r="AK194" s="4">
        <f t="shared" si="235"/>
        <v>0.94394211574645936</v>
      </c>
      <c r="AL194" s="4">
        <f t="shared" si="235"/>
        <v>1.2909209916022455</v>
      </c>
      <c r="AM194" s="4">
        <f t="shared" si="235"/>
        <v>1.1521891168692058</v>
      </c>
      <c r="AN194" s="4">
        <f t="shared" si="235"/>
        <v>-0.17219527473348961</v>
      </c>
      <c r="AO194" s="4">
        <f t="shared" si="235"/>
        <v>0.18989420537893054</v>
      </c>
      <c r="AP194" s="4">
        <f t="shared" si="235"/>
        <v>0.80753148047335799</v>
      </c>
      <c r="AQ194" s="4">
        <f t="shared" si="235"/>
        <v>-4.9098947809988331</v>
      </c>
      <c r="AR194" s="4">
        <f t="shared" si="235"/>
        <v>0.36629574691549749</v>
      </c>
      <c r="AS194" s="4">
        <f t="shared" si="235"/>
        <v>2.9669287832505091</v>
      </c>
      <c r="AT194" s="4">
        <f t="shared" si="235"/>
        <v>1.7478236106955087</v>
      </c>
      <c r="AU194" s="4">
        <f t="shared" si="235"/>
        <v>-2.6618936550026326</v>
      </c>
      <c r="AV194" s="4">
        <f t="shared" si="235"/>
        <v>-1.2802633133251788</v>
      </c>
      <c r="AW194" s="4">
        <f t="shared" si="235"/>
        <v>0.37740181710110221</v>
      </c>
      <c r="AY194" s="2">
        <f t="shared" si="227"/>
        <v>24.327405577287941</v>
      </c>
      <c r="AZ194" s="2">
        <f t="shared" si="227"/>
        <v>29.116971115717092</v>
      </c>
      <c r="BA194" s="2">
        <f t="shared" si="227"/>
        <v>28.446057884253541</v>
      </c>
      <c r="BB194" s="2">
        <f t="shared" si="227"/>
        <v>28.353079008397753</v>
      </c>
      <c r="BC194" s="2">
        <f t="shared" si="227"/>
        <v>29.101810883130796</v>
      </c>
      <c r="BD194" s="2">
        <f t="shared" si="227"/>
        <v>31.327195274733491</v>
      </c>
      <c r="BE194" s="2">
        <f t="shared" si="227"/>
        <v>28.224105794621071</v>
      </c>
      <c r="BF194" s="2">
        <f t="shared" si="227"/>
        <v>25.347468519526643</v>
      </c>
      <c r="BG194" s="2">
        <f t="shared" si="227"/>
        <v>31.357894780998834</v>
      </c>
      <c r="BH194" s="2">
        <f t="shared" si="227"/>
        <v>33.116704253084499</v>
      </c>
      <c r="BI194" s="2">
        <f t="shared" si="227"/>
        <v>30.016071216749488</v>
      </c>
      <c r="BJ194" s="2">
        <f t="shared" si="227"/>
        <v>31.511176389304492</v>
      </c>
      <c r="BK194" s="2">
        <f t="shared" si="227"/>
        <v>30.959893655002631</v>
      </c>
      <c r="BL194" s="2">
        <f t="shared" si="227"/>
        <v>33.249263313325166</v>
      </c>
      <c r="BM194" s="2">
        <f t="shared" si="227"/>
        <v>38.691598164778242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23.355</v>
      </c>
      <c r="CV194" s="2">
        <f t="shared" si="198"/>
        <v>29.327999999999999</v>
      </c>
      <c r="CW194" s="2">
        <f t="shared" si="199"/>
        <v>29.39</v>
      </c>
      <c r="CX194" s="2">
        <f t="shared" si="200"/>
        <v>29.643999999999998</v>
      </c>
      <c r="CY194" s="2">
        <f t="shared" si="201"/>
        <v>30.254000000000001</v>
      </c>
      <c r="CZ194" s="2">
        <f t="shared" si="202"/>
        <v>31.155000000000001</v>
      </c>
      <c r="DA194" s="2">
        <f t="shared" si="203"/>
        <v>28.414000000000001</v>
      </c>
      <c r="DB194" s="2">
        <f t="shared" si="204"/>
        <v>26.155000000000001</v>
      </c>
      <c r="DC194" s="2">
        <f t="shared" si="205"/>
        <v>26.448</v>
      </c>
      <c r="DD194" s="2">
        <f t="shared" si="206"/>
        <v>33.482999999999997</v>
      </c>
      <c r="DE194" s="2">
        <f t="shared" si="207"/>
        <v>32.982999999999997</v>
      </c>
      <c r="DF194" s="2">
        <f t="shared" si="208"/>
        <v>33.259</v>
      </c>
      <c r="DG194" s="2">
        <f t="shared" si="209"/>
        <v>28.297999999999998</v>
      </c>
      <c r="DH194" s="2">
        <f t="shared" si="210"/>
        <v>31.969000000000001</v>
      </c>
      <c r="DI194" s="2">
        <f t="shared" si="211"/>
        <v>39.069000000000003</v>
      </c>
      <c r="DK194" s="2">
        <f t="shared" si="236"/>
        <v>70.848725681146746</v>
      </c>
      <c r="DL194" s="2">
        <f t="shared" si="236"/>
        <v>79.770636397748603</v>
      </c>
      <c r="DM194" s="2">
        <f t="shared" si="236"/>
        <v>76.889581983805655</v>
      </c>
      <c r="DN194" s="2">
        <f t="shared" si="236"/>
        <v>76.091810931174109</v>
      </c>
      <c r="DO194" s="2">
        <f t="shared" si="236"/>
        <v>79.451732574679923</v>
      </c>
      <c r="DP194" s="2">
        <f t="shared" si="236"/>
        <v>79.547465149359894</v>
      </c>
      <c r="DQ194" s="2">
        <f t="shared" si="236"/>
        <v>72.919937411095304</v>
      </c>
      <c r="DR194" s="2">
        <f t="shared" si="236"/>
        <v>72.660273491214667</v>
      </c>
      <c r="DS194" s="2">
        <f t="shared" si="236"/>
        <v>74.90652559205499</v>
      </c>
      <c r="DT194" s="2">
        <f t="shared" si="236"/>
        <v>91.98788347338936</v>
      </c>
      <c r="DU194" s="2">
        <f t="shared" si="236"/>
        <v>100.09487261730204</v>
      </c>
      <c r="DV194" s="2">
        <f t="shared" si="236"/>
        <v>93.485226726726737</v>
      </c>
      <c r="DW194" s="2">
        <f t="shared" si="236"/>
        <v>76.125017288543603</v>
      </c>
      <c r="DX194" s="2">
        <f t="shared" si="236"/>
        <v>84.788793735676094</v>
      </c>
      <c r="DY194" s="2">
        <f t="shared" si="236"/>
        <v>64.698609677419341</v>
      </c>
      <c r="EA194" s="2">
        <f t="shared" si="240"/>
        <v>23.211297115161177</v>
      </c>
      <c r="EB194" s="2">
        <f t="shared" si="240"/>
        <v>28.611117011610297</v>
      </c>
      <c r="EC194" s="2">
        <f t="shared" si="240"/>
        <v>26.715237029501534</v>
      </c>
      <c r="ED194" s="2">
        <f t="shared" si="240"/>
        <v>27.811833533733203</v>
      </c>
      <c r="EE194" s="2">
        <f t="shared" si="240"/>
        <v>28.880463554479988</v>
      </c>
      <c r="EF194" s="2">
        <f t="shared" si="239"/>
        <v>32.728824534037152</v>
      </c>
      <c r="EG194" s="2">
        <f t="shared" si="239"/>
        <v>28.192792743161089</v>
      </c>
      <c r="EH194" s="2">
        <f t="shared" si="239"/>
        <v>25.730211346599418</v>
      </c>
      <c r="EI194" s="2">
        <f t="shared" si="239"/>
        <v>32.781980480868668</v>
      </c>
      <c r="EJ194" s="2">
        <f t="shared" si="239"/>
        <v>31.020487471526184</v>
      </c>
      <c r="EK194" s="2">
        <f t="shared" si="212"/>
        <v>24.463815687671037</v>
      </c>
      <c r="EL194" s="2">
        <f t="shared" si="179"/>
        <v>31.335781094788363</v>
      </c>
      <c r="EM194" s="2">
        <f t="shared" si="179"/>
        <v>34.898817006255655</v>
      </c>
      <c r="EN194" s="2">
        <f t="shared" si="179"/>
        <v>37.11419905412567</v>
      </c>
      <c r="EO194" s="2">
        <f t="shared" si="179"/>
        <v>41.257176477604276</v>
      </c>
      <c r="EQ194" s="2">
        <f t="shared" si="237"/>
        <v>24.444558901368854</v>
      </c>
      <c r="ER194" s="2">
        <f t="shared" si="237"/>
        <v>29.191784230784108</v>
      </c>
      <c r="ES194" s="2">
        <f t="shared" si="237"/>
        <v>28.716231746319981</v>
      </c>
      <c r="ET194" s="2">
        <f t="shared" si="237"/>
        <v>28.441641692426352</v>
      </c>
      <c r="EU194" s="2">
        <f t="shared" si="237"/>
        <v>29.134445190047209</v>
      </c>
      <c r="EV194" s="2">
        <f t="shared" si="237"/>
        <v>31.064376094729237</v>
      </c>
      <c r="EW194" s="2">
        <f t="shared" si="237"/>
        <v>28.227703765252329</v>
      </c>
      <c r="EX194" s="2">
        <f t="shared" si="237"/>
        <v>25.306575424174209</v>
      </c>
      <c r="EY194" s="2">
        <f t="shared" si="237"/>
        <v>31.205716980145453</v>
      </c>
      <c r="EZ194" s="2">
        <f t="shared" si="237"/>
        <v>33.38350325738935</v>
      </c>
      <c r="FA194" s="2">
        <f t="shared" si="237"/>
        <v>30.798351500750329</v>
      </c>
      <c r="FB194" s="2">
        <f t="shared" si="237"/>
        <v>31.541808705756608</v>
      </c>
      <c r="FC194" s="2">
        <f t="shared" si="237"/>
        <v>30.186550817428678</v>
      </c>
      <c r="FD194" s="2">
        <f t="shared" si="237"/>
        <v>32.248142470619555</v>
      </c>
      <c r="FE194" s="2">
        <f t="shared" si="237"/>
        <v>38.063394753564253</v>
      </c>
      <c r="FG194" s="2">
        <f t="shared" si="238"/>
        <v>0.99999283557746532</v>
      </c>
      <c r="FH194" s="2">
        <f t="shared" si="238"/>
        <v>0.99999139919639057</v>
      </c>
      <c r="FI194" s="2">
        <f t="shared" si="238"/>
        <v>0.99999005046158429</v>
      </c>
      <c r="FJ194" s="2">
        <f t="shared" si="238"/>
        <v>0.99999040306989773</v>
      </c>
      <c r="FK194" s="2">
        <f t="shared" si="238"/>
        <v>0.99998992636656525</v>
      </c>
      <c r="FL194" s="2">
        <f t="shared" si="238"/>
        <v>0.99998918682025817</v>
      </c>
      <c r="FM194" s="2">
        <f t="shared" si="238"/>
        <v>0.99999030351087514</v>
      </c>
      <c r="FN194" s="2">
        <f t="shared" si="238"/>
        <v>0.99998934480216628</v>
      </c>
      <c r="FO194" s="2">
        <f t="shared" si="238"/>
        <v>0.99998963461291812</v>
      </c>
      <c r="FP194" s="2">
        <f t="shared" si="238"/>
        <v>0.99998975557655778</v>
      </c>
      <c r="FQ194" s="2">
        <f t="shared" si="238"/>
        <v>0.999988632205973</v>
      </c>
      <c r="FR194" s="2">
        <f t="shared" si="238"/>
        <v>0.99998952508554229</v>
      </c>
      <c r="FS194" s="2">
        <f t="shared" si="238"/>
        <v>0.99999017281574443</v>
      </c>
      <c r="FT194" s="2">
        <f t="shared" si="238"/>
        <v>0.99998913545634038</v>
      </c>
      <c r="FU194" s="2">
        <f t="shared" si="238"/>
        <v>0.99998789786686904</v>
      </c>
      <c r="FW194" s="2">
        <f t="shared" si="229"/>
        <v>0.90472856609874663</v>
      </c>
      <c r="FX194" s="2">
        <f t="shared" si="229"/>
        <v>0.87040231381912381</v>
      </c>
      <c r="FY194" s="2">
        <f t="shared" si="229"/>
        <v>0.86473074048420728</v>
      </c>
      <c r="FZ194" s="2">
        <f t="shared" si="229"/>
        <v>0.85864580766665644</v>
      </c>
      <c r="GA194" s="2">
        <f t="shared" si="229"/>
        <v>0.86950338646007563</v>
      </c>
      <c r="GB194" s="2">
        <f t="shared" si="229"/>
        <v>0.842402494764523</v>
      </c>
      <c r="GC194" s="2">
        <f t="shared" si="229"/>
        <v>0.88451593045376609</v>
      </c>
      <c r="GD194" s="2">
        <f t="shared" si="229"/>
        <v>0.90465150824629426</v>
      </c>
      <c r="GE194" s="2">
        <f t="shared" si="229"/>
        <v>0.90373363110416993</v>
      </c>
      <c r="GF194" s="2">
        <f t="shared" si="229"/>
        <v>0.88682954141672077</v>
      </c>
      <c r="GG194" s="2">
        <f t="shared" si="229"/>
        <v>0.87636978219286998</v>
      </c>
      <c r="GH194" s="2">
        <f t="shared" si="229"/>
        <v>0.84815954312295072</v>
      </c>
      <c r="GI194" s="2">
        <f t="shared" si="229"/>
        <v>0.83597325169357006</v>
      </c>
      <c r="GJ194" s="2">
        <f t="shared" si="229"/>
        <v>0.79437089092184843</v>
      </c>
      <c r="GK194" s="2">
        <f t="shared" si="229"/>
        <v>0.80339303868445688</v>
      </c>
      <c r="GM194" s="86">
        <f t="shared" si="230"/>
        <v>7.9963486628508054E-281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8.8348245251630823E-168</v>
      </c>
      <c r="HD194" s="86">
        <f t="shared" si="181"/>
        <v>5.5156193877509835E-251</v>
      </c>
      <c r="HE194" s="86">
        <f t="shared" si="181"/>
        <v>3.190970919267419E-246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5.5636037692556556E-53</v>
      </c>
      <c r="HT194" s="86">
        <f t="shared" si="231"/>
        <v>3.6200381616392369E-53</v>
      </c>
      <c r="HU194" s="86">
        <f t="shared" si="231"/>
        <v>2.7746976781986809E-61</v>
      </c>
      <c r="HV194" s="86">
        <f t="shared" si="231"/>
        <v>2.5461212779223557E-59</v>
      </c>
      <c r="HW194" s="86">
        <f t="shared" si="231"/>
        <v>3.3832962438788808E-66</v>
      </c>
      <c r="HX194" s="86">
        <f t="shared" si="231"/>
        <v>7.4452735314968258E-64</v>
      </c>
      <c r="HY194" s="86">
        <f t="shared" si="231"/>
        <v>1.3616824209266547E-71</v>
      </c>
      <c r="HZ194" s="86">
        <f t="shared" si="231"/>
        <v>5.0999889287710245E-83</v>
      </c>
      <c r="IA194" s="86">
        <f t="shared" si="231"/>
        <v>1.0666879732700753E-80</v>
      </c>
      <c r="IB194" s="86">
        <f t="shared" si="231"/>
        <v>3.7337984595903147E-74</v>
      </c>
      <c r="IC194" s="86">
        <f t="shared" si="231"/>
        <v>4.7687480459376925E-68</v>
      </c>
      <c r="ID194" s="86">
        <f t="shared" si="231"/>
        <v>6.8896756248248867E-62</v>
      </c>
      <c r="IE194" s="86">
        <f t="shared" si="231"/>
        <v>4.1743505661050851E-53</v>
      </c>
      <c r="IF194" s="86">
        <f t="shared" si="231"/>
        <v>9.3517092067793159E-77</v>
      </c>
      <c r="IG194" s="86">
        <f t="shared" si="231"/>
        <v>1.4634210958991964E-70</v>
      </c>
      <c r="II194" s="86">
        <f t="shared" si="232"/>
        <v>1.0967854880460497E-46</v>
      </c>
      <c r="IJ194" s="86">
        <f t="shared" si="232"/>
        <v>1.5916212945681116E-38</v>
      </c>
      <c r="IK194" s="86">
        <f t="shared" si="232"/>
        <v>2.2484620395353444E-42</v>
      </c>
      <c r="IL194" s="86">
        <f t="shared" si="232"/>
        <v>1.434582940372361E-39</v>
      </c>
      <c r="IM194" s="86">
        <f t="shared" si="232"/>
        <v>7.8060023326048885E-47</v>
      </c>
      <c r="IN194" s="86">
        <f t="shared" si="232"/>
        <v>8.2638586979528246E-39</v>
      </c>
      <c r="IO194" s="86">
        <f t="shared" si="232"/>
        <v>1.504999681806168E-56</v>
      </c>
      <c r="IP194" s="86">
        <f t="shared" si="232"/>
        <v>4.8152583390305224E-75</v>
      </c>
      <c r="IQ194" s="86">
        <f t="shared" si="232"/>
        <v>6.9268611084361151E-71</v>
      </c>
      <c r="IR194" s="86">
        <f t="shared" si="232"/>
        <v>1.4836369455920811E-58</v>
      </c>
      <c r="IS194" s="86">
        <f t="shared" si="232"/>
        <v>3.948774089652911E-51</v>
      </c>
      <c r="IT194" s="86">
        <f t="shared" si="232"/>
        <v>5.3933482599999422E-38</v>
      </c>
      <c r="IU194" s="86">
        <f t="shared" si="232"/>
        <v>5.8731861181906828E-32</v>
      </c>
      <c r="IV194" s="86">
        <f t="shared" si="232"/>
        <v>1.3470812742375485E-13</v>
      </c>
      <c r="IW194" s="86">
        <f t="shared" si="232"/>
        <v>1.1100982245938242E-8</v>
      </c>
      <c r="IY194" s="86">
        <f t="shared" si="233"/>
        <v>1.0967860444064266E-46</v>
      </c>
      <c r="IZ194" s="86">
        <f t="shared" si="233"/>
        <v>1.5916212945681153E-38</v>
      </c>
      <c r="JA194" s="86">
        <f t="shared" si="233"/>
        <v>2.2484620395353444E-42</v>
      </c>
      <c r="JB194" s="86">
        <f t="shared" si="233"/>
        <v>1.434582940372361E-39</v>
      </c>
      <c r="JC194" s="86">
        <f t="shared" si="233"/>
        <v>7.8060023326048885E-47</v>
      </c>
      <c r="JD194" s="86">
        <f t="shared" si="233"/>
        <v>8.2638586979528246E-39</v>
      </c>
      <c r="JE194" s="86">
        <f t="shared" si="233"/>
        <v>1.5049996818061694E-56</v>
      </c>
      <c r="JF194" s="86">
        <f t="shared" si="233"/>
        <v>4.815258390030412E-75</v>
      </c>
      <c r="JG194" s="86">
        <f t="shared" si="233"/>
        <v>6.9268611095028032E-71</v>
      </c>
      <c r="JH194" s="86">
        <f t="shared" si="233"/>
        <v>1.4836369455920814E-58</v>
      </c>
      <c r="JI194" s="86">
        <f t="shared" si="233"/>
        <v>3.948774089652911E-51</v>
      </c>
      <c r="JJ194" s="86">
        <f t="shared" si="233"/>
        <v>5.3933482599999422E-38</v>
      </c>
      <c r="JK194" s="86">
        <f t="shared" si="233"/>
        <v>5.8731861181906828E-32</v>
      </c>
      <c r="JL194" s="86">
        <f t="shared" si="233"/>
        <v>1.3470812742375485E-13</v>
      </c>
      <c r="JM194" s="86">
        <f t="shared" si="233"/>
        <v>1.1100982245938242E-8</v>
      </c>
    </row>
    <row r="195" spans="2:273" x14ac:dyDescent="0.25">
      <c r="B195" s="2">
        <v>168</v>
      </c>
      <c r="C195" s="37">
        <v>24.5</v>
      </c>
      <c r="D195" s="37">
        <v>28.869</v>
      </c>
      <c r="E195" s="37">
        <v>27.983000000000001</v>
      </c>
      <c r="F195" s="37">
        <v>28.169</v>
      </c>
      <c r="G195" s="37">
        <v>27.61</v>
      </c>
      <c r="H195" s="37">
        <v>29.603000000000002</v>
      </c>
      <c r="I195" s="37">
        <v>30.016999999999999</v>
      </c>
      <c r="J195" s="37">
        <v>25</v>
      </c>
      <c r="K195" s="37">
        <v>27.172000000000001</v>
      </c>
      <c r="L195" s="37">
        <v>31.827999999999999</v>
      </c>
      <c r="M195" s="37">
        <v>31.741</v>
      </c>
      <c r="N195" s="37">
        <v>31.792999999999999</v>
      </c>
      <c r="O195" s="37">
        <v>30.684000000000001</v>
      </c>
      <c r="P195" s="37">
        <v>30.234000000000002</v>
      </c>
      <c r="Q195" s="37">
        <v>37.621000000000002</v>
      </c>
      <c r="S195" s="4">
        <f t="shared" si="234"/>
        <v>24.252167349230952</v>
      </c>
      <c r="T195" s="4">
        <f t="shared" si="234"/>
        <v>29.042667425035379</v>
      </c>
      <c r="U195" s="4">
        <f t="shared" si="234"/>
        <v>28.360499724766711</v>
      </c>
      <c r="V195" s="4">
        <f t="shared" si="234"/>
        <v>28.244177571526613</v>
      </c>
      <c r="W195" s="4">
        <f t="shared" si="234"/>
        <v>28.993178520115393</v>
      </c>
      <c r="X195" s="4">
        <f t="shared" si="234"/>
        <v>31.21391122537992</v>
      </c>
      <c r="Y195" s="4">
        <f t="shared" si="234"/>
        <v>28.111568048388548</v>
      </c>
      <c r="Z195" s="4">
        <f t="shared" si="234"/>
        <v>25.19958834523532</v>
      </c>
      <c r="AA195" s="4">
        <f t="shared" si="234"/>
        <v>31.245115480404888</v>
      </c>
      <c r="AB195" s="4">
        <f t="shared" si="234"/>
        <v>33.040463442561638</v>
      </c>
      <c r="AC195" s="4">
        <f t="shared" si="234"/>
        <v>29.82333340819924</v>
      </c>
      <c r="AD195" s="4">
        <f t="shared" si="234"/>
        <v>31.353889865623628</v>
      </c>
      <c r="AE195" s="4">
        <f t="shared" si="234"/>
        <v>30.758780657994429</v>
      </c>
      <c r="AF195" s="4">
        <f t="shared" si="234"/>
        <v>33.047035778690486</v>
      </c>
      <c r="AG195" s="4">
        <f t="shared" si="234"/>
        <v>38.547244812343536</v>
      </c>
      <c r="AI195" s="4">
        <f t="shared" si="235"/>
        <v>0.24783265076904826</v>
      </c>
      <c r="AJ195" s="4">
        <f t="shared" si="235"/>
        <v>-0.17366742503537935</v>
      </c>
      <c r="AK195" s="4">
        <f t="shared" si="235"/>
        <v>-0.3774997247667109</v>
      </c>
      <c r="AL195" s="4">
        <f t="shared" si="235"/>
        <v>-7.5177571526612752E-2</v>
      </c>
      <c r="AM195" s="4">
        <f t="shared" si="235"/>
        <v>-1.3831785201153934</v>
      </c>
      <c r="AN195" s="4">
        <f t="shared" si="235"/>
        <v>-1.6109112253799189</v>
      </c>
      <c r="AO195" s="4">
        <f t="shared" si="235"/>
        <v>1.9054319516114511</v>
      </c>
      <c r="AP195" s="4">
        <f t="shared" si="235"/>
        <v>-0.19958834523531976</v>
      </c>
      <c r="AQ195" s="4">
        <f t="shared" si="235"/>
        <v>-4.073115480404887</v>
      </c>
      <c r="AR195" s="4">
        <f t="shared" si="235"/>
        <v>-1.2124634425616385</v>
      </c>
      <c r="AS195" s="4">
        <f t="shared" si="235"/>
        <v>1.91766659180076</v>
      </c>
      <c r="AT195" s="4">
        <f t="shared" si="235"/>
        <v>0.43911013437637081</v>
      </c>
      <c r="AU195" s="4">
        <f t="shared" si="235"/>
        <v>-7.4780657994427457E-2</v>
      </c>
      <c r="AV195" s="4">
        <f t="shared" si="235"/>
        <v>-2.8130357786904838</v>
      </c>
      <c r="AW195" s="4">
        <f t="shared" si="235"/>
        <v>-0.9262448123435334</v>
      </c>
      <c r="AY195" s="2">
        <f t="shared" ref="AY195:BM211" si="242">IF(OR($B195 &lt; C$230, $B195 &gt; C$233), #N/A, ((1-FG195)*DK195) + (FG195 - FW195)*EA195 + (FW195*EQ195))</f>
        <v>24.252167349230952</v>
      </c>
      <c r="AZ195" s="2">
        <f t="shared" si="242"/>
        <v>29.042667425035379</v>
      </c>
      <c r="BA195" s="2">
        <f t="shared" si="242"/>
        <v>28.360499724766711</v>
      </c>
      <c r="BB195" s="2">
        <f t="shared" si="242"/>
        <v>28.244177571526613</v>
      </c>
      <c r="BC195" s="2">
        <f t="shared" si="242"/>
        <v>28.993178520115393</v>
      </c>
      <c r="BD195" s="2">
        <f t="shared" si="242"/>
        <v>31.21391122537992</v>
      </c>
      <c r="BE195" s="2">
        <f t="shared" si="242"/>
        <v>28.111568048388548</v>
      </c>
      <c r="BF195" s="2">
        <f t="shared" si="242"/>
        <v>25.19958834523532</v>
      </c>
      <c r="BG195" s="2">
        <f t="shared" si="242"/>
        <v>31.245115480404888</v>
      </c>
      <c r="BH195" s="2">
        <f t="shared" si="242"/>
        <v>33.040463442561638</v>
      </c>
      <c r="BI195" s="2">
        <f t="shared" si="242"/>
        <v>29.82333340819924</v>
      </c>
      <c r="BJ195" s="2">
        <f t="shared" si="242"/>
        <v>31.353889865623628</v>
      </c>
      <c r="BK195" s="2">
        <f t="shared" si="242"/>
        <v>30.758780657994429</v>
      </c>
      <c r="BL195" s="2">
        <f t="shared" si="242"/>
        <v>33.047035778690486</v>
      </c>
      <c r="BM195" s="2">
        <f t="shared" si="242"/>
        <v>38.547244811134846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24.5</v>
      </c>
      <c r="CV195" s="2">
        <f t="shared" si="198"/>
        <v>28.869</v>
      </c>
      <c r="CW195" s="2">
        <f t="shared" si="199"/>
        <v>27.983000000000001</v>
      </c>
      <c r="CX195" s="2">
        <f t="shared" si="200"/>
        <v>28.169</v>
      </c>
      <c r="CY195" s="2">
        <f t="shared" si="201"/>
        <v>27.61</v>
      </c>
      <c r="CZ195" s="2">
        <f t="shared" si="202"/>
        <v>29.603000000000002</v>
      </c>
      <c r="DA195" s="2">
        <f t="shared" si="203"/>
        <v>30.016999999999999</v>
      </c>
      <c r="DB195" s="2">
        <f t="shared" si="204"/>
        <v>25</v>
      </c>
      <c r="DC195" s="2">
        <f t="shared" si="205"/>
        <v>27.172000000000001</v>
      </c>
      <c r="DD195" s="2">
        <f t="shared" si="206"/>
        <v>31.827999999999999</v>
      </c>
      <c r="DE195" s="2">
        <f t="shared" si="207"/>
        <v>31.741</v>
      </c>
      <c r="DF195" s="2">
        <f t="shared" si="208"/>
        <v>31.792999999999999</v>
      </c>
      <c r="DG195" s="2">
        <f t="shared" si="209"/>
        <v>30.684000000000001</v>
      </c>
      <c r="DH195" s="2">
        <f t="shared" si="210"/>
        <v>30.234000000000002</v>
      </c>
      <c r="DI195" s="2">
        <f t="shared" si="211"/>
        <v>37.621000000000002</v>
      </c>
      <c r="DK195" s="2">
        <f t="shared" si="236"/>
        <v>71.049978662873414</v>
      </c>
      <c r="DL195" s="2">
        <f t="shared" si="236"/>
        <v>80.005260881801121</v>
      </c>
      <c r="DM195" s="2">
        <f t="shared" si="236"/>
        <v>77.108395546558683</v>
      </c>
      <c r="DN195" s="2">
        <f t="shared" si="236"/>
        <v>76.287693724696368</v>
      </c>
      <c r="DO195" s="2">
        <f t="shared" si="236"/>
        <v>79.669549786628721</v>
      </c>
      <c r="DP195" s="2">
        <f t="shared" si="236"/>
        <v>79.768044096728318</v>
      </c>
      <c r="DQ195" s="2">
        <f t="shared" si="236"/>
        <v>73.107084874348033</v>
      </c>
      <c r="DR195" s="2">
        <f t="shared" si="236"/>
        <v>72.833741023682194</v>
      </c>
      <c r="DS195" s="2">
        <f t="shared" si="236"/>
        <v>75.092190374331537</v>
      </c>
      <c r="DT195" s="2">
        <f t="shared" si="236"/>
        <v>92.242272268907556</v>
      </c>
      <c r="DU195" s="2">
        <f t="shared" si="236"/>
        <v>100.40176228005865</v>
      </c>
      <c r="DV195" s="2">
        <f t="shared" si="236"/>
        <v>93.787905619905629</v>
      </c>
      <c r="DW195" s="2">
        <f t="shared" si="236"/>
        <v>76.306103731261629</v>
      </c>
      <c r="DX195" s="2">
        <f t="shared" si="236"/>
        <v>85.044939648586706</v>
      </c>
      <c r="DY195" s="2">
        <f t="shared" si="236"/>
        <v>64.800258064516129</v>
      </c>
      <c r="EA195" s="2">
        <f t="shared" si="240"/>
        <v>23.108013179298215</v>
      </c>
      <c r="EB195" s="2">
        <f t="shared" si="240"/>
        <v>28.521959212518929</v>
      </c>
      <c r="EC195" s="2">
        <f t="shared" si="240"/>
        <v>26.580187062413984</v>
      </c>
      <c r="ED195" s="2">
        <f t="shared" si="240"/>
        <v>27.686780586465012</v>
      </c>
      <c r="EE195" s="2">
        <f t="shared" si="240"/>
        <v>28.765585508148639</v>
      </c>
      <c r="EF195" s="2">
        <f t="shared" si="239"/>
        <v>32.657935611404511</v>
      </c>
      <c r="EG195" s="2">
        <f t="shared" si="239"/>
        <v>28.079115501519748</v>
      </c>
      <c r="EH195" s="2">
        <f t="shared" si="239"/>
        <v>25.591310617418557</v>
      </c>
      <c r="EI195" s="2">
        <f t="shared" si="239"/>
        <v>32.707865595915202</v>
      </c>
      <c r="EJ195" s="2">
        <f t="shared" si="239"/>
        <v>30.890948177676528</v>
      </c>
      <c r="EK195" s="2">
        <f t="shared" si="212"/>
        <v>24.121242695955331</v>
      </c>
      <c r="EL195" s="2">
        <f t="shared" si="179"/>
        <v>31.17304463193701</v>
      </c>
      <c r="EM195" s="2">
        <f t="shared" si="179"/>
        <v>34.819408513802998</v>
      </c>
      <c r="EN195" s="2">
        <f t="shared" si="179"/>
        <v>37.043847449405689</v>
      </c>
      <c r="EO195" s="2">
        <f t="shared" si="179"/>
        <v>41.194265335706554</v>
      </c>
      <c r="EQ195" s="2">
        <f t="shared" si="237"/>
        <v>24.361706615234443</v>
      </c>
      <c r="ER195" s="2">
        <f t="shared" si="237"/>
        <v>29.112917252471725</v>
      </c>
      <c r="ES195" s="2">
        <f t="shared" si="237"/>
        <v>28.613964573851682</v>
      </c>
      <c r="ET195" s="2">
        <f t="shared" si="237"/>
        <v>28.327375567067286</v>
      </c>
      <c r="EU195" s="2">
        <f t="shared" si="237"/>
        <v>29.023798907264116</v>
      </c>
      <c r="EV195" s="2">
        <f t="shared" si="237"/>
        <v>30.966988066944833</v>
      </c>
      <c r="EW195" s="2">
        <f t="shared" si="237"/>
        <v>28.114986687208834</v>
      </c>
      <c r="EX195" s="2">
        <f t="shared" si="237"/>
        <v>25.161431159097447</v>
      </c>
      <c r="EY195" s="2">
        <f t="shared" si="237"/>
        <v>31.102572541025431</v>
      </c>
      <c r="EZ195" s="2">
        <f t="shared" si="237"/>
        <v>33.289992502907545</v>
      </c>
      <c r="FA195" s="2">
        <f t="shared" si="237"/>
        <v>30.556061153709706</v>
      </c>
      <c r="FB195" s="2">
        <f t="shared" si="237"/>
        <v>31.382720868794188</v>
      </c>
      <c r="FC195" s="2">
        <f t="shared" si="237"/>
        <v>30.031708684506864</v>
      </c>
      <c r="FD195" s="2">
        <f t="shared" si="237"/>
        <v>32.102876060263561</v>
      </c>
      <c r="FE195" s="2">
        <f t="shared" si="237"/>
        <v>37.956142916174151</v>
      </c>
      <c r="FG195" s="2">
        <f t="shared" si="238"/>
        <v>0.99999346596487171</v>
      </c>
      <c r="FH195" s="2">
        <f t="shared" si="238"/>
        <v>0.99999215596794488</v>
      </c>
      <c r="FI195" s="2">
        <f t="shared" si="238"/>
        <v>0.99999092590517435</v>
      </c>
      <c r="FJ195" s="2">
        <f t="shared" si="238"/>
        <v>0.99999124748833135</v>
      </c>
      <c r="FK195" s="2">
        <f t="shared" si="238"/>
        <v>0.9999908127289725</v>
      </c>
      <c r="FL195" s="2">
        <f t="shared" si="238"/>
        <v>0.99999013825348471</v>
      </c>
      <c r="FM195" s="2">
        <f t="shared" si="238"/>
        <v>0.99999115668926941</v>
      </c>
      <c r="FN195" s="2">
        <f t="shared" si="238"/>
        <v>0.99999028233496945</v>
      </c>
      <c r="FO195" s="2">
        <f t="shared" si="238"/>
        <v>0.9999905466460054</v>
      </c>
      <c r="FP195" s="2">
        <f t="shared" si="238"/>
        <v>0.99999065696635592</v>
      </c>
      <c r="FQ195" s="2">
        <f t="shared" si="238"/>
        <v>0.99998963243825767</v>
      </c>
      <c r="FR195" s="2">
        <f t="shared" si="238"/>
        <v>0.99999044675566817</v>
      </c>
      <c r="FS195" s="2">
        <f t="shared" si="238"/>
        <v>0.99999103749368878</v>
      </c>
      <c r="FT195" s="2">
        <f t="shared" si="238"/>
        <v>0.99999009140894546</v>
      </c>
      <c r="FU195" s="2">
        <f t="shared" si="238"/>
        <v>0.99998896271165205</v>
      </c>
      <c r="FW195" s="2">
        <f t="shared" ref="FW195:GK211" si="244">POWER(10,($B195-C$232)/C$229)/(1+POWER(10,($B195-C$232)/C$229))</f>
        <v>0.91237688788883065</v>
      </c>
      <c r="FX195" s="2">
        <f t="shared" si="244"/>
        <v>0.88044216453915003</v>
      </c>
      <c r="FY195" s="2">
        <f t="shared" si="244"/>
        <v>0.87514693942080934</v>
      </c>
      <c r="FZ195" s="2">
        <f t="shared" si="244"/>
        <v>0.86945983322972309</v>
      </c>
      <c r="GA195" s="2">
        <f t="shared" si="244"/>
        <v>0.87960324378434451</v>
      </c>
      <c r="GB195" s="2">
        <f t="shared" si="244"/>
        <v>0.85424824602371174</v>
      </c>
      <c r="GC195" s="2">
        <f t="shared" si="244"/>
        <v>0.89359606961152904</v>
      </c>
      <c r="GD195" s="2">
        <f t="shared" si="244"/>
        <v>0.91230541656681019</v>
      </c>
      <c r="GE195" s="2">
        <f t="shared" si="244"/>
        <v>0.91145400840018964</v>
      </c>
      <c r="GF195" s="2">
        <f t="shared" si="244"/>
        <v>0.89574920929945134</v>
      </c>
      <c r="GG195" s="2">
        <f t="shared" si="244"/>
        <v>0.88600788144643761</v>
      </c>
      <c r="GH195" s="2">
        <f t="shared" si="244"/>
        <v>0.85964466609334467</v>
      </c>
      <c r="GI195" s="2">
        <f t="shared" si="244"/>
        <v>0.84821518168847221</v>
      </c>
      <c r="GJ195" s="2">
        <f t="shared" si="244"/>
        <v>0.8090083870333854</v>
      </c>
      <c r="GK195" s="2">
        <f t="shared" si="244"/>
        <v>0.8175358209905087</v>
      </c>
      <c r="GM195" s="86">
        <f t="shared" ref="GM195:HA211" si="245" xml:space="preserve"> _xlfn.NORM.DIST($B195, C$7, ABS(C$11), TRUE) * _xlfn.NORM.DIST(($B195 - C$7)*C$15, 0, ABS(C$11), TRUE) * 2</f>
        <v>5.0617988434595209E-286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1.0242344182308269E-171</v>
      </c>
      <c r="HD195" s="86">
        <f t="shared" si="181"/>
        <v>7.1167660672199308E-257</v>
      </c>
      <c r="HE195" s="86">
        <f t="shared" si="181"/>
        <v>5.2212731949545724E-252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5.6597687223514121E-55</v>
      </c>
      <c r="HT195" s="86">
        <f t="shared" si="246"/>
        <v>2.6491285192457763E-55</v>
      </c>
      <c r="HU195" s="86">
        <f t="shared" si="246"/>
        <v>9.2219636272047163E-64</v>
      </c>
      <c r="HV195" s="86">
        <f t="shared" si="246"/>
        <v>9.7113753683481844E-62</v>
      </c>
      <c r="HW195" s="86">
        <f t="shared" si="246"/>
        <v>7.4641537201204885E-69</v>
      </c>
      <c r="HX195" s="86">
        <f t="shared" si="246"/>
        <v>1.568161478962873E-66</v>
      </c>
      <c r="HY195" s="86">
        <f t="shared" si="246"/>
        <v>1.9710451755965842E-74</v>
      </c>
      <c r="HZ195" s="86">
        <f t="shared" si="246"/>
        <v>3.1890096730276528E-86</v>
      </c>
      <c r="IA195" s="86">
        <f t="shared" si="246"/>
        <v>8.8481213012639311E-84</v>
      </c>
      <c r="IB195" s="86">
        <f t="shared" si="246"/>
        <v>4.5906545464011455E-77</v>
      </c>
      <c r="IC195" s="86">
        <f t="shared" si="246"/>
        <v>8.8717029302964228E-71</v>
      </c>
      <c r="ID195" s="86">
        <f t="shared" si="246"/>
        <v>1.9975479130656262E-64</v>
      </c>
      <c r="IE195" s="86">
        <f t="shared" si="246"/>
        <v>2.2736348048714027E-55</v>
      </c>
      <c r="IF195" s="86">
        <f t="shared" si="246"/>
        <v>3.875063771075944E-80</v>
      </c>
      <c r="IG195" s="86">
        <f t="shared" si="246"/>
        <v>1.2354105801938839E-73</v>
      </c>
      <c r="II195" s="86">
        <f t="shared" ref="II195:IW211" si="247" xml:space="preserve"> _xlfn.NORM.DIST($B195, C$10, ABS(C$14), TRUE) * _xlfn.NORM.DIST(($B195 - C$10)*C$18, 0, ABS(C$14), TRUE) * 2</f>
        <v>1.9483742244885517E-50</v>
      </c>
      <c r="IJ195" s="86">
        <f t="shared" si="247"/>
        <v>3.6102033222135737E-42</v>
      </c>
      <c r="IK195" s="86">
        <f t="shared" si="247"/>
        <v>1.6544475085778553E-46</v>
      </c>
      <c r="IL195" s="86">
        <f t="shared" si="247"/>
        <v>1.5693752592704169E-43</v>
      </c>
      <c r="IM195" s="86">
        <f t="shared" si="247"/>
        <v>2.5712935215673225E-51</v>
      </c>
      <c r="IN195" s="86">
        <f t="shared" si="247"/>
        <v>5.3873935235572303E-43</v>
      </c>
      <c r="IO195" s="86">
        <f t="shared" si="247"/>
        <v>1.2993131196007212E-61</v>
      </c>
      <c r="IP195" s="86">
        <f t="shared" si="247"/>
        <v>3.7177801823725811E-81</v>
      </c>
      <c r="IQ195" s="86">
        <f t="shared" si="247"/>
        <v>1.1135159537389773E-76</v>
      </c>
      <c r="IR195" s="86">
        <f t="shared" si="247"/>
        <v>9.5964775950160211E-64</v>
      </c>
      <c r="IS195" s="86">
        <f t="shared" si="247"/>
        <v>7.0376689659047977E-56</v>
      </c>
      <c r="IT195" s="86">
        <f t="shared" si="247"/>
        <v>5.5589580037045358E-42</v>
      </c>
      <c r="IU195" s="86">
        <f t="shared" si="247"/>
        <v>1.7747896241042983E-35</v>
      </c>
      <c r="IV195" s="86">
        <f t="shared" si="247"/>
        <v>2.662193793389014E-15</v>
      </c>
      <c r="IW195" s="86">
        <f t="shared" si="247"/>
        <v>1.1550996024015139E-9</v>
      </c>
      <c r="IY195" s="86">
        <f t="shared" ref="IY195:JM211" si="248">GM195+HC195+HS195+II195</f>
        <v>1.9484308221757752E-50</v>
      </c>
      <c r="IZ195" s="86">
        <f t="shared" si="248"/>
        <v>3.6102033222138388E-42</v>
      </c>
      <c r="JA195" s="86">
        <f t="shared" si="248"/>
        <v>1.6544475085778553E-46</v>
      </c>
      <c r="JB195" s="86">
        <f t="shared" si="248"/>
        <v>1.5693752592704169E-43</v>
      </c>
      <c r="JC195" s="86">
        <f t="shared" si="248"/>
        <v>2.5712935215673225E-51</v>
      </c>
      <c r="JD195" s="86">
        <f t="shared" si="248"/>
        <v>5.3873935235572303E-43</v>
      </c>
      <c r="JE195" s="86">
        <f t="shared" si="248"/>
        <v>1.2993131196009183E-61</v>
      </c>
      <c r="JF195" s="86">
        <f t="shared" si="248"/>
        <v>3.7178120724693113E-81</v>
      </c>
      <c r="JG195" s="86">
        <f t="shared" si="248"/>
        <v>1.1135160422201903E-76</v>
      </c>
      <c r="JH195" s="86">
        <f t="shared" si="248"/>
        <v>9.5964775950164799E-64</v>
      </c>
      <c r="JI195" s="86">
        <f t="shared" si="248"/>
        <v>7.0376689659048068E-56</v>
      </c>
      <c r="JJ195" s="86">
        <f t="shared" si="248"/>
        <v>5.5589580037045358E-42</v>
      </c>
      <c r="JK195" s="86">
        <f t="shared" si="248"/>
        <v>1.7747896241042983E-35</v>
      </c>
      <c r="JL195" s="86">
        <f t="shared" si="248"/>
        <v>2.662193793389014E-15</v>
      </c>
      <c r="JM195" s="86">
        <f t="shared" si="248"/>
        <v>1.1550996024015139E-9</v>
      </c>
    </row>
    <row r="196" spans="2:273" x14ac:dyDescent="0.25">
      <c r="B196" s="2">
        <v>169</v>
      </c>
      <c r="C196" s="37">
        <v>25.177</v>
      </c>
      <c r="D196" s="37">
        <v>29.492000000000001</v>
      </c>
      <c r="E196" s="37">
        <v>30.068000000000001</v>
      </c>
      <c r="F196" s="37">
        <v>28.186</v>
      </c>
      <c r="G196" s="37">
        <v>29.135999999999999</v>
      </c>
      <c r="H196" s="37">
        <v>30.379000000000001</v>
      </c>
      <c r="I196" s="37">
        <v>28.585999999999999</v>
      </c>
      <c r="J196" s="37">
        <v>24.896999999999998</v>
      </c>
      <c r="K196" s="37">
        <v>27.085999999999999</v>
      </c>
      <c r="L196" s="37">
        <v>31.552</v>
      </c>
      <c r="M196" s="37">
        <v>32.930999999999997</v>
      </c>
      <c r="N196" s="37">
        <v>31.844999999999999</v>
      </c>
      <c r="O196" s="37">
        <v>29.297999999999998</v>
      </c>
      <c r="P196" s="37">
        <v>30.765999999999998</v>
      </c>
      <c r="Q196" s="37">
        <v>37.103000000000002</v>
      </c>
      <c r="S196" s="4">
        <f t="shared" si="234"/>
        <v>24.17653127146561</v>
      </c>
      <c r="T196" s="4">
        <f t="shared" si="234"/>
        <v>28.968164896248954</v>
      </c>
      <c r="U196" s="4">
        <f t="shared" si="234"/>
        <v>28.274190946275027</v>
      </c>
      <c r="V196" s="4">
        <f t="shared" si="234"/>
        <v>28.135049220767677</v>
      </c>
      <c r="W196" s="4">
        <f t="shared" si="234"/>
        <v>28.884456078597196</v>
      </c>
      <c r="X196" s="4">
        <f t="shared" si="234"/>
        <v>31.101287535324889</v>
      </c>
      <c r="Y196" s="4">
        <f t="shared" si="234"/>
        <v>27.999027245205298</v>
      </c>
      <c r="Z196" s="4" t="e">
        <f t="shared" si="234"/>
        <v>#N/A</v>
      </c>
      <c r="AA196" s="4" t="e">
        <f t="shared" si="234"/>
        <v>#N/A</v>
      </c>
      <c r="AB196" s="4">
        <f t="shared" si="234"/>
        <v>32.963342902508742</v>
      </c>
      <c r="AC196" s="4">
        <f t="shared" si="234"/>
        <v>29.628212215833663</v>
      </c>
      <c r="AD196" s="4">
        <f t="shared" si="234"/>
        <v>31.196534406822327</v>
      </c>
      <c r="AE196" s="4">
        <f t="shared" si="234"/>
        <v>30.559521014329516</v>
      </c>
      <c r="AF196" s="4">
        <f t="shared" si="234"/>
        <v>32.846679286395904</v>
      </c>
      <c r="AG196" s="4">
        <f t="shared" si="234"/>
        <v>38.404275559471877</v>
      </c>
      <c r="AI196" s="4">
        <f t="shared" si="235"/>
        <v>1.0004687285343898</v>
      </c>
      <c r="AJ196" s="4">
        <f t="shared" si="235"/>
        <v>0.52383510375104692</v>
      </c>
      <c r="AK196" s="4">
        <f t="shared" si="235"/>
        <v>1.7938090537249742</v>
      </c>
      <c r="AL196" s="4">
        <f t="shared" si="235"/>
        <v>5.0950779232323384E-2</v>
      </c>
      <c r="AM196" s="4">
        <f t="shared" si="235"/>
        <v>0.25154392140280279</v>
      </c>
      <c r="AN196" s="4">
        <f t="shared" si="235"/>
        <v>-0.7222875353248881</v>
      </c>
      <c r="AO196" s="4">
        <f t="shared" si="235"/>
        <v>0.58697275479470079</v>
      </c>
      <c r="AP196" s="4">
        <f t="shared" si="235"/>
        <v>0</v>
      </c>
      <c r="AQ196" s="4">
        <f t="shared" si="235"/>
        <v>0</v>
      </c>
      <c r="AR196" s="4">
        <f t="shared" si="235"/>
        <v>-1.4113429025087427</v>
      </c>
      <c r="AS196" s="4">
        <f t="shared" si="235"/>
        <v>3.302787784166334</v>
      </c>
      <c r="AT196" s="4">
        <f t="shared" si="235"/>
        <v>0.64846559317767216</v>
      </c>
      <c r="AU196" s="4">
        <f t="shared" si="235"/>
        <v>-1.2615210143295172</v>
      </c>
      <c r="AV196" s="4">
        <f t="shared" si="235"/>
        <v>-2.080679286395906</v>
      </c>
      <c r="AW196" s="4">
        <f t="shared" si="235"/>
        <v>-1.3012755594718755</v>
      </c>
      <c r="AY196" s="2">
        <f t="shared" si="242"/>
        <v>24.17653127146561</v>
      </c>
      <c r="AZ196" s="2">
        <f t="shared" si="242"/>
        <v>28.968164896248954</v>
      </c>
      <c r="BA196" s="2">
        <f t="shared" si="242"/>
        <v>28.274190946275027</v>
      </c>
      <c r="BB196" s="2">
        <f t="shared" si="242"/>
        <v>28.135049220767677</v>
      </c>
      <c r="BC196" s="2">
        <f t="shared" si="242"/>
        <v>28.884456078597196</v>
      </c>
      <c r="BD196" s="2">
        <f t="shared" si="242"/>
        <v>31.101287535324889</v>
      </c>
      <c r="BE196" s="2">
        <f t="shared" si="242"/>
        <v>27.999027245205298</v>
      </c>
      <c r="BF196" s="2" t="e">
        <f t="shared" si="242"/>
        <v>#N/A</v>
      </c>
      <c r="BG196" s="2" t="e">
        <f t="shared" si="242"/>
        <v>#N/A</v>
      </c>
      <c r="BH196" s="2">
        <f t="shared" si="242"/>
        <v>32.963342902508742</v>
      </c>
      <c r="BI196" s="2">
        <f t="shared" si="242"/>
        <v>29.628212215833663</v>
      </c>
      <c r="BJ196" s="2">
        <f t="shared" si="242"/>
        <v>31.196534406822327</v>
      </c>
      <c r="BK196" s="2">
        <f t="shared" si="242"/>
        <v>30.559521014329516</v>
      </c>
      <c r="BL196" s="2">
        <f t="shared" si="242"/>
        <v>32.846679286395904</v>
      </c>
      <c r="BM196" s="2">
        <f t="shared" si="242"/>
        <v>38.40427555940348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25.177</v>
      </c>
      <c r="CV196" s="2">
        <f t="shared" si="198"/>
        <v>29.492000000000001</v>
      </c>
      <c r="CW196" s="2">
        <f t="shared" si="199"/>
        <v>30.068000000000001</v>
      </c>
      <c r="CX196" s="2">
        <f t="shared" si="200"/>
        <v>28.186</v>
      </c>
      <c r="CY196" s="2">
        <f t="shared" si="201"/>
        <v>29.135999999999999</v>
      </c>
      <c r="CZ196" s="2">
        <f t="shared" si="202"/>
        <v>30.379000000000001</v>
      </c>
      <c r="DA196" s="2">
        <f t="shared" si="203"/>
        <v>28.585999999999999</v>
      </c>
      <c r="DB196" s="2" t="str">
        <f t="shared" si="204"/>
        <v/>
      </c>
      <c r="DC196" s="2" t="str">
        <f t="shared" si="205"/>
        <v/>
      </c>
      <c r="DD196" s="2">
        <f t="shared" si="206"/>
        <v>31.552</v>
      </c>
      <c r="DE196" s="2">
        <f t="shared" si="207"/>
        <v>32.930999999999997</v>
      </c>
      <c r="DF196" s="2">
        <f t="shared" si="208"/>
        <v>31.844999999999999</v>
      </c>
      <c r="DG196" s="2">
        <f t="shared" si="209"/>
        <v>29.297999999999998</v>
      </c>
      <c r="DH196" s="2">
        <f t="shared" si="210"/>
        <v>30.765999999999998</v>
      </c>
      <c r="DI196" s="2">
        <f t="shared" si="211"/>
        <v>37.103000000000002</v>
      </c>
      <c r="DK196" s="2">
        <f t="shared" si="236"/>
        <v>71.251231644600082</v>
      </c>
      <c r="DL196" s="2">
        <f t="shared" si="236"/>
        <v>80.239885365853667</v>
      </c>
      <c r="DM196" s="2">
        <f t="shared" si="236"/>
        <v>77.327209109311724</v>
      </c>
      <c r="DN196" s="2">
        <f t="shared" si="236"/>
        <v>76.483576518218626</v>
      </c>
      <c r="DO196" s="2">
        <f t="shared" si="236"/>
        <v>79.887366998577505</v>
      </c>
      <c r="DP196" s="2">
        <f t="shared" si="236"/>
        <v>79.988623044096727</v>
      </c>
      <c r="DQ196" s="2">
        <f t="shared" si="236"/>
        <v>73.294232337600761</v>
      </c>
      <c r="DR196" s="2">
        <f t="shared" si="236"/>
        <v>73.007208556149735</v>
      </c>
      <c r="DS196" s="2">
        <f t="shared" si="236"/>
        <v>75.277855156608084</v>
      </c>
      <c r="DT196" s="2">
        <f t="shared" si="236"/>
        <v>92.496661064425766</v>
      </c>
      <c r="DU196" s="2">
        <f t="shared" si="236"/>
        <v>100.70865194281524</v>
      </c>
      <c r="DV196" s="2">
        <f t="shared" si="236"/>
        <v>94.090584513084522</v>
      </c>
      <c r="DW196" s="2">
        <f t="shared" si="236"/>
        <v>76.487190173979641</v>
      </c>
      <c r="DX196" s="2">
        <f t="shared" si="236"/>
        <v>85.301085561497331</v>
      </c>
      <c r="DY196" s="2">
        <f t="shared" si="236"/>
        <v>64.901906451612902</v>
      </c>
      <c r="EA196" s="2">
        <f t="shared" si="240"/>
        <v>23.004729243435253</v>
      </c>
      <c r="EB196" s="2">
        <f t="shared" si="240"/>
        <v>28.432801413427562</v>
      </c>
      <c r="EC196" s="2">
        <f t="shared" si="240"/>
        <v>26.445137095326437</v>
      </c>
      <c r="ED196" s="2">
        <f t="shared" si="240"/>
        <v>27.561727639196821</v>
      </c>
      <c r="EE196" s="2">
        <f t="shared" si="240"/>
        <v>28.650707461817291</v>
      </c>
      <c r="EF196" s="2">
        <f t="shared" si="239"/>
        <v>32.587046688771878</v>
      </c>
      <c r="EG196" s="2">
        <f t="shared" si="239"/>
        <v>27.965438259878411</v>
      </c>
      <c r="EH196" s="2">
        <f t="shared" si="239"/>
        <v>25.452409888237693</v>
      </c>
      <c r="EI196" s="2">
        <f t="shared" si="239"/>
        <v>32.633750710961735</v>
      </c>
      <c r="EJ196" s="2">
        <f t="shared" si="239"/>
        <v>30.761408883826867</v>
      </c>
      <c r="EK196" s="2">
        <f t="shared" si="212"/>
        <v>23.778669704239618</v>
      </c>
      <c r="EL196" s="2">
        <f t="shared" si="179"/>
        <v>31.010308169085658</v>
      </c>
      <c r="EM196" s="2">
        <f t="shared" si="179"/>
        <v>34.74000002135034</v>
      </c>
      <c r="EN196" s="2">
        <f t="shared" si="179"/>
        <v>36.973495844685701</v>
      </c>
      <c r="EO196" s="2">
        <f t="shared" si="179"/>
        <v>41.131354193808839</v>
      </c>
      <c r="EQ196" s="2">
        <f t="shared" si="237"/>
        <v>24.278854329100032</v>
      </c>
      <c r="ER196" s="2">
        <f t="shared" si="237"/>
        <v>29.034050274159345</v>
      </c>
      <c r="ES196" s="2">
        <f t="shared" si="237"/>
        <v>28.511697401383387</v>
      </c>
      <c r="ET196" s="2">
        <f t="shared" si="237"/>
        <v>28.21310944170822</v>
      </c>
      <c r="EU196" s="2">
        <f t="shared" si="237"/>
        <v>28.913152624481022</v>
      </c>
      <c r="EV196" s="2">
        <f t="shared" si="237"/>
        <v>30.869600039160428</v>
      </c>
      <c r="EW196" s="2">
        <f t="shared" si="237"/>
        <v>28.002269609165339</v>
      </c>
      <c r="EX196" s="2">
        <f t="shared" si="237"/>
        <v>25.016286894020681</v>
      </c>
      <c r="EY196" s="2">
        <f t="shared" si="237"/>
        <v>30.999428101905405</v>
      </c>
      <c r="EZ196" s="2">
        <f t="shared" si="237"/>
        <v>33.19648174842574</v>
      </c>
      <c r="FA196" s="2">
        <f t="shared" si="237"/>
        <v>30.313770806669076</v>
      </c>
      <c r="FB196" s="2">
        <f t="shared" si="237"/>
        <v>31.223633031831767</v>
      </c>
      <c r="FC196" s="2">
        <f t="shared" si="237"/>
        <v>29.876866551585049</v>
      </c>
      <c r="FD196" s="2">
        <f t="shared" si="237"/>
        <v>31.957609649907564</v>
      </c>
      <c r="FE196" s="2">
        <f t="shared" si="237"/>
        <v>37.848891078784042</v>
      </c>
      <c r="FG196" s="2">
        <f t="shared" si="238"/>
        <v>0.9999940408857122</v>
      </c>
      <c r="FH196" s="2">
        <f t="shared" si="238"/>
        <v>0.99999284615280393</v>
      </c>
      <c r="FI196" s="2">
        <f t="shared" si="238"/>
        <v>0.99999172432055417</v>
      </c>
      <c r="FJ196" s="2">
        <f t="shared" si="238"/>
        <v>0.99999201760833911</v>
      </c>
      <c r="FK196" s="2">
        <f t="shared" si="238"/>
        <v>0.99999162110246542</v>
      </c>
      <c r="FL196" s="2">
        <f t="shared" si="238"/>
        <v>0.9999910059724787</v>
      </c>
      <c r="FM196" s="2">
        <f t="shared" si="238"/>
        <v>0.99999193479848225</v>
      </c>
      <c r="FN196" s="2">
        <f t="shared" si="238"/>
        <v>0.99999113737658096</v>
      </c>
      <c r="FO196" s="2">
        <f t="shared" si="238"/>
        <v>0.9999913784315172</v>
      </c>
      <c r="FP196" s="2">
        <f t="shared" si="238"/>
        <v>0.99999147904503916</v>
      </c>
      <c r="FQ196" s="2">
        <f t="shared" si="238"/>
        <v>0.99999054466268789</v>
      </c>
      <c r="FR196" s="2">
        <f t="shared" si="238"/>
        <v>0.99999128733029463</v>
      </c>
      <c r="FS196" s="2">
        <f t="shared" si="238"/>
        <v>0.9999918260906504</v>
      </c>
      <c r="FT196" s="2">
        <f t="shared" si="238"/>
        <v>0.99999096324967685</v>
      </c>
      <c r="FU196" s="2">
        <f t="shared" si="238"/>
        <v>0.99998993386361379</v>
      </c>
      <c r="FW196" s="2">
        <f t="shared" si="244"/>
        <v>0.9194658631160384</v>
      </c>
      <c r="FX196" s="2">
        <f t="shared" si="244"/>
        <v>0.88980270533566042</v>
      </c>
      <c r="FY196" s="2">
        <f t="shared" si="244"/>
        <v>0.88486784628131177</v>
      </c>
      <c r="FZ196" s="2">
        <f t="shared" si="244"/>
        <v>0.87956259447745333</v>
      </c>
      <c r="GA196" s="2">
        <f t="shared" si="244"/>
        <v>0.889021187098753</v>
      </c>
      <c r="GB196" s="2">
        <f t="shared" si="244"/>
        <v>0.86534593948843452</v>
      </c>
      <c r="GC196" s="2">
        <f t="shared" si="244"/>
        <v>0.90204133465958758</v>
      </c>
      <c r="GD196" s="2">
        <f t="shared" si="244"/>
        <v>0.91939966323074085</v>
      </c>
      <c r="GE196" s="2">
        <f t="shared" si="244"/>
        <v>0.91861098695900201</v>
      </c>
      <c r="GF196" s="2">
        <f t="shared" si="244"/>
        <v>0.90404193130425392</v>
      </c>
      <c r="GG196" s="2">
        <f t="shared" si="244"/>
        <v>0.89498464078669504</v>
      </c>
      <c r="GH196" s="2">
        <f t="shared" si="244"/>
        <v>0.87039381033116303</v>
      </c>
      <c r="GI196" s="2">
        <f t="shared" si="244"/>
        <v>0.85969679235855145</v>
      </c>
      <c r="GJ196" s="2">
        <f t="shared" si="244"/>
        <v>0.82283630895543913</v>
      </c>
      <c r="GK196" s="2">
        <f t="shared" si="244"/>
        <v>0.83087541777472773</v>
      </c>
      <c r="GM196" s="86">
        <f t="shared" si="245"/>
        <v>2.8691097497056796E-291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1.067901701000212E-175</v>
      </c>
      <c r="HD196" s="86">
        <f t="shared" si="181"/>
        <v>7.8381121757934726E-263</v>
      </c>
      <c r="HE196" s="86">
        <f t="shared" si="181"/>
        <v>7.3108512693677854E-258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5.2783745768565015E-57</v>
      </c>
      <c r="HT196" s="86">
        <f t="shared" si="246"/>
        <v>1.7552882702758956E-57</v>
      </c>
      <c r="HU196" s="86">
        <f t="shared" si="246"/>
        <v>2.730073359992115E-66</v>
      </c>
      <c r="HV196" s="86">
        <f t="shared" si="246"/>
        <v>3.3053246382146075E-64</v>
      </c>
      <c r="HW196" s="86">
        <f t="shared" si="246"/>
        <v>1.4562719244177057E-71</v>
      </c>
      <c r="HX196" s="86">
        <f t="shared" si="246"/>
        <v>2.9022454797211103E-69</v>
      </c>
      <c r="HY196" s="86">
        <f t="shared" si="246"/>
        <v>2.5060565114354322E-77</v>
      </c>
      <c r="HZ196" s="86">
        <f t="shared" si="246"/>
        <v>1.7298566295804249E-89</v>
      </c>
      <c r="IA196" s="86">
        <f t="shared" si="246"/>
        <v>6.4105037640790512E-87</v>
      </c>
      <c r="IB196" s="86">
        <f t="shared" si="246"/>
        <v>4.9486923336960424E-80</v>
      </c>
      <c r="IC196" s="86">
        <f t="shared" si="246"/>
        <v>1.4547055917288432E-73</v>
      </c>
      <c r="ID196" s="86">
        <f t="shared" si="246"/>
        <v>5.1362267434463138E-67</v>
      </c>
      <c r="IE196" s="86">
        <f t="shared" si="246"/>
        <v>1.1075705791475959E-57</v>
      </c>
      <c r="IF196" s="86">
        <f t="shared" si="246"/>
        <v>1.3531636280597585E-83</v>
      </c>
      <c r="IG196" s="86">
        <f t="shared" si="246"/>
        <v>8.9412778182978603E-77</v>
      </c>
      <c r="II196" s="86">
        <f t="shared" si="247"/>
        <v>2.4557471666036559E-54</v>
      </c>
      <c r="IJ196" s="86">
        <f t="shared" si="247"/>
        <v>5.533480993703139E-46</v>
      </c>
      <c r="IK196" s="86">
        <f t="shared" si="247"/>
        <v>7.7115427583517499E-51</v>
      </c>
      <c r="IL196" s="86">
        <f t="shared" si="247"/>
        <v>1.0954736481438526E-47</v>
      </c>
      <c r="IM196" s="86">
        <f t="shared" si="247"/>
        <v>5.2148064072112824E-56</v>
      </c>
      <c r="IN196" s="86">
        <f t="shared" si="247"/>
        <v>2.1091061763935165E-47</v>
      </c>
      <c r="IO196" s="86">
        <f t="shared" si="247"/>
        <v>6.7222475762741508E-67</v>
      </c>
      <c r="IP196" s="86">
        <f t="shared" si="247"/>
        <v>1.6372543355490176E-87</v>
      </c>
      <c r="IQ196" s="86">
        <f t="shared" si="247"/>
        <v>1.0489019291431092E-82</v>
      </c>
      <c r="IR196" s="86">
        <f t="shared" si="247"/>
        <v>3.6934304741438344E-69</v>
      </c>
      <c r="IS196" s="86">
        <f t="shared" si="247"/>
        <v>7.6200188991216644E-61</v>
      </c>
      <c r="IT196" s="86">
        <f t="shared" si="247"/>
        <v>3.5685253977167167E-46</v>
      </c>
      <c r="IU196" s="86">
        <f t="shared" si="247"/>
        <v>3.4540841989691728E-39</v>
      </c>
      <c r="IV196" s="86">
        <f t="shared" si="247"/>
        <v>4.0938009149518218E-17</v>
      </c>
      <c r="IW196" s="86">
        <f t="shared" si="247"/>
        <v>1.0478659457284506E-10</v>
      </c>
      <c r="IY196" s="86">
        <f t="shared" si="248"/>
        <v>2.4610255411805124E-54</v>
      </c>
      <c r="IZ196" s="86">
        <f t="shared" si="248"/>
        <v>5.5334809937206918E-46</v>
      </c>
      <c r="JA196" s="86">
        <f t="shared" si="248"/>
        <v>7.7115427583517523E-51</v>
      </c>
      <c r="JB196" s="86">
        <f t="shared" si="248"/>
        <v>1.0954736481438526E-47</v>
      </c>
      <c r="JC196" s="86">
        <f t="shared" si="248"/>
        <v>5.2148064072112843E-56</v>
      </c>
      <c r="JD196" s="86">
        <f t="shared" si="248"/>
        <v>2.1091061763935165E-47</v>
      </c>
      <c r="JE196" s="86">
        <f t="shared" si="248"/>
        <v>6.722247576524756E-67</v>
      </c>
      <c r="JF196" s="86">
        <f t="shared" si="248"/>
        <v>1.6545529018448217E-87</v>
      </c>
      <c r="JG196" s="86">
        <f t="shared" si="248"/>
        <v>1.04896603418075E-82</v>
      </c>
      <c r="JH196" s="86">
        <f t="shared" si="248"/>
        <v>3.6934304741933214E-69</v>
      </c>
      <c r="JI196" s="86">
        <f t="shared" si="248"/>
        <v>7.6200188991231194E-61</v>
      </c>
      <c r="JJ196" s="86">
        <f t="shared" si="248"/>
        <v>3.5685253977167167E-46</v>
      </c>
      <c r="JK196" s="86">
        <f t="shared" si="248"/>
        <v>3.4540841989691728E-39</v>
      </c>
      <c r="JL196" s="86">
        <f t="shared" si="248"/>
        <v>4.0938009149518218E-17</v>
      </c>
      <c r="JM196" s="86">
        <f t="shared" si="248"/>
        <v>1.0478659457284506E-10</v>
      </c>
    </row>
    <row r="197" spans="2:273" x14ac:dyDescent="0.25">
      <c r="B197" s="2">
        <v>170</v>
      </c>
      <c r="C197" s="37">
        <v>24.113</v>
      </c>
      <c r="D197" s="37">
        <v>30.852</v>
      </c>
      <c r="E197" s="37">
        <v>28.542000000000002</v>
      </c>
      <c r="F197" s="37">
        <v>29.135999999999999</v>
      </c>
      <c r="G197" s="37">
        <v>29.763000000000002</v>
      </c>
      <c r="H197" s="37">
        <v>31.792999999999999</v>
      </c>
      <c r="I197" s="37">
        <v>28.931000000000001</v>
      </c>
      <c r="J197" s="37">
        <v>26.103000000000002</v>
      </c>
      <c r="K197" s="37">
        <v>26.292999999999999</v>
      </c>
      <c r="L197" s="37">
        <v>34.328000000000003</v>
      </c>
      <c r="M197" s="37">
        <v>31.172000000000001</v>
      </c>
      <c r="N197" s="37">
        <v>30.552</v>
      </c>
      <c r="O197" s="37">
        <v>29.946999999999999</v>
      </c>
      <c r="P197" s="37">
        <v>30.344000000000001</v>
      </c>
      <c r="Q197" s="37">
        <v>36.948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24.100504720262816</v>
      </c>
      <c r="T197" s="4">
        <f t="shared" si="249"/>
        <v>28.893461225230396</v>
      </c>
      <c r="U197" s="4">
        <f t="shared" si="249"/>
        <v>28.187126245341315</v>
      </c>
      <c r="V197" s="4">
        <f t="shared" si="249"/>
        <v>28.02569004065678</v>
      </c>
      <c r="W197" s="4">
        <f t="shared" si="249"/>
        <v>28.775642841838909</v>
      </c>
      <c r="X197" s="4">
        <f t="shared" si="249"/>
        <v>30.989338053948504</v>
      </c>
      <c r="Y197" s="4">
        <f t="shared" si="249"/>
        <v>27.886482538512979</v>
      </c>
      <c r="Z197" s="4" t="e">
        <f t="shared" si="249"/>
        <v>#N/A</v>
      </c>
      <c r="AA197" s="4" t="e">
        <f t="shared" si="249"/>
        <v>#N/A</v>
      </c>
      <c r="AB197" s="4">
        <f t="shared" si="249"/>
        <v>32.885354320739921</v>
      </c>
      <c r="AC197" s="4">
        <f t="shared" si="249"/>
        <v>29.43071764318162</v>
      </c>
      <c r="AD197" s="4">
        <f t="shared" si="249"/>
        <v>31.039107530063681</v>
      </c>
      <c r="AE197" s="4">
        <f t="shared" si="249"/>
        <v>30.362165753810729</v>
      </c>
      <c r="AF197" s="4">
        <f t="shared" si="249"/>
        <v>32.648316760803731</v>
      </c>
      <c r="AG197" s="4">
        <f t="shared" si="249"/>
        <v>38.262748099375486</v>
      </c>
      <c r="AI197" s="4">
        <f t="shared" ref="AI197:AW213" si="250">IF(OR($B197 &lt; C$230, $B197 &gt; C$233), 0, C197-S197)</f>
        <v>1.2495279737184006E-2</v>
      </c>
      <c r="AJ197" s="4">
        <f t="shared" si="250"/>
        <v>1.9585387747696039</v>
      </c>
      <c r="AK197" s="4">
        <f t="shared" si="250"/>
        <v>0.35487375465868709</v>
      </c>
      <c r="AL197" s="4">
        <f t="shared" si="250"/>
        <v>1.1103099593432191</v>
      </c>
      <c r="AM197" s="4">
        <f t="shared" si="250"/>
        <v>0.98735715816109249</v>
      </c>
      <c r="AN197" s="4">
        <f t="shared" si="250"/>
        <v>0.80366194605149488</v>
      </c>
      <c r="AO197" s="4">
        <f t="shared" si="250"/>
        <v>1.0445174614870218</v>
      </c>
      <c r="AP197" s="4">
        <f t="shared" si="250"/>
        <v>0</v>
      </c>
      <c r="AQ197" s="4">
        <f t="shared" si="250"/>
        <v>0</v>
      </c>
      <c r="AR197" s="4">
        <f t="shared" si="250"/>
        <v>1.4426456792600817</v>
      </c>
      <c r="AS197" s="4">
        <f t="shared" si="250"/>
        <v>1.7412823568183811</v>
      </c>
      <c r="AT197" s="4">
        <f t="shared" si="250"/>
        <v>-0.48710753006368179</v>
      </c>
      <c r="AU197" s="4">
        <f t="shared" si="250"/>
        <v>-0.4151657538107294</v>
      </c>
      <c r="AV197" s="4">
        <f t="shared" si="250"/>
        <v>-2.3043167608037294</v>
      </c>
      <c r="AW197" s="4">
        <f t="shared" si="250"/>
        <v>-1.3147480993754854</v>
      </c>
      <c r="AY197" s="2">
        <f t="shared" si="242"/>
        <v>24.100504720262816</v>
      </c>
      <c r="AZ197" s="2">
        <f t="shared" si="242"/>
        <v>28.893461225230396</v>
      </c>
      <c r="BA197" s="2">
        <f t="shared" si="242"/>
        <v>28.187126245341315</v>
      </c>
      <c r="BB197" s="2">
        <f t="shared" si="242"/>
        <v>28.02569004065678</v>
      </c>
      <c r="BC197" s="2">
        <f t="shared" si="242"/>
        <v>28.775642841838909</v>
      </c>
      <c r="BD197" s="2">
        <f t="shared" si="242"/>
        <v>30.989338053948504</v>
      </c>
      <c r="BE197" s="2">
        <f t="shared" si="242"/>
        <v>27.886482538512979</v>
      </c>
      <c r="BF197" s="2" t="e">
        <f t="shared" si="242"/>
        <v>#N/A</v>
      </c>
      <c r="BG197" s="2" t="e">
        <f t="shared" si="242"/>
        <v>#N/A</v>
      </c>
      <c r="BH197" s="2">
        <f t="shared" si="242"/>
        <v>32.885354320739921</v>
      </c>
      <c r="BI197" s="2">
        <f t="shared" si="242"/>
        <v>29.43071764318162</v>
      </c>
      <c r="BJ197" s="2">
        <f t="shared" si="242"/>
        <v>31.039107530063681</v>
      </c>
      <c r="BK197" s="2">
        <f t="shared" si="242"/>
        <v>30.362165753810729</v>
      </c>
      <c r="BL197" s="2">
        <f t="shared" si="242"/>
        <v>32.648316760803731</v>
      </c>
      <c r="BM197" s="2">
        <f t="shared" si="242"/>
        <v>38.262748099372203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24.113</v>
      </c>
      <c r="CV197" s="2">
        <f t="shared" si="198"/>
        <v>30.852</v>
      </c>
      <c r="CW197" s="2">
        <f t="shared" si="199"/>
        <v>28.542000000000002</v>
      </c>
      <c r="CX197" s="2">
        <f t="shared" si="200"/>
        <v>29.135999999999999</v>
      </c>
      <c r="CY197" s="2">
        <f t="shared" si="201"/>
        <v>29.763000000000002</v>
      </c>
      <c r="CZ197" s="2">
        <f t="shared" si="202"/>
        <v>31.792999999999999</v>
      </c>
      <c r="DA197" s="2">
        <f t="shared" si="203"/>
        <v>28.931000000000001</v>
      </c>
      <c r="DB197" s="2" t="str">
        <f t="shared" si="204"/>
        <v/>
      </c>
      <c r="DC197" s="2" t="str">
        <f t="shared" si="205"/>
        <v/>
      </c>
      <c r="DD197" s="2">
        <f t="shared" si="206"/>
        <v>34.328000000000003</v>
      </c>
      <c r="DE197" s="2">
        <f t="shared" si="207"/>
        <v>31.172000000000001</v>
      </c>
      <c r="DF197" s="2">
        <f t="shared" si="208"/>
        <v>30.552</v>
      </c>
      <c r="DG197" s="2">
        <f t="shared" si="209"/>
        <v>29.946999999999999</v>
      </c>
      <c r="DH197" s="2">
        <f t="shared" si="210"/>
        <v>30.344000000000001</v>
      </c>
      <c r="DI197" s="2">
        <f t="shared" si="211"/>
        <v>36.948</v>
      </c>
      <c r="DK197" s="2">
        <f t="shared" ref="DK197:DY213" si="251">BO$228*$B197+BO$229</f>
        <v>71.452484626326736</v>
      </c>
      <c r="DL197" s="2">
        <f t="shared" si="251"/>
        <v>80.474509849906184</v>
      </c>
      <c r="DM197" s="2">
        <f t="shared" si="251"/>
        <v>77.546022672064765</v>
      </c>
      <c r="DN197" s="2">
        <f t="shared" si="251"/>
        <v>76.679459311740914</v>
      </c>
      <c r="DO197" s="2">
        <f t="shared" si="251"/>
        <v>80.105184210526289</v>
      </c>
      <c r="DP197" s="2">
        <f t="shared" si="251"/>
        <v>80.209201991465164</v>
      </c>
      <c r="DQ197" s="2">
        <f t="shared" si="251"/>
        <v>73.481379800853489</v>
      </c>
      <c r="DR197" s="2">
        <f t="shared" si="251"/>
        <v>73.180676088617261</v>
      </c>
      <c r="DS197" s="2">
        <f t="shared" si="251"/>
        <v>75.46351993888463</v>
      </c>
      <c r="DT197" s="2">
        <f t="shared" si="251"/>
        <v>92.751049859943976</v>
      </c>
      <c r="DU197" s="2">
        <f t="shared" si="251"/>
        <v>101.01554160557184</v>
      </c>
      <c r="DV197" s="2">
        <f t="shared" si="251"/>
        <v>94.393263406263415</v>
      </c>
      <c r="DW197" s="2">
        <f t="shared" si="251"/>
        <v>76.668276616697668</v>
      </c>
      <c r="DX197" s="2">
        <f t="shared" si="251"/>
        <v>85.557231474407956</v>
      </c>
      <c r="DY197" s="2">
        <f t="shared" si="251"/>
        <v>65.003554838709675</v>
      </c>
      <c r="EA197" s="2">
        <f t="shared" si="240"/>
        <v>22.901445307572292</v>
      </c>
      <c r="EB197" s="2">
        <f t="shared" si="240"/>
        <v>28.343643614336195</v>
      </c>
      <c r="EC197" s="2">
        <f t="shared" si="240"/>
        <v>26.310087128238891</v>
      </c>
      <c r="ED197" s="2">
        <f t="shared" si="240"/>
        <v>27.436674691928634</v>
      </c>
      <c r="EE197" s="2">
        <f t="shared" si="240"/>
        <v>28.535829415485942</v>
      </c>
      <c r="EF197" s="2">
        <f t="shared" si="239"/>
        <v>32.516157766139237</v>
      </c>
      <c r="EG197" s="2">
        <f t="shared" si="239"/>
        <v>27.851761018237074</v>
      </c>
      <c r="EH197" s="2">
        <f t="shared" si="239"/>
        <v>25.313509159056828</v>
      </c>
      <c r="EI197" s="2">
        <f t="shared" si="239"/>
        <v>32.559635826008275</v>
      </c>
      <c r="EJ197" s="2">
        <f t="shared" si="239"/>
        <v>30.63186958997721</v>
      </c>
      <c r="EK197" s="2">
        <f t="shared" si="212"/>
        <v>23.436096712523906</v>
      </c>
      <c r="EL197" s="2">
        <f t="shared" si="179"/>
        <v>30.847571706234302</v>
      </c>
      <c r="EM197" s="2">
        <f t="shared" si="179"/>
        <v>34.660591528897683</v>
      </c>
      <c r="EN197" s="2">
        <f t="shared" si="179"/>
        <v>36.903144239965719</v>
      </c>
      <c r="EO197" s="2">
        <f t="shared" si="179"/>
        <v>41.068443051911117</v>
      </c>
      <c r="EQ197" s="2">
        <f t="shared" ref="EQ197:FE213" si="252">CU$228*$B197+CU$229</f>
        <v>24.196002042965624</v>
      </c>
      <c r="ER197" s="2">
        <f t="shared" si="252"/>
        <v>28.955183295846961</v>
      </c>
      <c r="ES197" s="2">
        <f t="shared" si="252"/>
        <v>28.409430228915092</v>
      </c>
      <c r="ET197" s="2">
        <f t="shared" si="252"/>
        <v>28.09884331634915</v>
      </c>
      <c r="EU197" s="2">
        <f t="shared" si="252"/>
        <v>28.802506341697928</v>
      </c>
      <c r="EV197" s="2">
        <f t="shared" si="252"/>
        <v>30.772212011376023</v>
      </c>
      <c r="EW197" s="2">
        <f t="shared" si="252"/>
        <v>27.889552531121844</v>
      </c>
      <c r="EX197" s="2">
        <f t="shared" si="252"/>
        <v>24.871142628943918</v>
      </c>
      <c r="EY197" s="2">
        <f t="shared" si="252"/>
        <v>30.896283662785379</v>
      </c>
      <c r="EZ197" s="2">
        <f t="shared" si="252"/>
        <v>33.102970993943927</v>
      </c>
      <c r="FA197" s="2">
        <f t="shared" si="252"/>
        <v>30.071480459628447</v>
      </c>
      <c r="FB197" s="2">
        <f t="shared" si="252"/>
        <v>31.06454519486935</v>
      </c>
      <c r="FC197" s="2">
        <f t="shared" si="252"/>
        <v>29.722024418663239</v>
      </c>
      <c r="FD197" s="2">
        <f t="shared" si="252"/>
        <v>31.812343239551563</v>
      </c>
      <c r="FE197" s="2">
        <f t="shared" si="252"/>
        <v>37.741639241393941</v>
      </c>
      <c r="FG197" s="2">
        <f t="shared" ref="FG197:FU213" si="253">POWER(10,($B197-C$231)/C$229)/(1+POWER(10,($B197-C$231)/C$229))</f>
        <v>0.99999456522032693</v>
      </c>
      <c r="FH197" s="2">
        <f t="shared" si="253"/>
        <v>0.99999347560970731</v>
      </c>
      <c r="FI197" s="2">
        <f t="shared" si="253"/>
        <v>0.99999245248514657</v>
      </c>
      <c r="FJ197" s="2">
        <f t="shared" si="253"/>
        <v>0.9999927199671681</v>
      </c>
      <c r="FK197" s="2">
        <f t="shared" si="253"/>
        <v>0.9999923583489928</v>
      </c>
      <c r="FL197" s="2">
        <f t="shared" si="253"/>
        <v>0.99999179734291965</v>
      </c>
      <c r="FM197" s="2">
        <f t="shared" si="253"/>
        <v>0.99999264444357439</v>
      </c>
      <c r="FN197" s="2">
        <f t="shared" si="253"/>
        <v>0.99999191718507363</v>
      </c>
      <c r="FO197" s="2">
        <f t="shared" si="253"/>
        <v>0.99999213703012657</v>
      </c>
      <c r="FP197" s="2">
        <f t="shared" si="253"/>
        <v>0.99999222879088756</v>
      </c>
      <c r="FQ197" s="2">
        <f t="shared" si="253"/>
        <v>0.99999137662270721</v>
      </c>
      <c r="FR197" s="2">
        <f t="shared" si="253"/>
        <v>0.99999205394469737</v>
      </c>
      <c r="FS197" s="2">
        <f t="shared" si="253"/>
        <v>0.99999254530071169</v>
      </c>
      <c r="FT197" s="2">
        <f t="shared" si="253"/>
        <v>0.99999175837919951</v>
      </c>
      <c r="FU197" s="2">
        <f t="shared" si="253"/>
        <v>0.99999081956637403</v>
      </c>
      <c r="FW197" s="2">
        <f t="shared" si="244"/>
        <v>0.92602781764114306</v>
      </c>
      <c r="FX197" s="2">
        <f t="shared" si="244"/>
        <v>0.89851485584572244</v>
      </c>
      <c r="FY197" s="2">
        <f t="shared" si="244"/>
        <v>0.89392363378496975</v>
      </c>
      <c r="FZ197" s="2">
        <f t="shared" si="244"/>
        <v>0.88898331622784266</v>
      </c>
      <c r="GA197" s="2">
        <f t="shared" si="244"/>
        <v>0.89778802666504443</v>
      </c>
      <c r="GB197" s="2">
        <f t="shared" si="244"/>
        <v>0.87572157431295139</v>
      </c>
      <c r="GC197" s="2">
        <f t="shared" si="244"/>
        <v>0.90988389761261157</v>
      </c>
      <c r="GD197" s="2">
        <f t="shared" si="244"/>
        <v>0.9259665774368353</v>
      </c>
      <c r="GE197" s="2">
        <f t="shared" si="244"/>
        <v>0.92523693334422386</v>
      </c>
      <c r="GF197" s="2">
        <f t="shared" si="244"/>
        <v>0.9117399982074077</v>
      </c>
      <c r="GG197" s="2">
        <f t="shared" si="244"/>
        <v>0.90333161762494807</v>
      </c>
      <c r="GH197" s="2">
        <f t="shared" si="244"/>
        <v>0.88043422931823734</v>
      </c>
      <c r="GI197" s="2">
        <f t="shared" si="244"/>
        <v>0.87044254614634742</v>
      </c>
      <c r="GJ197" s="2">
        <f t="shared" si="244"/>
        <v>0.83586619617486291</v>
      </c>
      <c r="GK197" s="2">
        <f t="shared" si="244"/>
        <v>0.843426558059581</v>
      </c>
      <c r="GM197" s="86">
        <f t="shared" si="245"/>
        <v>1.4561895105444058E-296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1.0013648214317476E-179</v>
      </c>
      <c r="HD197" s="86">
        <f t="shared" si="181"/>
        <v>7.3685038228667294E-269</v>
      </c>
      <c r="HE197" s="86">
        <f t="shared" si="181"/>
        <v>8.7598386151069426E-264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4.512895769400985E-59</v>
      </c>
      <c r="HT197" s="86">
        <f t="shared" si="246"/>
        <v>1.0530350357359872E-59</v>
      </c>
      <c r="HU197" s="86">
        <f t="shared" si="246"/>
        <v>7.1988266959860711E-69</v>
      </c>
      <c r="HV197" s="86">
        <f t="shared" si="246"/>
        <v>1.0038581984178649E-66</v>
      </c>
      <c r="HW197" s="86">
        <f t="shared" si="246"/>
        <v>2.5125760185134827E-74</v>
      </c>
      <c r="HX197" s="86">
        <f t="shared" si="246"/>
        <v>4.7195798622354511E-72</v>
      </c>
      <c r="HY197" s="86">
        <f t="shared" si="246"/>
        <v>2.7986744829658319E-80</v>
      </c>
      <c r="HZ197" s="86">
        <f t="shared" si="246"/>
        <v>8.1400349564410029E-93</v>
      </c>
      <c r="IA197" s="86">
        <f t="shared" si="246"/>
        <v>4.0565334394804358E-90</v>
      </c>
      <c r="IB197" s="86">
        <f t="shared" si="246"/>
        <v>4.6772685139932516E-83</v>
      </c>
      <c r="IC197" s="86">
        <f t="shared" si="246"/>
        <v>2.1023364246597998E-76</v>
      </c>
      <c r="ID197" s="86">
        <f t="shared" si="246"/>
        <v>1.1712045884339409E-69</v>
      </c>
      <c r="IE197" s="86">
        <f t="shared" si="246"/>
        <v>4.8253986194966966E-60</v>
      </c>
      <c r="IF197" s="86">
        <f t="shared" si="246"/>
        <v>3.9819598702106643E-87</v>
      </c>
      <c r="IG197" s="86">
        <f t="shared" si="246"/>
        <v>5.547865037236325E-80</v>
      </c>
      <c r="II197" s="86">
        <f t="shared" si="247"/>
        <v>2.1958774606403909E-58</v>
      </c>
      <c r="IJ197" s="86">
        <f t="shared" si="247"/>
        <v>5.7301346903682237E-50</v>
      </c>
      <c r="IK197" s="86">
        <f t="shared" si="247"/>
        <v>2.2765070099861797E-55</v>
      </c>
      <c r="IL197" s="86">
        <f t="shared" si="247"/>
        <v>4.87824245991683E-52</v>
      </c>
      <c r="IM197" s="86">
        <f t="shared" si="247"/>
        <v>6.5104553657501405E-61</v>
      </c>
      <c r="IN197" s="86">
        <f t="shared" si="247"/>
        <v>4.957178624182508E-52</v>
      </c>
      <c r="IO197" s="86">
        <f t="shared" si="247"/>
        <v>2.0838905039224997E-72</v>
      </c>
      <c r="IP197" s="86">
        <f t="shared" si="247"/>
        <v>4.1121459119975485E-94</v>
      </c>
      <c r="IQ197" s="86">
        <f t="shared" si="247"/>
        <v>5.7889905571891327E-89</v>
      </c>
      <c r="IR197" s="86">
        <f t="shared" si="247"/>
        <v>8.4570752176327513E-75</v>
      </c>
      <c r="IS197" s="86">
        <f t="shared" si="247"/>
        <v>5.0115648936008152E-66</v>
      </c>
      <c r="IT197" s="86">
        <f t="shared" si="247"/>
        <v>1.4264112311820872E-50</v>
      </c>
      <c r="IU197" s="86">
        <f t="shared" si="247"/>
        <v>4.3282955894391237E-43</v>
      </c>
      <c r="IV197" s="86">
        <f t="shared" si="247"/>
        <v>4.8969167834757867E-19</v>
      </c>
      <c r="IW197" s="86">
        <f t="shared" si="247"/>
        <v>8.2868470281640962E-12</v>
      </c>
      <c r="IY197" s="86">
        <f t="shared" si="248"/>
        <v>2.6471670375804894E-58</v>
      </c>
      <c r="IZ197" s="86">
        <f t="shared" si="248"/>
        <v>5.7301346914212584E-50</v>
      </c>
      <c r="JA197" s="86">
        <f t="shared" si="248"/>
        <v>2.2765070099862517E-55</v>
      </c>
      <c r="JB197" s="86">
        <f t="shared" si="248"/>
        <v>4.8782424599168404E-52</v>
      </c>
      <c r="JC197" s="86">
        <f t="shared" si="248"/>
        <v>6.510455365750392E-61</v>
      </c>
      <c r="JD197" s="86">
        <f t="shared" si="248"/>
        <v>4.957178624182508E-52</v>
      </c>
      <c r="JE197" s="86">
        <f t="shared" si="248"/>
        <v>2.0838905319092445E-72</v>
      </c>
      <c r="JF197" s="86">
        <f t="shared" si="248"/>
        <v>8.5512495476407585E-93</v>
      </c>
      <c r="JG197" s="86">
        <f t="shared" si="248"/>
        <v>6.1946439011371763E-89</v>
      </c>
      <c r="JH197" s="86">
        <f t="shared" si="248"/>
        <v>8.4570752644054363E-75</v>
      </c>
      <c r="JI197" s="86">
        <f t="shared" si="248"/>
        <v>5.0115648938110487E-66</v>
      </c>
      <c r="JJ197" s="86">
        <f t="shared" si="248"/>
        <v>1.4264112311820872E-50</v>
      </c>
      <c r="JK197" s="86">
        <f t="shared" si="248"/>
        <v>4.3282955894391237E-43</v>
      </c>
      <c r="JL197" s="86">
        <f t="shared" si="248"/>
        <v>4.8969167834757867E-19</v>
      </c>
      <c r="JM197" s="86">
        <f t="shared" si="248"/>
        <v>8.2868470281640962E-12</v>
      </c>
    </row>
    <row r="198" spans="2:273" x14ac:dyDescent="0.25">
      <c r="B198" s="2">
        <v>171</v>
      </c>
      <c r="C198" s="37">
        <v>22.742000000000001</v>
      </c>
      <c r="D198" s="37">
        <v>30.213000000000001</v>
      </c>
      <c r="E198" s="37">
        <v>28.085000000000001</v>
      </c>
      <c r="F198" s="37">
        <v>29.169</v>
      </c>
      <c r="G198" s="37">
        <v>28.763000000000002</v>
      </c>
      <c r="H198" s="37">
        <v>31.224</v>
      </c>
      <c r="I198" s="37">
        <v>28.552</v>
      </c>
      <c r="J198" s="37">
        <v>25.983000000000001</v>
      </c>
      <c r="K198" s="37">
        <v>26.568999999999999</v>
      </c>
      <c r="L198" s="37">
        <v>34.069000000000003</v>
      </c>
      <c r="M198" s="37">
        <v>32.466000000000001</v>
      </c>
      <c r="N198" s="37">
        <v>30.896999999999998</v>
      </c>
      <c r="O198" s="37">
        <v>29.315999999999999</v>
      </c>
      <c r="P198" s="37">
        <v>30</v>
      </c>
      <c r="Q198" s="37">
        <v>38.19</v>
      </c>
      <c r="S198" s="4">
        <f t="shared" si="249"/>
        <v>24.024097086030043</v>
      </c>
      <c r="T198" s="4">
        <f t="shared" si="249"/>
        <v>28.818556011169616</v>
      </c>
      <c r="U198" s="4">
        <f t="shared" si="249"/>
        <v>28.099306996961957</v>
      </c>
      <c r="V198" s="4">
        <f t="shared" si="249"/>
        <v>27.916098460125141</v>
      </c>
      <c r="W198" s="4">
        <f t="shared" si="249"/>
        <v>28.666738915104851</v>
      </c>
      <c r="X198" s="4">
        <f t="shared" si="249"/>
        <v>30.878069560275929</v>
      </c>
      <c r="Y198" s="4">
        <f t="shared" si="249"/>
        <v>27.773933236433951</v>
      </c>
      <c r="Z198" s="4" t="e">
        <f t="shared" si="249"/>
        <v>#N/A</v>
      </c>
      <c r="AA198" s="4" t="e">
        <f t="shared" si="249"/>
        <v>#N/A</v>
      </c>
      <c r="AB198" s="4">
        <f t="shared" si="249"/>
        <v>32.806514611555642</v>
      </c>
      <c r="AC198" s="4">
        <f t="shared" si="249"/>
        <v>29.230877060625065</v>
      </c>
      <c r="AD198" s="4">
        <f t="shared" si="249"/>
        <v>30.881607648652029</v>
      </c>
      <c r="AE198" s="4">
        <f t="shared" si="249"/>
        <v>30.166744490846359</v>
      </c>
      <c r="AF198" s="4">
        <f t="shared" si="249"/>
        <v>32.452041467992416</v>
      </c>
      <c r="AG198" s="4">
        <f t="shared" si="249"/>
        <v>38.122702029207552</v>
      </c>
      <c r="AI198" s="4">
        <f t="shared" si="250"/>
        <v>-1.282097086030042</v>
      </c>
      <c r="AJ198" s="4">
        <f t="shared" si="250"/>
        <v>1.3944439888303855</v>
      </c>
      <c r="AK198" s="4">
        <f t="shared" si="250"/>
        <v>-1.4306996961956031E-2</v>
      </c>
      <c r="AL198" s="4">
        <f t="shared" si="250"/>
        <v>1.2529015398748591</v>
      </c>
      <c r="AM198" s="4">
        <f t="shared" si="250"/>
        <v>9.6261084895150617E-2</v>
      </c>
      <c r="AN198" s="4">
        <f t="shared" si="250"/>
        <v>0.34593043972407145</v>
      </c>
      <c r="AO198" s="4">
        <f t="shared" si="250"/>
        <v>0.77806676356604854</v>
      </c>
      <c r="AP198" s="4">
        <f t="shared" si="250"/>
        <v>0</v>
      </c>
      <c r="AQ198" s="4">
        <f t="shared" si="250"/>
        <v>0</v>
      </c>
      <c r="AR198" s="4">
        <f t="shared" si="250"/>
        <v>1.262485388444361</v>
      </c>
      <c r="AS198" s="4">
        <f t="shared" si="250"/>
        <v>3.2351229393749357</v>
      </c>
      <c r="AT198" s="4">
        <f t="shared" si="250"/>
        <v>1.5392351347969679E-2</v>
      </c>
      <c r="AU198" s="4">
        <f t="shared" si="250"/>
        <v>-0.85074449084635972</v>
      </c>
      <c r="AV198" s="4">
        <f t="shared" si="250"/>
        <v>-2.4520414679924158</v>
      </c>
      <c r="AW198" s="4">
        <f t="shared" si="250"/>
        <v>6.7297970792445483E-2</v>
      </c>
      <c r="AY198" s="2">
        <f t="shared" si="242"/>
        <v>24.024097086030043</v>
      </c>
      <c r="AZ198" s="2">
        <f t="shared" si="242"/>
        <v>28.818556011169616</v>
      </c>
      <c r="BA198" s="2">
        <f t="shared" si="242"/>
        <v>28.099306996961957</v>
      </c>
      <c r="BB198" s="2">
        <f t="shared" si="242"/>
        <v>27.916098460125141</v>
      </c>
      <c r="BC198" s="2">
        <f t="shared" si="242"/>
        <v>28.666738915104851</v>
      </c>
      <c r="BD198" s="2">
        <f t="shared" si="242"/>
        <v>30.878069560275929</v>
      </c>
      <c r="BE198" s="2">
        <f t="shared" si="242"/>
        <v>27.773933236433951</v>
      </c>
      <c r="BF198" s="2" t="e">
        <f t="shared" si="242"/>
        <v>#N/A</v>
      </c>
      <c r="BG198" s="2" t="e">
        <f t="shared" si="242"/>
        <v>#N/A</v>
      </c>
      <c r="BH198" s="2">
        <f t="shared" si="242"/>
        <v>32.806514611555642</v>
      </c>
      <c r="BI198" s="2">
        <f t="shared" si="242"/>
        <v>29.230877060625065</v>
      </c>
      <c r="BJ198" s="2">
        <f t="shared" si="242"/>
        <v>30.881607648652029</v>
      </c>
      <c r="BK198" s="2">
        <f t="shared" si="242"/>
        <v>30.166744490846359</v>
      </c>
      <c r="BL198" s="2">
        <f t="shared" si="242"/>
        <v>32.452041467992416</v>
      </c>
      <c r="BM198" s="2">
        <f t="shared" si="242"/>
        <v>38.122702029207417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22.742000000000001</v>
      </c>
      <c r="CV198" s="2">
        <f t="shared" si="198"/>
        <v>30.213000000000001</v>
      </c>
      <c r="CW198" s="2">
        <f t="shared" si="199"/>
        <v>28.085000000000001</v>
      </c>
      <c r="CX198" s="2">
        <f t="shared" si="200"/>
        <v>29.169</v>
      </c>
      <c r="CY198" s="2">
        <f t="shared" si="201"/>
        <v>28.763000000000002</v>
      </c>
      <c r="CZ198" s="2">
        <f t="shared" si="202"/>
        <v>31.224</v>
      </c>
      <c r="DA198" s="2">
        <f t="shared" si="203"/>
        <v>28.552</v>
      </c>
      <c r="DB198" s="2" t="str">
        <f t="shared" si="204"/>
        <v/>
      </c>
      <c r="DC198" s="2" t="str">
        <f t="shared" si="205"/>
        <v/>
      </c>
      <c r="DD198" s="2">
        <f t="shared" si="206"/>
        <v>34.069000000000003</v>
      </c>
      <c r="DE198" s="2">
        <f t="shared" si="207"/>
        <v>32.466000000000001</v>
      </c>
      <c r="DF198" s="2">
        <f t="shared" si="208"/>
        <v>30.896999999999998</v>
      </c>
      <c r="DG198" s="2">
        <f t="shared" si="209"/>
        <v>29.315999999999999</v>
      </c>
      <c r="DH198" s="2">
        <f t="shared" si="210"/>
        <v>30</v>
      </c>
      <c r="DI198" s="2">
        <f t="shared" si="211"/>
        <v>38.19</v>
      </c>
      <c r="DK198" s="2">
        <f t="shared" si="251"/>
        <v>71.653737608053405</v>
      </c>
      <c r="DL198" s="2">
        <f t="shared" si="251"/>
        <v>80.70913433395873</v>
      </c>
      <c r="DM198" s="2">
        <f t="shared" si="251"/>
        <v>77.764836234817807</v>
      </c>
      <c r="DN198" s="2">
        <f t="shared" si="251"/>
        <v>76.875342105263172</v>
      </c>
      <c r="DO198" s="2">
        <f t="shared" si="251"/>
        <v>80.323001422475087</v>
      </c>
      <c r="DP198" s="2">
        <f t="shared" si="251"/>
        <v>80.429780938833574</v>
      </c>
      <c r="DQ198" s="2">
        <f t="shared" si="251"/>
        <v>73.668527264106217</v>
      </c>
      <c r="DR198" s="2">
        <f t="shared" si="251"/>
        <v>73.354143621084802</v>
      </c>
      <c r="DS198" s="2">
        <f t="shared" si="251"/>
        <v>75.649184721161177</v>
      </c>
      <c r="DT198" s="2">
        <f t="shared" si="251"/>
        <v>93.005438655462171</v>
      </c>
      <c r="DU198" s="2">
        <f t="shared" si="251"/>
        <v>101.32243126832844</v>
      </c>
      <c r="DV198" s="2">
        <f t="shared" si="251"/>
        <v>94.695942299442308</v>
      </c>
      <c r="DW198" s="2">
        <f t="shared" si="251"/>
        <v>76.84936305941568</v>
      </c>
      <c r="DX198" s="2">
        <f t="shared" si="251"/>
        <v>85.813377387318567</v>
      </c>
      <c r="DY198" s="2">
        <f t="shared" si="251"/>
        <v>65.105203225806449</v>
      </c>
      <c r="EA198" s="2">
        <f t="shared" si="240"/>
        <v>22.79816137170933</v>
      </c>
      <c r="EB198" s="2">
        <f t="shared" si="240"/>
        <v>28.254485815244827</v>
      </c>
      <c r="EC198" s="2">
        <f t="shared" si="240"/>
        <v>26.175037161151344</v>
      </c>
      <c r="ED198" s="2">
        <f t="shared" si="240"/>
        <v>27.311621744660442</v>
      </c>
      <c r="EE198" s="2">
        <f t="shared" si="240"/>
        <v>28.420951369154594</v>
      </c>
      <c r="EF198" s="2">
        <f t="shared" si="239"/>
        <v>32.445268843506597</v>
      </c>
      <c r="EG198" s="2">
        <f t="shared" si="239"/>
        <v>27.738083776595737</v>
      </c>
      <c r="EH198" s="2">
        <f t="shared" si="239"/>
        <v>25.174608429875963</v>
      </c>
      <c r="EI198" s="2">
        <f t="shared" si="239"/>
        <v>32.485520941054808</v>
      </c>
      <c r="EJ198" s="2">
        <f t="shared" si="239"/>
        <v>30.502330296127553</v>
      </c>
      <c r="EK198" s="2">
        <f t="shared" si="212"/>
        <v>23.0935237208082</v>
      </c>
      <c r="EL198" s="2">
        <f t="shared" si="179"/>
        <v>30.684835243382949</v>
      </c>
      <c r="EM198" s="2">
        <f t="shared" si="179"/>
        <v>34.581183036445033</v>
      </c>
      <c r="EN198" s="2">
        <f t="shared" si="179"/>
        <v>36.832792635245738</v>
      </c>
      <c r="EO198" s="2">
        <f t="shared" si="179"/>
        <v>41.005531910013403</v>
      </c>
      <c r="EQ198" s="2">
        <f t="shared" si="252"/>
        <v>24.113149756831213</v>
      </c>
      <c r="ER198" s="2">
        <f t="shared" si="252"/>
        <v>28.876316317534581</v>
      </c>
      <c r="ES198" s="2">
        <f t="shared" si="252"/>
        <v>28.307163056446797</v>
      </c>
      <c r="ET198" s="2">
        <f t="shared" si="252"/>
        <v>27.984577190990084</v>
      </c>
      <c r="EU198" s="2">
        <f t="shared" si="252"/>
        <v>28.69186005891483</v>
      </c>
      <c r="EV198" s="2">
        <f t="shared" si="252"/>
        <v>30.674823983591619</v>
      </c>
      <c r="EW198" s="2">
        <f t="shared" si="252"/>
        <v>27.776835453078348</v>
      </c>
      <c r="EX198" s="2">
        <f t="shared" si="252"/>
        <v>24.725998363867156</v>
      </c>
      <c r="EY198" s="2">
        <f t="shared" si="252"/>
        <v>30.793139223665356</v>
      </c>
      <c r="EZ198" s="2">
        <f t="shared" si="252"/>
        <v>33.009460239462122</v>
      </c>
      <c r="FA198" s="2">
        <f t="shared" si="252"/>
        <v>29.829190112587824</v>
      </c>
      <c r="FB198" s="2">
        <f t="shared" si="252"/>
        <v>30.905457357906933</v>
      </c>
      <c r="FC198" s="2">
        <f t="shared" si="252"/>
        <v>29.567182285741424</v>
      </c>
      <c r="FD198" s="2">
        <f t="shared" si="252"/>
        <v>31.667076829195565</v>
      </c>
      <c r="FE198" s="2">
        <f t="shared" si="252"/>
        <v>37.634387404003832</v>
      </c>
      <c r="FG198" s="2">
        <f t="shared" si="253"/>
        <v>0.99999504341965839</v>
      </c>
      <c r="FH198" s="2">
        <f t="shared" si="253"/>
        <v>0.99999404968191685</v>
      </c>
      <c r="FI198" s="2">
        <f t="shared" si="253"/>
        <v>0.99999311658007217</v>
      </c>
      <c r="FJ198" s="2">
        <f t="shared" si="253"/>
        <v>0.99999336052689336</v>
      </c>
      <c r="FK198" s="2">
        <f t="shared" si="253"/>
        <v>0.99999303072676482</v>
      </c>
      <c r="FL198" s="2">
        <f t="shared" si="253"/>
        <v>0.99999251908243192</v>
      </c>
      <c r="FM198" s="2">
        <f t="shared" si="253"/>
        <v>0.99999329164846862</v>
      </c>
      <c r="FN198" s="2">
        <f t="shared" si="253"/>
        <v>0.99999262837993197</v>
      </c>
      <c r="FO198" s="2">
        <f t="shared" si="253"/>
        <v>0.99999282888128449</v>
      </c>
      <c r="FP198" s="2">
        <f t="shared" si="253"/>
        <v>0.99999291256820833</v>
      </c>
      <c r="FQ198" s="2">
        <f t="shared" si="253"/>
        <v>0.99999213538046972</v>
      </c>
      <c r="FR198" s="2">
        <f t="shared" si="253"/>
        <v>0.99999275310636715</v>
      </c>
      <c r="FS198" s="2">
        <f t="shared" si="253"/>
        <v>0.99999320122898538</v>
      </c>
      <c r="FT198" s="2">
        <f t="shared" si="253"/>
        <v>0.9999924835470454</v>
      </c>
      <c r="FU198" s="2">
        <f t="shared" si="253"/>
        <v>0.99999162733825997</v>
      </c>
      <c r="FW198" s="2">
        <f t="shared" si="244"/>
        <v>0.93209458851482863</v>
      </c>
      <c r="FX198" s="2">
        <f t="shared" si="244"/>
        <v>0.90661051846965623</v>
      </c>
      <c r="FY198" s="2">
        <f t="shared" si="244"/>
        <v>0.90234574131139633</v>
      </c>
      <c r="FZ198" s="2">
        <f t="shared" si="244"/>
        <v>0.8977528033562604</v>
      </c>
      <c r="GA198" s="2">
        <f t="shared" si="244"/>
        <v>0.90593559992181161</v>
      </c>
      <c r="GB198" s="2">
        <f t="shared" si="244"/>
        <v>0.88540359934478674</v>
      </c>
      <c r="GC198" s="2">
        <f t="shared" si="244"/>
        <v>0.917156249827212</v>
      </c>
      <c r="GD198" s="2">
        <f t="shared" si="244"/>
        <v>0.93203800226747502</v>
      </c>
      <c r="GE198" s="2">
        <f t="shared" si="244"/>
        <v>0.93136376034118507</v>
      </c>
      <c r="GF198" s="2">
        <f t="shared" si="244"/>
        <v>0.91887591827281545</v>
      </c>
      <c r="GG198" s="2">
        <f t="shared" si="244"/>
        <v>0.91108106344342765</v>
      </c>
      <c r="GH198" s="2">
        <f t="shared" si="244"/>
        <v>0.88979531362248665</v>
      </c>
      <c r="GI198" s="2">
        <f t="shared" si="244"/>
        <v>0.88047970807669718</v>
      </c>
      <c r="GJ198" s="2">
        <f t="shared" si="244"/>
        <v>0.84811466445425787</v>
      </c>
      <c r="GK198" s="2">
        <f t="shared" si="244"/>
        <v>0.85520856613014351</v>
      </c>
      <c r="GM198" s="86">
        <f t="shared" si="245"/>
        <v>6.6178428522547971E-302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8.4446417735358558E-184</v>
      </c>
      <c r="HD198" s="86">
        <f t="shared" si="181"/>
        <v>5.9126874476367366E-275</v>
      </c>
      <c r="HE198" s="86">
        <f t="shared" si="181"/>
        <v>8.9817217528794925E-270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3.5371934091565091E-61</v>
      </c>
      <c r="HT198" s="86">
        <f t="shared" si="246"/>
        <v>5.7197877335305578E-62</v>
      </c>
      <c r="HU198" s="86">
        <f t="shared" si="246"/>
        <v>1.6907496129139574E-71</v>
      </c>
      <c r="HV198" s="86">
        <f t="shared" si="246"/>
        <v>2.7205018257042156E-69</v>
      </c>
      <c r="HW198" s="86">
        <f t="shared" si="246"/>
        <v>3.833580769208898E-77</v>
      </c>
      <c r="HX198" s="86">
        <f t="shared" si="246"/>
        <v>6.7435936877338742E-75</v>
      </c>
      <c r="HY198" s="86">
        <f t="shared" si="246"/>
        <v>2.7452077842433789E-83</v>
      </c>
      <c r="HZ198" s="86">
        <f t="shared" si="246"/>
        <v>3.3227589956351311E-96</v>
      </c>
      <c r="IA198" s="86">
        <f t="shared" si="246"/>
        <v>2.2419940554185513E-93</v>
      </c>
      <c r="IB198" s="86">
        <f t="shared" si="246"/>
        <v>3.8759163794503669E-86</v>
      </c>
      <c r="IC198" s="86">
        <f t="shared" si="246"/>
        <v>2.6778248087529116E-79</v>
      </c>
      <c r="ID198" s="86">
        <f t="shared" si="246"/>
        <v>2.3684072151513269E-72</v>
      </c>
      <c r="IE198" s="86">
        <f t="shared" si="246"/>
        <v>1.8801768295384643E-62</v>
      </c>
      <c r="IF198" s="86">
        <f t="shared" si="246"/>
        <v>9.8743964752221232E-91</v>
      </c>
      <c r="IG198" s="86">
        <f t="shared" si="246"/>
        <v>2.9510900739524849E-83</v>
      </c>
      <c r="II198" s="86">
        <f t="shared" si="247"/>
        <v>1.3928464520444791E-62</v>
      </c>
      <c r="IJ198" s="86">
        <f t="shared" si="247"/>
        <v>4.0083413178308982E-54</v>
      </c>
      <c r="IK198" s="86">
        <f t="shared" si="247"/>
        <v>4.2556387990353514E-60</v>
      </c>
      <c r="IL198" s="86">
        <f t="shared" si="247"/>
        <v>1.3855891563753522E-56</v>
      </c>
      <c r="IM198" s="86">
        <f t="shared" si="247"/>
        <v>5.0026897822648523E-66</v>
      </c>
      <c r="IN198" s="86">
        <f t="shared" si="247"/>
        <v>6.9934890761730715E-57</v>
      </c>
      <c r="IO198" s="86">
        <f t="shared" si="247"/>
        <v>3.8702473215616592E-78</v>
      </c>
      <c r="IP198" s="86">
        <f t="shared" si="247"/>
        <v>5.8897588688482859E-101</v>
      </c>
      <c r="IQ198" s="86">
        <f t="shared" si="247"/>
        <v>1.8717874600915041E-95</v>
      </c>
      <c r="IR198" s="86">
        <f t="shared" si="247"/>
        <v>1.1519349910132086E-80</v>
      </c>
      <c r="IS198" s="86">
        <f t="shared" si="247"/>
        <v>2.0017900196192429E-71</v>
      </c>
      <c r="IT198" s="86">
        <f t="shared" si="247"/>
        <v>3.5495590336962004E-55</v>
      </c>
      <c r="IU198" s="86">
        <f t="shared" si="247"/>
        <v>3.4913988396234607E-47</v>
      </c>
      <c r="IV198" s="86">
        <f t="shared" si="247"/>
        <v>4.5551353054268105E-21</v>
      </c>
      <c r="IW198" s="86">
        <f t="shared" si="247"/>
        <v>5.7124933401038898E-13</v>
      </c>
      <c r="IY198" s="86">
        <f t="shared" si="248"/>
        <v>3.676478054360957E-61</v>
      </c>
      <c r="IZ198" s="86">
        <f t="shared" si="248"/>
        <v>4.0083413750287754E-54</v>
      </c>
      <c r="JA198" s="86">
        <f t="shared" si="248"/>
        <v>4.2556387990522589E-60</v>
      </c>
      <c r="JB198" s="86">
        <f t="shared" si="248"/>
        <v>1.3855891563756243E-56</v>
      </c>
      <c r="JC198" s="86">
        <f t="shared" si="248"/>
        <v>5.0026897823031879E-66</v>
      </c>
      <c r="JD198" s="86">
        <f t="shared" si="248"/>
        <v>6.9934890761730715E-57</v>
      </c>
      <c r="JE198" s="86">
        <f t="shared" si="248"/>
        <v>3.8702747736395018E-78</v>
      </c>
      <c r="JF198" s="86">
        <f t="shared" si="248"/>
        <v>3.3228178932238196E-96</v>
      </c>
      <c r="JG198" s="86">
        <f t="shared" si="248"/>
        <v>2.2607119300194664E-93</v>
      </c>
      <c r="JH198" s="86">
        <f t="shared" si="248"/>
        <v>1.151938866929588E-80</v>
      </c>
      <c r="JI198" s="86">
        <f t="shared" si="248"/>
        <v>2.001790046397491E-71</v>
      </c>
      <c r="JJ198" s="86">
        <f t="shared" si="248"/>
        <v>3.5495590336962004E-55</v>
      </c>
      <c r="JK198" s="86">
        <f t="shared" si="248"/>
        <v>3.4913988396234627E-47</v>
      </c>
      <c r="JL198" s="86">
        <f t="shared" si="248"/>
        <v>4.5551353054268105E-21</v>
      </c>
      <c r="JM198" s="86">
        <f t="shared" si="248"/>
        <v>5.7124933401038898E-13</v>
      </c>
    </row>
    <row r="199" spans="2:273" x14ac:dyDescent="0.25">
      <c r="B199" s="2">
        <v>172</v>
      </c>
      <c r="C199" s="37">
        <v>24.193999999999999</v>
      </c>
      <c r="D199" s="37">
        <v>29.655999999999999</v>
      </c>
      <c r="E199" s="37">
        <v>28.745999999999999</v>
      </c>
      <c r="F199" s="37">
        <v>28.068000000000001</v>
      </c>
      <c r="G199" s="37">
        <v>29.661000000000001</v>
      </c>
      <c r="H199" s="37">
        <v>30.016999999999999</v>
      </c>
      <c r="I199" s="37">
        <v>27.948</v>
      </c>
      <c r="J199" s="37">
        <v>25.103000000000002</v>
      </c>
      <c r="K199" s="37">
        <v>25.533999999999999</v>
      </c>
      <c r="L199" s="37">
        <v>32.344999999999999</v>
      </c>
      <c r="M199" s="37">
        <v>29.552</v>
      </c>
      <c r="N199" s="37">
        <v>31.948</v>
      </c>
      <c r="O199" s="37">
        <v>29.420999999999999</v>
      </c>
      <c r="P199" s="37">
        <v>30.047000000000001</v>
      </c>
      <c r="Q199" s="37">
        <v>37.655000000000001</v>
      </c>
      <c r="S199" s="4">
        <f t="shared" si="249"/>
        <v>23.947319387829438</v>
      </c>
      <c r="T199" s="4">
        <f t="shared" si="249"/>
        <v>28.743450502779218</v>
      </c>
      <c r="U199" s="4">
        <f t="shared" si="249"/>
        <v>28.01074034701891</v>
      </c>
      <c r="V199" s="4">
        <f t="shared" si="249"/>
        <v>27.806274959564426</v>
      </c>
      <c r="W199" s="4">
        <f t="shared" si="249"/>
        <v>28.55774511226279</v>
      </c>
      <c r="X199" s="4">
        <f t="shared" si="249"/>
        <v>30.767482583643165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>
        <f t="shared" si="249"/>
        <v>29.028732538589129</v>
      </c>
      <c r="AD199" s="4">
        <f t="shared" si="249"/>
        <v>30.724033972331029</v>
      </c>
      <c r="AE199" s="4">
        <f t="shared" si="249"/>
        <v>29.973267768243151</v>
      </c>
      <c r="AF199" s="4">
        <f t="shared" si="249"/>
        <v>32.257919230247417</v>
      </c>
      <c r="AG199" s="4">
        <f t="shared" si="249"/>
        <v>37.984160475454495</v>
      </c>
      <c r="AI199" s="4">
        <f t="shared" si="250"/>
        <v>0.24668061217056092</v>
      </c>
      <c r="AJ199" s="4">
        <f t="shared" si="250"/>
        <v>0.91254949722078038</v>
      </c>
      <c r="AK199" s="4">
        <f t="shared" si="250"/>
        <v>0.73525965298108886</v>
      </c>
      <c r="AL199" s="4">
        <f t="shared" si="250"/>
        <v>0.2617250404355751</v>
      </c>
      <c r="AM199" s="4">
        <f t="shared" si="250"/>
        <v>1.1032548877372115</v>
      </c>
      <c r="AN199" s="4">
        <f t="shared" si="250"/>
        <v>-0.75048258364316567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0.52326746141087099</v>
      </c>
      <c r="AT199" s="4">
        <f t="shared" si="250"/>
        <v>1.2239660276689719</v>
      </c>
      <c r="AU199" s="4">
        <f t="shared" si="250"/>
        <v>-0.55226776824315138</v>
      </c>
      <c r="AV199" s="4">
        <f t="shared" si="250"/>
        <v>-2.2109192302474163</v>
      </c>
      <c r="AW199" s="4">
        <f t="shared" si="250"/>
        <v>-0.32916047545449345</v>
      </c>
      <c r="AY199" s="2">
        <f t="shared" si="242"/>
        <v>23.947319387829438</v>
      </c>
      <c r="AZ199" s="2">
        <f t="shared" si="242"/>
        <v>28.743450502779218</v>
      </c>
      <c r="BA199" s="2">
        <f t="shared" si="242"/>
        <v>28.01074034701891</v>
      </c>
      <c r="BB199" s="2">
        <f t="shared" si="242"/>
        <v>27.806274959564426</v>
      </c>
      <c r="BC199" s="2">
        <f t="shared" si="242"/>
        <v>28.55774511226279</v>
      </c>
      <c r="BD199" s="2">
        <f t="shared" si="242"/>
        <v>30.767482583643165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>
        <f t="shared" si="242"/>
        <v>29.028732538589129</v>
      </c>
      <c r="BJ199" s="2">
        <f t="shared" si="242"/>
        <v>30.724033972331029</v>
      </c>
      <c r="BK199" s="2">
        <f t="shared" si="242"/>
        <v>29.973267768243151</v>
      </c>
      <c r="BL199" s="2">
        <f t="shared" si="242"/>
        <v>32.257919230247417</v>
      </c>
      <c r="BM199" s="2">
        <f t="shared" si="242"/>
        <v>37.984160475454487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24.193999999999999</v>
      </c>
      <c r="CV199" s="2">
        <f t="shared" si="198"/>
        <v>29.655999999999999</v>
      </c>
      <c r="CW199" s="2">
        <f t="shared" si="199"/>
        <v>28.745999999999999</v>
      </c>
      <c r="CX199" s="2">
        <f t="shared" si="200"/>
        <v>28.068000000000001</v>
      </c>
      <c r="CY199" s="2">
        <f t="shared" si="201"/>
        <v>29.661000000000001</v>
      </c>
      <c r="CZ199" s="2">
        <f t="shared" si="202"/>
        <v>30.016999999999999</v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>
        <f t="shared" si="207"/>
        <v>29.552</v>
      </c>
      <c r="DF199" s="2">
        <f t="shared" si="208"/>
        <v>31.948</v>
      </c>
      <c r="DG199" s="2">
        <f t="shared" si="209"/>
        <v>29.420999999999999</v>
      </c>
      <c r="DH199" s="2">
        <f t="shared" si="210"/>
        <v>30.047000000000001</v>
      </c>
      <c r="DI199" s="2">
        <f t="shared" si="211"/>
        <v>37.655000000000001</v>
      </c>
      <c r="DK199" s="2">
        <f t="shared" si="251"/>
        <v>71.854990589780073</v>
      </c>
      <c r="DL199" s="2">
        <f t="shared" si="251"/>
        <v>80.943758818011261</v>
      </c>
      <c r="DM199" s="2">
        <f t="shared" si="251"/>
        <v>77.983649797570834</v>
      </c>
      <c r="DN199" s="2">
        <f t="shared" si="251"/>
        <v>77.071224898785431</v>
      </c>
      <c r="DO199" s="2">
        <f t="shared" si="251"/>
        <v>80.540818634423886</v>
      </c>
      <c r="DP199" s="2">
        <f t="shared" si="251"/>
        <v>80.650359886201997</v>
      </c>
      <c r="DQ199" s="2">
        <f t="shared" si="251"/>
        <v>73.855674727358945</v>
      </c>
      <c r="DR199" s="2">
        <f t="shared" si="251"/>
        <v>73.527611153552328</v>
      </c>
      <c r="DS199" s="2">
        <f t="shared" si="251"/>
        <v>75.834849503437724</v>
      </c>
      <c r="DT199" s="2">
        <f t="shared" si="251"/>
        <v>93.259827450980396</v>
      </c>
      <c r="DU199" s="2">
        <f t="shared" si="251"/>
        <v>101.62932093108503</v>
      </c>
      <c r="DV199" s="2">
        <f t="shared" si="251"/>
        <v>94.998621192621201</v>
      </c>
      <c r="DW199" s="2">
        <f t="shared" si="251"/>
        <v>77.030449502133706</v>
      </c>
      <c r="DX199" s="2">
        <f t="shared" si="251"/>
        <v>86.069523300229179</v>
      </c>
      <c r="DY199" s="2">
        <f t="shared" si="251"/>
        <v>65.206851612903222</v>
      </c>
      <c r="EA199" s="2">
        <f t="shared" si="240"/>
        <v>22.694877435846369</v>
      </c>
      <c r="EB199" s="2">
        <f t="shared" si="240"/>
        <v>28.16532801615346</v>
      </c>
      <c r="EC199" s="2">
        <f t="shared" si="240"/>
        <v>26.039987194063798</v>
      </c>
      <c r="ED199" s="2">
        <f t="shared" si="240"/>
        <v>27.186568797392251</v>
      </c>
      <c r="EE199" s="2">
        <f t="shared" si="240"/>
        <v>28.306073322823245</v>
      </c>
      <c r="EF199" s="2">
        <f t="shared" si="239"/>
        <v>32.374379920873963</v>
      </c>
      <c r="EG199" s="2">
        <f t="shared" si="239"/>
        <v>27.624406534954399</v>
      </c>
      <c r="EH199" s="2">
        <f t="shared" si="239"/>
        <v>25.035707700695099</v>
      </c>
      <c r="EI199" s="2">
        <f t="shared" si="239"/>
        <v>32.411406056101342</v>
      </c>
      <c r="EJ199" s="2">
        <f t="shared" si="239"/>
        <v>30.372791002277893</v>
      </c>
      <c r="EK199" s="2">
        <f t="shared" si="212"/>
        <v>22.750950729092487</v>
      </c>
      <c r="EL199" s="2">
        <f t="shared" si="179"/>
        <v>30.522098780531596</v>
      </c>
      <c r="EM199" s="2">
        <f t="shared" si="179"/>
        <v>34.501774543992376</v>
      </c>
      <c r="EN199" s="2">
        <f t="shared" si="179"/>
        <v>36.76244103052575</v>
      </c>
      <c r="EO199" s="2">
        <f t="shared" si="179"/>
        <v>40.942620768115681</v>
      </c>
      <c r="EQ199" s="2">
        <f t="shared" si="252"/>
        <v>24.030297470696802</v>
      </c>
      <c r="ER199" s="2">
        <f t="shared" si="252"/>
        <v>28.797449339222197</v>
      </c>
      <c r="ES199" s="2">
        <f t="shared" si="252"/>
        <v>28.204895883978502</v>
      </c>
      <c r="ET199" s="2">
        <f t="shared" si="252"/>
        <v>27.870311065631018</v>
      </c>
      <c r="EU199" s="2">
        <f t="shared" si="252"/>
        <v>28.581213776131737</v>
      </c>
      <c r="EV199" s="2">
        <f t="shared" si="252"/>
        <v>30.577435955807214</v>
      </c>
      <c r="EW199" s="2">
        <f t="shared" si="252"/>
        <v>27.664118375034853</v>
      </c>
      <c r="EX199" s="2">
        <f t="shared" si="252"/>
        <v>24.58085409879039</v>
      </c>
      <c r="EY199" s="2">
        <f t="shared" si="252"/>
        <v>30.68999478454533</v>
      </c>
      <c r="EZ199" s="2">
        <f t="shared" si="252"/>
        <v>32.915949484980317</v>
      </c>
      <c r="FA199" s="2">
        <f t="shared" si="252"/>
        <v>29.586899765547194</v>
      </c>
      <c r="FB199" s="2">
        <f t="shared" si="252"/>
        <v>30.746369520944512</v>
      </c>
      <c r="FC199" s="2">
        <f t="shared" si="252"/>
        <v>29.41234015281961</v>
      </c>
      <c r="FD199" s="2">
        <f t="shared" si="252"/>
        <v>31.521810418839568</v>
      </c>
      <c r="FE199" s="2">
        <f t="shared" si="252"/>
        <v>37.527135566613723</v>
      </c>
      <c r="FG199" s="2">
        <f t="shared" si="253"/>
        <v>0.99999547954303081</v>
      </c>
      <c r="FH199" s="2">
        <f t="shared" si="253"/>
        <v>0.99999457324256935</v>
      </c>
      <c r="FI199" s="2">
        <f t="shared" si="253"/>
        <v>0.99999372224261174</v>
      </c>
      <c r="FJ199" s="2">
        <f t="shared" si="253"/>
        <v>0.99999394472502168</v>
      </c>
      <c r="FK199" s="2">
        <f t="shared" si="253"/>
        <v>0.99999364394336943</v>
      </c>
      <c r="FL199" s="2">
        <f t="shared" si="253"/>
        <v>0.99999317731759862</v>
      </c>
      <c r="FM199" s="2">
        <f t="shared" si="253"/>
        <v>0.99999388190707783</v>
      </c>
      <c r="FN199" s="2">
        <f t="shared" si="253"/>
        <v>0.99999327699823359</v>
      </c>
      <c r="FO199" s="2">
        <f t="shared" si="253"/>
        <v>0.99999345985787447</v>
      </c>
      <c r="FP199" s="2">
        <f t="shared" si="253"/>
        <v>0.99999353618135189</v>
      </c>
      <c r="FQ199" s="2">
        <f t="shared" si="253"/>
        <v>0.99999282737677753</v>
      </c>
      <c r="FR199" s="2">
        <f t="shared" si="253"/>
        <v>0.99999339075024074</v>
      </c>
      <c r="FS199" s="2">
        <f t="shared" si="253"/>
        <v>0.99999379944343114</v>
      </c>
      <c r="FT199" s="2">
        <f t="shared" si="253"/>
        <v>0.99999314490889812</v>
      </c>
      <c r="FU199" s="2">
        <f t="shared" si="253"/>
        <v>0.99999236403611336</v>
      </c>
      <c r="FW199" s="2">
        <f t="shared" si="244"/>
        <v>0.93769727361264543</v>
      </c>
      <c r="FX199" s="2">
        <f t="shared" si="244"/>
        <v>0.91412209934483146</v>
      </c>
      <c r="FY199" s="2">
        <f t="shared" si="244"/>
        <v>0.91016636055955991</v>
      </c>
      <c r="FZ199" s="2">
        <f t="shared" si="244"/>
        <v>0.90590289007258629</v>
      </c>
      <c r="GA199" s="2">
        <f t="shared" si="244"/>
        <v>0.91349628677995698</v>
      </c>
      <c r="GB199" s="2">
        <f t="shared" si="244"/>
        <v>0.89442227479253167</v>
      </c>
      <c r="GC199" s="2">
        <f t="shared" si="244"/>
        <v>0.92389081522806837</v>
      </c>
      <c r="GD199" s="2">
        <f t="shared" si="244"/>
        <v>0.9376450438078866</v>
      </c>
      <c r="GE199" s="2">
        <f t="shared" si="244"/>
        <v>0.9370226699253742</v>
      </c>
      <c r="GF199" s="2">
        <f t="shared" si="244"/>
        <v>0.92548204600617923</v>
      </c>
      <c r="GG199" s="2">
        <f t="shared" si="244"/>
        <v>0.91826548313799317</v>
      </c>
      <c r="GH199" s="2">
        <f t="shared" si="244"/>
        <v>0.89850798186243508</v>
      </c>
      <c r="GI199" s="2">
        <f t="shared" si="244"/>
        <v>0.88983767725916796</v>
      </c>
      <c r="GJ199" s="2">
        <f t="shared" si="244"/>
        <v>0.8596026201071657</v>
      </c>
      <c r="GK199" s="2">
        <f t="shared" si="244"/>
        <v>0.866244588660667</v>
      </c>
      <c r="GM199" s="86">
        <f t="shared" si="245"/>
        <v>2.6930361952691711E-307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6.4046696467155405E-188</v>
      </c>
      <c r="HD199" s="86">
        <f t="shared" si="181"/>
        <v>4.0497392444126355E-281</v>
      </c>
      <c r="HE199" s="86">
        <f t="shared" si="181"/>
        <v>7.8805617631971899E-276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2.541591902505382E-63</v>
      </c>
      <c r="HT199" s="86">
        <f t="shared" si="246"/>
        <v>2.8128970602807683E-64</v>
      </c>
      <c r="HU199" s="86">
        <f t="shared" si="246"/>
        <v>3.5368862127187114E-74</v>
      </c>
      <c r="HV199" s="86">
        <f t="shared" si="246"/>
        <v>6.5786679784659011E-72</v>
      </c>
      <c r="HW199" s="86">
        <f t="shared" si="246"/>
        <v>5.172409248144912E-80</v>
      </c>
      <c r="HX199" s="86">
        <f t="shared" si="246"/>
        <v>8.4662626212717578E-78</v>
      </c>
      <c r="HY199" s="86">
        <f t="shared" si="246"/>
        <v>2.3651230611929277E-86</v>
      </c>
      <c r="HZ199" s="86">
        <f t="shared" si="246"/>
        <v>1.1765832048015968E-99</v>
      </c>
      <c r="IA199" s="86">
        <f t="shared" si="246"/>
        <v>1.0822443161392829E-96</v>
      </c>
      <c r="IB199" s="86">
        <f t="shared" si="246"/>
        <v>2.8159911925543337E-89</v>
      </c>
      <c r="IC199" s="86">
        <f t="shared" si="246"/>
        <v>3.0061395210335866E-82</v>
      </c>
      <c r="ID199" s="86">
        <f t="shared" si="246"/>
        <v>4.2472597725071276E-75</v>
      </c>
      <c r="IE199" s="86">
        <f t="shared" si="246"/>
        <v>6.5518051536946001E-65</v>
      </c>
      <c r="IF199" s="86">
        <f t="shared" si="246"/>
        <v>2.0634020430114522E-94</v>
      </c>
      <c r="IG199" s="86">
        <f t="shared" si="246"/>
        <v>1.3457427076263987E-86</v>
      </c>
      <c r="II199" s="86">
        <f t="shared" si="247"/>
        <v>6.2665841617769113E-67</v>
      </c>
      <c r="IJ199" s="86">
        <f t="shared" si="247"/>
        <v>1.8938233295818258E-58</v>
      </c>
      <c r="IK199" s="86">
        <f t="shared" si="247"/>
        <v>5.0369265858811401E-65</v>
      </c>
      <c r="IL199" s="86">
        <f t="shared" si="247"/>
        <v>2.5098502322590409E-61</v>
      </c>
      <c r="IM199" s="86">
        <f t="shared" si="247"/>
        <v>2.3656749754453367E-71</v>
      </c>
      <c r="IN199" s="86">
        <f t="shared" si="247"/>
        <v>5.9210020040359876E-62</v>
      </c>
      <c r="IO199" s="86">
        <f t="shared" si="247"/>
        <v>4.3058202621384476E-84</v>
      </c>
      <c r="IP199" s="86">
        <f t="shared" si="247"/>
        <v>4.8102124999139374E-108</v>
      </c>
      <c r="IQ199" s="86">
        <f t="shared" si="247"/>
        <v>3.5453299200976221E-102</v>
      </c>
      <c r="IR199" s="86">
        <f t="shared" si="247"/>
        <v>9.3326410000900242E-87</v>
      </c>
      <c r="IS199" s="86">
        <f t="shared" si="247"/>
        <v>4.8555268589206324E-77</v>
      </c>
      <c r="IT199" s="86">
        <f t="shared" si="247"/>
        <v>5.4979626053415184E-60</v>
      </c>
      <c r="IU199" s="86">
        <f t="shared" si="247"/>
        <v>1.8125671967687269E-51</v>
      </c>
      <c r="IV199" s="86">
        <f t="shared" si="247"/>
        <v>3.2941707931570695E-23</v>
      </c>
      <c r="IW199" s="86">
        <f t="shared" si="247"/>
        <v>3.4321125144938662E-14</v>
      </c>
      <c r="IY199" s="86">
        <f t="shared" si="248"/>
        <v>2.5422185609215598E-63</v>
      </c>
      <c r="IZ199" s="86">
        <f t="shared" si="248"/>
        <v>1.893826142478886E-58</v>
      </c>
      <c r="JA199" s="86">
        <f t="shared" si="248"/>
        <v>5.0369265894180265E-65</v>
      </c>
      <c r="JB199" s="86">
        <f t="shared" si="248"/>
        <v>2.5098502323248274E-61</v>
      </c>
      <c r="JC199" s="86">
        <f t="shared" si="248"/>
        <v>2.3656749806177461E-71</v>
      </c>
      <c r="JD199" s="86">
        <f t="shared" si="248"/>
        <v>5.9210020040359884E-62</v>
      </c>
      <c r="JE199" s="86">
        <f t="shared" si="248"/>
        <v>4.3294714927503767E-84</v>
      </c>
      <c r="JF199" s="86">
        <f t="shared" si="248"/>
        <v>1.1765832096118093E-99</v>
      </c>
      <c r="JG199" s="86">
        <f t="shared" si="248"/>
        <v>1.0822478614692029E-96</v>
      </c>
      <c r="JH199" s="86">
        <f t="shared" si="248"/>
        <v>9.3608009120155667E-87</v>
      </c>
      <c r="JI199" s="86">
        <f t="shared" si="248"/>
        <v>4.8555569203158427E-77</v>
      </c>
      <c r="JJ199" s="86">
        <f t="shared" si="248"/>
        <v>5.4979626053415228E-60</v>
      </c>
      <c r="JK199" s="86">
        <f t="shared" si="248"/>
        <v>1.8125671967687925E-51</v>
      </c>
      <c r="JL199" s="86">
        <f t="shared" si="248"/>
        <v>3.2941707931570695E-23</v>
      </c>
      <c r="JM199" s="86">
        <f t="shared" si="248"/>
        <v>3.4321125144938662E-14</v>
      </c>
    </row>
    <row r="200" spans="2:273" x14ac:dyDescent="0.25">
      <c r="B200" s="2">
        <v>173</v>
      </c>
      <c r="C200" s="37">
        <v>24.855</v>
      </c>
      <c r="D200" s="37">
        <v>28.77</v>
      </c>
      <c r="E200" s="37">
        <v>28.898</v>
      </c>
      <c r="F200" s="37">
        <v>28.373000000000001</v>
      </c>
      <c r="G200" s="37">
        <v>28.881</v>
      </c>
      <c r="H200" s="37">
        <v>30.759</v>
      </c>
      <c r="I200" s="37">
        <v>28.31</v>
      </c>
      <c r="J200" s="37">
        <v>26.31</v>
      </c>
      <c r="K200" s="37">
        <v>26.724</v>
      </c>
      <c r="L200" s="37">
        <v>33.569000000000003</v>
      </c>
      <c r="M200" s="37">
        <v>30.948</v>
      </c>
      <c r="N200" s="37">
        <v>31.033999999999999</v>
      </c>
      <c r="O200" s="37">
        <v>28.579000000000001</v>
      </c>
      <c r="P200" s="37">
        <v>31.359000000000002</v>
      </c>
      <c r="Q200" s="37">
        <v>36</v>
      </c>
      <c r="S200" s="4">
        <f t="shared" si="249"/>
        <v>23.870183925840543</v>
      </c>
      <c r="T200" s="4">
        <f t="shared" si="249"/>
        <v>28.668147356884639</v>
      </c>
      <c r="U200" s="4">
        <f t="shared" si="249"/>
        <v>27.921438348153146</v>
      </c>
      <c r="V200" s="4">
        <f t="shared" si="249"/>
        <v>27.696221788035807</v>
      </c>
      <c r="W200" s="4">
        <f t="shared" si="249"/>
        <v>28.4486628484504</v>
      </c>
      <c r="X200" s="4">
        <f t="shared" si="249"/>
        <v>30.657572212161536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30.566386409035104</v>
      </c>
      <c r="AE200" s="4">
        <f t="shared" si="249"/>
        <v>29.781729395049066</v>
      </c>
      <c r="AF200" s="4">
        <f t="shared" si="249"/>
        <v>32.065990863420495</v>
      </c>
      <c r="AG200" s="4">
        <f t="shared" si="249"/>
        <v>37.847131798815809</v>
      </c>
      <c r="AI200" s="4">
        <f t="shared" si="250"/>
        <v>0.9848160741594576</v>
      </c>
      <c r="AJ200" s="4">
        <f t="shared" si="250"/>
        <v>0.10185264311536102</v>
      </c>
      <c r="AK200" s="4">
        <f t="shared" si="250"/>
        <v>0.97656165184685406</v>
      </c>
      <c r="AL200" s="4">
        <f t="shared" si="250"/>
        <v>0.6767782119641943</v>
      </c>
      <c r="AM200" s="4">
        <f t="shared" si="250"/>
        <v>0.43233715154959995</v>
      </c>
      <c r="AN200" s="4">
        <f t="shared" si="250"/>
        <v>0.10142778783846396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0.46761359096489485</v>
      </c>
      <c r="AU200" s="4">
        <f t="shared" si="250"/>
        <v>-1.2027293950490652</v>
      </c>
      <c r="AV200" s="4">
        <f t="shared" si="250"/>
        <v>-0.70699086342049355</v>
      </c>
      <c r="AW200" s="4">
        <f t="shared" si="250"/>
        <v>-1.8471317988158091</v>
      </c>
      <c r="AY200" s="2">
        <f t="shared" si="242"/>
        <v>23.870183925840543</v>
      </c>
      <c r="AZ200" s="2">
        <f t="shared" si="242"/>
        <v>28.668147356884639</v>
      </c>
      <c r="BA200" s="2">
        <f t="shared" si="242"/>
        <v>27.921438348153146</v>
      </c>
      <c r="BB200" s="2">
        <f t="shared" si="242"/>
        <v>27.696221788035807</v>
      </c>
      <c r="BC200" s="2">
        <f t="shared" si="242"/>
        <v>28.4486628484504</v>
      </c>
      <c r="BD200" s="2">
        <f t="shared" si="242"/>
        <v>30.657572212161536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30.566386409035104</v>
      </c>
      <c r="BK200" s="2">
        <f t="shared" si="242"/>
        <v>29.781729395049066</v>
      </c>
      <c r="BL200" s="2">
        <f t="shared" si="242"/>
        <v>32.065990863420495</v>
      </c>
      <c r="BM200" s="2">
        <f t="shared" si="242"/>
        <v>37.847131798815809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24.855</v>
      </c>
      <c r="CV200" s="2">
        <f t="shared" si="198"/>
        <v>28.77</v>
      </c>
      <c r="CW200" s="2">
        <f t="shared" si="199"/>
        <v>28.898</v>
      </c>
      <c r="CX200" s="2">
        <f t="shared" si="200"/>
        <v>28.373000000000001</v>
      </c>
      <c r="CY200" s="2">
        <f t="shared" si="201"/>
        <v>28.881</v>
      </c>
      <c r="CZ200" s="2">
        <f t="shared" si="202"/>
        <v>30.759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31.033999999999999</v>
      </c>
      <c r="DG200" s="2">
        <f t="shared" si="209"/>
        <v>28.579000000000001</v>
      </c>
      <c r="DH200" s="2">
        <f t="shared" si="210"/>
        <v>31.359000000000002</v>
      </c>
      <c r="DI200" s="2">
        <f t="shared" si="211"/>
        <v>36</v>
      </c>
      <c r="DK200" s="2">
        <f t="shared" si="251"/>
        <v>72.056243571506741</v>
      </c>
      <c r="DL200" s="2">
        <f t="shared" si="251"/>
        <v>81.178383302063793</v>
      </c>
      <c r="DM200" s="2">
        <f t="shared" si="251"/>
        <v>78.202463360323875</v>
      </c>
      <c r="DN200" s="2">
        <f t="shared" si="251"/>
        <v>77.267107692307704</v>
      </c>
      <c r="DO200" s="2">
        <f t="shared" si="251"/>
        <v>80.75863584637267</v>
      </c>
      <c r="DP200" s="2">
        <f t="shared" si="251"/>
        <v>80.87093883357042</v>
      </c>
      <c r="DQ200" s="2">
        <f t="shared" si="251"/>
        <v>74.042822190611673</v>
      </c>
      <c r="DR200" s="2">
        <f t="shared" si="251"/>
        <v>73.701078686019855</v>
      </c>
      <c r="DS200" s="2">
        <f t="shared" si="251"/>
        <v>76.020514285714285</v>
      </c>
      <c r="DT200" s="2">
        <f t="shared" si="251"/>
        <v>93.514216246498592</v>
      </c>
      <c r="DU200" s="2">
        <f t="shared" si="251"/>
        <v>101.93621059384164</v>
      </c>
      <c r="DV200" s="2">
        <f t="shared" si="251"/>
        <v>95.301300085800094</v>
      </c>
      <c r="DW200" s="2">
        <f t="shared" si="251"/>
        <v>77.211535944851732</v>
      </c>
      <c r="DX200" s="2">
        <f t="shared" si="251"/>
        <v>86.325669213139804</v>
      </c>
      <c r="DY200" s="2">
        <f t="shared" si="251"/>
        <v>65.308499999999995</v>
      </c>
      <c r="EA200" s="2">
        <f t="shared" si="240"/>
        <v>22.591593499983404</v>
      </c>
      <c r="EB200" s="2">
        <f t="shared" si="240"/>
        <v>28.076170217062092</v>
      </c>
      <c r="EC200" s="2">
        <f t="shared" si="240"/>
        <v>25.904937226976251</v>
      </c>
      <c r="ED200" s="2">
        <f t="shared" si="240"/>
        <v>27.06151585012406</v>
      </c>
      <c r="EE200" s="2">
        <f t="shared" si="240"/>
        <v>28.191195276491896</v>
      </c>
      <c r="EF200" s="2">
        <f t="shared" si="239"/>
        <v>32.303490998241323</v>
      </c>
      <c r="EG200" s="2">
        <f t="shared" si="239"/>
        <v>27.510729293313062</v>
      </c>
      <c r="EH200" s="2">
        <f t="shared" si="239"/>
        <v>24.896806971514234</v>
      </c>
      <c r="EI200" s="2">
        <f t="shared" si="239"/>
        <v>32.337291171147882</v>
      </c>
      <c r="EJ200" s="2">
        <f t="shared" si="239"/>
        <v>30.243251708428236</v>
      </c>
      <c r="EK200" s="2">
        <f t="shared" si="212"/>
        <v>22.408377737376782</v>
      </c>
      <c r="EL200" s="2">
        <f t="shared" si="179"/>
        <v>30.359362317680244</v>
      </c>
      <c r="EM200" s="2">
        <f t="shared" si="179"/>
        <v>34.422366051539719</v>
      </c>
      <c r="EN200" s="2">
        <f t="shared" si="179"/>
        <v>36.692089425805769</v>
      </c>
      <c r="EO200" s="2">
        <f t="shared" si="179"/>
        <v>40.879709626217959</v>
      </c>
      <c r="EQ200" s="2">
        <f t="shared" si="252"/>
        <v>23.94744518456239</v>
      </c>
      <c r="ER200" s="2">
        <f t="shared" si="252"/>
        <v>28.718582360909814</v>
      </c>
      <c r="ES200" s="2">
        <f t="shared" si="252"/>
        <v>28.102628711510206</v>
      </c>
      <c r="ET200" s="2">
        <f t="shared" si="252"/>
        <v>27.756044940271952</v>
      </c>
      <c r="EU200" s="2">
        <f t="shared" si="252"/>
        <v>28.470567493348643</v>
      </c>
      <c r="EV200" s="2">
        <f t="shared" si="252"/>
        <v>30.48004792802281</v>
      </c>
      <c r="EW200" s="2">
        <f t="shared" si="252"/>
        <v>27.551401296991358</v>
      </c>
      <c r="EX200" s="2">
        <f t="shared" si="252"/>
        <v>24.435709833713627</v>
      </c>
      <c r="EY200" s="2">
        <f t="shared" si="252"/>
        <v>30.586850345425304</v>
      </c>
      <c r="EZ200" s="2">
        <f t="shared" si="252"/>
        <v>32.822438730498511</v>
      </c>
      <c r="FA200" s="2">
        <f t="shared" si="252"/>
        <v>29.344609418506565</v>
      </c>
      <c r="FB200" s="2">
        <f t="shared" si="252"/>
        <v>30.587281683982091</v>
      </c>
      <c r="FC200" s="2">
        <f t="shared" si="252"/>
        <v>29.257498019897799</v>
      </c>
      <c r="FD200" s="2">
        <f t="shared" si="252"/>
        <v>31.37654400848357</v>
      </c>
      <c r="FE200" s="2">
        <f t="shared" si="252"/>
        <v>37.419883729223613</v>
      </c>
      <c r="FG200" s="2">
        <f t="shared" si="253"/>
        <v>0.99999587729260542</v>
      </c>
      <c r="FH200" s="2">
        <f t="shared" si="253"/>
        <v>0.99999505073603745</v>
      </c>
      <c r="FI200" s="2">
        <f t="shared" si="253"/>
        <v>0.99999427461405255</v>
      </c>
      <c r="FJ200" s="2">
        <f t="shared" si="253"/>
        <v>0.99999447752064208</v>
      </c>
      <c r="FK200" s="2">
        <f t="shared" si="253"/>
        <v>0.99999420320421539</v>
      </c>
      <c r="FL200" s="2">
        <f t="shared" si="253"/>
        <v>0.99999377763596109</v>
      </c>
      <c r="FM200" s="2">
        <f t="shared" si="253"/>
        <v>0.99999442022993512</v>
      </c>
      <c r="FN200" s="2">
        <f t="shared" si="253"/>
        <v>0.99999386854588901</v>
      </c>
      <c r="FO200" s="2">
        <f t="shared" si="253"/>
        <v>0.99999403531605813</v>
      </c>
      <c r="FP200" s="2">
        <f t="shared" si="253"/>
        <v>0.99999410492397645</v>
      </c>
      <c r="FQ200" s="2">
        <f t="shared" si="253"/>
        <v>0.99999345848574606</v>
      </c>
      <c r="FR200" s="2">
        <f t="shared" si="253"/>
        <v>0.99999397228907427</v>
      </c>
      <c r="FS200" s="2">
        <f t="shared" si="253"/>
        <v>0.99999434502211393</v>
      </c>
      <c r="FT200" s="2">
        <f t="shared" si="253"/>
        <v>0.99999374807883934</v>
      </c>
      <c r="FU200" s="2">
        <f t="shared" si="253"/>
        <v>0.99999303591348743</v>
      </c>
      <c r="FW200" s="2">
        <f t="shared" si="244"/>
        <v>0.94286603182226136</v>
      </c>
      <c r="FX200" s="2">
        <f t="shared" si="244"/>
        <v>0.92108209444629829</v>
      </c>
      <c r="FY200" s="2">
        <f t="shared" si="244"/>
        <v>0.91741798693971144</v>
      </c>
      <c r="FZ200" s="2">
        <f t="shared" si="244"/>
        <v>0.91346595494228922</v>
      </c>
      <c r="GA200" s="2">
        <f t="shared" si="244"/>
        <v>0.92050259017869673</v>
      </c>
      <c r="GB200" s="2">
        <f t="shared" si="244"/>
        <v>0.90280909632313522</v>
      </c>
      <c r="GC200" s="2">
        <f t="shared" si="244"/>
        <v>0.93011962478473831</v>
      </c>
      <c r="GD200" s="2">
        <f t="shared" si="244"/>
        <v>0.94281787086810431</v>
      </c>
      <c r="GE200" s="2">
        <f t="shared" si="244"/>
        <v>0.94224394742965933</v>
      </c>
      <c r="GF200" s="2">
        <f t="shared" si="244"/>
        <v>0.931590271221447</v>
      </c>
      <c r="GG200" s="2">
        <f t="shared" si="244"/>
        <v>0.92491725824914228</v>
      </c>
      <c r="GH200" s="2">
        <f t="shared" si="244"/>
        <v>0.90660413583891331</v>
      </c>
      <c r="GI200" s="2">
        <f t="shared" si="244"/>
        <v>0.89854737814565611</v>
      </c>
      <c r="GJ200" s="2">
        <f t="shared" si="244"/>
        <v>0.87035449881334337</v>
      </c>
      <c r="GK200" s="2">
        <f t="shared" si="244"/>
        <v>0.87656085650042237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4.3685532232560898E-192</v>
      </c>
      <c r="HD200" s="86">
        <f t="shared" si="181"/>
        <v>2.3675792669816573E-287</v>
      </c>
      <c r="HE200" s="86">
        <f t="shared" si="181"/>
        <v>5.9168102312220199E-282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1.6741396610435781E-65</v>
      </c>
      <c r="HT200" s="86">
        <f t="shared" si="246"/>
        <v>1.2524460722417633E-66</v>
      </c>
      <c r="HU200" s="86">
        <f t="shared" si="246"/>
        <v>6.5899398874444467E-77</v>
      </c>
      <c r="HV200" s="86">
        <f t="shared" si="246"/>
        <v>1.419493594498881E-74</v>
      </c>
      <c r="HW200" s="86">
        <f t="shared" si="246"/>
        <v>6.1713260147077821E-83</v>
      </c>
      <c r="HX200" s="86">
        <f t="shared" si="246"/>
        <v>9.3389522325350747E-81</v>
      </c>
      <c r="HY200" s="86">
        <f t="shared" si="246"/>
        <v>1.7897098682544717E-89</v>
      </c>
      <c r="HZ200" s="86">
        <f t="shared" si="246"/>
        <v>3.6140384064202114E-103</v>
      </c>
      <c r="IA200" s="86">
        <f t="shared" si="246"/>
        <v>4.5627098855386076E-100</v>
      </c>
      <c r="IB200" s="86">
        <f t="shared" si="246"/>
        <v>1.7937330924278636E-92</v>
      </c>
      <c r="IC200" s="86">
        <f t="shared" si="246"/>
        <v>2.9742511132538753E-85</v>
      </c>
      <c r="ID200" s="86">
        <f t="shared" si="246"/>
        <v>6.7543608300752315E-78</v>
      </c>
      <c r="IE200" s="86">
        <f t="shared" si="246"/>
        <v>2.041801327343685E-67</v>
      </c>
      <c r="IF200" s="86">
        <f t="shared" si="246"/>
        <v>3.6333706092616423E-98</v>
      </c>
      <c r="IG200" s="86">
        <f t="shared" si="246"/>
        <v>5.260871955198986E-90</v>
      </c>
      <c r="II200" s="86">
        <f t="shared" si="247"/>
        <v>1.9996617275359093E-71</v>
      </c>
      <c r="IJ200" s="86">
        <f t="shared" si="247"/>
        <v>6.0427842390322996E-63</v>
      </c>
      <c r="IK200" s="86">
        <f t="shared" si="247"/>
        <v>3.7741207623500271E-70</v>
      </c>
      <c r="IL200" s="86">
        <f t="shared" si="247"/>
        <v>2.8989705261398675E-66</v>
      </c>
      <c r="IM200" s="86">
        <f t="shared" si="247"/>
        <v>6.8835558522336187E-77</v>
      </c>
      <c r="IN200" s="86">
        <f t="shared" si="247"/>
        <v>3.0079267361000069E-67</v>
      </c>
      <c r="IO200" s="86">
        <f t="shared" si="247"/>
        <v>2.8693378408461125E-90</v>
      </c>
      <c r="IP200" s="86">
        <f t="shared" si="247"/>
        <v>2.2399262182729657E-115</v>
      </c>
      <c r="IQ200" s="86">
        <f t="shared" si="247"/>
        <v>3.9333970854316652E-109</v>
      </c>
      <c r="IR200" s="86">
        <f t="shared" si="247"/>
        <v>4.4968293124238861E-93</v>
      </c>
      <c r="IS200" s="86">
        <f t="shared" si="247"/>
        <v>7.1511807648486613E-83</v>
      </c>
      <c r="IT200" s="86">
        <f t="shared" si="247"/>
        <v>5.2998071721562657E-65</v>
      </c>
      <c r="IU200" s="86">
        <f t="shared" si="247"/>
        <v>6.055154424792752E-56</v>
      </c>
      <c r="IV200" s="86">
        <f t="shared" si="247"/>
        <v>1.8516233415805874E-25</v>
      </c>
      <c r="IW200" s="86">
        <f t="shared" si="247"/>
        <v>1.7969614228068011E-15</v>
      </c>
      <c r="IY200" s="86">
        <f t="shared" si="248"/>
        <v>1.6741416607053057E-65</v>
      </c>
      <c r="IZ200" s="86">
        <f t="shared" si="248"/>
        <v>6.0440366851045418E-63</v>
      </c>
      <c r="JA200" s="86">
        <f t="shared" si="248"/>
        <v>3.7741214213440161E-70</v>
      </c>
      <c r="JB200" s="86">
        <f t="shared" si="248"/>
        <v>2.8989705403348037E-66</v>
      </c>
      <c r="JC200" s="86">
        <f t="shared" si="248"/>
        <v>6.8835620235596337E-77</v>
      </c>
      <c r="JD200" s="86">
        <f t="shared" si="248"/>
        <v>3.0079267361001004E-67</v>
      </c>
      <c r="JE200" s="86">
        <f t="shared" si="248"/>
        <v>2.0766436523390828E-89</v>
      </c>
      <c r="JF200" s="86">
        <f t="shared" si="248"/>
        <v>3.6140384064224514E-103</v>
      </c>
      <c r="JG200" s="86">
        <f t="shared" si="248"/>
        <v>4.5627098894720047E-100</v>
      </c>
      <c r="JH200" s="86">
        <f t="shared" si="248"/>
        <v>2.2434160236702521E-92</v>
      </c>
      <c r="JI200" s="86">
        <f t="shared" si="248"/>
        <v>7.1809232759812007E-83</v>
      </c>
      <c r="JJ200" s="86">
        <f t="shared" si="248"/>
        <v>5.2998071721569413E-65</v>
      </c>
      <c r="JK200" s="86">
        <f t="shared" si="248"/>
        <v>6.0551544248131698E-56</v>
      </c>
      <c r="JL200" s="86">
        <f t="shared" si="248"/>
        <v>1.8516233415805874E-25</v>
      </c>
      <c r="JM200" s="86">
        <f t="shared" si="248"/>
        <v>1.7969614228068011E-15</v>
      </c>
    </row>
    <row r="201" spans="2:273" x14ac:dyDescent="0.25">
      <c r="B201" s="2">
        <v>174</v>
      </c>
      <c r="C201" s="37">
        <v>24.645</v>
      </c>
      <c r="D201" s="37">
        <v>29.556999999999999</v>
      </c>
      <c r="E201" s="37">
        <v>28.22</v>
      </c>
      <c r="F201" s="37">
        <v>29.457999999999998</v>
      </c>
      <c r="G201" s="37">
        <v>29.643999999999998</v>
      </c>
      <c r="H201" s="37">
        <v>31.327999999999999</v>
      </c>
      <c r="I201" s="37">
        <v>29.603000000000002</v>
      </c>
      <c r="J201" s="37">
        <v>25.69</v>
      </c>
      <c r="K201" s="37">
        <v>27.120999999999999</v>
      </c>
      <c r="L201" s="37">
        <v>34.223999999999997</v>
      </c>
      <c r="M201" s="37">
        <v>31.5</v>
      </c>
      <c r="N201" s="37">
        <v>30</v>
      </c>
      <c r="O201" s="37">
        <v>29.719000000000001</v>
      </c>
      <c r="P201" s="37">
        <v>30.594000000000001</v>
      </c>
      <c r="Q201" s="37">
        <v>35.655000000000001</v>
      </c>
      <c r="S201" s="4">
        <f t="shared" si="249"/>
        <v>23.792703971690393</v>
      </c>
      <c r="T201" s="4">
        <f t="shared" si="249"/>
        <v>28.592650412498003</v>
      </c>
      <c r="U201" s="4">
        <f t="shared" si="249"/>
        <v>27.831417150695124</v>
      </c>
      <c r="V201" s="4">
        <f t="shared" si="249"/>
        <v>27.585942695240444</v>
      </c>
      <c r="W201" s="4" t="e">
        <f t="shared" si="249"/>
        <v>#N/A</v>
      </c>
      <c r="X201" s="4">
        <f t="shared" si="249"/>
        <v>30.548328872021681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>
        <f t="shared" si="249"/>
        <v>30.40866547009648</v>
      </c>
      <c r="AE201" s="4">
        <f t="shared" si="249"/>
        <v>29.592108723691517</v>
      </c>
      <c r="AF201" s="4">
        <f t="shared" si="249"/>
        <v>31.876274739315825</v>
      </c>
      <c r="AG201" s="4">
        <f t="shared" si="249"/>
        <v>37.711611328707264</v>
      </c>
      <c r="AI201" s="4">
        <f t="shared" si="250"/>
        <v>0.85229602830960616</v>
      </c>
      <c r="AJ201" s="4">
        <f t="shared" si="250"/>
        <v>0.96434958750199584</v>
      </c>
      <c r="AK201" s="4">
        <f t="shared" si="250"/>
        <v>0.38858284930487486</v>
      </c>
      <c r="AL201" s="4">
        <f t="shared" si="250"/>
        <v>1.8720573047595543</v>
      </c>
      <c r="AM201" s="4">
        <f t="shared" si="250"/>
        <v>0</v>
      </c>
      <c r="AN201" s="4">
        <f t="shared" si="250"/>
        <v>0.77967112797831817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-0.40866547009648002</v>
      </c>
      <c r="AU201" s="4">
        <f t="shared" si="250"/>
        <v>0.12689127630848418</v>
      </c>
      <c r="AV201" s="4">
        <f t="shared" si="250"/>
        <v>-1.2822747393158238</v>
      </c>
      <c r="AW201" s="4">
        <f t="shared" si="250"/>
        <v>-2.0566113287072625</v>
      </c>
      <c r="AY201" s="2">
        <f t="shared" si="242"/>
        <v>23.792703971690393</v>
      </c>
      <c r="AZ201" s="2">
        <f t="shared" si="242"/>
        <v>28.592650412498003</v>
      </c>
      <c r="BA201" s="2">
        <f t="shared" si="242"/>
        <v>27.831417150695124</v>
      </c>
      <c r="BB201" s="2">
        <f t="shared" si="242"/>
        <v>27.585942695240444</v>
      </c>
      <c r="BC201" s="2" t="e">
        <f t="shared" si="242"/>
        <v>#N/A</v>
      </c>
      <c r="BD201" s="2">
        <f t="shared" si="242"/>
        <v>30.548328872021681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>
        <f t="shared" si="242"/>
        <v>30.40866547009648</v>
      </c>
      <c r="BK201" s="2">
        <f t="shared" si="242"/>
        <v>29.592108723691517</v>
      </c>
      <c r="BL201" s="2">
        <f t="shared" si="242"/>
        <v>31.876274739315825</v>
      </c>
      <c r="BM201" s="2">
        <f t="shared" si="242"/>
        <v>37.711611328707264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24.645</v>
      </c>
      <c r="CV201" s="2">
        <f t="shared" si="198"/>
        <v>29.556999999999999</v>
      </c>
      <c r="CW201" s="2">
        <f t="shared" si="199"/>
        <v>28.22</v>
      </c>
      <c r="CX201" s="2">
        <f t="shared" si="200"/>
        <v>29.457999999999998</v>
      </c>
      <c r="CY201" s="2" t="str">
        <f t="shared" si="201"/>
        <v/>
      </c>
      <c r="CZ201" s="2">
        <f t="shared" si="202"/>
        <v>31.327999999999999</v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>
        <f t="shared" si="208"/>
        <v>30</v>
      </c>
      <c r="DG201" s="2">
        <f t="shared" si="209"/>
        <v>29.719000000000001</v>
      </c>
      <c r="DH201" s="2">
        <f t="shared" si="210"/>
        <v>30.594000000000001</v>
      </c>
      <c r="DI201" s="2">
        <f t="shared" si="211"/>
        <v>35.655000000000001</v>
      </c>
      <c r="DK201" s="2">
        <f t="shared" si="251"/>
        <v>72.257496553233409</v>
      </c>
      <c r="DL201" s="2">
        <f t="shared" si="251"/>
        <v>81.413007786116324</v>
      </c>
      <c r="DM201" s="2">
        <f t="shared" si="251"/>
        <v>78.421276923076903</v>
      </c>
      <c r="DN201" s="2">
        <f t="shared" si="251"/>
        <v>77.462990485829977</v>
      </c>
      <c r="DO201" s="2">
        <f t="shared" si="251"/>
        <v>80.976453058321454</v>
      </c>
      <c r="DP201" s="2">
        <f t="shared" si="251"/>
        <v>81.091517780938844</v>
      </c>
      <c r="DQ201" s="2">
        <f t="shared" si="251"/>
        <v>74.229969653864401</v>
      </c>
      <c r="DR201" s="2">
        <f t="shared" si="251"/>
        <v>73.874546218487396</v>
      </c>
      <c r="DS201" s="2">
        <f t="shared" si="251"/>
        <v>76.206179067990831</v>
      </c>
      <c r="DT201" s="2">
        <f t="shared" si="251"/>
        <v>93.768605042016802</v>
      </c>
      <c r="DU201" s="2">
        <f t="shared" si="251"/>
        <v>102.24310025659824</v>
      </c>
      <c r="DV201" s="2">
        <f t="shared" si="251"/>
        <v>95.603978978978986</v>
      </c>
      <c r="DW201" s="2">
        <f t="shared" si="251"/>
        <v>77.392622387569759</v>
      </c>
      <c r="DX201" s="2">
        <f t="shared" si="251"/>
        <v>86.581815126050429</v>
      </c>
      <c r="DY201" s="2">
        <f t="shared" si="251"/>
        <v>65.410148387096768</v>
      </c>
      <c r="EA201" s="2">
        <f t="shared" si="240"/>
        <v>22.488309564120442</v>
      </c>
      <c r="EB201" s="2">
        <f t="shared" si="240"/>
        <v>27.987012417970725</v>
      </c>
      <c r="EC201" s="2">
        <f t="shared" si="240"/>
        <v>25.769887259888701</v>
      </c>
      <c r="ED201" s="2">
        <f t="shared" si="240"/>
        <v>26.936462902855869</v>
      </c>
      <c r="EE201" s="2">
        <f t="shared" si="240"/>
        <v>28.076317230160548</v>
      </c>
      <c r="EF201" s="2">
        <f t="shared" si="239"/>
        <v>32.232602075608682</v>
      </c>
      <c r="EG201" s="2">
        <f t="shared" si="239"/>
        <v>27.397052051671725</v>
      </c>
      <c r="EH201" s="2">
        <f t="shared" si="239"/>
        <v>24.75790624233337</v>
      </c>
      <c r="EI201" s="2">
        <f t="shared" si="239"/>
        <v>32.263176286194415</v>
      </c>
      <c r="EJ201" s="2">
        <f t="shared" si="239"/>
        <v>30.113712414578576</v>
      </c>
      <c r="EK201" s="2">
        <f t="shared" si="212"/>
        <v>22.065804745661069</v>
      </c>
      <c r="EL201" s="2">
        <f t="shared" si="179"/>
        <v>30.196625854828891</v>
      </c>
      <c r="EM201" s="2">
        <f t="shared" si="179"/>
        <v>34.342957559087068</v>
      </c>
      <c r="EN201" s="2">
        <f t="shared" si="179"/>
        <v>36.621737821085787</v>
      </c>
      <c r="EO201" s="2">
        <f t="shared" si="179"/>
        <v>40.816798484320245</v>
      </c>
      <c r="EQ201" s="2">
        <f t="shared" si="252"/>
        <v>23.864592898427979</v>
      </c>
      <c r="ER201" s="2">
        <f t="shared" si="252"/>
        <v>28.63971538259743</v>
      </c>
      <c r="ES201" s="2">
        <f t="shared" si="252"/>
        <v>28.000361539041908</v>
      </c>
      <c r="ET201" s="2">
        <f t="shared" si="252"/>
        <v>27.641778814912886</v>
      </c>
      <c r="EU201" s="2">
        <f t="shared" si="252"/>
        <v>28.359921210565545</v>
      </c>
      <c r="EV201" s="2">
        <f t="shared" si="252"/>
        <v>30.382659900238405</v>
      </c>
      <c r="EW201" s="2">
        <f t="shared" si="252"/>
        <v>27.438684218947863</v>
      </c>
      <c r="EX201" s="2">
        <f t="shared" si="252"/>
        <v>24.290565568636861</v>
      </c>
      <c r="EY201" s="2">
        <f t="shared" si="252"/>
        <v>30.483705906305282</v>
      </c>
      <c r="EZ201" s="2">
        <f t="shared" si="252"/>
        <v>32.728927976016706</v>
      </c>
      <c r="FA201" s="2">
        <f t="shared" si="252"/>
        <v>29.102319071465942</v>
      </c>
      <c r="FB201" s="2">
        <f t="shared" si="252"/>
        <v>30.428193847019674</v>
      </c>
      <c r="FC201" s="2">
        <f t="shared" si="252"/>
        <v>29.102655886975985</v>
      </c>
      <c r="FD201" s="2">
        <f t="shared" si="252"/>
        <v>31.231277598127573</v>
      </c>
      <c r="FE201" s="2">
        <f t="shared" si="252"/>
        <v>37.312631891833512</v>
      </c>
      <c r="FG201" s="2">
        <f t="shared" si="253"/>
        <v>0.9999962400448047</v>
      </c>
      <c r="FH201" s="2">
        <f t="shared" si="253"/>
        <v>0.9999954862156536</v>
      </c>
      <c r="FI201" s="2">
        <f t="shared" si="253"/>
        <v>0.99999477838332584</v>
      </c>
      <c r="FJ201" s="2">
        <f t="shared" si="253"/>
        <v>0.99999496343651817</v>
      </c>
      <c r="FK201" s="2">
        <f t="shared" si="253"/>
        <v>0.99999471325671441</v>
      </c>
      <c r="FL201" s="2">
        <f t="shared" si="253"/>
        <v>0.99999432513344311</v>
      </c>
      <c r="FM201" s="2">
        <f t="shared" si="253"/>
        <v>0.99999491118672135</v>
      </c>
      <c r="FN201" s="2">
        <f t="shared" si="253"/>
        <v>0.9999944080443729</v>
      </c>
      <c r="FO201" s="2">
        <f t="shared" si="253"/>
        <v>0.99999456014073673</v>
      </c>
      <c r="FP201" s="2">
        <f t="shared" si="253"/>
        <v>0.99999462362397895</v>
      </c>
      <c r="FQ201" s="2">
        <f t="shared" si="253"/>
        <v>0.9999940340646607</v>
      </c>
      <c r="FR201" s="2">
        <f t="shared" si="253"/>
        <v>0.9999945026593835</v>
      </c>
      <c r="FS201" s="2">
        <f t="shared" si="253"/>
        <v>0.99999484259630533</v>
      </c>
      <c r="FT201" s="2">
        <f t="shared" si="253"/>
        <v>0.99999429817699814</v>
      </c>
      <c r="FU201" s="2">
        <f t="shared" si="253"/>
        <v>0.99999364867372242</v>
      </c>
      <c r="FW201" s="2">
        <f t="shared" si="244"/>
        <v>0.94762992847905458</v>
      </c>
      <c r="FX201" s="2">
        <f t="shared" si="244"/>
        <v>0.92752273838978794</v>
      </c>
      <c r="FY201" s="2">
        <f t="shared" si="244"/>
        <v>0.9241330351564474</v>
      </c>
      <c r="FZ201" s="2">
        <f t="shared" si="244"/>
        <v>0.92047450117417107</v>
      </c>
      <c r="GA201" s="2">
        <f t="shared" si="244"/>
        <v>0.92698677961027176</v>
      </c>
      <c r="GB201" s="2">
        <f t="shared" si="244"/>
        <v>0.91059628449011931</v>
      </c>
      <c r="GC201" s="2">
        <f t="shared" si="244"/>
        <v>0.93587404810717612</v>
      </c>
      <c r="GD201" s="2">
        <f t="shared" si="244"/>
        <v>0.94758556000534511</v>
      </c>
      <c r="GE201" s="2">
        <f t="shared" si="244"/>
        <v>0.94705680162885908</v>
      </c>
      <c r="GF201" s="2">
        <f t="shared" si="244"/>
        <v>0.93723176407670372</v>
      </c>
      <c r="GG201" s="2">
        <f t="shared" si="244"/>
        <v>0.93106833084781693</v>
      </c>
      <c r="GH201" s="2">
        <f t="shared" si="244"/>
        <v>0.91411618145500662</v>
      </c>
      <c r="GI201" s="2">
        <f t="shared" si="244"/>
        <v>0.90664071596893314</v>
      </c>
      <c r="GJ201" s="2">
        <f t="shared" si="244"/>
        <v>0.8803975447357093</v>
      </c>
      <c r="GK201" s="2">
        <f t="shared" si="244"/>
        <v>0.88618599431334832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2.6798023069430545E-196</v>
      </c>
      <c r="HD201" s="86">
        <f t="shared" si="181"/>
        <v>1.1814522225757259E-293</v>
      </c>
      <c r="HE201" s="86">
        <f t="shared" si="181"/>
        <v>3.8014547080726568E-288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1.010908829343038E-67</v>
      </c>
      <c r="HT201" s="86">
        <f t="shared" si="246"/>
        <v>5.0488239560709925E-69</v>
      </c>
      <c r="HU201" s="86">
        <f t="shared" si="246"/>
        <v>1.093591315228938E-79</v>
      </c>
      <c r="HV201" s="86">
        <f t="shared" si="246"/>
        <v>2.7329391686507618E-77</v>
      </c>
      <c r="HW201" s="86">
        <f t="shared" si="246"/>
        <v>6.5111280113294452E-86</v>
      </c>
      <c r="HX201" s="86">
        <f t="shared" si="246"/>
        <v>9.0511712949366407E-84</v>
      </c>
      <c r="HY201" s="86">
        <f t="shared" si="246"/>
        <v>1.1894792005393685E-92</v>
      </c>
      <c r="HZ201" s="86">
        <f t="shared" si="246"/>
        <v>9.6295177240728203E-107</v>
      </c>
      <c r="IA201" s="86">
        <f t="shared" si="246"/>
        <v>1.6800513241300292E-103</v>
      </c>
      <c r="IB201" s="86">
        <f t="shared" si="246"/>
        <v>1.0017263314221128E-95</v>
      </c>
      <c r="IC201" s="86">
        <f t="shared" si="246"/>
        <v>2.5934773028277507E-88</v>
      </c>
      <c r="ID201" s="86">
        <f t="shared" si="246"/>
        <v>9.5252665565529231E-81</v>
      </c>
      <c r="IE201" s="86">
        <f t="shared" si="246"/>
        <v>5.6904949554142819E-70</v>
      </c>
      <c r="IF201" s="86">
        <f t="shared" si="246"/>
        <v>5.3911501683630388E-102</v>
      </c>
      <c r="IG201" s="86">
        <f t="shared" si="246"/>
        <v>1.7630437130178439E-93</v>
      </c>
      <c r="II201" s="86">
        <f t="shared" si="247"/>
        <v>4.5253170034028449E-76</v>
      </c>
      <c r="IJ201" s="86">
        <f t="shared" si="247"/>
        <v>1.3020003961181678E-67</v>
      </c>
      <c r="IK201" s="86">
        <f t="shared" si="247"/>
        <v>1.7900518785348654E-75</v>
      </c>
      <c r="IL201" s="86">
        <f t="shared" si="247"/>
        <v>2.1348607456135265E-71</v>
      </c>
      <c r="IM201" s="86">
        <f t="shared" si="247"/>
        <v>1.23233724553026E-82</v>
      </c>
      <c r="IN201" s="86">
        <f t="shared" si="247"/>
        <v>9.1674222069343706E-73</v>
      </c>
      <c r="IO201" s="86">
        <f t="shared" si="247"/>
        <v>1.1451857712976609E-96</v>
      </c>
      <c r="IP201" s="86">
        <f t="shared" si="247"/>
        <v>5.9466745218450402E-123</v>
      </c>
      <c r="IQ201" s="86">
        <f t="shared" si="247"/>
        <v>2.5559827464320214E-116</v>
      </c>
      <c r="IR201" s="86">
        <f t="shared" si="247"/>
        <v>1.2885295615503313E-99</v>
      </c>
      <c r="IS201" s="86">
        <f t="shared" si="247"/>
        <v>6.3943849484355722E-89</v>
      </c>
      <c r="IT201" s="86">
        <f t="shared" si="247"/>
        <v>3.1789975907253919E-70</v>
      </c>
      <c r="IU201" s="86">
        <f t="shared" si="247"/>
        <v>1.3014462413027761E-60</v>
      </c>
      <c r="IV201" s="86">
        <f t="shared" si="247"/>
        <v>8.0877548909071128E-28</v>
      </c>
      <c r="IW201" s="86">
        <f t="shared" si="247"/>
        <v>8.1978158259438984E-17</v>
      </c>
      <c r="IY201" s="86">
        <f t="shared" si="248"/>
        <v>1.0109088338683551E-67</v>
      </c>
      <c r="IZ201" s="86">
        <f t="shared" si="248"/>
        <v>1.3524886356788778E-67</v>
      </c>
      <c r="JA201" s="86">
        <f t="shared" si="248"/>
        <v>1.7901612376663884E-75</v>
      </c>
      <c r="JB201" s="86">
        <f t="shared" si="248"/>
        <v>2.134863478552695E-71</v>
      </c>
      <c r="JC201" s="86">
        <f t="shared" si="248"/>
        <v>1.2329883583313929E-82</v>
      </c>
      <c r="JD201" s="86">
        <f t="shared" si="248"/>
        <v>9.1674222070248827E-73</v>
      </c>
      <c r="JE201" s="86">
        <f t="shared" si="248"/>
        <v>1.1895937191164983E-92</v>
      </c>
      <c r="JF201" s="86">
        <f t="shared" si="248"/>
        <v>9.6295177240728203E-107</v>
      </c>
      <c r="JG201" s="86">
        <f t="shared" si="248"/>
        <v>1.6800513241302847E-103</v>
      </c>
      <c r="JH201" s="86">
        <f t="shared" si="248"/>
        <v>1.0018551843782679E-95</v>
      </c>
      <c r="JI201" s="86">
        <f t="shared" si="248"/>
        <v>3.2329157976713079E-88</v>
      </c>
      <c r="JJ201" s="86">
        <f t="shared" si="248"/>
        <v>3.1789975908206449E-70</v>
      </c>
      <c r="JK201" s="86">
        <f t="shared" si="248"/>
        <v>1.3014462418718256E-60</v>
      </c>
      <c r="JL201" s="86">
        <f t="shared" si="248"/>
        <v>8.0877548909071128E-28</v>
      </c>
      <c r="JM201" s="86">
        <f t="shared" si="248"/>
        <v>8.1978158259438984E-17</v>
      </c>
    </row>
    <row r="202" spans="2:273" x14ac:dyDescent="0.25">
      <c r="B202" s="2">
        <v>175</v>
      </c>
      <c r="C202" s="37">
        <v>24.661000000000001</v>
      </c>
      <c r="D202" s="37">
        <v>29.917999999999999</v>
      </c>
      <c r="E202" s="37">
        <v>28.407</v>
      </c>
      <c r="F202" s="37">
        <v>27.814</v>
      </c>
      <c r="G202" s="37">
        <v>28.626999999999999</v>
      </c>
      <c r="H202" s="37">
        <v>29.776</v>
      </c>
      <c r="I202" s="37">
        <v>28.827999999999999</v>
      </c>
      <c r="J202" s="37">
        <v>25.655000000000001</v>
      </c>
      <c r="K202" s="37">
        <v>27.155000000000001</v>
      </c>
      <c r="L202" s="37">
        <v>33.603000000000002</v>
      </c>
      <c r="M202" s="37">
        <v>30.759</v>
      </c>
      <c r="N202" s="37">
        <v>30.241</v>
      </c>
      <c r="O202" s="37">
        <v>28.649000000000001</v>
      </c>
      <c r="P202" s="37">
        <v>29.859000000000002</v>
      </c>
      <c r="Q202" s="37">
        <v>35.292999999999999</v>
      </c>
      <c r="S202" s="4">
        <f t="shared" si="249"/>
        <v>23.714893495629539</v>
      </c>
      <c r="T202" s="4">
        <f t="shared" si="249"/>
        <v>28.516964482422186</v>
      </c>
      <c r="U202" s="4">
        <f t="shared" si="249"/>
        <v>27.740696256407254</v>
      </c>
      <c r="V202" s="4">
        <f t="shared" si="249"/>
        <v>27.475442681534325</v>
      </c>
      <c r="W202" s="4" t="e">
        <f t="shared" si="249"/>
        <v>#N/A</v>
      </c>
      <c r="X202" s="4">
        <f t="shared" si="249"/>
        <v>30.439739064825677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>
        <f t="shared" si="249"/>
        <v>30.250872180421297</v>
      </c>
      <c r="AE202" s="4">
        <f t="shared" si="249"/>
        <v>29.404372823959473</v>
      </c>
      <c r="AF202" s="4">
        <f t="shared" si="249"/>
        <v>31.688769388529998</v>
      </c>
      <c r="AG202" s="4">
        <f t="shared" si="249"/>
        <v>37.577583078970932</v>
      </c>
      <c r="AI202" s="4">
        <f t="shared" si="250"/>
        <v>0.94610650437046218</v>
      </c>
      <c r="AJ202" s="4">
        <f t="shared" si="250"/>
        <v>1.4010355175778137</v>
      </c>
      <c r="AK202" s="4">
        <f t="shared" si="250"/>
        <v>0.66630374359274569</v>
      </c>
      <c r="AL202" s="4">
        <f t="shared" si="250"/>
        <v>0.33855731846567494</v>
      </c>
      <c r="AM202" s="4">
        <f t="shared" si="250"/>
        <v>0</v>
      </c>
      <c r="AN202" s="4">
        <f t="shared" si="250"/>
        <v>-0.66373906482567691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-9.8721804212971165E-3</v>
      </c>
      <c r="AU202" s="4">
        <f t="shared" si="250"/>
        <v>-0.75537282395947258</v>
      </c>
      <c r="AV202" s="4">
        <f t="shared" si="250"/>
        <v>-1.8297693885299964</v>
      </c>
      <c r="AW202" s="4">
        <f t="shared" si="250"/>
        <v>-2.2845830789709325</v>
      </c>
      <c r="AY202" s="2">
        <f t="shared" si="242"/>
        <v>23.714893495629539</v>
      </c>
      <c r="AZ202" s="2">
        <f t="shared" si="242"/>
        <v>28.516964482422186</v>
      </c>
      <c r="BA202" s="2">
        <f t="shared" si="242"/>
        <v>27.740696256407254</v>
      </c>
      <c r="BB202" s="2">
        <f t="shared" si="242"/>
        <v>27.475442681534325</v>
      </c>
      <c r="BC202" s="2" t="e">
        <f t="shared" si="242"/>
        <v>#N/A</v>
      </c>
      <c r="BD202" s="2">
        <f t="shared" si="242"/>
        <v>30.439739064825677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>
        <f t="shared" si="242"/>
        <v>30.250872180421297</v>
      </c>
      <c r="BK202" s="2">
        <f t="shared" si="242"/>
        <v>29.404372823959473</v>
      </c>
      <c r="BL202" s="2">
        <f t="shared" si="242"/>
        <v>31.688769388529998</v>
      </c>
      <c r="BM202" s="2">
        <f t="shared" si="242"/>
        <v>37.577583078970932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24.661000000000001</v>
      </c>
      <c r="CV202" s="2">
        <f t="shared" si="198"/>
        <v>29.917999999999999</v>
      </c>
      <c r="CW202" s="2">
        <f t="shared" si="199"/>
        <v>28.407</v>
      </c>
      <c r="CX202" s="2">
        <f t="shared" si="200"/>
        <v>27.814</v>
      </c>
      <c r="CY202" s="2" t="str">
        <f t="shared" si="201"/>
        <v/>
      </c>
      <c r="CZ202" s="2">
        <f t="shared" si="202"/>
        <v>29.776</v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>
        <f t="shared" si="208"/>
        <v>30.241</v>
      </c>
      <c r="DG202" s="2">
        <f t="shared" si="209"/>
        <v>28.649000000000001</v>
      </c>
      <c r="DH202" s="2">
        <f t="shared" si="210"/>
        <v>29.859000000000002</v>
      </c>
      <c r="DI202" s="2">
        <f t="shared" si="211"/>
        <v>35.292999999999999</v>
      </c>
      <c r="DK202" s="2">
        <f t="shared" si="251"/>
        <v>72.458749534960077</v>
      </c>
      <c r="DL202" s="2">
        <f t="shared" si="251"/>
        <v>81.647632270168856</v>
      </c>
      <c r="DM202" s="2">
        <f t="shared" si="251"/>
        <v>78.640090485829944</v>
      </c>
      <c r="DN202" s="2">
        <f t="shared" si="251"/>
        <v>77.658873279352235</v>
      </c>
      <c r="DO202" s="2">
        <f t="shared" si="251"/>
        <v>81.194270270270252</v>
      </c>
      <c r="DP202" s="2">
        <f t="shared" si="251"/>
        <v>81.312096728307267</v>
      </c>
      <c r="DQ202" s="2">
        <f t="shared" si="251"/>
        <v>74.41711711711713</v>
      </c>
      <c r="DR202" s="2">
        <f t="shared" si="251"/>
        <v>74.048013750954922</v>
      </c>
      <c r="DS202" s="2">
        <f t="shared" si="251"/>
        <v>76.391843850267378</v>
      </c>
      <c r="DT202" s="2">
        <f t="shared" si="251"/>
        <v>94.022993837535012</v>
      </c>
      <c r="DU202" s="2">
        <f t="shared" si="251"/>
        <v>102.54998991935483</v>
      </c>
      <c r="DV202" s="2">
        <f t="shared" si="251"/>
        <v>95.906657872157879</v>
      </c>
      <c r="DW202" s="2">
        <f t="shared" si="251"/>
        <v>77.573708830287771</v>
      </c>
      <c r="DX202" s="2">
        <f t="shared" si="251"/>
        <v>86.837961038961055</v>
      </c>
      <c r="DY202" s="2">
        <f t="shared" si="251"/>
        <v>65.511796774193542</v>
      </c>
      <c r="EA202" s="2">
        <f t="shared" si="240"/>
        <v>22.38502562825748</v>
      </c>
      <c r="EB202" s="2">
        <f t="shared" si="240"/>
        <v>27.897854618879357</v>
      </c>
      <c r="EC202" s="2">
        <f t="shared" si="240"/>
        <v>25.634837292801155</v>
      </c>
      <c r="ED202" s="2">
        <f t="shared" si="240"/>
        <v>26.811409955587678</v>
      </c>
      <c r="EE202" s="2">
        <f t="shared" si="240"/>
        <v>27.961439183829199</v>
      </c>
      <c r="EF202" s="2">
        <f t="shared" si="239"/>
        <v>32.161713152976048</v>
      </c>
      <c r="EG202" s="2">
        <f t="shared" si="239"/>
        <v>27.283374810030388</v>
      </c>
      <c r="EH202" s="2">
        <f t="shared" si="239"/>
        <v>24.619005513152509</v>
      </c>
      <c r="EI202" s="2">
        <f t="shared" si="239"/>
        <v>32.189061401240949</v>
      </c>
      <c r="EJ202" s="2">
        <f t="shared" si="239"/>
        <v>29.984173120728919</v>
      </c>
      <c r="EK202" s="2">
        <f t="shared" si="212"/>
        <v>21.723231753945356</v>
      </c>
      <c r="EL202" s="2">
        <f t="shared" si="179"/>
        <v>30.033889391977539</v>
      </c>
      <c r="EM202" s="2">
        <f t="shared" si="179"/>
        <v>34.263549066634411</v>
      </c>
      <c r="EN202" s="2">
        <f t="shared" si="179"/>
        <v>36.551386216365806</v>
      </c>
      <c r="EO202" s="2">
        <f t="shared" si="179"/>
        <v>40.753887342422523</v>
      </c>
      <c r="EQ202" s="2">
        <f t="shared" si="252"/>
        <v>23.781740612293568</v>
      </c>
      <c r="ER202" s="2">
        <f t="shared" si="252"/>
        <v>28.560848404285046</v>
      </c>
      <c r="ES202" s="2">
        <f t="shared" si="252"/>
        <v>27.898094366573613</v>
      </c>
      <c r="ET202" s="2">
        <f t="shared" si="252"/>
        <v>27.527512689553816</v>
      </c>
      <c r="EU202" s="2">
        <f t="shared" si="252"/>
        <v>28.249274927782452</v>
      </c>
      <c r="EV202" s="2">
        <f t="shared" si="252"/>
        <v>30.285271872454</v>
      </c>
      <c r="EW202" s="2">
        <f t="shared" si="252"/>
        <v>27.325967140904368</v>
      </c>
      <c r="EX202" s="2">
        <f t="shared" si="252"/>
        <v>24.145421303560099</v>
      </c>
      <c r="EY202" s="2">
        <f t="shared" si="252"/>
        <v>30.380561467185256</v>
      </c>
      <c r="EZ202" s="2">
        <f t="shared" si="252"/>
        <v>32.635417221534894</v>
      </c>
      <c r="FA202" s="2">
        <f t="shared" si="252"/>
        <v>28.860028724425312</v>
      </c>
      <c r="FB202" s="2">
        <f t="shared" si="252"/>
        <v>30.269106010057257</v>
      </c>
      <c r="FC202" s="2">
        <f t="shared" si="252"/>
        <v>28.94781375405417</v>
      </c>
      <c r="FD202" s="2">
        <f t="shared" si="252"/>
        <v>31.086011187771572</v>
      </c>
      <c r="FE202" s="2">
        <f t="shared" si="252"/>
        <v>37.205380054443403</v>
      </c>
      <c r="FG202" s="2">
        <f t="shared" si="253"/>
        <v>0.99999657087897198</v>
      </c>
      <c r="FH202" s="2">
        <f t="shared" si="253"/>
        <v>0.99999588337811463</v>
      </c>
      <c r="FI202" s="2">
        <f t="shared" si="253"/>
        <v>0.99999523782680633</v>
      </c>
      <c r="FJ202" s="2">
        <f t="shared" si="253"/>
        <v>0.99999540659747577</v>
      </c>
      <c r="FK202" s="2">
        <f t="shared" si="253"/>
        <v>0.99999517843057573</v>
      </c>
      <c r="FL202" s="2">
        <f t="shared" si="253"/>
        <v>0.9999948244576039</v>
      </c>
      <c r="FM202" s="2">
        <f t="shared" si="253"/>
        <v>0.99999535894505232</v>
      </c>
      <c r="FN202" s="2">
        <f t="shared" si="253"/>
        <v>0.99999490007334557</v>
      </c>
      <c r="FO202" s="2">
        <f t="shared" si="253"/>
        <v>0.99999503878701268</v>
      </c>
      <c r="FP202" s="2">
        <f t="shared" si="253"/>
        <v>0.99999509668447284</v>
      </c>
      <c r="FQ202" s="2">
        <f t="shared" si="253"/>
        <v>0.99999455899944745</v>
      </c>
      <c r="FR202" s="2">
        <f t="shared" si="253"/>
        <v>0.99999498636334505</v>
      </c>
      <c r="FS202" s="2">
        <f t="shared" si="253"/>
        <v>0.99999529638979301</v>
      </c>
      <c r="FT202" s="2">
        <f t="shared" si="253"/>
        <v>0.99999479987300932</v>
      </c>
      <c r="FU202" s="2">
        <f t="shared" si="253"/>
        <v>0.99999420751835344</v>
      </c>
      <c r="FW202" s="2">
        <f t="shared" si="244"/>
        <v>0.95201682069024329</v>
      </c>
      <c r="FX202" s="2">
        <f t="shared" si="244"/>
        <v>0.93347571222423475</v>
      </c>
      <c r="FY202" s="2">
        <f t="shared" si="244"/>
        <v>0.93034351590495179</v>
      </c>
      <c r="FZ202" s="2">
        <f t="shared" si="244"/>
        <v>0.92696079988943603</v>
      </c>
      <c r="GA202" s="2">
        <f t="shared" si="244"/>
        <v>0.93298059399436017</v>
      </c>
      <c r="GB202" s="2">
        <f t="shared" si="244"/>
        <v>0.91781633985647981</v>
      </c>
      <c r="GC202" s="2">
        <f t="shared" si="244"/>
        <v>0.9411845773144083</v>
      </c>
      <c r="GD202" s="2">
        <f t="shared" si="244"/>
        <v>0.95197598048657239</v>
      </c>
      <c r="GE202" s="2">
        <f t="shared" si="244"/>
        <v>0.95148924537777568</v>
      </c>
      <c r="GF202" s="2">
        <f t="shared" si="244"/>
        <v>0.94243677110966895</v>
      </c>
      <c r="GG202" s="2">
        <f t="shared" si="244"/>
        <v>0.93674994380579346</v>
      </c>
      <c r="GH202" s="2">
        <f t="shared" si="244"/>
        <v>0.92107661476416769</v>
      </c>
      <c r="GI202" s="2">
        <f t="shared" si="244"/>
        <v>0.91415009797125169</v>
      </c>
      <c r="GJ202" s="2">
        <f t="shared" si="244"/>
        <v>0.88976114154450059</v>
      </c>
      <c r="GK202" s="2">
        <f t="shared" si="244"/>
        <v>0.89515038730456487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1.4783966868471881E-200</v>
      </c>
      <c r="HD202" s="86">
        <f t="shared" si="181"/>
        <v>5.032234181139161E-300</v>
      </c>
      <c r="HE202" s="86">
        <f t="shared" si="181"/>
        <v>2.0899822065511652E-294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5.5958044740184805E-70</v>
      </c>
      <c r="HT202" s="86">
        <f t="shared" si="246"/>
        <v>1.8426481703656875E-71</v>
      </c>
      <c r="HU202" s="86">
        <f t="shared" si="246"/>
        <v>1.6163552862493093E-82</v>
      </c>
      <c r="HV202" s="86">
        <f t="shared" si="246"/>
        <v>4.6948570975375709E-80</v>
      </c>
      <c r="HW202" s="86">
        <f t="shared" si="246"/>
        <v>6.0746487267460302E-89</v>
      </c>
      <c r="HX202" s="86">
        <f t="shared" si="246"/>
        <v>7.7073676864191418E-87</v>
      </c>
      <c r="HY202" s="86">
        <f t="shared" si="246"/>
        <v>6.9433909901303398E-96</v>
      </c>
      <c r="HZ202" s="86">
        <f t="shared" si="246"/>
        <v>2.2256329258483836E-110</v>
      </c>
      <c r="IA202" s="86">
        <f t="shared" si="246"/>
        <v>5.4028148822655323E-107</v>
      </c>
      <c r="IB202" s="86">
        <f t="shared" si="246"/>
        <v>4.9045645656292477E-99</v>
      </c>
      <c r="IC202" s="86">
        <f t="shared" si="246"/>
        <v>1.9930521044047487E-91</v>
      </c>
      <c r="ID202" s="86">
        <f t="shared" si="246"/>
        <v>1.1911932418925668E-83</v>
      </c>
      <c r="IE202" s="86">
        <f t="shared" si="246"/>
        <v>1.4182892654862609E-72</v>
      </c>
      <c r="IF202" s="86">
        <f t="shared" si="246"/>
        <v>6.7405100907517747E-106</v>
      </c>
      <c r="IG202" s="86">
        <f t="shared" si="246"/>
        <v>5.0649127533867415E-97</v>
      </c>
      <c r="II202" s="86">
        <f t="shared" si="247"/>
        <v>7.2623964316740995E-81</v>
      </c>
      <c r="IJ202" s="86">
        <f t="shared" si="247"/>
        <v>1.8941741780534772E-72</v>
      </c>
      <c r="IK202" s="86">
        <f t="shared" si="247"/>
        <v>5.3736664637370565E-81</v>
      </c>
      <c r="IL202" s="86">
        <f t="shared" si="247"/>
        <v>1.002254183212648E-76</v>
      </c>
      <c r="IM202" s="86">
        <f t="shared" si="247"/>
        <v>1.3572596259796264E-88</v>
      </c>
      <c r="IN202" s="86">
        <f t="shared" si="247"/>
        <v>1.6760211660655618E-78</v>
      </c>
      <c r="IO202" s="86">
        <f t="shared" si="247"/>
        <v>2.7371747394954915E-103</v>
      </c>
      <c r="IP202" s="86">
        <f t="shared" si="247"/>
        <v>9.0002975789044225E-131</v>
      </c>
      <c r="IQ202" s="86">
        <f t="shared" si="247"/>
        <v>9.7274271415987982E-124</v>
      </c>
      <c r="IR202" s="86">
        <f t="shared" si="247"/>
        <v>2.1954990809394376E-106</v>
      </c>
      <c r="IS202" s="86">
        <f t="shared" si="247"/>
        <v>3.4710429733311028E-95</v>
      </c>
      <c r="IT202" s="86">
        <f t="shared" si="247"/>
        <v>1.1864234169049211E-75</v>
      </c>
      <c r="IU202" s="86">
        <f t="shared" si="247"/>
        <v>1.7994438396577496E-65</v>
      </c>
      <c r="IV202" s="86">
        <f t="shared" si="247"/>
        <v>2.7446690970294834E-30</v>
      </c>
      <c r="IW202" s="86">
        <f t="shared" si="247"/>
        <v>3.2582292736773073E-18</v>
      </c>
      <c r="IY202" s="86">
        <f t="shared" si="248"/>
        <v>5.5958044740911041E-70</v>
      </c>
      <c r="IZ202" s="86">
        <f t="shared" si="248"/>
        <v>2.032065588171035E-71</v>
      </c>
      <c r="JA202" s="86">
        <f t="shared" si="248"/>
        <v>5.5353019923619876E-81</v>
      </c>
      <c r="JB202" s="86">
        <f t="shared" si="248"/>
        <v>1.0027236689224018E-76</v>
      </c>
      <c r="JC202" s="86">
        <f t="shared" si="248"/>
        <v>1.9647244986542293E-88</v>
      </c>
      <c r="JD202" s="86">
        <f t="shared" si="248"/>
        <v>1.6760211737729294E-78</v>
      </c>
      <c r="JE202" s="86">
        <f t="shared" si="248"/>
        <v>6.9433912638478135E-96</v>
      </c>
      <c r="JF202" s="86">
        <f t="shared" si="248"/>
        <v>2.2256329258483836E-110</v>
      </c>
      <c r="JG202" s="86">
        <f t="shared" si="248"/>
        <v>5.4028148822655323E-107</v>
      </c>
      <c r="JH202" s="86">
        <f t="shared" si="248"/>
        <v>4.904564785179156E-99</v>
      </c>
      <c r="JI202" s="86">
        <f t="shared" si="248"/>
        <v>1.9933992087020817E-91</v>
      </c>
      <c r="JJ202" s="86">
        <f t="shared" si="248"/>
        <v>1.1864234288168536E-75</v>
      </c>
      <c r="JK202" s="86">
        <f t="shared" si="248"/>
        <v>1.7994439814866762E-65</v>
      </c>
      <c r="JL202" s="86">
        <f t="shared" si="248"/>
        <v>2.7446690970294834E-30</v>
      </c>
      <c r="JM202" s="86">
        <f t="shared" si="248"/>
        <v>3.2582292736773073E-18</v>
      </c>
    </row>
    <row r="203" spans="2:273" x14ac:dyDescent="0.25">
      <c r="B203" s="2">
        <v>176</v>
      </c>
      <c r="C203" s="37">
        <v>23.515999999999998</v>
      </c>
      <c r="D203" s="37">
        <v>28.574000000000002</v>
      </c>
      <c r="E203" s="37">
        <v>28.321999999999999</v>
      </c>
      <c r="F203" s="37">
        <v>27.423999999999999</v>
      </c>
      <c r="G203" s="37">
        <v>27.593</v>
      </c>
      <c r="H203" s="37">
        <v>29.792999999999999</v>
      </c>
      <c r="I203" s="37">
        <v>27.483000000000001</v>
      </c>
      <c r="J203" s="37">
        <v>25.448</v>
      </c>
      <c r="K203" s="37">
        <v>26.914000000000001</v>
      </c>
      <c r="L203" s="37">
        <v>35.707000000000001</v>
      </c>
      <c r="M203" s="37">
        <v>30.81</v>
      </c>
      <c r="N203" s="37">
        <v>30.69</v>
      </c>
      <c r="O203" s="37">
        <v>27.561</v>
      </c>
      <c r="P203" s="37">
        <v>29.547000000000001</v>
      </c>
      <c r="Q203" s="37">
        <v>36.5</v>
      </c>
      <c r="S203" s="4" t="e">
        <f t="shared" si="249"/>
        <v>#N/A</v>
      </c>
      <c r="T203" s="4">
        <f t="shared" si="249"/>
        <v>28.441095163539391</v>
      </c>
      <c r="U203" s="4" t="e">
        <f t="shared" si="249"/>
        <v>#N/A</v>
      </c>
      <c r="V203" s="4">
        <f t="shared" si="249"/>
        <v>27.364727768107034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>
        <f t="shared" si="249"/>
        <v>30.093007994709364</v>
      </c>
      <c r="AE203" s="4">
        <f t="shared" si="249"/>
        <v>29.218478522691857</v>
      </c>
      <c r="AF203" s="4">
        <f t="shared" si="249"/>
        <v>31.503456073319629</v>
      </c>
      <c r="AG203" s="4">
        <f t="shared" si="249"/>
        <v>37.445021406551682</v>
      </c>
      <c r="AI203" s="4">
        <f t="shared" si="250"/>
        <v>0</v>
      </c>
      <c r="AJ203" s="4">
        <f t="shared" si="250"/>
        <v>0.13290483646061091</v>
      </c>
      <c r="AK203" s="4">
        <f t="shared" si="250"/>
        <v>0</v>
      </c>
      <c r="AL203" s="4">
        <f t="shared" si="250"/>
        <v>5.9272231892965266E-2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0.59699200529063745</v>
      </c>
      <c r="AU203" s="4">
        <f t="shared" si="250"/>
        <v>-1.6574785226918571</v>
      </c>
      <c r="AV203" s="4">
        <f t="shared" si="250"/>
        <v>-1.9564560733196288</v>
      </c>
      <c r="AW203" s="4">
        <f t="shared" si="250"/>
        <v>-0.94502140655168176</v>
      </c>
      <c r="AY203" s="2" t="e">
        <f t="shared" si="242"/>
        <v>#N/A</v>
      </c>
      <c r="AZ203" s="2">
        <f t="shared" si="242"/>
        <v>28.441095163539391</v>
      </c>
      <c r="BA203" s="2" t="e">
        <f t="shared" si="242"/>
        <v>#N/A</v>
      </c>
      <c r="BB203" s="2">
        <f t="shared" si="242"/>
        <v>27.364727768107034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>
        <f t="shared" si="242"/>
        <v>30.093007994709364</v>
      </c>
      <c r="BK203" s="2">
        <f t="shared" si="242"/>
        <v>29.218478522691857</v>
      </c>
      <c r="BL203" s="2">
        <f t="shared" si="242"/>
        <v>31.503456073319629</v>
      </c>
      <c r="BM203" s="2">
        <f t="shared" si="242"/>
        <v>37.445021406551682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28.574000000000002</v>
      </c>
      <c r="CW203" s="2" t="str">
        <f t="shared" si="199"/>
        <v/>
      </c>
      <c r="CX203" s="2">
        <f t="shared" si="200"/>
        <v>27.423999999999999</v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>
        <f t="shared" si="208"/>
        <v>30.69</v>
      </c>
      <c r="DG203" s="2">
        <f t="shared" si="209"/>
        <v>27.561</v>
      </c>
      <c r="DH203" s="2">
        <f t="shared" si="210"/>
        <v>29.547000000000001</v>
      </c>
      <c r="DI203" s="2">
        <f t="shared" si="211"/>
        <v>36.5</v>
      </c>
      <c r="DK203" s="2">
        <f t="shared" si="251"/>
        <v>72.660002516686745</v>
      </c>
      <c r="DL203" s="2">
        <f t="shared" si="251"/>
        <v>81.882256754221387</v>
      </c>
      <c r="DM203" s="2">
        <f t="shared" si="251"/>
        <v>78.858904048582986</v>
      </c>
      <c r="DN203" s="2">
        <f t="shared" si="251"/>
        <v>77.854756072874508</v>
      </c>
      <c r="DO203" s="2">
        <f t="shared" si="251"/>
        <v>81.41208748221905</v>
      </c>
      <c r="DP203" s="2">
        <f t="shared" si="251"/>
        <v>81.532675675675677</v>
      </c>
      <c r="DQ203" s="2">
        <f t="shared" si="251"/>
        <v>74.604264580369858</v>
      </c>
      <c r="DR203" s="2">
        <f t="shared" si="251"/>
        <v>74.221481283422463</v>
      </c>
      <c r="DS203" s="2">
        <f t="shared" si="251"/>
        <v>76.577508632543925</v>
      </c>
      <c r="DT203" s="2">
        <f t="shared" si="251"/>
        <v>94.277382633053207</v>
      </c>
      <c r="DU203" s="2">
        <f t="shared" si="251"/>
        <v>102.85687958211143</v>
      </c>
      <c r="DV203" s="2">
        <f t="shared" si="251"/>
        <v>96.209336765336772</v>
      </c>
      <c r="DW203" s="2">
        <f t="shared" si="251"/>
        <v>77.754795273005797</v>
      </c>
      <c r="DX203" s="2">
        <f t="shared" si="251"/>
        <v>87.094106951871666</v>
      </c>
      <c r="DY203" s="2">
        <f t="shared" si="251"/>
        <v>65.613445161290315</v>
      </c>
      <c r="EA203" s="2">
        <f t="shared" si="240"/>
        <v>22.281741692394519</v>
      </c>
      <c r="EB203" s="2">
        <f t="shared" si="240"/>
        <v>27.808696819787986</v>
      </c>
      <c r="EC203" s="2">
        <f t="shared" si="240"/>
        <v>25.499787325713609</v>
      </c>
      <c r="ED203" s="2">
        <f t="shared" si="240"/>
        <v>26.68635700831949</v>
      </c>
      <c r="EE203" s="2">
        <f t="shared" si="240"/>
        <v>27.846561137497851</v>
      </c>
      <c r="EF203" s="2">
        <f t="shared" si="239"/>
        <v>32.090824230343408</v>
      </c>
      <c r="EG203" s="2">
        <f t="shared" si="239"/>
        <v>27.169697568389051</v>
      </c>
      <c r="EH203" s="2">
        <f t="shared" si="239"/>
        <v>24.480104783971644</v>
      </c>
      <c r="EI203" s="2">
        <f t="shared" si="239"/>
        <v>32.114946516287489</v>
      </c>
      <c r="EJ203" s="2">
        <f t="shared" si="239"/>
        <v>29.854633826879258</v>
      </c>
      <c r="EK203" s="2">
        <f t="shared" si="212"/>
        <v>21.38065876222965</v>
      </c>
      <c r="EL203" s="2">
        <f t="shared" si="179"/>
        <v>29.871152929126186</v>
      </c>
      <c r="EM203" s="2">
        <f t="shared" si="179"/>
        <v>34.184140574181754</v>
      </c>
      <c r="EN203" s="2">
        <f t="shared" si="179"/>
        <v>36.481034611645825</v>
      </c>
      <c r="EO203" s="2">
        <f t="shared" si="179"/>
        <v>40.690976200524801</v>
      </c>
      <c r="EQ203" s="2">
        <f t="shared" si="252"/>
        <v>23.698888326159157</v>
      </c>
      <c r="ER203" s="2">
        <f t="shared" si="252"/>
        <v>28.481981425972666</v>
      </c>
      <c r="ES203" s="2">
        <f t="shared" si="252"/>
        <v>27.795827194105318</v>
      </c>
      <c r="ET203" s="2">
        <f t="shared" si="252"/>
        <v>27.41324656419475</v>
      </c>
      <c r="EU203" s="2">
        <f t="shared" si="252"/>
        <v>28.138628644999358</v>
      </c>
      <c r="EV203" s="2">
        <f t="shared" si="252"/>
        <v>30.187883844669596</v>
      </c>
      <c r="EW203" s="2">
        <f t="shared" si="252"/>
        <v>27.213250062860872</v>
      </c>
      <c r="EX203" s="2">
        <f t="shared" si="252"/>
        <v>24.000277038483333</v>
      </c>
      <c r="EY203" s="2">
        <f t="shared" si="252"/>
        <v>30.27741702806523</v>
      </c>
      <c r="EZ203" s="2">
        <f t="shared" si="252"/>
        <v>32.541906467053096</v>
      </c>
      <c r="FA203" s="2">
        <f t="shared" si="252"/>
        <v>28.617738377384683</v>
      </c>
      <c r="FB203" s="2">
        <f t="shared" si="252"/>
        <v>30.110018173094836</v>
      </c>
      <c r="FC203" s="2">
        <f t="shared" si="252"/>
        <v>28.792971621132359</v>
      </c>
      <c r="FD203" s="2">
        <f t="shared" si="252"/>
        <v>30.940744777415574</v>
      </c>
      <c r="FE203" s="2">
        <f t="shared" si="252"/>
        <v>37.098128217053301</v>
      </c>
      <c r="FG203" s="2">
        <f t="shared" si="253"/>
        <v>0.99999687260350933</v>
      </c>
      <c r="FH203" s="2">
        <f t="shared" si="253"/>
        <v>0.99999624559485911</v>
      </c>
      <c r="FI203" s="2">
        <f t="shared" si="253"/>
        <v>0.99999565684460856</v>
      </c>
      <c r="FJ203" s="2">
        <f t="shared" si="253"/>
        <v>0.99999581076541522</v>
      </c>
      <c r="FK203" s="2">
        <f t="shared" si="253"/>
        <v>0.99999560267455689</v>
      </c>
      <c r="FL203" s="2">
        <f t="shared" si="253"/>
        <v>0.99999527984708569</v>
      </c>
      <c r="FM203" s="2">
        <f t="shared" si="253"/>
        <v>0.99999576730585316</v>
      </c>
      <c r="FN203" s="2">
        <f t="shared" si="253"/>
        <v>0.99999534880952401</v>
      </c>
      <c r="FO203" s="2">
        <f t="shared" si="253"/>
        <v>0.99999547531800403</v>
      </c>
      <c r="FP203" s="2">
        <f t="shared" si="253"/>
        <v>0.9999955281211611</v>
      </c>
      <c r="FQ203" s="2">
        <f t="shared" si="253"/>
        <v>0.99999503774614351</v>
      </c>
      <c r="FR203" s="2">
        <f t="shared" si="253"/>
        <v>0.99999542750700898</v>
      </c>
      <c r="FS203" s="2">
        <f t="shared" si="253"/>
        <v>0.99999571025473177</v>
      </c>
      <c r="FT203" s="2">
        <f t="shared" si="253"/>
        <v>0.99999525742564843</v>
      </c>
      <c r="FU203" s="2">
        <f t="shared" si="253"/>
        <v>0.9999947171912591</v>
      </c>
      <c r="FW203" s="2">
        <f t="shared" si="244"/>
        <v>0.95605327731395562</v>
      </c>
      <c r="FX203" s="2">
        <f t="shared" si="244"/>
        <v>0.93897190562914956</v>
      </c>
      <c r="FY203" s="2">
        <f t="shared" si="244"/>
        <v>0.93608076951509678</v>
      </c>
      <c r="FZ203" s="2">
        <f t="shared" si="244"/>
        <v>0.9329565927576895</v>
      </c>
      <c r="GA203" s="2">
        <f t="shared" si="244"/>
        <v>0.93851499937791261</v>
      </c>
      <c r="GB203" s="2">
        <f t="shared" si="244"/>
        <v>0.92450166216952712</v>
      </c>
      <c r="GC203" s="2">
        <f t="shared" si="244"/>
        <v>0.9460806579414891</v>
      </c>
      <c r="GD203" s="2">
        <f t="shared" si="244"/>
        <v>0.95601571395571761</v>
      </c>
      <c r="GE203" s="2">
        <f t="shared" si="244"/>
        <v>0.95556801154520277</v>
      </c>
      <c r="GF203" s="2">
        <f t="shared" si="244"/>
        <v>0.94723445698401165</v>
      </c>
      <c r="GG203" s="2">
        <f t="shared" si="244"/>
        <v>0.94199243252298415</v>
      </c>
      <c r="GH203" s="2">
        <f t="shared" si="244"/>
        <v>0.92751767072327063</v>
      </c>
      <c r="GI203" s="2">
        <f t="shared" si="244"/>
        <v>0.92110801975347212</v>
      </c>
      <c r="GJ203" s="2">
        <f t="shared" si="244"/>
        <v>0.89847620314552257</v>
      </c>
      <c r="GK203" s="2">
        <f t="shared" si="244"/>
        <v>0.90348561073088907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7.3350184343040698E-205</v>
      </c>
      <c r="HD203" s="86">
        <f t="shared" si="181"/>
        <v>1.8295213391599335E-306</v>
      </c>
      <c r="HE203" s="86">
        <f t="shared" si="181"/>
        <v>9.8325203153640258E-301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2.8394832579400361E-72</v>
      </c>
      <c r="HT203" s="86">
        <f t="shared" si="246"/>
        <v>6.088507865990032E-74</v>
      </c>
      <c r="HU203" s="86">
        <f t="shared" si="246"/>
        <v>2.1277567689813697E-85</v>
      </c>
      <c r="HV203" s="86">
        <f t="shared" si="246"/>
        <v>7.1962421611253331E-83</v>
      </c>
      <c r="HW203" s="86">
        <f t="shared" si="246"/>
        <v>5.011510064799182E-92</v>
      </c>
      <c r="HX203" s="86">
        <f t="shared" si="246"/>
        <v>5.7662940062116901E-90</v>
      </c>
      <c r="HY203" s="86">
        <f t="shared" si="246"/>
        <v>3.5597738066307653E-99</v>
      </c>
      <c r="HZ203" s="86">
        <f t="shared" si="246"/>
        <v>4.4620615613211145E-114</v>
      </c>
      <c r="IA203" s="86">
        <f t="shared" si="246"/>
        <v>1.5174394632417778E-110</v>
      </c>
      <c r="IB203" s="86">
        <f t="shared" si="246"/>
        <v>2.1052685793150742E-102</v>
      </c>
      <c r="IC203" s="86">
        <f t="shared" si="246"/>
        <v>1.3498376951653386E-94</v>
      </c>
      <c r="ID203" s="86">
        <f t="shared" si="246"/>
        <v>1.3209748102448483E-86</v>
      </c>
      <c r="IE203" s="86">
        <f t="shared" si="246"/>
        <v>3.1612022054776493E-75</v>
      </c>
      <c r="IF203" s="86">
        <f t="shared" si="246"/>
        <v>7.1012984495700166E-110</v>
      </c>
      <c r="IG203" s="86">
        <f t="shared" si="246"/>
        <v>1.2473221065204224E-100</v>
      </c>
      <c r="II203" s="86">
        <f t="shared" si="247"/>
        <v>8.2646325860723405E-86</v>
      </c>
      <c r="IJ203" s="86">
        <f t="shared" si="247"/>
        <v>1.8604843333700004E-77</v>
      </c>
      <c r="IK203" s="86">
        <f t="shared" si="247"/>
        <v>1.0209188445324755E-86</v>
      </c>
      <c r="IL203" s="86">
        <f t="shared" si="247"/>
        <v>2.9993456585891712E-82</v>
      </c>
      <c r="IM203" s="86">
        <f t="shared" si="247"/>
        <v>9.1954892880403019E-95</v>
      </c>
      <c r="IN203" s="86">
        <f t="shared" si="247"/>
        <v>1.8378688592354519E-84</v>
      </c>
      <c r="IO203" s="86">
        <f t="shared" si="247"/>
        <v>3.9176782345216624E-110</v>
      </c>
      <c r="IP203" s="86">
        <f t="shared" si="247"/>
        <v>7.7652534904210869E-139</v>
      </c>
      <c r="IQ203" s="86">
        <f t="shared" si="247"/>
        <v>2.1680114356743195E-131</v>
      </c>
      <c r="IR203" s="86">
        <f t="shared" si="247"/>
        <v>2.2242886402174202E-113</v>
      </c>
      <c r="IS203" s="86">
        <f t="shared" si="247"/>
        <v>1.1437361876336029E-101</v>
      </c>
      <c r="IT203" s="86">
        <f t="shared" si="247"/>
        <v>2.7546206503291871E-81</v>
      </c>
      <c r="IU203" s="86">
        <f t="shared" si="247"/>
        <v>1.6003284658244388E-70</v>
      </c>
      <c r="IV203" s="86">
        <f t="shared" si="247"/>
        <v>7.2354598932946465E-33</v>
      </c>
      <c r="IW203" s="86">
        <f t="shared" si="247"/>
        <v>1.1280643498615637E-19</v>
      </c>
      <c r="IY203" s="86">
        <f t="shared" si="248"/>
        <v>2.8394832579401185E-72</v>
      </c>
      <c r="IZ203" s="86">
        <f t="shared" si="248"/>
        <v>6.0903683503234021E-74</v>
      </c>
      <c r="JA203" s="86">
        <f t="shared" si="248"/>
        <v>2.2298486534346174E-85</v>
      </c>
      <c r="JB203" s="86">
        <f t="shared" si="248"/>
        <v>3.7189698747017047E-82</v>
      </c>
      <c r="JC203" s="86">
        <f t="shared" si="248"/>
        <v>5.0207055540872223E-92</v>
      </c>
      <c r="JD203" s="86">
        <f t="shared" si="248"/>
        <v>1.8378746255294582E-84</v>
      </c>
      <c r="JE203" s="86">
        <f t="shared" si="248"/>
        <v>3.5597738066699422E-99</v>
      </c>
      <c r="JF203" s="86">
        <f t="shared" si="248"/>
        <v>4.4620615613211145E-114</v>
      </c>
      <c r="JG203" s="86">
        <f t="shared" si="248"/>
        <v>1.5174394632417778E-110</v>
      </c>
      <c r="JH203" s="86">
        <f t="shared" si="248"/>
        <v>2.1052685793373173E-102</v>
      </c>
      <c r="JI203" s="86">
        <f t="shared" si="248"/>
        <v>1.3498378095389573E-94</v>
      </c>
      <c r="JJ203" s="86">
        <f t="shared" si="248"/>
        <v>2.7546338600772897E-81</v>
      </c>
      <c r="JK203" s="86">
        <f t="shared" si="248"/>
        <v>1.6003600778464937E-70</v>
      </c>
      <c r="JL203" s="86">
        <f t="shared" si="248"/>
        <v>7.2354598932946465E-33</v>
      </c>
      <c r="JM203" s="86">
        <f t="shared" si="248"/>
        <v>1.1280643498615637E-19</v>
      </c>
    </row>
    <row r="204" spans="2:273" x14ac:dyDescent="0.25">
      <c r="B204" s="2">
        <v>177</v>
      </c>
      <c r="C204" s="37">
        <v>25.032</v>
      </c>
      <c r="D204" s="37">
        <v>29.623000000000001</v>
      </c>
      <c r="E204" s="37">
        <v>28.643999999999998</v>
      </c>
      <c r="F204" s="37">
        <v>27.797000000000001</v>
      </c>
      <c r="G204" s="37">
        <v>29.814</v>
      </c>
      <c r="H204" s="37">
        <v>30.861999999999998</v>
      </c>
      <c r="I204" s="37">
        <v>29.431000000000001</v>
      </c>
      <c r="J204" s="37">
        <v>26.276</v>
      </c>
      <c r="K204" s="37">
        <v>26.776</v>
      </c>
      <c r="L204" s="37">
        <v>34.482999999999997</v>
      </c>
      <c r="M204" s="37">
        <v>30.414000000000001</v>
      </c>
      <c r="N204" s="37">
        <v>30.068999999999999</v>
      </c>
      <c r="O204" s="37">
        <v>28.491</v>
      </c>
      <c r="P204" s="37">
        <v>29.75</v>
      </c>
      <c r="Q204" s="37">
        <v>37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29.034374288064971</v>
      </c>
      <c r="AF204" s="4">
        <f t="shared" si="249"/>
        <v>31.320301274180437</v>
      </c>
      <c r="AG204" s="4">
        <f t="shared" si="249"/>
        <v>37.313892583943115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-0.54337428806497101</v>
      </c>
      <c r="AV204" s="4">
        <f t="shared" si="250"/>
        <v>-1.5703012741804372</v>
      </c>
      <c r="AW204" s="4">
        <f t="shared" si="250"/>
        <v>-0.31389258394311526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29.034374288064971</v>
      </c>
      <c r="BL204" s="2">
        <f t="shared" si="242"/>
        <v>31.320301274180437</v>
      </c>
      <c r="BM204" s="2">
        <f t="shared" si="242"/>
        <v>37.313892583943115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28.491</v>
      </c>
      <c r="DH204" s="2">
        <f t="shared" si="210"/>
        <v>29.75</v>
      </c>
      <c r="DI204" s="2">
        <f t="shared" si="211"/>
        <v>37</v>
      </c>
      <c r="DK204" s="2">
        <f t="shared" si="251"/>
        <v>72.861255498413414</v>
      </c>
      <c r="DL204" s="2">
        <f t="shared" si="251"/>
        <v>82.116881238273919</v>
      </c>
      <c r="DM204" s="2">
        <f t="shared" si="251"/>
        <v>79.077717611336027</v>
      </c>
      <c r="DN204" s="2">
        <f t="shared" si="251"/>
        <v>78.050638866396781</v>
      </c>
      <c r="DO204" s="2">
        <f t="shared" si="251"/>
        <v>81.629904694167834</v>
      </c>
      <c r="DP204" s="2">
        <f t="shared" si="251"/>
        <v>81.753254623044114</v>
      </c>
      <c r="DQ204" s="2">
        <f t="shared" si="251"/>
        <v>74.791412043622572</v>
      </c>
      <c r="DR204" s="2">
        <f t="shared" si="251"/>
        <v>74.39494881588999</v>
      </c>
      <c r="DS204" s="2">
        <f t="shared" si="251"/>
        <v>76.763173414820471</v>
      </c>
      <c r="DT204" s="2">
        <f t="shared" si="251"/>
        <v>94.531771428571432</v>
      </c>
      <c r="DU204" s="2">
        <f t="shared" si="251"/>
        <v>103.16376924486804</v>
      </c>
      <c r="DV204" s="2">
        <f t="shared" si="251"/>
        <v>96.512015658515665</v>
      </c>
      <c r="DW204" s="2">
        <f t="shared" si="251"/>
        <v>77.935881715723809</v>
      </c>
      <c r="DX204" s="2">
        <f t="shared" si="251"/>
        <v>87.350252864782277</v>
      </c>
      <c r="DY204" s="2">
        <f t="shared" si="251"/>
        <v>65.715093548387088</v>
      </c>
      <c r="EA204" s="2">
        <f t="shared" si="240"/>
        <v>22.178457756531557</v>
      </c>
      <c r="EB204" s="2">
        <f t="shared" si="240"/>
        <v>27.719539020696619</v>
      </c>
      <c r="EC204" s="2">
        <f t="shared" si="240"/>
        <v>25.364737358626062</v>
      </c>
      <c r="ED204" s="2">
        <f t="shared" si="240"/>
        <v>26.561304061051299</v>
      </c>
      <c r="EE204" s="2">
        <f t="shared" si="240"/>
        <v>27.731683091166502</v>
      </c>
      <c r="EF204" s="2">
        <f t="shared" si="239"/>
        <v>32.019935307710767</v>
      </c>
      <c r="EG204" s="2">
        <f t="shared" si="239"/>
        <v>27.056020326747714</v>
      </c>
      <c r="EH204" s="2">
        <f t="shared" si="239"/>
        <v>24.341204054790779</v>
      </c>
      <c r="EI204" s="2">
        <f t="shared" si="239"/>
        <v>32.040831631334022</v>
      </c>
      <c r="EJ204" s="2">
        <f t="shared" si="239"/>
        <v>29.725094533029601</v>
      </c>
      <c r="EK204" s="2">
        <f t="shared" si="212"/>
        <v>21.038085770513938</v>
      </c>
      <c r="EL204" s="2">
        <f t="shared" si="179"/>
        <v>29.708416466274834</v>
      </c>
      <c r="EM204" s="2">
        <f t="shared" si="179"/>
        <v>34.104732081729097</v>
      </c>
      <c r="EN204" s="2">
        <f t="shared" si="179"/>
        <v>36.410683006925836</v>
      </c>
      <c r="EO204" s="2">
        <f t="shared" si="179"/>
        <v>40.628065058627087</v>
      </c>
      <c r="EQ204" s="2">
        <f t="shared" si="252"/>
        <v>23.616036040024746</v>
      </c>
      <c r="ER204" s="2">
        <f t="shared" si="252"/>
        <v>28.403114447660286</v>
      </c>
      <c r="ES204" s="2">
        <f t="shared" si="252"/>
        <v>27.693560021637023</v>
      </c>
      <c r="ET204" s="2">
        <f t="shared" si="252"/>
        <v>27.298980438835684</v>
      </c>
      <c r="EU204" s="2">
        <f t="shared" si="252"/>
        <v>28.027982362216264</v>
      </c>
      <c r="EV204" s="2">
        <f t="shared" si="252"/>
        <v>30.090495816885191</v>
      </c>
      <c r="EW204" s="2">
        <f t="shared" si="252"/>
        <v>27.100532984817377</v>
      </c>
      <c r="EX204" s="2">
        <f t="shared" si="252"/>
        <v>23.85513277340657</v>
      </c>
      <c r="EY204" s="2">
        <f t="shared" si="252"/>
        <v>30.174272588945207</v>
      </c>
      <c r="EZ204" s="2">
        <f t="shared" si="252"/>
        <v>32.448395712571283</v>
      </c>
      <c r="FA204" s="2">
        <f t="shared" si="252"/>
        <v>28.37544803034406</v>
      </c>
      <c r="FB204" s="2">
        <f t="shared" si="252"/>
        <v>29.950930336132416</v>
      </c>
      <c r="FC204" s="2">
        <f t="shared" si="252"/>
        <v>28.638129488210545</v>
      </c>
      <c r="FD204" s="2">
        <f t="shared" si="252"/>
        <v>30.795478367059577</v>
      </c>
      <c r="FE204" s="2">
        <f t="shared" si="252"/>
        <v>36.990876379663192</v>
      </c>
      <c r="FG204" s="2">
        <f t="shared" si="253"/>
        <v>0.99999714777971671</v>
      </c>
      <c r="FH204" s="2">
        <f t="shared" si="253"/>
        <v>0.99999657594068503</v>
      </c>
      <c r="FI204" s="2">
        <f t="shared" si="253"/>
        <v>0.99999603899369227</v>
      </c>
      <c r="FJ204" s="2">
        <f t="shared" si="253"/>
        <v>0.99999617937124174</v>
      </c>
      <c r="FK204" s="2">
        <f t="shared" si="253"/>
        <v>0.99999598958997993</v>
      </c>
      <c r="FL204" s="2">
        <f t="shared" si="253"/>
        <v>0.99999569516759079</v>
      </c>
      <c r="FM204" s="2">
        <f t="shared" si="253"/>
        <v>0.99999613973562074</v>
      </c>
      <c r="FN204" s="2">
        <f t="shared" si="253"/>
        <v>0.99999575806213403</v>
      </c>
      <c r="FO204" s="2">
        <f t="shared" si="253"/>
        <v>0.99999587343933216</v>
      </c>
      <c r="FP204" s="2">
        <f t="shared" si="253"/>
        <v>0.99999592159642181</v>
      </c>
      <c r="FQ204" s="2">
        <f t="shared" si="253"/>
        <v>0.99999547436871927</v>
      </c>
      <c r="FR204" s="2">
        <f t="shared" si="253"/>
        <v>0.99999582983515145</v>
      </c>
      <c r="FS204" s="2">
        <f t="shared" si="253"/>
        <v>0.99999608770434056</v>
      </c>
      <c r="FT204" s="2">
        <f t="shared" si="253"/>
        <v>0.99999567471897999</v>
      </c>
      <c r="FU204" s="2">
        <f t="shared" si="253"/>
        <v>0.99999518201892645</v>
      </c>
      <c r="FW204" s="2">
        <f t="shared" si="244"/>
        <v>0.95976452861743056</v>
      </c>
      <c r="FX204" s="2">
        <f t="shared" si="244"/>
        <v>0.94404122841255766</v>
      </c>
      <c r="FY204" s="2">
        <f t="shared" si="244"/>
        <v>0.94137525167783209</v>
      </c>
      <c r="FZ204" s="2">
        <f t="shared" si="244"/>
        <v>0.93849284947857525</v>
      </c>
      <c r="GA204" s="2">
        <f t="shared" si="244"/>
        <v>0.94361999638871896</v>
      </c>
      <c r="GB204" s="2">
        <f t="shared" si="244"/>
        <v>0.93068423043594461</v>
      </c>
      <c r="GC204" s="2">
        <f t="shared" si="244"/>
        <v>0.95059056152063448</v>
      </c>
      <c r="GD204" s="2">
        <f t="shared" si="244"/>
        <v>0.9597300038267601</v>
      </c>
      <c r="GE204" s="2">
        <f t="shared" si="244"/>
        <v>0.95931849923029211</v>
      </c>
      <c r="GF204" s="2">
        <f t="shared" si="244"/>
        <v>0.95165278658354879</v>
      </c>
      <c r="GG204" s="2">
        <f t="shared" si="244"/>
        <v>0.94682506284034096</v>
      </c>
      <c r="GH204" s="2">
        <f t="shared" si="244"/>
        <v>0.93347103093863448</v>
      </c>
      <c r="GI204" s="2">
        <f t="shared" si="244"/>
        <v>0.92754671431437707</v>
      </c>
      <c r="GJ204" s="2">
        <f t="shared" si="244"/>
        <v>0.90657462856443938</v>
      </c>
      <c r="GK204" s="2">
        <f t="shared" si="244"/>
        <v>0.91122392486291115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3.2728973531718932E-209</v>
      </c>
      <c r="HD204" s="86">
        <f t="shared" si="181"/>
        <v>0</v>
      </c>
      <c r="HE204" s="86">
        <f t="shared" si="181"/>
        <v>3.9583624087619701E-307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1.3208044603470619E-74</v>
      </c>
      <c r="HT204" s="86">
        <f t="shared" si="246"/>
        <v>1.8213402263070127E-76</v>
      </c>
      <c r="HU204" s="86">
        <f t="shared" si="246"/>
        <v>2.4946289411248976E-88</v>
      </c>
      <c r="HV204" s="86">
        <f t="shared" si="246"/>
        <v>9.8418215155105768E-86</v>
      </c>
      <c r="HW204" s="86">
        <f t="shared" si="246"/>
        <v>3.6558981893780328E-95</v>
      </c>
      <c r="HX204" s="86">
        <f t="shared" si="246"/>
        <v>3.790285442324365E-93</v>
      </c>
      <c r="HY204" s="86">
        <f t="shared" si="246"/>
        <v>1.6028943048398204E-102</v>
      </c>
      <c r="HZ204" s="86">
        <f t="shared" si="246"/>
        <v>7.7597297174361754E-118</v>
      </c>
      <c r="IA204" s="86">
        <f t="shared" si="246"/>
        <v>3.7221383514774149E-114</v>
      </c>
      <c r="IB204" s="86">
        <f t="shared" si="246"/>
        <v>7.922569451146095E-106</v>
      </c>
      <c r="IC204" s="86">
        <f t="shared" si="246"/>
        <v>8.0568764036446908E-98</v>
      </c>
      <c r="ID204" s="86">
        <f t="shared" si="246"/>
        <v>1.2990006494251666E-89</v>
      </c>
      <c r="IE204" s="86">
        <f t="shared" si="246"/>
        <v>6.3009668006862803E-78</v>
      </c>
      <c r="IF204" s="86">
        <f t="shared" si="246"/>
        <v>6.303921882377717E-114</v>
      </c>
      <c r="IG204" s="86">
        <f t="shared" si="246"/>
        <v>2.6331619258546632E-104</v>
      </c>
      <c r="II204" s="86">
        <f t="shared" si="247"/>
        <v>6.6689310038396563E-91</v>
      </c>
      <c r="IJ204" s="86">
        <f t="shared" si="247"/>
        <v>1.2336603770216516E-82</v>
      </c>
      <c r="IK204" s="86">
        <f t="shared" si="247"/>
        <v>1.2274145587889928E-92</v>
      </c>
      <c r="IL204" s="86">
        <f t="shared" si="247"/>
        <v>5.7210729274387975E-88</v>
      </c>
      <c r="IM204" s="86">
        <f t="shared" si="247"/>
        <v>3.832048280842455E-101</v>
      </c>
      <c r="IN204" s="86">
        <f t="shared" si="247"/>
        <v>1.2086707647094446E-90</v>
      </c>
      <c r="IO204" s="86">
        <f t="shared" si="247"/>
        <v>3.3575698347806843E-117</v>
      </c>
      <c r="IP204" s="86">
        <f t="shared" si="247"/>
        <v>3.8189729775255364E-147</v>
      </c>
      <c r="IQ204" s="86">
        <f t="shared" si="247"/>
        <v>2.8295967561624354E-139</v>
      </c>
      <c r="IR204" s="86">
        <f t="shared" si="247"/>
        <v>1.3397973598494206E-120</v>
      </c>
      <c r="IS204" s="86">
        <f t="shared" si="247"/>
        <v>2.2875166682212158E-108</v>
      </c>
      <c r="IT204" s="86">
        <f t="shared" si="247"/>
        <v>3.9784558223712896E-87</v>
      </c>
      <c r="IU204" s="86">
        <f t="shared" si="247"/>
        <v>9.1536031389055777E-76</v>
      </c>
      <c r="IV204" s="86">
        <f t="shared" si="247"/>
        <v>1.4814678448206273E-35</v>
      </c>
      <c r="IW204" s="86">
        <f t="shared" si="247"/>
        <v>3.4017560262157845E-21</v>
      </c>
      <c r="IY204" s="86">
        <f t="shared" si="248"/>
        <v>1.3208044603470619E-74</v>
      </c>
      <c r="IZ204" s="86">
        <f t="shared" si="248"/>
        <v>1.8213414599673897E-76</v>
      </c>
      <c r="JA204" s="86">
        <f t="shared" si="248"/>
        <v>2.4947516825807764E-88</v>
      </c>
      <c r="JB204" s="86">
        <f t="shared" si="248"/>
        <v>9.8990322447849643E-86</v>
      </c>
      <c r="JC204" s="86">
        <f t="shared" si="248"/>
        <v>3.6559020214263138E-95</v>
      </c>
      <c r="JD204" s="86">
        <f t="shared" si="248"/>
        <v>1.2124610501517688E-90</v>
      </c>
      <c r="JE204" s="86">
        <f t="shared" si="248"/>
        <v>1.6028943048398237E-102</v>
      </c>
      <c r="JF204" s="86">
        <f t="shared" si="248"/>
        <v>7.7597297174361754E-118</v>
      </c>
      <c r="JG204" s="86">
        <f t="shared" si="248"/>
        <v>3.7221383514774149E-114</v>
      </c>
      <c r="JH204" s="86">
        <f t="shared" si="248"/>
        <v>7.9225694511461085E-106</v>
      </c>
      <c r="JI204" s="86">
        <f t="shared" si="248"/>
        <v>8.0568764038734431E-98</v>
      </c>
      <c r="JJ204" s="86">
        <f t="shared" si="248"/>
        <v>3.9914458288655414E-87</v>
      </c>
      <c r="JK204" s="86">
        <f t="shared" si="248"/>
        <v>9.216612806912441E-76</v>
      </c>
      <c r="JL204" s="86">
        <f t="shared" si="248"/>
        <v>1.4814678448206273E-35</v>
      </c>
      <c r="JM204" s="86">
        <f t="shared" si="248"/>
        <v>3.4017560262157845E-21</v>
      </c>
    </row>
    <row r="205" spans="2:273" x14ac:dyDescent="0.25">
      <c r="B205" s="2">
        <v>178</v>
      </c>
      <c r="C205" s="37">
        <v>25.355</v>
      </c>
      <c r="D205" s="37">
        <v>30.524999999999999</v>
      </c>
      <c r="E205" s="37">
        <v>28.695</v>
      </c>
      <c r="F205" s="37">
        <v>27.643999999999998</v>
      </c>
      <c r="G205" s="37">
        <v>30.119</v>
      </c>
      <c r="H205" s="37">
        <v>30.844999999999999</v>
      </c>
      <c r="I205" s="37">
        <v>30.483000000000001</v>
      </c>
      <c r="J205" s="37">
        <v>25.620999999999999</v>
      </c>
      <c r="K205" s="37">
        <v>26.292999999999999</v>
      </c>
      <c r="L205" s="37">
        <v>33.914000000000001</v>
      </c>
      <c r="M205" s="37">
        <v>28</v>
      </c>
      <c r="N205" s="37">
        <v>29.361999999999998</v>
      </c>
      <c r="O205" s="37">
        <v>29.649000000000001</v>
      </c>
      <c r="P205" s="37">
        <v>29.25</v>
      </c>
      <c r="Q205" s="37">
        <v>35.223999999999997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28.852001945969533</v>
      </c>
      <c r="AF205" s="4">
        <f t="shared" si="249"/>
        <v>31.139259047207599</v>
      </c>
      <c r="AG205" s="4">
        <f t="shared" si="249"/>
        <v>37.184156264439103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0.79699805403046753</v>
      </c>
      <c r="AV205" s="4">
        <f t="shared" si="250"/>
        <v>-1.8892590472075987</v>
      </c>
      <c r="AW205" s="4">
        <f t="shared" si="250"/>
        <v>-1.9601562644391066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28.852001945969533</v>
      </c>
      <c r="BL205" s="2">
        <f t="shared" si="242"/>
        <v>31.139259047207599</v>
      </c>
      <c r="BM205" s="2">
        <f t="shared" si="242"/>
        <v>37.184156264439103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29.649000000000001</v>
      </c>
      <c r="DH205" s="2">
        <f t="shared" si="210"/>
        <v>29.25</v>
      </c>
      <c r="DI205" s="2">
        <f t="shared" si="211"/>
        <v>35.223999999999997</v>
      </c>
      <c r="DK205" s="2">
        <f t="shared" si="251"/>
        <v>73.062508480140082</v>
      </c>
      <c r="DL205" s="2">
        <f t="shared" si="251"/>
        <v>82.351505722326465</v>
      </c>
      <c r="DM205" s="2">
        <f t="shared" si="251"/>
        <v>79.296531174089054</v>
      </c>
      <c r="DN205" s="2">
        <f t="shared" si="251"/>
        <v>78.24652165991904</v>
      </c>
      <c r="DO205" s="2">
        <f t="shared" si="251"/>
        <v>81.847721906116618</v>
      </c>
      <c r="DP205" s="2">
        <f t="shared" si="251"/>
        <v>81.973833570412523</v>
      </c>
      <c r="DQ205" s="2">
        <f t="shared" si="251"/>
        <v>74.9785595068753</v>
      </c>
      <c r="DR205" s="2">
        <f t="shared" si="251"/>
        <v>74.568416348357516</v>
      </c>
      <c r="DS205" s="2">
        <f t="shared" si="251"/>
        <v>76.948838197097018</v>
      </c>
      <c r="DT205" s="2">
        <f t="shared" si="251"/>
        <v>94.786160224089627</v>
      </c>
      <c r="DU205" s="2">
        <f t="shared" si="251"/>
        <v>103.47065890762462</v>
      </c>
      <c r="DV205" s="2">
        <f t="shared" si="251"/>
        <v>96.814694551694558</v>
      </c>
      <c r="DW205" s="2">
        <f t="shared" si="251"/>
        <v>78.116968158441836</v>
      </c>
      <c r="DX205" s="2">
        <f t="shared" si="251"/>
        <v>87.606398777692903</v>
      </c>
      <c r="DY205" s="2">
        <f t="shared" si="251"/>
        <v>65.816741935483861</v>
      </c>
      <c r="EA205" s="2">
        <f t="shared" si="240"/>
        <v>22.075173820668596</v>
      </c>
      <c r="EB205" s="2">
        <f t="shared" si="240"/>
        <v>27.630381221605251</v>
      </c>
      <c r="EC205" s="2">
        <f t="shared" si="240"/>
        <v>25.229687391538516</v>
      </c>
      <c r="ED205" s="2">
        <f t="shared" si="240"/>
        <v>26.436251113783108</v>
      </c>
      <c r="EE205" s="2">
        <f t="shared" si="240"/>
        <v>27.616805044835154</v>
      </c>
      <c r="EF205" s="2">
        <f t="shared" si="239"/>
        <v>31.949046385078134</v>
      </c>
      <c r="EG205" s="2">
        <f t="shared" si="239"/>
        <v>26.942343085106376</v>
      </c>
      <c r="EH205" s="2">
        <f t="shared" si="239"/>
        <v>24.202303325609915</v>
      </c>
      <c r="EI205" s="2">
        <f t="shared" si="239"/>
        <v>31.966716746380555</v>
      </c>
      <c r="EJ205" s="2">
        <f t="shared" si="239"/>
        <v>29.595555239179944</v>
      </c>
      <c r="EK205" s="2">
        <f t="shared" si="212"/>
        <v>20.695512778798225</v>
      </c>
      <c r="EL205" s="2">
        <f t="shared" si="179"/>
        <v>29.545680003423481</v>
      </c>
      <c r="EM205" s="2">
        <f t="shared" si="179"/>
        <v>34.025323589276439</v>
      </c>
      <c r="EN205" s="2">
        <f t="shared" si="179"/>
        <v>36.340331402205855</v>
      </c>
      <c r="EO205" s="2">
        <f t="shared" si="179"/>
        <v>40.565153916729365</v>
      </c>
      <c r="EQ205" s="2">
        <f t="shared" si="252"/>
        <v>23.533183753890334</v>
      </c>
      <c r="ER205" s="2">
        <f t="shared" si="252"/>
        <v>28.324247469347902</v>
      </c>
      <c r="ES205" s="2">
        <f t="shared" si="252"/>
        <v>27.591292849168727</v>
      </c>
      <c r="ET205" s="2">
        <f t="shared" si="252"/>
        <v>27.184714313476618</v>
      </c>
      <c r="EU205" s="2">
        <f t="shared" si="252"/>
        <v>27.917336079433166</v>
      </c>
      <c r="EV205" s="2">
        <f t="shared" si="252"/>
        <v>29.993107789100787</v>
      </c>
      <c r="EW205" s="2">
        <f t="shared" si="252"/>
        <v>26.987815906773882</v>
      </c>
      <c r="EX205" s="2">
        <f t="shared" si="252"/>
        <v>23.709988508329808</v>
      </c>
      <c r="EY205" s="2">
        <f t="shared" si="252"/>
        <v>30.071128149825181</v>
      </c>
      <c r="EZ205" s="2">
        <f t="shared" si="252"/>
        <v>32.354884958089478</v>
      </c>
      <c r="FA205" s="2">
        <f t="shared" si="252"/>
        <v>28.13315768330343</v>
      </c>
      <c r="FB205" s="2">
        <f t="shared" si="252"/>
        <v>29.791842499169999</v>
      </c>
      <c r="FC205" s="2">
        <f t="shared" si="252"/>
        <v>28.483287355288731</v>
      </c>
      <c r="FD205" s="2">
        <f t="shared" si="252"/>
        <v>30.650211956703579</v>
      </c>
      <c r="FE205" s="2">
        <f t="shared" si="252"/>
        <v>36.883624542273083</v>
      </c>
      <c r="FG205" s="2">
        <f t="shared" si="253"/>
        <v>0.99999739874353255</v>
      </c>
      <c r="FH205" s="2">
        <f t="shared" si="253"/>
        <v>0.99999687721984931</v>
      </c>
      <c r="FI205" s="2">
        <f t="shared" si="253"/>
        <v>0.99999638751805353</v>
      </c>
      <c r="FJ205" s="2">
        <f t="shared" si="253"/>
        <v>0.99999651554398794</v>
      </c>
      <c r="FK205" s="2">
        <f t="shared" si="253"/>
        <v>0.99999634246130087</v>
      </c>
      <c r="FL205" s="2">
        <f t="shared" si="253"/>
        <v>0.99999607394469414</v>
      </c>
      <c r="FM205" s="2">
        <f t="shared" si="253"/>
        <v>0.99999647939584746</v>
      </c>
      <c r="FN205" s="2">
        <f t="shared" si="253"/>
        <v>0.99999613130524234</v>
      </c>
      <c r="FO205" s="2">
        <f t="shared" si="253"/>
        <v>0.99999623653057512</v>
      </c>
      <c r="FP205" s="2">
        <f t="shared" si="253"/>
        <v>0.99999628045039468</v>
      </c>
      <c r="FQ205" s="2">
        <f t="shared" si="253"/>
        <v>0.99999587257357347</v>
      </c>
      <c r="FR205" s="2">
        <f t="shared" si="253"/>
        <v>0.99999619676306073</v>
      </c>
      <c r="FS205" s="2">
        <f t="shared" si="253"/>
        <v>0.99999643194272358</v>
      </c>
      <c r="FT205" s="2">
        <f t="shared" si="253"/>
        <v>0.99999605529532531</v>
      </c>
      <c r="FU205" s="2">
        <f t="shared" si="253"/>
        <v>0.9999956059471744</v>
      </c>
      <c r="FW205" s="2">
        <f t="shared" si="244"/>
        <v>0.96317444098522975</v>
      </c>
      <c r="FX205" s="2">
        <f t="shared" si="244"/>
        <v>0.94871246597265713</v>
      </c>
      <c r="FY205" s="2">
        <f t="shared" si="244"/>
        <v>0.94625636600984531</v>
      </c>
      <c r="FZ205" s="2">
        <f t="shared" si="244"/>
        <v>0.94359957503898539</v>
      </c>
      <c r="GA205" s="2">
        <f t="shared" si="244"/>
        <v>0.94832447211620019</v>
      </c>
      <c r="GB205" s="2">
        <f t="shared" si="244"/>
        <v>0.93639533968185462</v>
      </c>
      <c r="GC205" s="2">
        <f t="shared" si="244"/>
        <v>0.95474129454376078</v>
      </c>
      <c r="GD205" s="2">
        <f t="shared" si="244"/>
        <v>0.96314272976987414</v>
      </c>
      <c r="GE205" s="2">
        <f t="shared" si="244"/>
        <v>0.96276474558532599</v>
      </c>
      <c r="GF205" s="2">
        <f t="shared" si="244"/>
        <v>0.95571844220399538</v>
      </c>
      <c r="GG205" s="2">
        <f t="shared" si="244"/>
        <v>0.95127590977365017</v>
      </c>
      <c r="GH205" s="2">
        <f t="shared" si="244"/>
        <v>0.938967585820907</v>
      </c>
      <c r="GI205" s="2">
        <f t="shared" si="244"/>
        <v>0.93349786006318214</v>
      </c>
      <c r="GJ205" s="2">
        <f t="shared" si="244"/>
        <v>0.91408882261781088</v>
      </c>
      <c r="GK205" s="2">
        <f t="shared" si="244"/>
        <v>0.91839783557378207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1.3133590786440789E-213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5.6319209079893414E-77</v>
      </c>
      <c r="HT205" s="86">
        <f t="shared" si="246"/>
        <v>4.9326325688273909E-79</v>
      </c>
      <c r="HU205" s="86">
        <f t="shared" si="246"/>
        <v>2.6048602422861342E-91</v>
      </c>
      <c r="HV205" s="86">
        <f t="shared" si="246"/>
        <v>1.2009560161607552E-88</v>
      </c>
      <c r="HW205" s="86">
        <f t="shared" si="246"/>
        <v>2.3582692849382997E-98</v>
      </c>
      <c r="HX205" s="86">
        <f t="shared" si="246"/>
        <v>2.1889042316617644E-96</v>
      </c>
      <c r="HY205" s="86">
        <f t="shared" si="246"/>
        <v>6.3389156101193826E-106</v>
      </c>
      <c r="HZ205" s="86">
        <f t="shared" si="246"/>
        <v>1.1705307753800543E-121</v>
      </c>
      <c r="IA205" s="86">
        <f t="shared" si="246"/>
        <v>7.9736980746488842E-118</v>
      </c>
      <c r="IB205" s="86">
        <f t="shared" si="246"/>
        <v>2.613798510523339E-109</v>
      </c>
      <c r="IC205" s="86">
        <f t="shared" si="246"/>
        <v>4.2380870536255787E-101</v>
      </c>
      <c r="ID205" s="86">
        <f t="shared" si="246"/>
        <v>1.1327191411437212E-92</v>
      </c>
      <c r="IE205" s="86">
        <f t="shared" si="246"/>
        <v>1.1231159663632175E-80</v>
      </c>
      <c r="IF205" s="86">
        <f t="shared" si="246"/>
        <v>4.7152706190222366E-118</v>
      </c>
      <c r="IG205" s="86">
        <f t="shared" si="246"/>
        <v>4.765008002415602E-108</v>
      </c>
      <c r="II205" s="86">
        <f t="shared" si="247"/>
        <v>3.8155432119331654E-96</v>
      </c>
      <c r="IJ205" s="86">
        <f t="shared" si="247"/>
        <v>5.5220213072933721E-88</v>
      </c>
      <c r="IK205" s="86">
        <f t="shared" si="247"/>
        <v>9.3376677615069414E-99</v>
      </c>
      <c r="IL205" s="86">
        <f t="shared" si="247"/>
        <v>6.9549897632416082E-94</v>
      </c>
      <c r="IM205" s="86">
        <f t="shared" si="247"/>
        <v>9.8220069284084684E-108</v>
      </c>
      <c r="IN205" s="86">
        <f t="shared" si="247"/>
        <v>4.766726761410964E-97</v>
      </c>
      <c r="IO205" s="86">
        <f t="shared" si="247"/>
        <v>1.7229174496562492E-124</v>
      </c>
      <c r="IP205" s="86">
        <f t="shared" si="247"/>
        <v>1.0705522064084067E-155</v>
      </c>
      <c r="IQ205" s="86">
        <f t="shared" si="247"/>
        <v>2.1625435628843679E-147</v>
      </c>
      <c r="IR205" s="86">
        <f t="shared" si="247"/>
        <v>4.7978963638072617E-128</v>
      </c>
      <c r="IS205" s="86">
        <f t="shared" si="247"/>
        <v>2.7768093651553614E-115</v>
      </c>
      <c r="IT205" s="86">
        <f t="shared" si="247"/>
        <v>3.5740467819793909E-93</v>
      </c>
      <c r="IU205" s="86">
        <f t="shared" si="247"/>
        <v>3.367017264012815E-81</v>
      </c>
      <c r="IV205" s="86">
        <f t="shared" si="247"/>
        <v>2.3556527521593367E-38</v>
      </c>
      <c r="IW205" s="86">
        <f t="shared" si="247"/>
        <v>8.9339151847972089E-23</v>
      </c>
      <c r="IY205" s="86">
        <f t="shared" si="248"/>
        <v>5.6319209079893414E-77</v>
      </c>
      <c r="IZ205" s="86">
        <f t="shared" si="248"/>
        <v>4.9326325743494121E-79</v>
      </c>
      <c r="JA205" s="86">
        <f t="shared" si="248"/>
        <v>2.604860335662812E-91</v>
      </c>
      <c r="JB205" s="86">
        <f t="shared" si="248"/>
        <v>1.2009629711505184E-88</v>
      </c>
      <c r="JC205" s="86">
        <f t="shared" si="248"/>
        <v>2.3582692859205003E-98</v>
      </c>
      <c r="JD205" s="86">
        <f t="shared" si="248"/>
        <v>2.665576907802861E-96</v>
      </c>
      <c r="JE205" s="86">
        <f t="shared" si="248"/>
        <v>6.3389156101193826E-106</v>
      </c>
      <c r="JF205" s="86">
        <f t="shared" si="248"/>
        <v>1.1705307753800543E-121</v>
      </c>
      <c r="JG205" s="86">
        <f t="shared" si="248"/>
        <v>7.9736980746488842E-118</v>
      </c>
      <c r="JH205" s="86">
        <f t="shared" si="248"/>
        <v>2.613798510523339E-109</v>
      </c>
      <c r="JI205" s="86">
        <f t="shared" si="248"/>
        <v>4.2380870536256067E-101</v>
      </c>
      <c r="JJ205" s="86">
        <f t="shared" si="248"/>
        <v>1.4901238193416604E-92</v>
      </c>
      <c r="JK205" s="86">
        <f t="shared" si="248"/>
        <v>1.459817692764499E-80</v>
      </c>
      <c r="JL205" s="86">
        <f t="shared" si="248"/>
        <v>2.3556527521593367E-38</v>
      </c>
      <c r="JM205" s="86">
        <f t="shared" si="248"/>
        <v>8.9339151847972089E-23</v>
      </c>
    </row>
    <row r="206" spans="2:273" x14ac:dyDescent="0.25">
      <c r="B206" s="2">
        <v>179</v>
      </c>
      <c r="C206" s="37">
        <v>27.047999999999998</v>
      </c>
      <c r="D206" s="37">
        <v>29.606999999999999</v>
      </c>
      <c r="E206" s="37">
        <v>29.169</v>
      </c>
      <c r="F206" s="37">
        <v>28.338999999999999</v>
      </c>
      <c r="G206" s="37">
        <v>28.949000000000002</v>
      </c>
      <c r="H206" s="37">
        <v>29.948</v>
      </c>
      <c r="I206" s="37">
        <v>28.5</v>
      </c>
      <c r="J206" s="37">
        <v>26.81</v>
      </c>
      <c r="K206" s="37">
        <v>27.585999999999999</v>
      </c>
      <c r="L206" s="37">
        <v>34.792999999999999</v>
      </c>
      <c r="M206" s="37">
        <v>30</v>
      </c>
      <c r="N206" s="37">
        <v>29.276</v>
      </c>
      <c r="O206" s="37">
        <v>29.684000000000001</v>
      </c>
      <c r="P206" s="37">
        <v>29.469000000000001</v>
      </c>
      <c r="Q206" s="37">
        <v>36.292999999999999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30.960273221492621</v>
      </c>
      <c r="AG206" s="4">
        <f t="shared" si="249"/>
        <v>37.055766826479008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-1.4912732214926194</v>
      </c>
      <c r="AW206" s="4">
        <f t="shared" si="250"/>
        <v>-0.76276682647900884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30.960273221492621</v>
      </c>
      <c r="BM206" s="2">
        <f t="shared" si="242"/>
        <v>37.055766826479008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29.469000000000001</v>
      </c>
      <c r="DI206" s="2">
        <f t="shared" si="211"/>
        <v>36.292999999999999</v>
      </c>
      <c r="DK206" s="2">
        <f t="shared" si="251"/>
        <v>73.263761461866736</v>
      </c>
      <c r="DL206" s="2">
        <f t="shared" si="251"/>
        <v>82.586130206378982</v>
      </c>
      <c r="DM206" s="2">
        <f t="shared" si="251"/>
        <v>79.515344736842081</v>
      </c>
      <c r="DN206" s="2">
        <f t="shared" si="251"/>
        <v>78.442404453441299</v>
      </c>
      <c r="DO206" s="2">
        <f t="shared" si="251"/>
        <v>82.065539118065416</v>
      </c>
      <c r="DP206" s="2">
        <f t="shared" si="251"/>
        <v>82.194412517780947</v>
      </c>
      <c r="DQ206" s="2">
        <f t="shared" si="251"/>
        <v>75.165706970128028</v>
      </c>
      <c r="DR206" s="2">
        <f t="shared" si="251"/>
        <v>74.741883880825057</v>
      </c>
      <c r="DS206" s="2">
        <f t="shared" si="251"/>
        <v>77.134502979373565</v>
      </c>
      <c r="DT206" s="2">
        <f t="shared" si="251"/>
        <v>95.040549019607838</v>
      </c>
      <c r="DU206" s="2">
        <f t="shared" si="251"/>
        <v>103.77754857038121</v>
      </c>
      <c r="DV206" s="2">
        <f t="shared" si="251"/>
        <v>97.117373444873451</v>
      </c>
      <c r="DW206" s="2">
        <f t="shared" si="251"/>
        <v>78.298054601159862</v>
      </c>
      <c r="DX206" s="2">
        <f t="shared" si="251"/>
        <v>87.862544690603528</v>
      </c>
      <c r="DY206" s="2">
        <f t="shared" si="251"/>
        <v>65.918390322580635</v>
      </c>
      <c r="EA206" s="2">
        <f t="shared" si="240"/>
        <v>21.971889884805634</v>
      </c>
      <c r="EB206" s="2">
        <f t="shared" si="240"/>
        <v>27.54122342251388</v>
      </c>
      <c r="EC206" s="2">
        <f t="shared" si="240"/>
        <v>25.094637424450966</v>
      </c>
      <c r="ED206" s="2">
        <f t="shared" si="240"/>
        <v>26.311198166514917</v>
      </c>
      <c r="EE206" s="2">
        <f t="shared" si="240"/>
        <v>27.501926998503805</v>
      </c>
      <c r="EF206" s="2">
        <f t="shared" si="239"/>
        <v>31.878157462445493</v>
      </c>
      <c r="EG206" s="2">
        <f t="shared" si="239"/>
        <v>26.828665843465039</v>
      </c>
      <c r="EH206" s="2">
        <f t="shared" si="239"/>
        <v>24.06340259642905</v>
      </c>
      <c r="EI206" s="2">
        <f t="shared" si="239"/>
        <v>31.892601861427092</v>
      </c>
      <c r="EJ206" s="2">
        <f t="shared" si="239"/>
        <v>29.466015945330284</v>
      </c>
      <c r="EK206" s="2">
        <f t="shared" si="212"/>
        <v>20.352939787082519</v>
      </c>
      <c r="EL206" s="2">
        <f t="shared" si="179"/>
        <v>29.382943540572125</v>
      </c>
      <c r="EM206" s="2">
        <f t="shared" si="179"/>
        <v>33.945915096823782</v>
      </c>
      <c r="EN206" s="2">
        <f t="shared" si="179"/>
        <v>36.269979797485874</v>
      </c>
      <c r="EO206" s="2">
        <f t="shared" si="179"/>
        <v>40.502242774831643</v>
      </c>
      <c r="EQ206" s="2">
        <f t="shared" si="252"/>
        <v>23.450331467755923</v>
      </c>
      <c r="ER206" s="2">
        <f t="shared" si="252"/>
        <v>28.245380491035519</v>
      </c>
      <c r="ES206" s="2">
        <f t="shared" si="252"/>
        <v>27.489025676700432</v>
      </c>
      <c r="ET206" s="2">
        <f t="shared" si="252"/>
        <v>27.070448188117552</v>
      </c>
      <c r="EU206" s="2">
        <f t="shared" si="252"/>
        <v>27.806689796650073</v>
      </c>
      <c r="EV206" s="2">
        <f t="shared" si="252"/>
        <v>29.895719761316382</v>
      </c>
      <c r="EW206" s="2">
        <f t="shared" si="252"/>
        <v>26.875098828730387</v>
      </c>
      <c r="EX206" s="2">
        <f t="shared" si="252"/>
        <v>23.564844243253042</v>
      </c>
      <c r="EY206" s="2">
        <f t="shared" si="252"/>
        <v>29.967983710705155</v>
      </c>
      <c r="EZ206" s="2">
        <f t="shared" si="252"/>
        <v>32.261374203607673</v>
      </c>
      <c r="FA206" s="2">
        <f t="shared" si="252"/>
        <v>27.890867336262808</v>
      </c>
      <c r="FB206" s="2">
        <f t="shared" si="252"/>
        <v>29.632754662207581</v>
      </c>
      <c r="FC206" s="2">
        <f t="shared" si="252"/>
        <v>28.32844522236692</v>
      </c>
      <c r="FD206" s="2">
        <f t="shared" si="252"/>
        <v>30.504945546347578</v>
      </c>
      <c r="FE206" s="2">
        <f t="shared" si="252"/>
        <v>36.776372704882974</v>
      </c>
      <c r="FG206" s="2">
        <f t="shared" si="253"/>
        <v>0.99999762762536282</v>
      </c>
      <c r="FH206" s="2">
        <f t="shared" si="253"/>
        <v>0.99999715198987116</v>
      </c>
      <c r="FI206" s="2">
        <f t="shared" si="253"/>
        <v>0.99999670537626062</v>
      </c>
      <c r="FJ206" s="2">
        <f t="shared" si="253"/>
        <v>0.99999682213737351</v>
      </c>
      <c r="FK206" s="2">
        <f t="shared" si="253"/>
        <v>0.99999666428398748</v>
      </c>
      <c r="FL206" s="2">
        <f t="shared" si="253"/>
        <v>0.99999641939376815</v>
      </c>
      <c r="FM206" s="2">
        <f t="shared" si="253"/>
        <v>0.99999678916985724</v>
      </c>
      <c r="FN206" s="2">
        <f t="shared" si="253"/>
        <v>0.99999647170724582</v>
      </c>
      <c r="FO206" s="2">
        <f t="shared" si="253"/>
        <v>0.9999965676739544</v>
      </c>
      <c r="FP206" s="2">
        <f t="shared" si="253"/>
        <v>0.99999660772933219</v>
      </c>
      <c r="FQ206" s="2">
        <f t="shared" si="253"/>
        <v>0.99999623574099328</v>
      </c>
      <c r="FR206" s="2">
        <f t="shared" si="253"/>
        <v>0.99999653140552602</v>
      </c>
      <c r="FS206" s="2">
        <f t="shared" si="253"/>
        <v>0.99999674589206689</v>
      </c>
      <c r="FT206" s="2">
        <f t="shared" si="253"/>
        <v>0.99999640238532983</v>
      </c>
      <c r="FU206" s="2">
        <f t="shared" si="253"/>
        <v>0.99999599257464489</v>
      </c>
      <c r="FW206" s="2">
        <f t="shared" si="244"/>
        <v>0.96630551244895957</v>
      </c>
      <c r="FX206" s="2">
        <f t="shared" si="244"/>
        <v>0.95301317337903901</v>
      </c>
      <c r="FY206" s="2">
        <f t="shared" si="244"/>
        <v>0.95075233809180026</v>
      </c>
      <c r="FZ206" s="2">
        <f t="shared" si="244"/>
        <v>0.94830566141988148</v>
      </c>
      <c r="GA206" s="2">
        <f t="shared" si="244"/>
        <v>0.95265609106847471</v>
      </c>
      <c r="GB206" s="2">
        <f t="shared" si="244"/>
        <v>0.94166538950261636</v>
      </c>
      <c r="GC206" s="2">
        <f t="shared" si="244"/>
        <v>0.95855853873259955</v>
      </c>
      <c r="GD206" s="2">
        <f t="shared" si="244"/>
        <v>0.9662764030580836</v>
      </c>
      <c r="GE206" s="2">
        <f t="shared" si="244"/>
        <v>0.96592941896448281</v>
      </c>
      <c r="GF206" s="2">
        <f t="shared" si="244"/>
        <v>0.95945677084017778</v>
      </c>
      <c r="GG206" s="2">
        <f t="shared" si="244"/>
        <v>0.95537177180173694</v>
      </c>
      <c r="GH206" s="2">
        <f t="shared" si="244"/>
        <v>0.94403724604481942</v>
      </c>
      <c r="GI206" s="2">
        <f t="shared" si="244"/>
        <v>0.93899234321792868</v>
      </c>
      <c r="GJ206" s="2">
        <f t="shared" si="244"/>
        <v>0.9210512817184312</v>
      </c>
      <c r="GK206" s="2">
        <f t="shared" si="244"/>
        <v>0.9250397187667444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4.7397289060978405E-218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2.2013541339514019E-79</v>
      </c>
      <c r="HT206" s="86">
        <f t="shared" si="246"/>
        <v>1.2093997138993066E-81</v>
      </c>
      <c r="HU206" s="86">
        <f t="shared" si="246"/>
        <v>2.4224413872868835E-94</v>
      </c>
      <c r="HV206" s="86">
        <f t="shared" si="246"/>
        <v>1.3075443197684126E-91</v>
      </c>
      <c r="HW206" s="86">
        <f t="shared" si="246"/>
        <v>1.3451245088432155E-101</v>
      </c>
      <c r="HX206" s="86">
        <f t="shared" si="246"/>
        <v>1.1105978474710532E-99</v>
      </c>
      <c r="HY206" s="86">
        <f t="shared" si="246"/>
        <v>2.2016524056159891E-109</v>
      </c>
      <c r="HZ206" s="86">
        <f t="shared" si="246"/>
        <v>1.5315834091815659E-125</v>
      </c>
      <c r="IA206" s="86">
        <f t="shared" si="246"/>
        <v>1.4917967651087318E-121</v>
      </c>
      <c r="IB206" s="86">
        <f t="shared" si="246"/>
        <v>7.5600011992427822E-113</v>
      </c>
      <c r="IC206" s="86">
        <f t="shared" si="246"/>
        <v>1.9646583832289677E-104</v>
      </c>
      <c r="ID206" s="86">
        <f t="shared" si="246"/>
        <v>8.7584830622908371E-96</v>
      </c>
      <c r="IE206" s="86">
        <f t="shared" si="246"/>
        <v>1.790192775459924E-83</v>
      </c>
      <c r="IF206" s="86">
        <f t="shared" si="246"/>
        <v>2.971803787946564E-122</v>
      </c>
      <c r="IG206" s="86">
        <f t="shared" si="246"/>
        <v>7.3914886662588605E-112</v>
      </c>
      <c r="II206" s="86">
        <f t="shared" si="247"/>
        <v>1.5477620122934749E-101</v>
      </c>
      <c r="IJ206" s="86">
        <f t="shared" si="247"/>
        <v>1.6684207103800099E-93</v>
      </c>
      <c r="IK206" s="86">
        <f t="shared" si="247"/>
        <v>4.4947262291116118E-105</v>
      </c>
      <c r="IL206" s="86">
        <f t="shared" si="247"/>
        <v>5.3883093610622279E-100</v>
      </c>
      <c r="IM206" s="86">
        <f t="shared" si="247"/>
        <v>1.5482974955152282E-114</v>
      </c>
      <c r="IN206" s="86">
        <f t="shared" si="247"/>
        <v>1.1272375493181181E-103</v>
      </c>
      <c r="IO206" s="86">
        <f t="shared" si="247"/>
        <v>5.2932505827536013E-132</v>
      </c>
      <c r="IP206" s="86">
        <f t="shared" si="247"/>
        <v>1.7104854238875728E-164</v>
      </c>
      <c r="IQ206" s="86">
        <f t="shared" si="247"/>
        <v>9.6774799464422845E-156</v>
      </c>
      <c r="IR206" s="86">
        <f t="shared" si="247"/>
        <v>1.0214153073689334E-135</v>
      </c>
      <c r="IS206" s="86">
        <f t="shared" si="247"/>
        <v>2.045713188387684E-122</v>
      </c>
      <c r="IT206" s="86">
        <f t="shared" si="247"/>
        <v>1.9969392632710217E-99</v>
      </c>
      <c r="IU206" s="86">
        <f t="shared" si="247"/>
        <v>7.9640013874673219E-87</v>
      </c>
      <c r="IV206" s="86">
        <f t="shared" si="247"/>
        <v>2.9085229108900454E-41</v>
      </c>
      <c r="IW206" s="86">
        <f t="shared" si="247"/>
        <v>2.0431781089450509E-24</v>
      </c>
      <c r="IY206" s="86">
        <f t="shared" si="248"/>
        <v>2.2013541339514019E-79</v>
      </c>
      <c r="IZ206" s="86">
        <f t="shared" si="248"/>
        <v>1.2093997139009749E-81</v>
      </c>
      <c r="JA206" s="86">
        <f t="shared" si="248"/>
        <v>2.4224413873318305E-94</v>
      </c>
      <c r="JB206" s="86">
        <f t="shared" si="248"/>
        <v>1.3075443251567219E-91</v>
      </c>
      <c r="JC206" s="86">
        <f t="shared" si="248"/>
        <v>1.3451245088433703E-101</v>
      </c>
      <c r="JD206" s="86">
        <f t="shared" si="248"/>
        <v>1.110710571225985E-99</v>
      </c>
      <c r="JE206" s="86">
        <f t="shared" si="248"/>
        <v>2.2016524056159891E-109</v>
      </c>
      <c r="JF206" s="86">
        <f t="shared" si="248"/>
        <v>1.5315834091815659E-125</v>
      </c>
      <c r="JG206" s="86">
        <f t="shared" si="248"/>
        <v>1.4917967651087318E-121</v>
      </c>
      <c r="JH206" s="86">
        <f t="shared" si="248"/>
        <v>7.5600011992427822E-113</v>
      </c>
      <c r="JI206" s="86">
        <f t="shared" si="248"/>
        <v>1.9646583832289677E-104</v>
      </c>
      <c r="JJ206" s="86">
        <f t="shared" si="248"/>
        <v>8.7604800015541076E-96</v>
      </c>
      <c r="JK206" s="86">
        <f t="shared" si="248"/>
        <v>1.7909891755986707E-83</v>
      </c>
      <c r="JL206" s="86">
        <f t="shared" si="248"/>
        <v>2.9085229108900454E-41</v>
      </c>
      <c r="JM206" s="86">
        <f t="shared" si="248"/>
        <v>2.0431781089450509E-24</v>
      </c>
    </row>
    <row r="207" spans="2:273" x14ac:dyDescent="0.25">
      <c r="B207" s="2">
        <v>180</v>
      </c>
      <c r="C207" s="37">
        <v>26.032</v>
      </c>
      <c r="D207" s="37">
        <v>30.393000000000001</v>
      </c>
      <c r="E207" s="37">
        <v>28.321999999999999</v>
      </c>
      <c r="F207" s="37">
        <v>27.983000000000001</v>
      </c>
      <c r="G207" s="37">
        <v>27.914999999999999</v>
      </c>
      <c r="H207" s="37">
        <v>30.483000000000001</v>
      </c>
      <c r="I207" s="37">
        <v>29.533999999999999</v>
      </c>
      <c r="J207" s="37">
        <v>25.827999999999999</v>
      </c>
      <c r="K207" s="37">
        <v>26.655000000000001</v>
      </c>
      <c r="L207" s="37">
        <v>35.033999999999999</v>
      </c>
      <c r="M207" s="37">
        <v>30.431000000000001</v>
      </c>
      <c r="N207" s="37">
        <v>28.172000000000001</v>
      </c>
      <c r="O207" s="37">
        <v>26.965</v>
      </c>
      <c r="P207" s="37">
        <v>29.515999999999998</v>
      </c>
      <c r="Q207" s="37">
        <v>36.121000000000002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30.783279416511537</v>
      </c>
      <c r="AG207" s="4">
        <f t="shared" si="249"/>
        <v>36.928674589549466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-1.2672794165115384</v>
      </c>
      <c r="AW207" s="4">
        <f t="shared" si="250"/>
        <v>-0.80767458954946392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30.783279416511537</v>
      </c>
      <c r="BM207" s="2">
        <f t="shared" si="242"/>
        <v>36.928674589549466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29.515999999999998</v>
      </c>
      <c r="DI207" s="2">
        <f t="shared" si="211"/>
        <v>36.121000000000002</v>
      </c>
      <c r="DK207" s="2">
        <f t="shared" si="251"/>
        <v>73.465014443593404</v>
      </c>
      <c r="DL207" s="2">
        <f t="shared" si="251"/>
        <v>82.820754690431528</v>
      </c>
      <c r="DM207" s="2">
        <f t="shared" si="251"/>
        <v>79.734158299595123</v>
      </c>
      <c r="DN207" s="2">
        <f t="shared" si="251"/>
        <v>78.638287246963586</v>
      </c>
      <c r="DO207" s="2">
        <f t="shared" si="251"/>
        <v>82.283356330014215</v>
      </c>
      <c r="DP207" s="2">
        <f t="shared" si="251"/>
        <v>82.41499146514937</v>
      </c>
      <c r="DQ207" s="2">
        <f t="shared" si="251"/>
        <v>75.352854433380756</v>
      </c>
      <c r="DR207" s="2">
        <f t="shared" si="251"/>
        <v>74.915351413292584</v>
      </c>
      <c r="DS207" s="2">
        <f t="shared" si="251"/>
        <v>77.320167761650112</v>
      </c>
      <c r="DT207" s="2">
        <f t="shared" si="251"/>
        <v>95.294937815126048</v>
      </c>
      <c r="DU207" s="2">
        <f t="shared" si="251"/>
        <v>104.08443823313783</v>
      </c>
      <c r="DV207" s="2">
        <f t="shared" si="251"/>
        <v>97.420052338052344</v>
      </c>
      <c r="DW207" s="2">
        <f t="shared" si="251"/>
        <v>78.479141043877888</v>
      </c>
      <c r="DX207" s="2">
        <f t="shared" si="251"/>
        <v>88.118690603514139</v>
      </c>
      <c r="DY207" s="2">
        <f t="shared" si="251"/>
        <v>66.020038709677408</v>
      </c>
      <c r="EA207" s="2">
        <f t="shared" si="240"/>
        <v>21.868605948942673</v>
      </c>
      <c r="EB207" s="2">
        <f t="shared" si="240"/>
        <v>27.452065623422516</v>
      </c>
      <c r="EC207" s="2">
        <f t="shared" si="240"/>
        <v>24.959587457363419</v>
      </c>
      <c r="ED207" s="2">
        <f t="shared" si="240"/>
        <v>26.186145219246725</v>
      </c>
      <c r="EE207" s="2">
        <f t="shared" si="240"/>
        <v>27.387048952172456</v>
      </c>
      <c r="EF207" s="2">
        <f t="shared" si="239"/>
        <v>31.807268539812856</v>
      </c>
      <c r="EG207" s="2">
        <f t="shared" si="239"/>
        <v>26.714988601823702</v>
      </c>
      <c r="EH207" s="2">
        <f t="shared" si="239"/>
        <v>23.924501867248186</v>
      </c>
      <c r="EI207" s="2">
        <f t="shared" si="239"/>
        <v>31.818486976473629</v>
      </c>
      <c r="EJ207" s="2">
        <f t="shared" si="239"/>
        <v>29.336476651480627</v>
      </c>
      <c r="EK207" s="2">
        <f t="shared" si="212"/>
        <v>20.010366795366807</v>
      </c>
      <c r="EL207" s="2">
        <f t="shared" si="179"/>
        <v>29.220207077720772</v>
      </c>
      <c r="EM207" s="2">
        <f t="shared" si="179"/>
        <v>33.866506604371132</v>
      </c>
      <c r="EN207" s="2">
        <f t="shared" si="179"/>
        <v>36.199628192765886</v>
      </c>
      <c r="EO207" s="2">
        <f t="shared" si="179"/>
        <v>40.439331632933929</v>
      </c>
      <c r="EQ207" s="2">
        <f t="shared" si="252"/>
        <v>23.367479181621512</v>
      </c>
      <c r="ER207" s="2">
        <f t="shared" si="252"/>
        <v>28.166513512723135</v>
      </c>
      <c r="ES207" s="2">
        <f t="shared" si="252"/>
        <v>27.386758504232134</v>
      </c>
      <c r="ET207" s="2">
        <f t="shared" si="252"/>
        <v>26.956182062758483</v>
      </c>
      <c r="EU207" s="2">
        <f t="shared" si="252"/>
        <v>27.696043513866979</v>
      </c>
      <c r="EV207" s="2">
        <f t="shared" si="252"/>
        <v>29.798331733531981</v>
      </c>
      <c r="EW207" s="2">
        <f t="shared" si="252"/>
        <v>26.762381750686892</v>
      </c>
      <c r="EX207" s="2">
        <f t="shared" si="252"/>
        <v>23.419699978176279</v>
      </c>
      <c r="EY207" s="2">
        <f t="shared" si="252"/>
        <v>29.864839271585133</v>
      </c>
      <c r="EZ207" s="2">
        <f t="shared" si="252"/>
        <v>32.167863449125868</v>
      </c>
      <c r="FA207" s="2">
        <f t="shared" si="252"/>
        <v>27.648576989222178</v>
      </c>
      <c r="FB207" s="2">
        <f t="shared" si="252"/>
        <v>29.473666825245161</v>
      </c>
      <c r="FC207" s="2">
        <f t="shared" si="252"/>
        <v>28.173603089445105</v>
      </c>
      <c r="FD207" s="2">
        <f t="shared" si="252"/>
        <v>30.359679135991581</v>
      </c>
      <c r="FE207" s="2">
        <f t="shared" si="252"/>
        <v>36.669120867492872</v>
      </c>
      <c r="FG207" s="2">
        <f t="shared" si="253"/>
        <v>0.99999783636816419</v>
      </c>
      <c r="FH207" s="2">
        <f t="shared" si="253"/>
        <v>0.99999740258324099</v>
      </c>
      <c r="FI207" s="2">
        <f t="shared" si="253"/>
        <v>0.99999699526656705</v>
      </c>
      <c r="FJ207" s="2">
        <f t="shared" si="253"/>
        <v>0.99999710175402823</v>
      </c>
      <c r="FK207" s="2">
        <f t="shared" si="253"/>
        <v>0.99999695778994668</v>
      </c>
      <c r="FL207" s="2">
        <f t="shared" si="253"/>
        <v>0.99999673444727633</v>
      </c>
      <c r="FM207" s="2">
        <f t="shared" si="253"/>
        <v>0.99999707168727914</v>
      </c>
      <c r="FN207" s="2">
        <f t="shared" si="253"/>
        <v>0.99999678215776477</v>
      </c>
      <c r="FO207" s="2">
        <f t="shared" si="253"/>
        <v>0.99999686968049684</v>
      </c>
      <c r="FP207" s="2">
        <f t="shared" si="253"/>
        <v>0.99999690621145754</v>
      </c>
      <c r="FQ207" s="2">
        <f t="shared" si="253"/>
        <v>0.99999656695384664</v>
      </c>
      <c r="FR207" s="2">
        <f t="shared" si="253"/>
        <v>0.99999683660327698</v>
      </c>
      <c r="FS207" s="2">
        <f t="shared" si="253"/>
        <v>0.99999703221744274</v>
      </c>
      <c r="FT207" s="2">
        <f t="shared" si="253"/>
        <v>0.99999671893538644</v>
      </c>
      <c r="FU207" s="2">
        <f t="shared" si="253"/>
        <v>0.99999634518334957</v>
      </c>
      <c r="FW207" s="2">
        <f t="shared" si="244"/>
        <v>0.96917888523684026</v>
      </c>
      <c r="FX207" s="2">
        <f t="shared" si="244"/>
        <v>0.95696960289128929</v>
      </c>
      <c r="FY207" s="2">
        <f t="shared" si="244"/>
        <v>0.95489012569322596</v>
      </c>
      <c r="FZ207" s="2">
        <f t="shared" si="244"/>
        <v>0.95263877840147915</v>
      </c>
      <c r="GA207" s="2">
        <f t="shared" si="244"/>
        <v>0.95664122000414675</v>
      </c>
      <c r="GB207" s="2">
        <f t="shared" si="244"/>
        <v>0.94652371914506928</v>
      </c>
      <c r="GC207" s="2">
        <f t="shared" si="244"/>
        <v>0.9620666178637951</v>
      </c>
      <c r="GD207" s="2">
        <f t="shared" si="244"/>
        <v>0.96915217896857475</v>
      </c>
      <c r="GE207" s="2">
        <f t="shared" si="244"/>
        <v>0.96883382954304076</v>
      </c>
      <c r="GF207" s="2">
        <f t="shared" si="244"/>
        <v>0.96289175690713047</v>
      </c>
      <c r="GG207" s="2">
        <f t="shared" si="244"/>
        <v>0.95913811568068885</v>
      </c>
      <c r="GH207" s="2">
        <f t="shared" si="244"/>
        <v>0.9487087979770602</v>
      </c>
      <c r="GI207" s="2">
        <f t="shared" si="244"/>
        <v>0.9440600694840533</v>
      </c>
      <c r="GJ207" s="2">
        <f t="shared" si="244"/>
        <v>0.92749424239748512</v>
      </c>
      <c r="GK207" s="2">
        <f t="shared" si="244"/>
        <v>0.93118150538406663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1.5383015832875717E-222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7.8874264793490118E-82</v>
      </c>
      <c r="HT207" s="86">
        <f t="shared" si="246"/>
        <v>2.6844819722110324E-84</v>
      </c>
      <c r="HU207" s="86">
        <f t="shared" si="246"/>
        <v>2.0063587564219868E-97</v>
      </c>
      <c r="HV207" s="86">
        <f t="shared" si="246"/>
        <v>1.2701629335485078E-94</v>
      </c>
      <c r="HW207" s="86">
        <f t="shared" si="246"/>
        <v>6.7841826745079952E-105</v>
      </c>
      <c r="HX207" s="86">
        <f t="shared" si="246"/>
        <v>4.9506002008361648E-103</v>
      </c>
      <c r="HY207" s="86">
        <f t="shared" si="246"/>
        <v>6.7158737271670686E-113</v>
      </c>
      <c r="HZ207" s="86">
        <f t="shared" si="246"/>
        <v>1.7382673872612136E-129</v>
      </c>
      <c r="IA207" s="86">
        <f t="shared" si="246"/>
        <v>2.4374670756640325E-125</v>
      </c>
      <c r="IB207" s="86">
        <f t="shared" si="246"/>
        <v>1.9169540860898235E-116</v>
      </c>
      <c r="IC207" s="86">
        <f t="shared" si="246"/>
        <v>8.0262815532169906E-108</v>
      </c>
      <c r="ID207" s="86">
        <f t="shared" si="246"/>
        <v>6.0051697122024822E-99</v>
      </c>
      <c r="IE207" s="86">
        <f t="shared" si="246"/>
        <v>2.5516923943753308E-86</v>
      </c>
      <c r="IF207" s="86">
        <f t="shared" si="246"/>
        <v>1.5781438108611954E-126</v>
      </c>
      <c r="IG207" s="86">
        <f t="shared" si="246"/>
        <v>9.8282852824371498E-116</v>
      </c>
      <c r="II207" s="86">
        <f t="shared" si="247"/>
        <v>4.4512440195351499E-107</v>
      </c>
      <c r="IJ207" s="86">
        <f t="shared" si="247"/>
        <v>3.4024577241449571E-99</v>
      </c>
      <c r="IK207" s="86">
        <f t="shared" si="247"/>
        <v>1.3688598723289968E-111</v>
      </c>
      <c r="IL207" s="86">
        <f t="shared" si="247"/>
        <v>2.6602189655328281E-106</v>
      </c>
      <c r="IM207" s="86">
        <f t="shared" si="247"/>
        <v>1.5009554237107216E-121</v>
      </c>
      <c r="IN207" s="86">
        <f t="shared" si="247"/>
        <v>1.5983107893108688E-110</v>
      </c>
      <c r="IO207" s="86">
        <f t="shared" si="247"/>
        <v>9.7359100688537455E-140</v>
      </c>
      <c r="IP207" s="86">
        <f t="shared" si="247"/>
        <v>1.5576243275962321E-173</v>
      </c>
      <c r="IQ207" s="86">
        <f t="shared" si="247"/>
        <v>2.5357018616491203E-164</v>
      </c>
      <c r="IR207" s="86">
        <f t="shared" si="247"/>
        <v>1.2926222860668417E-143</v>
      </c>
      <c r="IS207" s="86">
        <f t="shared" si="247"/>
        <v>9.146103611862287E-130</v>
      </c>
      <c r="IT207" s="86">
        <f t="shared" si="247"/>
        <v>6.93901146223506E-106</v>
      </c>
      <c r="IU207" s="86">
        <f t="shared" si="247"/>
        <v>1.2112006594467041E-92</v>
      </c>
      <c r="IV207" s="86">
        <f t="shared" si="247"/>
        <v>2.7882420279395501E-44</v>
      </c>
      <c r="IW207" s="86">
        <f t="shared" si="247"/>
        <v>4.0687088014871884E-26</v>
      </c>
      <c r="IY207" s="86">
        <f t="shared" si="248"/>
        <v>7.8874264793490118E-82</v>
      </c>
      <c r="IZ207" s="86">
        <f t="shared" si="248"/>
        <v>2.6844819722110356E-84</v>
      </c>
      <c r="JA207" s="86">
        <f t="shared" si="248"/>
        <v>2.0063587564220006E-97</v>
      </c>
      <c r="JB207" s="86">
        <f t="shared" si="248"/>
        <v>1.270162933551168E-94</v>
      </c>
      <c r="JC207" s="86">
        <f t="shared" si="248"/>
        <v>6.7841826745079952E-105</v>
      </c>
      <c r="JD207" s="86">
        <f t="shared" si="248"/>
        <v>4.9506003606672436E-103</v>
      </c>
      <c r="JE207" s="86">
        <f t="shared" si="248"/>
        <v>6.7158737271670686E-113</v>
      </c>
      <c r="JF207" s="86">
        <f t="shared" si="248"/>
        <v>1.7382673872612136E-129</v>
      </c>
      <c r="JG207" s="86">
        <f t="shared" si="248"/>
        <v>2.4374670756640325E-125</v>
      </c>
      <c r="JH207" s="86">
        <f t="shared" si="248"/>
        <v>1.9169540860898235E-116</v>
      </c>
      <c r="JI207" s="86">
        <f t="shared" si="248"/>
        <v>8.0262815532169906E-108</v>
      </c>
      <c r="JJ207" s="86">
        <f t="shared" si="248"/>
        <v>6.0051704061036281E-99</v>
      </c>
      <c r="JK207" s="86">
        <f t="shared" si="248"/>
        <v>2.5516936055759903E-86</v>
      </c>
      <c r="JL207" s="86">
        <f t="shared" si="248"/>
        <v>2.7882420279395501E-44</v>
      </c>
      <c r="JM207" s="86">
        <f t="shared" si="248"/>
        <v>4.0687088014871884E-26</v>
      </c>
    </row>
    <row r="208" spans="2:273" x14ac:dyDescent="0.25">
      <c r="B208" s="2">
        <v>181</v>
      </c>
      <c r="C208" s="37">
        <v>24.887</v>
      </c>
      <c r="D208" s="37">
        <v>28.655999999999999</v>
      </c>
      <c r="E208" s="37">
        <v>27.271000000000001</v>
      </c>
      <c r="F208" s="37">
        <v>28.186</v>
      </c>
      <c r="G208" s="37">
        <v>29</v>
      </c>
      <c r="H208" s="37">
        <v>30.414000000000001</v>
      </c>
      <c r="I208" s="37">
        <v>28.759</v>
      </c>
      <c r="J208" s="37">
        <v>24.603000000000002</v>
      </c>
      <c r="K208" s="37">
        <v>27.361999999999998</v>
      </c>
      <c r="L208" s="37">
        <v>35.966000000000001</v>
      </c>
      <c r="M208" s="37">
        <v>29.207000000000001</v>
      </c>
      <c r="N208" s="37">
        <v>30.103000000000002</v>
      </c>
      <c r="O208" s="37">
        <v>28.614000000000001</v>
      </c>
      <c r="P208" s="37">
        <v>28.390999999999998</v>
      </c>
      <c r="Q208" s="37">
        <v>35.241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30.608206868541227</v>
      </c>
      <c r="AG208" s="4">
        <f t="shared" si="249"/>
        <v>36.802826899185582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-2.2172068685412292</v>
      </c>
      <c r="AW208" s="4">
        <f t="shared" si="250"/>
        <v>-1.5618268991855828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30.608206868541227</v>
      </c>
      <c r="BM208" s="2">
        <f t="shared" si="242"/>
        <v>36.802826899185582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28.390999999999998</v>
      </c>
      <c r="DI208" s="2">
        <f t="shared" si="211"/>
        <v>35.241</v>
      </c>
      <c r="DK208" s="2">
        <f t="shared" si="251"/>
        <v>73.666267425320072</v>
      </c>
      <c r="DL208" s="2">
        <f t="shared" si="251"/>
        <v>83.055379174484045</v>
      </c>
      <c r="DM208" s="2">
        <f t="shared" si="251"/>
        <v>79.952971862348164</v>
      </c>
      <c r="DN208" s="2">
        <f t="shared" si="251"/>
        <v>78.834170040485844</v>
      </c>
      <c r="DO208" s="2">
        <f t="shared" si="251"/>
        <v>82.501173541962999</v>
      </c>
      <c r="DP208" s="2">
        <f t="shared" si="251"/>
        <v>82.635570412517779</v>
      </c>
      <c r="DQ208" s="2">
        <f t="shared" si="251"/>
        <v>75.54000189663347</v>
      </c>
      <c r="DR208" s="2">
        <f t="shared" si="251"/>
        <v>75.088818945760124</v>
      </c>
      <c r="DS208" s="2">
        <f t="shared" si="251"/>
        <v>77.505832543926658</v>
      </c>
      <c r="DT208" s="2">
        <f t="shared" si="251"/>
        <v>95.549326610644243</v>
      </c>
      <c r="DU208" s="2">
        <f t="shared" si="251"/>
        <v>104.39132789589442</v>
      </c>
      <c r="DV208" s="2">
        <f t="shared" si="251"/>
        <v>97.722731231231236</v>
      </c>
      <c r="DW208" s="2">
        <f t="shared" si="251"/>
        <v>78.6602274865959</v>
      </c>
      <c r="DX208" s="2">
        <f t="shared" si="251"/>
        <v>88.37483651642475</v>
      </c>
      <c r="DY208" s="2">
        <f t="shared" si="251"/>
        <v>66.121687096774195</v>
      </c>
      <c r="EA208" s="2">
        <f t="shared" si="240"/>
        <v>21.765322013079711</v>
      </c>
      <c r="EB208" s="2">
        <f t="shared" si="240"/>
        <v>27.362907824331145</v>
      </c>
      <c r="EC208" s="2">
        <f t="shared" si="240"/>
        <v>24.824537490275873</v>
      </c>
      <c r="ED208" s="2">
        <f t="shared" si="240"/>
        <v>26.061092271978534</v>
      </c>
      <c r="EE208" s="2">
        <f t="shared" si="240"/>
        <v>27.272170905841108</v>
      </c>
      <c r="EF208" s="2">
        <f t="shared" si="239"/>
        <v>31.736379617180219</v>
      </c>
      <c r="EG208" s="2">
        <f t="shared" si="239"/>
        <v>26.601311360182365</v>
      </c>
      <c r="EH208" s="2">
        <f t="shared" si="239"/>
        <v>23.785601138067321</v>
      </c>
      <c r="EI208" s="2">
        <f t="shared" si="239"/>
        <v>31.744372091520162</v>
      </c>
      <c r="EJ208" s="2">
        <f t="shared" si="239"/>
        <v>29.206937357630967</v>
      </c>
      <c r="EK208" s="2">
        <f t="shared" si="212"/>
        <v>19.667793803651094</v>
      </c>
      <c r="EL208" s="2">
        <f t="shared" si="179"/>
        <v>29.05747061486942</v>
      </c>
      <c r="EM208" s="2">
        <f t="shared" si="179"/>
        <v>33.787098111918475</v>
      </c>
      <c r="EN208" s="2">
        <f t="shared" si="179"/>
        <v>36.129276588045904</v>
      </c>
      <c r="EO208" s="2">
        <f t="shared" si="179"/>
        <v>40.376420491036207</v>
      </c>
      <c r="EQ208" s="2">
        <f t="shared" si="252"/>
        <v>23.284626895487101</v>
      </c>
      <c r="ER208" s="2">
        <f t="shared" si="252"/>
        <v>28.087646534410752</v>
      </c>
      <c r="ES208" s="2">
        <f t="shared" si="252"/>
        <v>27.284491331763839</v>
      </c>
      <c r="ET208" s="2">
        <f t="shared" si="252"/>
        <v>26.841915937399417</v>
      </c>
      <c r="EU208" s="2">
        <f t="shared" si="252"/>
        <v>27.585397231083885</v>
      </c>
      <c r="EV208" s="2">
        <f t="shared" si="252"/>
        <v>29.700943705747576</v>
      </c>
      <c r="EW208" s="2">
        <f t="shared" si="252"/>
        <v>26.649664672643397</v>
      </c>
      <c r="EX208" s="2">
        <f t="shared" si="252"/>
        <v>23.274555713099513</v>
      </c>
      <c r="EY208" s="2">
        <f t="shared" si="252"/>
        <v>29.761694832465107</v>
      </c>
      <c r="EZ208" s="2">
        <f t="shared" si="252"/>
        <v>32.074352694644062</v>
      </c>
      <c r="FA208" s="2">
        <f t="shared" si="252"/>
        <v>27.406286642181549</v>
      </c>
      <c r="FB208" s="2">
        <f t="shared" si="252"/>
        <v>29.31457898828274</v>
      </c>
      <c r="FC208" s="2">
        <f t="shared" si="252"/>
        <v>28.018760956523291</v>
      </c>
      <c r="FD208" s="2">
        <f t="shared" si="252"/>
        <v>30.214412725635583</v>
      </c>
      <c r="FE208" s="2">
        <f t="shared" si="252"/>
        <v>36.561869030102763</v>
      </c>
      <c r="FG208" s="2">
        <f t="shared" si="253"/>
        <v>0.99999802674393767</v>
      </c>
      <c r="FH208" s="2">
        <f t="shared" si="253"/>
        <v>0.99999763112722007</v>
      </c>
      <c r="FI208" s="2">
        <f t="shared" si="253"/>
        <v>0.99999725964981534</v>
      </c>
      <c r="FJ208" s="2">
        <f t="shared" si="253"/>
        <v>0.9999973567675845</v>
      </c>
      <c r="FK208" s="2">
        <f t="shared" si="253"/>
        <v>0.99999722547071301</v>
      </c>
      <c r="FL208" s="2">
        <f t="shared" si="253"/>
        <v>0.99999702177966376</v>
      </c>
      <c r="FM208" s="2">
        <f t="shared" si="253"/>
        <v>0.99999732934636942</v>
      </c>
      <c r="FN208" s="2">
        <f t="shared" si="253"/>
        <v>0.99999706529217125</v>
      </c>
      <c r="FO208" s="2">
        <f t="shared" si="253"/>
        <v>0.99999714511389615</v>
      </c>
      <c r="FP208" s="2">
        <f t="shared" si="253"/>
        <v>0.99999717843054647</v>
      </c>
      <c r="FQ208" s="2">
        <f t="shared" si="253"/>
        <v>0.9999968690237504</v>
      </c>
      <c r="FR208" s="2">
        <f t="shared" si="253"/>
        <v>0.99999711494709631</v>
      </c>
      <c r="FS208" s="2">
        <f t="shared" si="253"/>
        <v>0.99999729334943221</v>
      </c>
      <c r="FT208" s="2">
        <f t="shared" si="253"/>
        <v>0.99999700763264388</v>
      </c>
      <c r="FU208" s="2">
        <f t="shared" si="253"/>
        <v>0.99999666676652699</v>
      </c>
      <c r="FW208" s="2">
        <f t="shared" si="244"/>
        <v>0.97181437197335441</v>
      </c>
      <c r="FX208" s="2">
        <f t="shared" si="244"/>
        <v>0.96060666001543693</v>
      </c>
      <c r="FY208" s="2">
        <f t="shared" si="244"/>
        <v>0.95869536012067269</v>
      </c>
      <c r="FZ208" s="2">
        <f t="shared" si="244"/>
        <v>0.95662529826433229</v>
      </c>
      <c r="GA208" s="2">
        <f t="shared" si="244"/>
        <v>0.96030488171122519</v>
      </c>
      <c r="GB208" s="2">
        <f t="shared" si="244"/>
        <v>0.95099848375716189</v>
      </c>
      <c r="GC208" s="2">
        <f t="shared" si="244"/>
        <v>0.9652884867824072</v>
      </c>
      <c r="GD208" s="2">
        <f t="shared" si="244"/>
        <v>0.97178988286472978</v>
      </c>
      <c r="GE208" s="2">
        <f t="shared" si="244"/>
        <v>0.97149795398367766</v>
      </c>
      <c r="GF208" s="2">
        <f t="shared" si="244"/>
        <v>0.96604601613065055</v>
      </c>
      <c r="GG208" s="2">
        <f t="shared" si="244"/>
        <v>0.96259904708958977</v>
      </c>
      <c r="GH208" s="2">
        <f t="shared" si="244"/>
        <v>0.95300979772803784</v>
      </c>
      <c r="GI208" s="2">
        <f t="shared" si="244"/>
        <v>0.94872981967586967</v>
      </c>
      <c r="GJ208" s="2">
        <f t="shared" si="244"/>
        <v>0.93344938883560336</v>
      </c>
      <c r="GK208" s="2">
        <f t="shared" si="244"/>
        <v>0.93685442271122066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4.4900016422541573E-227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2.5905359600167418E-84</v>
      </c>
      <c r="HT208" s="86">
        <f t="shared" si="246"/>
        <v>5.394447442560273E-87</v>
      </c>
      <c r="HU208" s="86">
        <f t="shared" si="246"/>
        <v>1.4799486220671473E-100</v>
      </c>
      <c r="HV208" s="86">
        <f t="shared" si="246"/>
        <v>1.1008606391346504E-97</v>
      </c>
      <c r="HW208" s="86">
        <f t="shared" si="246"/>
        <v>3.0254841739379299E-108</v>
      </c>
      <c r="HX208" s="86">
        <f t="shared" si="246"/>
        <v>1.9387677653646568E-106</v>
      </c>
      <c r="HY208" s="86">
        <f t="shared" si="246"/>
        <v>1.7991721963054696E-116</v>
      </c>
      <c r="HZ208" s="86">
        <f t="shared" si="246"/>
        <v>1.7112258013277539E-133</v>
      </c>
      <c r="IA208" s="86">
        <f t="shared" si="246"/>
        <v>3.4781143457607823E-129</v>
      </c>
      <c r="IB208" s="86">
        <f t="shared" si="246"/>
        <v>4.2612615874367196E-120</v>
      </c>
      <c r="IC208" s="86">
        <f t="shared" si="246"/>
        <v>2.8896700652159782E-111</v>
      </c>
      <c r="ID208" s="86">
        <f t="shared" si="246"/>
        <v>3.650964075150199E-102</v>
      </c>
      <c r="IE208" s="86">
        <f t="shared" si="246"/>
        <v>3.252414667618362E-89</v>
      </c>
      <c r="IF208" s="86">
        <f t="shared" si="246"/>
        <v>7.0612473574769481E-131</v>
      </c>
      <c r="IG208" s="86">
        <f t="shared" si="246"/>
        <v>1.1202029951001261E-119</v>
      </c>
      <c r="II208" s="86">
        <f t="shared" si="247"/>
        <v>9.0755136340850666E-113</v>
      </c>
      <c r="IJ208" s="86">
        <f t="shared" si="247"/>
        <v>4.683132025144829E-105</v>
      </c>
      <c r="IK208" s="86">
        <f t="shared" si="247"/>
        <v>2.637431890493899E-118</v>
      </c>
      <c r="IL208" s="86">
        <f t="shared" si="247"/>
        <v>8.3688429721024642E-113</v>
      </c>
      <c r="IM208" s="86">
        <f t="shared" si="247"/>
        <v>8.9478132714563703E-129</v>
      </c>
      <c r="IN208" s="86">
        <f t="shared" si="247"/>
        <v>1.3587146894590923E-117</v>
      </c>
      <c r="IO208" s="86">
        <f t="shared" si="247"/>
        <v>1.0720281339353113E-147</v>
      </c>
      <c r="IP208" s="86">
        <f t="shared" si="247"/>
        <v>8.0838990766669666E-183</v>
      </c>
      <c r="IQ208" s="86">
        <f t="shared" si="247"/>
        <v>3.8900523732014669E-173</v>
      </c>
      <c r="IR208" s="86">
        <f t="shared" si="247"/>
        <v>9.7238563674285724E-152</v>
      </c>
      <c r="IS208" s="86">
        <f t="shared" si="247"/>
        <v>2.4814072794234836E-137</v>
      </c>
      <c r="IT208" s="86">
        <f t="shared" si="247"/>
        <v>1.4994448606840527E-112</v>
      </c>
      <c r="IU208" s="86">
        <f t="shared" si="247"/>
        <v>1.18431963510066E-98</v>
      </c>
      <c r="IV208" s="86">
        <f t="shared" si="247"/>
        <v>2.0751258567713724E-47</v>
      </c>
      <c r="IW208" s="86">
        <f t="shared" si="247"/>
        <v>7.0543467965168704E-28</v>
      </c>
      <c r="IY208" s="86">
        <f t="shared" si="248"/>
        <v>2.5905359600167418E-84</v>
      </c>
      <c r="IZ208" s="86">
        <f t="shared" si="248"/>
        <v>5.394447442560273E-87</v>
      </c>
      <c r="JA208" s="86">
        <f t="shared" si="248"/>
        <v>1.4799486220671473E-100</v>
      </c>
      <c r="JB208" s="86">
        <f t="shared" si="248"/>
        <v>1.1008606391346512E-97</v>
      </c>
      <c r="JC208" s="86">
        <f t="shared" si="248"/>
        <v>3.0254841739379299E-108</v>
      </c>
      <c r="JD208" s="86">
        <f t="shared" si="248"/>
        <v>1.938767765378244E-106</v>
      </c>
      <c r="JE208" s="86">
        <f t="shared" si="248"/>
        <v>1.7991721963054696E-116</v>
      </c>
      <c r="JF208" s="86">
        <f t="shared" si="248"/>
        <v>1.7112258013277539E-133</v>
      </c>
      <c r="JG208" s="86">
        <f t="shared" si="248"/>
        <v>3.4781143457607823E-129</v>
      </c>
      <c r="JH208" s="86">
        <f t="shared" si="248"/>
        <v>4.2612615874367196E-120</v>
      </c>
      <c r="JI208" s="86">
        <f t="shared" si="248"/>
        <v>2.8896700652159782E-111</v>
      </c>
      <c r="JJ208" s="86">
        <f t="shared" si="248"/>
        <v>3.6509640753001438E-102</v>
      </c>
      <c r="JK208" s="86">
        <f t="shared" si="248"/>
        <v>3.2524146688026815E-89</v>
      </c>
      <c r="JL208" s="86">
        <f t="shared" si="248"/>
        <v>2.0751258567713724E-47</v>
      </c>
      <c r="JM208" s="86">
        <f t="shared" si="248"/>
        <v>7.0543467965168704E-28</v>
      </c>
    </row>
    <row r="209" spans="2:273" x14ac:dyDescent="0.25">
      <c r="B209" s="2">
        <v>182</v>
      </c>
      <c r="C209" s="37">
        <v>25.113</v>
      </c>
      <c r="D209" s="37">
        <v>29.606999999999999</v>
      </c>
      <c r="E209" s="37">
        <v>27.507999999999999</v>
      </c>
      <c r="F209" s="37">
        <v>28.661000000000001</v>
      </c>
      <c r="G209" s="37">
        <v>28.016999999999999</v>
      </c>
      <c r="H209" s="37">
        <v>30.414000000000001</v>
      </c>
      <c r="I209" s="37">
        <v>29.741</v>
      </c>
      <c r="J209" s="37">
        <v>25.568999999999999</v>
      </c>
      <c r="K209" s="37">
        <v>24.759</v>
      </c>
      <c r="L209" s="37">
        <v>33.930999999999997</v>
      </c>
      <c r="M209" s="37">
        <v>30.172000000000001</v>
      </c>
      <c r="N209" s="37">
        <v>30.207000000000001</v>
      </c>
      <c r="O209" s="37">
        <v>27.93</v>
      </c>
      <c r="P209" s="37">
        <v>27.640999999999998</v>
      </c>
      <c r="Q209" s="37">
        <v>37.017000000000003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30.434980062595866</v>
      </c>
      <c r="AG209" s="4">
        <f t="shared" si="249"/>
        <v>36.678169082646804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-2.7939800625958675</v>
      </c>
      <c r="AW209" s="4">
        <f t="shared" si="250"/>
        <v>0.33883091735319937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30.434980062595866</v>
      </c>
      <c r="BM209" s="2">
        <f t="shared" si="242"/>
        <v>36.678169082646804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27.640999999999998</v>
      </c>
      <c r="DI209" s="2">
        <f t="shared" si="211"/>
        <v>37.017000000000003</v>
      </c>
      <c r="DK209" s="2">
        <f t="shared" si="251"/>
        <v>73.86752040704674</v>
      </c>
      <c r="DL209" s="2">
        <f t="shared" si="251"/>
        <v>83.290003658536591</v>
      </c>
      <c r="DM209" s="2">
        <f t="shared" si="251"/>
        <v>80.171785425101206</v>
      </c>
      <c r="DN209" s="2">
        <f t="shared" si="251"/>
        <v>79.030052834008103</v>
      </c>
      <c r="DO209" s="2">
        <f t="shared" si="251"/>
        <v>82.718990753911783</v>
      </c>
      <c r="DP209" s="2">
        <f t="shared" si="251"/>
        <v>82.856149359886217</v>
      </c>
      <c r="DQ209" s="2">
        <f t="shared" si="251"/>
        <v>75.727149359886198</v>
      </c>
      <c r="DR209" s="2">
        <f t="shared" si="251"/>
        <v>75.262286478227651</v>
      </c>
      <c r="DS209" s="2">
        <f t="shared" si="251"/>
        <v>77.691497326203205</v>
      </c>
      <c r="DT209" s="2">
        <f t="shared" si="251"/>
        <v>95.803715406162468</v>
      </c>
      <c r="DU209" s="2">
        <f t="shared" si="251"/>
        <v>104.69821755865101</v>
      </c>
      <c r="DV209" s="2">
        <f t="shared" si="251"/>
        <v>98.025410124410143</v>
      </c>
      <c r="DW209" s="2">
        <f t="shared" si="251"/>
        <v>78.841313929313927</v>
      </c>
      <c r="DX209" s="2">
        <f t="shared" si="251"/>
        <v>88.630982429335376</v>
      </c>
      <c r="DY209" s="2">
        <f t="shared" si="251"/>
        <v>66.223335483870954</v>
      </c>
      <c r="EA209" s="2">
        <f t="shared" si="240"/>
        <v>21.662038077216749</v>
      </c>
      <c r="EB209" s="2">
        <f t="shared" si="240"/>
        <v>27.273750025239778</v>
      </c>
      <c r="EC209" s="2">
        <f t="shared" si="240"/>
        <v>24.689487523188326</v>
      </c>
      <c r="ED209" s="2">
        <f t="shared" si="240"/>
        <v>25.936039324710343</v>
      </c>
      <c r="EE209" s="2">
        <f t="shared" si="240"/>
        <v>27.157292859509759</v>
      </c>
      <c r="EF209" s="2">
        <f t="shared" si="239"/>
        <v>31.665490694547579</v>
      </c>
      <c r="EG209" s="2">
        <f t="shared" si="239"/>
        <v>26.487634118541028</v>
      </c>
      <c r="EH209" s="2">
        <f t="shared" si="239"/>
        <v>23.64670040888646</v>
      </c>
      <c r="EI209" s="2">
        <f t="shared" si="239"/>
        <v>31.670257206566699</v>
      </c>
      <c r="EJ209" s="2">
        <f t="shared" si="239"/>
        <v>29.07739806378131</v>
      </c>
      <c r="EK209" s="2">
        <f t="shared" si="212"/>
        <v>19.325220811935388</v>
      </c>
      <c r="EL209" s="2">
        <f t="shared" si="179"/>
        <v>28.894734152018067</v>
      </c>
      <c r="EM209" s="2">
        <f t="shared" si="179"/>
        <v>33.707689619465818</v>
      </c>
      <c r="EN209" s="2">
        <f t="shared" si="179"/>
        <v>36.058924983325923</v>
      </c>
      <c r="EO209" s="2">
        <f t="shared" si="179"/>
        <v>40.313509349138485</v>
      </c>
      <c r="EQ209" s="2">
        <f t="shared" si="252"/>
        <v>23.20177460935269</v>
      </c>
      <c r="ER209" s="2">
        <f t="shared" si="252"/>
        <v>28.008779556098371</v>
      </c>
      <c r="ES209" s="2">
        <f t="shared" si="252"/>
        <v>27.182224159295544</v>
      </c>
      <c r="ET209" s="2">
        <f t="shared" si="252"/>
        <v>26.727649812040351</v>
      </c>
      <c r="EU209" s="2">
        <f t="shared" si="252"/>
        <v>27.474750948300787</v>
      </c>
      <c r="EV209" s="2">
        <f t="shared" si="252"/>
        <v>29.603555677963172</v>
      </c>
      <c r="EW209" s="2">
        <f t="shared" si="252"/>
        <v>26.536947594599901</v>
      </c>
      <c r="EX209" s="2">
        <f t="shared" si="252"/>
        <v>23.129411448022751</v>
      </c>
      <c r="EY209" s="2">
        <f t="shared" si="252"/>
        <v>29.658550393345081</v>
      </c>
      <c r="EZ209" s="2">
        <f t="shared" si="252"/>
        <v>31.980841940162254</v>
      </c>
      <c r="FA209" s="2">
        <f t="shared" si="252"/>
        <v>27.163996295140926</v>
      </c>
      <c r="FB209" s="2">
        <f t="shared" si="252"/>
        <v>29.155491151320323</v>
      </c>
      <c r="FC209" s="2">
        <f t="shared" si="252"/>
        <v>27.863918823601477</v>
      </c>
      <c r="FD209" s="2">
        <f t="shared" si="252"/>
        <v>30.069146315279585</v>
      </c>
      <c r="FE209" s="2">
        <f t="shared" si="252"/>
        <v>36.454617192712661</v>
      </c>
      <c r="FG209" s="2">
        <f t="shared" si="253"/>
        <v>0.99999820036876985</v>
      </c>
      <c r="FH209" s="2">
        <f t="shared" si="253"/>
        <v>0.99999783956189736</v>
      </c>
      <c r="FI209" s="2">
        <f t="shared" si="253"/>
        <v>0.99999750077032534</v>
      </c>
      <c r="FJ209" s="2">
        <f t="shared" si="253"/>
        <v>0.99999758934282545</v>
      </c>
      <c r="FK209" s="2">
        <f t="shared" si="253"/>
        <v>0.99999746959859848</v>
      </c>
      <c r="FL209" s="2">
        <f t="shared" si="253"/>
        <v>0.99999728383005959</v>
      </c>
      <c r="FM209" s="2">
        <f t="shared" si="253"/>
        <v>0.99999756433436837</v>
      </c>
      <c r="FN209" s="2">
        <f t="shared" si="253"/>
        <v>0.99999732351395865</v>
      </c>
      <c r="FO209" s="2">
        <f t="shared" si="253"/>
        <v>0.99999739631227402</v>
      </c>
      <c r="FP209" s="2">
        <f t="shared" si="253"/>
        <v>0.99999742669743552</v>
      </c>
      <c r="FQ209" s="2">
        <f t="shared" si="253"/>
        <v>0.99999714451493593</v>
      </c>
      <c r="FR209" s="2">
        <f t="shared" si="253"/>
        <v>0.99999736879981183</v>
      </c>
      <c r="FS209" s="2">
        <f t="shared" si="253"/>
        <v>0.9999975315047559</v>
      </c>
      <c r="FT209" s="2">
        <f t="shared" si="253"/>
        <v>0.99999727092781732</v>
      </c>
      <c r="FU209" s="2">
        <f t="shared" si="253"/>
        <v>0.99999696005405092</v>
      </c>
      <c r="FW209" s="2">
        <f t="shared" si="244"/>
        <v>0.97423049258054339</v>
      </c>
      <c r="FX209" s="2">
        <f t="shared" si="244"/>
        <v>0.96394788356119998</v>
      </c>
      <c r="FY209" s="2">
        <f t="shared" si="244"/>
        <v>0.96219231395004257</v>
      </c>
      <c r="FZ209" s="2">
        <f t="shared" si="244"/>
        <v>0.96029024945738373</v>
      </c>
      <c r="GA209" s="2">
        <f t="shared" si="244"/>
        <v>0.96367073316258633</v>
      </c>
      <c r="GB209" s="2">
        <f t="shared" si="244"/>
        <v>0.95511656652736032</v>
      </c>
      <c r="GC209" s="2">
        <f t="shared" si="244"/>
        <v>0.96824573865798313</v>
      </c>
      <c r="GD209" s="2">
        <f t="shared" si="244"/>
        <v>0.9742080470064558</v>
      </c>
      <c r="GE209" s="2">
        <f t="shared" si="244"/>
        <v>0.97394047114986393</v>
      </c>
      <c r="GF209" s="2">
        <f t="shared" si="244"/>
        <v>0.96894080676839556</v>
      </c>
      <c r="GG209" s="2">
        <f t="shared" si="244"/>
        <v>0.96577730280663876</v>
      </c>
      <c r="GH209" s="2">
        <f t="shared" si="244"/>
        <v>0.95696649864516337</v>
      </c>
      <c r="GI209" s="2">
        <f t="shared" si="244"/>
        <v>0.95302914393713578</v>
      </c>
      <c r="GJ209" s="2">
        <f t="shared" si="244"/>
        <v>0.93894761482130173</v>
      </c>
      <c r="GK209" s="2">
        <f t="shared" si="244"/>
        <v>0.94208878703930143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1.1786032504087568E-231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7.7991954312593806E-87</v>
      </c>
      <c r="HT209" s="86">
        <f t="shared" si="246"/>
        <v>9.8135415592928379E-90</v>
      </c>
      <c r="HU209" s="86">
        <f t="shared" si="246"/>
        <v>9.7221846029392287E-104</v>
      </c>
      <c r="HV209" s="86">
        <f t="shared" si="246"/>
        <v>8.5127821161810223E-101</v>
      </c>
      <c r="HW209" s="86">
        <f t="shared" si="246"/>
        <v>1.1930291632078786E-111</v>
      </c>
      <c r="HX209" s="86">
        <f t="shared" si="246"/>
        <v>6.6704752115445561E-110</v>
      </c>
      <c r="HY209" s="86">
        <f t="shared" si="246"/>
        <v>4.2330753855426899E-120</v>
      </c>
      <c r="HZ209" s="86">
        <f t="shared" si="246"/>
        <v>1.461200161089865E-137</v>
      </c>
      <c r="IA209" s="86">
        <f t="shared" si="246"/>
        <v>4.334329017304402E-133</v>
      </c>
      <c r="IB209" s="86">
        <f t="shared" si="246"/>
        <v>8.3042042775074948E-124</v>
      </c>
      <c r="IC209" s="86">
        <f t="shared" si="246"/>
        <v>9.1682231217632094E-115</v>
      </c>
      <c r="ID209" s="86">
        <f t="shared" si="246"/>
        <v>1.9682127730033505E-105</v>
      </c>
      <c r="IE209" s="86">
        <f t="shared" si="246"/>
        <v>3.7070507820069068E-92</v>
      </c>
      <c r="IF209" s="86">
        <f t="shared" si="246"/>
        <v>2.662075530097077E-135</v>
      </c>
      <c r="IG209" s="86">
        <f t="shared" si="246"/>
        <v>1.094421558052672E-123</v>
      </c>
      <c r="II209" s="86">
        <f t="shared" si="247"/>
        <v>1.3117711286211022E-118</v>
      </c>
      <c r="IJ209" s="86">
        <f t="shared" si="247"/>
        <v>4.3502611974141603E-111</v>
      </c>
      <c r="IK209" s="86">
        <f t="shared" si="247"/>
        <v>3.2147536670368063E-125</v>
      </c>
      <c r="IL209" s="86">
        <f t="shared" si="247"/>
        <v>1.6775411483500101E-119</v>
      </c>
      <c r="IM209" s="86">
        <f t="shared" si="247"/>
        <v>3.2800485462740702E-136</v>
      </c>
      <c r="IN209" s="86">
        <f t="shared" si="247"/>
        <v>6.924523264169778E-125</v>
      </c>
      <c r="IO209" s="86">
        <f t="shared" si="247"/>
        <v>7.0663057362942674E-156</v>
      </c>
      <c r="IP209" s="86">
        <f t="shared" si="247"/>
        <v>2.3909922028669012E-192</v>
      </c>
      <c r="IQ209" s="86">
        <f t="shared" si="247"/>
        <v>3.493962377181977E-182</v>
      </c>
      <c r="IR209" s="86">
        <f t="shared" si="247"/>
        <v>4.3479497167638925E-160</v>
      </c>
      <c r="IS209" s="86">
        <f t="shared" si="247"/>
        <v>4.085171124117904E-145</v>
      </c>
      <c r="IT209" s="86">
        <f t="shared" si="247"/>
        <v>2.0148283514209158E-119</v>
      </c>
      <c r="IU209" s="86">
        <f t="shared" si="247"/>
        <v>7.4449520687294468E-105</v>
      </c>
      <c r="IV209" s="86">
        <f t="shared" si="247"/>
        <v>1.1988854156916614E-50</v>
      </c>
      <c r="IW209" s="86">
        <f t="shared" si="247"/>
        <v>1.0648144327119266E-29</v>
      </c>
      <c r="IY209" s="86">
        <f t="shared" si="248"/>
        <v>7.7991954312593806E-87</v>
      </c>
      <c r="IZ209" s="86">
        <f t="shared" si="248"/>
        <v>9.8135415592928379E-90</v>
      </c>
      <c r="JA209" s="86">
        <f t="shared" si="248"/>
        <v>9.7221846029392287E-104</v>
      </c>
      <c r="JB209" s="86">
        <f t="shared" si="248"/>
        <v>8.5127821161810223E-101</v>
      </c>
      <c r="JC209" s="86">
        <f t="shared" si="248"/>
        <v>1.1930291632078786E-111</v>
      </c>
      <c r="JD209" s="86">
        <f t="shared" si="248"/>
        <v>6.6704752115445632E-110</v>
      </c>
      <c r="JE209" s="86">
        <f t="shared" si="248"/>
        <v>4.2330753855426899E-120</v>
      </c>
      <c r="JF209" s="86">
        <f t="shared" si="248"/>
        <v>1.461200161089865E-137</v>
      </c>
      <c r="JG209" s="86">
        <f t="shared" si="248"/>
        <v>4.334329017304402E-133</v>
      </c>
      <c r="JH209" s="86">
        <f t="shared" si="248"/>
        <v>8.3042042775074948E-124</v>
      </c>
      <c r="JI209" s="86">
        <f t="shared" si="248"/>
        <v>9.1682231217632094E-115</v>
      </c>
      <c r="JJ209" s="86">
        <f t="shared" si="248"/>
        <v>1.9682127730033706E-105</v>
      </c>
      <c r="JK209" s="86">
        <f t="shared" si="248"/>
        <v>3.7070507820076515E-92</v>
      </c>
      <c r="JL209" s="86">
        <f t="shared" si="248"/>
        <v>1.1988854156916614E-50</v>
      </c>
      <c r="JM209" s="86">
        <f t="shared" si="248"/>
        <v>1.0648144327119266E-29</v>
      </c>
    </row>
    <row r="210" spans="2:273" x14ac:dyDescent="0.25">
      <c r="B210" s="2">
        <v>183</v>
      </c>
      <c r="C210" s="37">
        <v>23.145</v>
      </c>
      <c r="D210" s="37">
        <v>28.279</v>
      </c>
      <c r="E210" s="37">
        <v>29.559000000000001</v>
      </c>
      <c r="F210" s="37">
        <v>27.914999999999999</v>
      </c>
      <c r="G210" s="37">
        <v>28.423999999999999</v>
      </c>
      <c r="H210" s="37">
        <v>31.414000000000001</v>
      </c>
      <c r="I210" s="37">
        <v>30.344999999999999</v>
      </c>
      <c r="J210" s="37">
        <v>25.5</v>
      </c>
      <c r="K210" s="37">
        <v>24.724</v>
      </c>
      <c r="L210" s="37">
        <v>34.655000000000001</v>
      </c>
      <c r="M210" s="37">
        <v>29.224</v>
      </c>
      <c r="N210" s="37">
        <v>28.724</v>
      </c>
      <c r="O210" s="37">
        <v>27.474</v>
      </c>
      <c r="P210" s="37">
        <v>29.859000000000002</v>
      </c>
      <c r="Q210" s="37">
        <v>37.052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30.263520172282313</v>
      </c>
      <c r="AG210" s="4">
        <f t="shared" si="249"/>
        <v>36.554645279914205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-0.40452017228231085</v>
      </c>
      <c r="AW210" s="4">
        <f t="shared" si="250"/>
        <v>0.49735472008579507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30.263520172282313</v>
      </c>
      <c r="BM210" s="2">
        <f t="shared" si="242"/>
        <v>36.554645279914205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29.859000000000002</v>
      </c>
      <c r="DI210" s="2">
        <f t="shared" si="211"/>
        <v>37.052</v>
      </c>
      <c r="DK210" s="2">
        <f t="shared" si="251"/>
        <v>74.068773388773394</v>
      </c>
      <c r="DL210" s="2">
        <f t="shared" si="251"/>
        <v>83.524628142589123</v>
      </c>
      <c r="DM210" s="2">
        <f t="shared" si="251"/>
        <v>80.390598987854247</v>
      </c>
      <c r="DN210" s="2">
        <f t="shared" si="251"/>
        <v>79.225935627530376</v>
      </c>
      <c r="DO210" s="2">
        <f t="shared" si="251"/>
        <v>82.936807965860581</v>
      </c>
      <c r="DP210" s="2">
        <f t="shared" si="251"/>
        <v>83.076728307254626</v>
      </c>
      <c r="DQ210" s="2">
        <f t="shared" si="251"/>
        <v>75.914296823138926</v>
      </c>
      <c r="DR210" s="2">
        <f t="shared" si="251"/>
        <v>75.435754010695177</v>
      </c>
      <c r="DS210" s="2">
        <f t="shared" si="251"/>
        <v>77.877162108479752</v>
      </c>
      <c r="DT210" s="2">
        <f t="shared" si="251"/>
        <v>96.058104201680663</v>
      </c>
      <c r="DU210" s="2">
        <f t="shared" si="251"/>
        <v>105.00510722140761</v>
      </c>
      <c r="DV210" s="2">
        <f t="shared" si="251"/>
        <v>98.328089017589036</v>
      </c>
      <c r="DW210" s="2">
        <f t="shared" si="251"/>
        <v>79.022400372031939</v>
      </c>
      <c r="DX210" s="2">
        <f t="shared" si="251"/>
        <v>88.887128342246001</v>
      </c>
      <c r="DY210" s="2">
        <f t="shared" si="251"/>
        <v>66.324983870967742</v>
      </c>
      <c r="EA210" s="2">
        <f t="shared" si="240"/>
        <v>21.558754141353788</v>
      </c>
      <c r="EB210" s="2">
        <f t="shared" si="240"/>
        <v>27.184592226148411</v>
      </c>
      <c r="EC210" s="2">
        <f t="shared" si="240"/>
        <v>24.55443755610078</v>
      </c>
      <c r="ED210" s="2">
        <f t="shared" si="240"/>
        <v>25.810986377442156</v>
      </c>
      <c r="EE210" s="2">
        <f t="shared" si="240"/>
        <v>27.042414813178411</v>
      </c>
      <c r="EF210" s="2">
        <f t="shared" si="239"/>
        <v>31.594601771914942</v>
      </c>
      <c r="EG210" s="2">
        <f t="shared" si="239"/>
        <v>26.37395687689969</v>
      </c>
      <c r="EH210" s="2">
        <f t="shared" si="239"/>
        <v>23.507799679705595</v>
      </c>
      <c r="EI210" s="2">
        <f t="shared" si="239"/>
        <v>31.596142321613236</v>
      </c>
      <c r="EJ210" s="2">
        <f t="shared" si="239"/>
        <v>28.947858769931653</v>
      </c>
      <c r="EK210" s="2">
        <f t="shared" si="212"/>
        <v>18.982647820219675</v>
      </c>
      <c r="EL210" s="2">
        <f t="shared" si="179"/>
        <v>28.731997689166715</v>
      </c>
      <c r="EM210" s="2">
        <f t="shared" si="179"/>
        <v>33.628281127013167</v>
      </c>
      <c r="EN210" s="2">
        <f t="shared" si="179"/>
        <v>35.988573378605935</v>
      </c>
      <c r="EO210" s="2">
        <f t="shared" si="179"/>
        <v>40.25059820724077</v>
      </c>
      <c r="EQ210" s="2">
        <f t="shared" si="252"/>
        <v>23.118922323218278</v>
      </c>
      <c r="ER210" s="2">
        <f t="shared" si="252"/>
        <v>27.929912577785988</v>
      </c>
      <c r="ES210" s="2">
        <f t="shared" si="252"/>
        <v>27.079956986827248</v>
      </c>
      <c r="ET210" s="2">
        <f t="shared" si="252"/>
        <v>26.613383686681285</v>
      </c>
      <c r="EU210" s="2">
        <f t="shared" si="252"/>
        <v>27.364104665517694</v>
      </c>
      <c r="EV210" s="2">
        <f t="shared" si="252"/>
        <v>29.506167650178767</v>
      </c>
      <c r="EW210" s="2">
        <f t="shared" si="252"/>
        <v>26.424230516556406</v>
      </c>
      <c r="EX210" s="2">
        <f t="shared" si="252"/>
        <v>22.984267182945988</v>
      </c>
      <c r="EY210" s="2">
        <f t="shared" si="252"/>
        <v>29.555405954225058</v>
      </c>
      <c r="EZ210" s="2">
        <f t="shared" si="252"/>
        <v>31.887331185680448</v>
      </c>
      <c r="FA210" s="2">
        <f t="shared" si="252"/>
        <v>26.921705948100296</v>
      </c>
      <c r="FB210" s="2">
        <f t="shared" si="252"/>
        <v>28.996403314357906</v>
      </c>
      <c r="FC210" s="2">
        <f t="shared" si="252"/>
        <v>27.709076690679666</v>
      </c>
      <c r="FD210" s="2">
        <f t="shared" si="252"/>
        <v>29.923879904923588</v>
      </c>
      <c r="FE210" s="2">
        <f t="shared" si="252"/>
        <v>36.347365355322552</v>
      </c>
      <c r="FG210" s="2">
        <f t="shared" si="253"/>
        <v>0.99999835871655141</v>
      </c>
      <c r="FH210" s="2">
        <f t="shared" si="253"/>
        <v>0.99999802965665807</v>
      </c>
      <c r="FI210" s="2">
        <f t="shared" si="253"/>
        <v>0.99999772067494541</v>
      </c>
      <c r="FJ210" s="2">
        <f t="shared" si="253"/>
        <v>0.99999780145406059</v>
      </c>
      <c r="FK210" s="2">
        <f t="shared" si="253"/>
        <v>0.99999769224598001</v>
      </c>
      <c r="FL210" s="2">
        <f t="shared" si="253"/>
        <v>0.99999752282298082</v>
      </c>
      <c r="FM210" s="2">
        <f t="shared" si="253"/>
        <v>0.99999777864606687</v>
      </c>
      <c r="FN210" s="2">
        <f t="shared" si="253"/>
        <v>0.99999755901514409</v>
      </c>
      <c r="FO210" s="2">
        <f t="shared" si="253"/>
        <v>0.99999762540802761</v>
      </c>
      <c r="FP210" s="2">
        <f t="shared" si="253"/>
        <v>0.99999765311963684</v>
      </c>
      <c r="FQ210" s="2">
        <f t="shared" si="253"/>
        <v>0.99999739576601565</v>
      </c>
      <c r="FR210" s="2">
        <f t="shared" si="253"/>
        <v>0.99999760031635232</v>
      </c>
      <c r="FS210" s="2">
        <f t="shared" si="253"/>
        <v>0.9999977487050915</v>
      </c>
      <c r="FT210" s="2">
        <f t="shared" si="253"/>
        <v>0.99999751105599033</v>
      </c>
      <c r="FU210" s="2">
        <f t="shared" si="253"/>
        <v>0.99999722753560183</v>
      </c>
      <c r="FW210" s="2">
        <f t="shared" si="244"/>
        <v>0.97644451933244725</v>
      </c>
      <c r="FX210" s="2">
        <f t="shared" si="244"/>
        <v>0.96701544557212538</v>
      </c>
      <c r="FY210" s="2">
        <f t="shared" si="244"/>
        <v>0.9654038907918151</v>
      </c>
      <c r="FZ210" s="2">
        <f t="shared" si="244"/>
        <v>0.96365729466078742</v>
      </c>
      <c r="GA210" s="2">
        <f t="shared" si="244"/>
        <v>0.9667610638836468</v>
      </c>
      <c r="GB210" s="2">
        <f t="shared" si="244"/>
        <v>0.95890352166667958</v>
      </c>
      <c r="GC210" s="2">
        <f t="shared" si="244"/>
        <v>0.97095862696955038</v>
      </c>
      <c r="GD210" s="2">
        <f t="shared" si="244"/>
        <v>0.97642395553655026</v>
      </c>
      <c r="GE210" s="2">
        <f t="shared" si="244"/>
        <v>0.97617880626940134</v>
      </c>
      <c r="GF210" s="2">
        <f t="shared" si="244"/>
        <v>0.97159605475474176</v>
      </c>
      <c r="GG210" s="2">
        <f t="shared" si="244"/>
        <v>0.9686942605384895</v>
      </c>
      <c r="GH210" s="2">
        <f t="shared" si="244"/>
        <v>0.96060380734785134</v>
      </c>
      <c r="GI210" s="2">
        <f t="shared" si="244"/>
        <v>0.95698428937941882</v>
      </c>
      <c r="GJ210" s="2">
        <f t="shared" si="244"/>
        <v>0.94401883503419892</v>
      </c>
      <c r="GK210" s="2">
        <f t="shared" si="244"/>
        <v>0.9469138424104363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2.7823003568672541E-236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2.1523503976532213E-89</v>
      </c>
      <c r="HT210" s="86">
        <f t="shared" si="246"/>
        <v>1.6161941633836163E-92</v>
      </c>
      <c r="HU210" s="86">
        <f t="shared" si="246"/>
        <v>5.6879644498320234E-107</v>
      </c>
      <c r="HV210" s="86">
        <f t="shared" si="246"/>
        <v>5.8731825084441029E-104</v>
      </c>
      <c r="HW210" s="86">
        <f t="shared" si="246"/>
        <v>4.1597069367228513E-115</v>
      </c>
      <c r="HX210" s="86">
        <f t="shared" si="246"/>
        <v>2.0162627746242532E-113</v>
      </c>
      <c r="HY210" s="86">
        <f t="shared" si="246"/>
        <v>8.7467982920134182E-124</v>
      </c>
      <c r="HZ210" s="86">
        <f t="shared" si="246"/>
        <v>1.0822329258140916E-141</v>
      </c>
      <c r="IA210" s="86">
        <f t="shared" si="246"/>
        <v>4.7170434277019712E-137</v>
      </c>
      <c r="IB210" s="86">
        <f t="shared" si="246"/>
        <v>1.4186917808423301E-127</v>
      </c>
      <c r="IC210" s="86">
        <f t="shared" si="246"/>
        <v>2.5634320877631093E-118</v>
      </c>
      <c r="ID210" s="86">
        <f t="shared" si="246"/>
        <v>9.4083885504608029E-109</v>
      </c>
      <c r="IE210" s="86">
        <f t="shared" si="246"/>
        <v>3.7782643990240427E-95</v>
      </c>
      <c r="IF210" s="86">
        <f t="shared" si="246"/>
        <v>8.4558900574257326E-140</v>
      </c>
      <c r="IG210" s="86">
        <f t="shared" si="246"/>
        <v>9.1651058659632491E-128</v>
      </c>
      <c r="II210" s="86">
        <f t="shared" si="247"/>
        <v>1.3440875898032648E-124</v>
      </c>
      <c r="IJ210" s="86">
        <f t="shared" si="247"/>
        <v>2.7271563530965135E-117</v>
      </c>
      <c r="IK210" s="86">
        <f t="shared" si="247"/>
        <v>2.4787793048515E-132</v>
      </c>
      <c r="IL210" s="86">
        <f t="shared" si="247"/>
        <v>2.1424919912512048E-126</v>
      </c>
      <c r="IM210" s="86">
        <f t="shared" si="247"/>
        <v>7.3932968229294006E-144</v>
      </c>
      <c r="IN210" s="86">
        <f t="shared" si="247"/>
        <v>2.1155422883703674E-132</v>
      </c>
      <c r="IO210" s="86">
        <f t="shared" si="247"/>
        <v>2.7881610208581441E-164</v>
      </c>
      <c r="IP210" s="86">
        <f t="shared" si="247"/>
        <v>4.0301389475519619E-202</v>
      </c>
      <c r="IQ210" s="86">
        <f t="shared" si="247"/>
        <v>1.8372652712704562E-191</v>
      </c>
      <c r="IR210" s="86">
        <f t="shared" si="247"/>
        <v>1.1555599701597267E-168</v>
      </c>
      <c r="IS210" s="86">
        <f t="shared" si="247"/>
        <v>4.0808822305947126E-153</v>
      </c>
      <c r="IT210" s="86">
        <f t="shared" si="247"/>
        <v>1.6834374403689929E-126</v>
      </c>
      <c r="IU210" s="86">
        <f t="shared" si="247"/>
        <v>3.0086356433892502E-111</v>
      </c>
      <c r="IV210" s="86">
        <f t="shared" si="247"/>
        <v>5.3764668426966615E-54</v>
      </c>
      <c r="IW210" s="86">
        <f t="shared" si="247"/>
        <v>1.3991943173069885E-31</v>
      </c>
      <c r="IY210" s="86">
        <f t="shared" si="248"/>
        <v>2.1523503976532213E-89</v>
      </c>
      <c r="IZ210" s="86">
        <f t="shared" si="248"/>
        <v>1.6161941633836163E-92</v>
      </c>
      <c r="JA210" s="86">
        <f t="shared" si="248"/>
        <v>5.6879644498320234E-107</v>
      </c>
      <c r="JB210" s="86">
        <f t="shared" si="248"/>
        <v>5.8731825084441029E-104</v>
      </c>
      <c r="JC210" s="86">
        <f t="shared" si="248"/>
        <v>4.1597069367228513E-115</v>
      </c>
      <c r="JD210" s="86">
        <f t="shared" si="248"/>
        <v>2.0162627746242532E-113</v>
      </c>
      <c r="JE210" s="86">
        <f t="shared" si="248"/>
        <v>8.7467982920134182E-124</v>
      </c>
      <c r="JF210" s="86">
        <f t="shared" si="248"/>
        <v>1.0822329258140916E-141</v>
      </c>
      <c r="JG210" s="86">
        <f t="shared" si="248"/>
        <v>4.7170434277019712E-137</v>
      </c>
      <c r="JH210" s="86">
        <f t="shared" si="248"/>
        <v>1.4186917808423301E-127</v>
      </c>
      <c r="JI210" s="86">
        <f t="shared" si="248"/>
        <v>2.5634320877631093E-118</v>
      </c>
      <c r="JJ210" s="86">
        <f t="shared" si="248"/>
        <v>9.4083885504608029E-109</v>
      </c>
      <c r="JK210" s="86">
        <f t="shared" si="248"/>
        <v>3.7782643990240427E-95</v>
      </c>
      <c r="JL210" s="86">
        <f t="shared" si="248"/>
        <v>5.3764668426966615E-54</v>
      </c>
      <c r="JM210" s="86">
        <f t="shared" si="248"/>
        <v>1.3991943173069885E-31</v>
      </c>
    </row>
    <row r="211" spans="2:273" x14ac:dyDescent="0.25">
      <c r="B211" s="2">
        <v>184</v>
      </c>
      <c r="C211" s="37">
        <v>25.193999999999999</v>
      </c>
      <c r="D211" s="37">
        <v>31.097999999999999</v>
      </c>
      <c r="E211" s="37">
        <v>28.119</v>
      </c>
      <c r="F211" s="37">
        <v>27.068000000000001</v>
      </c>
      <c r="G211" s="37">
        <v>28.186</v>
      </c>
      <c r="H211" s="37">
        <v>30.103000000000002</v>
      </c>
      <c r="I211" s="37">
        <v>29.207000000000001</v>
      </c>
      <c r="J211" s="37">
        <v>26.033999999999999</v>
      </c>
      <c r="K211" s="37">
        <v>26.585999999999999</v>
      </c>
      <c r="L211" s="37">
        <v>36.241</v>
      </c>
      <c r="M211" s="37">
        <v>30.276</v>
      </c>
      <c r="N211" s="37">
        <v>30.638000000000002</v>
      </c>
      <c r="O211" s="37">
        <v>27.667000000000002</v>
      </c>
      <c r="P211" s="37">
        <v>29.25</v>
      </c>
      <c r="Q211" s="37">
        <v>36.621000000000002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30.093746314466362</v>
      </c>
      <c r="AG211" s="4">
        <f t="shared" si="249"/>
        <v>36.432199156879882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-0.84374631446636172</v>
      </c>
      <c r="AW211" s="4">
        <f t="shared" si="250"/>
        <v>0.18880084312012002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30.093746314466362</v>
      </c>
      <c r="BM211" s="2">
        <f t="shared" si="242"/>
        <v>36.432199156879882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29.25</v>
      </c>
      <c r="DI211" s="2">
        <f t="shared" si="211"/>
        <v>36.621000000000002</v>
      </c>
      <c r="DK211" s="2">
        <f t="shared" si="251"/>
        <v>74.270026370500062</v>
      </c>
      <c r="DL211" s="2">
        <f t="shared" si="251"/>
        <v>83.759252626641654</v>
      </c>
      <c r="DM211" s="2">
        <f t="shared" si="251"/>
        <v>80.609412550607274</v>
      </c>
      <c r="DN211" s="2">
        <f t="shared" si="251"/>
        <v>79.421818421052649</v>
      </c>
      <c r="DO211" s="2">
        <f t="shared" si="251"/>
        <v>83.154625177809379</v>
      </c>
      <c r="DP211" s="2">
        <f t="shared" si="251"/>
        <v>83.29730725462305</v>
      </c>
      <c r="DQ211" s="2">
        <f t="shared" si="251"/>
        <v>76.101444286391654</v>
      </c>
      <c r="DR211" s="2">
        <f t="shared" si="251"/>
        <v>75.609221543162718</v>
      </c>
      <c r="DS211" s="2">
        <f t="shared" si="251"/>
        <v>78.062826890756298</v>
      </c>
      <c r="DT211" s="2">
        <f t="shared" si="251"/>
        <v>96.312492997198873</v>
      </c>
      <c r="DU211" s="2">
        <f t="shared" si="251"/>
        <v>105.31199688416422</v>
      </c>
      <c r="DV211" s="2">
        <f t="shared" si="251"/>
        <v>98.630767910767929</v>
      </c>
      <c r="DW211" s="2">
        <f t="shared" si="251"/>
        <v>79.203486814749965</v>
      </c>
      <c r="DX211" s="2">
        <f t="shared" si="251"/>
        <v>89.143274255156612</v>
      </c>
      <c r="DY211" s="2">
        <f t="shared" si="251"/>
        <v>66.426632258064515</v>
      </c>
      <c r="EA211" s="2">
        <f t="shared" si="240"/>
        <v>21.455470205490826</v>
      </c>
      <c r="EB211" s="2">
        <f t="shared" si="240"/>
        <v>27.095434427057043</v>
      </c>
      <c r="EC211" s="2">
        <f t="shared" si="240"/>
        <v>24.419387589013233</v>
      </c>
      <c r="ED211" s="2">
        <f t="shared" si="240"/>
        <v>25.685933430173964</v>
      </c>
      <c r="EE211" s="2">
        <f t="shared" si="240"/>
        <v>26.927536766847062</v>
      </c>
      <c r="EF211" s="2">
        <f t="shared" si="239"/>
        <v>31.523712849282305</v>
      </c>
      <c r="EG211" s="2">
        <f t="shared" si="239"/>
        <v>26.260279635258353</v>
      </c>
      <c r="EH211" s="2">
        <f t="shared" si="239"/>
        <v>23.368898950524731</v>
      </c>
      <c r="EI211" s="2">
        <f t="shared" si="239"/>
        <v>31.522027436659769</v>
      </c>
      <c r="EJ211" s="2">
        <f t="shared" si="239"/>
        <v>28.818319476081992</v>
      </c>
      <c r="EK211" s="2">
        <f t="shared" si="212"/>
        <v>18.64007482850397</v>
      </c>
      <c r="EL211" s="2">
        <f t="shared" si="212"/>
        <v>28.569261226315362</v>
      </c>
      <c r="EM211" s="2">
        <f t="shared" si="212"/>
        <v>33.54887263456051</v>
      </c>
      <c r="EN211" s="2">
        <f t="shared" si="212"/>
        <v>35.918221773885953</v>
      </c>
      <c r="EO211" s="2">
        <f t="shared" si="212"/>
        <v>40.187687065343049</v>
      </c>
      <c r="EQ211" s="2">
        <f t="shared" si="252"/>
        <v>23.036070037083867</v>
      </c>
      <c r="ER211" s="2">
        <f t="shared" si="252"/>
        <v>27.851045599473608</v>
      </c>
      <c r="ES211" s="2">
        <f t="shared" si="252"/>
        <v>26.977689814358953</v>
      </c>
      <c r="ET211" s="2">
        <f t="shared" si="252"/>
        <v>26.499117561322215</v>
      </c>
      <c r="EU211" s="2">
        <f t="shared" si="252"/>
        <v>27.2534583827346</v>
      </c>
      <c r="EV211" s="2">
        <f t="shared" si="252"/>
        <v>29.408779622394363</v>
      </c>
      <c r="EW211" s="2">
        <f t="shared" si="252"/>
        <v>26.311513438512911</v>
      </c>
      <c r="EX211" s="2">
        <f t="shared" si="252"/>
        <v>22.839122917869222</v>
      </c>
      <c r="EY211" s="2">
        <f t="shared" si="252"/>
        <v>29.452261515105032</v>
      </c>
      <c r="EZ211" s="2">
        <f t="shared" si="252"/>
        <v>31.79382043119864</v>
      </c>
      <c r="FA211" s="2">
        <f t="shared" si="252"/>
        <v>26.679415601059667</v>
      </c>
      <c r="FB211" s="2">
        <f t="shared" si="252"/>
        <v>28.837315477395485</v>
      </c>
      <c r="FC211" s="2">
        <f t="shared" si="252"/>
        <v>27.554234557757852</v>
      </c>
      <c r="FD211" s="2">
        <f t="shared" si="252"/>
        <v>29.778613494567587</v>
      </c>
      <c r="FE211" s="2">
        <f t="shared" si="252"/>
        <v>36.240113517932443</v>
      </c>
      <c r="FG211" s="2">
        <f t="shared" si="253"/>
        <v>0.9999985031314883</v>
      </c>
      <c r="FH211" s="2">
        <f t="shared" si="253"/>
        <v>0.99999820302520337</v>
      </c>
      <c r="FI211" s="2">
        <f t="shared" si="253"/>
        <v>0.99999792123042686</v>
      </c>
      <c r="FJ211" s="2">
        <f t="shared" si="253"/>
        <v>0.99999799490188457</v>
      </c>
      <c r="FK211" s="2">
        <f t="shared" si="253"/>
        <v>0.99999789530289185</v>
      </c>
      <c r="FL211" s="2">
        <f t="shared" si="253"/>
        <v>0.99999774078721504</v>
      </c>
      <c r="FM211" s="2">
        <f t="shared" si="253"/>
        <v>0.99999797410073898</v>
      </c>
      <c r="FN211" s="2">
        <f t="shared" si="253"/>
        <v>0.99999777379487453</v>
      </c>
      <c r="FO211" s="2">
        <f t="shared" si="253"/>
        <v>0.9999978343459297</v>
      </c>
      <c r="FP211" s="2">
        <f t="shared" si="253"/>
        <v>0.99999785961922816</v>
      </c>
      <c r="FQ211" s="2">
        <f t="shared" si="253"/>
        <v>0.99999762490983379</v>
      </c>
      <c r="FR211" s="2">
        <f t="shared" si="253"/>
        <v>0.99999781146204014</v>
      </c>
      <c r="FS211" s="2">
        <f t="shared" si="253"/>
        <v>0.99999794679423415</v>
      </c>
      <c r="FT211" s="2">
        <f t="shared" si="253"/>
        <v>0.99999773005558756</v>
      </c>
      <c r="FU211" s="2">
        <f t="shared" si="253"/>
        <v>0.99999747148180029</v>
      </c>
      <c r="FW211" s="2">
        <f t="shared" si="244"/>
        <v>0.97847252788559913</v>
      </c>
      <c r="FX211" s="2">
        <f t="shared" si="244"/>
        <v>0.96983016743048023</v>
      </c>
      <c r="FY211" s="2">
        <f t="shared" si="244"/>
        <v>0.96835163315943562</v>
      </c>
      <c r="FZ211" s="2">
        <f t="shared" si="244"/>
        <v>0.96674872907741005</v>
      </c>
      <c r="GA211" s="2">
        <f t="shared" si="244"/>
        <v>0.96959681079674953</v>
      </c>
      <c r="GB211" s="2">
        <f t="shared" si="244"/>
        <v>0.96238354351503475</v>
      </c>
      <c r="GC211" s="2">
        <f t="shared" si="244"/>
        <v>0.97344609913218272</v>
      </c>
      <c r="GD211" s="2">
        <f t="shared" si="244"/>
        <v>0.97845369546256233</v>
      </c>
      <c r="GE211" s="2">
        <f t="shared" si="244"/>
        <v>0.97822918132640346</v>
      </c>
      <c r="GF211" s="2">
        <f t="shared" si="244"/>
        <v>0.97403038978536982</v>
      </c>
      <c r="GG211" s="2">
        <f t="shared" si="244"/>
        <v>0.97136996295792055</v>
      </c>
      <c r="GH211" s="2">
        <f t="shared" si="244"/>
        <v>0.96394526376686707</v>
      </c>
      <c r="GI211" s="2">
        <f t="shared" si="244"/>
        <v>0.9606201562399963</v>
      </c>
      <c r="GJ211" s="2">
        <f t="shared" si="244"/>
        <v>0.94869184031668119</v>
      </c>
      <c r="GK211" s="2">
        <f t="shared" si="244"/>
        <v>0.95135764008173163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5.9068341516036119E-241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5.4447304297964625E-92</v>
      </c>
      <c r="HT211" s="86">
        <f t="shared" si="246"/>
        <v>2.4096117092076751E-95</v>
      </c>
      <c r="HU211" s="86">
        <f t="shared" si="246"/>
        <v>2.9636194191426039E-110</v>
      </c>
      <c r="HV211" s="86">
        <f t="shared" si="246"/>
        <v>3.6152220660810472E-107</v>
      </c>
      <c r="HW211" s="86">
        <f t="shared" si="246"/>
        <v>1.2824095288698676E-118</v>
      </c>
      <c r="HX211" s="86">
        <f t="shared" si="246"/>
        <v>5.3541848176072125E-117</v>
      </c>
      <c r="HY211" s="86">
        <f t="shared" si="246"/>
        <v>1.5872633044910582E-127</v>
      </c>
      <c r="HZ211" s="86">
        <f t="shared" si="246"/>
        <v>6.9524445133231573E-146</v>
      </c>
      <c r="IA211" s="86">
        <f t="shared" si="246"/>
        <v>4.4831682584184523E-141</v>
      </c>
      <c r="IB211" s="86">
        <f t="shared" si="246"/>
        <v>2.1247374671067296E-131</v>
      </c>
      <c r="IC211" s="86">
        <f t="shared" si="246"/>
        <v>6.3161875494011026E-122</v>
      </c>
      <c r="ID211" s="86">
        <f t="shared" si="246"/>
        <v>3.9878041132457976E-112</v>
      </c>
      <c r="IE211" s="86">
        <f t="shared" si="246"/>
        <v>3.4434491873676121E-98</v>
      </c>
      <c r="IF211" s="86">
        <f t="shared" si="246"/>
        <v>2.2630512682035393E-144</v>
      </c>
      <c r="IG211" s="86">
        <f t="shared" si="246"/>
        <v>6.5788724069105195E-132</v>
      </c>
      <c r="II211" s="86">
        <f t="shared" si="247"/>
        <v>9.7626196052633809E-131</v>
      </c>
      <c r="IJ211" s="86">
        <f t="shared" si="247"/>
        <v>1.1537257004107405E-123</v>
      </c>
      <c r="IK211" s="86">
        <f t="shared" si="247"/>
        <v>1.2090184226045742E-139</v>
      </c>
      <c r="IL211" s="86">
        <f t="shared" si="247"/>
        <v>1.7433468017044264E-133</v>
      </c>
      <c r="IM211" s="86">
        <f t="shared" si="247"/>
        <v>1.0246425158258066E-151</v>
      </c>
      <c r="IN211" s="86">
        <f t="shared" si="247"/>
        <v>3.8743736379922406E-140</v>
      </c>
      <c r="IO211" s="86">
        <f t="shared" si="247"/>
        <v>6.5851607285365128E-173</v>
      </c>
      <c r="IP211" s="86">
        <f t="shared" si="247"/>
        <v>3.8710874790587176E-212</v>
      </c>
      <c r="IQ211" s="86">
        <f t="shared" si="247"/>
        <v>5.655913903364284E-201</v>
      </c>
      <c r="IR211" s="86">
        <f t="shared" si="247"/>
        <v>1.8253522507574004E-177</v>
      </c>
      <c r="IS211" s="86">
        <f t="shared" si="247"/>
        <v>2.4735020956832372E-161</v>
      </c>
      <c r="IT211" s="86">
        <f t="shared" si="247"/>
        <v>8.7455265187935495E-134</v>
      </c>
      <c r="IU211" s="86">
        <f t="shared" si="247"/>
        <v>7.8157159281318759E-118</v>
      </c>
      <c r="IV211" s="86">
        <f t="shared" si="247"/>
        <v>1.871424092692932E-57</v>
      </c>
      <c r="IW211" s="86">
        <f t="shared" si="247"/>
        <v>1.6004488869340003E-33</v>
      </c>
      <c r="IY211" s="86">
        <f t="shared" si="248"/>
        <v>5.4447304297964625E-92</v>
      </c>
      <c r="IZ211" s="86">
        <f t="shared" si="248"/>
        <v>2.4096117092076751E-95</v>
      </c>
      <c r="JA211" s="86">
        <f t="shared" si="248"/>
        <v>2.9636194191426039E-110</v>
      </c>
      <c r="JB211" s="86">
        <f t="shared" si="248"/>
        <v>3.6152220660810472E-107</v>
      </c>
      <c r="JC211" s="86">
        <f t="shared" si="248"/>
        <v>1.2824095288698676E-118</v>
      </c>
      <c r="JD211" s="86">
        <f t="shared" si="248"/>
        <v>5.3541848176072125E-117</v>
      </c>
      <c r="JE211" s="86">
        <f t="shared" si="248"/>
        <v>1.5872633044910582E-127</v>
      </c>
      <c r="JF211" s="86">
        <f t="shared" si="248"/>
        <v>6.9524445133231573E-146</v>
      </c>
      <c r="JG211" s="86">
        <f t="shared" si="248"/>
        <v>4.4831682584184523E-141</v>
      </c>
      <c r="JH211" s="86">
        <f t="shared" si="248"/>
        <v>2.1247374671067296E-131</v>
      </c>
      <c r="JI211" s="86">
        <f t="shared" si="248"/>
        <v>6.3161875494011026E-122</v>
      </c>
      <c r="JJ211" s="86">
        <f t="shared" si="248"/>
        <v>3.9878041132457976E-112</v>
      </c>
      <c r="JK211" s="86">
        <f t="shared" si="248"/>
        <v>3.4434491873676121E-98</v>
      </c>
      <c r="JL211" s="86">
        <f t="shared" si="248"/>
        <v>1.871424092692932E-57</v>
      </c>
      <c r="JM211" s="86">
        <f t="shared" si="248"/>
        <v>1.6004488869340003E-33</v>
      </c>
    </row>
    <row r="212" spans="2:273" x14ac:dyDescent="0.25">
      <c r="B212" s="2">
        <v>185</v>
      </c>
      <c r="C212" s="37">
        <v>26.047999999999998</v>
      </c>
      <c r="D212" s="37">
        <v>29.015999999999998</v>
      </c>
      <c r="E212" s="37">
        <v>27.119</v>
      </c>
      <c r="F212" s="37">
        <v>29.712</v>
      </c>
      <c r="G212" s="37">
        <v>28.61</v>
      </c>
      <c r="H212" s="37">
        <v>30.896999999999998</v>
      </c>
      <c r="I212" s="37">
        <v>30.085999999999999</v>
      </c>
      <c r="J212" s="37">
        <v>24.896999999999998</v>
      </c>
      <c r="K212" s="37">
        <v>25.327999999999999</v>
      </c>
      <c r="L212" s="37">
        <v>33.948</v>
      </c>
      <c r="M212" s="37">
        <v>28.361999999999998</v>
      </c>
      <c r="N212" s="37">
        <v>29.5</v>
      </c>
      <c r="O212" s="37">
        <v>28.684000000000001</v>
      </c>
      <c r="P212" s="37">
        <v>28.875</v>
      </c>
      <c r="Q212" s="37">
        <v>35.396999999999998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29.92557662889164</v>
      </c>
      <c r="AG212" s="4">
        <f t="shared" si="249"/>
        <v>36.310774509097357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-1.0505766288916405</v>
      </c>
      <c r="AW212" s="4">
        <f t="shared" si="250"/>
        <v>-0.91377450909735813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29.92557662889164</v>
      </c>
      <c r="BM212" s="2">
        <f t="shared" si="254"/>
        <v>36.310774509097357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28.875</v>
      </c>
      <c r="DI212" s="2">
        <f t="shared" si="211"/>
        <v>35.396999999999998</v>
      </c>
      <c r="DK212" s="2">
        <f t="shared" si="251"/>
        <v>74.47127935222673</v>
      </c>
      <c r="DL212" s="2">
        <f t="shared" si="251"/>
        <v>83.993877110694186</v>
      </c>
      <c r="DM212" s="2">
        <f t="shared" si="251"/>
        <v>80.828226113360301</v>
      </c>
      <c r="DN212" s="2">
        <f t="shared" si="251"/>
        <v>79.617701214574907</v>
      </c>
      <c r="DO212" s="2">
        <f t="shared" si="251"/>
        <v>83.372442389758163</v>
      </c>
      <c r="DP212" s="2">
        <f t="shared" si="251"/>
        <v>83.517886201991473</v>
      </c>
      <c r="DQ212" s="2">
        <f t="shared" si="251"/>
        <v>76.288591749644382</v>
      </c>
      <c r="DR212" s="2">
        <f t="shared" si="251"/>
        <v>75.782689075630259</v>
      </c>
      <c r="DS212" s="2">
        <f t="shared" si="251"/>
        <v>78.248491673032845</v>
      </c>
      <c r="DT212" s="2">
        <f t="shared" si="251"/>
        <v>96.566881792717083</v>
      </c>
      <c r="DU212" s="2">
        <f t="shared" si="251"/>
        <v>105.61888654692081</v>
      </c>
      <c r="DV212" s="2">
        <f t="shared" si="251"/>
        <v>98.933446803946822</v>
      </c>
      <c r="DW212" s="2">
        <f t="shared" si="251"/>
        <v>79.384573257467991</v>
      </c>
      <c r="DX212" s="2">
        <f t="shared" si="251"/>
        <v>89.399420168067223</v>
      </c>
      <c r="DY212" s="2">
        <f t="shared" si="251"/>
        <v>66.528280645161288</v>
      </c>
      <c r="EA212" s="2">
        <f t="shared" si="240"/>
        <v>21.352186269627865</v>
      </c>
      <c r="EB212" s="2">
        <f t="shared" si="240"/>
        <v>27.006276627965676</v>
      </c>
      <c r="EC212" s="2">
        <f t="shared" si="240"/>
        <v>24.284337621925683</v>
      </c>
      <c r="ED212" s="2">
        <f t="shared" si="240"/>
        <v>25.560880482905773</v>
      </c>
      <c r="EE212" s="2">
        <f t="shared" si="240"/>
        <v>26.812658720515714</v>
      </c>
      <c r="EF212" s="2">
        <f t="shared" si="239"/>
        <v>31.452823926649664</v>
      </c>
      <c r="EG212" s="2">
        <f t="shared" si="239"/>
        <v>26.146602393617016</v>
      </c>
      <c r="EH212" s="2">
        <f t="shared" si="239"/>
        <v>23.229998221343866</v>
      </c>
      <c r="EI212" s="2">
        <f t="shared" si="239"/>
        <v>31.447912551706306</v>
      </c>
      <c r="EJ212" s="2">
        <f t="shared" si="239"/>
        <v>28.688780182232335</v>
      </c>
      <c r="EK212" s="2">
        <f t="shared" si="212"/>
        <v>18.297501836788257</v>
      </c>
      <c r="EL212" s="2">
        <f t="shared" si="212"/>
        <v>28.406524763464009</v>
      </c>
      <c r="EM212" s="2">
        <f t="shared" si="212"/>
        <v>33.469464142107853</v>
      </c>
      <c r="EN212" s="2">
        <f t="shared" si="212"/>
        <v>35.847870169165972</v>
      </c>
      <c r="EO212" s="2">
        <f t="shared" si="212"/>
        <v>40.124775923445327</v>
      </c>
      <c r="EQ212" s="2">
        <f t="shared" si="252"/>
        <v>22.953217750949456</v>
      </c>
      <c r="ER212" s="2">
        <f t="shared" si="252"/>
        <v>27.772178621161224</v>
      </c>
      <c r="ES212" s="2">
        <f t="shared" si="252"/>
        <v>26.875422641890655</v>
      </c>
      <c r="ET212" s="2">
        <f t="shared" si="252"/>
        <v>26.384851435963149</v>
      </c>
      <c r="EU212" s="2">
        <f t="shared" si="252"/>
        <v>27.142812099951506</v>
      </c>
      <c r="EV212" s="2">
        <f t="shared" si="252"/>
        <v>29.311391594609958</v>
      </c>
      <c r="EW212" s="2">
        <f t="shared" si="252"/>
        <v>26.198796360469416</v>
      </c>
      <c r="EX212" s="2">
        <f t="shared" si="252"/>
        <v>22.69397865279246</v>
      </c>
      <c r="EY212" s="2">
        <f t="shared" si="252"/>
        <v>29.349117075985006</v>
      </c>
      <c r="EZ212" s="2">
        <f t="shared" si="252"/>
        <v>31.700309676716834</v>
      </c>
      <c r="FA212" s="2">
        <f t="shared" si="252"/>
        <v>26.437125254019044</v>
      </c>
      <c r="FB212" s="2">
        <f t="shared" si="252"/>
        <v>28.678227640433064</v>
      </c>
      <c r="FC212" s="2">
        <f t="shared" si="252"/>
        <v>27.399392424836037</v>
      </c>
      <c r="FD212" s="2">
        <f t="shared" si="252"/>
        <v>29.633347084211589</v>
      </c>
      <c r="FE212" s="2">
        <f t="shared" si="252"/>
        <v>36.132861680542334</v>
      </c>
      <c r="FG212" s="2">
        <f t="shared" si="253"/>
        <v>0.99999863483951235</v>
      </c>
      <c r="FH212" s="2">
        <f t="shared" si="253"/>
        <v>0.99999836113924823</v>
      </c>
      <c r="FI212" s="2">
        <f t="shared" si="253"/>
        <v>0.99999810413927004</v>
      </c>
      <c r="FJ212" s="2">
        <f t="shared" si="253"/>
        <v>0.99999817132846214</v>
      </c>
      <c r="FK212" s="2">
        <f t="shared" si="253"/>
        <v>0.99999808049306838</v>
      </c>
      <c r="FL212" s="2">
        <f t="shared" si="253"/>
        <v>0.99999793957304217</v>
      </c>
      <c r="FM212" s="2">
        <f t="shared" si="253"/>
        <v>0.99999815235758516</v>
      </c>
      <c r="FN212" s="2">
        <f t="shared" si="253"/>
        <v>0.9999979696763972</v>
      </c>
      <c r="FO212" s="2">
        <f t="shared" si="253"/>
        <v>0.99999802489963718</v>
      </c>
      <c r="FP212" s="2">
        <f t="shared" si="253"/>
        <v>0.99999804794916813</v>
      </c>
      <c r="FQ212" s="2">
        <f t="shared" si="253"/>
        <v>0.99999783389157126</v>
      </c>
      <c r="FR212" s="2">
        <f t="shared" si="253"/>
        <v>0.99999800402927397</v>
      </c>
      <c r="FS212" s="2">
        <f t="shared" si="253"/>
        <v>0.99999812745374783</v>
      </c>
      <c r="FT212" s="2">
        <f t="shared" si="253"/>
        <v>0.99999792978567759</v>
      </c>
      <c r="FU212" s="2">
        <f t="shared" si="253"/>
        <v>0.99999769396348137</v>
      </c>
      <c r="FW212" s="2">
        <f t="shared" ref="FW212:GK227" si="256">POWER(10,($B212-C$232)/C$229)/(1+POWER(10,($B212-C$232)/C$229))</f>
        <v>0.98032945244731262</v>
      </c>
      <c r="FX212" s="2">
        <f t="shared" si="256"/>
        <v>0.97241154886933434</v>
      </c>
      <c r="FY212" s="2">
        <f t="shared" si="256"/>
        <v>0.97105574494338709</v>
      </c>
      <c r="FZ212" s="2">
        <f t="shared" si="256"/>
        <v>0.96958549521571225</v>
      </c>
      <c r="GA212" s="2">
        <f t="shared" si="256"/>
        <v>0.9721975862379193</v>
      </c>
      <c r="GB212" s="2">
        <f t="shared" si="256"/>
        <v>0.96557945744409113</v>
      </c>
      <c r="GC212" s="2">
        <f t="shared" si="256"/>
        <v>0.97572583908582611</v>
      </c>
      <c r="GD212" s="2">
        <f t="shared" si="256"/>
        <v>0.98031221179276462</v>
      </c>
      <c r="GE212" s="2">
        <f t="shared" si="256"/>
        <v>0.98010666980305006</v>
      </c>
      <c r="GF212" s="2">
        <f t="shared" si="256"/>
        <v>0.97626118975963494</v>
      </c>
      <c r="GG212" s="2">
        <f t="shared" si="256"/>
        <v>0.97382315292904043</v>
      </c>
      <c r="GH212" s="2">
        <f t="shared" si="256"/>
        <v>0.96701304105977426</v>
      </c>
      <c r="GI212" s="2">
        <f t="shared" si="256"/>
        <v>0.96396027802375606</v>
      </c>
      <c r="GJ212" s="2">
        <f t="shared" si="256"/>
        <v>0.95299419158945819</v>
      </c>
      <c r="GK212" s="2">
        <f t="shared" si="256"/>
        <v>0.95544695344467612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1.127766274322482E-245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1.2625174361480399E-94</v>
      </c>
      <c r="HT212" s="86">
        <f t="shared" si="258"/>
        <v>3.2522453099981786E-98</v>
      </c>
      <c r="HU212" s="86">
        <f t="shared" si="258"/>
        <v>1.3751733452110582E-113</v>
      </c>
      <c r="HV212" s="86">
        <f t="shared" si="258"/>
        <v>1.9854219192171448E-110</v>
      </c>
      <c r="HW212" s="86">
        <f t="shared" si="258"/>
        <v>3.4957473293161169E-122</v>
      </c>
      <c r="HX212" s="86">
        <f t="shared" si="258"/>
        <v>1.2490853362671831E-120</v>
      </c>
      <c r="HY212" s="86">
        <f t="shared" si="258"/>
        <v>2.529604651279922E-131</v>
      </c>
      <c r="HZ212" s="86">
        <f t="shared" si="258"/>
        <v>3.8739795143454243E-150</v>
      </c>
      <c r="IA212" s="86">
        <f t="shared" si="258"/>
        <v>3.7210428709812261E-145</v>
      </c>
      <c r="IB212" s="86">
        <f t="shared" si="258"/>
        <v>2.7896313883374385E-135</v>
      </c>
      <c r="IC212" s="86">
        <f t="shared" si="258"/>
        <v>1.3714555894175746E-125</v>
      </c>
      <c r="ID212" s="86">
        <f t="shared" si="258"/>
        <v>1.4987340511304838E-115</v>
      </c>
      <c r="IE212" s="86">
        <f t="shared" si="258"/>
        <v>2.8062673241958357E-101</v>
      </c>
      <c r="IF212" s="86">
        <f t="shared" si="258"/>
        <v>5.1029564123655827E-149</v>
      </c>
      <c r="IG212" s="86">
        <f t="shared" si="258"/>
        <v>4.0478363538252271E-136</v>
      </c>
      <c r="II212" s="86">
        <f t="shared" ref="II212:IW227" si="259" xml:space="preserve"> _xlfn.NORM.DIST($B212, C$10, ABS(C$14), TRUE) * _xlfn.NORM.DIST(($B212 - C$10)*C$18, 0, ABS(C$14), TRUE) * 2</f>
        <v>5.0264578464673384E-137</v>
      </c>
      <c r="IJ212" s="86">
        <f t="shared" si="259"/>
        <v>3.2936418032106249E-130</v>
      </c>
      <c r="IK212" s="86">
        <f t="shared" si="259"/>
        <v>3.7300575652332684E-147</v>
      </c>
      <c r="IL212" s="86">
        <f t="shared" si="259"/>
        <v>9.0375101001859422E-141</v>
      </c>
      <c r="IM212" s="86">
        <f t="shared" si="259"/>
        <v>8.7310448995873437E-160</v>
      </c>
      <c r="IN212" s="86">
        <f t="shared" si="259"/>
        <v>4.2531316918302441E-148</v>
      </c>
      <c r="IO212" s="86">
        <f t="shared" si="259"/>
        <v>9.3094308310223494E-182</v>
      </c>
      <c r="IP212" s="86">
        <f t="shared" si="259"/>
        <v>2.1188711014471905E-222</v>
      </c>
      <c r="IQ212" s="86">
        <f t="shared" si="259"/>
        <v>1.0192914435969838E-210</v>
      </c>
      <c r="IR212" s="86">
        <f t="shared" si="259"/>
        <v>1.7136909423777026E-186</v>
      </c>
      <c r="IS212" s="86">
        <f t="shared" si="259"/>
        <v>9.096389298628283E-170</v>
      </c>
      <c r="IT212" s="86">
        <f t="shared" si="259"/>
        <v>2.8247850884883141E-141</v>
      </c>
      <c r="IU212" s="86">
        <f t="shared" si="259"/>
        <v>1.3050830018902855E-124</v>
      </c>
      <c r="IV212" s="86">
        <f t="shared" si="259"/>
        <v>5.0556386343325022E-61</v>
      </c>
      <c r="IW212" s="86">
        <f t="shared" si="259"/>
        <v>1.5934568337982921E-35</v>
      </c>
      <c r="IY212" s="86">
        <f t="shared" ref="IY212:JM227" si="260">GM212+HC212+HS212+II212</f>
        <v>1.2625174361480399E-94</v>
      </c>
      <c r="IZ212" s="86">
        <f t="shared" si="260"/>
        <v>3.2522453099981786E-98</v>
      </c>
      <c r="JA212" s="86">
        <f t="shared" si="260"/>
        <v>1.3751733452110582E-113</v>
      </c>
      <c r="JB212" s="86">
        <f t="shared" si="260"/>
        <v>1.9854219192171448E-110</v>
      </c>
      <c r="JC212" s="86">
        <f t="shared" si="260"/>
        <v>3.4957473293161169E-122</v>
      </c>
      <c r="JD212" s="86">
        <f t="shared" si="260"/>
        <v>1.2490853362671831E-120</v>
      </c>
      <c r="JE212" s="86">
        <f t="shared" si="260"/>
        <v>2.529604651279922E-131</v>
      </c>
      <c r="JF212" s="86">
        <f t="shared" si="260"/>
        <v>3.8739795143454243E-150</v>
      </c>
      <c r="JG212" s="86">
        <f t="shared" si="260"/>
        <v>3.7210428709812261E-145</v>
      </c>
      <c r="JH212" s="86">
        <f t="shared" si="260"/>
        <v>2.7896313883374385E-135</v>
      </c>
      <c r="JI212" s="86">
        <f t="shared" si="260"/>
        <v>1.3714555894175746E-125</v>
      </c>
      <c r="JJ212" s="86">
        <f t="shared" si="260"/>
        <v>1.4987340511304838E-115</v>
      </c>
      <c r="JK212" s="86">
        <f t="shared" si="260"/>
        <v>2.8062673241958357E-101</v>
      </c>
      <c r="JL212" s="86">
        <f t="shared" si="260"/>
        <v>5.0556386343325022E-61</v>
      </c>
      <c r="JM212" s="86">
        <f t="shared" si="260"/>
        <v>1.5934568337982921E-35</v>
      </c>
    </row>
    <row r="213" spans="2:273" x14ac:dyDescent="0.25">
      <c r="B213" s="2">
        <v>186</v>
      </c>
      <c r="C213" s="37">
        <v>24.21</v>
      </c>
      <c r="D213" s="37">
        <v>29.048999999999999</v>
      </c>
      <c r="E213" s="37">
        <v>28.440999999999999</v>
      </c>
      <c r="F213" s="37">
        <v>28.643999999999998</v>
      </c>
      <c r="G213" s="37">
        <v>30.135999999999999</v>
      </c>
      <c r="H213" s="37">
        <v>31.016999999999999</v>
      </c>
      <c r="I213" s="37">
        <v>30.776</v>
      </c>
      <c r="J213" s="37">
        <v>25.776</v>
      </c>
      <c r="K213" s="37">
        <v>25.603000000000002</v>
      </c>
      <c r="L213" s="37">
        <v>33.328000000000003</v>
      </c>
      <c r="M213" s="37">
        <v>28.533999999999999</v>
      </c>
      <c r="N213" s="37">
        <v>28.707000000000001</v>
      </c>
      <c r="O213" s="37">
        <v>29.824999999999999</v>
      </c>
      <c r="P213" s="37">
        <v>30.594000000000001</v>
      </c>
      <c r="Q213" s="37">
        <v>35.085999999999999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29.758929195081659</v>
      </c>
      <c r="AG213" s="4">
        <f t="shared" si="249"/>
        <v>36.190315765359031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0.83507080491834174</v>
      </c>
      <c r="AW213" s="4">
        <f t="shared" si="250"/>
        <v>-1.1043157653590328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29.758929195081659</v>
      </c>
      <c r="BM213" s="2">
        <f t="shared" si="254"/>
        <v>36.190315765359031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30.594000000000001</v>
      </c>
      <c r="DI213" s="2">
        <f t="shared" si="211"/>
        <v>35.085999999999999</v>
      </c>
      <c r="DK213" s="2">
        <f t="shared" si="251"/>
        <v>74.672532333953399</v>
      </c>
      <c r="DL213" s="2">
        <f t="shared" si="251"/>
        <v>84.228501594746717</v>
      </c>
      <c r="DM213" s="2">
        <f t="shared" si="251"/>
        <v>81.047039676113343</v>
      </c>
      <c r="DN213" s="2">
        <f t="shared" si="251"/>
        <v>79.81358400809718</v>
      </c>
      <c r="DO213" s="2">
        <f t="shared" si="251"/>
        <v>83.590259601706947</v>
      </c>
      <c r="DP213" s="2">
        <f t="shared" si="251"/>
        <v>83.738465149359897</v>
      </c>
      <c r="DQ213" s="2">
        <f t="shared" si="251"/>
        <v>76.475739212897111</v>
      </c>
      <c r="DR213" s="2">
        <f t="shared" si="251"/>
        <v>75.956156608097785</v>
      </c>
      <c r="DS213" s="2">
        <f t="shared" si="251"/>
        <v>78.434156455309392</v>
      </c>
      <c r="DT213" s="2">
        <f t="shared" si="251"/>
        <v>96.821270588235279</v>
      </c>
      <c r="DU213" s="2">
        <f t="shared" si="251"/>
        <v>105.92577620967741</v>
      </c>
      <c r="DV213" s="2">
        <f t="shared" si="251"/>
        <v>99.236125697125715</v>
      </c>
      <c r="DW213" s="2">
        <f t="shared" si="251"/>
        <v>79.565659700186018</v>
      </c>
      <c r="DX213" s="2">
        <f t="shared" si="251"/>
        <v>89.655566080977849</v>
      </c>
      <c r="DY213" s="2">
        <f t="shared" si="251"/>
        <v>66.629929032258062</v>
      </c>
      <c r="EA213" s="2">
        <f t="shared" si="240"/>
        <v>21.248902333764899</v>
      </c>
      <c r="EB213" s="2">
        <f t="shared" si="240"/>
        <v>26.917118828874308</v>
      </c>
      <c r="EC213" s="2">
        <f t="shared" si="240"/>
        <v>24.149287654838137</v>
      </c>
      <c r="ED213" s="2">
        <f t="shared" si="240"/>
        <v>25.435827535637582</v>
      </c>
      <c r="EE213" s="2">
        <f t="shared" si="240"/>
        <v>26.697780674184365</v>
      </c>
      <c r="EF213" s="2">
        <f t="shared" si="239"/>
        <v>31.381935004017027</v>
      </c>
      <c r="EG213" s="2">
        <f t="shared" si="239"/>
        <v>26.032925151975679</v>
      </c>
      <c r="EH213" s="2">
        <f t="shared" si="239"/>
        <v>23.091097492163001</v>
      </c>
      <c r="EI213" s="2">
        <f t="shared" si="239"/>
        <v>31.373797666752843</v>
      </c>
      <c r="EJ213" s="2">
        <f t="shared" si="239"/>
        <v>28.559240888382675</v>
      </c>
      <c r="EK213" s="2">
        <f t="shared" si="212"/>
        <v>17.954928845072544</v>
      </c>
      <c r="EL213" s="2">
        <f t="shared" si="212"/>
        <v>28.243788300612657</v>
      </c>
      <c r="EM213" s="2">
        <f t="shared" si="212"/>
        <v>33.390055649655196</v>
      </c>
      <c r="EN213" s="2">
        <f t="shared" si="212"/>
        <v>35.777518564445984</v>
      </c>
      <c r="EO213" s="2">
        <f t="shared" si="212"/>
        <v>40.061864781547612</v>
      </c>
      <c r="EQ213" s="2">
        <f t="shared" si="252"/>
        <v>22.870365464815045</v>
      </c>
      <c r="ER213" s="2">
        <f t="shared" si="252"/>
        <v>27.69331164284884</v>
      </c>
      <c r="ES213" s="2">
        <f t="shared" si="252"/>
        <v>26.77315546942236</v>
      </c>
      <c r="ET213" s="2">
        <f t="shared" si="252"/>
        <v>26.270585310604083</v>
      </c>
      <c r="EU213" s="2">
        <f t="shared" si="252"/>
        <v>27.032165817168408</v>
      </c>
      <c r="EV213" s="2">
        <f t="shared" si="252"/>
        <v>29.214003566825554</v>
      </c>
      <c r="EW213" s="2">
        <f t="shared" si="252"/>
        <v>26.086079282425921</v>
      </c>
      <c r="EX213" s="2">
        <f t="shared" si="252"/>
        <v>22.548834387715694</v>
      </c>
      <c r="EY213" s="2">
        <f t="shared" si="252"/>
        <v>29.245972636864984</v>
      </c>
      <c r="EZ213" s="2">
        <f t="shared" si="252"/>
        <v>31.606798922235029</v>
      </c>
      <c r="FA213" s="2">
        <f t="shared" si="252"/>
        <v>26.194834906978414</v>
      </c>
      <c r="FB213" s="2">
        <f t="shared" si="252"/>
        <v>28.519139803470647</v>
      </c>
      <c r="FC213" s="2">
        <f t="shared" si="252"/>
        <v>27.244550291914226</v>
      </c>
      <c r="FD213" s="2">
        <f t="shared" si="252"/>
        <v>29.488080673855592</v>
      </c>
      <c r="FE213" s="2">
        <f t="shared" si="252"/>
        <v>36.025609843152232</v>
      </c>
      <c r="FG213" s="2">
        <f t="shared" si="253"/>
        <v>0.99999875495868829</v>
      </c>
      <c r="FH213" s="2">
        <f t="shared" si="253"/>
        <v>0.99999850534101464</v>
      </c>
      <c r="FI213" s="2">
        <f t="shared" si="253"/>
        <v>0.99999827095417593</v>
      </c>
      <c r="FJ213" s="2">
        <f t="shared" si="253"/>
        <v>0.9999983322314675</v>
      </c>
      <c r="FK213" s="2">
        <f t="shared" si="253"/>
        <v>0.9999982493885764</v>
      </c>
      <c r="FL213" s="2">
        <f t="shared" si="253"/>
        <v>0.99999812086794004</v>
      </c>
      <c r="FM213" s="2">
        <f t="shared" si="253"/>
        <v>0.9999983149298165</v>
      </c>
      <c r="FN213" s="2">
        <f t="shared" si="253"/>
        <v>0.99999814832253608</v>
      </c>
      <c r="FO213" s="2">
        <f t="shared" si="253"/>
        <v>0.99999819868674722</v>
      </c>
      <c r="FP213" s="2">
        <f t="shared" si="253"/>
        <v>0.99999821970817659</v>
      </c>
      <c r="FQ213" s="2">
        <f t="shared" si="253"/>
        <v>0.99999802448525721</v>
      </c>
      <c r="FR213" s="2">
        <f t="shared" si="253"/>
        <v>0.99999817965274307</v>
      </c>
      <c r="FS213" s="2">
        <f t="shared" si="253"/>
        <v>0.99999829221723946</v>
      </c>
      <c r="FT213" s="2">
        <f t="shared" si="253"/>
        <v>0.99999811194175425</v>
      </c>
      <c r="FU213" s="2">
        <f t="shared" si="253"/>
        <v>0.99999789686927232</v>
      </c>
      <c r="FW213" s="2">
        <f t="shared" si="256"/>
        <v>0.98202914354795523</v>
      </c>
      <c r="FX213" s="2">
        <f t="shared" si="256"/>
        <v>0.97477780704133221</v>
      </c>
      <c r="FY213" s="2">
        <f t="shared" si="256"/>
        <v>0.97353512541926768</v>
      </c>
      <c r="FZ213" s="2">
        <f t="shared" si="256"/>
        <v>0.97218721085788939</v>
      </c>
      <c r="GA213" s="2">
        <f t="shared" si="256"/>
        <v>0.97458171626031953</v>
      </c>
      <c r="GB213" s="2">
        <f t="shared" si="256"/>
        <v>0.96851272865150984</v>
      </c>
      <c r="GC213" s="2">
        <f t="shared" si="256"/>
        <v>0.97781431654861017</v>
      </c>
      <c r="GD213" s="2">
        <f t="shared" si="256"/>
        <v>0.98201336528964167</v>
      </c>
      <c r="GE213" s="2">
        <f t="shared" si="256"/>
        <v>0.98182525420122291</v>
      </c>
      <c r="GF213" s="2">
        <f t="shared" si="256"/>
        <v>0.97830463137285717</v>
      </c>
      <c r="GG213" s="2">
        <f t="shared" si="256"/>
        <v>0.97607131730350627</v>
      </c>
      <c r="GH213" s="2">
        <f t="shared" si="256"/>
        <v>0.96982796170398056</v>
      </c>
      <c r="GI213" s="2">
        <f t="shared" si="256"/>
        <v>0.96702682150283514</v>
      </c>
      <c r="GJ213" s="2">
        <f t="shared" si="256"/>
        <v>0.956952147227775</v>
      </c>
      <c r="GK213" s="2">
        <f t="shared" si="256"/>
        <v>0.95920722337723441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1.9364049489735712E-250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2.6834496470549777E-97</v>
      </c>
      <c r="HT213" s="86">
        <f t="shared" si="258"/>
        <v>3.9737386406724836E-101</v>
      </c>
      <c r="HU213" s="86">
        <f t="shared" si="258"/>
        <v>5.6827553471960518E-117</v>
      </c>
      <c r="HV213" s="86">
        <f t="shared" si="258"/>
        <v>9.7280094336428751E-114</v>
      </c>
      <c r="HW213" s="86">
        <f t="shared" si="258"/>
        <v>8.4255785263155519E-126</v>
      </c>
      <c r="HX213" s="86">
        <f t="shared" si="258"/>
        <v>2.5600013546799021E-124</v>
      </c>
      <c r="HY213" s="86">
        <f t="shared" si="258"/>
        <v>3.5404406582928827E-135</v>
      </c>
      <c r="HZ213" s="86">
        <f t="shared" si="258"/>
        <v>1.8723087521275781E-154</v>
      </c>
      <c r="IA213" s="86">
        <f t="shared" si="258"/>
        <v>2.6971568255449063E-149</v>
      </c>
      <c r="IB213" s="86">
        <f t="shared" si="258"/>
        <v>3.2107754772318373E-139</v>
      </c>
      <c r="IC213" s="86">
        <f t="shared" si="258"/>
        <v>2.6242132010837859E-129</v>
      </c>
      <c r="ID213" s="86">
        <f t="shared" si="258"/>
        <v>4.9944132188525071E-119</v>
      </c>
      <c r="IE213" s="86">
        <f t="shared" si="258"/>
        <v>2.0450083910505872E-104</v>
      </c>
      <c r="IF213" s="86">
        <f t="shared" si="258"/>
        <v>9.6947851652514845E-154</v>
      </c>
      <c r="IG213" s="86">
        <f t="shared" si="258"/>
        <v>2.1347571514636433E-140</v>
      </c>
      <c r="II213" s="86">
        <f t="shared" si="259"/>
        <v>1.8344380349166479E-143</v>
      </c>
      <c r="IJ213" s="86">
        <f t="shared" si="259"/>
        <v>6.3447735990282738E-137</v>
      </c>
      <c r="IK213" s="86">
        <f t="shared" si="259"/>
        <v>7.2789661868272785E-155</v>
      </c>
      <c r="IL213" s="86">
        <f t="shared" si="259"/>
        <v>2.9846781368426337E-148</v>
      </c>
      <c r="IM213" s="86">
        <f t="shared" si="259"/>
        <v>4.5740849059713835E-168</v>
      </c>
      <c r="IN213" s="86">
        <f t="shared" si="259"/>
        <v>2.7984975421741958E-156</v>
      </c>
      <c r="IO213" s="86">
        <f t="shared" si="259"/>
        <v>7.8772442337247406E-191</v>
      </c>
      <c r="IP213" s="86">
        <f t="shared" si="259"/>
        <v>6.6088063162601084E-233</v>
      </c>
      <c r="IQ213" s="86">
        <f t="shared" si="259"/>
        <v>1.0753427008206045E-220</v>
      </c>
      <c r="IR213" s="86">
        <f t="shared" si="259"/>
        <v>9.5617282509445095E-196</v>
      </c>
      <c r="IS213" s="86">
        <f t="shared" si="259"/>
        <v>2.0295961840898364E-178</v>
      </c>
      <c r="IT213" s="86">
        <f t="shared" si="259"/>
        <v>5.6725367287285512E-149</v>
      </c>
      <c r="IU213" s="86">
        <f t="shared" si="259"/>
        <v>1.4007420169033177E-131</v>
      </c>
      <c r="IV213" s="86">
        <f t="shared" si="259"/>
        <v>1.0599452062132729E-64</v>
      </c>
      <c r="IW213" s="86">
        <f t="shared" si="259"/>
        <v>1.3808632202693604E-37</v>
      </c>
      <c r="IY213" s="86">
        <f t="shared" si="260"/>
        <v>2.6834496470549777E-97</v>
      </c>
      <c r="IZ213" s="86">
        <f t="shared" si="260"/>
        <v>3.9737386406724836E-101</v>
      </c>
      <c r="JA213" s="86">
        <f t="shared" si="260"/>
        <v>5.6827553471960518E-117</v>
      </c>
      <c r="JB213" s="86">
        <f t="shared" si="260"/>
        <v>9.7280094336428751E-114</v>
      </c>
      <c r="JC213" s="86">
        <f t="shared" si="260"/>
        <v>8.4255785263155519E-126</v>
      </c>
      <c r="JD213" s="86">
        <f t="shared" si="260"/>
        <v>2.5600013546799021E-124</v>
      </c>
      <c r="JE213" s="86">
        <f t="shared" si="260"/>
        <v>3.5404406582928827E-135</v>
      </c>
      <c r="JF213" s="86">
        <f t="shared" si="260"/>
        <v>1.8723087521275781E-154</v>
      </c>
      <c r="JG213" s="86">
        <f t="shared" si="260"/>
        <v>2.6971568255449063E-149</v>
      </c>
      <c r="JH213" s="86">
        <f t="shared" si="260"/>
        <v>3.2107754772318373E-139</v>
      </c>
      <c r="JI213" s="86">
        <f t="shared" si="260"/>
        <v>2.6242132010837859E-129</v>
      </c>
      <c r="JJ213" s="86">
        <f t="shared" si="260"/>
        <v>4.9944132188525071E-119</v>
      </c>
      <c r="JK213" s="86">
        <f t="shared" si="260"/>
        <v>2.0450083910505872E-104</v>
      </c>
      <c r="JL213" s="86">
        <f t="shared" si="260"/>
        <v>1.0599452062132729E-64</v>
      </c>
      <c r="JM213" s="86">
        <f t="shared" si="260"/>
        <v>1.3808632202693604E-37</v>
      </c>
    </row>
    <row r="214" spans="2:273" x14ac:dyDescent="0.25">
      <c r="B214" s="2">
        <v>187</v>
      </c>
      <c r="C214" s="37">
        <v>25.097000000000001</v>
      </c>
      <c r="D214" s="37">
        <v>28.672000000000001</v>
      </c>
      <c r="E214" s="37">
        <v>27.949000000000002</v>
      </c>
      <c r="F214" s="37">
        <v>27.559000000000001</v>
      </c>
      <c r="G214" s="37">
        <v>27.288</v>
      </c>
      <c r="H214" s="37">
        <v>29.861999999999998</v>
      </c>
      <c r="I214" s="37">
        <v>28.931000000000001</v>
      </c>
      <c r="J214" s="37">
        <v>26.103000000000002</v>
      </c>
      <c r="K214" s="37">
        <v>24.827999999999999</v>
      </c>
      <c r="L214" s="37">
        <v>32.930999999999997</v>
      </c>
      <c r="M214" s="37">
        <v>28.707000000000001</v>
      </c>
      <c r="N214" s="37">
        <v>29.776</v>
      </c>
      <c r="O214" s="37">
        <v>29.245999999999999</v>
      </c>
      <c r="P214" s="37">
        <v>30.375</v>
      </c>
      <c r="Q214" s="37">
        <v>36.137999999999998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29.593722800166425</v>
      </c>
      <c r="AG214" s="4">
        <f t="shared" si="262"/>
        <v>36.070768400780402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0.7812771998335748</v>
      </c>
      <c r="AW214" s="4">
        <f t="shared" si="263"/>
        <v>6.7231599219596205E-2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29.593722800166425</v>
      </c>
      <c r="BM214" s="2">
        <f t="shared" si="254"/>
        <v>36.070768400780402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30.375</v>
      </c>
      <c r="DI214" s="2">
        <f t="shared" si="211"/>
        <v>36.137999999999998</v>
      </c>
      <c r="DK214" s="2">
        <f t="shared" ref="DK214:DY227" si="264">BO$228*$B214+BO$229</f>
        <v>74.873785315680067</v>
      </c>
      <c r="DL214" s="2">
        <f t="shared" si="264"/>
        <v>84.463126078799249</v>
      </c>
      <c r="DM214" s="2">
        <f t="shared" si="264"/>
        <v>81.265853238866384</v>
      </c>
      <c r="DN214" s="2">
        <f t="shared" si="264"/>
        <v>80.009466801619453</v>
      </c>
      <c r="DO214" s="2">
        <f t="shared" si="264"/>
        <v>83.808076813655745</v>
      </c>
      <c r="DP214" s="2">
        <f t="shared" si="264"/>
        <v>83.95904409672832</v>
      </c>
      <c r="DQ214" s="2">
        <f t="shared" si="264"/>
        <v>76.662886676149839</v>
      </c>
      <c r="DR214" s="2">
        <f t="shared" si="264"/>
        <v>76.129624140565312</v>
      </c>
      <c r="DS214" s="2">
        <f t="shared" si="264"/>
        <v>78.619821237585938</v>
      </c>
      <c r="DT214" s="2">
        <f t="shared" si="264"/>
        <v>97.075659383753504</v>
      </c>
      <c r="DU214" s="2">
        <f t="shared" si="264"/>
        <v>106.23266587243401</v>
      </c>
      <c r="DV214" s="2">
        <f t="shared" si="264"/>
        <v>99.538804590304608</v>
      </c>
      <c r="DW214" s="2">
        <f t="shared" si="264"/>
        <v>79.74674614290403</v>
      </c>
      <c r="DX214" s="2">
        <f t="shared" si="264"/>
        <v>89.911711993888474</v>
      </c>
      <c r="DY214" s="2">
        <f t="shared" si="264"/>
        <v>66.731577419354835</v>
      </c>
      <c r="EA214" s="2">
        <f t="shared" si="240"/>
        <v>21.145618397901938</v>
      </c>
      <c r="EB214" s="2">
        <f t="shared" si="240"/>
        <v>26.827961029782941</v>
      </c>
      <c r="EC214" s="2">
        <f t="shared" si="240"/>
        <v>24.01423768775059</v>
      </c>
      <c r="ED214" s="2">
        <f t="shared" si="240"/>
        <v>25.310774588369391</v>
      </c>
      <c r="EE214" s="2">
        <f t="shared" si="240"/>
        <v>26.582902627853016</v>
      </c>
      <c r="EF214" s="2">
        <f t="shared" si="239"/>
        <v>31.31104608138439</v>
      </c>
      <c r="EG214" s="2">
        <f t="shared" si="239"/>
        <v>25.919247910334342</v>
      </c>
      <c r="EH214" s="2">
        <f t="shared" si="239"/>
        <v>22.952196762982137</v>
      </c>
      <c r="EI214" s="2">
        <f t="shared" si="239"/>
        <v>31.299682781799376</v>
      </c>
      <c r="EJ214" s="2">
        <f t="shared" si="239"/>
        <v>28.429701594533018</v>
      </c>
      <c r="EK214" s="2">
        <f t="shared" si="212"/>
        <v>17.612355853356831</v>
      </c>
      <c r="EL214" s="2">
        <f t="shared" si="212"/>
        <v>28.081051837761304</v>
      </c>
      <c r="EM214" s="2">
        <f t="shared" si="212"/>
        <v>33.310647157202538</v>
      </c>
      <c r="EN214" s="2">
        <f t="shared" si="212"/>
        <v>35.707166959726003</v>
      </c>
      <c r="EO214" s="2">
        <f t="shared" si="212"/>
        <v>39.998953639649891</v>
      </c>
      <c r="EQ214" s="2">
        <f t="shared" ref="EQ214:FE227" si="265">CU$228*$B214+CU$229</f>
        <v>22.787513178680634</v>
      </c>
      <c r="ER214" s="2">
        <f t="shared" si="265"/>
        <v>27.614444664536457</v>
      </c>
      <c r="ES214" s="2">
        <f t="shared" si="265"/>
        <v>26.670888296954065</v>
      </c>
      <c r="ET214" s="2">
        <f t="shared" si="265"/>
        <v>26.156319185245017</v>
      </c>
      <c r="EU214" s="2">
        <f t="shared" si="265"/>
        <v>26.921519534385315</v>
      </c>
      <c r="EV214" s="2">
        <f t="shared" si="265"/>
        <v>29.116615539041149</v>
      </c>
      <c r="EW214" s="2">
        <f t="shared" si="265"/>
        <v>25.973362204382425</v>
      </c>
      <c r="EX214" s="2">
        <f t="shared" si="265"/>
        <v>22.403690122638931</v>
      </c>
      <c r="EY214" s="2">
        <f t="shared" si="265"/>
        <v>29.142828197744958</v>
      </c>
      <c r="EZ214" s="2">
        <f t="shared" si="265"/>
        <v>31.51328816775322</v>
      </c>
      <c r="FA214" s="2">
        <f t="shared" si="265"/>
        <v>25.952544559937785</v>
      </c>
      <c r="FB214" s="2">
        <f t="shared" si="265"/>
        <v>28.36005196650823</v>
      </c>
      <c r="FC214" s="2">
        <f t="shared" si="265"/>
        <v>27.089708158992412</v>
      </c>
      <c r="FD214" s="2">
        <f t="shared" si="265"/>
        <v>29.342814263499594</v>
      </c>
      <c r="FE214" s="2">
        <f t="shared" si="265"/>
        <v>35.918358005762123</v>
      </c>
      <c r="FG214" s="2">
        <f t="shared" ref="FG214:FU227" si="266">POWER(10,($B214-C$231)/C$229)/(1+POWER(10,($B214-C$231)/C$229))</f>
        <v>0.9999988645087039</v>
      </c>
      <c r="FH214" s="2">
        <f t="shared" si="266"/>
        <v>0.99999863685462498</v>
      </c>
      <c r="FI214" s="2">
        <f t="shared" si="266"/>
        <v>0.99999842309122677</v>
      </c>
      <c r="FJ214" s="2">
        <f t="shared" si="266"/>
        <v>0.99999847897679761</v>
      </c>
      <c r="FK214" s="2">
        <f t="shared" si="266"/>
        <v>0.99999840342316026</v>
      </c>
      <c r="FL214" s="2">
        <f t="shared" si="266"/>
        <v>0.99999828621090936</v>
      </c>
      <c r="FM214" s="2">
        <f t="shared" si="266"/>
        <v>0.99999846319749963</v>
      </c>
      <c r="FN214" s="2">
        <f t="shared" si="266"/>
        <v>0.99999831124980676</v>
      </c>
      <c r="FO214" s="2">
        <f t="shared" si="266"/>
        <v>0.99999835718252805</v>
      </c>
      <c r="FP214" s="2">
        <f t="shared" si="266"/>
        <v>0.99999837635430544</v>
      </c>
      <c r="FQ214" s="2">
        <f t="shared" si="266"/>
        <v>0.99999819830882808</v>
      </c>
      <c r="FR214" s="2">
        <f t="shared" si="266"/>
        <v>0.99999833982330444</v>
      </c>
      <c r="FS214" s="2">
        <f t="shared" si="266"/>
        <v>0.9999984424833771</v>
      </c>
      <c r="FT214" s="2">
        <f t="shared" si="266"/>
        <v>0.99999827807012853</v>
      </c>
      <c r="FU214" s="2">
        <f t="shared" si="266"/>
        <v>0.99999808192162476</v>
      </c>
      <c r="FW214" s="2">
        <f t="shared" si="256"/>
        <v>0.98358442715337469</v>
      </c>
      <c r="FX214" s="2">
        <f t="shared" si="256"/>
        <v>0.97694592318727724</v>
      </c>
      <c r="FY214" s="2">
        <f t="shared" si="256"/>
        <v>0.97580741212537447</v>
      </c>
      <c r="FZ214" s="2">
        <f t="shared" si="256"/>
        <v>0.97457220732589311</v>
      </c>
      <c r="GA214" s="2">
        <f t="shared" si="256"/>
        <v>0.97676628673467236</v>
      </c>
      <c r="GB214" s="2">
        <f t="shared" si="256"/>
        <v>0.9712034853737832</v>
      </c>
      <c r="GC214" s="2">
        <f t="shared" si="256"/>
        <v>0.97972684098689133</v>
      </c>
      <c r="GD214" s="2">
        <f t="shared" si="256"/>
        <v>0.98356999157460501</v>
      </c>
      <c r="GE214" s="2">
        <f t="shared" si="256"/>
        <v>0.98339788504836667</v>
      </c>
      <c r="GF214" s="2">
        <f t="shared" si="256"/>
        <v>0.98017574499239812</v>
      </c>
      <c r="GG214" s="2">
        <f t="shared" si="256"/>
        <v>0.97813073704800257</v>
      </c>
      <c r="GH214" s="2">
        <f t="shared" si="256"/>
        <v>0.97240952649947832</v>
      </c>
      <c r="GI214" s="2">
        <f t="shared" si="256"/>
        <v>0.96984060287752638</v>
      </c>
      <c r="GJ214" s="2">
        <f t="shared" si="256"/>
        <v>0.96059061899723386</v>
      </c>
      <c r="GK214" s="2">
        <f t="shared" si="256"/>
        <v>0.96266252934120522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2.9900967320795798E-255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5.2280791462554855E-100</v>
      </c>
      <c r="HT214" s="86">
        <f t="shared" si="258"/>
        <v>4.3953379595345473E-104</v>
      </c>
      <c r="HU214" s="86">
        <f t="shared" si="258"/>
        <v>2.0913375936222727E-120</v>
      </c>
      <c r="HV214" s="86">
        <f t="shared" si="258"/>
        <v>4.2525126147461757E-117</v>
      </c>
      <c r="HW214" s="86">
        <f t="shared" si="258"/>
        <v>1.7955729384177633E-129</v>
      </c>
      <c r="HX214" s="86">
        <f t="shared" si="258"/>
        <v>4.6092956339869516E-128</v>
      </c>
      <c r="HY214" s="86">
        <f t="shared" si="258"/>
        <v>4.3517133925632138E-139</v>
      </c>
      <c r="HZ214" s="86">
        <f t="shared" si="258"/>
        <v>7.8486587115987198E-159</v>
      </c>
      <c r="IA214" s="86">
        <f t="shared" si="258"/>
        <v>1.7072893942598044E-153</v>
      </c>
      <c r="IB214" s="86">
        <f t="shared" si="258"/>
        <v>3.239604492177137E-143</v>
      </c>
      <c r="IC214" s="86">
        <f t="shared" si="258"/>
        <v>4.4249090479755938E-133</v>
      </c>
      <c r="ID214" s="86">
        <f t="shared" si="258"/>
        <v>1.4757425353875833E-122</v>
      </c>
      <c r="IE214" s="86">
        <f t="shared" si="258"/>
        <v>1.3325657918857824E-107</v>
      </c>
      <c r="IF214" s="86">
        <f t="shared" si="258"/>
        <v>1.5518152397538171E-158</v>
      </c>
      <c r="IG214" s="86">
        <f t="shared" si="258"/>
        <v>9.649943185153827E-145</v>
      </c>
      <c r="II214" s="86">
        <f t="shared" si="259"/>
        <v>4.7454630456356966E-150</v>
      </c>
      <c r="IJ214" s="86">
        <f t="shared" si="259"/>
        <v>8.2472219284966009E-144</v>
      </c>
      <c r="IK214" s="86">
        <f t="shared" si="259"/>
        <v>8.9842248543893869E-163</v>
      </c>
      <c r="IL214" s="86">
        <f t="shared" si="259"/>
        <v>6.2793466957725438E-156</v>
      </c>
      <c r="IM214" s="86">
        <f t="shared" si="259"/>
        <v>1.4732350753901325E-176</v>
      </c>
      <c r="IN214" s="86">
        <f t="shared" si="259"/>
        <v>1.1036528986609914E-164</v>
      </c>
      <c r="IO214" s="86">
        <f t="shared" si="259"/>
        <v>3.9893957369890885E-200</v>
      </c>
      <c r="IP214" s="86">
        <f t="shared" si="259"/>
        <v>1.1745664261833568E-243</v>
      </c>
      <c r="IQ214" s="86">
        <f t="shared" si="259"/>
        <v>6.6410597242039563E-231</v>
      </c>
      <c r="IR214" s="86">
        <f t="shared" si="259"/>
        <v>3.1706316792534098E-205</v>
      </c>
      <c r="IS214" s="86">
        <f t="shared" si="259"/>
        <v>2.7473909216341399E-187</v>
      </c>
      <c r="IT214" s="86">
        <f t="shared" si="259"/>
        <v>7.0818228038314417E-157</v>
      </c>
      <c r="IU214" s="86">
        <f t="shared" si="259"/>
        <v>9.6629748376644446E-139</v>
      </c>
      <c r="IV214" s="86">
        <f t="shared" si="259"/>
        <v>1.7245331373317816E-68</v>
      </c>
      <c r="IW214" s="86">
        <f t="shared" si="259"/>
        <v>1.0414823401410294E-39</v>
      </c>
      <c r="IY214" s="86">
        <f t="shared" si="260"/>
        <v>5.2280791462554855E-100</v>
      </c>
      <c r="IZ214" s="86">
        <f t="shared" si="260"/>
        <v>4.3953379595345473E-104</v>
      </c>
      <c r="JA214" s="86">
        <f t="shared" si="260"/>
        <v>2.0913375936222727E-120</v>
      </c>
      <c r="JB214" s="86">
        <f t="shared" si="260"/>
        <v>4.2525126147461757E-117</v>
      </c>
      <c r="JC214" s="86">
        <f t="shared" si="260"/>
        <v>1.7955729384177633E-129</v>
      </c>
      <c r="JD214" s="86">
        <f t="shared" si="260"/>
        <v>4.6092956339869516E-128</v>
      </c>
      <c r="JE214" s="86">
        <f t="shared" si="260"/>
        <v>4.3517133925632138E-139</v>
      </c>
      <c r="JF214" s="86">
        <f t="shared" si="260"/>
        <v>7.8486587115987198E-159</v>
      </c>
      <c r="JG214" s="86">
        <f t="shared" si="260"/>
        <v>1.7072893942598044E-153</v>
      </c>
      <c r="JH214" s="86">
        <f t="shared" si="260"/>
        <v>3.239604492177137E-143</v>
      </c>
      <c r="JI214" s="86">
        <f t="shared" si="260"/>
        <v>4.4249090479755938E-133</v>
      </c>
      <c r="JJ214" s="86">
        <f t="shared" si="260"/>
        <v>1.4757425353875833E-122</v>
      </c>
      <c r="JK214" s="86">
        <f t="shared" si="260"/>
        <v>1.3325657918857824E-107</v>
      </c>
      <c r="JL214" s="86">
        <f t="shared" si="260"/>
        <v>1.7245331373317816E-68</v>
      </c>
      <c r="JM214" s="86">
        <f t="shared" si="260"/>
        <v>1.0414823401410294E-39</v>
      </c>
    </row>
    <row r="215" spans="2:273" x14ac:dyDescent="0.25">
      <c r="B215" s="2">
        <v>188</v>
      </c>
      <c r="C215" s="37">
        <v>24.032</v>
      </c>
      <c r="D215" s="37">
        <v>29.245999999999999</v>
      </c>
      <c r="E215" s="37">
        <v>29.169</v>
      </c>
      <c r="F215" s="37">
        <v>29.626999999999999</v>
      </c>
      <c r="G215" s="37">
        <v>27.321999999999999</v>
      </c>
      <c r="H215" s="37">
        <v>30.103000000000002</v>
      </c>
      <c r="I215" s="37">
        <v>29.052</v>
      </c>
      <c r="J215" s="37">
        <v>25.585999999999999</v>
      </c>
      <c r="K215" s="37">
        <v>25.414000000000001</v>
      </c>
      <c r="L215" s="37">
        <v>34.69</v>
      </c>
      <c r="M215" s="37">
        <v>29.792999999999999</v>
      </c>
      <c r="N215" s="37">
        <v>28.379000000000001</v>
      </c>
      <c r="O215" s="37">
        <v>30.297999999999998</v>
      </c>
      <c r="P215" s="37">
        <v>30</v>
      </c>
      <c r="Q215" s="37">
        <v>35.378999999999998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29.429877571880112</v>
      </c>
      <c r="AG215" s="4">
        <f t="shared" si="262"/>
        <v>35.952079269107465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0.57012242811988756</v>
      </c>
      <c r="AW215" s="4">
        <f t="shared" si="263"/>
        <v>-0.57307926910746687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29.429877571880112</v>
      </c>
      <c r="BM215" s="2">
        <f t="shared" si="254"/>
        <v>35.952079269107465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30</v>
      </c>
      <c r="DI215" s="2">
        <f t="shared" si="211"/>
        <v>35.378999999999998</v>
      </c>
      <c r="DK215" s="2">
        <f t="shared" si="264"/>
        <v>75.075038297406735</v>
      </c>
      <c r="DL215" s="2">
        <f t="shared" si="264"/>
        <v>84.69775056285178</v>
      </c>
      <c r="DM215" s="2">
        <f t="shared" si="264"/>
        <v>81.484666801619426</v>
      </c>
      <c r="DN215" s="2">
        <f t="shared" si="264"/>
        <v>80.205349595141712</v>
      </c>
      <c r="DO215" s="2">
        <f t="shared" si="264"/>
        <v>84.025894025604543</v>
      </c>
      <c r="DP215" s="2">
        <f t="shared" si="264"/>
        <v>84.179623044096729</v>
      </c>
      <c r="DQ215" s="2">
        <f t="shared" si="264"/>
        <v>76.850034139402567</v>
      </c>
      <c r="DR215" s="2">
        <f t="shared" si="264"/>
        <v>76.303091673032839</v>
      </c>
      <c r="DS215" s="2">
        <f t="shared" si="264"/>
        <v>78.805486019862485</v>
      </c>
      <c r="DT215" s="2">
        <f t="shared" si="264"/>
        <v>97.330048179271699</v>
      </c>
      <c r="DU215" s="2">
        <f t="shared" si="264"/>
        <v>106.5395555351906</v>
      </c>
      <c r="DV215" s="2">
        <f t="shared" si="264"/>
        <v>99.841483483483501</v>
      </c>
      <c r="DW215" s="2">
        <f t="shared" si="264"/>
        <v>79.927832585622056</v>
      </c>
      <c r="DX215" s="2">
        <f t="shared" si="264"/>
        <v>90.1678579067991</v>
      </c>
      <c r="DY215" s="2">
        <f t="shared" si="264"/>
        <v>66.833225806451608</v>
      </c>
      <c r="EA215" s="2">
        <f t="shared" si="240"/>
        <v>21.042334462038976</v>
      </c>
      <c r="EB215" s="2">
        <f t="shared" si="240"/>
        <v>26.73880323069157</v>
      </c>
      <c r="EC215" s="2">
        <f t="shared" si="240"/>
        <v>23.879187720663044</v>
      </c>
      <c r="ED215" s="2">
        <f t="shared" si="240"/>
        <v>25.1857216411012</v>
      </c>
      <c r="EE215" s="2">
        <f t="shared" si="240"/>
        <v>26.468024581521668</v>
      </c>
      <c r="EF215" s="2">
        <f t="shared" si="239"/>
        <v>31.240157158751749</v>
      </c>
      <c r="EG215" s="2">
        <f t="shared" si="239"/>
        <v>25.805570668693001</v>
      </c>
      <c r="EH215" s="2">
        <f t="shared" si="239"/>
        <v>22.813296033801272</v>
      </c>
      <c r="EI215" s="2">
        <f t="shared" si="239"/>
        <v>31.225567896845913</v>
      </c>
      <c r="EJ215" s="2">
        <f t="shared" si="239"/>
        <v>28.300162300683361</v>
      </c>
      <c r="EK215" s="2">
        <f t="shared" si="212"/>
        <v>17.269782861641133</v>
      </c>
      <c r="EL215" s="2">
        <f t="shared" si="212"/>
        <v>27.918315374909948</v>
      </c>
      <c r="EM215" s="2">
        <f t="shared" si="212"/>
        <v>33.231238664749888</v>
      </c>
      <c r="EN215" s="2">
        <f t="shared" si="212"/>
        <v>35.636815355006021</v>
      </c>
      <c r="EO215" s="2">
        <f t="shared" si="212"/>
        <v>39.936042497752176</v>
      </c>
      <c r="EQ215" s="2">
        <f t="shared" si="265"/>
        <v>22.704660892546222</v>
      </c>
      <c r="ER215" s="2">
        <f t="shared" si="265"/>
        <v>27.535577686224077</v>
      </c>
      <c r="ES215" s="2">
        <f t="shared" si="265"/>
        <v>26.56862112448577</v>
      </c>
      <c r="ET215" s="2">
        <f t="shared" si="265"/>
        <v>26.042053059885951</v>
      </c>
      <c r="EU215" s="2">
        <f t="shared" si="265"/>
        <v>26.810873251602221</v>
      </c>
      <c r="EV215" s="2">
        <f t="shared" si="265"/>
        <v>29.019227511256744</v>
      </c>
      <c r="EW215" s="2">
        <f t="shared" si="265"/>
        <v>25.86064512633893</v>
      </c>
      <c r="EX215" s="2">
        <f t="shared" si="265"/>
        <v>22.258545857562169</v>
      </c>
      <c r="EY215" s="2">
        <f t="shared" si="265"/>
        <v>29.039683758624932</v>
      </c>
      <c r="EZ215" s="2">
        <f t="shared" si="265"/>
        <v>31.419777413271415</v>
      </c>
      <c r="FA215" s="2">
        <f t="shared" si="265"/>
        <v>25.710254212897162</v>
      </c>
      <c r="FB215" s="2">
        <f t="shared" si="265"/>
        <v>28.20096412954581</v>
      </c>
      <c r="FC215" s="2">
        <f t="shared" si="265"/>
        <v>26.934866026070598</v>
      </c>
      <c r="FD215" s="2">
        <f t="shared" si="265"/>
        <v>29.197547853143593</v>
      </c>
      <c r="FE215" s="2">
        <f t="shared" si="265"/>
        <v>35.811106168372021</v>
      </c>
      <c r="FG215" s="2">
        <f t="shared" si="266"/>
        <v>0.99999896441952651</v>
      </c>
      <c r="FH215" s="2">
        <f t="shared" si="266"/>
        <v>0.9999987567964933</v>
      </c>
      <c r="FI215" s="2">
        <f t="shared" si="266"/>
        <v>0.99999856184190661</v>
      </c>
      <c r="FJ215" s="2">
        <f t="shared" si="266"/>
        <v>0.99999861281016678</v>
      </c>
      <c r="FK215" s="2">
        <f t="shared" si="266"/>
        <v>0.99999854390441179</v>
      </c>
      <c r="FL215" s="2">
        <f t="shared" si="266"/>
        <v>0.99999843700553726</v>
      </c>
      <c r="FM215" s="2">
        <f t="shared" si="266"/>
        <v>0.99999859841927219</v>
      </c>
      <c r="FN215" s="2">
        <f t="shared" si="266"/>
        <v>0.99999845984128999</v>
      </c>
      <c r="FO215" s="2">
        <f t="shared" si="266"/>
        <v>0.99999850173244198</v>
      </c>
      <c r="FP215" s="2">
        <f t="shared" si="266"/>
        <v>0.99999851921731575</v>
      </c>
      <c r="FQ215" s="2">
        <f t="shared" si="266"/>
        <v>0.99999835683786165</v>
      </c>
      <c r="FR215" s="2">
        <f t="shared" si="266"/>
        <v>0.99999848590063722</v>
      </c>
      <c r="FS215" s="2">
        <f t="shared" si="266"/>
        <v>0.99999857952776272</v>
      </c>
      <c r="FT215" s="2">
        <f t="shared" si="266"/>
        <v>0.99999842958105467</v>
      </c>
      <c r="FU215" s="2">
        <f t="shared" si="266"/>
        <v>0.99999825069143589</v>
      </c>
      <c r="FW215" s="2">
        <f t="shared" si="256"/>
        <v>0.98500716409025524</v>
      </c>
      <c r="FX215" s="2">
        <f t="shared" si="256"/>
        <v>0.97893169481154085</v>
      </c>
      <c r="FY215" s="2">
        <f t="shared" si="256"/>
        <v>0.97788903032571473</v>
      </c>
      <c r="FZ215" s="2">
        <f t="shared" si="256"/>
        <v>0.97675757555401266</v>
      </c>
      <c r="GA215" s="2">
        <f t="shared" si="256"/>
        <v>0.97876719512354338</v>
      </c>
      <c r="GB215" s="2">
        <f t="shared" si="256"/>
        <v>0.97367055346987352</v>
      </c>
      <c r="GC215" s="2">
        <f t="shared" si="256"/>
        <v>0.98147761867029903</v>
      </c>
      <c r="GD215" s="2">
        <f t="shared" si="256"/>
        <v>0.98499396055456923</v>
      </c>
      <c r="GE215" s="2">
        <f t="shared" si="256"/>
        <v>0.98483654033259593</v>
      </c>
      <c r="GF215" s="2">
        <f t="shared" si="256"/>
        <v>0.98188847225883791</v>
      </c>
      <c r="GG215" s="2">
        <f t="shared" si="256"/>
        <v>0.98001654180794051</v>
      </c>
      <c r="GH215" s="2">
        <f t="shared" si="256"/>
        <v>0.97477595363044189</v>
      </c>
      <c r="GI215" s="2">
        <f t="shared" si="256"/>
        <v>0.97242111683254584</v>
      </c>
      <c r="GJ215" s="2">
        <f t="shared" si="256"/>
        <v>0.96393315201037777</v>
      </c>
      <c r="GK215" s="2">
        <f t="shared" si="256"/>
        <v>0.96583558193163499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4.1522692438070476E-260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9.3364369047632457E-103</v>
      </c>
      <c r="HT215" s="86">
        <f t="shared" si="258"/>
        <v>4.4010827814890356E-107</v>
      </c>
      <c r="HU215" s="86">
        <f t="shared" si="258"/>
        <v>6.8540977620180318E-124</v>
      </c>
      <c r="HV215" s="86">
        <f t="shared" si="258"/>
        <v>1.6584979454398323E-120</v>
      </c>
      <c r="HW215" s="86">
        <f t="shared" si="258"/>
        <v>3.3833532350018163E-133</v>
      </c>
      <c r="HX215" s="86">
        <f t="shared" si="258"/>
        <v>7.2907515888029383E-132</v>
      </c>
      <c r="HY215" s="86">
        <f t="shared" si="258"/>
        <v>4.6974153636566576E-143</v>
      </c>
      <c r="HZ215" s="86">
        <f t="shared" si="258"/>
        <v>2.8537033641878078E-163</v>
      </c>
      <c r="IA215" s="86">
        <f t="shared" si="258"/>
        <v>9.4376774980155439E-158</v>
      </c>
      <c r="IB215" s="86">
        <f t="shared" si="258"/>
        <v>2.8654343592926803E-147</v>
      </c>
      <c r="IC215" s="86">
        <f t="shared" si="258"/>
        <v>6.5749854241012833E-137</v>
      </c>
      <c r="ID215" s="86">
        <f t="shared" si="258"/>
        <v>3.8663410420150432E-126</v>
      </c>
      <c r="IE215" s="86">
        <f t="shared" si="258"/>
        <v>7.7643784585127385E-111</v>
      </c>
      <c r="IF215" s="86">
        <f t="shared" si="258"/>
        <v>2.092782563137962E-163</v>
      </c>
      <c r="IG215" s="86">
        <f t="shared" si="258"/>
        <v>3.7389411897115827E-149</v>
      </c>
      <c r="II215" s="86">
        <f t="shared" si="259"/>
        <v>8.7011895032475175E-157</v>
      </c>
      <c r="IJ215" s="86">
        <f t="shared" si="259"/>
        <v>7.2333231018680326E-151</v>
      </c>
      <c r="IK215" s="86">
        <f t="shared" si="259"/>
        <v>7.0134957703602737E-171</v>
      </c>
      <c r="IL215" s="86">
        <f t="shared" si="259"/>
        <v>8.4156053123125803E-164</v>
      </c>
      <c r="IM215" s="86">
        <f t="shared" si="259"/>
        <v>2.9171342676527213E-185</v>
      </c>
      <c r="IN215" s="86">
        <f t="shared" si="259"/>
        <v>2.6086487161451686E-173</v>
      </c>
      <c r="IO215" s="86">
        <f t="shared" si="259"/>
        <v>1.2092320335860235E-209</v>
      </c>
      <c r="IP215" s="86">
        <f t="shared" si="259"/>
        <v>1.1894825403463778E-254</v>
      </c>
      <c r="IQ215" s="86">
        <f t="shared" si="259"/>
        <v>2.400820252087934E-241</v>
      </c>
      <c r="IR215" s="86">
        <f t="shared" si="259"/>
        <v>6.2481146610390419E-215</v>
      </c>
      <c r="IS215" s="86">
        <f t="shared" si="259"/>
        <v>2.256258474630854E-196</v>
      </c>
      <c r="IT215" s="86">
        <f t="shared" si="259"/>
        <v>5.4963359512413539E-165</v>
      </c>
      <c r="IU215" s="86">
        <f t="shared" si="259"/>
        <v>4.284297504519502E-146</v>
      </c>
      <c r="IV215" s="86">
        <f t="shared" si="259"/>
        <v>2.1773059749736376E-72</v>
      </c>
      <c r="IW215" s="86">
        <f t="shared" si="259"/>
        <v>6.8363572913692431E-42</v>
      </c>
      <c r="IY215" s="86">
        <f t="shared" si="260"/>
        <v>9.3364369047632457E-103</v>
      </c>
      <c r="IZ215" s="86">
        <f t="shared" si="260"/>
        <v>4.4010827814890356E-107</v>
      </c>
      <c r="JA215" s="86">
        <f t="shared" si="260"/>
        <v>6.8540977620180318E-124</v>
      </c>
      <c r="JB215" s="86">
        <f t="shared" si="260"/>
        <v>1.6584979454398323E-120</v>
      </c>
      <c r="JC215" s="86">
        <f t="shared" si="260"/>
        <v>3.3833532350018163E-133</v>
      </c>
      <c r="JD215" s="86">
        <f t="shared" si="260"/>
        <v>7.2907515888029383E-132</v>
      </c>
      <c r="JE215" s="86">
        <f t="shared" si="260"/>
        <v>4.6974153636566576E-143</v>
      </c>
      <c r="JF215" s="86">
        <f t="shared" si="260"/>
        <v>2.8537033641878078E-163</v>
      </c>
      <c r="JG215" s="86">
        <f t="shared" si="260"/>
        <v>9.4376774980155439E-158</v>
      </c>
      <c r="JH215" s="86">
        <f t="shared" si="260"/>
        <v>2.8654343592926803E-147</v>
      </c>
      <c r="JI215" s="86">
        <f t="shared" si="260"/>
        <v>6.5749854241012833E-137</v>
      </c>
      <c r="JJ215" s="86">
        <f t="shared" si="260"/>
        <v>3.8663410420150432E-126</v>
      </c>
      <c r="JK215" s="86">
        <f t="shared" si="260"/>
        <v>7.7643784585127385E-111</v>
      </c>
      <c r="JL215" s="86">
        <f t="shared" si="260"/>
        <v>2.1773059749736376E-72</v>
      </c>
      <c r="JM215" s="86">
        <f t="shared" si="260"/>
        <v>6.8363572913692431E-42</v>
      </c>
    </row>
    <row r="216" spans="2:273" x14ac:dyDescent="0.25">
      <c r="B216" s="2">
        <v>189</v>
      </c>
      <c r="C216" s="37">
        <v>24.015999999999998</v>
      </c>
      <c r="D216" s="37">
        <v>28.835999999999999</v>
      </c>
      <c r="E216" s="37">
        <v>27.931999999999999</v>
      </c>
      <c r="F216" s="37">
        <v>26.475000000000001</v>
      </c>
      <c r="G216" s="37">
        <v>28.898</v>
      </c>
      <c r="H216" s="37">
        <v>30.016999999999999</v>
      </c>
      <c r="I216" s="37">
        <v>29.620999999999999</v>
      </c>
      <c r="J216" s="37">
        <v>26.155000000000001</v>
      </c>
      <c r="K216" s="37">
        <v>26.431000000000001</v>
      </c>
      <c r="L216" s="37">
        <v>33.655000000000001</v>
      </c>
      <c r="M216" s="37">
        <v>30.138000000000002</v>
      </c>
      <c r="N216" s="37">
        <v>27.948</v>
      </c>
      <c r="O216" s="37">
        <v>28.315999999999999</v>
      </c>
      <c r="P216" s="37">
        <v>29.375</v>
      </c>
      <c r="Q216" s="37">
        <v>35.896999999999998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35.834196863717544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6.2803136282454375E-2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35.834196863717544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35.896999999999998</v>
      </c>
      <c r="DK216" s="2">
        <f t="shared" si="264"/>
        <v>75.276291279133403</v>
      </c>
      <c r="DL216" s="2">
        <f t="shared" si="264"/>
        <v>84.932375046904326</v>
      </c>
      <c r="DM216" s="2">
        <f t="shared" si="264"/>
        <v>81.703480364372453</v>
      </c>
      <c r="DN216" s="2">
        <f t="shared" si="264"/>
        <v>80.401232388663971</v>
      </c>
      <c r="DO216" s="2">
        <f t="shared" si="264"/>
        <v>84.243711237553327</v>
      </c>
      <c r="DP216" s="2">
        <f t="shared" si="264"/>
        <v>84.400201991465167</v>
      </c>
      <c r="DQ216" s="2">
        <f t="shared" si="264"/>
        <v>77.037181602655295</v>
      </c>
      <c r="DR216" s="2">
        <f t="shared" si="264"/>
        <v>76.476559205500379</v>
      </c>
      <c r="DS216" s="2">
        <f t="shared" si="264"/>
        <v>78.991150802139032</v>
      </c>
      <c r="DT216" s="2">
        <f t="shared" si="264"/>
        <v>97.584436974789909</v>
      </c>
      <c r="DU216" s="2">
        <f t="shared" si="264"/>
        <v>106.8464451979472</v>
      </c>
      <c r="DV216" s="2">
        <f t="shared" si="264"/>
        <v>100.14416237666239</v>
      </c>
      <c r="DW216" s="2">
        <f t="shared" si="264"/>
        <v>80.108919028340068</v>
      </c>
      <c r="DX216" s="2">
        <f t="shared" si="264"/>
        <v>90.424003819709711</v>
      </c>
      <c r="DY216" s="2">
        <f t="shared" si="264"/>
        <v>66.934874193548382</v>
      </c>
      <c r="EA216" s="2">
        <f t="shared" si="240"/>
        <v>20.939050526176015</v>
      </c>
      <c r="EB216" s="2">
        <f t="shared" si="240"/>
        <v>26.649645431600202</v>
      </c>
      <c r="EC216" s="2">
        <f t="shared" si="240"/>
        <v>23.744137753575497</v>
      </c>
      <c r="ED216" s="2">
        <f t="shared" si="240"/>
        <v>25.060668693833012</v>
      </c>
      <c r="EE216" s="2">
        <f t="shared" si="240"/>
        <v>26.353146535190319</v>
      </c>
      <c r="EF216" s="2">
        <f t="shared" si="239"/>
        <v>31.169268236119112</v>
      </c>
      <c r="EG216" s="2">
        <f t="shared" si="239"/>
        <v>25.691893427051664</v>
      </c>
      <c r="EH216" s="2">
        <f t="shared" si="239"/>
        <v>22.674395304620411</v>
      </c>
      <c r="EI216" s="2">
        <f t="shared" si="239"/>
        <v>31.15145301189245</v>
      </c>
      <c r="EJ216" s="2">
        <f t="shared" si="239"/>
        <v>28.170623006833701</v>
      </c>
      <c r="EK216" s="2">
        <f t="shared" si="212"/>
        <v>16.92720986992542</v>
      </c>
      <c r="EL216" s="2">
        <f t="shared" si="212"/>
        <v>27.755578912058596</v>
      </c>
      <c r="EM216" s="2">
        <f t="shared" si="212"/>
        <v>33.151830172297231</v>
      </c>
      <c r="EN216" s="2">
        <f t="shared" si="212"/>
        <v>35.56646375028604</v>
      </c>
      <c r="EO216" s="2">
        <f t="shared" si="212"/>
        <v>39.873131355854454</v>
      </c>
      <c r="EQ216" s="2">
        <f t="shared" si="265"/>
        <v>22.621808606411811</v>
      </c>
      <c r="ER216" s="2">
        <f t="shared" si="265"/>
        <v>27.456710707911693</v>
      </c>
      <c r="ES216" s="2">
        <f t="shared" si="265"/>
        <v>26.466353952017474</v>
      </c>
      <c r="ET216" s="2">
        <f t="shared" si="265"/>
        <v>25.927786934526882</v>
      </c>
      <c r="EU216" s="2">
        <f t="shared" si="265"/>
        <v>26.700226968819127</v>
      </c>
      <c r="EV216" s="2">
        <f t="shared" si="265"/>
        <v>28.92183948347234</v>
      </c>
      <c r="EW216" s="2">
        <f t="shared" si="265"/>
        <v>25.747928048295435</v>
      </c>
      <c r="EX216" s="2">
        <f t="shared" si="265"/>
        <v>22.113401592485403</v>
      </c>
      <c r="EY216" s="2">
        <f t="shared" si="265"/>
        <v>28.936539319504909</v>
      </c>
      <c r="EZ216" s="2">
        <f t="shared" si="265"/>
        <v>31.32626665878961</v>
      </c>
      <c r="FA216" s="2">
        <f t="shared" si="265"/>
        <v>25.467963865856532</v>
      </c>
      <c r="FB216" s="2">
        <f t="shared" si="265"/>
        <v>28.041876292583389</v>
      </c>
      <c r="FC216" s="2">
        <f t="shared" si="265"/>
        <v>26.780023893148787</v>
      </c>
      <c r="FD216" s="2">
        <f t="shared" si="265"/>
        <v>29.052281442787596</v>
      </c>
      <c r="FE216" s="2">
        <f t="shared" si="265"/>
        <v>35.703854330981912</v>
      </c>
      <c r="FG216" s="2">
        <f t="shared" si="266"/>
        <v>0.99999905553929702</v>
      </c>
      <c r="FH216" s="2">
        <f t="shared" si="266"/>
        <v>0.99999886618480227</v>
      </c>
      <c r="FI216" s="2">
        <f t="shared" si="266"/>
        <v>0.99999868838406414</v>
      </c>
      <c r="FJ216" s="2">
        <f t="shared" si="266"/>
        <v>0.99999873486768143</v>
      </c>
      <c r="FK216" s="2">
        <f t="shared" si="266"/>
        <v>0.99999867202487025</v>
      </c>
      <c r="FL216" s="2">
        <f t="shared" si="266"/>
        <v>0.9999985745319121</v>
      </c>
      <c r="FM216" s="2">
        <f t="shared" si="266"/>
        <v>0.9999987217430264</v>
      </c>
      <c r="FN216" s="2">
        <f t="shared" si="266"/>
        <v>0.99999859535837177</v>
      </c>
      <c r="FO216" s="2">
        <f t="shared" si="266"/>
        <v>0.99999863356356666</v>
      </c>
      <c r="FP216" s="2">
        <f t="shared" si="266"/>
        <v>0.99999864950996531</v>
      </c>
      <c r="FQ216" s="2">
        <f t="shared" si="266"/>
        <v>0.99999850141810231</v>
      </c>
      <c r="FR216" s="2">
        <f t="shared" si="266"/>
        <v>0.99999861912478527</v>
      </c>
      <c r="FS216" s="2">
        <f t="shared" si="266"/>
        <v>0.99999870451376072</v>
      </c>
      <c r="FT216" s="2">
        <f t="shared" si="266"/>
        <v>0.99999856776070162</v>
      </c>
      <c r="FU216" s="2">
        <f t="shared" si="266"/>
        <v>0.99999840461138256</v>
      </c>
      <c r="FW216" s="2">
        <f t="shared" si="256"/>
        <v>0.98630830896232091</v>
      </c>
      <c r="FX216" s="2">
        <f t="shared" si="256"/>
        <v>0.98074979160201514</v>
      </c>
      <c r="FY216" s="2">
        <f t="shared" si="256"/>
        <v>0.97979524712315225</v>
      </c>
      <c r="FZ216" s="2">
        <f t="shared" si="256"/>
        <v>0.97875921784344944</v>
      </c>
      <c r="GA216" s="2">
        <f t="shared" si="256"/>
        <v>0.98059920614003193</v>
      </c>
      <c r="GB216" s="2">
        <f t="shared" si="256"/>
        <v>0.97593149973370186</v>
      </c>
      <c r="GC216" s="2">
        <f t="shared" si="256"/>
        <v>0.98307981146149037</v>
      </c>
      <c r="GD216" s="2">
        <f t="shared" si="256"/>
        <v>0.98629623534646271</v>
      </c>
      <c r="GE216" s="2">
        <f t="shared" si="256"/>
        <v>0.98615228452101811</v>
      </c>
      <c r="GF216" s="2">
        <f t="shared" si="256"/>
        <v>0.98345572512647927</v>
      </c>
      <c r="GG216" s="2">
        <f t="shared" si="256"/>
        <v>0.9817427673228456</v>
      </c>
      <c r="GH216" s="2">
        <f t="shared" si="256"/>
        <v>0.97694422532849479</v>
      </c>
      <c r="GI216" s="2">
        <f t="shared" si="256"/>
        <v>0.97478657563973314</v>
      </c>
      <c r="GJ216" s="2">
        <f t="shared" si="256"/>
        <v>0.96700192457418721</v>
      </c>
      <c r="GK216" s="2">
        <f t="shared" si="256"/>
        <v>0.96874773300938821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5.185567002623795E-265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1.5282987419210443E-105</v>
      </c>
      <c r="HT216" s="86">
        <f t="shared" si="258"/>
        <v>3.989316760507635E-110</v>
      </c>
      <c r="HU216" s="86">
        <f t="shared" si="258"/>
        <v>2.0004827830797005E-127</v>
      </c>
      <c r="HV216" s="86">
        <f t="shared" si="258"/>
        <v>5.7707110004182821E-124</v>
      </c>
      <c r="HW216" s="86">
        <f t="shared" si="258"/>
        <v>5.6367666916827912E-137</v>
      </c>
      <c r="HX216" s="86">
        <f t="shared" si="258"/>
        <v>1.0130960383183159E-135</v>
      </c>
      <c r="HY216" s="86">
        <f t="shared" si="258"/>
        <v>4.452981412276475E-147</v>
      </c>
      <c r="HZ216" s="86">
        <f t="shared" si="258"/>
        <v>8.9994359243622697E-168</v>
      </c>
      <c r="IA216" s="86">
        <f t="shared" si="258"/>
        <v>4.5559389387508805E-162</v>
      </c>
      <c r="IB216" s="86">
        <f t="shared" si="258"/>
        <v>2.2217896248460454E-151</v>
      </c>
      <c r="IC216" s="86">
        <f t="shared" si="258"/>
        <v>8.609301423194785E-141</v>
      </c>
      <c r="ID216" s="86">
        <f t="shared" si="258"/>
        <v>8.9815335691803493E-130</v>
      </c>
      <c r="IE216" s="86">
        <f t="shared" si="258"/>
        <v>4.0452586316466914E-114</v>
      </c>
      <c r="IF216" s="86">
        <f t="shared" si="258"/>
        <v>2.3778661311539218E-168</v>
      </c>
      <c r="IG216" s="86">
        <f t="shared" si="258"/>
        <v>1.2417011980223039E-153</v>
      </c>
      <c r="II216" s="86">
        <f t="shared" si="259"/>
        <v>1.1308206364887988E-163</v>
      </c>
      <c r="IJ216" s="86">
        <f t="shared" si="259"/>
        <v>4.2804994841713085E-158</v>
      </c>
      <c r="IK216" s="86">
        <f t="shared" si="259"/>
        <v>3.4627308289916127E-179</v>
      </c>
      <c r="IL216" s="86">
        <f t="shared" si="259"/>
        <v>7.1845061312854671E-172</v>
      </c>
      <c r="IM216" s="86">
        <f t="shared" si="259"/>
        <v>3.5509534494915095E-194</v>
      </c>
      <c r="IN216" s="86">
        <f t="shared" si="259"/>
        <v>3.6953828213188435E-182</v>
      </c>
      <c r="IO216" s="86">
        <f t="shared" si="259"/>
        <v>2.1936674217368769E-219</v>
      </c>
      <c r="IP216" s="86">
        <f t="shared" si="259"/>
        <v>6.8636480667301257E-266</v>
      </c>
      <c r="IQ216" s="86">
        <f t="shared" si="259"/>
        <v>5.0804726751603128E-252</v>
      </c>
      <c r="IR216" s="86">
        <f t="shared" si="259"/>
        <v>7.3170340432900425E-225</v>
      </c>
      <c r="IS216" s="86">
        <f t="shared" si="259"/>
        <v>1.1240950639103188E-205</v>
      </c>
      <c r="IT216" s="86">
        <f t="shared" si="259"/>
        <v>2.6518425450221285E-173</v>
      </c>
      <c r="IU216" s="86">
        <f t="shared" si="259"/>
        <v>1.2208129792955423E-153</v>
      </c>
      <c r="IV216" s="86">
        <f t="shared" si="259"/>
        <v>2.1330838426661248E-76</v>
      </c>
      <c r="IW216" s="86">
        <f t="shared" si="259"/>
        <v>3.9052730294461679E-44</v>
      </c>
      <c r="IY216" s="86">
        <f t="shared" si="260"/>
        <v>1.5282987419210443E-105</v>
      </c>
      <c r="IZ216" s="86">
        <f t="shared" si="260"/>
        <v>3.989316760507635E-110</v>
      </c>
      <c r="JA216" s="86">
        <f t="shared" si="260"/>
        <v>2.0004827830797005E-127</v>
      </c>
      <c r="JB216" s="86">
        <f t="shared" si="260"/>
        <v>5.7707110004182821E-124</v>
      </c>
      <c r="JC216" s="86">
        <f t="shared" si="260"/>
        <v>5.6367666916827912E-137</v>
      </c>
      <c r="JD216" s="86">
        <f t="shared" si="260"/>
        <v>1.0130960383183159E-135</v>
      </c>
      <c r="JE216" s="86">
        <f t="shared" si="260"/>
        <v>4.452981412276475E-147</v>
      </c>
      <c r="JF216" s="86">
        <f t="shared" si="260"/>
        <v>8.9994359243622697E-168</v>
      </c>
      <c r="JG216" s="86">
        <f t="shared" si="260"/>
        <v>4.5559389387508805E-162</v>
      </c>
      <c r="JH216" s="86">
        <f t="shared" si="260"/>
        <v>2.2217896248460454E-151</v>
      </c>
      <c r="JI216" s="86">
        <f t="shared" si="260"/>
        <v>8.609301423194785E-141</v>
      </c>
      <c r="JJ216" s="86">
        <f t="shared" si="260"/>
        <v>8.9815335691803493E-130</v>
      </c>
      <c r="JK216" s="86">
        <f t="shared" si="260"/>
        <v>4.0452586316466914E-114</v>
      </c>
      <c r="JL216" s="86">
        <f t="shared" si="260"/>
        <v>2.1330838426661248E-76</v>
      </c>
      <c r="JM216" s="86">
        <f t="shared" si="260"/>
        <v>3.9052730294461679E-44</v>
      </c>
    </row>
    <row r="217" spans="2:273" x14ac:dyDescent="0.25">
      <c r="B217" s="2">
        <v>190</v>
      </c>
      <c r="C217" s="37">
        <v>23.419</v>
      </c>
      <c r="D217" s="37">
        <v>29.655999999999999</v>
      </c>
      <c r="E217" s="37">
        <v>27.576000000000001</v>
      </c>
      <c r="F217" s="37">
        <v>26.898</v>
      </c>
      <c r="G217" s="37">
        <v>27.661000000000001</v>
      </c>
      <c r="H217" s="37">
        <v>30.827999999999999</v>
      </c>
      <c r="I217" s="37">
        <v>29.707000000000001</v>
      </c>
      <c r="J217" s="37">
        <v>25.879000000000001</v>
      </c>
      <c r="K217" s="37">
        <v>26.016999999999999</v>
      </c>
      <c r="L217" s="37">
        <v>31.844999999999999</v>
      </c>
      <c r="M217" s="37">
        <v>28.983000000000001</v>
      </c>
      <c r="N217" s="37">
        <v>28.931000000000001</v>
      </c>
      <c r="O217" s="37">
        <v>27.439</v>
      </c>
      <c r="P217" s="37">
        <v>32.203000000000003</v>
      </c>
      <c r="Q217" s="37">
        <v>34.448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35.717071516335231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-1.2690715163352309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35.717071516335231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34.448</v>
      </c>
      <c r="DK217" s="2">
        <f t="shared" si="264"/>
        <v>75.477544260860071</v>
      </c>
      <c r="DL217" s="2">
        <f t="shared" si="264"/>
        <v>85.166999530956844</v>
      </c>
      <c r="DM217" s="2">
        <f t="shared" si="264"/>
        <v>81.922293927125494</v>
      </c>
      <c r="DN217" s="2">
        <f t="shared" si="264"/>
        <v>80.597115182186258</v>
      </c>
      <c r="DO217" s="2">
        <f t="shared" si="264"/>
        <v>84.461528449502111</v>
      </c>
      <c r="DP217" s="2">
        <f t="shared" si="264"/>
        <v>84.620780938833576</v>
      </c>
      <c r="DQ217" s="2">
        <f t="shared" si="264"/>
        <v>77.224329065908023</v>
      </c>
      <c r="DR217" s="2">
        <f t="shared" si="264"/>
        <v>76.65002673796792</v>
      </c>
      <c r="DS217" s="2">
        <f t="shared" si="264"/>
        <v>79.176815584415579</v>
      </c>
      <c r="DT217" s="2">
        <f t="shared" si="264"/>
        <v>97.838825770308119</v>
      </c>
      <c r="DU217" s="2">
        <f t="shared" si="264"/>
        <v>107.15333486070381</v>
      </c>
      <c r="DV217" s="2">
        <f t="shared" si="264"/>
        <v>100.44684126984129</v>
      </c>
      <c r="DW217" s="2">
        <f t="shared" si="264"/>
        <v>80.290005471058095</v>
      </c>
      <c r="DX217" s="2">
        <f t="shared" si="264"/>
        <v>90.680149732620322</v>
      </c>
      <c r="DY217" s="2">
        <f t="shared" si="264"/>
        <v>67.036522580645155</v>
      </c>
      <c r="EA217" s="2">
        <f t="shared" si="240"/>
        <v>20.835766590313053</v>
      </c>
      <c r="EB217" s="2">
        <f t="shared" si="240"/>
        <v>26.560487632508835</v>
      </c>
      <c r="EC217" s="2">
        <f t="shared" si="240"/>
        <v>23.609087786487947</v>
      </c>
      <c r="ED217" s="2">
        <f t="shared" si="240"/>
        <v>24.935615746564821</v>
      </c>
      <c r="EE217" s="2">
        <f t="shared" si="240"/>
        <v>26.238268488858971</v>
      </c>
      <c r="EF217" s="2">
        <f t="shared" si="239"/>
        <v>31.098379313486475</v>
      </c>
      <c r="EG217" s="2">
        <f t="shared" si="239"/>
        <v>25.578216185410326</v>
      </c>
      <c r="EH217" s="2">
        <f t="shared" si="239"/>
        <v>22.535494575439547</v>
      </c>
      <c r="EI217" s="2">
        <f t="shared" si="239"/>
        <v>31.077338126938983</v>
      </c>
      <c r="EJ217" s="2">
        <f t="shared" si="239"/>
        <v>28.041083712984044</v>
      </c>
      <c r="EK217" s="2">
        <f t="shared" si="212"/>
        <v>16.584636878209707</v>
      </c>
      <c r="EL217" s="2">
        <f t="shared" si="212"/>
        <v>27.592842449207243</v>
      </c>
      <c r="EM217" s="2">
        <f t="shared" si="212"/>
        <v>33.072421679844574</v>
      </c>
      <c r="EN217" s="2">
        <f t="shared" si="212"/>
        <v>35.496112145566059</v>
      </c>
      <c r="EO217" s="2">
        <f t="shared" si="212"/>
        <v>39.81022021395674</v>
      </c>
      <c r="EQ217" s="2">
        <f t="shared" si="265"/>
        <v>22.5389563202774</v>
      </c>
      <c r="ER217" s="2">
        <f t="shared" si="265"/>
        <v>27.377843729599313</v>
      </c>
      <c r="ES217" s="2">
        <f t="shared" si="265"/>
        <v>26.364086779549179</v>
      </c>
      <c r="ET217" s="2">
        <f t="shared" si="265"/>
        <v>25.813520809167816</v>
      </c>
      <c r="EU217" s="2">
        <f t="shared" si="265"/>
        <v>26.58958068603603</v>
      </c>
      <c r="EV217" s="2">
        <f t="shared" si="265"/>
        <v>28.824451455687935</v>
      </c>
      <c r="EW217" s="2">
        <f t="shared" si="265"/>
        <v>25.63521097025194</v>
      </c>
      <c r="EX217" s="2">
        <f t="shared" si="265"/>
        <v>21.96825732740864</v>
      </c>
      <c r="EY217" s="2">
        <f t="shared" si="265"/>
        <v>28.833394880384883</v>
      </c>
      <c r="EZ217" s="2">
        <f t="shared" si="265"/>
        <v>31.232755904307801</v>
      </c>
      <c r="FA217" s="2">
        <f t="shared" si="265"/>
        <v>25.225673518815903</v>
      </c>
      <c r="FB217" s="2">
        <f t="shared" si="265"/>
        <v>27.882788455620972</v>
      </c>
      <c r="FC217" s="2">
        <f t="shared" si="265"/>
        <v>26.625181760226972</v>
      </c>
      <c r="FD217" s="2">
        <f t="shared" si="265"/>
        <v>28.907015032431598</v>
      </c>
      <c r="FE217" s="2">
        <f t="shared" si="265"/>
        <v>35.596602493591803</v>
      </c>
      <c r="FG217" s="2">
        <f t="shared" si="266"/>
        <v>0.99999913864153001</v>
      </c>
      <c r="FH217" s="2">
        <f t="shared" si="266"/>
        <v>0.99999896594814675</v>
      </c>
      <c r="FI217" s="2">
        <f t="shared" si="266"/>
        <v>0.99999880379191142</v>
      </c>
      <c r="FJ217" s="2">
        <f t="shared" si="266"/>
        <v>0.99999884618548385</v>
      </c>
      <c r="FK217" s="2">
        <f t="shared" si="266"/>
        <v>0.99999878887214577</v>
      </c>
      <c r="FL217" s="2">
        <f t="shared" si="266"/>
        <v>0.99999869995748958</v>
      </c>
      <c r="FM217" s="2">
        <f t="shared" si="266"/>
        <v>0.9999988342156535</v>
      </c>
      <c r="FN217" s="2">
        <f t="shared" si="266"/>
        <v>0.99999871895145132</v>
      </c>
      <c r="FO217" s="2">
        <f t="shared" si="266"/>
        <v>0.99999875379501169</v>
      </c>
      <c r="FP217" s="2">
        <f t="shared" si="266"/>
        <v>0.99999876833830359</v>
      </c>
      <c r="FQ217" s="2">
        <f t="shared" si="266"/>
        <v>0.99999863327688543</v>
      </c>
      <c r="FR217" s="2">
        <f t="shared" si="266"/>
        <v>0.99999874062668337</v>
      </c>
      <c r="FS217" s="2">
        <f t="shared" si="266"/>
        <v>0.99999881850237282</v>
      </c>
      <c r="FT217" s="2">
        <f t="shared" si="266"/>
        <v>0.99999869378207074</v>
      </c>
      <c r="FU217" s="2">
        <f t="shared" si="266"/>
        <v>0.9999985449880836</v>
      </c>
      <c r="FW217" s="2">
        <f t="shared" si="256"/>
        <v>0.98749796791139832</v>
      </c>
      <c r="FX217" s="2">
        <f t="shared" si="256"/>
        <v>0.98241381362848201</v>
      </c>
      <c r="FY217" s="2">
        <f t="shared" si="256"/>
        <v>0.98154022860212276</v>
      </c>
      <c r="FZ217" s="2">
        <f t="shared" si="256"/>
        <v>0.98059190350810865</v>
      </c>
      <c r="GA217" s="2">
        <f t="shared" si="256"/>
        <v>0.98227600980055407</v>
      </c>
      <c r="GB217" s="2">
        <f t="shared" si="256"/>
        <v>0.97800268167225224</v>
      </c>
      <c r="GC217" s="2">
        <f t="shared" si="256"/>
        <v>0.98454559623789661</v>
      </c>
      <c r="GD217" s="2">
        <f t="shared" si="256"/>
        <v>0.98748693005210486</v>
      </c>
      <c r="GE217" s="2">
        <f t="shared" si="256"/>
        <v>0.98735532649481128</v>
      </c>
      <c r="GF217" s="2">
        <f t="shared" si="256"/>
        <v>0.98488944529682632</v>
      </c>
      <c r="GG217" s="2">
        <f t="shared" si="256"/>
        <v>0.98332241438485646</v>
      </c>
      <c r="GH217" s="2">
        <f t="shared" si="256"/>
        <v>0.9789301400443754</v>
      </c>
      <c r="GI217" s="2">
        <f t="shared" si="256"/>
        <v>0.97695395585177525</v>
      </c>
      <c r="GJ217" s="2">
        <f t="shared" si="256"/>
        <v>0.96981776422835198</v>
      </c>
      <c r="GK217" s="2">
        <f t="shared" si="256"/>
        <v>0.97141899998023196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5.8239381130605021E-270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2.2930909236037986E-108</v>
      </c>
      <c r="HT217" s="86">
        <f t="shared" si="258"/>
        <v>3.2734579333815756E-113</v>
      </c>
      <c r="HU217" s="86">
        <f t="shared" si="258"/>
        <v>5.1996634015936617E-131</v>
      </c>
      <c r="HV217" s="86">
        <f t="shared" si="258"/>
        <v>1.7913739056398843E-127</v>
      </c>
      <c r="HW217" s="86">
        <f t="shared" si="258"/>
        <v>8.3032624575010779E-141</v>
      </c>
      <c r="HX217" s="86">
        <f t="shared" si="258"/>
        <v>1.2367070644127174E-139</v>
      </c>
      <c r="HY217" s="86">
        <f t="shared" si="258"/>
        <v>3.7070945820807752E-151</v>
      </c>
      <c r="HZ217" s="86">
        <f t="shared" si="258"/>
        <v>2.4615723144619802E-172</v>
      </c>
      <c r="IA217" s="86">
        <f t="shared" si="258"/>
        <v>1.9206279518079965E-166</v>
      </c>
      <c r="IB217" s="86">
        <f t="shared" si="258"/>
        <v>1.510174329987069E-155</v>
      </c>
      <c r="IC217" s="86">
        <f t="shared" si="258"/>
        <v>9.9339339931643242E-145</v>
      </c>
      <c r="ID217" s="86">
        <f t="shared" si="258"/>
        <v>1.8499460088774844E-133</v>
      </c>
      <c r="IE217" s="86">
        <f t="shared" si="258"/>
        <v>1.8845370050597526E-117</v>
      </c>
      <c r="IF217" s="86">
        <f t="shared" si="258"/>
        <v>2.2762866530715572E-173</v>
      </c>
      <c r="IG217" s="86">
        <f t="shared" si="258"/>
        <v>3.5344942228613722E-158</v>
      </c>
      <c r="II217" s="86">
        <f t="shared" si="259"/>
        <v>1.0416338147889284E-170</v>
      </c>
      <c r="IJ217" s="86">
        <f t="shared" si="259"/>
        <v>1.7090943697981682E-165</v>
      </c>
      <c r="IK217" s="86">
        <f t="shared" si="259"/>
        <v>1.0812380859493797E-187</v>
      </c>
      <c r="IL217" s="86">
        <f t="shared" si="259"/>
        <v>3.9069405694452291E-180</v>
      </c>
      <c r="IM217" s="86">
        <f t="shared" si="259"/>
        <v>2.6572121729447794E-203</v>
      </c>
      <c r="IN217" s="86">
        <f t="shared" si="259"/>
        <v>3.1372586226915553E-191</v>
      </c>
      <c r="IO217" s="86">
        <f t="shared" si="259"/>
        <v>2.3816623319450749E-229</v>
      </c>
      <c r="IP217" s="86">
        <f t="shared" si="259"/>
        <v>2.2566255819102748E-277</v>
      </c>
      <c r="IQ217" s="86">
        <f t="shared" si="259"/>
        <v>6.2930598803802357E-263</v>
      </c>
      <c r="IR217" s="86">
        <f t="shared" si="259"/>
        <v>5.0920641157033399E-235</v>
      </c>
      <c r="IS217" s="86">
        <f t="shared" si="259"/>
        <v>3.397442052382319E-215</v>
      </c>
      <c r="IT217" s="86">
        <f t="shared" si="259"/>
        <v>7.9534443814282204E-182</v>
      </c>
      <c r="IU217" s="86">
        <f t="shared" si="259"/>
        <v>2.2356571185230514E-161</v>
      </c>
      <c r="IV217" s="86">
        <f t="shared" si="259"/>
        <v>1.6215083783535668E-80</v>
      </c>
      <c r="IW217" s="86">
        <f t="shared" si="259"/>
        <v>1.941401809569953E-46</v>
      </c>
      <c r="IY217" s="86">
        <f t="shared" si="260"/>
        <v>2.2930909236037986E-108</v>
      </c>
      <c r="IZ217" s="86">
        <f t="shared" si="260"/>
        <v>3.2734579333815756E-113</v>
      </c>
      <c r="JA217" s="86">
        <f t="shared" si="260"/>
        <v>5.1996634015936617E-131</v>
      </c>
      <c r="JB217" s="86">
        <f t="shared" si="260"/>
        <v>1.7913739056398843E-127</v>
      </c>
      <c r="JC217" s="86">
        <f t="shared" si="260"/>
        <v>8.3032624575010779E-141</v>
      </c>
      <c r="JD217" s="86">
        <f t="shared" si="260"/>
        <v>1.2367070644127174E-139</v>
      </c>
      <c r="JE217" s="86">
        <f t="shared" si="260"/>
        <v>3.7070945820807752E-151</v>
      </c>
      <c r="JF217" s="86">
        <f t="shared" si="260"/>
        <v>2.4615723144619802E-172</v>
      </c>
      <c r="JG217" s="86">
        <f t="shared" si="260"/>
        <v>1.9206279518079965E-166</v>
      </c>
      <c r="JH217" s="86">
        <f t="shared" si="260"/>
        <v>1.510174329987069E-155</v>
      </c>
      <c r="JI217" s="86">
        <f t="shared" si="260"/>
        <v>9.9339339931643242E-145</v>
      </c>
      <c r="JJ217" s="86">
        <f t="shared" si="260"/>
        <v>1.8499460088774844E-133</v>
      </c>
      <c r="JK217" s="86">
        <f t="shared" si="260"/>
        <v>1.8845370050597526E-117</v>
      </c>
      <c r="JL217" s="86">
        <f t="shared" si="260"/>
        <v>1.6215083783535668E-80</v>
      </c>
      <c r="JM217" s="86">
        <f t="shared" si="260"/>
        <v>1.941401809569953E-46</v>
      </c>
    </row>
    <row r="218" spans="2:273" x14ac:dyDescent="0.25">
      <c r="B218" s="2">
        <v>191</v>
      </c>
      <c r="C218" s="37">
        <v>24.823</v>
      </c>
      <c r="D218" s="37">
        <v>28.59</v>
      </c>
      <c r="E218" s="37">
        <v>29.949000000000002</v>
      </c>
      <c r="F218" s="37">
        <v>29.507999999999999</v>
      </c>
      <c r="G218" s="37">
        <v>28.475000000000001</v>
      </c>
      <c r="H218" s="37">
        <v>30.103000000000002</v>
      </c>
      <c r="I218" s="37">
        <v>28.31</v>
      </c>
      <c r="J218" s="37">
        <v>25.327999999999999</v>
      </c>
      <c r="K218" s="37">
        <v>27.068999999999999</v>
      </c>
      <c r="L218" s="37">
        <v>32.344999999999999</v>
      </c>
      <c r="M218" s="37">
        <v>28.966000000000001</v>
      </c>
      <c r="N218" s="37">
        <v>27.896999999999998</v>
      </c>
      <c r="O218" s="37">
        <v>28.018000000000001</v>
      </c>
      <c r="P218" s="37">
        <v>29.702999999999999</v>
      </c>
      <c r="Q218" s="37">
        <v>34.914000000000001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35.600655541899542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-0.68665554189954037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35.600655541899542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34.914000000000001</v>
      </c>
      <c r="DK218" s="2">
        <f t="shared" si="264"/>
        <v>75.678797242586739</v>
      </c>
      <c r="DL218" s="2">
        <f t="shared" si="264"/>
        <v>85.401624015009389</v>
      </c>
      <c r="DM218" s="2">
        <f t="shared" si="264"/>
        <v>82.141107489878522</v>
      </c>
      <c r="DN218" s="2">
        <f t="shared" si="264"/>
        <v>80.792997975708516</v>
      </c>
      <c r="DO218" s="2">
        <f t="shared" si="264"/>
        <v>84.67934566145091</v>
      </c>
      <c r="DP218" s="2">
        <f t="shared" si="264"/>
        <v>84.841359886202</v>
      </c>
      <c r="DQ218" s="2">
        <f t="shared" si="264"/>
        <v>77.411476529160751</v>
      </c>
      <c r="DR218" s="2">
        <f t="shared" si="264"/>
        <v>76.823494270435447</v>
      </c>
      <c r="DS218" s="2">
        <f t="shared" si="264"/>
        <v>79.362480366692125</v>
      </c>
      <c r="DT218" s="2">
        <f t="shared" si="264"/>
        <v>98.093214565826315</v>
      </c>
      <c r="DU218" s="2">
        <f t="shared" si="264"/>
        <v>107.4602245234604</v>
      </c>
      <c r="DV218" s="2">
        <f t="shared" si="264"/>
        <v>100.74952016302018</v>
      </c>
      <c r="DW218" s="2">
        <f t="shared" si="264"/>
        <v>80.471091913776121</v>
      </c>
      <c r="DX218" s="2">
        <f t="shared" si="264"/>
        <v>90.936295645530947</v>
      </c>
      <c r="DY218" s="2">
        <f t="shared" si="264"/>
        <v>67.138170967741928</v>
      </c>
      <c r="EA218" s="2">
        <f t="shared" si="240"/>
        <v>20.732482654450092</v>
      </c>
      <c r="EB218" s="2">
        <f t="shared" si="240"/>
        <v>26.471329833417467</v>
      </c>
      <c r="EC218" s="2">
        <f t="shared" si="240"/>
        <v>23.474037819400401</v>
      </c>
      <c r="ED218" s="2">
        <f t="shared" si="240"/>
        <v>24.81056279929663</v>
      </c>
      <c r="EE218" s="2">
        <f t="shared" si="240"/>
        <v>26.123390442527622</v>
      </c>
      <c r="EF218" s="2">
        <f t="shared" si="239"/>
        <v>31.027490390853835</v>
      </c>
      <c r="EG218" s="2">
        <f t="shared" si="239"/>
        <v>25.464538943768989</v>
      </c>
      <c r="EH218" s="2">
        <f t="shared" si="239"/>
        <v>22.396593846258682</v>
      </c>
      <c r="EI218" s="2">
        <f t="shared" si="239"/>
        <v>31.00322324198552</v>
      </c>
      <c r="EJ218" s="2">
        <f t="shared" si="239"/>
        <v>27.911544419134383</v>
      </c>
      <c r="EK218" s="2">
        <f t="shared" si="212"/>
        <v>16.242063886493995</v>
      </c>
      <c r="EL218" s="2">
        <f t="shared" si="212"/>
        <v>27.43010598635589</v>
      </c>
      <c r="EM218" s="2">
        <f t="shared" si="212"/>
        <v>32.993013187391924</v>
      </c>
      <c r="EN218" s="2">
        <f t="shared" si="212"/>
        <v>35.425760540846071</v>
      </c>
      <c r="EO218" s="2">
        <f t="shared" si="212"/>
        <v>39.747309072059018</v>
      </c>
      <c r="EQ218" s="2">
        <f t="shared" si="265"/>
        <v>22.456104034142989</v>
      </c>
      <c r="ER218" s="2">
        <f t="shared" si="265"/>
        <v>27.298976751286929</v>
      </c>
      <c r="ES218" s="2">
        <f t="shared" si="265"/>
        <v>26.261819607080881</v>
      </c>
      <c r="ET218" s="2">
        <f t="shared" si="265"/>
        <v>25.69925468380875</v>
      </c>
      <c r="EU218" s="2">
        <f t="shared" si="265"/>
        <v>26.478934403252936</v>
      </c>
      <c r="EV218" s="2">
        <f t="shared" si="265"/>
        <v>28.727063427903531</v>
      </c>
      <c r="EW218" s="2">
        <f t="shared" si="265"/>
        <v>25.522493892208445</v>
      </c>
      <c r="EX218" s="2">
        <f t="shared" si="265"/>
        <v>21.823113062331874</v>
      </c>
      <c r="EY218" s="2">
        <f t="shared" si="265"/>
        <v>28.730250441264857</v>
      </c>
      <c r="EZ218" s="2">
        <f t="shared" si="265"/>
        <v>31.139245149825996</v>
      </c>
      <c r="FA218" s="2">
        <f t="shared" si="265"/>
        <v>24.98338317177528</v>
      </c>
      <c r="FB218" s="2">
        <f t="shared" si="265"/>
        <v>27.723700618658555</v>
      </c>
      <c r="FC218" s="2">
        <f t="shared" si="265"/>
        <v>26.470339627305158</v>
      </c>
      <c r="FD218" s="2">
        <f t="shared" si="265"/>
        <v>28.761748622075601</v>
      </c>
      <c r="FE218" s="2">
        <f t="shared" si="265"/>
        <v>35.489350656201694</v>
      </c>
      <c r="FG218" s="2">
        <f t="shared" si="266"/>
        <v>0.99999921443167927</v>
      </c>
      <c r="FH218" s="2">
        <f t="shared" si="266"/>
        <v>0.99999905693341551</v>
      </c>
      <c r="FI218" s="2">
        <f t="shared" si="266"/>
        <v>0.99999890904514221</v>
      </c>
      <c r="FJ218" s="2">
        <f t="shared" si="266"/>
        <v>0.9999989477085478</v>
      </c>
      <c r="FK218" s="2">
        <f t="shared" si="266"/>
        <v>0.99999889543815135</v>
      </c>
      <c r="FL218" s="2">
        <f t="shared" si="266"/>
        <v>0.99999881434700333</v>
      </c>
      <c r="FM218" s="2">
        <f t="shared" si="266"/>
        <v>0.99999893679193053</v>
      </c>
      <c r="FN218" s="2">
        <f t="shared" si="266"/>
        <v>0.99999883166970616</v>
      </c>
      <c r="FO218" s="2">
        <f t="shared" si="266"/>
        <v>0.99999886344741795</v>
      </c>
      <c r="FP218" s="2">
        <f t="shared" si="266"/>
        <v>0.99999887671106069</v>
      </c>
      <c r="FQ218" s="2">
        <f t="shared" si="266"/>
        <v>0.99999875353355516</v>
      </c>
      <c r="FR218" s="2">
        <f t="shared" si="266"/>
        <v>0.99999885143775713</v>
      </c>
      <c r="FS218" s="2">
        <f t="shared" si="266"/>
        <v>0.99999892246124533</v>
      </c>
      <c r="FT218" s="2">
        <f t="shared" si="266"/>
        <v>0.99999880871495295</v>
      </c>
      <c r="FU218" s="2">
        <f t="shared" si="266"/>
        <v>0.99999867301319101</v>
      </c>
      <c r="FW218" s="2">
        <f t="shared" si="256"/>
        <v>0.98858545472705772</v>
      </c>
      <c r="FX218" s="2">
        <f t="shared" si="256"/>
        <v>0.98393635061513618</v>
      </c>
      <c r="FY218" s="2">
        <f t="shared" si="256"/>
        <v>0.9831370986604987</v>
      </c>
      <c r="FZ218" s="2">
        <f t="shared" si="256"/>
        <v>0.98226932692012181</v>
      </c>
      <c r="GA218" s="2">
        <f t="shared" si="256"/>
        <v>0.98381028064619191</v>
      </c>
      <c r="GB218" s="2">
        <f t="shared" si="256"/>
        <v>0.97989930183293217</v>
      </c>
      <c r="GC218" s="2">
        <f t="shared" si="256"/>
        <v>0.98588622405816195</v>
      </c>
      <c r="GD218" s="2">
        <f t="shared" si="256"/>
        <v>0.98857536588583506</v>
      </c>
      <c r="GE218" s="2">
        <f t="shared" si="256"/>
        <v>0.98845507588744796</v>
      </c>
      <c r="GF218" s="2">
        <f t="shared" si="256"/>
        <v>0.98620066320645361</v>
      </c>
      <c r="GG218" s="2">
        <f t="shared" si="256"/>
        <v>0.98476750827407533</v>
      </c>
      <c r="GH218" s="2">
        <f t="shared" si="256"/>
        <v>0.9807483683654622</v>
      </c>
      <c r="GI218" s="2">
        <f t="shared" si="256"/>
        <v>0.9789390504953156</v>
      </c>
      <c r="GJ218" s="2">
        <f t="shared" si="256"/>
        <v>0.97240017670480128</v>
      </c>
      <c r="GK218" s="2">
        <f t="shared" si="256"/>
        <v>0.97386810120760137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5.8822883820706706E-275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3.1536839260006221E-111</v>
      </c>
      <c r="HT218" s="86">
        <f t="shared" si="258"/>
        <v>2.431542720120245E-116</v>
      </c>
      <c r="HU218" s="86">
        <f t="shared" si="258"/>
        <v>1.2035638937348815E-134</v>
      </c>
      <c r="HV218" s="86">
        <f t="shared" si="258"/>
        <v>4.961160405342391E-131</v>
      </c>
      <c r="HW218" s="86">
        <f t="shared" si="258"/>
        <v>1.0814367466913027E-144</v>
      </c>
      <c r="HX218" s="86">
        <f t="shared" si="258"/>
        <v>1.3262286852077867E-143</v>
      </c>
      <c r="HY218" s="86">
        <f t="shared" si="258"/>
        <v>2.7102230844606317E-155</v>
      </c>
      <c r="HZ218" s="86">
        <f t="shared" si="258"/>
        <v>5.8398085943291511E-177</v>
      </c>
      <c r="IA218" s="86">
        <f t="shared" si="258"/>
        <v>7.0706458635542061E-171</v>
      </c>
      <c r="IB218" s="86">
        <f t="shared" si="258"/>
        <v>8.998304523219047E-160</v>
      </c>
      <c r="IC218" s="86">
        <f t="shared" si="258"/>
        <v>1.0100724568084681E-148</v>
      </c>
      <c r="ID218" s="86">
        <f t="shared" si="258"/>
        <v>3.3784957667546933E-137</v>
      </c>
      <c r="IE218" s="86">
        <f t="shared" si="258"/>
        <v>7.8501718094533876E-121</v>
      </c>
      <c r="IF218" s="86">
        <f t="shared" si="258"/>
        <v>1.8358616466773639E-178</v>
      </c>
      <c r="IG218" s="86">
        <f t="shared" si="258"/>
        <v>8.6233578394493016E-163</v>
      </c>
      <c r="II218" s="86">
        <f t="shared" si="259"/>
        <v>6.8003988860675848E-178</v>
      </c>
      <c r="IJ218" s="86">
        <f t="shared" si="259"/>
        <v>4.6040711138566756E-173</v>
      </c>
      <c r="IK218" s="86">
        <f t="shared" si="259"/>
        <v>2.1351642621379363E-196</v>
      </c>
      <c r="IL218" s="86">
        <f t="shared" si="259"/>
        <v>1.3532982703257902E-188</v>
      </c>
      <c r="IM218" s="86">
        <f t="shared" si="259"/>
        <v>1.2223327847660879E-212</v>
      </c>
      <c r="IN218" s="86">
        <f t="shared" si="259"/>
        <v>1.5961567637796771E-200</v>
      </c>
      <c r="IO218" s="86">
        <f t="shared" si="259"/>
        <v>1.5474911337765055E-239</v>
      </c>
      <c r="IP218" s="86">
        <f t="shared" si="259"/>
        <v>4.2273016890951305E-289</v>
      </c>
      <c r="IQ218" s="86">
        <f t="shared" si="259"/>
        <v>4.562727085418671E-274</v>
      </c>
      <c r="IR218" s="86">
        <f t="shared" si="259"/>
        <v>2.1057937375623109E-245</v>
      </c>
      <c r="IS218" s="86">
        <f t="shared" si="259"/>
        <v>6.2291051226422371E-225</v>
      </c>
      <c r="IT218" s="86">
        <f t="shared" si="259"/>
        <v>1.482803301510528E-190</v>
      </c>
      <c r="IU218" s="86">
        <f t="shared" si="259"/>
        <v>2.631083423174787E-169</v>
      </c>
      <c r="IV218" s="86">
        <f t="shared" si="259"/>
        <v>9.5639414500653092E-85</v>
      </c>
      <c r="IW218" s="86">
        <f t="shared" si="259"/>
        <v>8.3984981429349084E-49</v>
      </c>
      <c r="IY218" s="86">
        <f t="shared" si="260"/>
        <v>3.1536839260006221E-111</v>
      </c>
      <c r="IZ218" s="86">
        <f t="shared" si="260"/>
        <v>2.431542720120245E-116</v>
      </c>
      <c r="JA218" s="86">
        <f t="shared" si="260"/>
        <v>1.2035638937348815E-134</v>
      </c>
      <c r="JB218" s="86">
        <f t="shared" si="260"/>
        <v>4.961160405342391E-131</v>
      </c>
      <c r="JC218" s="86">
        <f t="shared" si="260"/>
        <v>1.0814367466913027E-144</v>
      </c>
      <c r="JD218" s="86">
        <f t="shared" si="260"/>
        <v>1.3262286852077867E-143</v>
      </c>
      <c r="JE218" s="86">
        <f t="shared" si="260"/>
        <v>2.7102230844606317E-155</v>
      </c>
      <c r="JF218" s="86">
        <f t="shared" si="260"/>
        <v>5.8398085943291511E-177</v>
      </c>
      <c r="JG218" s="86">
        <f t="shared" si="260"/>
        <v>7.0706458635542061E-171</v>
      </c>
      <c r="JH218" s="86">
        <f t="shared" si="260"/>
        <v>8.998304523219047E-160</v>
      </c>
      <c r="JI218" s="86">
        <f t="shared" si="260"/>
        <v>1.0100724568084681E-148</v>
      </c>
      <c r="JJ218" s="86">
        <f t="shared" si="260"/>
        <v>3.3784957667546933E-137</v>
      </c>
      <c r="JK218" s="86">
        <f t="shared" si="260"/>
        <v>7.8501718094533876E-121</v>
      </c>
      <c r="JL218" s="86">
        <f t="shared" si="260"/>
        <v>9.5639414500653092E-85</v>
      </c>
      <c r="JM218" s="86">
        <f t="shared" si="260"/>
        <v>8.3984981429349084E-49</v>
      </c>
    </row>
    <row r="219" spans="2:273" x14ac:dyDescent="0.25">
      <c r="B219" s="2">
        <v>192</v>
      </c>
      <c r="C219" s="37">
        <v>25.532</v>
      </c>
      <c r="D219" s="37">
        <v>30.655999999999999</v>
      </c>
      <c r="E219" s="37">
        <v>28.712</v>
      </c>
      <c r="F219" s="37">
        <v>27.524999999999999</v>
      </c>
      <c r="G219" s="37">
        <v>28.152999999999999</v>
      </c>
      <c r="H219" s="37">
        <v>29.396999999999998</v>
      </c>
      <c r="I219" s="37">
        <v>29.431000000000001</v>
      </c>
      <c r="J219" s="37">
        <v>25.792999999999999</v>
      </c>
      <c r="K219" s="37">
        <v>26.31</v>
      </c>
      <c r="L219" s="37">
        <v>32.378999999999998</v>
      </c>
      <c r="M219" s="37">
        <v>26.983000000000001</v>
      </c>
      <c r="N219" s="37">
        <v>27.724</v>
      </c>
      <c r="O219" s="37">
        <v>28.404</v>
      </c>
      <c r="P219" s="37">
        <v>32.265999999999998</v>
      </c>
      <c r="Q219" s="37">
        <v>36.033999999999999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35.484903337350069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0.54909666264993007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35.484903337350069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36.033999999999999</v>
      </c>
      <c r="DK219" s="2">
        <f t="shared" si="264"/>
        <v>75.880050224313408</v>
      </c>
      <c r="DL219" s="2">
        <f t="shared" si="264"/>
        <v>85.636248499061907</v>
      </c>
      <c r="DM219" s="2">
        <f t="shared" si="264"/>
        <v>82.359921052631563</v>
      </c>
      <c r="DN219" s="2">
        <f t="shared" si="264"/>
        <v>80.988880769230775</v>
      </c>
      <c r="DO219" s="2">
        <f t="shared" si="264"/>
        <v>84.897162873399694</v>
      </c>
      <c r="DP219" s="2">
        <f t="shared" si="264"/>
        <v>85.061938833570423</v>
      </c>
      <c r="DQ219" s="2">
        <f t="shared" si="264"/>
        <v>77.598623992413479</v>
      </c>
      <c r="DR219" s="2">
        <f t="shared" si="264"/>
        <v>76.996961802902973</v>
      </c>
      <c r="DS219" s="2">
        <f t="shared" si="264"/>
        <v>79.548145148968672</v>
      </c>
      <c r="DT219" s="2">
        <f t="shared" si="264"/>
        <v>98.34760336134454</v>
      </c>
      <c r="DU219" s="2">
        <f t="shared" si="264"/>
        <v>107.767114186217</v>
      </c>
      <c r="DV219" s="2">
        <f t="shared" si="264"/>
        <v>101.05219905619907</v>
      </c>
      <c r="DW219" s="2">
        <f t="shared" si="264"/>
        <v>80.652178356494147</v>
      </c>
      <c r="DX219" s="2">
        <f t="shared" si="264"/>
        <v>91.192441558441573</v>
      </c>
      <c r="DY219" s="2">
        <f t="shared" si="264"/>
        <v>67.239819354838701</v>
      </c>
      <c r="EA219" s="2">
        <f t="shared" si="240"/>
        <v>20.62919871858713</v>
      </c>
      <c r="EB219" s="2">
        <f t="shared" si="240"/>
        <v>26.3821720343261</v>
      </c>
      <c r="EC219" s="2">
        <f t="shared" si="240"/>
        <v>23.338987852312854</v>
      </c>
      <c r="ED219" s="2">
        <f t="shared" si="240"/>
        <v>24.685509852028439</v>
      </c>
      <c r="EE219" s="2">
        <f t="shared" si="240"/>
        <v>26.008512396196274</v>
      </c>
      <c r="EF219" s="2">
        <f t="shared" si="239"/>
        <v>30.956601468221198</v>
      </c>
      <c r="EG219" s="2">
        <f t="shared" si="239"/>
        <v>25.350861702127652</v>
      </c>
      <c r="EH219" s="2">
        <f t="shared" si="239"/>
        <v>22.257693117077817</v>
      </c>
      <c r="EI219" s="2">
        <f t="shared" si="239"/>
        <v>30.929108357032057</v>
      </c>
      <c r="EJ219" s="2">
        <f t="shared" si="239"/>
        <v>27.782005125284726</v>
      </c>
      <c r="EK219" s="2">
        <f t="shared" si="212"/>
        <v>15.899490894778282</v>
      </c>
      <c r="EL219" s="2">
        <f t="shared" si="212"/>
        <v>27.267369523504538</v>
      </c>
      <c r="EM219" s="2">
        <f t="shared" si="212"/>
        <v>32.913604694939266</v>
      </c>
      <c r="EN219" s="2">
        <f t="shared" si="212"/>
        <v>35.355408936126089</v>
      </c>
      <c r="EO219" s="2">
        <f t="shared" si="212"/>
        <v>39.684397930161296</v>
      </c>
      <c r="EQ219" s="2">
        <f t="shared" si="265"/>
        <v>22.373251748008578</v>
      </c>
      <c r="ER219" s="2">
        <f t="shared" si="265"/>
        <v>27.220109772974546</v>
      </c>
      <c r="ES219" s="2">
        <f t="shared" si="265"/>
        <v>26.159552434612586</v>
      </c>
      <c r="ET219" s="2">
        <f t="shared" si="265"/>
        <v>25.584988558449684</v>
      </c>
      <c r="EU219" s="2">
        <f t="shared" si="265"/>
        <v>26.368288120469842</v>
      </c>
      <c r="EV219" s="2">
        <f t="shared" si="265"/>
        <v>28.629675400119126</v>
      </c>
      <c r="EW219" s="2">
        <f t="shared" si="265"/>
        <v>25.40977681416495</v>
      </c>
      <c r="EX219" s="2">
        <f t="shared" si="265"/>
        <v>21.677968797255112</v>
      </c>
      <c r="EY219" s="2">
        <f t="shared" si="265"/>
        <v>28.627106002144835</v>
      </c>
      <c r="EZ219" s="2">
        <f t="shared" si="265"/>
        <v>31.045734395344191</v>
      </c>
      <c r="FA219" s="2">
        <f t="shared" si="265"/>
        <v>24.74109282473465</v>
      </c>
      <c r="FB219" s="2">
        <f t="shared" si="265"/>
        <v>27.564612781696134</v>
      </c>
      <c r="FC219" s="2">
        <f t="shared" si="265"/>
        <v>26.315497494383344</v>
      </c>
      <c r="FD219" s="2">
        <f t="shared" si="265"/>
        <v>28.6164822117196</v>
      </c>
      <c r="FE219" s="2">
        <f t="shared" si="265"/>
        <v>35.382098818811592</v>
      </c>
      <c r="FG219" s="2">
        <f t="shared" si="266"/>
        <v>0.99999928355312695</v>
      </c>
      <c r="FH219" s="2">
        <f t="shared" si="266"/>
        <v>0.99999913991298139</v>
      </c>
      <c r="FI219" s="2">
        <f t="shared" si="266"/>
        <v>0.99999900503724892</v>
      </c>
      <c r="FJ219" s="2">
        <f t="shared" si="266"/>
        <v>0.99999904029870057</v>
      </c>
      <c r="FK219" s="2">
        <f t="shared" si="266"/>
        <v>0.99999899262752345</v>
      </c>
      <c r="FL219" s="2">
        <f t="shared" si="266"/>
        <v>0.99999891867150248</v>
      </c>
      <c r="FM219" s="2">
        <f t="shared" si="266"/>
        <v>0.99999903034262549</v>
      </c>
      <c r="FN219" s="2">
        <f t="shared" si="266"/>
        <v>0.99999893446999855</v>
      </c>
      <c r="FO219" s="2">
        <f t="shared" si="266"/>
        <v>0.99999896345162198</v>
      </c>
      <c r="FP219" s="2">
        <f t="shared" si="266"/>
        <v>0.99999897554821038</v>
      </c>
      <c r="FQ219" s="2">
        <f t="shared" si="266"/>
        <v>0.9999988632089668</v>
      </c>
      <c r="FR219" s="2">
        <f t="shared" si="266"/>
        <v>0.99999895249867898</v>
      </c>
      <c r="FS219" s="2">
        <f t="shared" si="266"/>
        <v>0.99999901727288276</v>
      </c>
      <c r="FT219" s="2">
        <f t="shared" si="266"/>
        <v>0.99999891353501047</v>
      </c>
      <c r="FU219" s="2">
        <f t="shared" si="266"/>
        <v>0.9999987897735052</v>
      </c>
      <c r="FW219" s="2">
        <f t="shared" si="256"/>
        <v>0.98957934493463362</v>
      </c>
      <c r="FX219" s="2">
        <f t="shared" si="256"/>
        <v>0.98532904131188048</v>
      </c>
      <c r="FY219" s="2">
        <f t="shared" si="256"/>
        <v>0.98459799843652329</v>
      </c>
      <c r="FZ219" s="2">
        <f t="shared" si="256"/>
        <v>0.98380416672853788</v>
      </c>
      <c r="GA219" s="2">
        <f t="shared" si="256"/>
        <v>0.9852137371387315</v>
      </c>
      <c r="GB219" s="2">
        <f t="shared" si="256"/>
        <v>0.9816354650765865</v>
      </c>
      <c r="GC219" s="2">
        <f t="shared" si="256"/>
        <v>0.98711207837148851</v>
      </c>
      <c r="GD219" s="2">
        <f t="shared" si="256"/>
        <v>0.98957012528357757</v>
      </c>
      <c r="GE219" s="2">
        <f t="shared" si="256"/>
        <v>0.98946019744133551</v>
      </c>
      <c r="GF219" s="2">
        <f t="shared" si="256"/>
        <v>0.98739955590917117</v>
      </c>
      <c r="GG219" s="2">
        <f t="shared" si="256"/>
        <v>0.98608915781499562</v>
      </c>
      <c r="GH219" s="2">
        <f t="shared" si="256"/>
        <v>0.98241251121280404</v>
      </c>
      <c r="GI219" s="2">
        <f t="shared" si="256"/>
        <v>0.98075652500237864</v>
      </c>
      <c r="GJ219" s="2">
        <f t="shared" si="256"/>
        <v>0.97476738495611792</v>
      </c>
      <c r="GK219" s="2">
        <f t="shared" si="256"/>
        <v>0.97611249995001925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5.3429886741098055E-280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3.975547453977752E-114</v>
      </c>
      <c r="HT219" s="86">
        <f t="shared" si="258"/>
        <v>1.6350147524286094E-119</v>
      </c>
      <c r="HU219" s="86">
        <f t="shared" si="258"/>
        <v>2.4809287560092798E-138</v>
      </c>
      <c r="HV219" s="86">
        <f t="shared" si="258"/>
        <v>1.2257956493575694E-134</v>
      </c>
      <c r="HW219" s="86">
        <f t="shared" si="258"/>
        <v>1.2453312502469634E-148</v>
      </c>
      <c r="HX219" s="86">
        <f t="shared" si="258"/>
        <v>1.2494040003097439E-147</v>
      </c>
      <c r="HY219" s="86">
        <f t="shared" si="258"/>
        <v>1.740054362829038E-159</v>
      </c>
      <c r="HZ219" s="86">
        <f t="shared" si="258"/>
        <v>1.2016314122740154E-181</v>
      </c>
      <c r="IA219" s="86">
        <f t="shared" si="258"/>
        <v>2.2731254360875414E-175</v>
      </c>
      <c r="IB219" s="86">
        <f t="shared" si="258"/>
        <v>4.7000405540867615E-164</v>
      </c>
      <c r="IC219" s="86">
        <f t="shared" si="258"/>
        <v>9.0502264937836627E-153</v>
      </c>
      <c r="ID219" s="86">
        <f t="shared" si="258"/>
        <v>5.4706776467962152E-141</v>
      </c>
      <c r="IE219" s="86">
        <f t="shared" si="258"/>
        <v>2.9239316607798197E-124</v>
      </c>
      <c r="IF219" s="86">
        <f t="shared" si="258"/>
        <v>1.2474515912246697E-183</v>
      </c>
      <c r="IG219" s="86">
        <f t="shared" si="258"/>
        <v>1.8032745755772527E-167</v>
      </c>
      <c r="II219" s="86">
        <f t="shared" si="259"/>
        <v>3.1466171577553726E-185</v>
      </c>
      <c r="IJ219" s="86">
        <f t="shared" si="259"/>
        <v>8.3678225362004217E-181</v>
      </c>
      <c r="IK219" s="86">
        <f t="shared" si="259"/>
        <v>2.6664797353745639E-205</v>
      </c>
      <c r="IL219" s="86">
        <f t="shared" si="259"/>
        <v>2.9857701471664853E-197</v>
      </c>
      <c r="IM219" s="86">
        <f t="shared" si="259"/>
        <v>3.4564051708825604E-222</v>
      </c>
      <c r="IN219" s="86">
        <f t="shared" si="259"/>
        <v>4.8665732911856312E-210</v>
      </c>
      <c r="IO219" s="86">
        <f t="shared" si="259"/>
        <v>6.0173554647708384E-250</v>
      </c>
      <c r="IP219" s="86">
        <f t="shared" si="259"/>
        <v>4.5118888634317391E-301</v>
      </c>
      <c r="IQ219" s="86">
        <f t="shared" si="259"/>
        <v>1.9363512104507348E-285</v>
      </c>
      <c r="IR219" s="86">
        <f t="shared" si="259"/>
        <v>5.1747819714704627E-256</v>
      </c>
      <c r="IS219" s="86">
        <f t="shared" si="259"/>
        <v>6.9281019688045821E-235</v>
      </c>
      <c r="IT219" s="86">
        <f t="shared" si="259"/>
        <v>1.7183878663912865E-199</v>
      </c>
      <c r="IU219" s="86">
        <f t="shared" si="259"/>
        <v>1.9898720464885645E-177</v>
      </c>
      <c r="IV219" s="86">
        <f t="shared" si="259"/>
        <v>4.3766913508427135E-89</v>
      </c>
      <c r="IW219" s="86">
        <f t="shared" si="259"/>
        <v>3.1615197834500234E-51</v>
      </c>
      <c r="IY219" s="86">
        <f t="shared" si="260"/>
        <v>3.975547453977752E-114</v>
      </c>
      <c r="IZ219" s="86">
        <f t="shared" si="260"/>
        <v>1.6350147524286094E-119</v>
      </c>
      <c r="JA219" s="86">
        <f t="shared" si="260"/>
        <v>2.4809287560092798E-138</v>
      </c>
      <c r="JB219" s="86">
        <f t="shared" si="260"/>
        <v>1.2257956493575694E-134</v>
      </c>
      <c r="JC219" s="86">
        <f t="shared" si="260"/>
        <v>1.2453312502469634E-148</v>
      </c>
      <c r="JD219" s="86">
        <f t="shared" si="260"/>
        <v>1.2494040003097439E-147</v>
      </c>
      <c r="JE219" s="86">
        <f t="shared" si="260"/>
        <v>1.740054362829038E-159</v>
      </c>
      <c r="JF219" s="86">
        <f t="shared" si="260"/>
        <v>1.2016314122740154E-181</v>
      </c>
      <c r="JG219" s="86">
        <f t="shared" si="260"/>
        <v>2.2731254360875414E-175</v>
      </c>
      <c r="JH219" s="86">
        <f t="shared" si="260"/>
        <v>4.7000405540867615E-164</v>
      </c>
      <c r="JI219" s="86">
        <f t="shared" si="260"/>
        <v>9.0502264937836627E-153</v>
      </c>
      <c r="JJ219" s="86">
        <f t="shared" si="260"/>
        <v>5.4706776467962152E-141</v>
      </c>
      <c r="JK219" s="86">
        <f t="shared" si="260"/>
        <v>2.9239316607798197E-124</v>
      </c>
      <c r="JL219" s="86">
        <f t="shared" si="260"/>
        <v>4.3766913508427135E-89</v>
      </c>
      <c r="JM219" s="86">
        <f t="shared" si="260"/>
        <v>3.1615197834500234E-51</v>
      </c>
    </row>
    <row r="220" spans="2:273" x14ac:dyDescent="0.25">
      <c r="B220" s="2">
        <v>193</v>
      </c>
      <c r="C220" s="37">
        <v>24.468</v>
      </c>
      <c r="D220" s="37">
        <v>27.097999999999999</v>
      </c>
      <c r="E220" s="37">
        <v>26.881</v>
      </c>
      <c r="F220" s="37">
        <v>28.78</v>
      </c>
      <c r="G220" s="37">
        <v>28.135999999999999</v>
      </c>
      <c r="H220" s="37">
        <v>31.379000000000001</v>
      </c>
      <c r="I220" s="37">
        <v>29.914000000000001</v>
      </c>
      <c r="J220" s="37">
        <v>25.259</v>
      </c>
      <c r="K220" s="37">
        <v>26.81</v>
      </c>
      <c r="L220" s="37">
        <v>33.052</v>
      </c>
      <c r="M220" s="37">
        <v>29.861999999999998</v>
      </c>
      <c r="N220" s="37">
        <v>27.466000000000001</v>
      </c>
      <c r="O220" s="37">
        <v>27.07</v>
      </c>
      <c r="P220" s="37">
        <v>33.734000000000002</v>
      </c>
      <c r="Q220" s="37">
        <v>36.621000000000002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35.369771441390213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1.2512285586097889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35.369771441390213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36.621000000000002</v>
      </c>
      <c r="DK220" s="2">
        <f t="shared" si="264"/>
        <v>76.081303206040062</v>
      </c>
      <c r="DL220" s="2">
        <f t="shared" si="264"/>
        <v>85.870872983114452</v>
      </c>
      <c r="DM220" s="2">
        <f t="shared" si="264"/>
        <v>82.578734615384604</v>
      </c>
      <c r="DN220" s="2">
        <f t="shared" si="264"/>
        <v>81.184763562753048</v>
      </c>
      <c r="DO220" s="2">
        <f t="shared" si="264"/>
        <v>85.114980085348492</v>
      </c>
      <c r="DP220" s="2">
        <f t="shared" si="264"/>
        <v>85.282517780938832</v>
      </c>
      <c r="DQ220" s="2">
        <f t="shared" si="264"/>
        <v>77.785771455666207</v>
      </c>
      <c r="DR220" s="2">
        <f t="shared" si="264"/>
        <v>77.1704293353705</v>
      </c>
      <c r="DS220" s="2">
        <f t="shared" si="264"/>
        <v>79.733809931245219</v>
      </c>
      <c r="DT220" s="2">
        <f t="shared" si="264"/>
        <v>98.601992156862735</v>
      </c>
      <c r="DU220" s="2">
        <f t="shared" si="264"/>
        <v>108.0740038489736</v>
      </c>
      <c r="DV220" s="2">
        <f t="shared" si="264"/>
        <v>101.35487794937796</v>
      </c>
      <c r="DW220" s="2">
        <f t="shared" si="264"/>
        <v>80.833264799212159</v>
      </c>
      <c r="DX220" s="2">
        <f t="shared" si="264"/>
        <v>91.448587471352184</v>
      </c>
      <c r="DY220" s="2">
        <f t="shared" si="264"/>
        <v>67.341467741935475</v>
      </c>
      <c r="EA220" s="2">
        <f t="shared" si="240"/>
        <v>20.525914782724168</v>
      </c>
      <c r="EB220" s="2">
        <f t="shared" si="240"/>
        <v>26.293014235234732</v>
      </c>
      <c r="EC220" s="2">
        <f t="shared" si="240"/>
        <v>23.203937885225308</v>
      </c>
      <c r="ED220" s="2">
        <f t="shared" si="240"/>
        <v>24.560456904760247</v>
      </c>
      <c r="EE220" s="2">
        <f t="shared" si="240"/>
        <v>25.893634349864929</v>
      </c>
      <c r="EF220" s="2">
        <f t="shared" si="239"/>
        <v>30.885712545588561</v>
      </c>
      <c r="EG220" s="2">
        <f t="shared" si="239"/>
        <v>25.237184460486315</v>
      </c>
      <c r="EH220" s="2">
        <f t="shared" si="239"/>
        <v>22.118792387896953</v>
      </c>
      <c r="EI220" s="2">
        <f t="shared" si="239"/>
        <v>30.85499347207859</v>
      </c>
      <c r="EJ220" s="2">
        <f t="shared" si="239"/>
        <v>27.65246583143507</v>
      </c>
      <c r="EK220" s="2">
        <f t="shared" si="212"/>
        <v>15.556917903062569</v>
      </c>
      <c r="EL220" s="2">
        <f t="shared" si="212"/>
        <v>27.104633060653185</v>
      </c>
      <c r="EM220" s="2">
        <f t="shared" si="212"/>
        <v>32.834196202486609</v>
      </c>
      <c r="EN220" s="2">
        <f t="shared" si="212"/>
        <v>35.285057331406108</v>
      </c>
      <c r="EO220" s="2">
        <f t="shared" si="212"/>
        <v>39.621486788263582</v>
      </c>
      <c r="EQ220" s="2">
        <f t="shared" si="265"/>
        <v>22.290399461874166</v>
      </c>
      <c r="ER220" s="2">
        <f t="shared" si="265"/>
        <v>27.141242794662162</v>
      </c>
      <c r="ES220" s="2">
        <f t="shared" si="265"/>
        <v>26.057285262144291</v>
      </c>
      <c r="ET220" s="2">
        <f t="shared" si="265"/>
        <v>25.470722433090618</v>
      </c>
      <c r="EU220" s="2">
        <f t="shared" si="265"/>
        <v>26.257641837686744</v>
      </c>
      <c r="EV220" s="2">
        <f t="shared" si="265"/>
        <v>28.532287372334721</v>
      </c>
      <c r="EW220" s="2">
        <f t="shared" si="265"/>
        <v>25.297059736121454</v>
      </c>
      <c r="EX220" s="2">
        <f t="shared" si="265"/>
        <v>21.532824532178349</v>
      </c>
      <c r="EY220" s="2">
        <f t="shared" si="265"/>
        <v>28.523961563024809</v>
      </c>
      <c r="EZ220" s="2">
        <f t="shared" si="265"/>
        <v>30.952223640862382</v>
      </c>
      <c r="FA220" s="2">
        <f t="shared" si="265"/>
        <v>24.498802477694021</v>
      </c>
      <c r="FB220" s="2">
        <f t="shared" si="265"/>
        <v>27.405524944733713</v>
      </c>
      <c r="FC220" s="2">
        <f t="shared" si="265"/>
        <v>26.160655361461533</v>
      </c>
      <c r="FD220" s="2">
        <f t="shared" si="265"/>
        <v>28.471215801363602</v>
      </c>
      <c r="FE220" s="2">
        <f t="shared" si="265"/>
        <v>35.274846981421483</v>
      </c>
      <c r="FG220" s="2">
        <f t="shared" si="266"/>
        <v>0.99999934659264467</v>
      </c>
      <c r="FH220" s="2">
        <f t="shared" si="266"/>
        <v>0.99999921559125682</v>
      </c>
      <c r="FI220" s="2">
        <f t="shared" si="266"/>
        <v>0.99999909258310682</v>
      </c>
      <c r="FJ220" s="2">
        <f t="shared" si="266"/>
        <v>0.99999912474193853</v>
      </c>
      <c r="FK220" s="2">
        <f t="shared" si="266"/>
        <v>0.99999908126530068</v>
      </c>
      <c r="FL220" s="2">
        <f t="shared" si="266"/>
        <v>0.99999901381659551</v>
      </c>
      <c r="FM220" s="2">
        <f t="shared" si="266"/>
        <v>0.99999911566188848</v>
      </c>
      <c r="FN220" s="2">
        <f t="shared" si="266"/>
        <v>0.99999902822499787</v>
      </c>
      <c r="FO220" s="2">
        <f t="shared" si="266"/>
        <v>0.99999905465655758</v>
      </c>
      <c r="FP220" s="2">
        <f t="shared" si="266"/>
        <v>0.99999906568877928</v>
      </c>
      <c r="FQ220" s="2">
        <f t="shared" si="266"/>
        <v>0.99999896323415194</v>
      </c>
      <c r="FR220" s="2">
        <f t="shared" si="266"/>
        <v>0.9999990446673529</v>
      </c>
      <c r="FS220" s="2">
        <f t="shared" si="266"/>
        <v>0.99999910374213941</v>
      </c>
      <c r="FT220" s="2">
        <f t="shared" si="266"/>
        <v>0.9999990091320583</v>
      </c>
      <c r="FU220" s="2">
        <f t="shared" si="266"/>
        <v>0.99999889626020111</v>
      </c>
      <c r="FW220" s="2">
        <f t="shared" si="256"/>
        <v>0.99048752759661229</v>
      </c>
      <c r="FX220" s="2">
        <f t="shared" si="256"/>
        <v>0.98660263218697686</v>
      </c>
      <c r="FY220" s="2">
        <f t="shared" si="256"/>
        <v>0.98593414545098534</v>
      </c>
      <c r="FZ220" s="2">
        <f t="shared" si="256"/>
        <v>0.98520814525640932</v>
      </c>
      <c r="GA220" s="2">
        <f t="shared" si="256"/>
        <v>0.98649720043805489</v>
      </c>
      <c r="GB220" s="2">
        <f t="shared" si="256"/>
        <v>0.98322423747073395</v>
      </c>
      <c r="GC220" s="2">
        <f t="shared" si="256"/>
        <v>0.98823273172632364</v>
      </c>
      <c r="GD220" s="2">
        <f t="shared" si="256"/>
        <v>0.99047910372739822</v>
      </c>
      <c r="GE220" s="2">
        <f t="shared" si="256"/>
        <v>0.99037866310578637</v>
      </c>
      <c r="GF220" s="2">
        <f t="shared" si="256"/>
        <v>0.98849550334427072</v>
      </c>
      <c r="GG220" s="2">
        <f t="shared" si="256"/>
        <v>0.98729761337921285</v>
      </c>
      <c r="GH220" s="2">
        <f t="shared" si="256"/>
        <v>0.98393515911319174</v>
      </c>
      <c r="GI220" s="2">
        <f t="shared" si="256"/>
        <v>0.98241997541506421</v>
      </c>
      <c r="GJ220" s="2">
        <f t="shared" si="256"/>
        <v>0.976936375794211</v>
      </c>
      <c r="GK220" s="2">
        <f t="shared" si="256"/>
        <v>0.97816845459033641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4.3644539437399047E-285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4.5936267174815463E-117</v>
      </c>
      <c r="HT220" s="86">
        <f t="shared" si="258"/>
        <v>9.9523101825972573E-123</v>
      </c>
      <c r="HU220" s="86">
        <f t="shared" si="258"/>
        <v>4.5541618816406269E-142</v>
      </c>
      <c r="HV220" s="86">
        <f t="shared" si="258"/>
        <v>2.702019206995707E-138</v>
      </c>
      <c r="HW220" s="86">
        <f t="shared" si="258"/>
        <v>1.2679376639232145E-152</v>
      </c>
      <c r="HX220" s="86">
        <f t="shared" si="258"/>
        <v>1.033993754929932E-151</v>
      </c>
      <c r="HY220" s="86">
        <f t="shared" si="258"/>
        <v>9.8108107254030218E-164</v>
      </c>
      <c r="HZ220" s="86">
        <f t="shared" si="258"/>
        <v>2.1445125866116311E-186</v>
      </c>
      <c r="IA220" s="86">
        <f t="shared" si="258"/>
        <v>6.3816686981947408E-180</v>
      </c>
      <c r="IB220" s="86">
        <f t="shared" si="258"/>
        <v>2.1520273486358751E-168</v>
      </c>
      <c r="IC220" s="86">
        <f t="shared" si="258"/>
        <v>7.1456193284643386E-157</v>
      </c>
      <c r="ID220" s="86">
        <f t="shared" si="258"/>
        <v>7.8543461694661766E-145</v>
      </c>
      <c r="IE220" s="86">
        <f t="shared" si="258"/>
        <v>9.7379242545300157E-128</v>
      </c>
      <c r="IF220" s="86">
        <f t="shared" si="258"/>
        <v>7.1412729324472515E-189</v>
      </c>
      <c r="IG220" s="86">
        <f t="shared" si="258"/>
        <v>3.2320725771630498E-172</v>
      </c>
      <c r="II220" s="86">
        <f t="shared" si="259"/>
        <v>1.0318969238022672E-192</v>
      </c>
      <c r="IJ220" s="86">
        <f t="shared" si="259"/>
        <v>1.0260489255468821E-188</v>
      </c>
      <c r="IK220" s="86">
        <f t="shared" si="259"/>
        <v>2.1058754355495461E-214</v>
      </c>
      <c r="IL220" s="86">
        <f t="shared" si="259"/>
        <v>4.19580534973788E-206</v>
      </c>
      <c r="IM220" s="86">
        <f t="shared" si="259"/>
        <v>6.0078962420861367E-232</v>
      </c>
      <c r="IN220" s="86">
        <f t="shared" si="259"/>
        <v>8.8916523483882675E-220</v>
      </c>
      <c r="IO220" s="86">
        <f t="shared" si="259"/>
        <v>1.4002455031103732E-260</v>
      </c>
      <c r="IP220" s="86">
        <f t="shared" si="259"/>
        <v>0</v>
      </c>
      <c r="IQ220" s="86">
        <f t="shared" si="259"/>
        <v>4.8098704317319901E-297</v>
      </c>
      <c r="IR220" s="86">
        <f t="shared" si="259"/>
        <v>7.5563867888629286E-267</v>
      </c>
      <c r="IS220" s="86">
        <f t="shared" si="259"/>
        <v>4.6742175834355657E-245</v>
      </c>
      <c r="IT220" s="86">
        <f t="shared" si="259"/>
        <v>1.2378201626778855E-208</v>
      </c>
      <c r="IU220" s="86">
        <f t="shared" si="259"/>
        <v>9.6708664629833351E-186</v>
      </c>
      <c r="IV220" s="86">
        <f t="shared" si="259"/>
        <v>1.553932684106217E-93</v>
      </c>
      <c r="IW220" s="86">
        <f t="shared" si="259"/>
        <v>1.0355835724131747E-53</v>
      </c>
      <c r="IY220" s="86">
        <f t="shared" si="260"/>
        <v>4.5936267174815463E-117</v>
      </c>
      <c r="IZ220" s="86">
        <f t="shared" si="260"/>
        <v>9.9523101825972573E-123</v>
      </c>
      <c r="JA220" s="86">
        <f t="shared" si="260"/>
        <v>4.5541618816406269E-142</v>
      </c>
      <c r="JB220" s="86">
        <f t="shared" si="260"/>
        <v>2.702019206995707E-138</v>
      </c>
      <c r="JC220" s="86">
        <f t="shared" si="260"/>
        <v>1.2679376639232145E-152</v>
      </c>
      <c r="JD220" s="86">
        <f t="shared" si="260"/>
        <v>1.033993754929932E-151</v>
      </c>
      <c r="JE220" s="86">
        <f t="shared" si="260"/>
        <v>9.8108107254030218E-164</v>
      </c>
      <c r="JF220" s="86">
        <f t="shared" si="260"/>
        <v>2.1445125866116311E-186</v>
      </c>
      <c r="JG220" s="86">
        <f t="shared" si="260"/>
        <v>6.3816686981947408E-180</v>
      </c>
      <c r="JH220" s="86">
        <f t="shared" si="260"/>
        <v>2.1520273486358751E-168</v>
      </c>
      <c r="JI220" s="86">
        <f t="shared" si="260"/>
        <v>7.1456193284643386E-157</v>
      </c>
      <c r="JJ220" s="86">
        <f t="shared" si="260"/>
        <v>7.8543461694661766E-145</v>
      </c>
      <c r="JK220" s="86">
        <f t="shared" si="260"/>
        <v>9.7379242545300157E-128</v>
      </c>
      <c r="JL220" s="86">
        <f t="shared" si="260"/>
        <v>1.553932684106217E-93</v>
      </c>
      <c r="JM220" s="86">
        <f t="shared" si="260"/>
        <v>1.0355835724131747E-53</v>
      </c>
    </row>
    <row r="221" spans="2:273" x14ac:dyDescent="0.25">
      <c r="B221" s="2">
        <v>194</v>
      </c>
      <c r="C221" s="37">
        <v>23.693999999999999</v>
      </c>
      <c r="D221" s="37">
        <v>30.721</v>
      </c>
      <c r="E221" s="37">
        <v>26.305</v>
      </c>
      <c r="F221" s="37">
        <v>29.626999999999999</v>
      </c>
      <c r="G221" s="37">
        <v>27.236999999999998</v>
      </c>
      <c r="H221" s="37">
        <v>29.414000000000001</v>
      </c>
      <c r="I221" s="37">
        <v>30.292999999999999</v>
      </c>
      <c r="J221" s="37">
        <v>25.568999999999999</v>
      </c>
      <c r="K221" s="37">
        <v>27.033999999999999</v>
      </c>
      <c r="L221" s="37">
        <v>33.103000000000002</v>
      </c>
      <c r="M221" s="37">
        <v>28.085999999999999</v>
      </c>
      <c r="N221" s="37">
        <v>26.483000000000001</v>
      </c>
      <c r="O221" s="37">
        <v>26.981999999999999</v>
      </c>
      <c r="P221" s="37">
        <v>35.140999999999998</v>
      </c>
      <c r="Q221" s="37">
        <v>36.569000000000003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35.255218561567041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1.3137814384329616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35.255218561567041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36.569000000000003</v>
      </c>
      <c r="DK221" s="2">
        <f t="shared" si="264"/>
        <v>76.28255618776673</v>
      </c>
      <c r="DL221" s="2">
        <f t="shared" si="264"/>
        <v>86.105497467166984</v>
      </c>
      <c r="DM221" s="2">
        <f t="shared" si="264"/>
        <v>82.797548178137646</v>
      </c>
      <c r="DN221" s="2">
        <f t="shared" si="264"/>
        <v>81.380646356275321</v>
      </c>
      <c r="DO221" s="2">
        <f t="shared" si="264"/>
        <v>85.332797297297276</v>
      </c>
      <c r="DP221" s="2">
        <f t="shared" si="264"/>
        <v>85.50309672830727</v>
      </c>
      <c r="DQ221" s="2">
        <f t="shared" si="264"/>
        <v>77.972918918918921</v>
      </c>
      <c r="DR221" s="2">
        <f t="shared" si="264"/>
        <v>77.343896867838041</v>
      </c>
      <c r="DS221" s="2">
        <f t="shared" si="264"/>
        <v>79.919474713521765</v>
      </c>
      <c r="DT221" s="2">
        <f t="shared" si="264"/>
        <v>98.856380952380945</v>
      </c>
      <c r="DU221" s="2">
        <f t="shared" si="264"/>
        <v>108.38089351173019</v>
      </c>
      <c r="DV221" s="2">
        <f t="shared" si="264"/>
        <v>101.65755684255686</v>
      </c>
      <c r="DW221" s="2">
        <f t="shared" si="264"/>
        <v>81.014351241930186</v>
      </c>
      <c r="DX221" s="2">
        <f t="shared" si="264"/>
        <v>91.704733384262795</v>
      </c>
      <c r="DY221" s="2">
        <f t="shared" si="264"/>
        <v>67.443116129032248</v>
      </c>
      <c r="EA221" s="2">
        <f t="shared" si="240"/>
        <v>20.422630846861207</v>
      </c>
      <c r="EB221" s="2">
        <f t="shared" si="240"/>
        <v>26.203856436143361</v>
      </c>
      <c r="EC221" s="2">
        <f t="shared" si="240"/>
        <v>23.068887918137762</v>
      </c>
      <c r="ED221" s="2">
        <f t="shared" si="240"/>
        <v>24.435403957492056</v>
      </c>
      <c r="EE221" s="2">
        <f t="shared" si="240"/>
        <v>25.77875630353358</v>
      </c>
      <c r="EF221" s="2">
        <f t="shared" si="239"/>
        <v>30.81482362295592</v>
      </c>
      <c r="EG221" s="2">
        <f t="shared" si="239"/>
        <v>25.123507218844978</v>
      </c>
      <c r="EH221" s="2">
        <f t="shared" si="239"/>
        <v>21.979891658716088</v>
      </c>
      <c r="EI221" s="2">
        <f t="shared" si="239"/>
        <v>30.780878587125127</v>
      </c>
      <c r="EJ221" s="2">
        <f t="shared" si="239"/>
        <v>27.522926537585409</v>
      </c>
      <c r="EK221" s="2">
        <f t="shared" si="212"/>
        <v>15.214344911346871</v>
      </c>
      <c r="EL221" s="2">
        <f t="shared" si="212"/>
        <v>26.941896597801833</v>
      </c>
      <c r="EM221" s="2">
        <f t="shared" si="212"/>
        <v>32.754787710033952</v>
      </c>
      <c r="EN221" s="2">
        <f t="shared" si="212"/>
        <v>35.21470572668612</v>
      </c>
      <c r="EO221" s="2">
        <f t="shared" si="212"/>
        <v>39.55857564636586</v>
      </c>
      <c r="EQ221" s="2">
        <f t="shared" si="265"/>
        <v>22.207547175739759</v>
      </c>
      <c r="ER221" s="2">
        <f t="shared" si="265"/>
        <v>27.062375816349778</v>
      </c>
      <c r="ES221" s="2">
        <f t="shared" si="265"/>
        <v>25.955018089675995</v>
      </c>
      <c r="ET221" s="2">
        <f t="shared" si="265"/>
        <v>25.356456307731548</v>
      </c>
      <c r="EU221" s="2">
        <f t="shared" si="265"/>
        <v>26.146995554903651</v>
      </c>
      <c r="EV221" s="2">
        <f t="shared" si="265"/>
        <v>28.434899344550317</v>
      </c>
      <c r="EW221" s="2">
        <f t="shared" si="265"/>
        <v>25.184342658077959</v>
      </c>
      <c r="EX221" s="2">
        <f t="shared" si="265"/>
        <v>21.387680267101583</v>
      </c>
      <c r="EY221" s="2">
        <f t="shared" si="265"/>
        <v>28.420817123904783</v>
      </c>
      <c r="EZ221" s="2">
        <f t="shared" si="265"/>
        <v>30.858712886380577</v>
      </c>
      <c r="FA221" s="2">
        <f t="shared" si="265"/>
        <v>24.256512130653398</v>
      </c>
      <c r="FB221" s="2">
        <f t="shared" si="265"/>
        <v>27.246437107771296</v>
      </c>
      <c r="FC221" s="2">
        <f t="shared" si="265"/>
        <v>26.005813228539719</v>
      </c>
      <c r="FD221" s="2">
        <f t="shared" si="265"/>
        <v>28.325949391007605</v>
      </c>
      <c r="FE221" s="2">
        <f t="shared" si="265"/>
        <v>35.167595144031381</v>
      </c>
      <c r="FG221" s="2">
        <f t="shared" si="266"/>
        <v>0.99999940408537524</v>
      </c>
      <c r="FH221" s="2">
        <f t="shared" si="266"/>
        <v>0.99999928461067444</v>
      </c>
      <c r="FI221" s="2">
        <f t="shared" si="266"/>
        <v>0.99999917242589154</v>
      </c>
      <c r="FJ221" s="2">
        <f t="shared" si="266"/>
        <v>0.99999920175509915</v>
      </c>
      <c r="FK221" s="2">
        <f t="shared" si="266"/>
        <v>0.99999916210392792</v>
      </c>
      <c r="FL221" s="2">
        <f t="shared" si="266"/>
        <v>0.99999910058996744</v>
      </c>
      <c r="FM221" s="2">
        <f t="shared" si="266"/>
        <v>0.99999919347399391</v>
      </c>
      <c r="FN221" s="2">
        <f t="shared" si="266"/>
        <v>0.99999911373058892</v>
      </c>
      <c r="FO221" s="2">
        <f t="shared" si="266"/>
        <v>0.99999913783646188</v>
      </c>
      <c r="FP221" s="2">
        <f t="shared" si="266"/>
        <v>0.99999914789796929</v>
      </c>
      <c r="FQ221" s="2">
        <f t="shared" si="266"/>
        <v>0.99999905445822246</v>
      </c>
      <c r="FR221" s="2">
        <f t="shared" si="266"/>
        <v>0.99999912872619745</v>
      </c>
      <c r="FS221" s="2">
        <f t="shared" si="266"/>
        <v>0.99999918260305187</v>
      </c>
      <c r="FT221" s="2">
        <f t="shared" si="266"/>
        <v>0.99999909631761796</v>
      </c>
      <c r="FU221" s="2">
        <f t="shared" si="266"/>
        <v>0.99999899337724185</v>
      </c>
      <c r="FW221" s="2">
        <f t="shared" si="256"/>
        <v>0.99131725464925924</v>
      </c>
      <c r="FX221" s="2">
        <f t="shared" si="256"/>
        <v>0.98776703483316897</v>
      </c>
      <c r="FY221" s="2">
        <f t="shared" si="256"/>
        <v>0.98715589176924912</v>
      </c>
      <c r="FZ221" s="2">
        <f t="shared" si="256"/>
        <v>0.98649208728215976</v>
      </c>
      <c r="GA221" s="2">
        <f t="shared" si="256"/>
        <v>0.98767065193942749</v>
      </c>
      <c r="GB221" s="2">
        <f t="shared" si="256"/>
        <v>0.9846777057220526</v>
      </c>
      <c r="GC221" s="2">
        <f t="shared" si="256"/>
        <v>0.98925700056850274</v>
      </c>
      <c r="GD221" s="2">
        <f t="shared" si="256"/>
        <v>0.99130955910666563</v>
      </c>
      <c r="GE221" s="2">
        <f t="shared" si="256"/>
        <v>0.99121780168827045</v>
      </c>
      <c r="GF221" s="2">
        <f t="shared" si="256"/>
        <v>0.98949714261064281</v>
      </c>
      <c r="GG221" s="2">
        <f t="shared" si="256"/>
        <v>0.98840232331374756</v>
      </c>
      <c r="GH221" s="2">
        <f t="shared" si="256"/>
        <v>0.98532795157071573</v>
      </c>
      <c r="GI221" s="2">
        <f t="shared" si="256"/>
        <v>0.9839419876601968</v>
      </c>
      <c r="GJ221" s="2">
        <f t="shared" si="256"/>
        <v>0.97892295204466218</v>
      </c>
      <c r="GK221" s="2">
        <f t="shared" si="256"/>
        <v>0.98005107326802354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3.2061412615368155E-290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4.8651093783530178E-120</v>
      </c>
      <c r="HT221" s="86">
        <f t="shared" si="258"/>
        <v>5.4838617465802886E-126</v>
      </c>
      <c r="HU221" s="86">
        <f t="shared" si="258"/>
        <v>7.4447403701836942E-146</v>
      </c>
      <c r="HV221" s="86">
        <f t="shared" si="258"/>
        <v>5.3136408200600572E-142</v>
      </c>
      <c r="HW221" s="86">
        <f t="shared" si="258"/>
        <v>1.1414006139836489E-156</v>
      </c>
      <c r="HX221" s="86">
        <f t="shared" si="258"/>
        <v>7.5172887431704557E-156</v>
      </c>
      <c r="HY221" s="86">
        <f t="shared" si="258"/>
        <v>4.857684045191064E-168</v>
      </c>
      <c r="HZ221" s="86">
        <f t="shared" si="258"/>
        <v>3.3194695544456128E-191</v>
      </c>
      <c r="IA221" s="86">
        <f t="shared" si="258"/>
        <v>1.5645511963789447E-184</v>
      </c>
      <c r="IB221" s="86">
        <f t="shared" si="258"/>
        <v>8.637682876736698E-173</v>
      </c>
      <c r="IC221" s="86">
        <f t="shared" si="258"/>
        <v>4.9715492398634382E-161</v>
      </c>
      <c r="ID221" s="86">
        <f t="shared" si="258"/>
        <v>9.9983412248594577E-149</v>
      </c>
      <c r="IE221" s="86">
        <f t="shared" si="258"/>
        <v>2.8998420200721565E-131</v>
      </c>
      <c r="IF221" s="86">
        <f t="shared" si="258"/>
        <v>3.4442389234786907E-194</v>
      </c>
      <c r="IG221" s="86">
        <f t="shared" si="258"/>
        <v>4.9651425462673265E-177</v>
      </c>
      <c r="II221" s="86">
        <f t="shared" si="259"/>
        <v>2.3983068022185319E-200</v>
      </c>
      <c r="IJ221" s="86">
        <f t="shared" si="259"/>
        <v>8.4878978979686559E-197</v>
      </c>
      <c r="IK221" s="86">
        <f t="shared" si="259"/>
        <v>1.0517328451583321E-223</v>
      </c>
      <c r="IL221" s="86">
        <f t="shared" si="259"/>
        <v>3.755441908381335E-215</v>
      </c>
      <c r="IM221" s="86">
        <f t="shared" si="259"/>
        <v>6.4190981759494324E-242</v>
      </c>
      <c r="IN221" s="86">
        <f t="shared" si="259"/>
        <v>9.7351549701643166E-230</v>
      </c>
      <c r="IO221" s="86">
        <f t="shared" si="259"/>
        <v>1.9499153247791964E-271</v>
      </c>
      <c r="IP221" s="86">
        <f t="shared" si="259"/>
        <v>0</v>
      </c>
      <c r="IQ221" s="86">
        <f t="shared" si="259"/>
        <v>0</v>
      </c>
      <c r="IR221" s="86">
        <f t="shared" si="259"/>
        <v>6.5565344544260435E-278</v>
      </c>
      <c r="IS221" s="86">
        <f t="shared" si="259"/>
        <v>1.9129394096917437E-255</v>
      </c>
      <c r="IT221" s="86">
        <f t="shared" si="259"/>
        <v>5.5422058983073904E-218</v>
      </c>
      <c r="IU221" s="86">
        <f t="shared" si="259"/>
        <v>3.0202624512937613E-194</v>
      </c>
      <c r="IV221" s="86">
        <f t="shared" si="259"/>
        <v>4.2803839039883281E-98</v>
      </c>
      <c r="IW221" s="86">
        <f t="shared" si="259"/>
        <v>2.9515978794472276E-56</v>
      </c>
      <c r="IY221" s="86">
        <f t="shared" si="260"/>
        <v>4.8651093783530178E-120</v>
      </c>
      <c r="IZ221" s="86">
        <f t="shared" si="260"/>
        <v>5.4838617465802886E-126</v>
      </c>
      <c r="JA221" s="86">
        <f t="shared" si="260"/>
        <v>7.4447403701836942E-146</v>
      </c>
      <c r="JB221" s="86">
        <f t="shared" si="260"/>
        <v>5.3136408200600572E-142</v>
      </c>
      <c r="JC221" s="86">
        <f t="shared" si="260"/>
        <v>1.1414006139836489E-156</v>
      </c>
      <c r="JD221" s="86">
        <f t="shared" si="260"/>
        <v>7.5172887431704557E-156</v>
      </c>
      <c r="JE221" s="86">
        <f t="shared" si="260"/>
        <v>4.857684045191064E-168</v>
      </c>
      <c r="JF221" s="86">
        <f t="shared" si="260"/>
        <v>3.3194695544456128E-191</v>
      </c>
      <c r="JG221" s="86">
        <f t="shared" si="260"/>
        <v>1.5645511963789447E-184</v>
      </c>
      <c r="JH221" s="86">
        <f t="shared" si="260"/>
        <v>8.637682876736698E-173</v>
      </c>
      <c r="JI221" s="86">
        <f t="shared" si="260"/>
        <v>4.9715492398634382E-161</v>
      </c>
      <c r="JJ221" s="86">
        <f t="shared" si="260"/>
        <v>9.9983412248594577E-149</v>
      </c>
      <c r="JK221" s="86">
        <f t="shared" si="260"/>
        <v>2.8998420200721565E-131</v>
      </c>
      <c r="JL221" s="86">
        <f t="shared" si="260"/>
        <v>4.2803839039883281E-98</v>
      </c>
      <c r="JM221" s="86">
        <f t="shared" si="260"/>
        <v>2.9515978794472276E-56</v>
      </c>
    </row>
    <row r="222" spans="2:273" x14ac:dyDescent="0.25">
      <c r="B222" s="2">
        <v>195</v>
      </c>
      <c r="C222" s="37">
        <v>23.984000000000002</v>
      </c>
      <c r="D222" s="37">
        <v>28</v>
      </c>
      <c r="E222" s="37">
        <v>27.593</v>
      </c>
      <c r="F222" s="37">
        <v>27.119</v>
      </c>
      <c r="G222" s="37">
        <v>28.321999999999999</v>
      </c>
      <c r="H222" s="37">
        <v>30.016999999999999</v>
      </c>
      <c r="I222" s="37">
        <v>30.396999999999998</v>
      </c>
      <c r="J222" s="37">
        <v>26.776</v>
      </c>
      <c r="K222" s="37">
        <v>25.327999999999999</v>
      </c>
      <c r="L222" s="37">
        <v>31.81</v>
      </c>
      <c r="M222" s="37">
        <v>29.016999999999999</v>
      </c>
      <c r="N222" s="37">
        <v>28.533999999999999</v>
      </c>
      <c r="O222" s="37">
        <v>27.280999999999999</v>
      </c>
      <c r="P222" s="37">
        <v>33</v>
      </c>
      <c r="Q222" s="37">
        <v>34.5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35.141205574303079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-0.64120557430307912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35.141205574303079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34.5</v>
      </c>
      <c r="DK222" s="2">
        <f t="shared" si="264"/>
        <v>76.483809169493398</v>
      </c>
      <c r="DL222" s="2">
        <f t="shared" si="264"/>
        <v>86.340121951219515</v>
      </c>
      <c r="DM222" s="2">
        <f t="shared" si="264"/>
        <v>83.016361740890673</v>
      </c>
      <c r="DN222" s="2">
        <f t="shared" si="264"/>
        <v>81.57652914979758</v>
      </c>
      <c r="DO222" s="2">
        <f t="shared" si="264"/>
        <v>85.55061450924606</v>
      </c>
      <c r="DP222" s="2">
        <f t="shared" si="264"/>
        <v>85.723675675675679</v>
      </c>
      <c r="DQ222" s="2">
        <f t="shared" si="264"/>
        <v>78.160066382171649</v>
      </c>
      <c r="DR222" s="2">
        <f t="shared" si="264"/>
        <v>77.517364400305581</v>
      </c>
      <c r="DS222" s="2">
        <f t="shared" si="264"/>
        <v>80.105139495798312</v>
      </c>
      <c r="DT222" s="2">
        <f t="shared" si="264"/>
        <v>99.110769747899155</v>
      </c>
      <c r="DU222" s="2">
        <f t="shared" si="264"/>
        <v>108.6877831744868</v>
      </c>
      <c r="DV222" s="2">
        <f t="shared" si="264"/>
        <v>101.96023573573575</v>
      </c>
      <c r="DW222" s="2">
        <f t="shared" si="264"/>
        <v>81.195437684648198</v>
      </c>
      <c r="DX222" s="2">
        <f t="shared" si="264"/>
        <v>91.96087929717342</v>
      </c>
      <c r="DY222" s="2">
        <f t="shared" si="264"/>
        <v>67.544764516129021</v>
      </c>
      <c r="EA222" s="2">
        <f t="shared" si="240"/>
        <v>20.319346910998245</v>
      </c>
      <c r="EB222" s="2">
        <f t="shared" si="240"/>
        <v>26.114698637051994</v>
      </c>
      <c r="EC222" s="2">
        <f t="shared" si="240"/>
        <v>22.933837951050212</v>
      </c>
      <c r="ED222" s="2">
        <f t="shared" si="240"/>
        <v>24.310351010223865</v>
      </c>
      <c r="EE222" s="2">
        <f t="shared" si="240"/>
        <v>25.663878257202231</v>
      </c>
      <c r="EF222" s="2">
        <f t="shared" si="239"/>
        <v>30.74393470032328</v>
      </c>
      <c r="EG222" s="2">
        <f t="shared" si="239"/>
        <v>25.009829977203641</v>
      </c>
      <c r="EH222" s="2">
        <f t="shared" si="239"/>
        <v>21.840990929535224</v>
      </c>
      <c r="EI222" s="2">
        <f t="shared" si="239"/>
        <v>30.706763702171664</v>
      </c>
      <c r="EJ222" s="2">
        <f t="shared" si="239"/>
        <v>27.393387243735752</v>
      </c>
      <c r="EK222" s="2">
        <f t="shared" si="212"/>
        <v>14.871771919631158</v>
      </c>
      <c r="EL222" s="2">
        <f t="shared" si="212"/>
        <v>26.77916013495048</v>
      </c>
      <c r="EM222" s="2">
        <f t="shared" si="212"/>
        <v>32.675379217581295</v>
      </c>
      <c r="EN222" s="2">
        <f t="shared" si="212"/>
        <v>35.144354121966138</v>
      </c>
      <c r="EO222" s="2">
        <f t="shared" si="212"/>
        <v>39.495664504468138</v>
      </c>
      <c r="EQ222" s="2">
        <f t="shared" si="265"/>
        <v>22.124694889605347</v>
      </c>
      <c r="ER222" s="2">
        <f t="shared" si="265"/>
        <v>26.983508838037398</v>
      </c>
      <c r="ES222" s="2">
        <f t="shared" si="265"/>
        <v>25.8527509172077</v>
      </c>
      <c r="ET222" s="2">
        <f t="shared" si="265"/>
        <v>25.242190182372482</v>
      </c>
      <c r="EU222" s="2">
        <f t="shared" si="265"/>
        <v>26.036349272120557</v>
      </c>
      <c r="EV222" s="2">
        <f t="shared" si="265"/>
        <v>28.337511316765912</v>
      </c>
      <c r="EW222" s="2">
        <f t="shared" si="265"/>
        <v>25.071625580034464</v>
      </c>
      <c r="EX222" s="2">
        <f t="shared" si="265"/>
        <v>21.242536002024821</v>
      </c>
      <c r="EY222" s="2">
        <f t="shared" si="265"/>
        <v>28.317672684784757</v>
      </c>
      <c r="EZ222" s="2">
        <f t="shared" si="265"/>
        <v>30.765202131898771</v>
      </c>
      <c r="FA222" s="2">
        <f t="shared" si="265"/>
        <v>24.014221783612768</v>
      </c>
      <c r="FB222" s="2">
        <f t="shared" si="265"/>
        <v>27.087349270808879</v>
      </c>
      <c r="FC222" s="2">
        <f t="shared" si="265"/>
        <v>25.850971095617904</v>
      </c>
      <c r="FD222" s="2">
        <f t="shared" si="265"/>
        <v>28.180682980651607</v>
      </c>
      <c r="FE222" s="2">
        <f t="shared" si="265"/>
        <v>35.060343306641272</v>
      </c>
      <c r="FG222" s="2">
        <f t="shared" si="266"/>
        <v>0.99999945651937439</v>
      </c>
      <c r="FH222" s="2">
        <f t="shared" si="266"/>
        <v>0.9999993475571396</v>
      </c>
      <c r="FI222" s="2">
        <f t="shared" si="266"/>
        <v>0.99999924524338779</v>
      </c>
      <c r="FJ222" s="2">
        <f t="shared" si="266"/>
        <v>0.99999927199194683</v>
      </c>
      <c r="FK222" s="2">
        <f t="shared" si="266"/>
        <v>0.99999923582964367</v>
      </c>
      <c r="FL222" s="2">
        <f t="shared" si="266"/>
        <v>0.99999917972823638</v>
      </c>
      <c r="FM222" s="2">
        <f t="shared" si="266"/>
        <v>0.99999926443948806</v>
      </c>
      <c r="FN222" s="2">
        <f t="shared" si="266"/>
        <v>0.99999919171262741</v>
      </c>
      <c r="FO222" s="2">
        <f t="shared" si="266"/>
        <v>0.99999921369744826</v>
      </c>
      <c r="FP222" s="2">
        <f t="shared" si="266"/>
        <v>0.9999992228736535</v>
      </c>
      <c r="FQ222" s="2">
        <f t="shared" si="266"/>
        <v>0.99999913765557802</v>
      </c>
      <c r="FR222" s="2">
        <f t="shared" si="266"/>
        <v>0.99999920538878717</v>
      </c>
      <c r="FS222" s="2">
        <f t="shared" si="266"/>
        <v>0.99999925452506966</v>
      </c>
      <c r="FT222" s="2">
        <f t="shared" si="266"/>
        <v>0.99999917583180675</v>
      </c>
      <c r="FU222" s="2">
        <f t="shared" si="266"/>
        <v>0.99999908194905207</v>
      </c>
      <c r="FW222" s="2">
        <f t="shared" si="256"/>
        <v>0.99207518766738945</v>
      </c>
      <c r="FX222" s="2">
        <f t="shared" si="256"/>
        <v>0.9888313816231955</v>
      </c>
      <c r="FY222" s="2">
        <f t="shared" si="256"/>
        <v>0.98827278064501156</v>
      </c>
      <c r="FZ222" s="2">
        <f t="shared" si="256"/>
        <v>0.98766597758312014</v>
      </c>
      <c r="GA222" s="2">
        <f t="shared" si="256"/>
        <v>0.98874328909514253</v>
      </c>
      <c r="GB222" s="2">
        <f t="shared" si="256"/>
        <v>0.98600703627961639</v>
      </c>
      <c r="GC222" s="2">
        <f t="shared" si="256"/>
        <v>0.99019299783082992</v>
      </c>
      <c r="GD222" s="2">
        <f t="shared" si="256"/>
        <v>0.99206815850809682</v>
      </c>
      <c r="GE222" s="2">
        <f t="shared" si="256"/>
        <v>0.99198434594377682</v>
      </c>
      <c r="GF222" s="2">
        <f t="shared" si="256"/>
        <v>0.99041241997344331</v>
      </c>
      <c r="GG222" s="2">
        <f t="shared" si="256"/>
        <v>0.98941198840432476</v>
      </c>
      <c r="GH222" s="2">
        <f t="shared" si="256"/>
        <v>0.98660163576024229</v>
      </c>
      <c r="GI222" s="2">
        <f t="shared" si="256"/>
        <v>0.98533419691937429</v>
      </c>
      <c r="GJ222" s="2">
        <f t="shared" si="256"/>
        <v>0.98074178845301863</v>
      </c>
      <c r="GK222" s="2">
        <f t="shared" si="256"/>
        <v>0.98177437133559575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2.118077481052406E-295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4.7228689898755097E-123</v>
      </c>
      <c r="HT222" s="86">
        <f t="shared" si="258"/>
        <v>2.7353156448665439E-129</v>
      </c>
      <c r="HU222" s="86">
        <f t="shared" si="258"/>
        <v>1.0837660605897991E-149</v>
      </c>
      <c r="HV222" s="86">
        <f t="shared" si="258"/>
        <v>9.3223907994528421E-146</v>
      </c>
      <c r="HW222" s="86">
        <f t="shared" si="258"/>
        <v>9.0845515661451353E-161</v>
      </c>
      <c r="HX222" s="86">
        <f t="shared" si="258"/>
        <v>4.8009886057373004E-160</v>
      </c>
      <c r="HY222" s="86">
        <f t="shared" si="258"/>
        <v>2.1121948382372717E-172</v>
      </c>
      <c r="HZ222" s="86">
        <f t="shared" si="258"/>
        <v>4.4564569147333323E-196</v>
      </c>
      <c r="IA222" s="86">
        <f t="shared" si="258"/>
        <v>3.3495632396367387E-189</v>
      </c>
      <c r="IB222" s="86">
        <f t="shared" si="258"/>
        <v>3.0391218585319816E-177</v>
      </c>
      <c r="IC222" s="86">
        <f t="shared" si="258"/>
        <v>3.0479867021913198E-165</v>
      </c>
      <c r="ID222" s="86">
        <f t="shared" si="258"/>
        <v>1.1284772149755803E-152</v>
      </c>
      <c r="IE222" s="86">
        <f t="shared" si="258"/>
        <v>7.7212711980828634E-135</v>
      </c>
      <c r="IF222" s="86">
        <f t="shared" si="258"/>
        <v>1.3995043392636482E-199</v>
      </c>
      <c r="IG222" s="86">
        <f t="shared" si="258"/>
        <v>6.5374952749218268E-182</v>
      </c>
      <c r="II222" s="86">
        <f t="shared" si="259"/>
        <v>3.9504146444049148E-208</v>
      </c>
      <c r="IJ222" s="86">
        <f t="shared" si="259"/>
        <v>4.7369688202101871E-205</v>
      </c>
      <c r="IK222" s="86">
        <f t="shared" si="259"/>
        <v>3.3216058602990136E-233</v>
      </c>
      <c r="IL222" s="86">
        <f t="shared" si="259"/>
        <v>2.1408426605555826E-224</v>
      </c>
      <c r="IM222" s="86">
        <f t="shared" si="259"/>
        <v>4.2157145599134976E-252</v>
      </c>
      <c r="IN222" s="86">
        <f t="shared" si="259"/>
        <v>6.3869693782175781E-240</v>
      </c>
      <c r="IO222" s="86">
        <f t="shared" si="259"/>
        <v>1.6249233141275551E-282</v>
      </c>
      <c r="IP222" s="86">
        <f t="shared" si="259"/>
        <v>0</v>
      </c>
      <c r="IQ222" s="86">
        <f t="shared" si="259"/>
        <v>0</v>
      </c>
      <c r="IR222" s="86">
        <f t="shared" si="259"/>
        <v>3.3803772970244414E-289</v>
      </c>
      <c r="IS222" s="86">
        <f t="shared" si="259"/>
        <v>4.7487930840060496E-266</v>
      </c>
      <c r="IT222" s="86">
        <f t="shared" si="259"/>
        <v>1.542365124102292E-227</v>
      </c>
      <c r="IU222" s="86">
        <f t="shared" si="259"/>
        <v>6.0611230513663353E-203</v>
      </c>
      <c r="IV222" s="86">
        <f t="shared" si="259"/>
        <v>9.1471408306457384E-103</v>
      </c>
      <c r="IW222" s="86">
        <f t="shared" si="259"/>
        <v>7.3198242940426112E-59</v>
      </c>
      <c r="IY222" s="86">
        <f t="shared" si="260"/>
        <v>4.7228689898755097E-123</v>
      </c>
      <c r="IZ222" s="86">
        <f t="shared" si="260"/>
        <v>2.7353156448665439E-129</v>
      </c>
      <c r="JA222" s="86">
        <f t="shared" si="260"/>
        <v>1.0837660605897991E-149</v>
      </c>
      <c r="JB222" s="86">
        <f t="shared" si="260"/>
        <v>9.3223907994528421E-146</v>
      </c>
      <c r="JC222" s="86">
        <f t="shared" si="260"/>
        <v>9.0845515661451353E-161</v>
      </c>
      <c r="JD222" s="86">
        <f t="shared" si="260"/>
        <v>4.8009886057373004E-160</v>
      </c>
      <c r="JE222" s="86">
        <f t="shared" si="260"/>
        <v>2.1121948382372717E-172</v>
      </c>
      <c r="JF222" s="86">
        <f t="shared" si="260"/>
        <v>4.4564569147333323E-196</v>
      </c>
      <c r="JG222" s="86">
        <f t="shared" si="260"/>
        <v>3.3495632396367387E-189</v>
      </c>
      <c r="JH222" s="86">
        <f t="shared" si="260"/>
        <v>3.0391218585319816E-177</v>
      </c>
      <c r="JI222" s="86">
        <f t="shared" si="260"/>
        <v>3.0479867021913198E-165</v>
      </c>
      <c r="JJ222" s="86">
        <f t="shared" si="260"/>
        <v>1.1284772149755803E-152</v>
      </c>
      <c r="JK222" s="86">
        <f t="shared" si="260"/>
        <v>7.7212711980828634E-135</v>
      </c>
      <c r="JL222" s="86">
        <f t="shared" si="260"/>
        <v>9.1471408306457384E-103</v>
      </c>
      <c r="JM222" s="86">
        <f t="shared" si="260"/>
        <v>7.3198242940426112E-59</v>
      </c>
    </row>
    <row r="223" spans="2:273" x14ac:dyDescent="0.25">
      <c r="B223" s="2">
        <v>196</v>
      </c>
      <c r="C223" s="37">
        <v>25.257999999999999</v>
      </c>
      <c r="D223" s="37">
        <v>28.262</v>
      </c>
      <c r="E223" s="37">
        <v>28.475000000000001</v>
      </c>
      <c r="F223" s="37">
        <v>28.152999999999999</v>
      </c>
      <c r="G223" s="37">
        <v>29.728999999999999</v>
      </c>
      <c r="H223" s="37">
        <v>30.792999999999999</v>
      </c>
      <c r="I223" s="37">
        <v>28.792999999999999</v>
      </c>
      <c r="J223" s="37">
        <v>26.379000000000001</v>
      </c>
      <c r="K223" s="37">
        <v>24.896999999999998</v>
      </c>
      <c r="L223" s="37">
        <v>34.517000000000003</v>
      </c>
      <c r="M223" s="37">
        <v>28.344999999999999</v>
      </c>
      <c r="N223" s="37">
        <v>29.81</v>
      </c>
      <c r="O223" s="37">
        <v>28.018000000000001</v>
      </c>
      <c r="P223" s="37">
        <v>33.984000000000002</v>
      </c>
      <c r="Q223" s="37">
        <v>34.723999999999997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35.027695502842256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-0.30369550284225966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35.027695502842256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34.723999999999997</v>
      </c>
      <c r="DK223" s="2">
        <f t="shared" si="264"/>
        <v>76.685062151220052</v>
      </c>
      <c r="DL223" s="2">
        <f t="shared" si="264"/>
        <v>86.574746435272047</v>
      </c>
      <c r="DM223" s="2">
        <f t="shared" si="264"/>
        <v>83.2351753036437</v>
      </c>
      <c r="DN223" s="2">
        <f t="shared" si="264"/>
        <v>81.772411943319852</v>
      </c>
      <c r="DO223" s="2">
        <f t="shared" si="264"/>
        <v>85.768431721194858</v>
      </c>
      <c r="DP223" s="2">
        <f t="shared" si="264"/>
        <v>85.944254623044102</v>
      </c>
      <c r="DQ223" s="2">
        <f t="shared" si="264"/>
        <v>78.347213845424378</v>
      </c>
      <c r="DR223" s="2">
        <f t="shared" si="264"/>
        <v>77.690831932773108</v>
      </c>
      <c r="DS223" s="2">
        <f t="shared" si="264"/>
        <v>80.290804278074859</v>
      </c>
      <c r="DT223" s="2">
        <f t="shared" si="264"/>
        <v>99.365158543417351</v>
      </c>
      <c r="DU223" s="2">
        <f t="shared" si="264"/>
        <v>108.9946728372434</v>
      </c>
      <c r="DV223" s="2">
        <f t="shared" si="264"/>
        <v>102.26291462891464</v>
      </c>
      <c r="DW223" s="2">
        <f t="shared" si="264"/>
        <v>81.376524127366224</v>
      </c>
      <c r="DX223" s="2">
        <f t="shared" si="264"/>
        <v>92.217025210084046</v>
      </c>
      <c r="DY223" s="2">
        <f t="shared" si="264"/>
        <v>67.646412903225809</v>
      </c>
      <c r="EA223" s="2">
        <f t="shared" si="240"/>
        <v>20.216062975135284</v>
      </c>
      <c r="EB223" s="2">
        <f t="shared" si="240"/>
        <v>26.025540837960627</v>
      </c>
      <c r="EC223" s="2">
        <f t="shared" si="240"/>
        <v>22.798787983962665</v>
      </c>
      <c r="ED223" s="2">
        <f t="shared" si="240"/>
        <v>24.185298062955678</v>
      </c>
      <c r="EE223" s="2">
        <f t="shared" si="240"/>
        <v>25.549000210870883</v>
      </c>
      <c r="EF223" s="2">
        <f t="shared" si="239"/>
        <v>30.673045777690646</v>
      </c>
      <c r="EG223" s="2">
        <f t="shared" si="239"/>
        <v>24.896152735562303</v>
      </c>
      <c r="EH223" s="2">
        <f t="shared" si="239"/>
        <v>21.702090200354363</v>
      </c>
      <c r="EI223" s="2">
        <f t="shared" si="239"/>
        <v>30.632648817218197</v>
      </c>
      <c r="EJ223" s="2">
        <f t="shared" si="239"/>
        <v>27.263847949886092</v>
      </c>
      <c r="EK223" s="2">
        <f t="shared" si="239"/>
        <v>14.529198927915445</v>
      </c>
      <c r="EL223" s="2">
        <f t="shared" si="239"/>
        <v>26.616423672099128</v>
      </c>
      <c r="EM223" s="2">
        <f t="shared" si="239"/>
        <v>32.595970725128637</v>
      </c>
      <c r="EN223" s="2">
        <f t="shared" si="239"/>
        <v>35.074002517246157</v>
      </c>
      <c r="EO223" s="2">
        <f t="shared" si="239"/>
        <v>39.432753362570423</v>
      </c>
      <c r="EQ223" s="2">
        <f t="shared" si="265"/>
        <v>22.041842603470936</v>
      </c>
      <c r="ER223" s="2">
        <f t="shared" si="265"/>
        <v>26.904641859725015</v>
      </c>
      <c r="ES223" s="2">
        <f t="shared" si="265"/>
        <v>25.750483744739405</v>
      </c>
      <c r="ET223" s="2">
        <f t="shared" si="265"/>
        <v>25.127924057013416</v>
      </c>
      <c r="EU223" s="2">
        <f t="shared" si="265"/>
        <v>25.925702989337463</v>
      </c>
      <c r="EV223" s="2">
        <f t="shared" si="265"/>
        <v>28.240123288981508</v>
      </c>
      <c r="EW223" s="2">
        <f t="shared" si="265"/>
        <v>24.958908501990969</v>
      </c>
      <c r="EX223" s="2">
        <f t="shared" si="265"/>
        <v>21.097391736948055</v>
      </c>
      <c r="EY223" s="2">
        <f t="shared" si="265"/>
        <v>28.214528245664734</v>
      </c>
      <c r="EZ223" s="2">
        <f t="shared" si="265"/>
        <v>30.671691377416963</v>
      </c>
      <c r="FA223" s="2">
        <f t="shared" si="265"/>
        <v>23.771931436572139</v>
      </c>
      <c r="FB223" s="2">
        <f t="shared" si="265"/>
        <v>26.928261433846458</v>
      </c>
      <c r="FC223" s="2">
        <f t="shared" si="265"/>
        <v>25.696128962696093</v>
      </c>
      <c r="FD223" s="2">
        <f t="shared" si="265"/>
        <v>28.03541657029561</v>
      </c>
      <c r="FE223" s="2">
        <f t="shared" si="265"/>
        <v>34.953091469251163</v>
      </c>
      <c r="FG223" s="2">
        <f t="shared" si="266"/>
        <v>0.99999950433975471</v>
      </c>
      <c r="FH223" s="2">
        <f t="shared" si="266"/>
        <v>0.99999940496500506</v>
      </c>
      <c r="FI223" s="2">
        <f t="shared" si="266"/>
        <v>0.99999931165374289</v>
      </c>
      <c r="FJ223" s="2">
        <f t="shared" si="266"/>
        <v>0.99999933604872193</v>
      </c>
      <c r="FK223" s="2">
        <f t="shared" si="266"/>
        <v>0.99999930306830509</v>
      </c>
      <c r="FL223" s="2">
        <f t="shared" si="266"/>
        <v>0.99999925190320638</v>
      </c>
      <c r="FM223" s="2">
        <f t="shared" si="266"/>
        <v>0.9999993291607967</v>
      </c>
      <c r="FN223" s="2">
        <f t="shared" si="266"/>
        <v>0.99999926283310248</v>
      </c>
      <c r="FO223" s="2">
        <f t="shared" si="266"/>
        <v>0.99999928288350015</v>
      </c>
      <c r="FP223" s="2">
        <f t="shared" si="266"/>
        <v>0.99999929125229992</v>
      </c>
      <c r="FQ223" s="2">
        <f t="shared" si="266"/>
        <v>0.99999921353248022</v>
      </c>
      <c r="FR223" s="2">
        <f t="shared" si="266"/>
        <v>0.99999927530591015</v>
      </c>
      <c r="FS223" s="2">
        <f t="shared" si="266"/>
        <v>0.99999932011873838</v>
      </c>
      <c r="FT223" s="2">
        <f t="shared" si="266"/>
        <v>0.99999924834961973</v>
      </c>
      <c r="FU223" s="2">
        <f t="shared" si="266"/>
        <v>0.99999916272751677</v>
      </c>
      <c r="FW223" s="2">
        <f t="shared" si="256"/>
        <v>0.99276744200757339</v>
      </c>
      <c r="FX223" s="2">
        <f t="shared" si="256"/>
        <v>0.98980407927145897</v>
      </c>
      <c r="FY223" s="2">
        <f t="shared" si="256"/>
        <v>0.98929360124046095</v>
      </c>
      <c r="FZ223" s="2">
        <f t="shared" si="256"/>
        <v>0.98873901676513021</v>
      </c>
      <c r="GA223" s="2">
        <f t="shared" si="256"/>
        <v>0.98972357916769349</v>
      </c>
      <c r="GB223" s="2">
        <f t="shared" si="256"/>
        <v>0.98722253342320498</v>
      </c>
      <c r="GC223" s="2">
        <f t="shared" si="256"/>
        <v>0.99104818310880738</v>
      </c>
      <c r="GD223" s="2">
        <f t="shared" si="256"/>
        <v>0.99276102238448527</v>
      </c>
      <c r="GE223" s="2">
        <f t="shared" si="256"/>
        <v>0.99268447704609408</v>
      </c>
      <c r="GF223" s="2">
        <f t="shared" si="256"/>
        <v>0.99124864041834826</v>
      </c>
      <c r="GG223" s="2">
        <f t="shared" si="256"/>
        <v>0.99033461409159707</v>
      </c>
      <c r="GH223" s="2">
        <f t="shared" si="256"/>
        <v>0.98776612393479624</v>
      </c>
      <c r="GI223" s="2">
        <f t="shared" si="256"/>
        <v>0.98660734631770797</v>
      </c>
      <c r="GJ223" s="2">
        <f t="shared" si="256"/>
        <v>0.9824064898756244</v>
      </c>
      <c r="GK223" s="2">
        <f t="shared" si="256"/>
        <v>0.98335133033554678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1.2583657070760923E-300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4.2023659652407226E-126</v>
      </c>
      <c r="HT223" s="86">
        <f t="shared" si="258"/>
        <v>1.2350508201937681E-132</v>
      </c>
      <c r="HU223" s="86">
        <f t="shared" si="258"/>
        <v>1.4049617042388289E-153</v>
      </c>
      <c r="HV223" s="86">
        <f t="shared" si="258"/>
        <v>1.4591225971252388E-149</v>
      </c>
      <c r="HW223" s="86">
        <f t="shared" si="258"/>
        <v>6.3928154512836074E-165</v>
      </c>
      <c r="HX223" s="86">
        <f t="shared" si="258"/>
        <v>2.693544561337701E-164</v>
      </c>
      <c r="HY223" s="86">
        <f t="shared" si="258"/>
        <v>8.065237677488949E-177</v>
      </c>
      <c r="HZ223" s="86">
        <f t="shared" si="258"/>
        <v>5.1890744734239074E-201</v>
      </c>
      <c r="IA223" s="86">
        <f t="shared" si="258"/>
        <v>6.2622115418268017E-194</v>
      </c>
      <c r="IB223" s="86">
        <f t="shared" si="258"/>
        <v>9.3734298988129774E-182</v>
      </c>
      <c r="IC223" s="86">
        <f t="shared" si="258"/>
        <v>1.6466524066629328E-169</v>
      </c>
      <c r="ID223" s="86">
        <f t="shared" si="258"/>
        <v>1.1292824045374021E-156</v>
      </c>
      <c r="IE223" s="86">
        <f t="shared" si="258"/>
        <v>1.8382629523435211E-138</v>
      </c>
      <c r="IF223" s="86">
        <f t="shared" si="258"/>
        <v>4.790891071594189E-205</v>
      </c>
      <c r="IG223" s="86">
        <f t="shared" si="258"/>
        <v>7.3776470679642285E-187</v>
      </c>
      <c r="II223" s="86">
        <f t="shared" si="259"/>
        <v>4.6115192315637659E-216</v>
      </c>
      <c r="IJ223" s="86">
        <f t="shared" si="259"/>
        <v>1.7834524570983213E-213</v>
      </c>
      <c r="IK223" s="86">
        <f t="shared" si="259"/>
        <v>6.6336524760209448E-243</v>
      </c>
      <c r="IL223" s="86">
        <f t="shared" si="259"/>
        <v>7.7728128616546529E-234</v>
      </c>
      <c r="IM223" s="86">
        <f t="shared" si="259"/>
        <v>1.7017910337289675E-262</v>
      </c>
      <c r="IN223" s="86">
        <f t="shared" si="259"/>
        <v>2.5108996817827902E-250</v>
      </c>
      <c r="IO223" s="86">
        <f t="shared" si="259"/>
        <v>8.1030493752085286E-294</v>
      </c>
      <c r="IP223" s="86">
        <f t="shared" si="259"/>
        <v>0</v>
      </c>
      <c r="IQ223" s="86">
        <f t="shared" si="259"/>
        <v>0</v>
      </c>
      <c r="IR223" s="86">
        <f t="shared" si="259"/>
        <v>1.0355706073262409E-300</v>
      </c>
      <c r="IS223" s="86">
        <f t="shared" si="259"/>
        <v>7.1506842486628671E-277</v>
      </c>
      <c r="IT223" s="86">
        <f t="shared" si="259"/>
        <v>2.6678563964248685E-237</v>
      </c>
      <c r="IU223" s="86">
        <f t="shared" si="259"/>
        <v>7.8159421960441085E-212</v>
      </c>
      <c r="IV223" s="86">
        <f t="shared" si="259"/>
        <v>1.516452604624476E-107</v>
      </c>
      <c r="IW223" s="86">
        <f t="shared" si="259"/>
        <v>1.579446607144157E-61</v>
      </c>
      <c r="IY223" s="86">
        <f t="shared" si="260"/>
        <v>4.2023659652407226E-126</v>
      </c>
      <c r="IZ223" s="86">
        <f t="shared" si="260"/>
        <v>1.2350508201937681E-132</v>
      </c>
      <c r="JA223" s="86">
        <f t="shared" si="260"/>
        <v>1.4049617042388289E-153</v>
      </c>
      <c r="JB223" s="86">
        <f t="shared" si="260"/>
        <v>1.4591225971252388E-149</v>
      </c>
      <c r="JC223" s="86">
        <f t="shared" si="260"/>
        <v>6.3928154512836074E-165</v>
      </c>
      <c r="JD223" s="86">
        <f t="shared" si="260"/>
        <v>2.693544561337701E-164</v>
      </c>
      <c r="JE223" s="86">
        <f t="shared" si="260"/>
        <v>8.065237677488949E-177</v>
      </c>
      <c r="JF223" s="86">
        <f t="shared" si="260"/>
        <v>5.1890744734239074E-201</v>
      </c>
      <c r="JG223" s="86">
        <f t="shared" si="260"/>
        <v>6.2622115418268017E-194</v>
      </c>
      <c r="JH223" s="86">
        <f t="shared" si="260"/>
        <v>9.3734298988129774E-182</v>
      </c>
      <c r="JI223" s="86">
        <f t="shared" si="260"/>
        <v>1.6466524066629328E-169</v>
      </c>
      <c r="JJ223" s="86">
        <f t="shared" si="260"/>
        <v>1.1292824045374021E-156</v>
      </c>
      <c r="JK223" s="86">
        <f t="shared" si="260"/>
        <v>1.8382629523435211E-138</v>
      </c>
      <c r="JL223" s="86">
        <f t="shared" si="260"/>
        <v>1.516452604624476E-107</v>
      </c>
      <c r="JM223" s="86">
        <f t="shared" si="260"/>
        <v>1.579446607144157E-61</v>
      </c>
    </row>
    <row r="224" spans="2:273" x14ac:dyDescent="0.25">
      <c r="B224" s="2">
        <v>197</v>
      </c>
      <c r="C224" s="37">
        <v>24.774000000000001</v>
      </c>
      <c r="D224" s="37">
        <v>27.327999999999999</v>
      </c>
      <c r="E224" s="37">
        <v>27.135999999999999</v>
      </c>
      <c r="F224" s="37">
        <v>25.305</v>
      </c>
      <c r="G224" s="37">
        <v>28.457999999999998</v>
      </c>
      <c r="H224" s="37">
        <v>29.724</v>
      </c>
      <c r="I224" s="37">
        <v>30.414000000000001</v>
      </c>
      <c r="J224" s="37">
        <v>26.724</v>
      </c>
      <c r="K224" s="37">
        <v>25.776</v>
      </c>
      <c r="L224" s="37">
        <v>34.292999999999999</v>
      </c>
      <c r="M224" s="37">
        <v>27.792999999999999</v>
      </c>
      <c r="N224" s="37">
        <v>28.344999999999999</v>
      </c>
      <c r="O224" s="37">
        <v>27.123000000000001</v>
      </c>
      <c r="P224" s="37">
        <v>33.046999999999997</v>
      </c>
      <c r="Q224" s="37">
        <v>34.292999999999999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34.914653477441334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-0.6216534774413347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34.914653477441334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34.292999999999999</v>
      </c>
      <c r="DK224" s="2">
        <f t="shared" si="264"/>
        <v>76.88631513294672</v>
      </c>
      <c r="DL224" s="2">
        <f t="shared" si="264"/>
        <v>86.809370919324579</v>
      </c>
      <c r="DM224" s="2">
        <f t="shared" si="264"/>
        <v>83.453988866396742</v>
      </c>
      <c r="DN224" s="2">
        <f t="shared" si="264"/>
        <v>81.968294736842125</v>
      </c>
      <c r="DO224" s="2">
        <f t="shared" si="264"/>
        <v>85.986248933143656</v>
      </c>
      <c r="DP224" s="2">
        <f t="shared" si="264"/>
        <v>86.164833570412526</v>
      </c>
      <c r="DQ224" s="2">
        <f t="shared" si="264"/>
        <v>78.534361308677106</v>
      </c>
      <c r="DR224" s="2">
        <f t="shared" si="264"/>
        <v>77.864299465240634</v>
      </c>
      <c r="DS224" s="2">
        <f t="shared" si="264"/>
        <v>80.476469060351405</v>
      </c>
      <c r="DT224" s="2">
        <f t="shared" si="264"/>
        <v>99.619547338935575</v>
      </c>
      <c r="DU224" s="2">
        <f t="shared" si="264"/>
        <v>109.30156249999999</v>
      </c>
      <c r="DV224" s="2">
        <f t="shared" si="264"/>
        <v>102.56559352209354</v>
      </c>
      <c r="DW224" s="2">
        <f t="shared" si="264"/>
        <v>81.55761057008425</v>
      </c>
      <c r="DX224" s="2">
        <f t="shared" si="264"/>
        <v>92.473171122994657</v>
      </c>
      <c r="DY224" s="2">
        <f t="shared" si="264"/>
        <v>67.748061290322568</v>
      </c>
      <c r="EA224" s="2">
        <f t="shared" si="240"/>
        <v>20.112779039272322</v>
      </c>
      <c r="EB224" s="2">
        <f t="shared" si="240"/>
        <v>25.936383038869259</v>
      </c>
      <c r="EC224" s="2">
        <f t="shared" si="240"/>
        <v>22.663738016875119</v>
      </c>
      <c r="ED224" s="2">
        <f t="shared" si="240"/>
        <v>24.060245115687486</v>
      </c>
      <c r="EE224" s="2">
        <f t="shared" si="240"/>
        <v>25.434122164539534</v>
      </c>
      <c r="EF224" s="2">
        <f t="shared" si="239"/>
        <v>30.602156855058006</v>
      </c>
      <c r="EG224" s="2">
        <f t="shared" si="239"/>
        <v>24.782475493920966</v>
      </c>
      <c r="EH224" s="2">
        <f t="shared" si="239"/>
        <v>21.563189471173498</v>
      </c>
      <c r="EI224" s="2">
        <f t="shared" si="239"/>
        <v>30.558533932264734</v>
      </c>
      <c r="EJ224" s="2">
        <f t="shared" si="239"/>
        <v>27.134308656036435</v>
      </c>
      <c r="EK224" s="2">
        <f t="shared" si="239"/>
        <v>14.186625936199732</v>
      </c>
      <c r="EL224" s="2">
        <f t="shared" si="239"/>
        <v>26.453687209247775</v>
      </c>
      <c r="EM224" s="2">
        <f t="shared" si="239"/>
        <v>32.516562232675987</v>
      </c>
      <c r="EN224" s="2">
        <f t="shared" si="239"/>
        <v>35.003650912526169</v>
      </c>
      <c r="EO224" s="2">
        <f t="shared" si="239"/>
        <v>39.369842220672702</v>
      </c>
      <c r="EQ224" s="2">
        <f t="shared" si="265"/>
        <v>21.958990317336525</v>
      </c>
      <c r="ER224" s="2">
        <f t="shared" si="265"/>
        <v>26.825774881412634</v>
      </c>
      <c r="ES224" s="2">
        <f t="shared" si="265"/>
        <v>25.648216572271107</v>
      </c>
      <c r="ET224" s="2">
        <f t="shared" si="265"/>
        <v>25.01365793165435</v>
      </c>
      <c r="EU224" s="2">
        <f t="shared" si="265"/>
        <v>25.815056706554365</v>
      </c>
      <c r="EV224" s="2">
        <f t="shared" si="265"/>
        <v>28.142735261197103</v>
      </c>
      <c r="EW224" s="2">
        <f t="shared" si="265"/>
        <v>24.846191423947474</v>
      </c>
      <c r="EX224" s="2">
        <f t="shared" si="265"/>
        <v>20.952247471871292</v>
      </c>
      <c r="EY224" s="2">
        <f t="shared" si="265"/>
        <v>28.111383806544708</v>
      </c>
      <c r="EZ224" s="2">
        <f t="shared" si="265"/>
        <v>30.578180622935157</v>
      </c>
      <c r="FA224" s="2">
        <f t="shared" si="265"/>
        <v>23.529641089531516</v>
      </c>
      <c r="FB224" s="2">
        <f t="shared" si="265"/>
        <v>26.769173596884038</v>
      </c>
      <c r="FC224" s="2">
        <f t="shared" si="265"/>
        <v>25.541286829774279</v>
      </c>
      <c r="FD224" s="2">
        <f t="shared" si="265"/>
        <v>27.890150159939608</v>
      </c>
      <c r="FE224" s="2">
        <f t="shared" si="265"/>
        <v>34.845839631861054</v>
      </c>
      <c r="FG224" s="2">
        <f t="shared" si="266"/>
        <v>0.99999954795246393</v>
      </c>
      <c r="FH224" s="2">
        <f t="shared" si="266"/>
        <v>0.99999945732160644</v>
      </c>
      <c r="FI224" s="2">
        <f t="shared" si="266"/>
        <v>0.99999937222071422</v>
      </c>
      <c r="FJ224" s="2">
        <f t="shared" si="266"/>
        <v>0.99999939446920216</v>
      </c>
      <c r="FK224" s="2">
        <f t="shared" si="266"/>
        <v>0.99999936439070092</v>
      </c>
      <c r="FL224" s="2">
        <f t="shared" si="266"/>
        <v>0.99999931772757045</v>
      </c>
      <c r="FM224" s="2">
        <f t="shared" si="266"/>
        <v>0.99999938818733902</v>
      </c>
      <c r="FN224" s="2">
        <f t="shared" si="266"/>
        <v>0.9999993276957555</v>
      </c>
      <c r="FO224" s="2">
        <f t="shared" si="266"/>
        <v>0.99999934598193785</v>
      </c>
      <c r="FP224" s="2">
        <f t="shared" si="266"/>
        <v>0.99999935361437486</v>
      </c>
      <c r="FQ224" s="2">
        <f t="shared" si="266"/>
        <v>0.9999992827330475</v>
      </c>
      <c r="FR224" s="2">
        <f t="shared" si="266"/>
        <v>0.99999933907109262</v>
      </c>
      <c r="FS224" s="2">
        <f t="shared" si="266"/>
        <v>0.99999937994088284</v>
      </c>
      <c r="FT224" s="2">
        <f t="shared" si="266"/>
        <v>0.99999931448666046</v>
      </c>
      <c r="FU224" s="2">
        <f t="shared" si="266"/>
        <v>0.99999923639836363</v>
      </c>
      <c r="FW224" s="2">
        <f t="shared" si="256"/>
        <v>0.99339962832584161</v>
      </c>
      <c r="FX224" s="2">
        <f t="shared" si="256"/>
        <v>0.99069286005918411</v>
      </c>
      <c r="FY224" s="2">
        <f t="shared" si="256"/>
        <v>0.99022644112862512</v>
      </c>
      <c r="FZ224" s="2">
        <f t="shared" si="256"/>
        <v>0.98971967502491554</v>
      </c>
      <c r="GA224" s="2">
        <f t="shared" si="256"/>
        <v>0.99061931066387077</v>
      </c>
      <c r="GB224" s="2">
        <f t="shared" si="256"/>
        <v>0.98833369580678498</v>
      </c>
      <c r="GC224" s="2">
        <f t="shared" si="256"/>
        <v>0.99182941029329164</v>
      </c>
      <c r="GD224" s="2">
        <f t="shared" si="256"/>
        <v>0.99339376609777752</v>
      </c>
      <c r="GE224" s="2">
        <f t="shared" si="256"/>
        <v>0.99332386643193282</v>
      </c>
      <c r="GF224" s="2">
        <f t="shared" si="256"/>
        <v>0.99201251464074325</v>
      </c>
      <c r="GG224" s="2">
        <f t="shared" si="256"/>
        <v>0.99117756024820813</v>
      </c>
      <c r="GH224" s="2">
        <f t="shared" si="256"/>
        <v>0.98883054908266343</v>
      </c>
      <c r="GI224" s="2">
        <f t="shared" si="256"/>
        <v>0.98777134432397484</v>
      </c>
      <c r="GJ224" s="2">
        <f t="shared" si="256"/>
        <v>0.98392965054959769</v>
      </c>
      <c r="GK224" s="2">
        <f t="shared" si="256"/>
        <v>0.9847939574358574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6.7232173943861715E-306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3.4273218156882369E-129</v>
      </c>
      <c r="HT224" s="86">
        <f t="shared" si="258"/>
        <v>5.0479701255931477E-136</v>
      </c>
      <c r="HU224" s="86">
        <f t="shared" si="258"/>
        <v>1.6219389546443752E-157</v>
      </c>
      <c r="HV224" s="86">
        <f t="shared" si="258"/>
        <v>2.0374348317554804E-153</v>
      </c>
      <c r="HW224" s="86">
        <f t="shared" si="258"/>
        <v>3.9774275706049696E-169</v>
      </c>
      <c r="HX224" s="86">
        <f t="shared" si="258"/>
        <v>1.3275158072127029E-168</v>
      </c>
      <c r="HY224" s="86">
        <f t="shared" si="258"/>
        <v>2.7044381138936138E-181</v>
      </c>
      <c r="HZ224" s="86">
        <f t="shared" si="258"/>
        <v>5.240437752900207E-206</v>
      </c>
      <c r="IA224" s="86">
        <f t="shared" si="258"/>
        <v>1.0223668809968471E-198</v>
      </c>
      <c r="IB224" s="86">
        <f t="shared" si="258"/>
        <v>2.5342342810571375E-186</v>
      </c>
      <c r="IC224" s="86">
        <f t="shared" si="258"/>
        <v>7.8389248724784184E-174</v>
      </c>
      <c r="ID224" s="86">
        <f t="shared" si="258"/>
        <v>1.0019714182441824E-160</v>
      </c>
      <c r="IE224" s="86">
        <f t="shared" si="258"/>
        <v>3.913170279704685E-142</v>
      </c>
      <c r="IF224" s="86">
        <f t="shared" si="258"/>
        <v>1.3817110511715965E-210</v>
      </c>
      <c r="IG224" s="86">
        <f t="shared" si="258"/>
        <v>7.1359047449167599E-192</v>
      </c>
      <c r="II224" s="86">
        <f t="shared" si="259"/>
        <v>3.8150741051537435E-224</v>
      </c>
      <c r="IJ224" s="86">
        <f t="shared" si="259"/>
        <v>4.5297680194668209E-222</v>
      </c>
      <c r="IK224" s="86">
        <f t="shared" si="259"/>
        <v>8.3774495546573039E-253</v>
      </c>
      <c r="IL224" s="86">
        <f t="shared" si="259"/>
        <v>1.7973543423472109E-243</v>
      </c>
      <c r="IM224" s="86">
        <f t="shared" si="259"/>
        <v>4.2225212756272241E-273</v>
      </c>
      <c r="IN224" s="86">
        <f t="shared" si="259"/>
        <v>5.9147720013667739E-261</v>
      </c>
      <c r="IO224" s="86">
        <f t="shared" si="259"/>
        <v>2.4179980852259664E-305</v>
      </c>
      <c r="IP224" s="86">
        <f t="shared" si="259"/>
        <v>0</v>
      </c>
      <c r="IQ224" s="86">
        <f t="shared" si="259"/>
        <v>0</v>
      </c>
      <c r="IR224" s="86">
        <f t="shared" si="259"/>
        <v>0</v>
      </c>
      <c r="IS224" s="86">
        <f t="shared" si="259"/>
        <v>6.5311144413115144E-288</v>
      </c>
      <c r="IT224" s="86">
        <f t="shared" si="259"/>
        <v>2.8681392243632496E-247</v>
      </c>
      <c r="IU224" s="86">
        <f t="shared" si="259"/>
        <v>6.4762064202042992E-221</v>
      </c>
      <c r="IV224" s="86">
        <f t="shared" si="259"/>
        <v>1.9503053586178651E-112</v>
      </c>
      <c r="IW224" s="86">
        <f t="shared" si="259"/>
        <v>2.965242086336351E-64</v>
      </c>
      <c r="IY224" s="86">
        <f t="shared" si="260"/>
        <v>3.4273218156882369E-129</v>
      </c>
      <c r="IZ224" s="86">
        <f t="shared" si="260"/>
        <v>5.0479701255931477E-136</v>
      </c>
      <c r="JA224" s="86">
        <f t="shared" si="260"/>
        <v>1.6219389546443752E-157</v>
      </c>
      <c r="JB224" s="86">
        <f t="shared" si="260"/>
        <v>2.0374348317554804E-153</v>
      </c>
      <c r="JC224" s="86">
        <f t="shared" si="260"/>
        <v>3.9774275706049696E-169</v>
      </c>
      <c r="JD224" s="86">
        <f t="shared" si="260"/>
        <v>1.3275158072127029E-168</v>
      </c>
      <c r="JE224" s="86">
        <f t="shared" si="260"/>
        <v>2.7044381138936138E-181</v>
      </c>
      <c r="JF224" s="86">
        <f t="shared" si="260"/>
        <v>5.240437752900207E-206</v>
      </c>
      <c r="JG224" s="86">
        <f t="shared" si="260"/>
        <v>1.0223668809968471E-198</v>
      </c>
      <c r="JH224" s="86">
        <f t="shared" si="260"/>
        <v>2.5342342810571375E-186</v>
      </c>
      <c r="JI224" s="86">
        <f t="shared" si="260"/>
        <v>7.8389248724784184E-174</v>
      </c>
      <c r="JJ224" s="86">
        <f t="shared" si="260"/>
        <v>1.0019714182441824E-160</v>
      </c>
      <c r="JK224" s="86">
        <f t="shared" si="260"/>
        <v>3.913170279704685E-142</v>
      </c>
      <c r="JL224" s="86">
        <f t="shared" si="260"/>
        <v>1.9503053586178651E-112</v>
      </c>
      <c r="JM224" s="86">
        <f t="shared" si="260"/>
        <v>2.965242086336351E-64</v>
      </c>
    </row>
    <row r="225" spans="1:273" x14ac:dyDescent="0.25">
      <c r="B225" s="2">
        <v>198</v>
      </c>
      <c r="C225" s="37">
        <v>24.952000000000002</v>
      </c>
      <c r="D225" s="37">
        <v>27.114999999999998</v>
      </c>
      <c r="E225" s="37">
        <v>28.728999999999999</v>
      </c>
      <c r="F225" s="37">
        <v>26.407</v>
      </c>
      <c r="G225" s="37">
        <v>28.678000000000001</v>
      </c>
      <c r="H225" s="37">
        <v>30.533999999999999</v>
      </c>
      <c r="I225" s="37">
        <v>30.69</v>
      </c>
      <c r="J225" s="37">
        <v>27.379000000000001</v>
      </c>
      <c r="K225" s="37">
        <v>25.792999999999999</v>
      </c>
      <c r="L225" s="37">
        <v>34.396999999999998</v>
      </c>
      <c r="M225" s="37">
        <v>28.516999999999999</v>
      </c>
      <c r="N225" s="37">
        <v>28.568999999999999</v>
      </c>
      <c r="O225" s="37">
        <v>29.228000000000002</v>
      </c>
      <c r="P225" s="37">
        <v>33.030999999999999</v>
      </c>
      <c r="Q225" s="37">
        <v>35.828000000000003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34.802046681556064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1.0259533184439391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34.802046681556064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35.828000000000003</v>
      </c>
      <c r="DK225" s="2">
        <f t="shared" si="264"/>
        <v>77.087568114673388</v>
      </c>
      <c r="DL225" s="2">
        <f t="shared" si="264"/>
        <v>87.04399540337711</v>
      </c>
      <c r="DM225" s="2">
        <f t="shared" si="264"/>
        <v>83.672802429149783</v>
      </c>
      <c r="DN225" s="2">
        <f t="shared" si="264"/>
        <v>82.164177530364384</v>
      </c>
      <c r="DO225" s="2">
        <f t="shared" si="264"/>
        <v>86.20406614509244</v>
      </c>
      <c r="DP225" s="2">
        <f t="shared" si="264"/>
        <v>86.385412517780935</v>
      </c>
      <c r="DQ225" s="2">
        <f t="shared" si="264"/>
        <v>78.72150877192982</v>
      </c>
      <c r="DR225" s="2">
        <f t="shared" si="264"/>
        <v>78.037766997708175</v>
      </c>
      <c r="DS225" s="2">
        <f t="shared" si="264"/>
        <v>80.662133842627952</v>
      </c>
      <c r="DT225" s="2">
        <f t="shared" si="264"/>
        <v>99.873936134453771</v>
      </c>
      <c r="DU225" s="2">
        <f t="shared" si="264"/>
        <v>109.60845216275659</v>
      </c>
      <c r="DV225" s="2">
        <f t="shared" si="264"/>
        <v>102.86827241527243</v>
      </c>
      <c r="DW225" s="2">
        <f t="shared" si="264"/>
        <v>81.738697012802277</v>
      </c>
      <c r="DX225" s="2">
        <f t="shared" si="264"/>
        <v>92.729317035905268</v>
      </c>
      <c r="DY225" s="2">
        <f t="shared" si="264"/>
        <v>67.849709677419355</v>
      </c>
      <c r="EA225" s="2">
        <f t="shared" si="240"/>
        <v>20.00949510340936</v>
      </c>
      <c r="EB225" s="2">
        <f t="shared" si="240"/>
        <v>25.847225239777892</v>
      </c>
      <c r="EC225" s="2">
        <f t="shared" si="240"/>
        <v>22.528688049787572</v>
      </c>
      <c r="ED225" s="2">
        <f t="shared" si="240"/>
        <v>23.935192168419295</v>
      </c>
      <c r="EE225" s="2">
        <f t="shared" si="240"/>
        <v>25.319244118208186</v>
      </c>
      <c r="EF225" s="2">
        <f t="shared" si="239"/>
        <v>30.531267932425365</v>
      </c>
      <c r="EG225" s="2">
        <f t="shared" si="239"/>
        <v>24.668798252279629</v>
      </c>
      <c r="EH225" s="2">
        <f t="shared" si="239"/>
        <v>21.424288741992633</v>
      </c>
      <c r="EI225" s="2">
        <f t="shared" si="239"/>
        <v>30.48441904731127</v>
      </c>
      <c r="EJ225" s="2">
        <f t="shared" si="239"/>
        <v>27.004769362186778</v>
      </c>
      <c r="EK225" s="2">
        <f t="shared" si="239"/>
        <v>13.844052944484019</v>
      </c>
      <c r="EL225" s="2">
        <f t="shared" si="239"/>
        <v>26.290950746396419</v>
      </c>
      <c r="EM225" s="2">
        <f t="shared" si="239"/>
        <v>32.43715374022333</v>
      </c>
      <c r="EN225" s="2">
        <f t="shared" si="239"/>
        <v>34.933299307806188</v>
      </c>
      <c r="EO225" s="2">
        <f t="shared" si="239"/>
        <v>39.30693107877498</v>
      </c>
      <c r="EQ225" s="2">
        <f t="shared" si="265"/>
        <v>21.876138031202114</v>
      </c>
      <c r="ER225" s="2">
        <f t="shared" si="265"/>
        <v>26.746907903100251</v>
      </c>
      <c r="ES225" s="2">
        <f t="shared" si="265"/>
        <v>25.545949399802812</v>
      </c>
      <c r="ET225" s="2">
        <f t="shared" si="265"/>
        <v>24.899391806295281</v>
      </c>
      <c r="EU225" s="2">
        <f t="shared" si="265"/>
        <v>25.704410423771272</v>
      </c>
      <c r="EV225" s="2">
        <f t="shared" si="265"/>
        <v>28.045347233412699</v>
      </c>
      <c r="EW225" s="2">
        <f t="shared" si="265"/>
        <v>24.733474345903979</v>
      </c>
      <c r="EX225" s="2">
        <f t="shared" si="265"/>
        <v>20.80710320679453</v>
      </c>
      <c r="EY225" s="2">
        <f t="shared" si="265"/>
        <v>28.008239367424682</v>
      </c>
      <c r="EZ225" s="2">
        <f t="shared" si="265"/>
        <v>30.484669868453352</v>
      </c>
      <c r="FA225" s="2">
        <f t="shared" si="265"/>
        <v>23.287350742490887</v>
      </c>
      <c r="FB225" s="2">
        <f t="shared" si="265"/>
        <v>26.610085759921621</v>
      </c>
      <c r="FC225" s="2">
        <f t="shared" si="265"/>
        <v>25.386444696852465</v>
      </c>
      <c r="FD225" s="2">
        <f t="shared" si="265"/>
        <v>27.744883749583611</v>
      </c>
      <c r="FE225" s="2">
        <f t="shared" si="265"/>
        <v>34.738587794470945</v>
      </c>
      <c r="FG225" s="2">
        <f t="shared" si="266"/>
        <v>0.99999958772773079</v>
      </c>
      <c r="FH225" s="2">
        <f t="shared" si="266"/>
        <v>0.99999950507139912</v>
      </c>
      <c r="FI225" s="2">
        <f t="shared" si="266"/>
        <v>0.99999942745845505</v>
      </c>
      <c r="FJ225" s="2">
        <f t="shared" si="266"/>
        <v>0.99999944774931937</v>
      </c>
      <c r="FK225" s="2">
        <f t="shared" si="266"/>
        <v>0.9999994203173973</v>
      </c>
      <c r="FL225" s="2">
        <f t="shared" si="266"/>
        <v>0.9999993777601115</v>
      </c>
      <c r="FM225" s="2">
        <f t="shared" si="266"/>
        <v>0.99999944202019142</v>
      </c>
      <c r="FN225" s="2">
        <f t="shared" si="266"/>
        <v>0.99999938685120537</v>
      </c>
      <c r="FO225" s="2">
        <f t="shared" si="266"/>
        <v>0.99999940352840377</v>
      </c>
      <c r="FP225" s="2">
        <f t="shared" si="266"/>
        <v>0.99999941048926999</v>
      </c>
      <c r="FQ225" s="2">
        <f t="shared" si="266"/>
        <v>0.99999934584472339</v>
      </c>
      <c r="FR225" s="2">
        <f t="shared" si="266"/>
        <v>0.99999939722563735</v>
      </c>
      <c r="FS225" s="2">
        <f t="shared" si="266"/>
        <v>0.99999943449933326</v>
      </c>
      <c r="FT225" s="2">
        <f t="shared" si="266"/>
        <v>0.99999937480436618</v>
      </c>
      <c r="FU225" s="2">
        <f t="shared" si="266"/>
        <v>0.99999930358698386</v>
      </c>
      <c r="FW225" s="2">
        <f t="shared" si="256"/>
        <v>0.99397689150189028</v>
      </c>
      <c r="FX225" s="2">
        <f t="shared" si="256"/>
        <v>0.99150483056328753</v>
      </c>
      <c r="FY225" s="2">
        <f t="shared" si="256"/>
        <v>0.9910787363757525</v>
      </c>
      <c r="FZ225" s="2">
        <f t="shared" si="256"/>
        <v>0.99061574359424509</v>
      </c>
      <c r="GA225" s="2">
        <f t="shared" si="256"/>
        <v>0.99143764228348596</v>
      </c>
      <c r="GB225" s="2">
        <f t="shared" si="256"/>
        <v>0.98934927105875858</v>
      </c>
      <c r="GC225" s="2">
        <f t="shared" si="256"/>
        <v>0.99254297259257462</v>
      </c>
      <c r="GD225" s="2">
        <f t="shared" si="256"/>
        <v>0.99397153886819556</v>
      </c>
      <c r="GE225" s="2">
        <f t="shared" si="256"/>
        <v>0.99390771504589126</v>
      </c>
      <c r="GF225" s="2">
        <f t="shared" si="256"/>
        <v>0.99271020341567895</v>
      </c>
      <c r="GG225" s="2">
        <f t="shared" si="256"/>
        <v>0.99194758839822317</v>
      </c>
      <c r="GH225" s="2">
        <f t="shared" si="256"/>
        <v>0.98980331849088399</v>
      </c>
      <c r="GI225" s="2">
        <f t="shared" si="256"/>
        <v>0.98883532039861366</v>
      </c>
      <c r="GJ225" s="2">
        <f t="shared" si="256"/>
        <v>0.98532291346559242</v>
      </c>
      <c r="GK225" s="2">
        <f t="shared" si="256"/>
        <v>0.98611334447204191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2.5620485976109342E-132</v>
      </c>
      <c r="HT225" s="86">
        <f t="shared" si="258"/>
        <v>1.867675852661573E-139</v>
      </c>
      <c r="HU225" s="86">
        <f t="shared" si="258"/>
        <v>1.6674153602016192E-161</v>
      </c>
      <c r="HV225" s="86">
        <f t="shared" si="258"/>
        <v>2.5380565992825828E-157</v>
      </c>
      <c r="HW225" s="86">
        <f t="shared" si="258"/>
        <v>2.1879231323282131E-173</v>
      </c>
      <c r="HX225" s="86">
        <f t="shared" si="258"/>
        <v>5.7474521101756579E-173</v>
      </c>
      <c r="HY225" s="86">
        <f t="shared" si="258"/>
        <v>7.9636447841554516E-186</v>
      </c>
      <c r="HZ225" s="86">
        <f t="shared" si="258"/>
        <v>4.5900885624944851E-211</v>
      </c>
      <c r="IA225" s="86">
        <f t="shared" si="258"/>
        <v>1.4575507706444979E-203</v>
      </c>
      <c r="IB225" s="86">
        <f t="shared" si="258"/>
        <v>6.0060797854830539E-191</v>
      </c>
      <c r="IC225" s="86">
        <f t="shared" si="258"/>
        <v>3.2883270481232394E-178</v>
      </c>
      <c r="ID225" s="86">
        <f t="shared" si="258"/>
        <v>7.8822328757593991E-165</v>
      </c>
      <c r="IE225" s="86">
        <f t="shared" si="258"/>
        <v>7.448179700231627E-146</v>
      </c>
      <c r="IF225" s="86">
        <f t="shared" si="258"/>
        <v>3.3571825596510802E-216</v>
      </c>
      <c r="IG225" s="86">
        <f t="shared" si="258"/>
        <v>5.9156549932979334E-197</v>
      </c>
      <c r="II225" s="86">
        <f t="shared" si="259"/>
        <v>2.2367326261538375E-232</v>
      </c>
      <c r="IJ225" s="86">
        <f t="shared" si="259"/>
        <v>7.7613452671327064E-231</v>
      </c>
      <c r="IK225" s="86">
        <f t="shared" si="259"/>
        <v>6.689880876831769E-263</v>
      </c>
      <c r="IL225" s="86">
        <f t="shared" si="259"/>
        <v>2.6469391836987634E-253</v>
      </c>
      <c r="IM225" s="86">
        <f t="shared" si="259"/>
        <v>6.4396341719799034E-284</v>
      </c>
      <c r="IN225" s="86">
        <f t="shared" si="259"/>
        <v>8.3485844966668343E-272</v>
      </c>
      <c r="IO225" s="86">
        <f t="shared" si="259"/>
        <v>0</v>
      </c>
      <c r="IP225" s="86">
        <f t="shared" si="259"/>
        <v>0</v>
      </c>
      <c r="IQ225" s="86">
        <f t="shared" si="259"/>
        <v>0</v>
      </c>
      <c r="IR225" s="86">
        <f t="shared" si="259"/>
        <v>0</v>
      </c>
      <c r="IS225" s="86">
        <f t="shared" si="259"/>
        <v>3.618226428804278E-299</v>
      </c>
      <c r="IT225" s="86">
        <f t="shared" si="259"/>
        <v>1.9164294987697448E-257</v>
      </c>
      <c r="IU225" s="86">
        <f t="shared" si="259"/>
        <v>3.4479658633368897E-230</v>
      </c>
      <c r="IV225" s="86">
        <f t="shared" si="259"/>
        <v>1.9457938969199375E-117</v>
      </c>
      <c r="IW225" s="86">
        <f t="shared" si="259"/>
        <v>4.8434742404442306E-67</v>
      </c>
      <c r="IY225" s="86">
        <f t="shared" si="260"/>
        <v>2.5620485976109342E-132</v>
      </c>
      <c r="IZ225" s="86">
        <f t="shared" si="260"/>
        <v>1.867675852661573E-139</v>
      </c>
      <c r="JA225" s="86">
        <f t="shared" si="260"/>
        <v>1.6674153602016192E-161</v>
      </c>
      <c r="JB225" s="86">
        <f t="shared" si="260"/>
        <v>2.5380565992825828E-157</v>
      </c>
      <c r="JC225" s="86">
        <f t="shared" si="260"/>
        <v>2.1879231323282131E-173</v>
      </c>
      <c r="JD225" s="86">
        <f t="shared" si="260"/>
        <v>5.7474521101756579E-173</v>
      </c>
      <c r="JE225" s="86">
        <f t="shared" si="260"/>
        <v>7.9636447841554516E-186</v>
      </c>
      <c r="JF225" s="86">
        <f t="shared" si="260"/>
        <v>4.5900885624944851E-211</v>
      </c>
      <c r="JG225" s="86">
        <f t="shared" si="260"/>
        <v>1.4575507706444979E-203</v>
      </c>
      <c r="JH225" s="86">
        <f t="shared" si="260"/>
        <v>6.0060797854830539E-191</v>
      </c>
      <c r="JI225" s="86">
        <f t="shared" si="260"/>
        <v>3.2883270481232394E-178</v>
      </c>
      <c r="JJ225" s="86">
        <f t="shared" si="260"/>
        <v>7.8822328757593991E-165</v>
      </c>
      <c r="JK225" s="86">
        <f t="shared" si="260"/>
        <v>7.448179700231627E-146</v>
      </c>
      <c r="JL225" s="86">
        <f t="shared" si="260"/>
        <v>1.9457938969199375E-117</v>
      </c>
      <c r="JM225" s="86">
        <f t="shared" si="260"/>
        <v>4.8434742404442306E-67</v>
      </c>
    </row>
    <row r="226" spans="1:273" x14ac:dyDescent="0.25">
      <c r="B226" s="2">
        <v>199</v>
      </c>
      <c r="C226" s="37">
        <v>23.547999999999998</v>
      </c>
      <c r="D226" s="37">
        <v>29.279</v>
      </c>
      <c r="E226" s="37">
        <v>26.712</v>
      </c>
      <c r="F226" s="37">
        <v>28.033999999999999</v>
      </c>
      <c r="G226" s="37">
        <v>27.814</v>
      </c>
      <c r="H226" s="37">
        <v>30.568999999999999</v>
      </c>
      <c r="I226" s="37">
        <v>31.068999999999999</v>
      </c>
      <c r="J226" s="37">
        <v>27.361999999999998</v>
      </c>
      <c r="K226" s="37">
        <v>27.344999999999999</v>
      </c>
      <c r="L226" s="37">
        <v>35.223999999999997</v>
      </c>
      <c r="M226" s="37">
        <v>29.259</v>
      </c>
      <c r="N226" s="37">
        <v>27.759</v>
      </c>
      <c r="O226" s="37">
        <v>29.297999999999998</v>
      </c>
      <c r="P226" s="37">
        <v>32.688000000000002</v>
      </c>
      <c r="Q226" s="37">
        <v>34.792999999999999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34.689844287241343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0.10315571275865665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34.689844287241343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34.792999999999999</v>
      </c>
      <c r="DK226" s="2">
        <f t="shared" si="264"/>
        <v>77.288821096400056</v>
      </c>
      <c r="DL226" s="2">
        <f t="shared" si="264"/>
        <v>87.278619887429642</v>
      </c>
      <c r="DM226" s="2">
        <f t="shared" si="264"/>
        <v>83.891615991902825</v>
      </c>
      <c r="DN226" s="2">
        <f t="shared" si="264"/>
        <v>82.360060323886643</v>
      </c>
      <c r="DO226" s="2">
        <f t="shared" si="264"/>
        <v>86.421883357041224</v>
      </c>
      <c r="DP226" s="2">
        <f t="shared" si="264"/>
        <v>86.605991465149373</v>
      </c>
      <c r="DQ226" s="2">
        <f t="shared" si="264"/>
        <v>78.908656235182548</v>
      </c>
      <c r="DR226" s="2">
        <f t="shared" si="264"/>
        <v>78.211234530175702</v>
      </c>
      <c r="DS226" s="2">
        <f t="shared" si="264"/>
        <v>80.847798624904499</v>
      </c>
      <c r="DT226" s="2">
        <f t="shared" si="264"/>
        <v>100.12832492997198</v>
      </c>
      <c r="DU226" s="2">
        <f t="shared" si="264"/>
        <v>109.9153418255132</v>
      </c>
      <c r="DV226" s="2">
        <f t="shared" si="264"/>
        <v>103.17095130845132</v>
      </c>
      <c r="DW226" s="2">
        <f t="shared" si="264"/>
        <v>81.919783455520289</v>
      </c>
      <c r="DX226" s="2">
        <f t="shared" si="264"/>
        <v>92.985462948815893</v>
      </c>
      <c r="DY226" s="2">
        <f t="shared" si="264"/>
        <v>67.951358064516128</v>
      </c>
      <c r="EA226" s="2">
        <f t="shared" si="240"/>
        <v>19.906211167546395</v>
      </c>
      <c r="EB226" s="2">
        <f t="shared" si="240"/>
        <v>25.758067440686524</v>
      </c>
      <c r="EC226" s="2">
        <f t="shared" si="240"/>
        <v>22.393638082700026</v>
      </c>
      <c r="ED226" s="2">
        <f t="shared" si="240"/>
        <v>23.810139221151104</v>
      </c>
      <c r="EE226" s="2">
        <f t="shared" si="240"/>
        <v>25.204366071876837</v>
      </c>
      <c r="EF226" s="2">
        <f t="shared" si="239"/>
        <v>30.460379009792732</v>
      </c>
      <c r="EG226" s="2">
        <f t="shared" si="239"/>
        <v>24.555121010638292</v>
      </c>
      <c r="EH226" s="2">
        <f t="shared" si="239"/>
        <v>21.285388012811769</v>
      </c>
      <c r="EI226" s="2">
        <f t="shared" si="239"/>
        <v>30.410304162357804</v>
      </c>
      <c r="EJ226" s="2">
        <f t="shared" si="239"/>
        <v>26.875230068337117</v>
      </c>
      <c r="EK226" s="2">
        <f t="shared" si="239"/>
        <v>13.501479952768321</v>
      </c>
      <c r="EL226" s="2">
        <f t="shared" si="239"/>
        <v>26.12821428354507</v>
      </c>
      <c r="EM226" s="2">
        <f t="shared" si="239"/>
        <v>32.357745247770673</v>
      </c>
      <c r="EN226" s="2">
        <f t="shared" si="239"/>
        <v>34.862947703086206</v>
      </c>
      <c r="EO226" s="2">
        <f t="shared" si="239"/>
        <v>39.244019936877265</v>
      </c>
      <c r="EQ226" s="2">
        <f t="shared" si="265"/>
        <v>21.793285745067703</v>
      </c>
      <c r="ER226" s="2">
        <f t="shared" si="265"/>
        <v>26.668040924787867</v>
      </c>
      <c r="ES226" s="2">
        <f t="shared" si="265"/>
        <v>25.443682227334516</v>
      </c>
      <c r="ET226" s="2">
        <f t="shared" si="265"/>
        <v>24.785125680936215</v>
      </c>
      <c r="EU226" s="2">
        <f t="shared" si="265"/>
        <v>25.593764140988178</v>
      </c>
      <c r="EV226" s="2">
        <f t="shared" si="265"/>
        <v>27.947959205628294</v>
      </c>
      <c r="EW226" s="2">
        <f t="shared" si="265"/>
        <v>24.620757267860483</v>
      </c>
      <c r="EX226" s="2">
        <f t="shared" si="265"/>
        <v>20.661958941717764</v>
      </c>
      <c r="EY226" s="2">
        <f t="shared" si="265"/>
        <v>27.90509492830466</v>
      </c>
      <c r="EZ226" s="2">
        <f t="shared" si="265"/>
        <v>30.391159113971543</v>
      </c>
      <c r="FA226" s="2">
        <f t="shared" si="265"/>
        <v>23.045060395450257</v>
      </c>
      <c r="FB226" s="2">
        <f t="shared" si="265"/>
        <v>26.450997922959203</v>
      </c>
      <c r="FC226" s="2">
        <f t="shared" si="265"/>
        <v>25.231602563930654</v>
      </c>
      <c r="FD226" s="2">
        <f t="shared" si="265"/>
        <v>27.599617339227613</v>
      </c>
      <c r="FE226" s="2">
        <f t="shared" si="265"/>
        <v>34.631335957080843</v>
      </c>
      <c r="FG226" s="2">
        <f t="shared" si="266"/>
        <v>0.99999962400320808</v>
      </c>
      <c r="FH226" s="2">
        <f t="shared" si="266"/>
        <v>0.99999954861973173</v>
      </c>
      <c r="FI226" s="2">
        <f t="shared" si="266"/>
        <v>0.99999947783587873</v>
      </c>
      <c r="FJ226" s="2">
        <f t="shared" si="266"/>
        <v>0.99999949634136875</v>
      </c>
      <c r="FK226" s="2">
        <f t="shared" si="266"/>
        <v>0.99999947132315592</v>
      </c>
      <c r="FL226" s="2">
        <f t="shared" si="266"/>
        <v>0.99999943251044587</v>
      </c>
      <c r="FM226" s="2">
        <f t="shared" si="266"/>
        <v>0.99999949111634145</v>
      </c>
      <c r="FN226" s="2">
        <f t="shared" si="266"/>
        <v>0.99999944080162295</v>
      </c>
      <c r="FO226" s="2">
        <f t="shared" si="266"/>
        <v>0.99999945601141038</v>
      </c>
      <c r="FP226" s="2">
        <f t="shared" si="266"/>
        <v>0.99999946235979642</v>
      </c>
      <c r="FQ226" s="2">
        <f t="shared" si="266"/>
        <v>0.99999940340326277</v>
      </c>
      <c r="FR226" s="2">
        <f t="shared" si="266"/>
        <v>0.99999945026321846</v>
      </c>
      <c r="FS226" s="2">
        <f t="shared" si="266"/>
        <v>0.99999948425723661</v>
      </c>
      <c r="FT226" s="2">
        <f t="shared" si="266"/>
        <v>0.99999942981477385</v>
      </c>
      <c r="FU226" s="2">
        <f t="shared" si="266"/>
        <v>0.99999936486374164</v>
      </c>
      <c r="FW226" s="2">
        <f t="shared" si="256"/>
        <v>0.99450394702947087</v>
      </c>
      <c r="FX226" s="2">
        <f t="shared" si="256"/>
        <v>0.992246517796747</v>
      </c>
      <c r="FY226" s="2">
        <f t="shared" si="256"/>
        <v>0.99185731907706332</v>
      </c>
      <c r="FZ226" s="2">
        <f t="shared" si="256"/>
        <v>0.99143438369925652</v>
      </c>
      <c r="GA226" s="2">
        <f t="shared" si="256"/>
        <v>0.99218514928523205</v>
      </c>
      <c r="GB226" s="2">
        <f t="shared" si="256"/>
        <v>0.99027730815052095</v>
      </c>
      <c r="GC226" s="2">
        <f t="shared" si="256"/>
        <v>0.99319464492582765</v>
      </c>
      <c r="GD226" s="2">
        <f t="shared" si="256"/>
        <v>0.99449906018885348</v>
      </c>
      <c r="GE226" s="2">
        <f t="shared" si="256"/>
        <v>0.99444079004289465</v>
      </c>
      <c r="GF226" s="2">
        <f t="shared" si="256"/>
        <v>0.99334735934111984</v>
      </c>
      <c r="GG226" s="2">
        <f t="shared" si="256"/>
        <v>0.99265090632008035</v>
      </c>
      <c r="GH226" s="2">
        <f t="shared" si="256"/>
        <v>0.9906921649723992</v>
      </c>
      <c r="GI226" s="2">
        <f t="shared" si="256"/>
        <v>0.98980767854675267</v>
      </c>
      <c r="GJ226" s="2">
        <f t="shared" si="256"/>
        <v>0.98659702906508429</v>
      </c>
      <c r="GK226" s="2">
        <f t="shared" si="256"/>
        <v>0.98731972592413375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1.7554553210212196E-135</v>
      </c>
      <c r="HT226" s="86">
        <f t="shared" si="258"/>
        <v>6.2551436720419865E-143</v>
      </c>
      <c r="HU226" s="86">
        <f t="shared" si="258"/>
        <v>1.5264782875622958E-165</v>
      </c>
      <c r="HV226" s="86">
        <f t="shared" si="258"/>
        <v>2.8206080990395918E-161</v>
      </c>
      <c r="HW226" s="86">
        <f t="shared" si="258"/>
        <v>1.0640935268117935E-177</v>
      </c>
      <c r="HX226" s="86">
        <f t="shared" si="258"/>
        <v>2.1858949934875719E-177</v>
      </c>
      <c r="HY226" s="86">
        <f t="shared" si="258"/>
        <v>2.0593018105567528E-190</v>
      </c>
      <c r="HZ226" s="86">
        <f t="shared" si="258"/>
        <v>3.4869749025354801E-216</v>
      </c>
      <c r="IA226" s="86">
        <f t="shared" si="258"/>
        <v>1.8145834462055204E-208</v>
      </c>
      <c r="IB226" s="86">
        <f t="shared" si="258"/>
        <v>1.2477567002766321E-195</v>
      </c>
      <c r="IC226" s="86">
        <f t="shared" si="258"/>
        <v>1.2155021631242872E-182</v>
      </c>
      <c r="ID226" s="86">
        <f t="shared" si="258"/>
        <v>5.497719368311019E-169</v>
      </c>
      <c r="IE226" s="86">
        <f t="shared" si="258"/>
        <v>1.2675640540366641E-149</v>
      </c>
      <c r="IF226" s="86">
        <f t="shared" si="258"/>
        <v>6.8720682657519381E-222</v>
      </c>
      <c r="IG226" s="86">
        <f t="shared" si="258"/>
        <v>4.2031731354536109E-202</v>
      </c>
      <c r="II226" s="86">
        <f t="shared" si="259"/>
        <v>9.2933464226508773E-241</v>
      </c>
      <c r="IJ226" s="86">
        <f t="shared" si="259"/>
        <v>8.9709462507630739E-240</v>
      </c>
      <c r="IK226" s="86">
        <f t="shared" si="259"/>
        <v>3.3780477288219178E-273</v>
      </c>
      <c r="IL226" s="86">
        <f t="shared" si="259"/>
        <v>2.4825736483643029E-263</v>
      </c>
      <c r="IM226" s="86">
        <f t="shared" si="259"/>
        <v>6.0362584325206723E-295</v>
      </c>
      <c r="IN226" s="86">
        <f t="shared" si="259"/>
        <v>7.0606783228908061E-283</v>
      </c>
      <c r="IO226" s="86">
        <f t="shared" si="259"/>
        <v>0</v>
      </c>
      <c r="IP226" s="86">
        <f t="shared" si="259"/>
        <v>0</v>
      </c>
      <c r="IQ226" s="86">
        <f t="shared" si="259"/>
        <v>0</v>
      </c>
      <c r="IR226" s="86">
        <f t="shared" si="259"/>
        <v>0</v>
      </c>
      <c r="IS226" s="86">
        <f t="shared" si="259"/>
        <v>0</v>
      </c>
      <c r="IT226" s="86">
        <f t="shared" si="259"/>
        <v>7.9585339131974266E-268</v>
      </c>
      <c r="IU226" s="86">
        <f t="shared" si="259"/>
        <v>1.1795068894781761E-239</v>
      </c>
      <c r="IV226" s="86">
        <f t="shared" si="259"/>
        <v>1.5059213608022094E-122</v>
      </c>
      <c r="IW226" s="86">
        <f t="shared" si="259"/>
        <v>6.8831425614956981E-70</v>
      </c>
      <c r="IY226" s="86">
        <f t="shared" si="260"/>
        <v>1.7554553210212196E-135</v>
      </c>
      <c r="IZ226" s="86">
        <f t="shared" si="260"/>
        <v>6.2551436720419865E-143</v>
      </c>
      <c r="JA226" s="86">
        <f t="shared" si="260"/>
        <v>1.5264782875622958E-165</v>
      </c>
      <c r="JB226" s="86">
        <f t="shared" si="260"/>
        <v>2.8206080990395918E-161</v>
      </c>
      <c r="JC226" s="86">
        <f t="shared" si="260"/>
        <v>1.0640935268117935E-177</v>
      </c>
      <c r="JD226" s="86">
        <f t="shared" si="260"/>
        <v>2.1858949934875719E-177</v>
      </c>
      <c r="JE226" s="86">
        <f t="shared" si="260"/>
        <v>2.0593018105567528E-190</v>
      </c>
      <c r="JF226" s="86">
        <f t="shared" si="260"/>
        <v>3.4869749025354801E-216</v>
      </c>
      <c r="JG226" s="86">
        <f t="shared" si="260"/>
        <v>1.8145834462055204E-208</v>
      </c>
      <c r="JH226" s="86">
        <f t="shared" si="260"/>
        <v>1.2477567002766321E-195</v>
      </c>
      <c r="JI226" s="86">
        <f t="shared" si="260"/>
        <v>1.2155021631242872E-182</v>
      </c>
      <c r="JJ226" s="86">
        <f t="shared" si="260"/>
        <v>5.497719368311019E-169</v>
      </c>
      <c r="JK226" s="86">
        <f t="shared" si="260"/>
        <v>1.2675640540366641E-149</v>
      </c>
      <c r="JL226" s="86">
        <f t="shared" si="260"/>
        <v>1.5059213608022094E-122</v>
      </c>
      <c r="JM226" s="86">
        <f t="shared" si="260"/>
        <v>6.8831425614956981E-70</v>
      </c>
    </row>
    <row r="227" spans="1:273" x14ac:dyDescent="0.25">
      <c r="B227" s="2">
        <v>200</v>
      </c>
      <c r="C227" s="37">
        <v>25.21</v>
      </c>
      <c r="D227" s="37">
        <v>28.77</v>
      </c>
      <c r="E227" s="37">
        <v>27.763000000000002</v>
      </c>
      <c r="F227" s="37">
        <v>27.728999999999999</v>
      </c>
      <c r="G227" s="37">
        <v>29.559000000000001</v>
      </c>
      <c r="H227" s="37">
        <v>31.103000000000002</v>
      </c>
      <c r="I227" s="37">
        <v>31.552</v>
      </c>
      <c r="J227" s="37">
        <v>29.085999999999999</v>
      </c>
      <c r="K227" s="37">
        <v>26.672000000000001</v>
      </c>
      <c r="L227" s="37">
        <v>35.569000000000003</v>
      </c>
      <c r="M227" s="37">
        <v>29.19</v>
      </c>
      <c r="N227" s="37">
        <v>27.533999999999999</v>
      </c>
      <c r="O227" s="37">
        <v>29.841999999999999</v>
      </c>
      <c r="P227" s="37">
        <v>32.078000000000003</v>
      </c>
      <c r="Q227" s="37">
        <v>36.069000000000003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77.490074078126725</v>
      </c>
      <c r="DL227" s="2">
        <f t="shared" si="264"/>
        <v>87.513244371482187</v>
      </c>
      <c r="DM227" s="2">
        <f t="shared" si="264"/>
        <v>84.110429554655866</v>
      </c>
      <c r="DN227" s="2">
        <f t="shared" si="264"/>
        <v>82.55594311740893</v>
      </c>
      <c r="DO227" s="2">
        <f t="shared" si="264"/>
        <v>86.639700568990023</v>
      </c>
      <c r="DP227" s="2">
        <f t="shared" si="264"/>
        <v>86.826570412517782</v>
      </c>
      <c r="DQ227" s="2">
        <f t="shared" si="264"/>
        <v>79.095803698435276</v>
      </c>
      <c r="DR227" s="2">
        <f t="shared" si="264"/>
        <v>78.384702062643242</v>
      </c>
      <c r="DS227" s="2">
        <f t="shared" si="264"/>
        <v>81.033463407181046</v>
      </c>
      <c r="DT227" s="2">
        <f t="shared" si="264"/>
        <v>100.38271372549019</v>
      </c>
      <c r="DU227" s="2">
        <f t="shared" si="264"/>
        <v>110.22223148826978</v>
      </c>
      <c r="DV227" s="2">
        <f t="shared" si="264"/>
        <v>103.47363020163021</v>
      </c>
      <c r="DW227" s="2">
        <f t="shared" si="264"/>
        <v>82.100869898238315</v>
      </c>
      <c r="DX227" s="2">
        <f t="shared" si="264"/>
        <v>93.241608861726519</v>
      </c>
      <c r="DY227" s="2">
        <f t="shared" si="264"/>
        <v>68.053006451612902</v>
      </c>
      <c r="DZ227" s="5"/>
      <c r="EA227" s="2">
        <f t="shared" si="240"/>
        <v>19.802927231683434</v>
      </c>
      <c r="EB227" s="2">
        <f t="shared" si="240"/>
        <v>25.668909641595157</v>
      </c>
      <c r="EC227" s="2">
        <f t="shared" si="240"/>
        <v>22.258588115612476</v>
      </c>
      <c r="ED227" s="2">
        <f t="shared" si="240"/>
        <v>23.685086273882913</v>
      </c>
      <c r="EE227" s="2">
        <f t="shared" si="240"/>
        <v>25.089488025545489</v>
      </c>
      <c r="EF227" s="2">
        <f t="shared" si="239"/>
        <v>30.389490087160091</v>
      </c>
      <c r="EG227" s="2">
        <f t="shared" si="239"/>
        <v>24.441443768996955</v>
      </c>
      <c r="EH227" s="2">
        <f t="shared" si="239"/>
        <v>21.146487283630904</v>
      </c>
      <c r="EI227" s="2">
        <f t="shared" si="239"/>
        <v>30.33618927740434</v>
      </c>
      <c r="EJ227" s="2">
        <f t="shared" si="239"/>
        <v>26.745690774487461</v>
      </c>
      <c r="EK227" s="2">
        <f t="shared" si="239"/>
        <v>13.158906961052608</v>
      </c>
      <c r="EL227" s="2">
        <f t="shared" si="239"/>
        <v>25.965477820693714</v>
      </c>
      <c r="EM227" s="2">
        <f t="shared" si="239"/>
        <v>32.278336755318023</v>
      </c>
      <c r="EN227" s="2">
        <f t="shared" si="239"/>
        <v>34.792596098366218</v>
      </c>
      <c r="EO227" s="2">
        <f t="shared" si="239"/>
        <v>39.181108794979544</v>
      </c>
      <c r="EP227" s="5"/>
      <c r="EQ227" s="2">
        <f t="shared" si="265"/>
        <v>21.710433458933291</v>
      </c>
      <c r="ER227" s="2">
        <f t="shared" si="265"/>
        <v>26.589173946475483</v>
      </c>
      <c r="ES227" s="2">
        <f t="shared" si="265"/>
        <v>25.341415054866221</v>
      </c>
      <c r="ET227" s="2">
        <f t="shared" si="265"/>
        <v>24.670859555577149</v>
      </c>
      <c r="EU227" s="2">
        <f t="shared" si="265"/>
        <v>25.483117858205084</v>
      </c>
      <c r="EV227" s="2">
        <f t="shared" si="265"/>
        <v>27.850571177843889</v>
      </c>
      <c r="EW227" s="2">
        <f t="shared" si="265"/>
        <v>24.508040189816988</v>
      </c>
      <c r="EX227" s="2">
        <f t="shared" si="265"/>
        <v>20.516814676641001</v>
      </c>
      <c r="EY227" s="2">
        <f t="shared" si="265"/>
        <v>27.801950489184634</v>
      </c>
      <c r="EZ227" s="2">
        <f t="shared" si="265"/>
        <v>30.297648359489738</v>
      </c>
      <c r="FA227" s="2">
        <f t="shared" si="265"/>
        <v>22.802770048409634</v>
      </c>
      <c r="FB227" s="2">
        <f t="shared" si="265"/>
        <v>26.291910085996783</v>
      </c>
      <c r="FC227" s="2">
        <f t="shared" si="265"/>
        <v>25.076760431008839</v>
      </c>
      <c r="FD227" s="2">
        <f t="shared" si="265"/>
        <v>27.454350928871616</v>
      </c>
      <c r="FE227" s="2">
        <f t="shared" si="265"/>
        <v>34.524084119690741</v>
      </c>
      <c r="FG227" s="2">
        <f t="shared" si="266"/>
        <v>0.99999965708683891</v>
      </c>
      <c r="FH227" s="2">
        <f t="shared" si="266"/>
        <v>0.99999958833628622</v>
      </c>
      <c r="FI227" s="2">
        <f t="shared" si="266"/>
        <v>0.99999952378063961</v>
      </c>
      <c r="FJ227" s="2">
        <f t="shared" si="266"/>
        <v>0.99999954065784868</v>
      </c>
      <c r="FK227" s="2">
        <f t="shared" si="266"/>
        <v>0.9999995178409653</v>
      </c>
      <c r="FL227" s="2">
        <f t="shared" si="266"/>
        <v>0.99999948244334957</v>
      </c>
      <c r="FM227" s="2">
        <f t="shared" si="266"/>
        <v>0.99999953589256663</v>
      </c>
      <c r="FN227" s="2">
        <f t="shared" si="266"/>
        <v>0.99999949000499366</v>
      </c>
      <c r="FO227" s="2">
        <f t="shared" si="266"/>
        <v>0.99999950387648606</v>
      </c>
      <c r="FP227" s="2">
        <f t="shared" si="266"/>
        <v>0.99999950966628348</v>
      </c>
      <c r="FQ227" s="2">
        <f t="shared" si="266"/>
        <v>0.99999945589728034</v>
      </c>
      <c r="FR227" s="2">
        <f t="shared" si="266"/>
        <v>0.99999949863407223</v>
      </c>
      <c r="FS227" s="2">
        <f t="shared" si="266"/>
        <v>0.99999952963698813</v>
      </c>
      <c r="FT227" s="2">
        <f t="shared" si="266"/>
        <v>0.99999947998486716</v>
      </c>
      <c r="FU227" s="2">
        <f t="shared" si="266"/>
        <v>0.99999942074881554</v>
      </c>
      <c r="FV227" s="5"/>
      <c r="FW227" s="2">
        <f t="shared" si="256"/>
        <v>0.99498511495345887</v>
      </c>
      <c r="FX227" s="2">
        <f t="shared" si="256"/>
        <v>0.99292391272269798</v>
      </c>
      <c r="FY227" s="2">
        <f t="shared" si="256"/>
        <v>0.9925684622804265</v>
      </c>
      <c r="FZ227" s="2">
        <f t="shared" si="256"/>
        <v>0.99218217293720101</v>
      </c>
      <c r="GA227" s="2">
        <f t="shared" si="256"/>
        <v>0.99286786722767706</v>
      </c>
      <c r="GB227" s="2">
        <f t="shared" si="256"/>
        <v>0.99112520733591347</v>
      </c>
      <c r="GC227" s="2">
        <f t="shared" si="256"/>
        <v>0.99378972370889052</v>
      </c>
      <c r="GD227" s="2">
        <f t="shared" si="256"/>
        <v>0.99498065378619238</v>
      </c>
      <c r="GE227" s="2">
        <f t="shared" si="256"/>
        <v>0.99492745902634172</v>
      </c>
      <c r="GF227" s="2">
        <f t="shared" si="256"/>
        <v>0.99392916598373682</v>
      </c>
      <c r="GG227" s="2">
        <f t="shared" si="256"/>
        <v>0.99329321002188042</v>
      </c>
      <c r="GH227" s="2">
        <f t="shared" si="256"/>
        <v>0.99150419559700986</v>
      </c>
      <c r="GI227" s="2">
        <f t="shared" si="256"/>
        <v>0.9906961485339606</v>
      </c>
      <c r="GJ227" s="2">
        <f t="shared" si="256"/>
        <v>0.98776191265357649</v>
      </c>
      <c r="GK227" s="2">
        <f t="shared" si="256"/>
        <v>0.9884225353106505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1.1024544799326115E-138</v>
      </c>
      <c r="HT227" s="86">
        <f t="shared" si="258"/>
        <v>1.896367366146237E-146</v>
      </c>
      <c r="HU227" s="86">
        <f t="shared" si="258"/>
        <v>1.244438197308845E-169</v>
      </c>
      <c r="HV227" s="86">
        <f t="shared" si="258"/>
        <v>2.7964455384057769E-165</v>
      </c>
      <c r="HW227" s="86">
        <f t="shared" si="258"/>
        <v>4.5755558352704881E-182</v>
      </c>
      <c r="HX227" s="86">
        <f t="shared" si="258"/>
        <v>7.3029734669953443E-182</v>
      </c>
      <c r="HY227" s="86">
        <f t="shared" si="258"/>
        <v>4.6762724421614232E-195</v>
      </c>
      <c r="HZ227" s="86">
        <f t="shared" si="258"/>
        <v>2.2974671759584462E-221</v>
      </c>
      <c r="IA227" s="86">
        <f t="shared" si="258"/>
        <v>1.9727181475910633E-213</v>
      </c>
      <c r="IB227" s="86">
        <f t="shared" si="258"/>
        <v>2.2722788617584884E-200</v>
      </c>
      <c r="IC227" s="86">
        <f t="shared" si="258"/>
        <v>3.9591053059422341E-187</v>
      </c>
      <c r="ID227" s="86">
        <f t="shared" si="258"/>
        <v>3.3998013111268497E-173</v>
      </c>
      <c r="IE227" s="86">
        <f t="shared" si="258"/>
        <v>1.9287955962372612E-153</v>
      </c>
      <c r="IF227" s="86">
        <f t="shared" si="258"/>
        <v>1.1850940451542724E-227</v>
      </c>
      <c r="IG227" s="86">
        <f t="shared" si="258"/>
        <v>2.5595903827537155E-207</v>
      </c>
      <c r="II227" s="86">
        <f t="shared" si="259"/>
        <v>2.7363536758475747E-249</v>
      </c>
      <c r="IJ227" s="86">
        <f t="shared" si="259"/>
        <v>6.9947736307124025E-249</v>
      </c>
      <c r="IK227" s="86">
        <f t="shared" si="259"/>
        <v>1.0785685762331005E-283</v>
      </c>
      <c r="IL227" s="86">
        <f t="shared" si="259"/>
        <v>1.4828655899088675E-273</v>
      </c>
      <c r="IM227" s="86">
        <f t="shared" si="259"/>
        <v>3.4776481483253959E-306</v>
      </c>
      <c r="IN227" s="86">
        <f t="shared" si="259"/>
        <v>3.5779291106076783E-294</v>
      </c>
      <c r="IO227" s="86">
        <f t="shared" si="259"/>
        <v>0</v>
      </c>
      <c r="IP227" s="86">
        <f t="shared" si="259"/>
        <v>0</v>
      </c>
      <c r="IQ227" s="86">
        <f t="shared" si="259"/>
        <v>0</v>
      </c>
      <c r="IR227" s="86">
        <f t="shared" si="259"/>
        <v>0</v>
      </c>
      <c r="IS227" s="86">
        <f t="shared" si="259"/>
        <v>0</v>
      </c>
      <c r="IT227" s="86">
        <f t="shared" si="259"/>
        <v>2.05406456238716E-278</v>
      </c>
      <c r="IU227" s="86">
        <f t="shared" si="259"/>
        <v>2.5925433773950598E-249</v>
      </c>
      <c r="IV227" s="86">
        <f t="shared" si="259"/>
        <v>9.0408725234752569E-128</v>
      </c>
      <c r="IW227" s="86">
        <f t="shared" si="259"/>
        <v>8.5102300107292195E-73</v>
      </c>
      <c r="IY227" s="86">
        <f t="shared" si="260"/>
        <v>1.1024544799326115E-138</v>
      </c>
      <c r="IZ227" s="86">
        <f t="shared" si="260"/>
        <v>1.896367366146237E-146</v>
      </c>
      <c r="JA227" s="86">
        <f t="shared" si="260"/>
        <v>1.244438197308845E-169</v>
      </c>
      <c r="JB227" s="86">
        <f t="shared" si="260"/>
        <v>2.7964455384057769E-165</v>
      </c>
      <c r="JC227" s="86">
        <f t="shared" si="260"/>
        <v>4.5755558352704881E-182</v>
      </c>
      <c r="JD227" s="86">
        <f t="shared" si="260"/>
        <v>7.3029734669953443E-182</v>
      </c>
      <c r="JE227" s="86">
        <f t="shared" si="260"/>
        <v>4.6762724421614232E-195</v>
      </c>
      <c r="JF227" s="86">
        <f t="shared" si="260"/>
        <v>2.2974671759584462E-221</v>
      </c>
      <c r="JG227" s="86">
        <f t="shared" si="260"/>
        <v>1.9727181475910633E-213</v>
      </c>
      <c r="JH227" s="86">
        <f t="shared" si="260"/>
        <v>2.2722788617584884E-200</v>
      </c>
      <c r="JI227" s="86">
        <f t="shared" si="260"/>
        <v>3.9591053059422341E-187</v>
      </c>
      <c r="JJ227" s="86">
        <f t="shared" si="260"/>
        <v>3.3998013111268497E-173</v>
      </c>
      <c r="JK227" s="86">
        <f t="shared" si="260"/>
        <v>1.9287955962372612E-153</v>
      </c>
      <c r="JL227" s="86">
        <f t="shared" si="260"/>
        <v>9.0408725234752569E-128</v>
      </c>
      <c r="JM227" s="86">
        <f t="shared" si="260"/>
        <v>8.5102300107292195E-73</v>
      </c>
    </row>
    <row r="228" spans="1:273" x14ac:dyDescent="0.25">
      <c r="AY228" s="5"/>
      <c r="AZ228" s="5"/>
      <c r="BO228" s="28">
        <f>SLOPE(BO27:BO227,$B27:$B227)</f>
        <v>0.201252981726666</v>
      </c>
      <c r="BP228" s="28">
        <f t="shared" ref="BP228:CC228" si="298">SLOPE(BP27:BP227,$B27:$B227)</f>
        <v>0.23462448405253286</v>
      </c>
      <c r="BQ228" s="28">
        <f t="shared" si="298"/>
        <v>0.2188135627530364</v>
      </c>
      <c r="BR228" s="28">
        <f t="shared" si="298"/>
        <v>0.19588279352226723</v>
      </c>
      <c r="BS228" s="28">
        <f t="shared" si="298"/>
        <v>0.21781721194879083</v>
      </c>
      <c r="BT228" s="28">
        <f t="shared" si="298"/>
        <v>0.22057894736842104</v>
      </c>
      <c r="BU228" s="28">
        <f t="shared" si="298"/>
        <v>0.18714746325272638</v>
      </c>
      <c r="BV228" s="28">
        <f t="shared" si="298"/>
        <v>0.17346753246753249</v>
      </c>
      <c r="BW228" s="28">
        <f t="shared" si="298"/>
        <v>0.18566478227654698</v>
      </c>
      <c r="BX228" s="28">
        <f t="shared" si="298"/>
        <v>0.25438879551820726</v>
      </c>
      <c r="BY228" s="28">
        <f t="shared" si="298"/>
        <v>0.30688966275659824</v>
      </c>
      <c r="BZ228" s="28">
        <f t="shared" si="298"/>
        <v>0.30267889317889318</v>
      </c>
      <c r="CA228" s="28">
        <f t="shared" si="298"/>
        <v>0.18108644271802166</v>
      </c>
      <c r="CB228" s="28">
        <f t="shared" si="298"/>
        <v>0.25614591291061883</v>
      </c>
      <c r="CC228" s="28">
        <f t="shared" si="298"/>
        <v>0.10164838709677416</v>
      </c>
      <c r="CE228" s="28">
        <f>SLOPE(CE27:CE227,$B27:$B227)</f>
        <v>-0.10328393586296186</v>
      </c>
      <c r="CF228" s="28">
        <f t="shared" ref="CF228:CS228" si="299">SLOPE(CF27:CF227,$B27:$B227)</f>
        <v>-8.9157799091367992E-2</v>
      </c>
      <c r="CG228" s="28">
        <f t="shared" si="299"/>
        <v>-0.13504996708754713</v>
      </c>
      <c r="CH228" s="28">
        <f t="shared" si="299"/>
        <v>-0.12505294726819061</v>
      </c>
      <c r="CI228" s="28">
        <f t="shared" si="299"/>
        <v>-0.11487804633134849</v>
      </c>
      <c r="CJ228" s="28">
        <f t="shared" si="299"/>
        <v>-7.0888922632638227E-2</v>
      </c>
      <c r="CK228" s="28">
        <f t="shared" si="299"/>
        <v>-0.11367724164133737</v>
      </c>
      <c r="CL228" s="28">
        <f t="shared" si="299"/>
        <v>-0.1389007291808641</v>
      </c>
      <c r="CM228" s="28">
        <f t="shared" si="299"/>
        <v>-7.4114884953464341E-2</v>
      </c>
      <c r="CN228" s="28">
        <f t="shared" si="299"/>
        <v>-0.12953929384965834</v>
      </c>
      <c r="CO228" s="28">
        <f t="shared" si="299"/>
        <v>-0.34257299171571015</v>
      </c>
      <c r="CP228" s="28">
        <f t="shared" si="299"/>
        <v>-0.16273646285135296</v>
      </c>
      <c r="CQ228" s="28">
        <f t="shared" si="299"/>
        <v>-7.9408492452655591E-2</v>
      </c>
      <c r="CR228" s="28">
        <f t="shared" si="299"/>
        <v>-7.0351604719983293E-2</v>
      </c>
      <c r="CS228" s="28">
        <f t="shared" si="299"/>
        <v>-6.2911141897719139E-2</v>
      </c>
      <c r="CU228" s="28">
        <f>SLOPE(CU27:CU227,$B27:$B227)</f>
        <v>-8.2852286134411007E-2</v>
      </c>
      <c r="CV228" s="28">
        <f t="shared" ref="CV228:DI228" si="300">SLOPE(CV27:CV227,$B27:$B227)</f>
        <v>-7.8866978312382541E-2</v>
      </c>
      <c r="CW228" s="28">
        <f t="shared" si="300"/>
        <v>-0.10226717246829571</v>
      </c>
      <c r="CX228" s="28">
        <f t="shared" si="300"/>
        <v>-0.11426612535906676</v>
      </c>
      <c r="CY228" s="28">
        <f t="shared" si="300"/>
        <v>-0.11064628278309478</v>
      </c>
      <c r="CZ228" s="28">
        <f t="shared" si="300"/>
        <v>-9.7388027784404516E-2</v>
      </c>
      <c r="DA228" s="28">
        <f t="shared" si="300"/>
        <v>-0.11271707804349514</v>
      </c>
      <c r="DB228" s="28">
        <f t="shared" si="300"/>
        <v>-0.14514426507676392</v>
      </c>
      <c r="DC228" s="28">
        <f t="shared" si="300"/>
        <v>-0.10314443912002488</v>
      </c>
      <c r="DD228" s="28">
        <f t="shared" si="300"/>
        <v>-9.3510754481806388E-2</v>
      </c>
      <c r="DE228" s="28">
        <f t="shared" si="300"/>
        <v>-0.24229034704062724</v>
      </c>
      <c r="DF228" s="28">
        <f t="shared" si="300"/>
        <v>-0.1590878369624189</v>
      </c>
      <c r="DG228" s="28">
        <f t="shared" si="300"/>
        <v>-0.15484213292181329</v>
      </c>
      <c r="DH228" s="28">
        <f t="shared" si="300"/>
        <v>-0.14526641035599833</v>
      </c>
      <c r="DI228" s="28">
        <f t="shared" si="300"/>
        <v>-0.10725183739010666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37.239477732793524</v>
      </c>
      <c r="BP229" s="28">
        <f t="shared" ref="BP229:CC229" si="301">INTERCEPT(BP27:BP227,$B27:$B227)</f>
        <v>40.588347560975606</v>
      </c>
      <c r="BQ229" s="28">
        <f t="shared" si="301"/>
        <v>40.347717004048576</v>
      </c>
      <c r="BR229" s="28">
        <f t="shared" si="301"/>
        <v>43.379384412955474</v>
      </c>
      <c r="BS229" s="28">
        <f t="shared" si="301"/>
        <v>43.076258179231857</v>
      </c>
      <c r="BT229" s="28">
        <f t="shared" si="301"/>
        <v>42.71078093883358</v>
      </c>
      <c r="BU229" s="28">
        <f t="shared" si="301"/>
        <v>41.666311047890005</v>
      </c>
      <c r="BV229" s="28">
        <f t="shared" si="301"/>
        <v>43.691195569136738</v>
      </c>
      <c r="BW229" s="28">
        <f t="shared" si="301"/>
        <v>43.900506951871648</v>
      </c>
      <c r="BX229" s="28">
        <f t="shared" si="301"/>
        <v>49.504954621848739</v>
      </c>
      <c r="BY229" s="28">
        <f t="shared" si="301"/>
        <v>48.844298936950139</v>
      </c>
      <c r="BZ229" s="28">
        <f t="shared" si="301"/>
        <v>42.937851565851574</v>
      </c>
      <c r="CA229" s="28">
        <f t="shared" si="301"/>
        <v>45.883581354633982</v>
      </c>
      <c r="CB229" s="28">
        <f t="shared" si="301"/>
        <v>42.012426279602749</v>
      </c>
      <c r="CC229" s="28">
        <f t="shared" si="301"/>
        <v>47.723329032258064</v>
      </c>
      <c r="CD229" s="2"/>
      <c r="CE229" s="28">
        <f>INTERCEPT(CE27:CE227,$B27:$B227)</f>
        <v>40.459714404275807</v>
      </c>
      <c r="CF229" s="28">
        <f t="shared" ref="CF229:CS229" si="302">INTERCEPT(CF27:CF227,$B27:$B227)</f>
        <v>43.500469459868754</v>
      </c>
      <c r="CG229" s="28">
        <f t="shared" si="302"/>
        <v>49.268581533121903</v>
      </c>
      <c r="CH229" s="28">
        <f t="shared" si="302"/>
        <v>48.695675727521035</v>
      </c>
      <c r="CI229" s="28">
        <f t="shared" si="302"/>
        <v>48.065097291815185</v>
      </c>
      <c r="CJ229" s="28">
        <f t="shared" si="302"/>
        <v>44.567274613687736</v>
      </c>
      <c r="CK229" s="28">
        <f t="shared" si="302"/>
        <v>47.176892097264428</v>
      </c>
      <c r="CL229" s="28">
        <f t="shared" si="302"/>
        <v>48.926633119803725</v>
      </c>
      <c r="CM229" s="28">
        <f t="shared" si="302"/>
        <v>45.159166268097209</v>
      </c>
      <c r="CN229" s="28">
        <f t="shared" si="302"/>
        <v>52.653549544419128</v>
      </c>
      <c r="CO229" s="28">
        <f t="shared" si="302"/>
        <v>81.673505304194634</v>
      </c>
      <c r="CP229" s="28">
        <f t="shared" si="302"/>
        <v>58.512770390964306</v>
      </c>
      <c r="CQ229" s="28">
        <f t="shared" si="302"/>
        <v>48.160035245849137</v>
      </c>
      <c r="CR229" s="28">
        <f t="shared" si="302"/>
        <v>48.862917042362881</v>
      </c>
      <c r="CS229" s="28">
        <f t="shared" si="302"/>
        <v>51.763337174523372</v>
      </c>
      <c r="CT229" s="2"/>
      <c r="CU229" s="28">
        <f>INTERCEPT(CU27:CU227,$B27:$B227)</f>
        <v>38.280890685815493</v>
      </c>
      <c r="CV229" s="28">
        <f t="shared" ref="CV229:DI229" si="303">INTERCEPT(CV27:CV227,$B27:$B227)</f>
        <v>42.362569608951993</v>
      </c>
      <c r="CW229" s="28">
        <f t="shared" si="303"/>
        <v>45.794849548525363</v>
      </c>
      <c r="CX229" s="28">
        <f t="shared" si="303"/>
        <v>47.524084627390501</v>
      </c>
      <c r="CY229" s="28">
        <f t="shared" si="303"/>
        <v>47.612374414824039</v>
      </c>
      <c r="CZ229" s="28">
        <f t="shared" si="303"/>
        <v>47.328176734724792</v>
      </c>
      <c r="DA229" s="28">
        <f t="shared" si="303"/>
        <v>47.051455798516017</v>
      </c>
      <c r="DB229" s="28">
        <f t="shared" si="303"/>
        <v>49.545667691993785</v>
      </c>
      <c r="DC229" s="28">
        <f t="shared" si="303"/>
        <v>48.430838313189611</v>
      </c>
      <c r="DD229" s="28">
        <f t="shared" si="303"/>
        <v>48.999799255851016</v>
      </c>
      <c r="DE229" s="28">
        <f t="shared" si="303"/>
        <v>71.260839456535081</v>
      </c>
      <c r="DF229" s="28">
        <f t="shared" si="303"/>
        <v>58.109477478480564</v>
      </c>
      <c r="DG229" s="28">
        <f t="shared" si="303"/>
        <v>56.045187015371496</v>
      </c>
      <c r="DH229" s="28">
        <f t="shared" si="303"/>
        <v>56.50763300007128</v>
      </c>
      <c r="DI229" s="28">
        <f t="shared" si="303"/>
        <v>55.974451597712068</v>
      </c>
    </row>
    <row r="230" spans="1:273" x14ac:dyDescent="0.25">
      <c r="A230" s="138"/>
      <c r="B230" s="28" t="s">
        <v>36</v>
      </c>
      <c r="C230" s="5">
        <f>C$7 - ABS(C$11)*Expt!$B$9</f>
        <v>-7.6374071418731688</v>
      </c>
      <c r="D230" s="5">
        <f>D$7 - ABS(D$11)*Expt!$B$9</f>
        <v>-0.86498930567905319</v>
      </c>
      <c r="E230" s="5">
        <f>E$7 - ABS(E$11)*Expt!$B$9</f>
        <v>2.9761211643442422</v>
      </c>
      <c r="F230" s="5">
        <f>F$7 - ABS(F$11)*Expt!$B$9</f>
        <v>1.4136673239760569</v>
      </c>
      <c r="G230" s="5">
        <f>G$7 - ABS(G$11)*Expt!$B$9</f>
        <v>4.8444738520622366</v>
      </c>
      <c r="H230" s="5">
        <f>H$7 - ABS(H$11)*Expt!$B$9</f>
        <v>5.9999998242399926</v>
      </c>
      <c r="I230" s="5">
        <f>I$7 - ABS(I$11)*Expt!$B$9</f>
        <v>4.9537329317886716</v>
      </c>
      <c r="J230" s="5">
        <f>J$7 - ABS(J$11)*Expt!$B$9</f>
        <v>8.2350951799583214</v>
      </c>
      <c r="K230" s="5">
        <f>K$7 - ABS(K$11)*Expt!$B$9</f>
        <v>7.9999653800577804</v>
      </c>
      <c r="L230" s="5">
        <f>L$7 - ABS(L$11)*Expt!$B$9</f>
        <v>6.1730243646811047</v>
      </c>
      <c r="M230" s="5">
        <f>M$7 - ABS(M$11)*Expt!$B$9</f>
        <v>10.658432834019791</v>
      </c>
      <c r="N230" s="5">
        <f>N$7 - ABS(N$11)*Expt!$B$9</f>
        <v>5.9570915145057413</v>
      </c>
      <c r="O230" s="5">
        <f>O$7 - ABS(O$11)*Expt!$B$9</f>
        <v>3.0000107526720257</v>
      </c>
      <c r="P230" s="5">
        <f>P$7 - ABS(P$11)*Expt!$B$9</f>
        <v>8.5526026718972616</v>
      </c>
      <c r="Q230" s="5">
        <f>Q$7 - ABS(Q$11)*Expt!$B$9</f>
        <v>12.999999820206121</v>
      </c>
    </row>
    <row r="231" spans="1:273" x14ac:dyDescent="0.25">
      <c r="A231" s="138"/>
      <c r="B231" s="3" t="s">
        <v>60</v>
      </c>
      <c r="C231" s="72">
        <f>C7 - C11*$S231</f>
        <v>38.379607567692346</v>
      </c>
      <c r="D231" s="72">
        <f t="shared" ref="D231:Q231" si="304">D7 - D11*$S231</f>
        <v>40.363569160095743</v>
      </c>
      <c r="E231" s="72">
        <f t="shared" si="304"/>
        <v>41.945181356058029</v>
      </c>
      <c r="F231" s="72">
        <f t="shared" si="304"/>
        <v>41.553412490361886</v>
      </c>
      <c r="G231" s="72">
        <f t="shared" si="304"/>
        <v>42.079762959878948</v>
      </c>
      <c r="H231" s="72">
        <f t="shared" si="304"/>
        <v>42.848952955761703</v>
      </c>
      <c r="I231" s="72">
        <f t="shared" si="304"/>
        <v>41.665468146582747</v>
      </c>
      <c r="J231" s="72">
        <f t="shared" si="304"/>
        <v>42.689153628327389</v>
      </c>
      <c r="K231" s="72">
        <f t="shared" si="304"/>
        <v>42.389750663715979</v>
      </c>
      <c r="L231" s="72">
        <f t="shared" si="304"/>
        <v>42.262299259560287</v>
      </c>
      <c r="M231" s="72">
        <f t="shared" si="304"/>
        <v>43.392028325256426</v>
      </c>
      <c r="N231" s="72">
        <f t="shared" si="304"/>
        <v>42.503875856355535</v>
      </c>
      <c r="O231" s="72">
        <f t="shared" si="304"/>
        <v>41.810834172029203</v>
      </c>
      <c r="P231" s="72">
        <f t="shared" si="304"/>
        <v>42.900405198214038</v>
      </c>
      <c r="Q231" s="72">
        <f t="shared" si="304"/>
        <v>44.071679551354563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305">C10 + C14*$S232</f>
        <v>142.56110996644259</v>
      </c>
      <c r="D232" s="72">
        <f t="shared" si="305"/>
        <v>146.32193027288395</v>
      </c>
      <c r="E232" s="72">
        <f t="shared" si="305"/>
        <v>146.85795536422773</v>
      </c>
      <c r="F232" s="72">
        <f t="shared" si="305"/>
        <v>147.41236599139751</v>
      </c>
      <c r="G232" s="72">
        <f t="shared" si="305"/>
        <v>146.40819909611434</v>
      </c>
      <c r="H232" s="72">
        <f t="shared" si="305"/>
        <v>148.80074235000589</v>
      </c>
      <c r="I232" s="72">
        <f t="shared" si="305"/>
        <v>144.89541051188607</v>
      </c>
      <c r="J232" s="72">
        <f t="shared" si="305"/>
        <v>142.57081290172951</v>
      </c>
      <c r="K232" s="72">
        <f t="shared" si="305"/>
        <v>142.68585366541149</v>
      </c>
      <c r="L232" s="72">
        <f t="shared" si="305"/>
        <v>144.64732310331647</v>
      </c>
      <c r="M232" s="72">
        <f t="shared" si="305"/>
        <v>145.73593099954223</v>
      </c>
      <c r="N232" s="72">
        <f t="shared" si="305"/>
        <v>148.32274872261502</v>
      </c>
      <c r="O232" s="72">
        <f t="shared" si="305"/>
        <v>149.31805734355106</v>
      </c>
      <c r="P232" s="72">
        <f t="shared" si="305"/>
        <v>152.32653181151397</v>
      </c>
      <c r="Q232" s="72">
        <f>Q10 + Q14*$S232</f>
        <v>151.7167706663389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175.36147627630478</v>
      </c>
      <c r="D233" s="2">
        <f>D$10 + ABS(D$14)*Expt!$B$10</f>
        <v>176.99999479310941</v>
      </c>
      <c r="E233" s="2">
        <f>E$10 + ABS(E$14)*Expt!$B$10</f>
        <v>175.29005860802144</v>
      </c>
      <c r="F233" s="2">
        <f>F$10 + ABS(F$14)*Expt!$B$10</f>
        <v>176.06854527271406</v>
      </c>
      <c r="G233" s="2">
        <f>G$10 + ABS(G$14)*Expt!$B$10</f>
        <v>173.99991568655673</v>
      </c>
      <c r="H233" s="2">
        <f>H$10 + ABS(H$14)*Expt!$B$10</f>
        <v>175.69740067199729</v>
      </c>
      <c r="I233" s="2">
        <f>I$10 + ABS(I$14)*Expt!$B$10</f>
        <v>171.75867177087187</v>
      </c>
      <c r="J233" s="2">
        <f>J$10 + ABS(J$14)*Expt!$B$10</f>
        <v>168.23615717923195</v>
      </c>
      <c r="K233" s="2">
        <f>K$10 + ABS(K$14)*Expt!$B$10</f>
        <v>168.9885211678835</v>
      </c>
      <c r="L233" s="2">
        <f>L$10 + ABS(L$14)*Expt!$B$10</f>
        <v>171.32751865828502</v>
      </c>
      <c r="M233" s="2">
        <f>M$10 + ABS(M$14)*Expt!$B$10</f>
        <v>172.96009943947382</v>
      </c>
      <c r="N233" s="2">
        <f>N$10 + ABS(N$14)*Expt!$B$10</f>
        <v>176.23411689194936</v>
      </c>
      <c r="O233" s="2">
        <f>O$10 + ABS(O$14)*Expt!$B$10</f>
        <v>178.25850932485523</v>
      </c>
      <c r="P233" s="2">
        <f>P$10 + ABS(P$14)*Expt!$B$10</f>
        <v>188.9998293569117</v>
      </c>
      <c r="Q233" s="2">
        <f>Q$10 + ABS(Q$14)*Expt!$B$10</f>
        <v>199.48900420173877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8000 nM α1(I), 8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</row>
    <row r="4" spans="1:27" x14ac:dyDescent="0.25">
      <c r="B4" s="12" t="s">
        <v>7</v>
      </c>
      <c r="C4" s="7">
        <f>A!C$21</f>
        <v>0</v>
      </c>
      <c r="D4" s="8">
        <f>A!D$21</f>
        <v>9.2156143100063214E-3</v>
      </c>
      <c r="E4" s="8">
        <f>A!E$21</f>
        <v>2.3582475384486604E-2</v>
      </c>
      <c r="F4" s="8">
        <f>A!F$21</f>
        <v>4.3289307789907583E-2</v>
      </c>
      <c r="G4" s="8">
        <f>A!G$21</f>
        <v>5.4895009432850014E-2</v>
      </c>
      <c r="H4" s="8">
        <f>A!H$21</f>
        <v>6.4372482823319893E-2</v>
      </c>
      <c r="I4" s="8">
        <f>A!I$21</f>
        <v>6.6920076675118886E-2</v>
      </c>
      <c r="J4" s="8">
        <f>A!J$21</f>
        <v>8.3565615796205112E-2</v>
      </c>
      <c r="K4" s="8">
        <f>A!K$21</f>
        <v>9.5705952776529032E-2</v>
      </c>
      <c r="L4" s="8">
        <f>A!L$21</f>
        <v>0.10018509761274548</v>
      </c>
      <c r="M4" s="8">
        <f>A!M$21</f>
        <v>0.10426350615289538</v>
      </c>
      <c r="N4" s="8">
        <f>A!N$21</f>
        <v>0.11617187980747538</v>
      </c>
      <c r="O4" s="9">
        <f>A!O$21</f>
        <v>0.12828432668911136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1.4505764853342909E-2</v>
      </c>
      <c r="E5" s="8">
        <f>B!E$21</f>
        <v>3.111716554824797E-2</v>
      </c>
      <c r="F5" s="8">
        <f>B!F$21</f>
        <v>4.3585567088055881E-2</v>
      </c>
      <c r="G5" s="8">
        <f>B!G$21</f>
        <v>5.3040309323557203E-2</v>
      </c>
      <c r="H5" s="8">
        <f>B!H$21</f>
        <v>6.2903823289216398E-2</v>
      </c>
      <c r="I5" s="8">
        <f>B!I$21</f>
        <v>6.9470139754486807E-2</v>
      </c>
      <c r="J5" s="8">
        <f>B!J$21</f>
        <v>8.1348683377949385E-2</v>
      </c>
      <c r="K5" s="8">
        <f>B!K$21</f>
        <v>9.6988562445612062E-2</v>
      </c>
      <c r="L5" s="8">
        <f>B!L$21</f>
        <v>9.7948793204727977E-2</v>
      </c>
      <c r="M5" s="8">
        <f>B!M$21</f>
        <v>0.10198060221410955</v>
      </c>
      <c r="N5" s="8">
        <f>B!N$21</f>
        <v>0.11658776512481805</v>
      </c>
      <c r="O5" s="9">
        <f>B!O$21</f>
        <v>0.12844586848646986</v>
      </c>
      <c r="P5" s="7"/>
    </row>
    <row r="6" spans="1:27" ht="15.75" thickBot="1" x14ac:dyDescent="0.3">
      <c r="B6" s="12" t="s">
        <v>9</v>
      </c>
      <c r="C6" s="7">
        <f>'C'!C$21</f>
        <v>1.3349342632362048E-3</v>
      </c>
      <c r="D6" s="8">
        <f>'C'!D$21</f>
        <v>1.243373368892834E-2</v>
      </c>
      <c r="E6" s="8">
        <f>'C'!E$21</f>
        <v>2.8998022420704681E-2</v>
      </c>
      <c r="F6" s="8">
        <f>'C'!F$21</f>
        <v>4.4079799679233152E-2</v>
      </c>
      <c r="G6" s="8">
        <f>'C'!G$21</f>
        <v>5.339102048380822E-2</v>
      </c>
      <c r="H6" s="8">
        <f>'C'!H$21</f>
        <v>6.1450258771661395E-2</v>
      </c>
      <c r="I6" s="8">
        <f>'C'!I$21</f>
        <v>6.9153814237254738E-2</v>
      </c>
      <c r="J6" s="8">
        <f>'C'!J$21</f>
        <v>8.2394972367147365E-2</v>
      </c>
      <c r="K6" s="8">
        <f>'C'!K$21</f>
        <v>9.5409074945474792E-2</v>
      </c>
      <c r="L6" s="8">
        <f>'C'!L$21</f>
        <v>9.9247859989283524E-2</v>
      </c>
      <c r="M6" s="8">
        <f>'C'!M$21</f>
        <v>0.1112052838394899</v>
      </c>
      <c r="N6" s="8">
        <f>'C'!N$21</f>
        <v>0.11818586225759257</v>
      </c>
      <c r="O6" s="9">
        <f>'C'!O$21</f>
        <v>0.12778418381956466</v>
      </c>
      <c r="P6" s="7"/>
    </row>
    <row r="7" spans="1:27" x14ac:dyDescent="0.25">
      <c r="B7" s="13" t="s">
        <v>10</v>
      </c>
      <c r="C7" s="14">
        <f t="shared" ref="C7:O7" si="0">AVERAGE(C4:C6)</f>
        <v>4.4497808774540161E-4</v>
      </c>
      <c r="D7" s="15">
        <f t="shared" si="0"/>
        <v>1.2051704284092524E-2</v>
      </c>
      <c r="E7" s="15">
        <f t="shared" si="0"/>
        <v>2.7899221117813084E-2</v>
      </c>
      <c r="F7" s="15">
        <f t="shared" si="0"/>
        <v>4.3651558185732207E-2</v>
      </c>
      <c r="G7" s="15">
        <f t="shared" si="0"/>
        <v>5.3775446413405148E-2</v>
      </c>
      <c r="H7" s="15">
        <f t="shared" si="0"/>
        <v>6.2908854961399238E-2</v>
      </c>
      <c r="I7" s="15">
        <f t="shared" si="0"/>
        <v>6.8514676888953477E-2</v>
      </c>
      <c r="J7" s="15">
        <f t="shared" si="0"/>
        <v>8.2436423847100634E-2</v>
      </c>
      <c r="K7" s="15">
        <f t="shared" si="0"/>
        <v>9.6034530055871967E-2</v>
      </c>
      <c r="L7" s="15">
        <f t="shared" si="0"/>
        <v>9.9127250268918998E-2</v>
      </c>
      <c r="M7" s="15">
        <f t="shared" si="0"/>
        <v>0.10581646406883161</v>
      </c>
      <c r="N7" s="15">
        <f t="shared" si="0"/>
        <v>0.11698183572996201</v>
      </c>
      <c r="O7" s="16">
        <f t="shared" si="0"/>
        <v>0.12817145966504861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7.707246562298776E-4</v>
      </c>
      <c r="D8" s="22">
        <f t="shared" si="1"/>
        <v>2.6656862235474197E-3</v>
      </c>
      <c r="E8" s="22">
        <f t="shared" si="1"/>
        <v>3.8856675351087062E-3</v>
      </c>
      <c r="F8" s="22">
        <f t="shared" si="1"/>
        <v>3.9935632648271826E-4</v>
      </c>
      <c r="G8" s="22">
        <f t="shared" si="1"/>
        <v>9.852997489914108E-4</v>
      </c>
      <c r="H8" s="22">
        <f t="shared" si="1"/>
        <v>1.4611185237059206E-3</v>
      </c>
      <c r="I8" s="22">
        <f t="shared" si="1"/>
        <v>1.3899920286404614E-3</v>
      </c>
      <c r="J8" s="22">
        <f t="shared" si="1"/>
        <v>1.1090473414922522E-3</v>
      </c>
      <c r="K8" s="22">
        <f t="shared" si="1"/>
        <v>8.3944473442137415E-4</v>
      </c>
      <c r="L8" s="22">
        <f t="shared" si="1"/>
        <v>1.123020204544173E-3</v>
      </c>
      <c r="M8" s="22">
        <f t="shared" si="1"/>
        <v>4.8044194747033885E-3</v>
      </c>
      <c r="N8" s="22">
        <f t="shared" si="1"/>
        <v>1.0632497630960942E-3</v>
      </c>
      <c r="O8" s="23">
        <f t="shared" si="1"/>
        <v>3.4497952612429347E-4</v>
      </c>
      <c r="P8" s="26"/>
    </row>
    <row r="9" spans="1:27" x14ac:dyDescent="0.25">
      <c r="B9" s="3">
        <f>Expt!B1*2</f>
        <v>8000</v>
      </c>
      <c r="C9" s="27">
        <f>$B$9*C7</f>
        <v>3.5598247019632128</v>
      </c>
      <c r="D9" s="27">
        <f t="shared" ref="D9:O10" si="2">$B$9*D7</f>
        <v>96.413634272740182</v>
      </c>
      <c r="E9" s="27">
        <f t="shared" si="2"/>
        <v>223.19376894250468</v>
      </c>
      <c r="F9" s="27">
        <f t="shared" si="2"/>
        <v>349.21246548585765</v>
      </c>
      <c r="G9" s="27">
        <f t="shared" si="2"/>
        <v>430.20357130724119</v>
      </c>
      <c r="H9" s="27">
        <f t="shared" si="2"/>
        <v>503.27083969119388</v>
      </c>
      <c r="I9" s="27">
        <f t="shared" si="2"/>
        <v>548.11741511162779</v>
      </c>
      <c r="J9" s="27">
        <f t="shared" si="2"/>
        <v>659.49139077680502</v>
      </c>
      <c r="K9" s="27">
        <f t="shared" si="2"/>
        <v>768.27624044697575</v>
      </c>
      <c r="L9" s="27">
        <f t="shared" si="2"/>
        <v>793.01800215135199</v>
      </c>
      <c r="M9" s="27">
        <f t="shared" si="2"/>
        <v>846.53171255065286</v>
      </c>
      <c r="N9" s="27">
        <f t="shared" si="2"/>
        <v>935.85468583969612</v>
      </c>
      <c r="O9" s="27">
        <f t="shared" si="2"/>
        <v>1025.3716773203889</v>
      </c>
      <c r="P9" s="18"/>
      <c r="R9" s="3">
        <f ca="1">LINEST(INDIRECT($Q$7),INDIRECT($Q$3), FALSE)</f>
        <v>19.618216112010941</v>
      </c>
      <c r="S9" s="3" t="s">
        <v>14</v>
      </c>
      <c r="Z9" s="3"/>
      <c r="AA9" s="3"/>
    </row>
    <row r="10" spans="1:27" x14ac:dyDescent="0.25">
      <c r="C10" s="18">
        <f>$B$9*C8</f>
        <v>6.165797249839021</v>
      </c>
      <c r="D10" s="18">
        <f t="shared" si="2"/>
        <v>21.325489788379357</v>
      </c>
      <c r="E10" s="18">
        <f t="shared" si="2"/>
        <v>31.085340280869652</v>
      </c>
      <c r="F10" s="18">
        <f t="shared" si="2"/>
        <v>3.1948506118617459</v>
      </c>
      <c r="G10" s="18">
        <f t="shared" si="2"/>
        <v>7.8823979919312865</v>
      </c>
      <c r="H10" s="18">
        <f t="shared" si="2"/>
        <v>11.688948189647364</v>
      </c>
      <c r="I10" s="18">
        <f t="shared" si="2"/>
        <v>11.119936229123692</v>
      </c>
      <c r="J10" s="18">
        <f t="shared" si="2"/>
        <v>8.8723787319380172</v>
      </c>
      <c r="K10" s="18">
        <f t="shared" si="2"/>
        <v>6.715557875370993</v>
      </c>
      <c r="L10" s="18">
        <f t="shared" si="2"/>
        <v>8.9841616363533845</v>
      </c>
      <c r="M10" s="18">
        <f t="shared" si="2"/>
        <v>38.435355797627111</v>
      </c>
      <c r="N10" s="18">
        <f t="shared" si="2"/>
        <v>8.5059981047687536</v>
      </c>
      <c r="O10" s="18">
        <f t="shared" si="2"/>
        <v>2.7598362089943476</v>
      </c>
      <c r="P10" s="18"/>
    </row>
    <row r="11" spans="1:27" ht="17.25" x14ac:dyDescent="0.25">
      <c r="B11" s="3">
        <f>Expt!B3</f>
        <v>8</v>
      </c>
      <c r="C11" s="27">
        <f>C9/$B11</f>
        <v>0.4449780877454016</v>
      </c>
      <c r="D11" s="27">
        <f t="shared" ref="D11:O11" si="3">D9/$B11</f>
        <v>12.051704284092523</v>
      </c>
      <c r="E11" s="27">
        <f t="shared" si="3"/>
        <v>27.899221117813084</v>
      </c>
      <c r="F11" s="27">
        <f t="shared" si="3"/>
        <v>43.651558185732206</v>
      </c>
      <c r="G11" s="27">
        <f t="shared" si="3"/>
        <v>53.775446413405149</v>
      </c>
      <c r="H11" s="27">
        <f t="shared" si="3"/>
        <v>62.908854961399236</v>
      </c>
      <c r="I11" s="27">
        <f t="shared" si="3"/>
        <v>68.514676888953474</v>
      </c>
      <c r="J11" s="27">
        <f t="shared" si="3"/>
        <v>82.436423847100627</v>
      </c>
      <c r="K11" s="27">
        <f t="shared" si="3"/>
        <v>96.034530055871969</v>
      </c>
      <c r="L11" s="27">
        <f t="shared" si="3"/>
        <v>99.127250268918999</v>
      </c>
      <c r="M11" s="27">
        <f t="shared" si="3"/>
        <v>105.81646406883161</v>
      </c>
      <c r="N11" s="27">
        <f t="shared" si="3"/>
        <v>116.98183572996201</v>
      </c>
      <c r="O11" s="27">
        <f t="shared" si="3"/>
        <v>128.17145966504862</v>
      </c>
      <c r="P11" s="18"/>
      <c r="R11" s="3">
        <f ca="1">R9/$B$11</f>
        <v>2.4522770140013677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0.77072465622987762</v>
      </c>
      <c r="D12" s="27">
        <f t="shared" ref="D12:O12" si="4">D10/$B11</f>
        <v>2.6656862235474197</v>
      </c>
      <c r="E12" s="27">
        <f t="shared" si="4"/>
        <v>3.8856675351087064</v>
      </c>
      <c r="F12" s="27">
        <f t="shared" si="4"/>
        <v>0.39935632648271824</v>
      </c>
      <c r="G12" s="27">
        <f t="shared" si="4"/>
        <v>0.98529974899141082</v>
      </c>
      <c r="H12" s="27">
        <f t="shared" si="4"/>
        <v>1.4611185237059205</v>
      </c>
      <c r="I12" s="27">
        <f t="shared" si="4"/>
        <v>1.3899920286404615</v>
      </c>
      <c r="J12" s="27">
        <f t="shared" si="4"/>
        <v>1.1090473414922521</v>
      </c>
      <c r="K12" s="27">
        <f t="shared" si="4"/>
        <v>0.83944473442137413</v>
      </c>
      <c r="L12" s="27">
        <f t="shared" si="4"/>
        <v>1.1230202045441731</v>
      </c>
      <c r="M12" s="27">
        <f t="shared" si="4"/>
        <v>4.8044194747033888</v>
      </c>
      <c r="N12" s="27">
        <f t="shared" si="4"/>
        <v>1.0632497630960942</v>
      </c>
      <c r="O12" s="27">
        <f t="shared" si="4"/>
        <v>0.34497952612429345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12.051704284092523</v>
      </c>
      <c r="E13" s="27">
        <f t="shared" si="5"/>
        <v>27.899221117813084</v>
      </c>
      <c r="F13" s="27">
        <f t="shared" si="5"/>
        <v>43.651558185732206</v>
      </c>
      <c r="G13" s="27">
        <f t="shared" si="5"/>
        <v>53.775446413405149</v>
      </c>
      <c r="H13" s="27">
        <f t="shared" si="5"/>
        <v>62.908854961399236</v>
      </c>
      <c r="I13" s="27">
        <f t="shared" si="5"/>
        <v>68.514676888953474</v>
      </c>
      <c r="J13" s="27">
        <f t="shared" si="5"/>
        <v>82.436423847100627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306534.62675017089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0.4449780877454016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96.034530055871969</v>
      </c>
      <c r="L14" s="27">
        <f t="shared" si="6"/>
        <v>99.127250268918999</v>
      </c>
      <c r="M14" s="27">
        <f t="shared" si="6"/>
        <v>105.81646406883161</v>
      </c>
      <c r="N14" s="27">
        <f t="shared" si="6"/>
        <v>116.98183572996201</v>
      </c>
      <c r="O14" s="27">
        <f t="shared" si="6"/>
        <v>128.17145966504862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2.7140058607887476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4000 nM α2(I), 8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  <c r="T3" s="3">
        <f ca="1">R11/(B9*10^-9)</f>
        <v>244241.24623139013</v>
      </c>
      <c r="U3" s="3" t="s">
        <v>30</v>
      </c>
    </row>
    <row r="4" spans="1:27" x14ac:dyDescent="0.25">
      <c r="B4" s="12" t="s">
        <v>7</v>
      </c>
      <c r="C4" s="7">
        <f>A!C$22</f>
        <v>6.5964240899139077E-4</v>
      </c>
      <c r="D4" s="8">
        <f>A!D$22</f>
        <v>7.5434412796264241E-3</v>
      </c>
      <c r="E4" s="8">
        <f>A!E$22</f>
        <v>1.6369769227222639E-2</v>
      </c>
      <c r="F4" s="8">
        <f>A!F$22</f>
        <v>3.5651682132281801E-2</v>
      </c>
      <c r="G4" s="8">
        <f>A!G$22</f>
        <v>4.1681290746961475E-2</v>
      </c>
      <c r="H4" s="8">
        <f>A!H$22</f>
        <v>4.7453724819673547E-2</v>
      </c>
      <c r="I4" s="8">
        <f>A!I$22</f>
        <v>5.8678402834024201E-2</v>
      </c>
      <c r="J4" s="8">
        <f>A!J$22</f>
        <v>6.722097974984037E-2</v>
      </c>
      <c r="K4" s="8">
        <f>A!K$22</f>
        <v>7.911334111633106E-2</v>
      </c>
      <c r="L4" s="8">
        <f>A!L$22</f>
        <v>8.911978685696649E-2</v>
      </c>
      <c r="M4" s="8">
        <f>A!M$22</f>
        <v>9.383497341425788E-2</v>
      </c>
      <c r="N4" s="8">
        <f>A!N$22</f>
        <v>0.101417859570509</v>
      </c>
      <c r="O4" s="9">
        <f>A!O$22</f>
        <v>7.9330612233918157E-2</v>
      </c>
      <c r="P4" s="7"/>
      <c r="T4" s="38">
        <f ca="1">T3/'α1(I)'!R13</f>
        <v>0.7967819127672302</v>
      </c>
      <c r="U4" s="2" t="s">
        <v>37</v>
      </c>
    </row>
    <row r="5" spans="1:27" x14ac:dyDescent="0.25">
      <c r="B5" s="12" t="s">
        <v>8</v>
      </c>
      <c r="C5" s="7">
        <f>B!C$22</f>
        <v>6.3489035616192725E-4</v>
      </c>
      <c r="D5" s="8">
        <f>B!D$22</f>
        <v>1.1408312371948545E-2</v>
      </c>
      <c r="E5" s="8">
        <f>B!E$22</f>
        <v>2.0257032054013281E-2</v>
      </c>
      <c r="F5" s="8">
        <f>B!F$22</f>
        <v>3.4224718185513786E-2</v>
      </c>
      <c r="G5" s="8">
        <f>B!G$22</f>
        <v>4.1409896707226695E-2</v>
      </c>
      <c r="H5" s="8">
        <f>B!H$22</f>
        <v>4.3731763958058924E-2</v>
      </c>
      <c r="I5" s="8">
        <f>B!I$22</f>
        <v>5.651240077847184E-2</v>
      </c>
      <c r="J5" s="8">
        <f>B!J$22</f>
        <v>6.1936830745564907E-2</v>
      </c>
      <c r="K5" s="8">
        <f>B!K$22</f>
        <v>7.5373488377838915E-2</v>
      </c>
      <c r="L5" s="8">
        <f>B!L$22</f>
        <v>7.9292505989402545E-2</v>
      </c>
      <c r="M5" s="8">
        <f>B!M$22</f>
        <v>8.5099355374213329E-2</v>
      </c>
      <c r="N5" s="8">
        <f>B!N$22</f>
        <v>9.6211779242731249E-2</v>
      </c>
      <c r="O5" s="9">
        <f>B!O$22</f>
        <v>7.6670408550764679E-2</v>
      </c>
      <c r="P5" s="7"/>
    </row>
    <row r="6" spans="1:27" ht="15.75" thickBot="1" x14ac:dyDescent="0.3">
      <c r="B6" s="12" t="s">
        <v>9</v>
      </c>
      <c r="C6" s="7">
        <f>'C'!C$22</f>
        <v>2.4414226213362858E-3</v>
      </c>
      <c r="D6" s="8">
        <f>'C'!D$22</f>
        <v>1.1676347435128281E-2</v>
      </c>
      <c r="E6" s="8">
        <f>'C'!E$22</f>
        <v>2.9507260724546385E-2</v>
      </c>
      <c r="F6" s="8">
        <f>'C'!F$22</f>
        <v>3.7065081101767934E-2</v>
      </c>
      <c r="G6" s="8">
        <f>'C'!G$22</f>
        <v>4.7519195236433401E-2</v>
      </c>
      <c r="H6" s="8">
        <f>'C'!H$22</f>
        <v>4.6644734450174863E-2</v>
      </c>
      <c r="I6" s="8">
        <f>'C'!I$22</f>
        <v>6.553248204103132E-2</v>
      </c>
      <c r="J6" s="8">
        <f>'C'!J$22</f>
        <v>7.4037236727378608E-2</v>
      </c>
      <c r="K6" s="8">
        <f>'C'!K$22</f>
        <v>8.9664618678051311E-2</v>
      </c>
      <c r="L6" s="8">
        <f>'C'!L$22</f>
        <v>9.6434694223731771E-2</v>
      </c>
      <c r="M6" s="8">
        <f>'C'!M$22</f>
        <v>9.5574945825720264E-2</v>
      </c>
      <c r="N6" s="8">
        <f>'C'!N$22</f>
        <v>0.10746307915896861</v>
      </c>
      <c r="O6" s="9">
        <f>'C'!O$22</f>
        <v>8.4487297768663094E-2</v>
      </c>
      <c r="P6" s="7"/>
    </row>
    <row r="7" spans="1:27" x14ac:dyDescent="0.25">
      <c r="B7" s="13" t="s">
        <v>10</v>
      </c>
      <c r="C7" s="14">
        <f t="shared" ref="C7:O7" si="0">AVERAGE(C4:C6)</f>
        <v>1.2453184621632012E-3</v>
      </c>
      <c r="D7" s="15">
        <f t="shared" si="0"/>
        <v>1.0209367028901083E-2</v>
      </c>
      <c r="E7" s="15">
        <f t="shared" si="0"/>
        <v>2.2044687335260771E-2</v>
      </c>
      <c r="F7" s="15">
        <f t="shared" si="0"/>
        <v>3.564716047318784E-2</v>
      </c>
      <c r="G7" s="15">
        <f t="shared" si="0"/>
        <v>4.3536794230207197E-2</v>
      </c>
      <c r="H7" s="15">
        <f t="shared" si="0"/>
        <v>4.5943407742635778E-2</v>
      </c>
      <c r="I7" s="15">
        <f t="shared" si="0"/>
        <v>6.0241095217842454E-2</v>
      </c>
      <c r="J7" s="15">
        <f t="shared" si="0"/>
        <v>6.7731682407594626E-2</v>
      </c>
      <c r="K7" s="15">
        <f t="shared" si="0"/>
        <v>8.1383816057407091E-2</v>
      </c>
      <c r="L7" s="15">
        <f t="shared" si="0"/>
        <v>8.8282329023366926E-2</v>
      </c>
      <c r="M7" s="15">
        <f t="shared" si="0"/>
        <v>9.1503091538063838E-2</v>
      </c>
      <c r="N7" s="15">
        <f t="shared" si="0"/>
        <v>0.10169757265740294</v>
      </c>
      <c r="O7" s="16">
        <f t="shared" si="0"/>
        <v>8.016277285111531E-2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1.0359305168413477E-3</v>
      </c>
      <c r="D8" s="22">
        <f t="shared" si="1"/>
        <v>2.3126458384840685E-3</v>
      </c>
      <c r="E8" s="22">
        <f t="shared" si="1"/>
        <v>6.7487187127626205E-3</v>
      </c>
      <c r="F8" s="22">
        <f t="shared" si="1"/>
        <v>1.4201868567405712E-3</v>
      </c>
      <c r="G8" s="22">
        <f t="shared" si="1"/>
        <v>3.4515289383104612E-3</v>
      </c>
      <c r="H8" s="22">
        <f t="shared" si="1"/>
        <v>1.9575858925928325E-3</v>
      </c>
      <c r="I8" s="22">
        <f t="shared" si="1"/>
        <v>4.7087123622734529E-3</v>
      </c>
      <c r="J8" s="22">
        <f t="shared" si="1"/>
        <v>6.0663472645947451E-3</v>
      </c>
      <c r="K8" s="22">
        <f t="shared" si="1"/>
        <v>7.4111668216248431E-3</v>
      </c>
      <c r="L8" s="22">
        <f t="shared" si="1"/>
        <v>8.6017240180435214E-3</v>
      </c>
      <c r="M8" s="22">
        <f t="shared" si="1"/>
        <v>5.613622149763694E-3</v>
      </c>
      <c r="N8" s="22">
        <f t="shared" si="1"/>
        <v>5.6308629009695745E-3</v>
      </c>
      <c r="O8" s="23">
        <f t="shared" si="1"/>
        <v>3.9743311048319289E-3</v>
      </c>
      <c r="P8" s="26"/>
    </row>
    <row r="9" spans="1:27" x14ac:dyDescent="0.25">
      <c r="B9" s="3">
        <f>Expt!B1</f>
        <v>4000</v>
      </c>
      <c r="C9" s="27">
        <f>$B$9*C7</f>
        <v>4.9812738486528048</v>
      </c>
      <c r="D9" s="27">
        <f t="shared" ref="D9:O10" si="2">$B$9*D7</f>
        <v>40.837468115604331</v>
      </c>
      <c r="E9" s="27">
        <f t="shared" si="2"/>
        <v>88.178749341043087</v>
      </c>
      <c r="F9" s="27">
        <f t="shared" si="2"/>
        <v>142.58864189275135</v>
      </c>
      <c r="G9" s="27">
        <f t="shared" si="2"/>
        <v>174.1471769208288</v>
      </c>
      <c r="H9" s="27">
        <f t="shared" si="2"/>
        <v>183.77363097054311</v>
      </c>
      <c r="I9" s="27">
        <f t="shared" si="2"/>
        <v>240.96438087136983</v>
      </c>
      <c r="J9" s="27">
        <f t="shared" si="2"/>
        <v>270.92672963037853</v>
      </c>
      <c r="K9" s="27">
        <f t="shared" si="2"/>
        <v>325.53526422962835</v>
      </c>
      <c r="L9" s="27">
        <f t="shared" si="2"/>
        <v>353.12931609346771</v>
      </c>
      <c r="M9" s="27">
        <f t="shared" si="2"/>
        <v>366.01236615225537</v>
      </c>
      <c r="N9" s="27">
        <f t="shared" si="2"/>
        <v>406.79029062961177</v>
      </c>
      <c r="O9" s="27">
        <f t="shared" si="2"/>
        <v>320.65109140446123</v>
      </c>
      <c r="P9" s="18"/>
      <c r="R9" s="3">
        <f ca="1">LINEST(INDIRECT($Q$7),INDIRECT($Q$3), FALSE)</f>
        <v>7.8157198794044858</v>
      </c>
      <c r="S9" s="3" t="s">
        <v>14</v>
      </c>
      <c r="Z9" s="3"/>
      <c r="AA9" s="3"/>
    </row>
    <row r="10" spans="1:27" x14ac:dyDescent="0.25">
      <c r="C10" s="18">
        <f>$B$9*C8</f>
        <v>4.1437220673653909</v>
      </c>
      <c r="D10" s="18">
        <f t="shared" si="2"/>
        <v>9.2505833539362747</v>
      </c>
      <c r="E10" s="18">
        <f t="shared" si="2"/>
        <v>26.994874851050483</v>
      </c>
      <c r="F10" s="18">
        <f t="shared" si="2"/>
        <v>5.6807474269622844</v>
      </c>
      <c r="G10" s="18">
        <f t="shared" si="2"/>
        <v>13.806115753241844</v>
      </c>
      <c r="H10" s="18">
        <f t="shared" si="2"/>
        <v>7.8303435703713298</v>
      </c>
      <c r="I10" s="18">
        <f t="shared" si="2"/>
        <v>18.834849449093813</v>
      </c>
      <c r="J10" s="18">
        <f t="shared" si="2"/>
        <v>24.265389058378979</v>
      </c>
      <c r="K10" s="18">
        <f t="shared" si="2"/>
        <v>29.644667286499374</v>
      </c>
      <c r="L10" s="18">
        <f t="shared" si="2"/>
        <v>34.406896072174085</v>
      </c>
      <c r="M10" s="18">
        <f t="shared" si="2"/>
        <v>22.454488599054777</v>
      </c>
      <c r="N10" s="18">
        <f t="shared" si="2"/>
        <v>22.523451603878296</v>
      </c>
      <c r="O10" s="18">
        <f t="shared" si="2"/>
        <v>15.897324419327715</v>
      </c>
      <c r="P10" s="18"/>
    </row>
    <row r="11" spans="1:27" ht="17.25" x14ac:dyDescent="0.25">
      <c r="B11" s="3">
        <f>Expt!B3</f>
        <v>8</v>
      </c>
      <c r="C11" s="27">
        <f>C9/$B11</f>
        <v>0.62265923108160059</v>
      </c>
      <c r="D11" s="27">
        <f t="shared" ref="D11:O11" si="3">D9/$B11</f>
        <v>5.1046835144505414</v>
      </c>
      <c r="E11" s="27">
        <f t="shared" si="3"/>
        <v>11.022343667630386</v>
      </c>
      <c r="F11" s="27">
        <f t="shared" si="3"/>
        <v>17.823580236593919</v>
      </c>
      <c r="G11" s="27">
        <f t="shared" si="3"/>
        <v>21.7683971151036</v>
      </c>
      <c r="H11" s="27">
        <f t="shared" si="3"/>
        <v>22.971703871317889</v>
      </c>
      <c r="I11" s="27">
        <f t="shared" si="3"/>
        <v>30.120547608921228</v>
      </c>
      <c r="J11" s="27">
        <f t="shared" si="3"/>
        <v>33.865841203797316</v>
      </c>
      <c r="K11" s="27">
        <f t="shared" si="3"/>
        <v>40.691908028703544</v>
      </c>
      <c r="L11" s="27">
        <f t="shared" si="3"/>
        <v>44.141164511683463</v>
      </c>
      <c r="M11" s="27">
        <f t="shared" si="3"/>
        <v>45.751545769031921</v>
      </c>
      <c r="N11" s="27">
        <f t="shared" si="3"/>
        <v>50.848786328701472</v>
      </c>
      <c r="O11" s="27">
        <f t="shared" si="3"/>
        <v>40.081386425557653</v>
      </c>
      <c r="P11" s="18"/>
      <c r="R11" s="3">
        <f ca="1">R9/$B$11</f>
        <v>0.97696498492556072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0.51796525842067387</v>
      </c>
      <c r="D12" s="27">
        <f t="shared" ref="D12:O12" si="4">D10/$B11</f>
        <v>1.1563229192420343</v>
      </c>
      <c r="E12" s="27">
        <f t="shared" si="4"/>
        <v>3.3743593563813103</v>
      </c>
      <c r="F12" s="27">
        <f t="shared" si="4"/>
        <v>0.71009342837028555</v>
      </c>
      <c r="G12" s="27">
        <f t="shared" si="4"/>
        <v>1.7257644691552305</v>
      </c>
      <c r="H12" s="27">
        <f t="shared" si="4"/>
        <v>0.97879294629641622</v>
      </c>
      <c r="I12" s="27">
        <f t="shared" si="4"/>
        <v>2.3543561811367266</v>
      </c>
      <c r="J12" s="27">
        <f t="shared" si="4"/>
        <v>3.0331736322973724</v>
      </c>
      <c r="K12" s="27">
        <f t="shared" si="4"/>
        <v>3.7055834108124217</v>
      </c>
      <c r="L12" s="27">
        <f t="shared" si="4"/>
        <v>4.3008620090217606</v>
      </c>
      <c r="M12" s="27">
        <f t="shared" si="4"/>
        <v>2.8068110748818471</v>
      </c>
      <c r="N12" s="27">
        <f t="shared" si="4"/>
        <v>2.815431450484787</v>
      </c>
      <c r="O12" s="27">
        <f t="shared" si="4"/>
        <v>1.9871655524159644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5.1046835144505414</v>
      </c>
      <c r="E13" s="27">
        <f t="shared" si="5"/>
        <v>11.022343667630386</v>
      </c>
      <c r="F13" s="27">
        <f t="shared" si="5"/>
        <v>17.823580236593919</v>
      </c>
      <c r="G13" s="27">
        <f t="shared" si="5"/>
        <v>21.7683971151036</v>
      </c>
      <c r="H13" s="27">
        <f t="shared" si="5"/>
        <v>22.971703871317889</v>
      </c>
      <c r="I13" s="27">
        <f t="shared" si="5"/>
        <v>30.120547608921228</v>
      </c>
      <c r="J13" s="27">
        <f t="shared" si="5"/>
        <v>33.865841203797316</v>
      </c>
      <c r="K13" s="27">
        <f t="shared" si="5"/>
        <v>40.691908028703544</v>
      </c>
      <c r="L13" s="27">
        <f t="shared" si="5"/>
        <v>44.141164511683463</v>
      </c>
      <c r="M13" s="27" t="e">
        <f t="shared" si="5"/>
        <v>#N/A</v>
      </c>
      <c r="N13" s="27" t="e">
        <f t="shared" si="5"/>
        <v>#N/A</v>
      </c>
      <c r="O13" s="27"/>
      <c r="P13" s="18"/>
      <c r="R13" s="3">
        <f ca="1">R11/($B$9*10^-9)</f>
        <v>244241.24623139013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0.62265923108160059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45.751545769031921</v>
      </c>
      <c r="N14" s="27">
        <f t="shared" si="6"/>
        <v>50.848786328701472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1.0859748339884527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1.0421552709615545</v>
      </c>
      <c r="D3" s="74">
        <f>B!$P$21</f>
        <v>1.0297146866664353</v>
      </c>
      <c r="E3" s="74">
        <f>'C'!$P$21</f>
        <v>1.0317502933268687</v>
      </c>
      <c r="F3" s="75">
        <f>AVERAGE(C3:E3)</f>
        <v>1.0345400836516194</v>
      </c>
      <c r="G3" s="80">
        <f>STDEV(C3:E3)</f>
        <v>6.6730226991256539E-3</v>
      </c>
    </row>
    <row r="4" spans="2:7" ht="15.75" thickBot="1" x14ac:dyDescent="0.3">
      <c r="B4" s="81" t="s">
        <v>54</v>
      </c>
      <c r="C4" s="82">
        <f>A!$P$22</f>
        <v>0.88589366443274165</v>
      </c>
      <c r="D4" s="82">
        <f>B!$P$22</f>
        <v>0.91128687907244033</v>
      </c>
      <c r="E4" s="82">
        <f>'C'!$P$22</f>
        <v>0.79038662601656795</v>
      </c>
      <c r="F4" s="83">
        <f>AVERAGE(C4:E4)</f>
        <v>0.86252238984058327</v>
      </c>
      <c r="G4" s="84">
        <f>STDEV(C4:E4)</f>
        <v>6.3748569821526532E-2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0.82496015720858218</v>
      </c>
      <c r="D7" s="74">
        <f>B!$Q$21</f>
        <v>0.82461503784305523</v>
      </c>
      <c r="E7" s="74">
        <f>'C'!$Q$21</f>
        <v>0.82435992306727812</v>
      </c>
      <c r="F7" s="75">
        <f>AVERAGE(C7:E7)</f>
        <v>0.82464503937297184</v>
      </c>
      <c r="G7" s="80">
        <f>STDEV(C7:E7)</f>
        <v>3.0123964703331741E-4</v>
      </c>
    </row>
    <row r="8" spans="2:7" ht="15.75" thickBot="1" x14ac:dyDescent="0.3">
      <c r="B8" s="81" t="s">
        <v>54</v>
      </c>
      <c r="C8" s="82">
        <f>A!$Q$22</f>
        <v>0.91035897376861008</v>
      </c>
      <c r="D8" s="82">
        <f>B!$Q$22</f>
        <v>0.920633277268331</v>
      </c>
      <c r="E8" s="82">
        <f>'C'!$Q$22</f>
        <v>0.91780789250476902</v>
      </c>
      <c r="F8" s="83">
        <f>AVERAGE(C8:E8)</f>
        <v>0.9162667145139034</v>
      </c>
      <c r="G8" s="84">
        <f>STDEV(C8:E8)</f>
        <v>5.3077066894037092E-3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2018-12-01T02:09:44Z</dcterms:modified>
</cp:coreProperties>
</file>